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P:\SALES\Price Lists, Order Forms, Catalogues\_2025\Independents\December\"/>
    </mc:Choice>
  </mc:AlternateContent>
  <xr:revisionPtr revIDLastSave="0" documentId="13_ncr:1_{FCC8C599-D48E-494B-B8CC-635606C6E3D9}" xr6:coauthVersionLast="47" xr6:coauthVersionMax="47" xr10:uidLastSave="{00000000-0000-0000-0000-000000000000}"/>
  <bookViews>
    <workbookView xWindow="-28920" yWindow="-870" windowWidth="29040" windowHeight="17520" xr2:uid="{00000000-000D-0000-FFFF-FFFF00000000}"/>
  </bookViews>
  <sheets>
    <sheet name="Order For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0" hidden="1">'Order Form'!$A$5:$N$681</definedName>
    <definedName name="Acetum">'[1]Favuzzi -Acetum Increase'!$A$5:$D$14</definedName>
    <definedName name="All">'[2]PricingAnalysis-WH-2016'!$A$4:$BY$698</definedName>
    <definedName name="All_Vlookup" localSheetId="0">#REF!</definedName>
    <definedName name="All_Vlookup">#REF!</definedName>
    <definedName name="AllUPC">'[3]FV UPC Codes'!$F$5</definedName>
    <definedName name="Aug21Costs">[4]COSTS_Aug2021!$A$2:$H$1516</definedName>
    <definedName name="codes">'[5]2016-jan'!$A$11:$B$134</definedName>
    <definedName name="collections">[6]Sheet1!$B$2:$K$76</definedName>
    <definedName name="contractpricing">[7]Data_Costs!$A$3:$C$165</definedName>
    <definedName name="cost">[8]Vendor_Contract_Costs!$A$2:$H$1521</definedName>
    <definedName name="COSTS">'[9]Costs-Fx'!$A$10:$J$260</definedName>
    <definedName name="CostsSep2018" localSheetId="0">#REF!</definedName>
    <definedName name="CostsSep2018">#REF!</definedName>
    <definedName name="currentpl" localSheetId="0">#REF!</definedName>
    <definedName name="currentpl">#REF!</definedName>
    <definedName name="DATA1" localSheetId="0">'[10]SAP-21AUG15'!#REF!</definedName>
    <definedName name="DATA1">'[10]SAP-21AUG15'!#REF!</definedName>
    <definedName name="DATA10" localSheetId="0">'[10]SAP-21AUG15'!#REF!</definedName>
    <definedName name="DATA10">'[10]SAP-21AUG15'!#REF!</definedName>
    <definedName name="DATA11" localSheetId="0">'[10]SAP-21AUG15'!#REF!</definedName>
    <definedName name="DATA11">'[10]SAP-21AUG15'!#REF!</definedName>
    <definedName name="DATA12" localSheetId="0">'[10]SAP-21AUG15'!#REF!</definedName>
    <definedName name="DATA12">'[10]SAP-21AUG15'!#REF!</definedName>
    <definedName name="DATA13" localSheetId="0">'[10]SAP-21AUG15'!#REF!</definedName>
    <definedName name="DATA13">'[10]SAP-21AUG15'!#REF!</definedName>
    <definedName name="DATA14" localSheetId="0">'[10]SAP-21AUG15'!#REF!</definedName>
    <definedName name="DATA14">'[10]SAP-21AUG15'!#REF!</definedName>
    <definedName name="DATA15" localSheetId="0">'[10]SAP-21AUG15'!#REF!</definedName>
    <definedName name="DATA15">'[10]SAP-21AUG15'!#REF!</definedName>
    <definedName name="DATA16" localSheetId="0">'[10]SAP-21AUG15'!#REF!</definedName>
    <definedName name="DATA16">'[10]SAP-21AUG15'!#REF!</definedName>
    <definedName name="DATA17" localSheetId="0">'[10]SAP-21AUG15'!#REF!</definedName>
    <definedName name="DATA17">'[10]SAP-21AUG15'!#REF!</definedName>
    <definedName name="DATA18" localSheetId="0">'[10]SAP-21AUG15'!#REF!</definedName>
    <definedName name="DATA18">'[10]SAP-21AUG15'!#REF!</definedName>
    <definedName name="DATA19" localSheetId="0">'[10]SAP-21AUG15'!#REF!</definedName>
    <definedName name="DATA19">'[10]SAP-21AUG15'!#REF!</definedName>
    <definedName name="DATA2" localSheetId="0">'[10]SAP-21AUG15'!#REF!</definedName>
    <definedName name="DATA2">'[10]SAP-21AUG15'!#REF!</definedName>
    <definedName name="DATA20" localSheetId="0">'[10]SAP-21AUG15'!#REF!</definedName>
    <definedName name="DATA20">'[10]SAP-21AUG15'!#REF!</definedName>
    <definedName name="DATA21" localSheetId="0">'[10]SAP-21AUG15'!#REF!</definedName>
    <definedName name="DATA21">'[10]SAP-21AUG15'!#REF!</definedName>
    <definedName name="DATA22" localSheetId="0">'[10]SAP-21AUG15'!#REF!</definedName>
    <definedName name="DATA22">'[10]SAP-21AUG15'!#REF!</definedName>
    <definedName name="DATA23" localSheetId="0">'[10]SAP-21AUG15'!#REF!</definedName>
    <definedName name="DATA23">'[10]SAP-21AUG15'!#REF!</definedName>
    <definedName name="DATA26" localSheetId="0">'[10]SAP-21AUG15'!#REF!</definedName>
    <definedName name="DATA26">'[10]SAP-21AUG15'!#REF!</definedName>
    <definedName name="DATA28" localSheetId="0">'[10]SAP-21AUG15'!#REF!</definedName>
    <definedName name="DATA28">'[10]SAP-21AUG15'!#REF!</definedName>
    <definedName name="DATA29" localSheetId="0">'[10]SAP-21AUG15'!#REF!</definedName>
    <definedName name="DATA29">'[10]SAP-21AUG15'!#REF!</definedName>
    <definedName name="DATA3" localSheetId="0">'[10]SAP-21AUG15'!#REF!</definedName>
    <definedName name="DATA3">'[10]SAP-21AUG15'!#REF!</definedName>
    <definedName name="DATA31" localSheetId="0">'[10]SAP-21AUG15'!#REF!</definedName>
    <definedName name="DATA31">'[10]SAP-21AUG15'!#REF!</definedName>
    <definedName name="DATA7" localSheetId="0">'[10]SAP-21AUG15'!#REF!</definedName>
    <definedName name="DATA7">'[10]SAP-21AUG15'!#REF!</definedName>
    <definedName name="DATA8" localSheetId="0">'[10]SAP-21AUG15'!#REF!</definedName>
    <definedName name="DATA8">'[10]SAP-21AUG15'!#REF!</definedName>
    <definedName name="DATA9" localSheetId="0">'[10]SAP-21AUG15'!#REF!</definedName>
    <definedName name="DATA9">'[10]SAP-21AUG15'!#REF!</definedName>
    <definedName name="Disti">'[2]2015 GTC Disti '!$A$4:$Z$510</definedName>
    <definedName name="Elite" localSheetId="0">#REF!</definedName>
    <definedName name="Elite">#REF!</definedName>
    <definedName name="ENG_BI_CORE_LOCATION">"C:\sage300\BX62A\"</definedName>
    <definedName name="ENG_BI_EXE_FULL_PATH">"C:\sage300\BX62A\BICORE.EXE"</definedName>
    <definedName name="ENG_BI_EXE_NAME" hidden="1">"BICORE.EXE"</definedName>
    <definedName name="ENG_BI_EXEC_CMD_ARGS" hidden="1">"03304607806706908707607404104507303704607512708407308306508709109606708806907006607108308706807409312512707306708509308007306605313413009611212310611910211610507306609207808209007408306207206809207308706605905112513209611311910512210211611007706607107"</definedName>
    <definedName name="ENG_BI_EXEC_CMD_ARGS_2" hidden="1">"00850660800790750660710880890690650931261241001121181101181061251010720710860840730820651020991081190980991341240961171141091230971251100680700850660840870870830870680700900680820740780590540560520640490590590590600640510510600590560590590580620510590"</definedName>
    <definedName name="ENG_BI_EXEC_CMD_ARGS_3" hidden="1">"58057054064055059064050059058059053056053060053054053064049064056060049065056060055051059064050066068050057055060051052054063058054068057053050068057055064056056064055064068049058060060058055125127100112126105109105108077066083071071084068078070101114"</definedName>
    <definedName name="ENG_BI_EXEC_CMD_ARGS_4" hidden="1">"130124096116117102113105108072068067089066068073066088094080078070053129128096113121098112110099074074068080074068077084071083083085092078082065072066083080065129128079091075070082078069081070082069082083070058125"</definedName>
    <definedName name="ENG_BI_GEN_LIC" hidden="1">"0"</definedName>
    <definedName name="ENG_BI_GEN_LIC_WS" hidden="1">"False"</definedName>
    <definedName name="ENG_BI_LANG_CODE" hidden="1">"en"</definedName>
    <definedName name="ENG_BI_PROFILE_PATH" hidden="1">"C:\ProgramData\Alchemex\AlchemexSmartReporting\MetaData\Demonstration Report Designer S300SQL 1-0-0\BICORE_profiler_20130606_122453.csv"</definedName>
    <definedName name="ENG_BI_REPOS_FILE" hidden="1">"\\ddxdw942\Sage300SharedData\BXDATA\SQL\alchemex.svd"</definedName>
    <definedName name="ENG_BI_REPOS_PATH" hidden="1">"\\ddxdw942\Sage300SharedData\BXDATA\SQL\"</definedName>
    <definedName name="ENG_BI_TLA2" hidden="1">"33;88;157;21;69;23;195;140;147;24;229;50;149;208;50;135;124;144;66;169;99;49;183;146;52;18;116;159;219;138;139;158"</definedName>
    <definedName name="favuzzi">[2]Feuil1!$A$11:$D$134</definedName>
    <definedName name="Favuzzi2015">[11]Favuzzi2015!$C$10:$G$132</definedName>
    <definedName name="favuzzicodes">[12]Sheet1!$A$1:$A$139</definedName>
    <definedName name="FebPL">[7]Data_Pricing!$A$1:$G$140</definedName>
    <definedName name="FVCodes">[12]Sheet1!$A$1:$B$142</definedName>
    <definedName name="fvupccodes">'[3]FV UPC Codes'!$A$2:$E$136</definedName>
    <definedName name="gtccost">'[2]PricingAnalysis-WH-2016'!$A$4:$Q$685</definedName>
    <definedName name="GTIN" localSheetId="0">#REF!</definedName>
    <definedName name="GTIN">#REF!</definedName>
    <definedName name="HBC">'[2]HBC Pricing'!$A$5:$R$64</definedName>
    <definedName name="holiday">[13]SWK!$A$2:$C$48</definedName>
    <definedName name="holiday2019">[13]Wrksht!$R$3:$Y$75</definedName>
    <definedName name="INFO_BI_EXE_NAME" hidden="1">"BICORE.EXE"</definedName>
    <definedName name="INFO_EXE_SERVER_PATH" hidden="1">"C:\sage300\BX62A\BICORE.EXE"</definedName>
    <definedName name="INFO_INSTANCE_ID" hidden="1">"0"</definedName>
    <definedName name="INFO_INSTANCE_NAME" hidden="1">"Sales Master 3-2 (AE-PVS)_20130606_15_13_16_1313.xls"</definedName>
    <definedName name="INFO_REPORT_CODE" hidden="1">"AE-PVS-AR01-3-2"</definedName>
    <definedName name="INFO_REPORT_ID" hidden="1">"58"</definedName>
    <definedName name="INFO_REPORT_NAME" hidden="1">"Sales Master 3-2 (AE-PVS)"</definedName>
    <definedName name="INFO_RUN_USER" hidden="1">""</definedName>
    <definedName name="INFO_RUN_WORKSTATION" hidden="1">"7X32SAGE300PERV"</definedName>
    <definedName name="list" localSheetId="0">#REF!</definedName>
    <definedName name="list">#REF!</definedName>
    <definedName name="longos">'[2]LONGOS Pricing Apr2016'!$A$9:$J$134</definedName>
    <definedName name="March2014">'[14]2013 Holiday DISTI'!$B$3:$H$57</definedName>
    <definedName name="march2016" localSheetId="0">'Order Form'!#REF!</definedName>
    <definedName name="march2016">'[3]GTC PL MASTER_2018'!$A$3:$L$1248</definedName>
    <definedName name="March2020Costs">'[1]March2020-COSTS'!$A$2:$H$2496</definedName>
    <definedName name="MarPL" localSheetId="0">'Order Form'!#REF!</definedName>
    <definedName name="MarPL">#REF!</definedName>
    <definedName name="metro">'[2]GTC METROOrderForm_150821'!$A$9:$H$146</definedName>
    <definedName name="newfv">'[3]Price Adjustments_Eff.May1,2018'!$A$5:$J$143</definedName>
    <definedName name="newlist">'[7]GT (MyCopy)'!$B$3:$G$194</definedName>
    <definedName name="NewPL">'[15]PricingAnalysis-WH-2015Adj'!$A$4:$K$640</definedName>
    <definedName name="newPL01">'[2]PricingAnalysis-WH-2016'!$A$4:$W$685</definedName>
    <definedName name="newPL02">'[2]PricingAnalysis-WH-2016'!$A$4:$Z$685</definedName>
    <definedName name="newPL16">'[2]PricingAnalysis-WH-2016'!$A$4:$BY$688</definedName>
    <definedName name="NewPLD" localSheetId="0">#REF!</definedName>
    <definedName name="NewPLD">#REF!</definedName>
    <definedName name="NewPLMar">'Order Form'!#REF!</definedName>
    <definedName name="NewPLMay">'Order Form'!#REF!</definedName>
    <definedName name="NoTariff" localSheetId="0">#REF!</definedName>
    <definedName name="NoTariff">#REF!</definedName>
    <definedName name="NovPL">[5]DATA!$A$11:$H$131</definedName>
    <definedName name="PL_APR">'[11]MASTER GTC Pricing Mar2015'!$A$5:$G$631</definedName>
    <definedName name="PL_Vlookup" localSheetId="0">#REF!</definedName>
    <definedName name="PL_Vlookup">#REF!</definedName>
    <definedName name="PLJan2019" localSheetId="0">'[3]GTC PL MASTER_2020'!$A$4:$J$1195</definedName>
    <definedName name="PLJan2019">'[3]GTC PL MASTER_2020'!$A$5:$J$1195</definedName>
    <definedName name="PLJun2020">'[3]INDEP-Eff June 1 2020'!$A$5:$K$896</definedName>
    <definedName name="PLNov2021">'[3]New Price SWK Eff. NOV. 1, 2021'!$A$5:$H$340</definedName>
    <definedName name="PLNov21">'[4]New Price SWK Eff. NOV. 1, 2021'!$A$4:$K$342</definedName>
    <definedName name="PriceList_BV01">[7]MyWorksheet!$B$4:$P$143</definedName>
    <definedName name="pricing">'[16]Longo''s'!$A$5:$C$102</definedName>
    <definedName name="SALES" localSheetId="0">#REF!</definedName>
    <definedName name="SALES">#REF!</definedName>
    <definedName name="SALES2" localSheetId="0">#REF!</definedName>
    <definedName name="SALES2">#REF!</definedName>
    <definedName name="specs" localSheetId="0">'Order Form'!#REF!</definedName>
    <definedName name="specs">'[2]GTC WHOrderForm JAN16-R'!$A$8:$F$704</definedName>
    <definedName name="SV_AUTO_CONN_CATALOG" hidden="1">"GORDAT"</definedName>
    <definedName name="SV_AUTO_CONN_SERVER" hidden="1">"DDXDW942"</definedName>
    <definedName name="SV_DBTYPE">"5"</definedName>
    <definedName name="SV_ENCPT_AUTO_CONN_PASSWORD" hidden="1">"083096084083070103100100114097103051033"</definedName>
    <definedName name="SV_ENCPT_AUTO_CONN_USER" hidden="1">"095094088070084103100100114097103"</definedName>
    <definedName name="SV_ENCPT_LOGON_PWD" hidden="1">"078104085088070"</definedName>
    <definedName name="SV_ENCPT_LOGON_USER" hidden="1">"095094088070084073066083078065"</definedName>
    <definedName name="SV_REPORT_CODE">"AE-SQL-AR01-3-2-CUST"</definedName>
    <definedName name="SV_REPORT_ID">"211"</definedName>
    <definedName name="SV_REPORT_NAME">"Sales Master"</definedName>
    <definedName name="SV_REPOSCODE">""</definedName>
    <definedName name="SV_SOLUTION_ID">"33"</definedName>
    <definedName name="SV_TENANT_CODE">"GORDAT"</definedName>
    <definedName name="swk">[17]Sheet1!$A$4:$D$16</definedName>
    <definedName name="SWK2019coll">'[13]New 30Apr2019'!$B$5:$H$35</definedName>
    <definedName name="swkcode">[17]Sheet1!$A$4:$B$16</definedName>
    <definedName name="Tariffs">'[3]Jan2-2019-Tariffs PriceIncrease'!$B$12:$I$262</definedName>
    <definedName name="Tariffs2019">'[18]MAR 2019-Tariffs-FINAL'!$B$12:$I$256</definedName>
    <definedName name="TariffsMar19">'[18]MAR 2019-Tariffs-FINAL'!$B$11:$K$257</definedName>
    <definedName name="Vendor_Contract_Cost_Base_Units" localSheetId="0">#REF!</definedName>
    <definedName name="Vendor_Contract_Cost_Base_Units">#REF!</definedName>
    <definedName name="Vendor_Contract_Cost_Sale_Units" localSheetId="0">#REF!</definedName>
    <definedName name="Vendor_Contract_Cost_Sale_Units">#REF!</definedName>
    <definedName name="Vendor_Contract_Included_Taxes" localSheetId="0">#REF!</definedName>
    <definedName name="Vendor_Contract_Included_Taxes">#REF!</definedName>
    <definedName name="VOSS" localSheetId="0">#REF!</definedName>
    <definedName name="wfm">'[2]WFM Item File'!$A$2:$M$491</definedName>
    <definedName name="xmas">[19]Sheet2!$B$4:$H$49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7" i="1" l="1"/>
  <c r="K166" i="1"/>
  <c r="K75" i="1"/>
  <c r="K73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86" i="1"/>
  <c r="K85" i="1"/>
  <c r="K84" i="1"/>
  <c r="K83" i="1"/>
  <c r="K82" i="1"/>
  <c r="K81" i="1"/>
  <c r="K80" i="1"/>
  <c r="K79" i="1"/>
  <c r="K78" i="1"/>
  <c r="K77" i="1"/>
  <c r="K76" i="1"/>
  <c r="K74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29" i="1"/>
  <c r="K528" i="1"/>
  <c r="K527" i="1"/>
  <c r="K494" i="1"/>
  <c r="K493" i="1"/>
  <c r="K492" i="1"/>
  <c r="K491" i="1"/>
  <c r="K490" i="1"/>
  <c r="K489" i="1"/>
  <c r="K482" i="1"/>
  <c r="K481" i="1"/>
  <c r="K478" i="1"/>
  <c r="K477" i="1"/>
  <c r="K471" i="1"/>
  <c r="K469" i="1"/>
  <c r="K466" i="1"/>
  <c r="K465" i="1"/>
  <c r="K463" i="1"/>
  <c r="K462" i="1"/>
  <c r="K461" i="1"/>
  <c r="K488" i="1"/>
  <c r="K487" i="1"/>
  <c r="K486" i="1"/>
  <c r="K485" i="1"/>
  <c r="K484" i="1"/>
  <c r="K483" i="1"/>
  <c r="K480" i="1"/>
  <c r="K479" i="1"/>
  <c r="K476" i="1"/>
  <c r="K475" i="1"/>
  <c r="K474" i="1"/>
  <c r="K473" i="1"/>
  <c r="K472" i="1"/>
  <c r="K470" i="1"/>
  <c r="K468" i="1"/>
  <c r="K467" i="1"/>
  <c r="K464" i="1"/>
  <c r="K401" i="1"/>
  <c r="K400" i="1"/>
  <c r="K399" i="1"/>
  <c r="K398" i="1"/>
  <c r="K397" i="1"/>
  <c r="K381" i="1"/>
  <c r="K379" i="1"/>
  <c r="K373" i="1"/>
  <c r="K374" i="1"/>
  <c r="K375" i="1"/>
  <c r="K376" i="1"/>
  <c r="K377" i="1"/>
  <c r="K372" i="1"/>
  <c r="K368" i="1"/>
  <c r="K369" i="1"/>
  <c r="K370" i="1"/>
  <c r="K367" i="1"/>
  <c r="K384" i="1"/>
  <c r="K385" i="1"/>
  <c r="K366" i="1"/>
  <c r="K364" i="1"/>
  <c r="K361" i="1"/>
  <c r="K358" i="1"/>
  <c r="K395" i="1"/>
  <c r="K394" i="1"/>
  <c r="K393" i="1"/>
  <c r="K392" i="1"/>
  <c r="K391" i="1"/>
  <c r="K390" i="1"/>
  <c r="K389" i="1"/>
  <c r="K388" i="1"/>
  <c r="K387" i="1"/>
  <c r="K386" i="1"/>
  <c r="K383" i="1"/>
  <c r="K382" i="1"/>
  <c r="K380" i="1"/>
  <c r="K378" i="1"/>
  <c r="K371" i="1"/>
  <c r="K365" i="1"/>
  <c r="K363" i="1"/>
  <c r="K362" i="1"/>
  <c r="K360" i="1"/>
  <c r="K359" i="1"/>
  <c r="K357" i="1"/>
  <c r="K556" i="1"/>
  <c r="K557" i="1"/>
  <c r="K558" i="1"/>
  <c r="K559" i="1"/>
  <c r="K560" i="1"/>
  <c r="K561" i="1"/>
  <c r="K562" i="1"/>
  <c r="K563" i="1"/>
  <c r="K564" i="1"/>
  <c r="K552" i="1"/>
  <c r="K553" i="1"/>
  <c r="K554" i="1"/>
  <c r="K555" i="1"/>
  <c r="K545" i="1"/>
  <c r="K546" i="1"/>
  <c r="K547" i="1"/>
  <c r="K548" i="1"/>
  <c r="K549" i="1"/>
  <c r="K550" i="1"/>
  <c r="K551" i="1"/>
  <c r="K54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34" i="1"/>
  <c r="K231" i="1"/>
  <c r="K232" i="1"/>
  <c r="K233" i="1"/>
  <c r="K234" i="1"/>
  <c r="K235" i="1"/>
  <c r="K236" i="1"/>
  <c r="K237" i="1"/>
  <c r="K230" i="1"/>
  <c r="K613" i="1"/>
  <c r="K614" i="1"/>
  <c r="K615" i="1"/>
  <c r="K612" i="1"/>
  <c r="K216" i="1"/>
  <c r="K673" i="1"/>
  <c r="K671" i="1"/>
  <c r="K670" i="1"/>
  <c r="K333" i="1"/>
  <c r="K331" i="1"/>
  <c r="K284" i="1"/>
  <c r="K283" i="1"/>
  <c r="K215" i="1"/>
  <c r="K21" i="1"/>
  <c r="K22" i="1"/>
  <c r="K20" i="1"/>
  <c r="I241" i="1" l="1"/>
  <c r="I110" i="1" l="1"/>
  <c r="N110" i="1"/>
  <c r="I677" i="1" l="1"/>
  <c r="I678" i="1"/>
  <c r="I679" i="1"/>
  <c r="I680" i="1"/>
  <c r="I676" i="1"/>
  <c r="N676" i="1"/>
  <c r="I45" i="1"/>
  <c r="N45" i="1"/>
  <c r="I375" i="1" l="1"/>
  <c r="L375" i="1" s="1"/>
  <c r="I333" i="1"/>
  <c r="L333" i="1" s="1"/>
  <c r="N615" i="1"/>
  <c r="I615" i="1"/>
  <c r="L615" i="1" s="1"/>
  <c r="I232" i="1" l="1"/>
  <c r="L232" i="1" s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I309" i="1" l="1"/>
  <c r="I494" i="1"/>
  <c r="L494" i="1" s="1"/>
  <c r="I493" i="1"/>
  <c r="L493" i="1" s="1"/>
  <c r="I492" i="1"/>
  <c r="L492" i="1" s="1"/>
  <c r="I491" i="1"/>
  <c r="L491" i="1" s="1"/>
  <c r="I490" i="1"/>
  <c r="L490" i="1" s="1"/>
  <c r="I489" i="1"/>
  <c r="L489" i="1" s="1"/>
  <c r="I482" i="1"/>
  <c r="L482" i="1" s="1"/>
  <c r="I478" i="1"/>
  <c r="L478" i="1" s="1"/>
  <c r="I477" i="1"/>
  <c r="L477" i="1" s="1"/>
  <c r="I471" i="1"/>
  <c r="L471" i="1" s="1"/>
  <c r="I469" i="1"/>
  <c r="L469" i="1" s="1"/>
  <c r="I466" i="1"/>
  <c r="L466" i="1" s="1"/>
  <c r="I465" i="1"/>
  <c r="L465" i="1" s="1"/>
  <c r="I463" i="1"/>
  <c r="L463" i="1" s="1"/>
  <c r="I462" i="1"/>
  <c r="L462" i="1" s="1"/>
  <c r="I91" i="1"/>
  <c r="I673" i="1"/>
  <c r="L673" i="1" s="1"/>
  <c r="I604" i="1"/>
  <c r="I602" i="1"/>
  <c r="I599" i="1"/>
  <c r="I598" i="1"/>
  <c r="I597" i="1"/>
  <c r="I589" i="1"/>
  <c r="I579" i="1"/>
  <c r="I578" i="1"/>
  <c r="I568" i="1"/>
  <c r="I519" i="1"/>
  <c r="I518" i="1"/>
  <c r="I514" i="1"/>
  <c r="I512" i="1"/>
  <c r="I511" i="1"/>
  <c r="I507" i="1"/>
  <c r="I504" i="1"/>
  <c r="I503" i="1"/>
  <c r="I93" i="1"/>
  <c r="I315" i="1"/>
  <c r="I325" i="1"/>
  <c r="I323" i="1"/>
  <c r="I317" i="1"/>
  <c r="I125" i="1"/>
  <c r="I96" i="1"/>
  <c r="I95" i="1"/>
  <c r="I87" i="1"/>
  <c r="I89" i="1"/>
  <c r="I90" i="1"/>
  <c r="I94" i="1"/>
  <c r="I97" i="1"/>
  <c r="I98" i="1"/>
  <c r="I99" i="1"/>
  <c r="I614" i="1"/>
  <c r="L614" i="1" s="1"/>
  <c r="I49" i="1"/>
  <c r="L49" i="1" s="1"/>
  <c r="I48" i="1"/>
  <c r="L48" i="1" s="1"/>
  <c r="I47" i="1"/>
  <c r="L47" i="1" s="1"/>
  <c r="I669" i="1"/>
  <c r="I670" i="1"/>
  <c r="L670" i="1" s="1"/>
  <c r="I671" i="1"/>
  <c r="L671" i="1" s="1"/>
  <c r="I672" i="1"/>
  <c r="I674" i="1"/>
  <c r="I675" i="1"/>
  <c r="I6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L215" i="1" s="1"/>
  <c r="I216" i="1"/>
  <c r="L216" i="1" s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L230" i="1" s="1"/>
  <c r="I231" i="1"/>
  <c r="L231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I239" i="1"/>
  <c r="I240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L283" i="1" s="1"/>
  <c r="I284" i="1"/>
  <c r="L284" i="1" s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10" i="1"/>
  <c r="I311" i="1"/>
  <c r="I312" i="1"/>
  <c r="I313" i="1"/>
  <c r="I314" i="1"/>
  <c r="I316" i="1"/>
  <c r="I318" i="1"/>
  <c r="I319" i="1"/>
  <c r="I320" i="1"/>
  <c r="I321" i="1"/>
  <c r="I322" i="1"/>
  <c r="I324" i="1"/>
  <c r="I326" i="1"/>
  <c r="I327" i="1"/>
  <c r="I328" i="1"/>
  <c r="I329" i="1"/>
  <c r="I330" i="1"/>
  <c r="I331" i="1"/>
  <c r="L331" i="1" s="1"/>
  <c r="I332" i="1"/>
  <c r="I334" i="1"/>
  <c r="L334" i="1" s="1"/>
  <c r="I335" i="1"/>
  <c r="L335" i="1" s="1"/>
  <c r="I336" i="1"/>
  <c r="L336" i="1" s="1"/>
  <c r="I337" i="1"/>
  <c r="L337" i="1" s="1"/>
  <c r="I338" i="1"/>
  <c r="L338" i="1" s="1"/>
  <c r="I339" i="1"/>
  <c r="L339" i="1" s="1"/>
  <c r="I340" i="1"/>
  <c r="L340" i="1" s="1"/>
  <c r="I341" i="1"/>
  <c r="L341" i="1" s="1"/>
  <c r="I342" i="1"/>
  <c r="L342" i="1" s="1"/>
  <c r="I343" i="1"/>
  <c r="L343" i="1" s="1"/>
  <c r="I344" i="1"/>
  <c r="L344" i="1" s="1"/>
  <c r="I345" i="1"/>
  <c r="L345" i="1" s="1"/>
  <c r="I346" i="1"/>
  <c r="L346" i="1" s="1"/>
  <c r="I347" i="1"/>
  <c r="L347" i="1" s="1"/>
  <c r="I348" i="1"/>
  <c r="L348" i="1" s="1"/>
  <c r="I349" i="1"/>
  <c r="L349" i="1" s="1"/>
  <c r="I350" i="1"/>
  <c r="L350" i="1" s="1"/>
  <c r="I351" i="1"/>
  <c r="L351" i="1" s="1"/>
  <c r="I352" i="1"/>
  <c r="L352" i="1" s="1"/>
  <c r="I353" i="1"/>
  <c r="L353" i="1" s="1"/>
  <c r="I354" i="1"/>
  <c r="L354" i="1" s="1"/>
  <c r="I355" i="1"/>
  <c r="L355" i="1" s="1"/>
  <c r="I356" i="1"/>
  <c r="L356" i="1" s="1"/>
  <c r="I357" i="1"/>
  <c r="L357" i="1" s="1"/>
  <c r="I358" i="1"/>
  <c r="L358" i="1" s="1"/>
  <c r="I359" i="1"/>
  <c r="L359" i="1" s="1"/>
  <c r="I360" i="1"/>
  <c r="L360" i="1" s="1"/>
  <c r="I361" i="1"/>
  <c r="L361" i="1" s="1"/>
  <c r="I362" i="1"/>
  <c r="L362" i="1" s="1"/>
  <c r="I363" i="1"/>
  <c r="L363" i="1" s="1"/>
  <c r="I364" i="1"/>
  <c r="L364" i="1" s="1"/>
  <c r="I365" i="1"/>
  <c r="L365" i="1" s="1"/>
  <c r="I366" i="1"/>
  <c r="L366" i="1" s="1"/>
  <c r="I367" i="1"/>
  <c r="L367" i="1" s="1"/>
  <c r="I368" i="1"/>
  <c r="L368" i="1" s="1"/>
  <c r="I369" i="1"/>
  <c r="L369" i="1" s="1"/>
  <c r="I370" i="1"/>
  <c r="L370" i="1" s="1"/>
  <c r="I371" i="1"/>
  <c r="L371" i="1" s="1"/>
  <c r="I372" i="1"/>
  <c r="L372" i="1" s="1"/>
  <c r="I373" i="1"/>
  <c r="L373" i="1" s="1"/>
  <c r="I374" i="1"/>
  <c r="L374" i="1" s="1"/>
  <c r="I376" i="1"/>
  <c r="L376" i="1" s="1"/>
  <c r="I377" i="1"/>
  <c r="L377" i="1" s="1"/>
  <c r="I378" i="1"/>
  <c r="L378" i="1" s="1"/>
  <c r="I379" i="1"/>
  <c r="L379" i="1" s="1"/>
  <c r="I380" i="1"/>
  <c r="L380" i="1" s="1"/>
  <c r="I381" i="1"/>
  <c r="L381" i="1" s="1"/>
  <c r="I382" i="1"/>
  <c r="L382" i="1" s="1"/>
  <c r="I383" i="1"/>
  <c r="L383" i="1" s="1"/>
  <c r="I384" i="1"/>
  <c r="L384" i="1" s="1"/>
  <c r="I385" i="1"/>
  <c r="L385" i="1" s="1"/>
  <c r="I386" i="1"/>
  <c r="L386" i="1" s="1"/>
  <c r="I387" i="1"/>
  <c r="L387" i="1" s="1"/>
  <c r="I388" i="1"/>
  <c r="L388" i="1" s="1"/>
  <c r="I389" i="1"/>
  <c r="L389" i="1" s="1"/>
  <c r="I390" i="1"/>
  <c r="L390" i="1" s="1"/>
  <c r="I391" i="1"/>
  <c r="L391" i="1" s="1"/>
  <c r="I392" i="1"/>
  <c r="L392" i="1" s="1"/>
  <c r="I393" i="1"/>
  <c r="L393" i="1" s="1"/>
  <c r="I394" i="1"/>
  <c r="L394" i="1" s="1"/>
  <c r="I395" i="1"/>
  <c r="L395" i="1" s="1"/>
  <c r="I396" i="1"/>
  <c r="I397" i="1"/>
  <c r="L397" i="1" s="1"/>
  <c r="I398" i="1"/>
  <c r="L398" i="1" s="1"/>
  <c r="I399" i="1"/>
  <c r="L399" i="1" s="1"/>
  <c r="I400" i="1"/>
  <c r="L400" i="1" s="1"/>
  <c r="I401" i="1"/>
  <c r="L401" i="1" s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L461" i="1" s="1"/>
  <c r="I464" i="1"/>
  <c r="L464" i="1" s="1"/>
  <c r="I467" i="1"/>
  <c r="L467" i="1" s="1"/>
  <c r="I468" i="1"/>
  <c r="L468" i="1" s="1"/>
  <c r="I470" i="1"/>
  <c r="L470" i="1" s="1"/>
  <c r="I472" i="1"/>
  <c r="L472" i="1" s="1"/>
  <c r="I473" i="1"/>
  <c r="L473" i="1" s="1"/>
  <c r="I474" i="1"/>
  <c r="L474" i="1" s="1"/>
  <c r="I475" i="1"/>
  <c r="L475" i="1" s="1"/>
  <c r="I476" i="1"/>
  <c r="L476" i="1" s="1"/>
  <c r="I479" i="1"/>
  <c r="L479" i="1" s="1"/>
  <c r="I480" i="1"/>
  <c r="L480" i="1" s="1"/>
  <c r="I481" i="1"/>
  <c r="L481" i="1" s="1"/>
  <c r="I483" i="1"/>
  <c r="L483" i="1" s="1"/>
  <c r="I484" i="1"/>
  <c r="L484" i="1" s="1"/>
  <c r="I485" i="1"/>
  <c r="L485" i="1" s="1"/>
  <c r="I486" i="1"/>
  <c r="L486" i="1" s="1"/>
  <c r="I487" i="1"/>
  <c r="L487" i="1" s="1"/>
  <c r="I488" i="1"/>
  <c r="L488" i="1" s="1"/>
  <c r="I495" i="1"/>
  <c r="I496" i="1"/>
  <c r="I497" i="1"/>
  <c r="I498" i="1"/>
  <c r="I499" i="1"/>
  <c r="I500" i="1"/>
  <c r="I501" i="1"/>
  <c r="I502" i="1"/>
  <c r="I505" i="1"/>
  <c r="I506" i="1"/>
  <c r="I508" i="1"/>
  <c r="I509" i="1"/>
  <c r="I510" i="1"/>
  <c r="I513" i="1"/>
  <c r="I515" i="1"/>
  <c r="I516" i="1"/>
  <c r="I517" i="1"/>
  <c r="I520" i="1"/>
  <c r="I521" i="1"/>
  <c r="I522" i="1"/>
  <c r="I523" i="1"/>
  <c r="I524" i="1"/>
  <c r="I525" i="1"/>
  <c r="I526" i="1"/>
  <c r="I527" i="1"/>
  <c r="L527" i="1" s="1"/>
  <c r="I528" i="1"/>
  <c r="L528" i="1" s="1"/>
  <c r="I529" i="1"/>
  <c r="L529" i="1" s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L544" i="1" s="1"/>
  <c r="I545" i="1"/>
  <c r="L545" i="1" s="1"/>
  <c r="I546" i="1"/>
  <c r="L546" i="1" s="1"/>
  <c r="I547" i="1"/>
  <c r="L547" i="1" s="1"/>
  <c r="I548" i="1"/>
  <c r="L548" i="1" s="1"/>
  <c r="I549" i="1"/>
  <c r="L549" i="1" s="1"/>
  <c r="I550" i="1"/>
  <c r="L550" i="1" s="1"/>
  <c r="I551" i="1"/>
  <c r="L551" i="1" s="1"/>
  <c r="I552" i="1"/>
  <c r="L552" i="1" s="1"/>
  <c r="I553" i="1"/>
  <c r="L553" i="1" s="1"/>
  <c r="I554" i="1"/>
  <c r="L554" i="1" s="1"/>
  <c r="I555" i="1"/>
  <c r="L555" i="1" s="1"/>
  <c r="I556" i="1"/>
  <c r="L556" i="1" s="1"/>
  <c r="I557" i="1"/>
  <c r="L557" i="1" s="1"/>
  <c r="I558" i="1"/>
  <c r="L558" i="1" s="1"/>
  <c r="I559" i="1"/>
  <c r="L559" i="1" s="1"/>
  <c r="I560" i="1"/>
  <c r="L560" i="1" s="1"/>
  <c r="I561" i="1"/>
  <c r="L561" i="1" s="1"/>
  <c r="I562" i="1"/>
  <c r="L562" i="1" s="1"/>
  <c r="I563" i="1"/>
  <c r="L563" i="1" s="1"/>
  <c r="I564" i="1"/>
  <c r="L564" i="1" s="1"/>
  <c r="I565" i="1"/>
  <c r="I566" i="1"/>
  <c r="I567" i="1"/>
  <c r="I569" i="1"/>
  <c r="I570" i="1"/>
  <c r="I571" i="1"/>
  <c r="I572" i="1"/>
  <c r="I573" i="1"/>
  <c r="I574" i="1"/>
  <c r="I575" i="1"/>
  <c r="I576" i="1"/>
  <c r="I577" i="1"/>
  <c r="I580" i="1"/>
  <c r="I581" i="1"/>
  <c r="I582" i="1"/>
  <c r="I583" i="1"/>
  <c r="I584" i="1"/>
  <c r="I585" i="1"/>
  <c r="I586" i="1"/>
  <c r="I587" i="1"/>
  <c r="I588" i="1"/>
  <c r="I590" i="1"/>
  <c r="I591" i="1"/>
  <c r="I592" i="1"/>
  <c r="I593" i="1"/>
  <c r="I594" i="1"/>
  <c r="I595" i="1"/>
  <c r="I596" i="1"/>
  <c r="I600" i="1"/>
  <c r="I601" i="1"/>
  <c r="I603" i="1"/>
  <c r="I605" i="1"/>
  <c r="I606" i="1"/>
  <c r="I607" i="1"/>
  <c r="I608" i="1"/>
  <c r="I609" i="1"/>
  <c r="I610" i="1"/>
  <c r="I611" i="1"/>
  <c r="I612" i="1"/>
  <c r="L612" i="1" s="1"/>
  <c r="I613" i="1"/>
  <c r="L613" i="1" s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168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L20" i="1" s="1"/>
  <c r="I21" i="1"/>
  <c r="L21" i="1" s="1"/>
  <c r="I22" i="1"/>
  <c r="L22" i="1" s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6" i="1"/>
  <c r="L46" i="1" s="1"/>
  <c r="I50" i="1"/>
  <c r="L50" i="1" s="1"/>
  <c r="I51" i="1"/>
  <c r="L51" i="1" s="1"/>
  <c r="I52" i="1"/>
  <c r="L52" i="1" s="1"/>
  <c r="I53" i="1"/>
  <c r="L53" i="1" s="1"/>
  <c r="I54" i="1"/>
  <c r="L54" i="1" s="1"/>
  <c r="I55" i="1"/>
  <c r="L55" i="1" s="1"/>
  <c r="I56" i="1"/>
  <c r="L56" i="1" s="1"/>
  <c r="I57" i="1"/>
  <c r="L57" i="1" s="1"/>
  <c r="I58" i="1"/>
  <c r="L58" i="1" s="1"/>
  <c r="I59" i="1"/>
  <c r="L59" i="1" s="1"/>
  <c r="I60" i="1"/>
  <c r="L60" i="1" s="1"/>
  <c r="I61" i="1"/>
  <c r="L61" i="1" s="1"/>
  <c r="I62" i="1"/>
  <c r="L62" i="1" s="1"/>
  <c r="I63" i="1"/>
  <c r="L63" i="1" s="1"/>
  <c r="I64" i="1"/>
  <c r="L64" i="1" s="1"/>
  <c r="I65" i="1"/>
  <c r="L65" i="1" s="1"/>
  <c r="I66" i="1"/>
  <c r="L66" i="1" s="1"/>
  <c r="I67" i="1"/>
  <c r="L67" i="1" s="1"/>
  <c r="I68" i="1"/>
  <c r="L68" i="1" s="1"/>
  <c r="I69" i="1"/>
  <c r="L69" i="1" s="1"/>
  <c r="I70" i="1"/>
  <c r="L70" i="1" s="1"/>
  <c r="I71" i="1"/>
  <c r="L71" i="1" s="1"/>
  <c r="I72" i="1"/>
  <c r="L72" i="1" s="1"/>
  <c r="I73" i="1"/>
  <c r="L73" i="1" s="1"/>
  <c r="I74" i="1"/>
  <c r="L74" i="1" s="1"/>
  <c r="I75" i="1"/>
  <c r="L75" i="1" s="1"/>
  <c r="I76" i="1"/>
  <c r="L76" i="1" s="1"/>
  <c r="I77" i="1"/>
  <c r="L77" i="1" s="1"/>
  <c r="I78" i="1"/>
  <c r="L78" i="1" s="1"/>
  <c r="I79" i="1"/>
  <c r="L79" i="1" s="1"/>
  <c r="I80" i="1"/>
  <c r="L80" i="1" s="1"/>
  <c r="I81" i="1"/>
  <c r="L81" i="1" s="1"/>
  <c r="I82" i="1"/>
  <c r="L82" i="1" s="1"/>
  <c r="I83" i="1"/>
  <c r="L83" i="1" s="1"/>
  <c r="I84" i="1"/>
  <c r="L84" i="1" s="1"/>
  <c r="I85" i="1"/>
  <c r="L85" i="1" s="1"/>
  <c r="I86" i="1"/>
  <c r="L86" i="1" s="1"/>
  <c r="I100" i="1"/>
  <c r="I101" i="1"/>
  <c r="I102" i="1"/>
  <c r="I103" i="1"/>
  <c r="I104" i="1"/>
  <c r="I105" i="1"/>
  <c r="I106" i="1"/>
  <c r="I107" i="1"/>
  <c r="I108" i="1"/>
  <c r="I109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L166" i="1" s="1"/>
  <c r="I167" i="1"/>
  <c r="L167" i="1" s="1"/>
  <c r="I6" i="1"/>
  <c r="I92" i="1" l="1"/>
  <c r="I88" i="1"/>
  <c r="N6" i="1"/>
  <c r="N681" i="1" s="1"/>
</calcChain>
</file>

<file path=xl/sharedStrings.xml><?xml version="1.0" encoding="utf-8"?>
<sst xmlns="http://schemas.openxmlformats.org/spreadsheetml/2006/main" count="3598" uniqueCount="1691">
  <si>
    <t>Customer:</t>
  </si>
  <si>
    <t>Order#:</t>
  </si>
  <si>
    <t>Contact:</t>
  </si>
  <si>
    <t>Notes:</t>
  </si>
  <si>
    <t>BRAND</t>
  </si>
  <si>
    <t>PRODUCT DESCRIPTION</t>
  </si>
  <si>
    <t>CASE PACK</t>
  </si>
  <si>
    <t>UNIT PRICE</t>
  </si>
  <si>
    <t>CASE PRICE</t>
  </si>
  <si>
    <t>CASES ORDERED</t>
  </si>
  <si>
    <t>EXTENDED TOTAL</t>
  </si>
  <si>
    <t>AD101</t>
  </si>
  <si>
    <t>341 g</t>
  </si>
  <si>
    <t>AD102</t>
  </si>
  <si>
    <t>AD103</t>
  </si>
  <si>
    <t>AD105</t>
  </si>
  <si>
    <t>AD111</t>
  </si>
  <si>
    <t>AD140</t>
  </si>
  <si>
    <t>AD180</t>
  </si>
  <si>
    <t>227 g</t>
  </si>
  <si>
    <t>AD181</t>
  </si>
  <si>
    <t>AD182</t>
  </si>
  <si>
    <t>AD190</t>
  </si>
  <si>
    <t>347 g</t>
  </si>
  <si>
    <t>AD191</t>
  </si>
  <si>
    <t>AD301</t>
  </si>
  <si>
    <t>283 g</t>
  </si>
  <si>
    <t>AD304</t>
  </si>
  <si>
    <t>AL101</t>
  </si>
  <si>
    <t>180 g</t>
  </si>
  <si>
    <t>AL102</t>
  </si>
  <si>
    <t>AL103</t>
  </si>
  <si>
    <t>355 ml</t>
  </si>
  <si>
    <t>BL129</t>
  </si>
  <si>
    <t>CB101</t>
  </si>
  <si>
    <t>591 ml</t>
  </si>
  <si>
    <t>CB102</t>
  </si>
  <si>
    <t>CB103</t>
  </si>
  <si>
    <t>CB104</t>
  </si>
  <si>
    <t>CB106</t>
  </si>
  <si>
    <t>CB107</t>
  </si>
  <si>
    <t>CB108</t>
  </si>
  <si>
    <t>CB109</t>
  </si>
  <si>
    <t>375 ml</t>
  </si>
  <si>
    <t>250 ml</t>
  </si>
  <si>
    <t>CP208</t>
  </si>
  <si>
    <t>198 g</t>
  </si>
  <si>
    <t>CP217</t>
  </si>
  <si>
    <t>CP218</t>
  </si>
  <si>
    <t>140 g</t>
  </si>
  <si>
    <t>CP219</t>
  </si>
  <si>
    <t>142 g</t>
  </si>
  <si>
    <t>CP220</t>
  </si>
  <si>
    <t>156 g</t>
  </si>
  <si>
    <t>CP401</t>
  </si>
  <si>
    <t>71 g</t>
  </si>
  <si>
    <t>CP402</t>
  </si>
  <si>
    <t>CP403</t>
  </si>
  <si>
    <t>64 g</t>
  </si>
  <si>
    <t>CP404</t>
  </si>
  <si>
    <t>CP405</t>
  </si>
  <si>
    <t>CP406</t>
  </si>
  <si>
    <t>CP407</t>
  </si>
  <si>
    <t>CP408</t>
  </si>
  <si>
    <t>57 g</t>
  </si>
  <si>
    <t>454 g</t>
  </si>
  <si>
    <t>DM100</t>
  </si>
  <si>
    <t>100 x 2.5 g</t>
  </si>
  <si>
    <t>100 x 2.0 g</t>
  </si>
  <si>
    <t>DM102</t>
  </si>
  <si>
    <t>DM103</t>
  </si>
  <si>
    <t>100 x 1.5 g</t>
  </si>
  <si>
    <t>DM151</t>
  </si>
  <si>
    <t>250 g</t>
  </si>
  <si>
    <t>20 x 2 g</t>
  </si>
  <si>
    <t>DM202</t>
  </si>
  <si>
    <t>DM204</t>
  </si>
  <si>
    <t>DM205</t>
  </si>
  <si>
    <t>DM206</t>
  </si>
  <si>
    <t>20 x 1.5 g</t>
  </si>
  <si>
    <t>DM511</t>
  </si>
  <si>
    <t>DM521</t>
  </si>
  <si>
    <t>DM522</t>
  </si>
  <si>
    <t>DP100</t>
  </si>
  <si>
    <t>473 ml</t>
  </si>
  <si>
    <t>DP101</t>
  </si>
  <si>
    <t>DP102</t>
  </si>
  <si>
    <t>DP103</t>
  </si>
  <si>
    <t>DP105</t>
  </si>
  <si>
    <t>DP106</t>
  </si>
  <si>
    <t>DP109</t>
  </si>
  <si>
    <t>DP112</t>
  </si>
  <si>
    <t>DP115</t>
  </si>
  <si>
    <t>DP116</t>
  </si>
  <si>
    <t>375 mL</t>
  </si>
  <si>
    <t>DV101</t>
  </si>
  <si>
    <t>DV102</t>
  </si>
  <si>
    <t>DV106</t>
  </si>
  <si>
    <t>DV107</t>
  </si>
  <si>
    <t>DV108</t>
  </si>
  <si>
    <t>DV109</t>
  </si>
  <si>
    <t>DV120</t>
  </si>
  <si>
    <t>290 mL</t>
  </si>
  <si>
    <t>DV121</t>
  </si>
  <si>
    <t>DV122</t>
  </si>
  <si>
    <t>230 mL</t>
  </si>
  <si>
    <t>DV123</t>
  </si>
  <si>
    <t>DV125</t>
  </si>
  <si>
    <t>450 mL</t>
  </si>
  <si>
    <t>DV126</t>
  </si>
  <si>
    <t>DV127</t>
  </si>
  <si>
    <t>6.35 oz / 290 g</t>
  </si>
  <si>
    <t>DV128</t>
  </si>
  <si>
    <t>5.6 oz / 160 g</t>
  </si>
  <si>
    <t>DV130</t>
  </si>
  <si>
    <t>290 ml</t>
  </si>
  <si>
    <t>DV131</t>
  </si>
  <si>
    <t>DV132</t>
  </si>
  <si>
    <t>DV140</t>
  </si>
  <si>
    <t>10 oz / 283 g</t>
  </si>
  <si>
    <t>DV145</t>
  </si>
  <si>
    <t>DV146</t>
  </si>
  <si>
    <t>DV147</t>
  </si>
  <si>
    <t>DV148</t>
  </si>
  <si>
    <t>300 mL</t>
  </si>
  <si>
    <t>DV150</t>
  </si>
  <si>
    <t>9 oz /190 mL</t>
  </si>
  <si>
    <t>DV151</t>
  </si>
  <si>
    <t>DV153</t>
  </si>
  <si>
    <t>190 mL</t>
  </si>
  <si>
    <t>DV154</t>
  </si>
  <si>
    <t>DV155</t>
  </si>
  <si>
    <t>DV156</t>
  </si>
  <si>
    <t>7.6 oz / 215 g</t>
  </si>
  <si>
    <t>DV157</t>
  </si>
  <si>
    <t>8.5 oz / 240 g</t>
  </si>
  <si>
    <t>DV170</t>
  </si>
  <si>
    <t>DV172</t>
  </si>
  <si>
    <t>DV201</t>
  </si>
  <si>
    <t xml:space="preserve"> 7oz / 200 g</t>
  </si>
  <si>
    <t>5 lb Bag</t>
  </si>
  <si>
    <t>4 lb Jar</t>
  </si>
  <si>
    <t>700 g</t>
  </si>
  <si>
    <t>FM101</t>
  </si>
  <si>
    <t>FM102</t>
  </si>
  <si>
    <t>FM103</t>
  </si>
  <si>
    <t>6.4 lb Tin</t>
  </si>
  <si>
    <t>FM104</t>
  </si>
  <si>
    <t>FM105</t>
  </si>
  <si>
    <t>FM106</t>
  </si>
  <si>
    <t>4.4 lb Tin</t>
  </si>
  <si>
    <t>FM107</t>
  </si>
  <si>
    <t>FM108</t>
  </si>
  <si>
    <t>FM110</t>
  </si>
  <si>
    <t>5.75 lb Tin</t>
  </si>
  <si>
    <t>FM111</t>
  </si>
  <si>
    <t>FM112</t>
  </si>
  <si>
    <t>5.5 lb Tin</t>
  </si>
  <si>
    <t>FM113</t>
  </si>
  <si>
    <t>4 lb Tin</t>
  </si>
  <si>
    <t>FM114</t>
  </si>
  <si>
    <t>FM115</t>
  </si>
  <si>
    <t>FM117</t>
  </si>
  <si>
    <t>4.7 lb Tin</t>
  </si>
  <si>
    <t>FM121</t>
  </si>
  <si>
    <t>6.6 Lb Tin</t>
  </si>
  <si>
    <t>FM122</t>
  </si>
  <si>
    <t>FM123</t>
  </si>
  <si>
    <t>2.2 kg Bag</t>
  </si>
  <si>
    <t>FM124</t>
  </si>
  <si>
    <t>2 Kg Tin</t>
  </si>
  <si>
    <t>FM126</t>
  </si>
  <si>
    <t>FS101</t>
  </si>
  <si>
    <t>127.5 g</t>
  </si>
  <si>
    <t>FS102</t>
  </si>
  <si>
    <t>FS103</t>
  </si>
  <si>
    <t>135 g</t>
  </si>
  <si>
    <t>FS104</t>
  </si>
  <si>
    <t>92.14 g</t>
  </si>
  <si>
    <t>FS106</t>
  </si>
  <si>
    <t>113 g</t>
  </si>
  <si>
    <t>FS107</t>
  </si>
  <si>
    <t>127.58 g</t>
  </si>
  <si>
    <t>FS108</t>
  </si>
  <si>
    <t>121 g</t>
  </si>
  <si>
    <t>FS198</t>
  </si>
  <si>
    <t>FS202</t>
  </si>
  <si>
    <t>397 g</t>
  </si>
  <si>
    <t>FS203</t>
  </si>
  <si>
    <t>FS204</t>
  </si>
  <si>
    <t>FS207</t>
  </si>
  <si>
    <t>510 g</t>
  </si>
  <si>
    <t>FS208</t>
  </si>
  <si>
    <t>FS214</t>
  </si>
  <si>
    <t>FS215</t>
  </si>
  <si>
    <t>FS298</t>
  </si>
  <si>
    <t>500 ml</t>
  </si>
  <si>
    <t>100 g</t>
  </si>
  <si>
    <t>80 g</t>
  </si>
  <si>
    <t>150 g</t>
  </si>
  <si>
    <t>280 g</t>
  </si>
  <si>
    <t>350 g</t>
  </si>
  <si>
    <t>70 g</t>
  </si>
  <si>
    <t>GD101</t>
  </si>
  <si>
    <t>478 ml</t>
  </si>
  <si>
    <t>GD102</t>
  </si>
  <si>
    <t>GD103</t>
  </si>
  <si>
    <t>GD104</t>
  </si>
  <si>
    <t>GD105</t>
  </si>
  <si>
    <t>GD106</t>
  </si>
  <si>
    <t>GD109</t>
  </si>
  <si>
    <t>GD202</t>
  </si>
  <si>
    <t>GD206</t>
  </si>
  <si>
    <t>HB103</t>
  </si>
  <si>
    <t>60 ml</t>
  </si>
  <si>
    <t>NM100</t>
  </si>
  <si>
    <t>NM101</t>
  </si>
  <si>
    <t>118 ml</t>
  </si>
  <si>
    <t>NM102</t>
  </si>
  <si>
    <t>236 ml</t>
  </si>
  <si>
    <t>NM200</t>
  </si>
  <si>
    <t>NM201</t>
  </si>
  <si>
    <t>NM202</t>
  </si>
  <si>
    <t>2 Beans/vial</t>
  </si>
  <si>
    <t>NM203</t>
  </si>
  <si>
    <t>NM250</t>
  </si>
  <si>
    <t>1 Gal.</t>
  </si>
  <si>
    <t>NM251</t>
  </si>
  <si>
    <t>NM260</t>
  </si>
  <si>
    <t>32 oz</t>
  </si>
  <si>
    <t>NM261</t>
  </si>
  <si>
    <t>NM301</t>
  </si>
  <si>
    <t>NM302</t>
  </si>
  <si>
    <t>NM401</t>
  </si>
  <si>
    <t>NM501</t>
  </si>
  <si>
    <t>NM601</t>
  </si>
  <si>
    <t>NM602</t>
  </si>
  <si>
    <t>NM701</t>
  </si>
  <si>
    <t>NM702</t>
  </si>
  <si>
    <t>NM703</t>
  </si>
  <si>
    <t>NM704</t>
  </si>
  <si>
    <t>NM705</t>
  </si>
  <si>
    <t>NM706</t>
  </si>
  <si>
    <t>NM707</t>
  </si>
  <si>
    <t>NM708</t>
  </si>
  <si>
    <t>NM801</t>
  </si>
  <si>
    <t>OC6A01</t>
  </si>
  <si>
    <t>OC6A09</t>
  </si>
  <si>
    <t>RM006</t>
  </si>
  <si>
    <t>1 Lt</t>
  </si>
  <si>
    <t>RM101</t>
  </si>
  <si>
    <t>330 ml</t>
  </si>
  <si>
    <t>RM102</t>
  </si>
  <si>
    <t>RM103</t>
  </si>
  <si>
    <t>RM104</t>
  </si>
  <si>
    <t>RM105</t>
  </si>
  <si>
    <t>RM106</t>
  </si>
  <si>
    <t>RM107</t>
  </si>
  <si>
    <t>RM201</t>
  </si>
  <si>
    <t>750 ml</t>
  </si>
  <si>
    <t>RM202</t>
  </si>
  <si>
    <t>RM203</t>
  </si>
  <si>
    <t>RM204</t>
  </si>
  <si>
    <t>RM205</t>
  </si>
  <si>
    <t>RM206</t>
  </si>
  <si>
    <t>RM207</t>
  </si>
  <si>
    <t>RT001</t>
  </si>
  <si>
    <t>RT002</t>
  </si>
  <si>
    <t>RT003</t>
  </si>
  <si>
    <t>RT004</t>
  </si>
  <si>
    <t>RT005</t>
  </si>
  <si>
    <t>RT052</t>
  </si>
  <si>
    <t>RT201</t>
  </si>
  <si>
    <t>184 g</t>
  </si>
  <si>
    <t>RT202</t>
  </si>
  <si>
    <t>RT203</t>
  </si>
  <si>
    <t>193 g</t>
  </si>
  <si>
    <t>RT204</t>
  </si>
  <si>
    <t>176 g</t>
  </si>
  <si>
    <t>RT205</t>
  </si>
  <si>
    <t>RT301</t>
  </si>
  <si>
    <t>RT302</t>
  </si>
  <si>
    <t>RT501</t>
  </si>
  <si>
    <t>RT502</t>
  </si>
  <si>
    <t>RT503</t>
  </si>
  <si>
    <t>RT504</t>
  </si>
  <si>
    <t>RT505</t>
  </si>
  <si>
    <t>SF101</t>
  </si>
  <si>
    <t>100 gr</t>
  </si>
  <si>
    <t>SF102</t>
  </si>
  <si>
    <t>SF103</t>
  </si>
  <si>
    <t>SF105</t>
  </si>
  <si>
    <t>3 x 100 gr</t>
  </si>
  <si>
    <t>SF201</t>
  </si>
  <si>
    <t>113 gr</t>
  </si>
  <si>
    <t>SF202</t>
  </si>
  <si>
    <t>SF203</t>
  </si>
  <si>
    <t>227 gr</t>
  </si>
  <si>
    <t>SF305</t>
  </si>
  <si>
    <t>50 gr</t>
  </si>
  <si>
    <t>SF401</t>
  </si>
  <si>
    <t>SF402</t>
  </si>
  <si>
    <t>SF501</t>
  </si>
  <si>
    <t>SF502</t>
  </si>
  <si>
    <t>SF503</t>
  </si>
  <si>
    <t>SF504</t>
  </si>
  <si>
    <t>45 g</t>
  </si>
  <si>
    <t>SF505</t>
  </si>
  <si>
    <t>SF803</t>
  </si>
  <si>
    <t>60 gr</t>
  </si>
  <si>
    <t>SK101</t>
  </si>
  <si>
    <t>368 g / 13 oz</t>
  </si>
  <si>
    <t>SK103</t>
  </si>
  <si>
    <t>314 ml</t>
  </si>
  <si>
    <t>SK104</t>
  </si>
  <si>
    <t>354 g / 12.5 oz</t>
  </si>
  <si>
    <t>SK107</t>
  </si>
  <si>
    <t>SK112</t>
  </si>
  <si>
    <t>SK114</t>
  </si>
  <si>
    <t>SK116</t>
  </si>
  <si>
    <t>SK117</t>
  </si>
  <si>
    <t>SK118</t>
  </si>
  <si>
    <t>SK119</t>
  </si>
  <si>
    <t>354 g /12.5 oz</t>
  </si>
  <si>
    <t>SK121</t>
  </si>
  <si>
    <t>SK124</t>
  </si>
  <si>
    <t>SK125</t>
  </si>
  <si>
    <t>SK127</t>
  </si>
  <si>
    <t>SK128</t>
  </si>
  <si>
    <t>SK130</t>
  </si>
  <si>
    <t>SK131</t>
  </si>
  <si>
    <t>SK132</t>
  </si>
  <si>
    <t>SK133</t>
  </si>
  <si>
    <t>347 g / 12.25 oz</t>
  </si>
  <si>
    <t>SK134</t>
  </si>
  <si>
    <t>SK135</t>
  </si>
  <si>
    <t>340 g / 12 oz</t>
  </si>
  <si>
    <t>SK137</t>
  </si>
  <si>
    <t>SK138</t>
  </si>
  <si>
    <t>320 g /11.25 oz</t>
  </si>
  <si>
    <t>SK141</t>
  </si>
  <si>
    <t>SK142</t>
  </si>
  <si>
    <t>12.75 oz</t>
  </si>
  <si>
    <t>SK144</t>
  </si>
  <si>
    <t>SK145</t>
  </si>
  <si>
    <t>SK149</t>
  </si>
  <si>
    <t>12 oz</t>
  </si>
  <si>
    <t>SK1202</t>
  </si>
  <si>
    <t>5 oz</t>
  </si>
  <si>
    <t>SK1205</t>
  </si>
  <si>
    <t>SK1206</t>
  </si>
  <si>
    <t>SK1208</t>
  </si>
  <si>
    <t>SK1210</t>
  </si>
  <si>
    <t>SK1211</t>
  </si>
  <si>
    <t>SK1213</t>
  </si>
  <si>
    <t>SK1215</t>
  </si>
  <si>
    <t>SK1217</t>
  </si>
  <si>
    <t>125 g / 4.4 oz</t>
  </si>
  <si>
    <t>SK1239</t>
  </si>
  <si>
    <t>4.7 oz</t>
  </si>
  <si>
    <t>SK1240</t>
  </si>
  <si>
    <t>SK1581</t>
  </si>
  <si>
    <t>7 oz</t>
  </si>
  <si>
    <t>SK1591</t>
  </si>
  <si>
    <t>SK1592</t>
  </si>
  <si>
    <t>SK1601</t>
  </si>
  <si>
    <t>5.8 oz</t>
  </si>
  <si>
    <t>SK1604</t>
  </si>
  <si>
    <t>5.9 oz</t>
  </si>
  <si>
    <t>SK1605</t>
  </si>
  <si>
    <t>SK1701</t>
  </si>
  <si>
    <t>8 x 32 g</t>
  </si>
  <si>
    <t>SK1702</t>
  </si>
  <si>
    <t>SK1855</t>
  </si>
  <si>
    <t xml:space="preserve">8.25 oz / 234 g </t>
  </si>
  <si>
    <t>16.9 fl oz / 500 ml</t>
  </si>
  <si>
    <t>17.6 fl oz /520 ml</t>
  </si>
  <si>
    <t>SK25012</t>
  </si>
  <si>
    <t>SK25020</t>
  </si>
  <si>
    <t>SK25025</t>
  </si>
  <si>
    <t>SK25026</t>
  </si>
  <si>
    <t>6.5 oz / 184 g</t>
  </si>
  <si>
    <t>SK25085</t>
  </si>
  <si>
    <t>SK25132</t>
  </si>
  <si>
    <t>SK25134</t>
  </si>
  <si>
    <t>SK25135</t>
  </si>
  <si>
    <t>SK25149</t>
  </si>
  <si>
    <t>SK25152</t>
  </si>
  <si>
    <t>SK25222</t>
  </si>
  <si>
    <t>SK25227</t>
  </si>
  <si>
    <t>SK25230</t>
  </si>
  <si>
    <t>SK255</t>
  </si>
  <si>
    <t>16 oz / 453.6 g</t>
  </si>
  <si>
    <t>SK257</t>
  </si>
  <si>
    <t>SK263</t>
  </si>
  <si>
    <t>16 oz / 454 g</t>
  </si>
  <si>
    <t>SK265</t>
  </si>
  <si>
    <t>SK267</t>
  </si>
  <si>
    <t>12oz / 340 g</t>
  </si>
  <si>
    <t>SK272</t>
  </si>
  <si>
    <t>14.37 oz / 407 g</t>
  </si>
  <si>
    <t>SK273</t>
  </si>
  <si>
    <t>19.6 oz / 556 g</t>
  </si>
  <si>
    <t>SK284</t>
  </si>
  <si>
    <t>8.5 fl oz</t>
  </si>
  <si>
    <t>SK285</t>
  </si>
  <si>
    <t>SK286</t>
  </si>
  <si>
    <t>SK290</t>
  </si>
  <si>
    <t>16 oz / 453 g</t>
  </si>
  <si>
    <t>SK293</t>
  </si>
  <si>
    <t>18 oz/ 510 g</t>
  </si>
  <si>
    <t>SK295</t>
  </si>
  <si>
    <t>18 oz / 510 g</t>
  </si>
  <si>
    <t>SK297</t>
  </si>
  <si>
    <t>SK302</t>
  </si>
  <si>
    <t>12 oz  / 340 g</t>
  </si>
  <si>
    <t>SK303</t>
  </si>
  <si>
    <t>228 ml</t>
  </si>
  <si>
    <t>SK306</t>
  </si>
  <si>
    <t>SK308</t>
  </si>
  <si>
    <t>8.5 oz / 241 g</t>
  </si>
  <si>
    <t>SK313</t>
  </si>
  <si>
    <t>SK315</t>
  </si>
  <si>
    <t>7.5 oz / 212 g</t>
  </si>
  <si>
    <t>SK318</t>
  </si>
  <si>
    <t>8.75 oz / 248 g</t>
  </si>
  <si>
    <t>SK320</t>
  </si>
  <si>
    <t>8.25 oz / 234 g</t>
  </si>
  <si>
    <t>SK401</t>
  </si>
  <si>
    <t>SK405</t>
  </si>
  <si>
    <t>SK406</t>
  </si>
  <si>
    <t>SK407</t>
  </si>
  <si>
    <t>226 g</t>
  </si>
  <si>
    <t>SK416</t>
  </si>
  <si>
    <t>SK421</t>
  </si>
  <si>
    <t>SK422</t>
  </si>
  <si>
    <t>7.75 oz / 220 g</t>
  </si>
  <si>
    <t>283 g / 10 oz</t>
  </si>
  <si>
    <t>298 g / 10.5 oz</t>
  </si>
  <si>
    <t>11 fl oz / 330ml</t>
  </si>
  <si>
    <t>11 fl oz / 330 ml</t>
  </si>
  <si>
    <t>454 g / 16 oz</t>
  </si>
  <si>
    <t>488 ml</t>
  </si>
  <si>
    <t>454 g /16 oz</t>
  </si>
  <si>
    <t>496 g / 17.5 oz</t>
  </si>
  <si>
    <t>524 g /18.5 oz</t>
  </si>
  <si>
    <t>517 g / 18.25 oz</t>
  </si>
  <si>
    <t>595 g / 21 oz</t>
  </si>
  <si>
    <t>538 g / 19 oz</t>
  </si>
  <si>
    <t>510 g /18 oz</t>
  </si>
  <si>
    <t>581 g / 20.5 oz</t>
  </si>
  <si>
    <t>369 g /13 oz</t>
  </si>
  <si>
    <t>361g / 12.75 oz</t>
  </si>
  <si>
    <t>227 g / 8 oz</t>
  </si>
  <si>
    <t>247 ml</t>
  </si>
  <si>
    <t>17.75 oz / 502 g</t>
  </si>
  <si>
    <t>24 fl oz</t>
  </si>
  <si>
    <t>13.75 oz jar</t>
  </si>
  <si>
    <t>15 oz bowl</t>
  </si>
  <si>
    <t>8.75 oz jar</t>
  </si>
  <si>
    <t>220 mL</t>
  </si>
  <si>
    <t>7.75 oz jar</t>
  </si>
  <si>
    <t>14.5 oz / 411 g</t>
  </si>
  <si>
    <t>11 fl oz bottle</t>
  </si>
  <si>
    <t>283 mL</t>
  </si>
  <si>
    <t>25.4 fl oz / 750ml</t>
  </si>
  <si>
    <t>750ml</t>
  </si>
  <si>
    <t>12.7 fl oz / 375 ml</t>
  </si>
  <si>
    <t>1 shipper</t>
  </si>
  <si>
    <t>1 oz tent</t>
  </si>
  <si>
    <t>0.75 oz tent</t>
  </si>
  <si>
    <t>77 g shaker</t>
  </si>
  <si>
    <t>102 g shaker</t>
  </si>
  <si>
    <t>0.8 oz  tent</t>
  </si>
  <si>
    <t>57 g tent</t>
  </si>
  <si>
    <t>12 oz jar</t>
  </si>
  <si>
    <t xml:space="preserve">1 shipper </t>
  </si>
  <si>
    <t>3.4 oz pouch</t>
  </si>
  <si>
    <t>16 oz bottle</t>
  </si>
  <si>
    <t>2.25 oz shaker</t>
  </si>
  <si>
    <t>2.5 oz shaker</t>
  </si>
  <si>
    <t>2.75 oz shaker</t>
  </si>
  <si>
    <t>3.25 oz shaker</t>
  </si>
  <si>
    <t>2.35 oz shaker</t>
  </si>
  <si>
    <t>1 gift</t>
  </si>
  <si>
    <t>2.5 oz jar</t>
  </si>
  <si>
    <t>1.8 oz jar</t>
  </si>
  <si>
    <t>0.8 oz jar</t>
  </si>
  <si>
    <t>35 g tent</t>
  </si>
  <si>
    <t>50 g tent</t>
  </si>
  <si>
    <t>14.8 oz bottle</t>
  </si>
  <si>
    <t>14.3 oz bottle</t>
  </si>
  <si>
    <t>361 g kit</t>
  </si>
  <si>
    <t>4.5 oz jar</t>
  </si>
  <si>
    <t>1.25 oz tent</t>
  </si>
  <si>
    <t>383 g</t>
  </si>
  <si>
    <t>340 g</t>
  </si>
  <si>
    <t>236 ml / 8 fl oz</t>
  </si>
  <si>
    <t>72 oz</t>
  </si>
  <si>
    <t>1 whisk</t>
  </si>
  <si>
    <t>380 g</t>
  </si>
  <si>
    <t>227 ml</t>
  </si>
  <si>
    <t>VOSS</t>
  </si>
  <si>
    <t>800 ml</t>
  </si>
  <si>
    <t>850 ml</t>
  </si>
  <si>
    <t>125 g</t>
  </si>
  <si>
    <t xml:space="preserve">340 g /12 oz </t>
  </si>
  <si>
    <t>425 g / 15 oz</t>
  </si>
  <si>
    <t>255 g</t>
  </si>
  <si>
    <t>DP117</t>
  </si>
  <si>
    <t>DV141</t>
  </si>
  <si>
    <t>DV142</t>
  </si>
  <si>
    <t>DV158</t>
  </si>
  <si>
    <t>DV161</t>
  </si>
  <si>
    <t>EL302</t>
  </si>
  <si>
    <t>228 g</t>
  </si>
  <si>
    <t>688 g</t>
  </si>
  <si>
    <t>608 g</t>
  </si>
  <si>
    <t>6.25 lb Bag</t>
  </si>
  <si>
    <t>DV173</t>
  </si>
  <si>
    <t>SK425</t>
  </si>
  <si>
    <t>SK450</t>
  </si>
  <si>
    <t>SK451</t>
  </si>
  <si>
    <t>SK452</t>
  </si>
  <si>
    <t>SK453</t>
  </si>
  <si>
    <t>SK454</t>
  </si>
  <si>
    <t>SK455</t>
  </si>
  <si>
    <t>SK456</t>
  </si>
  <si>
    <t>SK457</t>
  </si>
  <si>
    <t>SK458</t>
  </si>
  <si>
    <t>SK460</t>
  </si>
  <si>
    <t>SK462</t>
  </si>
  <si>
    <t>SK463</t>
  </si>
  <si>
    <t>SK501</t>
  </si>
  <si>
    <t>SK506</t>
  </si>
  <si>
    <t>SK507</t>
  </si>
  <si>
    <t>SK508</t>
  </si>
  <si>
    <t>SK510</t>
  </si>
  <si>
    <t>SK511</t>
  </si>
  <si>
    <t>SK512</t>
  </si>
  <si>
    <t>SK513</t>
  </si>
  <si>
    <t>SK514</t>
  </si>
  <si>
    <t>SK516</t>
  </si>
  <si>
    <t>SK518</t>
  </si>
  <si>
    <t>SK520</t>
  </si>
  <si>
    <t>SK521</t>
  </si>
  <si>
    <t>SK522</t>
  </si>
  <si>
    <t>SK523</t>
  </si>
  <si>
    <t>SK524</t>
  </si>
  <si>
    <t>SK525</t>
  </si>
  <si>
    <t>SK526</t>
  </si>
  <si>
    <t>SK531</t>
  </si>
  <si>
    <t>SK532</t>
  </si>
  <si>
    <t>SK533</t>
  </si>
  <si>
    <t>SK535</t>
  </si>
  <si>
    <t>SK539</t>
  </si>
  <si>
    <t>SK541</t>
  </si>
  <si>
    <t>SK542</t>
  </si>
  <si>
    <t>SK543</t>
  </si>
  <si>
    <t>SK544</t>
  </si>
  <si>
    <t>SK547</t>
  </si>
  <si>
    <t>SK548</t>
  </si>
  <si>
    <t>SK549</t>
  </si>
  <si>
    <t>SK550</t>
  </si>
  <si>
    <t>SK554</t>
  </si>
  <si>
    <t>SK557</t>
  </si>
  <si>
    <t>SK558</t>
  </si>
  <si>
    <t>SK560</t>
  </si>
  <si>
    <t>SK561</t>
  </si>
  <si>
    <t>SK562</t>
  </si>
  <si>
    <t>SK563</t>
  </si>
  <si>
    <t>SK565</t>
  </si>
  <si>
    <t>SK566</t>
  </si>
  <si>
    <t>SK568</t>
  </si>
  <si>
    <t>SK569</t>
  </si>
  <si>
    <t>SK577</t>
  </si>
  <si>
    <t>SK578</t>
  </si>
  <si>
    <t>SK602</t>
  </si>
  <si>
    <t>SK603</t>
  </si>
  <si>
    <t>SK605</t>
  </si>
  <si>
    <t>SK606</t>
  </si>
  <si>
    <t>SK607</t>
  </si>
  <si>
    <t>SK608</t>
  </si>
  <si>
    <t>SK702</t>
  </si>
  <si>
    <t>SK703</t>
  </si>
  <si>
    <t>SK705</t>
  </si>
  <si>
    <t>SK712</t>
  </si>
  <si>
    <t>SK714</t>
  </si>
  <si>
    <t>SK721</t>
  </si>
  <si>
    <t>SK724</t>
  </si>
  <si>
    <t>SK731</t>
  </si>
  <si>
    <t>SK732</t>
  </si>
  <si>
    <t>SK802</t>
  </si>
  <si>
    <t>SK803</t>
  </si>
  <si>
    <t>SK824</t>
  </si>
  <si>
    <t>SK851</t>
  </si>
  <si>
    <t>SK852</t>
  </si>
  <si>
    <t>SK853</t>
  </si>
  <si>
    <t>SK9101</t>
  </si>
  <si>
    <t>SK9102</t>
  </si>
  <si>
    <t>SK9106</t>
  </si>
  <si>
    <t>SK9111</t>
  </si>
  <si>
    <t>SK9116</t>
  </si>
  <si>
    <t>SK9121</t>
  </si>
  <si>
    <t>SK9122</t>
  </si>
  <si>
    <t>SK9126</t>
  </si>
  <si>
    <t>SK9131</t>
  </si>
  <si>
    <t>SK9136</t>
  </si>
  <si>
    <t>SK9146</t>
  </si>
  <si>
    <t>SK9151</t>
  </si>
  <si>
    <t>SK9156</t>
  </si>
  <si>
    <t>SK9157</t>
  </si>
  <si>
    <t>SKLS101</t>
  </si>
  <si>
    <t>SKLS102</t>
  </si>
  <si>
    <t>SKLS201</t>
  </si>
  <si>
    <t>SKLS202</t>
  </si>
  <si>
    <t>SKLS300</t>
  </si>
  <si>
    <t>SKLS402</t>
  </si>
  <si>
    <t>SKLS501</t>
  </si>
  <si>
    <t>SKLS600</t>
  </si>
  <si>
    <t>SKNV101</t>
  </si>
  <si>
    <t>SKNV102</t>
  </si>
  <si>
    <t>SKNV103</t>
  </si>
  <si>
    <t>SKNV104</t>
  </si>
  <si>
    <t>SKNV206</t>
  </si>
  <si>
    <t>SKNV207</t>
  </si>
  <si>
    <t>SKNV301</t>
  </si>
  <si>
    <t>SKNV302</t>
  </si>
  <si>
    <t>SKNV304</t>
  </si>
  <si>
    <t>SKUA100</t>
  </si>
  <si>
    <t>SKUA101</t>
  </si>
  <si>
    <t>SKUA103</t>
  </si>
  <si>
    <t>SKUA111</t>
  </si>
  <si>
    <t>SKUA112</t>
  </si>
  <si>
    <t>SKUA113</t>
  </si>
  <si>
    <t>SKUA121</t>
  </si>
  <si>
    <t>SKUA122</t>
  </si>
  <si>
    <t>SKUA141</t>
  </si>
  <si>
    <t>SKUA201</t>
  </si>
  <si>
    <t>SKUA202</t>
  </si>
  <si>
    <t>SKUA204</t>
  </si>
  <si>
    <t>SKUA205</t>
  </si>
  <si>
    <t>SKUA222</t>
  </si>
  <si>
    <t>SKUA223</t>
  </si>
  <si>
    <t>SKUA255</t>
  </si>
  <si>
    <t>SKUA301</t>
  </si>
  <si>
    <t>SKUA302</t>
  </si>
  <si>
    <t>SKUA303</t>
  </si>
  <si>
    <t>SKUA311</t>
  </si>
  <si>
    <t>SKUA312</t>
  </si>
  <si>
    <t>SKUA313</t>
  </si>
  <si>
    <t>SKUA314</t>
  </si>
  <si>
    <t>SKUA315</t>
  </si>
  <si>
    <t>SKUA316</t>
  </si>
  <si>
    <t>SKUA318</t>
  </si>
  <si>
    <t>SKUA320</t>
  </si>
  <si>
    <t>SKUA322</t>
  </si>
  <si>
    <t>SKUA323</t>
  </si>
  <si>
    <t>SKUA401</t>
  </si>
  <si>
    <t>SKUA412</t>
  </si>
  <si>
    <t>SKUA416</t>
  </si>
  <si>
    <t>SKUA501</t>
  </si>
  <si>
    <t>SKUA503</t>
  </si>
  <si>
    <t>SKUA602</t>
  </si>
  <si>
    <t>SKUA603</t>
  </si>
  <si>
    <t>SKUA605</t>
  </si>
  <si>
    <t>SKUA700</t>
  </si>
  <si>
    <t>SKUA703</t>
  </si>
  <si>
    <t>SKUA750</t>
  </si>
  <si>
    <t>SKUA751</t>
  </si>
  <si>
    <t>SKUA752</t>
  </si>
  <si>
    <t>SL101</t>
  </si>
  <si>
    <t>SL103</t>
  </si>
  <si>
    <t>TF101</t>
  </si>
  <si>
    <t>TF102</t>
  </si>
  <si>
    <t>TF103</t>
  </si>
  <si>
    <t>TF104</t>
  </si>
  <si>
    <t>TF107</t>
  </si>
  <si>
    <t>TF108</t>
  </si>
  <si>
    <t>TF110</t>
  </si>
  <si>
    <t>TF113</t>
  </si>
  <si>
    <t>TF114</t>
  </si>
  <si>
    <t>TF115</t>
  </si>
  <si>
    <t>TF300</t>
  </si>
  <si>
    <t>TF301</t>
  </si>
  <si>
    <t>TF302</t>
  </si>
  <si>
    <t>TF303</t>
  </si>
  <si>
    <t>TF402</t>
  </si>
  <si>
    <t>TF901</t>
  </si>
  <si>
    <t>TF904</t>
  </si>
  <si>
    <t>TS102</t>
  </si>
  <si>
    <t>TS104</t>
  </si>
  <si>
    <t>TS108</t>
  </si>
  <si>
    <t>TS402</t>
  </si>
  <si>
    <t>TS403</t>
  </si>
  <si>
    <t>TS602</t>
  </si>
  <si>
    <t>UR101</t>
  </si>
  <si>
    <t>UR102</t>
  </si>
  <si>
    <t>UR103</t>
  </si>
  <si>
    <t>UR201</t>
  </si>
  <si>
    <t>V500P</t>
  </si>
  <si>
    <t>V800C</t>
  </si>
  <si>
    <t>V800S</t>
  </si>
  <si>
    <t>V850P</t>
  </si>
  <si>
    <t>VF101</t>
  </si>
  <si>
    <t>VF102</t>
  </si>
  <si>
    <t>VF103</t>
  </si>
  <si>
    <t>VF104</t>
  </si>
  <si>
    <t>WP101</t>
  </si>
  <si>
    <t>WP102</t>
  </si>
  <si>
    <t>WP201</t>
  </si>
  <si>
    <t>WP301</t>
  </si>
  <si>
    <t>WP302</t>
  </si>
  <si>
    <t>WP304</t>
  </si>
  <si>
    <t>XC101</t>
  </si>
  <si>
    <t>XC102</t>
  </si>
  <si>
    <t>XC104</t>
  </si>
  <si>
    <t>XC201</t>
  </si>
  <si>
    <t>XC202</t>
  </si>
  <si>
    <t>XC301</t>
  </si>
  <si>
    <t>XC302</t>
  </si>
  <si>
    <t>XC403</t>
  </si>
  <si>
    <t>CD101</t>
  </si>
  <si>
    <t>340g</t>
  </si>
  <si>
    <t>CD102</t>
  </si>
  <si>
    <t>CD103</t>
  </si>
  <si>
    <t>CD104</t>
  </si>
  <si>
    <t>CD150</t>
  </si>
  <si>
    <t>350g</t>
  </si>
  <si>
    <t>CD151</t>
  </si>
  <si>
    <t>CD152</t>
  </si>
  <si>
    <t>CD154</t>
  </si>
  <si>
    <t>CD155</t>
  </si>
  <si>
    <t>CD156</t>
  </si>
  <si>
    <t>CD157</t>
  </si>
  <si>
    <t>CD200</t>
  </si>
  <si>
    <t>315g</t>
  </si>
  <si>
    <t>CD201</t>
  </si>
  <si>
    <t>CD202</t>
  </si>
  <si>
    <t>CD203</t>
  </si>
  <si>
    <t>CD250</t>
  </si>
  <si>
    <t>325g</t>
  </si>
  <si>
    <t>CD251</t>
  </si>
  <si>
    <t>320g</t>
  </si>
  <si>
    <t>CD253</t>
  </si>
  <si>
    <t>CD254</t>
  </si>
  <si>
    <t>CD255</t>
  </si>
  <si>
    <t>310g</t>
  </si>
  <si>
    <t>CD256</t>
  </si>
  <si>
    <t>CD257</t>
  </si>
  <si>
    <t>CD258</t>
  </si>
  <si>
    <t>CD300</t>
  </si>
  <si>
    <t>200g</t>
  </si>
  <si>
    <t>CD301</t>
  </si>
  <si>
    <t>227g</t>
  </si>
  <si>
    <t>CD302</t>
  </si>
  <si>
    <t>205g</t>
  </si>
  <si>
    <t>CD303</t>
  </si>
  <si>
    <t>CD350</t>
  </si>
  <si>
    <t>CD351</t>
  </si>
  <si>
    <t>270g</t>
  </si>
  <si>
    <t>CD352</t>
  </si>
  <si>
    <t>CD353</t>
  </si>
  <si>
    <t>335g</t>
  </si>
  <si>
    <t>CD354</t>
  </si>
  <si>
    <t>280g</t>
  </si>
  <si>
    <t>CD355</t>
  </si>
  <si>
    <t>CD400</t>
  </si>
  <si>
    <t>220ml</t>
  </si>
  <si>
    <t>CD402</t>
  </si>
  <si>
    <t>CD403</t>
  </si>
  <si>
    <t>CD450</t>
  </si>
  <si>
    <t>CD451</t>
  </si>
  <si>
    <t>275g</t>
  </si>
  <si>
    <t>DP113</t>
  </si>
  <si>
    <t>SK825</t>
  </si>
  <si>
    <t>524 g</t>
  </si>
  <si>
    <t>SK826</t>
  </si>
  <si>
    <t>SK827</t>
  </si>
  <si>
    <t>SK828</t>
  </si>
  <si>
    <t>SKMB206</t>
  </si>
  <si>
    <t>SKVT100</t>
  </si>
  <si>
    <t>SKVT101</t>
  </si>
  <si>
    <t>RM108</t>
  </si>
  <si>
    <t>RM208</t>
  </si>
  <si>
    <t>SAV100</t>
  </si>
  <si>
    <t>SAV101</t>
  </si>
  <si>
    <t>SAV102</t>
  </si>
  <si>
    <t>SAV103</t>
  </si>
  <si>
    <t>SAV104</t>
  </si>
  <si>
    <t>SAV105</t>
  </si>
  <si>
    <t>MT115</t>
  </si>
  <si>
    <t>1 Kg</t>
  </si>
  <si>
    <t>SKU</t>
  </si>
  <si>
    <t>PROMO
UNIT PRICE</t>
  </si>
  <si>
    <t>PROMO
CASE PRICE</t>
  </si>
  <si>
    <t>PROMOTION</t>
  </si>
  <si>
    <t>MZF100</t>
  </si>
  <si>
    <t>MZF101</t>
  </si>
  <si>
    <t>MZF102</t>
  </si>
  <si>
    <t>MZF103</t>
  </si>
  <si>
    <t>MZF104</t>
  </si>
  <si>
    <t>MZF105</t>
  </si>
  <si>
    <t>MZF109</t>
  </si>
  <si>
    <t>439 g</t>
  </si>
  <si>
    <t>431 g</t>
  </si>
  <si>
    <t>UNIT UPC</t>
  </si>
  <si>
    <t>SIZE</t>
  </si>
  <si>
    <t xml:space="preserve">TOTAL </t>
  </si>
  <si>
    <t>536 g</t>
  </si>
  <si>
    <t>DM101</t>
  </si>
  <si>
    <t>SK192</t>
  </si>
  <si>
    <t>3.75 oz jar/109 g</t>
  </si>
  <si>
    <t>SKMB210</t>
  </si>
  <si>
    <t>SKMB203</t>
  </si>
  <si>
    <t>AD305</t>
  </si>
  <si>
    <t>SKMB401</t>
  </si>
  <si>
    <t>EL204</t>
  </si>
  <si>
    <t>12 oz bag</t>
  </si>
  <si>
    <t>285 g</t>
  </si>
  <si>
    <t>320 g</t>
  </si>
  <si>
    <t>145 g</t>
  </si>
  <si>
    <t>PF805</t>
  </si>
  <si>
    <t>PF806</t>
  </si>
  <si>
    <t>PF807</t>
  </si>
  <si>
    <t>UR104</t>
  </si>
  <si>
    <t>PF818</t>
  </si>
  <si>
    <t>PF819</t>
  </si>
  <si>
    <t>PF820</t>
  </si>
  <si>
    <t>PF814</t>
  </si>
  <si>
    <t>PF816</t>
  </si>
  <si>
    <t>PF812</t>
  </si>
  <si>
    <t>PF813</t>
  </si>
  <si>
    <t>PF817</t>
  </si>
  <si>
    <t>PF815</t>
  </si>
  <si>
    <t>PF826</t>
  </si>
  <si>
    <t>PF825</t>
  </si>
  <si>
    <t>PF828</t>
  </si>
  <si>
    <t>PF829</t>
  </si>
  <si>
    <t>PF827</t>
  </si>
  <si>
    <t>PF823</t>
  </si>
  <si>
    <t>PF824</t>
  </si>
  <si>
    <t>PF821</t>
  </si>
  <si>
    <t>PF822</t>
  </si>
  <si>
    <t>PF808</t>
  </si>
  <si>
    <t>PF809</t>
  </si>
  <si>
    <t>PF810</t>
  </si>
  <si>
    <t>PF811</t>
  </si>
  <si>
    <t>CATEGORY</t>
  </si>
  <si>
    <t>Snacks</t>
  </si>
  <si>
    <t>Baking</t>
  </si>
  <si>
    <t>Pasta</t>
  </si>
  <si>
    <t>Beverages</t>
  </si>
  <si>
    <t>Jams</t>
  </si>
  <si>
    <t>Condiments</t>
  </si>
  <si>
    <t xml:space="preserve">Sauces </t>
  </si>
  <si>
    <t xml:space="preserve">Jams </t>
  </si>
  <si>
    <t>Seasonings</t>
  </si>
  <si>
    <t>Salsas</t>
  </si>
  <si>
    <t>Spreads</t>
  </si>
  <si>
    <t xml:space="preserve">Spreads </t>
  </si>
  <si>
    <t>Baby Food</t>
  </si>
  <si>
    <t xml:space="preserve">Beverages </t>
  </si>
  <si>
    <t>Soups</t>
  </si>
  <si>
    <t xml:space="preserve">Condiments </t>
  </si>
  <si>
    <t xml:space="preserve">Seasonings </t>
  </si>
  <si>
    <t>Seafood</t>
  </si>
  <si>
    <t>Crackers</t>
  </si>
  <si>
    <t xml:space="preserve">Home </t>
  </si>
  <si>
    <t>Breakfast</t>
  </si>
  <si>
    <t>Aiolis</t>
  </si>
  <si>
    <t>Dressings</t>
  </si>
  <si>
    <t>Meal Maker</t>
  </si>
  <si>
    <t xml:space="preserve">Dessert </t>
  </si>
  <si>
    <t>Oils</t>
  </si>
  <si>
    <t>305g</t>
  </si>
  <si>
    <t>175ml</t>
  </si>
  <si>
    <t>340ml</t>
  </si>
  <si>
    <t>SY102</t>
  </si>
  <si>
    <t>SY103</t>
  </si>
  <si>
    <t>SF106</t>
  </si>
  <si>
    <t>SF107</t>
  </si>
  <si>
    <t>90 g</t>
  </si>
  <si>
    <t>SF306</t>
  </si>
  <si>
    <t>60 g</t>
  </si>
  <si>
    <t>SF307</t>
  </si>
  <si>
    <t>SF308</t>
  </si>
  <si>
    <t>SF705</t>
  </si>
  <si>
    <t>SF706</t>
  </si>
  <si>
    <t>MZF110</t>
  </si>
  <si>
    <t>336 g</t>
  </si>
  <si>
    <t>JOF100</t>
  </si>
  <si>
    <t>Pet Food</t>
  </si>
  <si>
    <t>DV301</t>
  </si>
  <si>
    <t>DV303</t>
  </si>
  <si>
    <t>DV304</t>
  </si>
  <si>
    <t>AR101</t>
  </si>
  <si>
    <t>52 g</t>
  </si>
  <si>
    <t>AR102</t>
  </si>
  <si>
    <t>44 g</t>
  </si>
  <si>
    <t>AR103</t>
  </si>
  <si>
    <t>AR104</t>
  </si>
  <si>
    <t>AR105</t>
  </si>
  <si>
    <t>AR106</t>
  </si>
  <si>
    <t>AR107</t>
  </si>
  <si>
    <t>AR108</t>
  </si>
  <si>
    <t>5 g</t>
  </si>
  <si>
    <t>AR201</t>
  </si>
  <si>
    <t>AR202</t>
  </si>
  <si>
    <t>AR203</t>
  </si>
  <si>
    <t>AR204</t>
  </si>
  <si>
    <t>V375C</t>
  </si>
  <si>
    <t>V375S</t>
  </si>
  <si>
    <t>LP100</t>
  </si>
  <si>
    <t xml:space="preserve">148 ml </t>
  </si>
  <si>
    <t>HE101</t>
  </si>
  <si>
    <t>MP101</t>
  </si>
  <si>
    <t>MP201</t>
  </si>
  <si>
    <t>MP202</t>
  </si>
  <si>
    <t>MP203</t>
  </si>
  <si>
    <t>5.5 oz</t>
  </si>
  <si>
    <t>6 oz</t>
  </si>
  <si>
    <t>4.5 oz</t>
  </si>
  <si>
    <t> 711381332597</t>
  </si>
  <si>
    <t>MP801</t>
  </si>
  <si>
    <t>DM220</t>
  </si>
  <si>
    <t>25 x 2 g</t>
  </si>
  <si>
    <t>MP102</t>
  </si>
  <si>
    <t>GB101</t>
  </si>
  <si>
    <t>Honey</t>
  </si>
  <si>
    <t>500 g</t>
  </si>
  <si>
    <t>GB102</t>
  </si>
  <si>
    <t>750 g</t>
  </si>
  <si>
    <t>Al Dente</t>
  </si>
  <si>
    <t>Aunt Lizzie's</t>
  </si>
  <si>
    <t>Arvinda's</t>
  </si>
  <si>
    <t>Boylan</t>
  </si>
  <si>
    <t>Cabana</t>
  </si>
  <si>
    <t>Cottage Delight</t>
  </si>
  <si>
    <t>Chef Paul</t>
  </si>
  <si>
    <t>Dilmah</t>
  </si>
  <si>
    <t>Desert Pepper</t>
  </si>
  <si>
    <t>Divina</t>
  </si>
  <si>
    <t>Divina Organic</t>
  </si>
  <si>
    <t>Else Nutrition</t>
  </si>
  <si>
    <t>Frontier Soups</t>
  </si>
  <si>
    <t>Gramma Bee's</t>
  </si>
  <si>
    <t>Highball</t>
  </si>
  <si>
    <t>Henderson's</t>
  </si>
  <si>
    <t>Just One Fish</t>
  </si>
  <si>
    <t>La Pimenterie</t>
  </si>
  <si>
    <t>The Matzo Project</t>
  </si>
  <si>
    <t>Maison Zoe Ford</t>
  </si>
  <si>
    <t>Nielsen-Massey</t>
  </si>
  <si>
    <t>Ojai Cook</t>
  </si>
  <si>
    <t>Passage Foods</t>
  </si>
  <si>
    <t>Street Kitchen</t>
  </si>
  <si>
    <t>Rieme</t>
  </si>
  <si>
    <t>Rufus Teague</t>
  </si>
  <si>
    <t>Savoursmiths</t>
  </si>
  <si>
    <t>Stonewall Kitchen</t>
  </si>
  <si>
    <t>Legal Sea Foods</t>
  </si>
  <si>
    <t>Montebello</t>
  </si>
  <si>
    <t>Napa Valley Naturals</t>
  </si>
  <si>
    <t>Urban Accents</t>
  </si>
  <si>
    <t>Vermont Coffee</t>
  </si>
  <si>
    <t>Sicilia</t>
  </si>
  <si>
    <t>Solly's</t>
  </si>
  <si>
    <t>Tillen Farms</t>
  </si>
  <si>
    <t>Tea Squared</t>
  </si>
  <si>
    <t>Buddha Leaf</t>
  </si>
  <si>
    <t>Urban Slicer</t>
  </si>
  <si>
    <t>Val De France</t>
  </si>
  <si>
    <t>Wild Planet</t>
  </si>
  <si>
    <t>Xochitl</t>
  </si>
  <si>
    <t>SeaChange Seafoods</t>
  </si>
  <si>
    <t>WC101</t>
  </si>
  <si>
    <t>WC102</t>
  </si>
  <si>
    <t>WC103</t>
  </si>
  <si>
    <t>Wild Canadian Seafood Co.</t>
  </si>
  <si>
    <t>Smoked Canadian Sardines</t>
  </si>
  <si>
    <t>Smoked Wild Kippered Herring</t>
  </si>
  <si>
    <t>Spinach Fettucine</t>
  </si>
  <si>
    <t>Garlic Parsley Fettuccine</t>
  </si>
  <si>
    <t>Egg Fettuccine</t>
  </si>
  <si>
    <t>Basil Fettuccine</t>
  </si>
  <si>
    <t>Squid Ink Fettuccine</t>
  </si>
  <si>
    <t>Egg Pappardelle</t>
  </si>
  <si>
    <t>Red Lentil &amp; Sweet Potato Pasta</t>
  </si>
  <si>
    <t>Green Pea &amp; Wild Garlic Pasta</t>
  </si>
  <si>
    <t>Chickpea &amp; Turmeric Pasta</t>
  </si>
  <si>
    <t>Piccolo Pasta Golden Egg Bonnetti</t>
  </si>
  <si>
    <t>Piccolo Pasta Spinach Farfalletti</t>
  </si>
  <si>
    <t>Carba Nada Egg Fettuccine</t>
  </si>
  <si>
    <t>Carba Nada Roasted Garlic Fettuccine</t>
  </si>
  <si>
    <t>Carba Nada Fusilli</t>
  </si>
  <si>
    <t>Original All Butter Rolled Oat Cookies</t>
  </si>
  <si>
    <t>All Butter Rolled Oat Maple Cookies</t>
  </si>
  <si>
    <t>All Butter Rolled Oat Almond Cookies</t>
  </si>
  <si>
    <t xml:space="preserve">Curry Powder Tin (Mild) </t>
  </si>
  <si>
    <t>Garam Masala Tin (Aromatic)</t>
  </si>
  <si>
    <t>Butter Chicken Masala Tin (Mild)</t>
  </si>
  <si>
    <t>Tandoori Masala Tin (Medium)</t>
  </si>
  <si>
    <t>Curry Masala Tin (Medium) - Signature</t>
  </si>
  <si>
    <t xml:space="preserve">Madras Curry Powder Tin (Medium-Hot) </t>
  </si>
  <si>
    <t>Vindaloo Masala Tin (Hot)</t>
  </si>
  <si>
    <t xml:space="preserve">Kafir Lime Leaves Tin </t>
  </si>
  <si>
    <t>Butter Chicken Masala Pouch (Mild)</t>
  </si>
  <si>
    <t>Tandoori Masala Pouch (Medium)</t>
  </si>
  <si>
    <t xml:space="preserve">Curry Masala Pouch (Medium) </t>
  </si>
  <si>
    <t>Tikka Masala Pouch (Hot)</t>
  </si>
  <si>
    <t>Crème Soda</t>
  </si>
  <si>
    <t>Natural Lemonade</t>
  </si>
  <si>
    <t xml:space="preserve">Strawberry Lemonade </t>
  </si>
  <si>
    <t xml:space="preserve">Cherry Lemonade </t>
  </si>
  <si>
    <t xml:space="preserve">Tropical Mango Lemonade </t>
  </si>
  <si>
    <t>Limeade</t>
  </si>
  <si>
    <t>Raspberry Limeade</t>
  </si>
  <si>
    <t>Peach Lemonade</t>
  </si>
  <si>
    <t>Coconut Pineapple Lemonade</t>
  </si>
  <si>
    <t>Stem Ginger Jam</t>
  </si>
  <si>
    <t>Morello Cherry Whole Fruit Jam</t>
  </si>
  <si>
    <t>Rhubarb &amp; Stem Ginger Jam</t>
  </si>
  <si>
    <t>Sweet Gooseberry Whole Fruit Jam</t>
  </si>
  <si>
    <t>Orange, Lemon &amp; Grapefruit Thin Cut Marmalade</t>
  </si>
  <si>
    <t>Classic Orange Thin Cut Marmalade</t>
  </si>
  <si>
    <t>Seville Orange Thick Cut Marmalade</t>
  </si>
  <si>
    <t>Orange &amp; Scotch Whisky Thick Cut Marmalade</t>
  </si>
  <si>
    <t>Blood Orange Thin Cut Marmalade</t>
  </si>
  <si>
    <t>Classic Breakfast Thick Cut Marmalade</t>
  </si>
  <si>
    <t>Gin, Orange &amp; Lemon Thin Cut Marmalade</t>
  </si>
  <si>
    <t>Classic Lemon Curd</t>
  </si>
  <si>
    <t>Zesty Lime Curd</t>
  </si>
  <si>
    <t>Tangy Orange Curd</t>
  </si>
  <si>
    <t>Lemon &amp; Lime Curd</t>
  </si>
  <si>
    <t>Sweet Apple Chutney</t>
  </si>
  <si>
    <t>Classic Apricot Chutney</t>
  </si>
  <si>
    <t>English Country Cider Chutney</t>
  </si>
  <si>
    <t>Real Ale Yorkshire Chutney</t>
  </si>
  <si>
    <t>Tomato, Garlic &amp; Ginger Chutney</t>
  </si>
  <si>
    <t>Cheese Board Chutney</t>
  </si>
  <si>
    <t>Caramelised Red Onion Chutney</t>
  </si>
  <si>
    <t>Smoked Beetroot Chutney</t>
  </si>
  <si>
    <t>British Bramley Apple Sauce</t>
  </si>
  <si>
    <t>Sweet Chilli Jam</t>
  </si>
  <si>
    <t>Gardener's Mint Sauce</t>
  </si>
  <si>
    <t>Juicy Redcurrant Jelly</t>
  </si>
  <si>
    <t>Traditional Farmhouse Pickle</t>
  </si>
  <si>
    <t>Indian Spiced Lime Pickle</t>
  </si>
  <si>
    <t>Indian Hot Chilli Pickle</t>
  </si>
  <si>
    <t>Cheese Maker's Pickle</t>
  </si>
  <si>
    <t>Classic Piccalilli Pickle</t>
  </si>
  <si>
    <t>Crunchy Ploughman's Pickle</t>
  </si>
  <si>
    <t>Fiery Caribbean Sauce</t>
  </si>
  <si>
    <t>Mango, Lime &amp; Chilli Sauce</t>
  </si>
  <si>
    <t>Peanut Satay Sauce</t>
  </si>
  <si>
    <t>Bloody Mary Salsa</t>
  </si>
  <si>
    <t>Red Pepper &amp; Roasted Garlic Salsa</t>
  </si>
  <si>
    <t>Magic Seasoning Salt</t>
  </si>
  <si>
    <t>Salmon Magic</t>
  </si>
  <si>
    <t>Shrimp Magic</t>
  </si>
  <si>
    <t>Fajita Magic</t>
  </si>
  <si>
    <t>2.5 Oz Seafood Magic</t>
  </si>
  <si>
    <t>2.5 Oz Meat Magic</t>
  </si>
  <si>
    <t>2.25 Oz Blackened Steak Magic</t>
  </si>
  <si>
    <t>2.5 Oz Blackened Redfish Magic</t>
  </si>
  <si>
    <t>2.5 Oz Pork &amp; Veal Magic</t>
  </si>
  <si>
    <t>2.5 Oz Vegetable Magic</t>
  </si>
  <si>
    <t>2.5 Oz Poultry Magic</t>
  </si>
  <si>
    <t>2 Oz Salt Free Seasoning</t>
  </si>
  <si>
    <t>Premium Tea 100s (Tagless)</t>
  </si>
  <si>
    <t>Earl Grey Tea 100s (Tea Bags)</t>
  </si>
  <si>
    <t>English Breakfast Tea 100s (Tea Bags)</t>
  </si>
  <si>
    <t>Pure Green Tea 100s (Tea Bags)</t>
  </si>
  <si>
    <t xml:space="preserve">Premium Loose Leaf Ceylon Tea </t>
  </si>
  <si>
    <t>Orange Pekoe 20s (Foil Env Tbag)</t>
  </si>
  <si>
    <t>Ceylon Green 20s (Foil Env Tbag)</t>
  </si>
  <si>
    <t>Green Jasmine 20s (Foil Env Tbag)</t>
  </si>
  <si>
    <t>Camomile 20s (Foil Env Tbag)</t>
  </si>
  <si>
    <t>Earl Grey 25s (Foil Env Tbag)</t>
  </si>
  <si>
    <t>Tangerine Rose &amp; Grapefruit Infusion</t>
  </si>
  <si>
    <t>Green Rooibos W/Cardamom Ginger &amp; Orange</t>
  </si>
  <si>
    <t>Green Rooibos W/Coconut &amp; Mango</t>
  </si>
  <si>
    <t>Diablo Hot Salsa</t>
  </si>
  <si>
    <t>Divino Salsa Mild</t>
  </si>
  <si>
    <t>Del Rio Salsa</t>
  </si>
  <si>
    <t>Black Bean Dip</t>
  </si>
  <si>
    <t>Chile Con Queso</t>
  </si>
  <si>
    <t>Corn Black Bean Salsa</t>
  </si>
  <si>
    <t>Mango Peach Salsa</t>
  </si>
  <si>
    <t>Tomato Chipotle Salsa</t>
  </si>
  <si>
    <t>Habanero Salsa</t>
  </si>
  <si>
    <t>Pineapple Habanero Salsa</t>
  </si>
  <si>
    <t>Tequila Salsa</t>
  </si>
  <si>
    <t>Queso Blanco Dip</t>
  </si>
  <si>
    <t>Olives Stuffed With Feta Cheese (In Oil)</t>
  </si>
  <si>
    <t>Olives Stuffed With Blue Cheese</t>
  </si>
  <si>
    <t xml:space="preserve">Olives Stuffed With Jalapeno Peppers </t>
  </si>
  <si>
    <t xml:space="preserve">Olives Stuffed With Garlic </t>
  </si>
  <si>
    <t>Olives Stuffed With  Sweet  Peppers</t>
  </si>
  <si>
    <t>Olives Stuffed With  Sundried Tomatoes</t>
  </si>
  <si>
    <t>Organic Kalamata Olives, Pitted</t>
  </si>
  <si>
    <t>Organic Green Olives, Pitted</t>
  </si>
  <si>
    <t xml:space="preserve">Organic Kalamata Olive Spread </t>
  </si>
  <si>
    <t xml:space="preserve">Organic Whole Kalamata Olives </t>
  </si>
  <si>
    <t xml:space="preserve">Organic Fire Roasted Sweet Peppers </t>
  </si>
  <si>
    <t>Organic Olive Bruschetta</t>
  </si>
  <si>
    <t>Organic Greek Olive Mix</t>
  </si>
  <si>
    <t>Organic Kalamata Sliced Olives</t>
  </si>
  <si>
    <t>Castelvetrano Olives (Italy)</t>
  </si>
  <si>
    <t xml:space="preserve">Castelvetrano Olives, Pitted (Italy)  </t>
  </si>
  <si>
    <t xml:space="preserve">Grilled Green Olives, Pitted (Greece) </t>
  </si>
  <si>
    <t>Roasted Red Tomatoes</t>
  </si>
  <si>
    <t>Smoked Kalamata Olives</t>
  </si>
  <si>
    <t xml:space="preserve">Marinated Feta &amp; Olives </t>
  </si>
  <si>
    <t>Calabrian Peppers</t>
  </si>
  <si>
    <t>Calabrian Peppers, Chopped</t>
  </si>
  <si>
    <t xml:space="preserve">Muffuletta Olive Salad </t>
  </si>
  <si>
    <t>Cocktail Onions (Italy)</t>
  </si>
  <si>
    <t xml:space="preserve">Fig Spread </t>
  </si>
  <si>
    <t xml:space="preserve">Orange Fig Spread </t>
  </si>
  <si>
    <t>Chili Fig Spread</t>
  </si>
  <si>
    <t>Divina Green Olive Spread</t>
  </si>
  <si>
    <t>Divina Black Olive Spread</t>
  </si>
  <si>
    <t xml:space="preserve">Divina Caramelized Onion Jam </t>
  </si>
  <si>
    <t>Peruvian Pepper Jam</t>
  </si>
  <si>
    <t xml:space="preserve">Calabrian Chili Orange Spread </t>
  </si>
  <si>
    <t>Sour Cherry Spread</t>
  </si>
  <si>
    <t>Buffalo Blue Olives</t>
  </si>
  <si>
    <t>Bloody Mary Olives</t>
  </si>
  <si>
    <t xml:space="preserve">Tangerine &amp; Chili Olives </t>
  </si>
  <si>
    <t>Dolmas Stuffed Grape Leaves (Greece)</t>
  </si>
  <si>
    <t xml:space="preserve">Mt. Athos Olives Stuffed With Garlic </t>
  </si>
  <si>
    <t>Mt. Athos Olives Stuffed With Feta Cheese</t>
  </si>
  <si>
    <t>Mt. Athos Olives Stuffed With Blue Cheese</t>
  </si>
  <si>
    <t xml:space="preserve">Kids Plant-Powered Compl Nutr Suppl - Cocoa </t>
  </si>
  <si>
    <t xml:space="preserve">Plant-Powered Almonds &amp; Buckwheat Cereal - Mango </t>
  </si>
  <si>
    <t xml:space="preserve">Greek Olive Mix </t>
  </si>
  <si>
    <t xml:space="preserve">Mt Athos With Sicilian Herb Kit </t>
  </si>
  <si>
    <t>Gigandes Beans</t>
  </si>
  <si>
    <t>Marinated Mushrooms W/Garlic &amp; Herbs</t>
  </si>
  <si>
    <t xml:space="preserve">Greek Ripe Black Olives Pitted (Jumbo) </t>
  </si>
  <si>
    <t>Kalamata Olives Pitted</t>
  </si>
  <si>
    <t>Roasted Red Peppers</t>
  </si>
  <si>
    <t>Roasted Yellow Peppers</t>
  </si>
  <si>
    <t>Artichoke Quarters</t>
  </si>
  <si>
    <t>Grilled Artichoke Halves</t>
  </si>
  <si>
    <t>Baby Artichoke Hearts In Sunflower Oil</t>
  </si>
  <si>
    <t xml:space="preserve">Cornichons </t>
  </si>
  <si>
    <t>Red Peppadew Peppers</t>
  </si>
  <si>
    <t>Gold Peppadew Peppers</t>
  </si>
  <si>
    <t>Chick Peas In Mediteranean Marinade</t>
  </si>
  <si>
    <t>Red Peruvian Pearl Peppers</t>
  </si>
  <si>
    <t>Chicken Noodle Soup Mix</t>
  </si>
  <si>
    <t>Red Pepper Corn Chowder Mix</t>
  </si>
  <si>
    <t>French Onion Soup Mix</t>
  </si>
  <si>
    <t>Potato Leek Soup Mix</t>
  </si>
  <si>
    <t>Mushroom Barley Soup Mix</t>
  </si>
  <si>
    <t>Tortilla Soup Mix</t>
  </si>
  <si>
    <t>Broccoli Cheddar Soup Mix</t>
  </si>
  <si>
    <t xml:space="preserve">Beef Barley Bean Stew </t>
  </si>
  <si>
    <t>Corn Chowder</t>
  </si>
  <si>
    <t>Sausage &amp; Lentil Soup</t>
  </si>
  <si>
    <t>11 Bean Soup</t>
  </si>
  <si>
    <t xml:space="preserve">Green Pea Soup </t>
  </si>
  <si>
    <t>Chicken Stew</t>
  </si>
  <si>
    <t>Loaded Potato Soup Mix</t>
  </si>
  <si>
    <t>Raw Honey - 500g</t>
  </si>
  <si>
    <t>Raw Honey - 750g</t>
  </si>
  <si>
    <t>Black Tea &amp; Lemon</t>
  </si>
  <si>
    <t>Hibiscus &amp; Vanilla Mango Tea</t>
  </si>
  <si>
    <t>Lemon &amp; Honey Green Tea</t>
  </si>
  <si>
    <t>Blueberry White Tea</t>
  </si>
  <si>
    <t xml:space="preserve">Peach Tea </t>
  </si>
  <si>
    <t>Lemonade Tea</t>
  </si>
  <si>
    <t>Strawberry &amp; Green Tea</t>
  </si>
  <si>
    <t xml:space="preserve">Lemon Spritzter - Organic </t>
  </si>
  <si>
    <t xml:space="preserve">Blueberry Spritzter - Organic </t>
  </si>
  <si>
    <t xml:space="preserve">Alcohol Free Mojito Cocktail </t>
  </si>
  <si>
    <t>Pearson Express Non-Alcoholic Ipa 0.5%</t>
  </si>
  <si>
    <t>Wild Salmon Meal Topper For Pets</t>
  </si>
  <si>
    <t>Vertigo / Sauce Piquante Lime-Coriandre</t>
  </si>
  <si>
    <t>Matzo Flats - Everything</t>
  </si>
  <si>
    <t>Matzo Flats - Sea Salt</t>
  </si>
  <si>
    <t>Matzo Chips - Everything</t>
  </si>
  <si>
    <t>Matzo Chips - Sea Salt</t>
  </si>
  <si>
    <t>Matzo Chips - Cinnamon Sugared</t>
  </si>
  <si>
    <t>Matzo Ball Soup Kit</t>
  </si>
  <si>
    <t>Sweetened Matcha Latte Tea 1 Kg</t>
  </si>
  <si>
    <t xml:space="preserve">Crispy Cinnamon Doughnut Pancake Mix </t>
  </si>
  <si>
    <t>Speedy Cinnamon Rolls Mix</t>
  </si>
  <si>
    <t>Big Time Brownie Mix</t>
  </si>
  <si>
    <t xml:space="preserve">Carroty Cake Mix </t>
  </si>
  <si>
    <t>Fluffy Buttermilk Bread Mix</t>
  </si>
  <si>
    <t>Billionaire Chocolate Chip Cookies Mix</t>
  </si>
  <si>
    <t>Sugar Topped Dream Scone Mix</t>
  </si>
  <si>
    <t>Extraordinary Brownie Hot Chocolate</t>
  </si>
  <si>
    <t>2 Oz Madagascar Bourbon Pure Vanilla Extract</t>
  </si>
  <si>
    <t>4 Oz Madagascar Bourbon Vanilla</t>
  </si>
  <si>
    <t>8 Oz Madagascar Bourbon Vanilla</t>
  </si>
  <si>
    <t>2 Oz Madagascar Bourbon Vanilla Bean Paste</t>
  </si>
  <si>
    <t>4 Oz Madagascar Bean Paste</t>
  </si>
  <si>
    <t>Madagascar Beans 2/Vial</t>
  </si>
  <si>
    <t>2.5 Oz Vanilla Powder</t>
  </si>
  <si>
    <t>Madagascar Bean Paste 1 Gallon</t>
  </si>
  <si>
    <t>Madagascar Bourbon Vanilla 1 Gallon</t>
  </si>
  <si>
    <t>Madagascar Bourbon Vanilla Bean Paste 32 Oz</t>
  </si>
  <si>
    <t>Madagascar Bourbon Pure Vanilla Extract 32 Oz</t>
  </si>
  <si>
    <t>4 Oz Organic Madagascar Bourbon Vanilla</t>
  </si>
  <si>
    <t>8 Oz Organic Madagascar Bourbon Vanilla</t>
  </si>
  <si>
    <t>4 Oz Mexican Pure Vanilla</t>
  </si>
  <si>
    <t>4 Oz Tahitian Pure Vanilla</t>
  </si>
  <si>
    <t>4 Oz Pure Vanilla Blend</t>
  </si>
  <si>
    <t xml:space="preserve">8 Oz Pure Vanilla Extract </t>
  </si>
  <si>
    <t>2 Oz Rose Water</t>
  </si>
  <si>
    <t>2 Oz Orange Blossom Water</t>
  </si>
  <si>
    <t>2 Oz Almond Extract</t>
  </si>
  <si>
    <t>2 Oz Lemon Extract</t>
  </si>
  <si>
    <t>2 Oz Orange Extract</t>
  </si>
  <si>
    <t>2 Oz Chocolate Extract</t>
  </si>
  <si>
    <t>2 Oz Coffee Extract</t>
  </si>
  <si>
    <t>2 Oz Peppermint Extract</t>
  </si>
  <si>
    <t>4 Oz Pure Lemon Paste</t>
  </si>
  <si>
    <t>Lemonaise</t>
  </si>
  <si>
    <t>Organic Mayonnaise</t>
  </si>
  <si>
    <t xml:space="preserve">Butter Masala Veg Curry Bowl </t>
  </si>
  <si>
    <t xml:space="preserve">Cashew Korma Veg Curry Bowl </t>
  </si>
  <si>
    <t>Yellow Thai Curry Veg Curry Bowl</t>
  </si>
  <si>
    <t>Red Thai Curry Veg Curry Bowl</t>
  </si>
  <si>
    <t>Japanese Veg Curry Bowl</t>
  </si>
  <si>
    <t>Malaysian Veg Curry Bowl</t>
  </si>
  <si>
    <t>Green Thai Veg Curry Bowl</t>
  </si>
  <si>
    <t>Red Thai Curry Simmer Sauce</t>
  </si>
  <si>
    <t>Teriyaki Chicken Stir-Fry</t>
  </si>
  <si>
    <t>Pad Thai Stir Fry Sauce</t>
  </si>
  <si>
    <t>Hoisin &amp; Garlic Stir-Fry Sauce</t>
  </si>
  <si>
    <t>Thai Basil &amp; Sweet Chili Stir Fry Sauce</t>
  </si>
  <si>
    <t>Butter Chicken Simmer Sauce</t>
  </si>
  <si>
    <t>Tikka Masala Simmer Sauce</t>
  </si>
  <si>
    <t>Sri Lankan Coconut Cashew Simmer Sauce</t>
  </si>
  <si>
    <t>Hoisin Sauce Spring Roll Kit</t>
  </si>
  <si>
    <t>Peanut Sauce Spring Roll Kit</t>
  </si>
  <si>
    <t>Chinese Chow Mein Noodle Kit</t>
  </si>
  <si>
    <t>Pad Thai Noodle Kit</t>
  </si>
  <si>
    <t>Japanese Teriyaki Scratch Kit</t>
  </si>
  <si>
    <t>Jamaican Jerk Scratch Kit</t>
  </si>
  <si>
    <t>Yellow Thai Curry Scratch Kit</t>
  </si>
  <si>
    <t>Korean Bulgogi Scratch Kit</t>
  </si>
  <si>
    <t>Malaysian Satay Scratch Kit</t>
  </si>
  <si>
    <t>Cranberry Lime</t>
  </si>
  <si>
    <t>Lemon Sparkling Lemonade</t>
  </si>
  <si>
    <t>Pink Lemon Sparkling Lemonade</t>
  </si>
  <si>
    <t>Pomegranate Sparkling Lemonade</t>
  </si>
  <si>
    <t>Blood Orange Sparkling Lemonade</t>
  </si>
  <si>
    <t>Orange Sparkling Lemonade</t>
  </si>
  <si>
    <t>Grapefruit Sparkling Lemonade</t>
  </si>
  <si>
    <t>Lemon Lime Sparkling Lemonade</t>
  </si>
  <si>
    <t>Noir Blackcurrant Passion Fruit</t>
  </si>
  <si>
    <t xml:space="preserve">Meat Rub Original </t>
  </si>
  <si>
    <t>Meat Rub Spicy</t>
  </si>
  <si>
    <t xml:space="preserve">Fish Rub </t>
  </si>
  <si>
    <t xml:space="preserve">Steak Rub </t>
  </si>
  <si>
    <t>Chicken Rub</t>
  </si>
  <si>
    <t>Original Meat Sauce</t>
  </si>
  <si>
    <t>Spicy Meat Sauce</t>
  </si>
  <si>
    <t>Truffle And Rosemary</t>
  </si>
  <si>
    <t xml:space="preserve">Desert Salt And Vinegar </t>
  </si>
  <si>
    <t xml:space="preserve">Somerset Cheddar And Shallot </t>
  </si>
  <si>
    <t xml:space="preserve">Vegan Wagyu Beef With Honey Mustard </t>
  </si>
  <si>
    <t xml:space="preserve">Bubbly And Serrano Chilli </t>
  </si>
  <si>
    <t>Italian Cheese And Wine</t>
  </si>
  <si>
    <t xml:space="preserve">Smoked Pink Salmon Pâté </t>
  </si>
  <si>
    <t xml:space="preserve">Crab &amp; Pollock Pâté </t>
  </si>
  <si>
    <t>Lobster &amp; Pollock Pâté</t>
  </si>
  <si>
    <t>Cajun Smoked Pink Salmon Pate</t>
  </si>
  <si>
    <t>Lemon Pepper Pink Salmon Pate</t>
  </si>
  <si>
    <t>Gold Pouch Smoked Sockeye Salmon</t>
  </si>
  <si>
    <t>Gold Pouch Maple Glazed Smoked Salmon</t>
  </si>
  <si>
    <t>Natural Wild Salmon Bites</t>
  </si>
  <si>
    <t xml:space="preserve">Tumeric &amp; Lime Wild Keta Salmon Jerky </t>
  </si>
  <si>
    <t>Honey &amp; Jalapeno Wild Keta Salmon Jerky</t>
  </si>
  <si>
    <t>Chili Maple Wild Keta Salmon Jerky</t>
  </si>
  <si>
    <t>Smoked Sockeye Salmon Travel Pack</t>
  </si>
  <si>
    <t>Maple Glazed Smoked Salmon In Sleeve</t>
  </si>
  <si>
    <t>Ice Wine Glazed Smoked Salmon In Sleeve</t>
  </si>
  <si>
    <t>Wild Smoked Candied Salmon In Sleeve  - 70g</t>
  </si>
  <si>
    <t>Maple Glazed Smoked Salmon In Sleeve - 45g</t>
  </si>
  <si>
    <t>Box Of Smoked Sockeye Salmon</t>
  </si>
  <si>
    <t>Box Of Smoked Pink Salmon</t>
  </si>
  <si>
    <t>Gold Pouch Smoked Sockeye Salmon  - 60g - Special Order</t>
  </si>
  <si>
    <t>Orange Cranberry Marmalade</t>
  </si>
  <si>
    <t xml:space="preserve">Wild Maine Blueberry Spread </t>
  </si>
  <si>
    <t>Bellini Jam</t>
  </si>
  <si>
    <t>Mimosa Jam</t>
  </si>
  <si>
    <t xml:space="preserve">Fig &amp; Ginger Spread </t>
  </si>
  <si>
    <t>Apricot Jam</t>
  </si>
  <si>
    <t>Strawberry Jam</t>
  </si>
  <si>
    <t xml:space="preserve">Sour Cherry Spread </t>
  </si>
  <si>
    <t>Pink Grapefruit Marmalade</t>
  </si>
  <si>
    <t xml:space="preserve">Hot Pepper Spread </t>
  </si>
  <si>
    <t>Asiago Cheese Crackers</t>
  </si>
  <si>
    <t>Roasted Garlic Crackers</t>
  </si>
  <si>
    <t>Rosemary Parmesan Crackers</t>
  </si>
  <si>
    <t>Simple White Crackers</t>
  </si>
  <si>
    <t>Peach Amaretto Jam</t>
  </si>
  <si>
    <t>Sea Salt Crackers</t>
  </si>
  <si>
    <t>Aged Cheddar Beer Crackers</t>
  </si>
  <si>
    <t>Salt &amp; Pepper Crackers</t>
  </si>
  <si>
    <t>Avocado Oil &amp; Sea Salt Crackers</t>
  </si>
  <si>
    <t>Everything Deli Crackers</t>
  </si>
  <si>
    <t>Red Raspberry Jam</t>
  </si>
  <si>
    <t>Rosemary Olive Deli Crackers</t>
  </si>
  <si>
    <t>Apple Jalapeno Jelly</t>
  </si>
  <si>
    <t xml:space="preserve">Roasted Garlic Onion Spread </t>
  </si>
  <si>
    <t>Lemon Pear Marmalade</t>
  </si>
  <si>
    <t>Straw/Apple Rhubarb Jam</t>
  </si>
  <si>
    <t xml:space="preserve">Red Pepper Spread </t>
  </si>
  <si>
    <t>Maple Bacon Onion Spread</t>
  </si>
  <si>
    <t>Classic Mint Jelly</t>
  </si>
  <si>
    <t>Spicy Chili Bacon Jam</t>
  </si>
  <si>
    <t>Mango Peach Jam</t>
  </si>
  <si>
    <t>Blood Orange Marmalade</t>
  </si>
  <si>
    <t>Hot Pepper Peach Jam</t>
  </si>
  <si>
    <t>Bourbon Bacon Jam</t>
  </si>
  <si>
    <t>Hot Pepper Cranberry Jelly</t>
  </si>
  <si>
    <t>Cherry Berry Jam</t>
  </si>
  <si>
    <t>Seedless Raspberry Jam</t>
  </si>
  <si>
    <t>Cinnamon Pear Jam</t>
  </si>
  <si>
    <t>Ultimate Bar Mix</t>
  </si>
  <si>
    <t xml:space="preserve">Gluten Free Sea Salt Crackers </t>
  </si>
  <si>
    <t xml:space="preserve">Gluten Free Simple White Crackers </t>
  </si>
  <si>
    <t>Everything Flatbread Crisps</t>
  </si>
  <si>
    <t>Sea Salt Flatbread Crisps</t>
  </si>
  <si>
    <t>Rosemary Olive Flatbread Crisps</t>
  </si>
  <si>
    <t xml:space="preserve">Cocoa Sea Salt Caramel Waffle Cookie </t>
  </si>
  <si>
    <t>Maple Brown Butter Waffle Cookie</t>
  </si>
  <si>
    <t>Classic Pizza Sauce</t>
  </si>
  <si>
    <t>Strawberry Jam Mini Jar 3.75 Oz</t>
  </si>
  <si>
    <t>Grapefruit &amp; Thyme Hand Soap</t>
  </si>
  <si>
    <t>Lavender Mint Hand Soap</t>
  </si>
  <si>
    <t>Lemon Parsley Dish Soap</t>
  </si>
  <si>
    <t>Lemon Parsley Hand Soap</t>
  </si>
  <si>
    <t>Lemon Parsley Soy Candle</t>
  </si>
  <si>
    <t>Coastal Breeze Hand Soap</t>
  </si>
  <si>
    <t>Coastal Breeze Dish Soap</t>
  </si>
  <si>
    <t>Coastal Breeze Soy Candle</t>
  </si>
  <si>
    <t>Herbes De Provence Hand Soap</t>
  </si>
  <si>
    <t>Herbes De Provence Soy Candle</t>
  </si>
  <si>
    <t>Blueberry Blossom Hand Soap</t>
  </si>
  <si>
    <t>Lake House Hand Soap</t>
  </si>
  <si>
    <t>Lake House Soy Candle</t>
  </si>
  <si>
    <t xml:space="preserve">Farmhouse Pancake &amp; Waffle Mix </t>
  </si>
  <si>
    <t>Buttermilk Pancake &amp; Waffle Mix</t>
  </si>
  <si>
    <t>Cinnamon Apple Pancake &amp; Waffle Mix</t>
  </si>
  <si>
    <t>Traditional Crepe Mix</t>
  </si>
  <si>
    <t>Blueberry Scone Mix</t>
  </si>
  <si>
    <t>Traditional Scone Mix</t>
  </si>
  <si>
    <t>Cinnamon Bun Mix</t>
  </si>
  <si>
    <t>Cinnamon Apple Syrup</t>
  </si>
  <si>
    <t>Wild Maine Blueberry Syrup</t>
  </si>
  <si>
    <t>Raspberry Syrup</t>
  </si>
  <si>
    <t>Gluten Free Pancake Mix</t>
  </si>
  <si>
    <t xml:space="preserve">Gluten Free Choc Brownie Mix </t>
  </si>
  <si>
    <t>Gluten Free Cinnamon Sugar Doughnut Mix</t>
  </si>
  <si>
    <t>Gluten Free Corn Bread Mix</t>
  </si>
  <si>
    <t>Cranberry Horseradish Sauce</t>
  </si>
  <si>
    <t>Old Farmhouse Chutney (Dr)</t>
  </si>
  <si>
    <t>Apple Cranberry Chutney (Dr)</t>
  </si>
  <si>
    <t>Major Greys Chutney</t>
  </si>
  <si>
    <t>Mango Chutney (Dr)</t>
  </si>
  <si>
    <t>Down East Tartar Sauce</t>
  </si>
  <si>
    <t>New England Cocktail Sauce</t>
  </si>
  <si>
    <t>Horseradish Cream Sauce</t>
  </si>
  <si>
    <t>Roasted Garlic Mustard (Dr)</t>
  </si>
  <si>
    <t>Horseradish Mustard (Dr)</t>
  </si>
  <si>
    <t>Maine Maple Champagne Mustard (Dr)</t>
  </si>
  <si>
    <t>Bourbon Molasses Mustard</t>
  </si>
  <si>
    <t>Spicy Honey Mustard (Dr)</t>
  </si>
  <si>
    <t>Blue Cheese Herb Mustard (Dr)</t>
  </si>
  <si>
    <t>Carmelized Onion Mustard</t>
  </si>
  <si>
    <t>Sweet Honey Mustard</t>
  </si>
  <si>
    <t>Habanero Mango Aioli</t>
  </si>
  <si>
    <t>Horseradish Aioli</t>
  </si>
  <si>
    <t>Lemon Herb Aioli</t>
  </si>
  <si>
    <t>Roasted Garlic Aioli</t>
  </si>
  <si>
    <t>Smoky Barbecue Aioli</t>
  </si>
  <si>
    <t>Basil Pesto Aioli</t>
  </si>
  <si>
    <t>Sriracha Aioli</t>
  </si>
  <si>
    <t>Truffle Aioli</t>
  </si>
  <si>
    <t xml:space="preserve">Maple Bacon Aioli </t>
  </si>
  <si>
    <t xml:space="preserve">Farmhouse Mayo </t>
  </si>
  <si>
    <t>Chipotle Aioli</t>
  </si>
  <si>
    <t>Buffalo Aioli</t>
  </si>
  <si>
    <t xml:space="preserve">Buffalo Wing Sauce </t>
  </si>
  <si>
    <t xml:space="preserve">Maple Chipotle Grill Sauce </t>
  </si>
  <si>
    <t xml:space="preserve">Roasted Garlic Peanut Sauce </t>
  </si>
  <si>
    <t xml:space="preserve">Roasted Garlic Vinaigrette </t>
  </si>
  <si>
    <t xml:space="preserve">Vidalia Onion Fig Sauce </t>
  </si>
  <si>
    <t xml:space="preserve">Curried Mango Grill Sauce </t>
  </si>
  <si>
    <t>Lemon &amp; Avocado Oil Vinaigrette</t>
  </si>
  <si>
    <t>Lemon Dijon Vinaigrette</t>
  </si>
  <si>
    <t xml:space="preserve">Garlic Rosemary Citrus Sauce </t>
  </si>
  <si>
    <t xml:space="preserve">Maple Balsamic Dressing </t>
  </si>
  <si>
    <t xml:space="preserve">Honey Barbecue Sauce </t>
  </si>
  <si>
    <t>Buttermilk Cracked Peppercorn Dressing</t>
  </si>
  <si>
    <t>Olive Oil &amp; Balsamic Dressing</t>
  </si>
  <si>
    <t>Bacon Caesar Dressing</t>
  </si>
  <si>
    <t>Cilantro Lime Dressing</t>
  </si>
  <si>
    <t xml:space="preserve">Champ/Shallot Walnut Dressing </t>
  </si>
  <si>
    <t xml:space="preserve">Garlic Teriyaki Sauce </t>
  </si>
  <si>
    <t xml:space="preserve">Sesame Ginger Teriyaki Sauce </t>
  </si>
  <si>
    <t>Sesame Ginger Dressing</t>
  </si>
  <si>
    <t>Creamy Avocado Cilantro Dressing</t>
  </si>
  <si>
    <t>Roasted Apple Grille Sauce</t>
  </si>
  <si>
    <t xml:space="preserve">Pineapple Ginger Sauce </t>
  </si>
  <si>
    <t xml:space="preserve">Balsamic Fig Dressing </t>
  </si>
  <si>
    <t xml:space="preserve">Classic Greek Dressing </t>
  </si>
  <si>
    <t>Classic Italian Dressing</t>
  </si>
  <si>
    <t>Bacon Ranch Dressing</t>
  </si>
  <si>
    <t xml:space="preserve">Strawberry Balsamic Dressing </t>
  </si>
  <si>
    <t>Balsamic Maple Bacon  Dressing</t>
  </si>
  <si>
    <t xml:space="preserve">Bourbon Molasses Barbecue Sauce </t>
  </si>
  <si>
    <t xml:space="preserve">Smoky Peach Whiskey Sauce </t>
  </si>
  <si>
    <t>Baby Back Rib Sauce</t>
  </si>
  <si>
    <t xml:space="preserve">Boozy Bacon Barbecue Sauce </t>
  </si>
  <si>
    <t>Horseradish Peppercorn Grille Sauce</t>
  </si>
  <si>
    <t>Honey Sriracha Barbecue Sauce</t>
  </si>
  <si>
    <t xml:space="preserve">Peach Salsa </t>
  </si>
  <si>
    <t xml:space="preserve">Mango Lime Salsa </t>
  </si>
  <si>
    <t xml:space="preserve">Pineapple Chipotle Salsa </t>
  </si>
  <si>
    <t xml:space="preserve">Spicy Corn Relish </t>
  </si>
  <si>
    <t xml:space="preserve">Country Ketchup </t>
  </si>
  <si>
    <t xml:space="preserve">Black Bean Salsa </t>
  </si>
  <si>
    <t>Farmhouse Green Relish</t>
  </si>
  <si>
    <t xml:space="preserve">Farmhouse Red Relish </t>
  </si>
  <si>
    <t>Bacon Queso</t>
  </si>
  <si>
    <t>Cacciatore Simmering Sauce</t>
  </si>
  <si>
    <t>Coconut Curry Simmering Sauce</t>
  </si>
  <si>
    <t>Pulled Pork Simmering Sauce</t>
  </si>
  <si>
    <t>Sloppy Joe Simmering Sauce</t>
  </si>
  <si>
    <t>Chili Starter</t>
  </si>
  <si>
    <t>Mom's Meat Loaf Starter</t>
  </si>
  <si>
    <t>Sea Salt Caramel Sauce</t>
  </si>
  <si>
    <t>Coffee Caramel Sauce</t>
  </si>
  <si>
    <t>Fig &amp; Walnut Butter (Dr)</t>
  </si>
  <si>
    <t>Bourbon Pecan Caramel Sauce</t>
  </si>
  <si>
    <t>Bittersweet Choc Sauce</t>
  </si>
  <si>
    <t>Dulce De Leche</t>
  </si>
  <si>
    <t xml:space="preserve">Dark Choc Sea Salt Caramel Sauce </t>
  </si>
  <si>
    <t>Chocolate Peanut Butter Sauce</t>
  </si>
  <si>
    <t>Milk Chocolate Sea Salt Caramel Sauce</t>
  </si>
  <si>
    <t>Artichoke Pesto</t>
  </si>
  <si>
    <t>Basil Pesto (Dr)</t>
  </si>
  <si>
    <t xml:space="preserve">Truffle Marinara Sauce  </t>
  </si>
  <si>
    <t>Classic Vodka Sauce</t>
  </si>
  <si>
    <t>Roasted Garlic Basil Sauce</t>
  </si>
  <si>
    <t>Traditional Marinara Sauce</t>
  </si>
  <si>
    <t>Butternut Squash Pasta Sauce</t>
  </si>
  <si>
    <t xml:space="preserve">Sea Salt Espresso Martini Mixer  </t>
  </si>
  <si>
    <t>Margarita Mixer</t>
  </si>
  <si>
    <t>Moscow Mule Mixer</t>
  </si>
  <si>
    <t>Balsam Woods - Medium Apothecary</t>
  </si>
  <si>
    <t>Balsam Woods - Medium Bowl</t>
  </si>
  <si>
    <t>Cashmere  - Medium Apothecary</t>
  </si>
  <si>
    <t>Driftwood  - Medium Apothecary</t>
  </si>
  <si>
    <t>Fresh Linen  - Medium Apothecary</t>
  </si>
  <si>
    <t>Honey Vanilla  - Medium Apothecary</t>
  </si>
  <si>
    <t>Honey Vanilla  - Medium Bowl</t>
  </si>
  <si>
    <t>Lavender Fields - Medium Apothecary</t>
  </si>
  <si>
    <t>Rainy Days  - Medium Apothecary</t>
  </si>
  <si>
    <t>Sandy Beach  - Medium Apothecary</t>
  </si>
  <si>
    <t>Shoreline  - Medium Apothecary</t>
  </si>
  <si>
    <t>Tarragon &amp; Basil  - Medium Apothecary</t>
  </si>
  <si>
    <t>Tea Rose  - Medium Apothecary</t>
  </si>
  <si>
    <t>Tea Rose  - Medium Bowl</t>
  </si>
  <si>
    <t>House Cocktail Sauce</t>
  </si>
  <si>
    <t>Spicy Cocktail Sauce</t>
  </si>
  <si>
    <t>Chipotle Tartar Sauce</t>
  </si>
  <si>
    <t>House Tartar Sauce</t>
  </si>
  <si>
    <t>Fish Fry Mix</t>
  </si>
  <si>
    <t>Lemon Dill Marinade &amp; Dressing</t>
  </si>
  <si>
    <t>Lemon Dill Aioli</t>
  </si>
  <si>
    <t>Seafood Remoulade</t>
  </si>
  <si>
    <t>Maccheroni</t>
  </si>
  <si>
    <t>Penne Rigate</t>
  </si>
  <si>
    <t>Tricolor Fusilli</t>
  </si>
  <si>
    <t xml:space="preserve">Rich &amp; Robust Extra Virgin Olive Oil </t>
  </si>
  <si>
    <t>Organic Extra Virgin Olive Oil</t>
  </si>
  <si>
    <t xml:space="preserve">Avocado Oil </t>
  </si>
  <si>
    <t xml:space="preserve">Grapeseed Oil </t>
  </si>
  <si>
    <t>Organic Cold Pressed Sesame Oil</t>
  </si>
  <si>
    <t>Organic Toasted Sesame Oil</t>
  </si>
  <si>
    <t>Organic Red Wine Vinegar</t>
  </si>
  <si>
    <t>Burger Seasoning Mix Shipper  (12 - Ancho Chile, 12 - Portobello Veggie, 12 - Crispy Smash Patty, 12 - Tomato Basil)</t>
  </si>
  <si>
    <t>Ancho Chile Pork Burger Seasoning Mix</t>
  </si>
  <si>
    <t>Steakhouse-Style Crispy Smash Burger Seasoning Mix</t>
  </si>
  <si>
    <t xml:space="preserve">Baja Shrimp Seasoning Mix </t>
  </si>
  <si>
    <t>Chile Verde Fish Taco Seasoning Mix</t>
  </si>
  <si>
    <t>Chipotle Parmesan Corn On The Cob Seasoning Blend  (Pl)</t>
  </si>
  <si>
    <t>Spicy Chili Lime Corn On The Cob Seasoning Blend (Pl)</t>
  </si>
  <si>
    <t>Bacony Tomato Delish Dip Mix</t>
  </si>
  <si>
    <t>Athenian Herb Dryglaze (Pl)</t>
  </si>
  <si>
    <t>Cayman Citrus Heat Dryglaze (Pl)</t>
  </si>
  <si>
    <t>Vermont Maple Grill Dryglaze  (Pl)</t>
  </si>
  <si>
    <t>Chicago Classic Pizza Sauce</t>
  </si>
  <si>
    <t>Fire Roasted Arrabbiata Pizza Sauce</t>
  </si>
  <si>
    <t>Plant Based Street Taco - Smokin' Chipotle</t>
  </si>
  <si>
    <t xml:space="preserve">Crunchy Ruby Red Popcorn Kernels </t>
  </si>
  <si>
    <t>Premium White Gold Popcorn Kernels</t>
  </si>
  <si>
    <t>Red, White &amp; Blue Popcorn Kernels</t>
  </si>
  <si>
    <t xml:space="preserve">Buttery Caramel Corn Popcorn Seasoning </t>
  </si>
  <si>
    <t xml:space="preserve">Cheezy White Cheddar Popcorn Seasoning </t>
  </si>
  <si>
    <t xml:space="preserve">Cracked Pepper Asiago Popcorn Seasoning </t>
  </si>
  <si>
    <t>Sizzlin' Spicy Sriracha Popcorn Seasoning</t>
  </si>
  <si>
    <t>Sweet &amp; Salty Kettle Corn Popcorn Seasoning</t>
  </si>
  <si>
    <t xml:space="preserve">Sweet Cinnamon Toast Popcorn Seasoning </t>
  </si>
  <si>
    <t>Zesty Sour Cream &amp; Onion Popcorn Seasoning</t>
  </si>
  <si>
    <t>Pop'n Wow® Shipper  (14 - Carnival Classics, 14 - Fiery Favorites)</t>
  </si>
  <si>
    <t xml:space="preserve">Pop'n Wow® Gift Set - Carnival Classics </t>
  </si>
  <si>
    <t>Pop'n Wow® Gift Set - Fiery Favorites</t>
  </si>
  <si>
    <t>Argentina Steak Rub</t>
  </si>
  <si>
    <t xml:space="preserve">Marrakesh Za'atar Spice Blend </t>
  </si>
  <si>
    <t xml:space="preserve">Roma Spice Blend </t>
  </si>
  <si>
    <t>Balsamic &amp; Roasted Onion Veggie Roaster Seasoning Blend (Pl)</t>
  </si>
  <si>
    <t>Manchego &amp; Roasted Garlic Veggie Roaster Seasoning Blend  (Pl)</t>
  </si>
  <si>
    <t xml:space="preserve">Jamaican Jerk Taco Simmer Sauce </t>
  </si>
  <si>
    <t>Thai Chili Taco Simmer Sauce</t>
  </si>
  <si>
    <t>Gourmet Gobbler® Turkey Brine &amp; Rub Kit Shipper (24 - Gourmet Gobbler® Turkey Brine &amp; Rub Kit)</t>
  </si>
  <si>
    <t>Gourmet Gobbler® Turkey Brine &amp; Rub Kit</t>
  </si>
  <si>
    <t>Wine &amp; Cider Mulling Spice Shipper  (48 Units - Tent) -Seasonal</t>
  </si>
  <si>
    <t>Wine &amp; Cider Mulling Spice  - Glass Jar</t>
  </si>
  <si>
    <t>Wine &amp; Cider Mulling Spice - Tent</t>
  </si>
  <si>
    <t>Natural Lemon Juice Original</t>
  </si>
  <si>
    <t>Lime Juice Original</t>
  </si>
  <si>
    <t xml:space="preserve">Pineapple &amp; Yuzu Craft Soda </t>
  </si>
  <si>
    <t>Raspberry &amp; Lemon Craft Soda</t>
  </si>
  <si>
    <t>Pickled Asparagus</t>
  </si>
  <si>
    <t>Spicy Hot Asparagus</t>
  </si>
  <si>
    <t xml:space="preserve">Hot &amp; Spicy Beans </t>
  </si>
  <si>
    <t>Dilly Beans</t>
  </si>
  <si>
    <t>Crunchy Carrots</t>
  </si>
  <si>
    <t>Pickled Baby Cucumbers</t>
  </si>
  <si>
    <t>Merry Maraschino Cherries</t>
  </si>
  <si>
    <t xml:space="preserve">Bada Bing Cherries </t>
  </si>
  <si>
    <t>Fire &amp; Spiced Maraschino Cherries</t>
  </si>
  <si>
    <t xml:space="preserve">Bourbon Bada Bing Cherries </t>
  </si>
  <si>
    <t>Blue Cheese Stuffed Olives In Vermouth</t>
  </si>
  <si>
    <t>Lemon Twist Stuffed Olives In Vermouth</t>
  </si>
  <si>
    <t>Garlic Jalapeno Stuffed Olives In Vermouth</t>
  </si>
  <si>
    <t xml:space="preserve">Jalapeno Onions In Vermouth </t>
  </si>
  <si>
    <t>Dirty Martini Mix</t>
  </si>
  <si>
    <t>Bulk Maraschino Cherries</t>
  </si>
  <si>
    <t>Bulk Bada Bing Cherries</t>
  </si>
  <si>
    <t xml:space="preserve">Uncle Grey </t>
  </si>
  <si>
    <t xml:space="preserve">Skinny Wulong </t>
  </si>
  <si>
    <t xml:space="preserve">Toasted Almond Brittle </t>
  </si>
  <si>
    <t xml:space="preserve">Buddha Leaf Citrus Relaxer </t>
  </si>
  <si>
    <t xml:space="preserve">Buddha Leaf Berry Detox </t>
  </si>
  <si>
    <t>Whisks</t>
  </si>
  <si>
    <t>Neapolitan Style Pizza Dough Mix</t>
  </si>
  <si>
    <t>Epic Deep Dish Pizza Dough Mix</t>
  </si>
  <si>
    <t xml:space="preserve">Outdoor Grilling Pizza Dough Mix </t>
  </si>
  <si>
    <t xml:space="preserve">Gluten Free Pizza Dough Mix </t>
  </si>
  <si>
    <t xml:space="preserve">Red Pizza Sauce </t>
  </si>
  <si>
    <t xml:space="preserve">Apple Organic Sparkling Juice </t>
  </si>
  <si>
    <t xml:space="preserve">Apple Pear Organic Sparkling Juice </t>
  </si>
  <si>
    <t xml:space="preserve">Apple Peach Organic Sparkling Juice </t>
  </si>
  <si>
    <t xml:space="preserve">Apple Raspberry Organic Sparkling Juice </t>
  </si>
  <si>
    <t>Wild Herring With Cracked Pepper</t>
  </si>
  <si>
    <t>Wild Albacore Solid White Tuna</t>
  </si>
  <si>
    <t>Wild Albacore Solid White Tuna - No Salt Added</t>
  </si>
  <si>
    <t>Wild Skipjack Light Tuna</t>
  </si>
  <si>
    <t>Wild Sardines Lightly Smoked In Evoo</t>
  </si>
  <si>
    <t>Wild Sardines In Evoo And Lemon</t>
  </si>
  <si>
    <t>Wild Sardines In Water, No Salt Added</t>
  </si>
  <si>
    <t>No Salt Corn Chips</t>
  </si>
  <si>
    <t>Salted Corn Chips</t>
  </si>
  <si>
    <t xml:space="preserve">Picositos Con Limon </t>
  </si>
  <si>
    <t>Organic Blue Corn Chips</t>
  </si>
  <si>
    <t>Organic White Corn Chips</t>
  </si>
  <si>
    <t>"The Dipper" White Corn Chips</t>
  </si>
  <si>
    <t xml:space="preserve">Sprouted Corn Chips </t>
  </si>
  <si>
    <t>Medium Chipotle Salsa</t>
  </si>
  <si>
    <t>AR109</t>
  </si>
  <si>
    <t>Gluten Free Shipper 12 Each Of: FS101, FS102, FS104, FS107</t>
  </si>
  <si>
    <t>G/F Top Seller Shipper 12 Each Of: FS203, FS204, FS207, FS214</t>
  </si>
  <si>
    <t xml:space="preserve">Sparkling Water 375ml </t>
  </si>
  <si>
    <t xml:space="preserve">Still Water 375ml </t>
  </si>
  <si>
    <t>Still Water Pet 500ml</t>
  </si>
  <si>
    <t>Sparkling Water 800ml</t>
  </si>
  <si>
    <t>Still Water 800ml</t>
  </si>
  <si>
    <t xml:space="preserve">Still Water Pet 850ml </t>
  </si>
  <si>
    <t>Organic Dark Ground Coffee - 12oz.</t>
  </si>
  <si>
    <t>Organic Medium Ground Coffee - 12oz.</t>
  </si>
  <si>
    <t>Organic White Wine Vinegar</t>
  </si>
  <si>
    <t>Champagne Vinegar</t>
  </si>
  <si>
    <t>Organic Extra Virgin Olive Oil - 500ml</t>
  </si>
  <si>
    <t xml:space="preserve">3-Pack Variety Seafood Pâté – 3 x 100g </t>
  </si>
  <si>
    <t>LR101</t>
  </si>
  <si>
    <t>LR103</t>
  </si>
  <si>
    <t>LR104</t>
  </si>
  <si>
    <t>LR102</t>
  </si>
  <si>
    <t>La Reinese</t>
  </si>
  <si>
    <t>CD105</t>
  </si>
  <si>
    <t>CD106</t>
  </si>
  <si>
    <t>CD107</t>
  </si>
  <si>
    <t>Original Strawberry Whole Fruit Jam</t>
  </si>
  <si>
    <t>Luxury Raspberry Jam</t>
  </si>
  <si>
    <t>Wild Blueberry Whole Fruit Jam</t>
  </si>
  <si>
    <t>SY104</t>
  </si>
  <si>
    <t>Madras Masala (Medium-Hot)</t>
  </si>
  <si>
    <t>TeaWave</t>
  </si>
  <si>
    <t>BBQ Magic</t>
  </si>
  <si>
    <t>Korean BBQ Beef Stir-Fry Sauce</t>
  </si>
  <si>
    <t>Honey Sweet BBQ Sauce</t>
  </si>
  <si>
    <t xml:space="preserve">Touch Of Heat BBQ Sauce </t>
  </si>
  <si>
    <t>Blazing Hot BBQ Sauce</t>
  </si>
  <si>
    <t>Whiskey Maple BBQ Sauce</t>
  </si>
  <si>
    <t xml:space="preserve">Smoky Apple BBQ Sauce  </t>
  </si>
  <si>
    <t xml:space="preserve">Smoke 'N Chipotle Low Calorie BBQ Sauce </t>
  </si>
  <si>
    <t>Touch Of Heat BBQ Sauce</t>
  </si>
  <si>
    <t>Blazing Hot BBQ Sauce - Special Order</t>
  </si>
  <si>
    <t>Whiskey Maple BBQ Sauce - Special Order</t>
  </si>
  <si>
    <t>Smoky Apple BBQ Sauce - Special Order</t>
  </si>
  <si>
    <t>BBQ Glazed Salmon Seasoning Mix</t>
  </si>
  <si>
    <t>Santa Fe BBQ Dryglaze (Pl)</t>
  </si>
  <si>
    <t xml:space="preserve">Korean BBQ Taco Simmer Sauce </t>
  </si>
  <si>
    <t>Maple Glazed Smoked Salmon In Sleeve - 227g</t>
  </si>
  <si>
    <t>Basil Tomato Sauce</t>
  </si>
  <si>
    <t>Napoli Tomato Sauce</t>
  </si>
  <si>
    <t>Norma Tomato Sauce</t>
  </si>
  <si>
    <t>Vodka Tomato Sauce</t>
  </si>
  <si>
    <t>Strawberry &amp; Vanilla Craft Soda</t>
  </si>
  <si>
    <t>480 mL</t>
  </si>
  <si>
    <t>15% off</t>
  </si>
  <si>
    <t>453 g</t>
  </si>
  <si>
    <t>GoodDrink</t>
  </si>
  <si>
    <t>SY105</t>
  </si>
  <si>
    <t>Black Cherry &amp; Lime Craft Soda</t>
  </si>
  <si>
    <t>SAV106</t>
  </si>
  <si>
    <t>Desert Salt</t>
  </si>
  <si>
    <t>5060657220706</t>
  </si>
  <si>
    <t>10% off</t>
  </si>
  <si>
    <t>Picholine Olives 1 Kg Bag In Box</t>
  </si>
  <si>
    <t>1 Kg Bag</t>
  </si>
  <si>
    <t>CB110</t>
  </si>
  <si>
    <t>Blue Raspberry Lemonade</t>
  </si>
  <si>
    <t>SKUA130</t>
  </si>
  <si>
    <t>Corn On The Cob Seasoning Blend Shipper (Pl)  (24 - Chipotle Parmesan, 12 - Spicy Chili Lime, 12 - Southwestern)</t>
  </si>
  <si>
    <t>YW101</t>
  </si>
  <si>
    <t>Yawdi's</t>
  </si>
  <si>
    <t>Red Pepper Jelly</t>
  </si>
  <si>
    <t>859378001047</t>
  </si>
  <si>
    <t>YW102</t>
  </si>
  <si>
    <t>YW103</t>
  </si>
  <si>
    <t>YW104</t>
  </si>
  <si>
    <t>YW105</t>
  </si>
  <si>
    <t>Pineapple Pepper Jelly</t>
  </si>
  <si>
    <t>Jerk Marinade</t>
  </si>
  <si>
    <t>Lavender Pepper Jelly</t>
  </si>
  <si>
    <t>Mango Pepper Jelly</t>
  </si>
  <si>
    <t>859378001009</t>
  </si>
  <si>
    <t>859378001115</t>
  </si>
  <si>
    <t>859378001016</t>
  </si>
  <si>
    <t>20% off</t>
  </si>
  <si>
    <t>WC201</t>
  </si>
  <si>
    <t>WC202</t>
  </si>
  <si>
    <t>WC203</t>
  </si>
  <si>
    <t>WC301</t>
  </si>
  <si>
    <t>WC302</t>
  </si>
  <si>
    <t>Wild Canadian Food Co.</t>
  </si>
  <si>
    <t>Mango &amp; Garlic Dressing</t>
  </si>
  <si>
    <t>Apple Cider &amp; Garlic Vinaigrette</t>
  </si>
  <si>
    <t>Caesar Dressing &amp; Dip</t>
  </si>
  <si>
    <t>Dill Pickle Ketchup</t>
  </si>
  <si>
    <t>Buffalo Dill Sauce</t>
  </si>
  <si>
    <t>626111200209</t>
  </si>
  <si>
    <t>626111200216</t>
  </si>
  <si>
    <t>626111200223</t>
  </si>
  <si>
    <t>626111200230</t>
  </si>
  <si>
    <t>626111200247</t>
  </si>
  <si>
    <t>350 ml</t>
  </si>
  <si>
    <t>DM221</t>
  </si>
  <si>
    <t>English Breakfast 25s (Foil Env Tbag)</t>
  </si>
  <si>
    <t>NM115</t>
  </si>
  <si>
    <t>4 Oz Alcohol Free Madagascar Vanilla</t>
  </si>
  <si>
    <t>35% off</t>
  </si>
  <si>
    <t>Artisan Oil &amp; Sea Salt Crackers</t>
  </si>
  <si>
    <t>GOURMET TRADING CO.
ORDER FORM DECEMBER 1 2025</t>
  </si>
  <si>
    <t>25% off</t>
  </si>
  <si>
    <t>40%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</si>
</sst>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00000000000"/>
    <numFmt numFmtId="167" formatCode="00000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trike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9" fontId="4" fillId="2" borderId="0" xfId="0" applyNumberFormat="1" applyFont="1" applyFill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44" fontId="3" fillId="0" borderId="3" xfId="2" applyFont="1" applyFill="1" applyBorder="1" applyAlignment="1">
      <alignment horizontal="center" vertical="center" wrapText="1"/>
    </xf>
    <xf numFmtId="44" fontId="3" fillId="0" borderId="0" xfId="2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" fontId="4" fillId="0" borderId="3" xfId="1" applyNumberFormat="1" applyFont="1" applyFill="1" applyBorder="1" applyAlignment="1">
      <alignment horizontal="center" vertical="center"/>
    </xf>
    <xf numFmtId="44" fontId="4" fillId="0" borderId="0" xfId="2" applyFont="1" applyFill="1" applyBorder="1" applyAlignment="1">
      <alignment vertical="center"/>
    </xf>
    <xf numFmtId="0" fontId="6" fillId="0" borderId="0" xfId="0" applyFont="1" applyAlignment="1">
      <alignment vertical="center"/>
    </xf>
    <xf numFmtId="49" fontId="4" fillId="2" borderId="0" xfId="0" applyNumberFormat="1" applyFont="1" applyFill="1" applyAlignment="1">
      <alignment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 wrapText="1"/>
    </xf>
    <xf numFmtId="1" fontId="5" fillId="0" borderId="3" xfId="0" applyNumberFormat="1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49" fontId="5" fillId="0" borderId="3" xfId="3" applyNumberFormat="1" applyFont="1" applyBorder="1" applyAlignment="1">
      <alignment vertical="center" wrapText="1"/>
    </xf>
    <xf numFmtId="0" fontId="5" fillId="0" borderId="3" xfId="3" applyFont="1" applyBorder="1" applyAlignment="1">
      <alignment horizontal="center" vertical="center" wrapText="1"/>
    </xf>
    <xf numFmtId="1" fontId="5" fillId="0" borderId="3" xfId="3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5" fillId="5" borderId="3" xfId="2" applyFont="1" applyFill="1" applyBorder="1" applyAlignment="1">
      <alignment horizontal="center" vertical="center"/>
    </xf>
    <xf numFmtId="164" fontId="5" fillId="5" borderId="3" xfId="7" applyFont="1" applyFill="1" applyBorder="1" applyAlignment="1">
      <alignment horizontal="center" vertical="center"/>
    </xf>
    <xf numFmtId="44" fontId="4" fillId="5" borderId="3" xfId="2" applyFont="1" applyFill="1" applyBorder="1" applyAlignment="1">
      <alignment vertical="center"/>
    </xf>
    <xf numFmtId="44" fontId="4" fillId="5" borderId="3" xfId="2" applyFont="1" applyFill="1" applyBorder="1" applyAlignment="1">
      <alignment horizontal="center" vertical="center"/>
    </xf>
    <xf numFmtId="0" fontId="6" fillId="6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44" fontId="4" fillId="0" borderId="3" xfId="2" applyFont="1" applyFill="1" applyBorder="1" applyAlignment="1">
      <alignment vertical="center"/>
    </xf>
    <xf numFmtId="9" fontId="4" fillId="0" borderId="3" xfId="8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/>
    </xf>
    <xf numFmtId="44" fontId="4" fillId="0" borderId="3" xfId="2" applyFont="1" applyFill="1" applyBorder="1" applyAlignment="1">
      <alignment horizontal="center" vertical="center"/>
    </xf>
    <xf numFmtId="49" fontId="10" fillId="0" borderId="3" xfId="0" applyNumberFormat="1" applyFont="1" applyBorder="1" applyAlignment="1">
      <alignment vertical="center"/>
    </xf>
    <xf numFmtId="167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1" fontId="4" fillId="0" borderId="5" xfId="1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vertical="center"/>
    </xf>
    <xf numFmtId="0" fontId="6" fillId="6" borderId="5" xfId="0" applyFont="1" applyFill="1" applyBorder="1" applyAlignment="1">
      <alignment horizontal="right" vertical="center"/>
    </xf>
    <xf numFmtId="44" fontId="6" fillId="3" borderId="3" xfId="2" applyFont="1" applyFill="1" applyBorder="1" applyAlignment="1">
      <alignment vertical="center"/>
    </xf>
    <xf numFmtId="0" fontId="8" fillId="0" borderId="0" xfId="0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9" fontId="4" fillId="0" borderId="3" xfId="8" applyFont="1" applyFill="1" applyBorder="1" applyAlignment="1">
      <alignment horizontal="left" vertical="center"/>
    </xf>
    <xf numFmtId="0" fontId="4" fillId="0" borderId="0" xfId="0" applyFont="1"/>
    <xf numFmtId="0" fontId="11" fillId="0" borderId="3" xfId="0" applyFont="1" applyBorder="1" applyAlignment="1">
      <alignment horizontal="center" vertical="center"/>
    </xf>
    <xf numFmtId="164" fontId="12" fillId="5" borderId="3" xfId="7" applyFont="1" applyFill="1" applyBorder="1"/>
    <xf numFmtId="164" fontId="12" fillId="5" borderId="3" xfId="7" applyFont="1" applyFill="1" applyBorder="1" applyAlignment="1">
      <alignment horizontal="center" vertical="center"/>
    </xf>
    <xf numFmtId="164" fontId="4" fillId="5" borderId="3" xfId="7" applyFont="1" applyFill="1" applyBorder="1"/>
    <xf numFmtId="164" fontId="4" fillId="5" borderId="3" xfId="7" applyFont="1" applyFill="1" applyBorder="1" applyAlignment="1">
      <alignment vertical="center"/>
    </xf>
    <xf numFmtId="0" fontId="5" fillId="0" borderId="3" xfId="0" applyFont="1" applyBorder="1"/>
    <xf numFmtId="0" fontId="2" fillId="6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4" fillId="0" borderId="2" xfId="0" quotePrefix="1" applyFont="1" applyBorder="1" applyAlignment="1">
      <alignment horizontal="center"/>
    </xf>
  </cellXfs>
  <cellStyles count="9">
    <cellStyle name="Comma" xfId="1" builtinId="3"/>
    <cellStyle name="Comma 2" xfId="6" xr:uid="{643E4BF4-D189-41F2-ABE9-D5E88CA2F9EF}"/>
    <cellStyle name="Currency" xfId="2" builtinId="4"/>
    <cellStyle name="Currency 2" xfId="7" xr:uid="{DA27264A-6B47-4434-B1B5-46CD63B28FF0}"/>
    <cellStyle name="Normal" xfId="0" builtinId="0"/>
    <cellStyle name="Normal 2" xfId="3" xr:uid="{B6748680-89E9-42BC-86EF-3C364729101C}"/>
    <cellStyle name="Normal 2 2 2" xfId="5" xr:uid="{93774F9A-3AA3-4D19-9FDB-47656A0BDC13}"/>
    <cellStyle name="Normal 3" xfId="4" xr:uid="{3C39F6B1-9D94-4F31-8267-462ADAE859AB}"/>
    <cellStyle name="Percent" xfId="8" builtinId="5"/>
  </cellStyles>
  <dxfs count="31">
    <dxf>
      <font>
        <color rgb="FF9C0006"/>
      </font>
      <fill>
        <patternFill>
          <bgColor rgb="FFFFC7CE"/>
        </patternFill>
      </fill>
    </dxf>
    <dxf>
      <fill>
        <patternFill>
          <bgColor rgb="FFF7D6FC"/>
        </patternFill>
      </fill>
    </dxf>
    <dxf>
      <fill>
        <patternFill>
          <bgColor rgb="FFD5DAFD"/>
        </patternFill>
      </fill>
    </dxf>
    <dxf>
      <fill>
        <patternFill>
          <bgColor rgb="FFDDF6F7"/>
        </patternFill>
      </fill>
    </dxf>
    <dxf>
      <fill>
        <patternFill>
          <bgColor theme="7" tint="0.39994506668294322"/>
        </patternFill>
      </fill>
    </dxf>
    <dxf>
      <fill>
        <patternFill>
          <bgColor rgb="FFECFBBB"/>
        </patternFill>
      </fill>
    </dxf>
    <dxf>
      <fill>
        <patternFill>
          <bgColor rgb="FFFEF7B4"/>
        </patternFill>
      </fill>
    </dxf>
    <dxf>
      <fill>
        <patternFill>
          <bgColor rgb="FFFDE8B5"/>
        </patternFill>
      </fill>
    </dxf>
    <dxf>
      <fill>
        <patternFill>
          <bgColor rgb="FFFCD4D0"/>
        </patternFill>
      </fill>
    </dxf>
    <dxf>
      <fill>
        <patternFill>
          <bgColor rgb="FFFDBFD1"/>
        </patternFill>
      </fill>
    </dxf>
    <dxf>
      <fill>
        <patternFill>
          <bgColor rgb="FFBDF7B7"/>
        </patternFill>
      </fill>
    </dxf>
    <dxf>
      <fill>
        <patternFill>
          <bgColor rgb="FFFCD4D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CD4D0"/>
        </patternFill>
      </fill>
    </dxf>
    <dxf>
      <fill>
        <patternFill>
          <bgColor rgb="FFFCD4D0"/>
        </patternFill>
      </fill>
    </dxf>
    <dxf>
      <fill>
        <patternFill>
          <bgColor rgb="FFFCD4D0"/>
        </patternFill>
      </fill>
    </dxf>
  </dxfs>
  <tableStyles count="0" defaultTableStyle="TableStyleMedium2" defaultPivotStyle="PivotStyleLight16"/>
  <colors>
    <mruColors>
      <color rgb="FFFFFFCC"/>
      <color rgb="FFDDF6F7"/>
      <color rgb="FFFDBFD1"/>
      <color rgb="FFFAB7B0"/>
      <color rgb="FFFCD4D0"/>
      <color rgb="FFFDE8B5"/>
      <color rgb="FFFEF7B4"/>
      <color rgb="FFEFFFB3"/>
      <color rgb="FFBAE2FE"/>
      <color rgb="FFF7D6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1gourmettrading-my.sharepoint.com/Users/Carla/Documents/_PRICING/_2020%20%20PriceAdjustments/_2020%20PricingAnalysis-ALL(May%202020)_V1.2_2003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Amanda\Desktop\METRO\2015_METROPricing_1509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Tim\AppData\Local\Microsoft\Windows\INetCache\Content.Outlook\XG1DJ7ND\150310_Gourmet%20Trading%20Listing%20Bas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Amanda\Desktop\Product%20Specs\2018%20Favuzzi%20UPC%20Codes_Validation_cr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1gourmettrading-my.sharepoint.com/Users/Carla/Documents/_HOLIDAY-SEASONAL/_2019%20Holiday/2019%20Collections%20-%20Pricing-UPC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1gourmettrading-my.sharepoint.com/Users/Amanda/Documents/_2014%20Holiday/Disti/_2014%20SK%20HolidaySelection_Disti_140617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Amanda\AppData\Local\Microsoft\Windows\Temporary%20Internet%20Files\Content.Outlook\8AONG2A4\03_GTCOrderForm_Mar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Amanda\Desktop\LONGOS\2016%20Price%20List_Longo's_Draft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1gourmettrading-my.sharepoint.com/Users/Amanda/Documents/_2016%20Holiday/STONEWALL/_2016%20SK%20Holiday-Price_160603-MyWorkshee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1gourmettrading-my.sharepoint.com/Users/Carla/Documents/_PRICE%20LISTS/_2019/Sub%20Distributors/_19-07_DistiMasterPL_AUG2019_190711_WorkingCop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1gourmettrading-my.sharepoint.com/Users/Amanda/Documents/2015-Holiday/_2015%20Holiday%20Pricing-My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Amanda\Documents\_2014%20Price%20Lists\2017\PricingAnalysis\2016-PL_FINAL_MASTER_160128-MyCop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_220606\Documents\_PRICE%20LISTS\_2022\INDEPENDENTS\00%20-%20GTC%20PRODUCTS%20PRICE%20LIST%20-%20%20Jun%201%202022-MyWorkshee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1gourmettrading-my.sharepoint.com/Users/Carla/Documents/_PRICING/_2021/_INDEPENDENTS/_2022%20PricingAnalysis-with2nd%20increase%20-INDEPENDENTS%20(Eff-TBD)_Draft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Amanda\Desktop\FAVUZZI\_2018\161117_Distribution%20price%20liste_FAV_nov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1gourmettrading-my.sharepoint.com/Users/Carla/Documents/_HOLIDAY-SEASONAL/_2020%20Holiday/2020%20SKU%20Set%20Up%20Data_SK-RM-X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Amanda\Documents\_2016%20PRICING\2018\180206_Copy%20of%20FAVUZZI%20Changements%20prix%20GT%20mai%20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Tim\AppData\Local\Microsoft\Windows\INetCache\Content.Outlook\XG1DJ7ND\2016-PLWholesale-FINAL_1601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1gourmettrading-my.sharepoint.com/Users/Carla/Documents/_PRICING/_2019/190603_TARIFFS-PricingReversal-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2-2019-Tariffs"/>
      <sheetName val="PricingAnalysis-INDEP-EffMay'20"/>
      <sheetName val="PricingAnalysis-FAV-EffMay'20"/>
      <sheetName val="PricingAnalysis-CUR-EffMay'20"/>
      <sheetName val="PricingAnalysis-NOR-EffMay'20"/>
      <sheetName val="PricingAnalysis-DOV-EffMay'20"/>
      <sheetName val="Favuzzi -Acetum Increase"/>
      <sheetName val="March2020-COSTS"/>
      <sheetName val="PrAnalysis-INDEP-EffMay'20-40pt"/>
      <sheetName val="FAV-40pts"/>
      <sheetName val="CURVE-40pt"/>
      <sheetName val="NORGET-40pt"/>
      <sheetName val="DOVRE-40pt"/>
      <sheetName val="Favuzzi_-Acetum_Increase1"/>
      <sheetName val="Favuzzi_-Acetum_Increase"/>
    </sheetNames>
    <sheetDataSet>
      <sheetData sheetId="0">
        <row r="12">
          <cell r="B12" t="str">
            <v>CP208</v>
          </cell>
        </row>
      </sheetData>
      <sheetData sheetId="1"/>
      <sheetData sheetId="2"/>
      <sheetData sheetId="3"/>
      <sheetData sheetId="4"/>
      <sheetData sheetId="5"/>
      <sheetData sheetId="6">
        <row r="5">
          <cell r="A5" t="str">
            <v>FV260</v>
          </cell>
          <cell r="B5" t="str">
            <v>AC44</v>
          </cell>
          <cell r="C5" t="str">
            <v>Blaze blanc P 215ml</v>
          </cell>
          <cell r="D5">
            <v>5.43</v>
          </cell>
        </row>
        <row r="6">
          <cell r="A6" t="str">
            <v>FV209</v>
          </cell>
          <cell r="B6" t="str">
            <v>AC15</v>
          </cell>
          <cell r="C6" t="str">
            <v>Blaze Truffes, réd. bals. 215ml</v>
          </cell>
          <cell r="D6">
            <v>5.2</v>
          </cell>
        </row>
        <row r="7">
          <cell r="A7" t="str">
            <v>FV208</v>
          </cell>
          <cell r="B7" t="str">
            <v>AC38</v>
          </cell>
          <cell r="C7" t="str">
            <v>Figues Blaze P 215ml</v>
          </cell>
          <cell r="D7">
            <v>5.2</v>
          </cell>
        </row>
        <row r="8">
          <cell r="A8" t="str">
            <v>FV265</v>
          </cell>
          <cell r="B8" t="str">
            <v>AC39</v>
          </cell>
          <cell r="C8" t="str">
            <v>Fraises Blaze P 215ml</v>
          </cell>
          <cell r="D8">
            <v>5.2</v>
          </cell>
        </row>
        <row r="9">
          <cell r="A9" t="str">
            <v>FV207</v>
          </cell>
          <cell r="B9" t="str">
            <v>AC01</v>
          </cell>
          <cell r="C9" t="str">
            <v>Blaze, réduction balsamique 215ml</v>
          </cell>
          <cell r="D9">
            <v>4.95</v>
          </cell>
        </row>
        <row r="10">
          <cell r="A10" t="str">
            <v>FV267</v>
          </cell>
          <cell r="B10" t="str">
            <v>AC43</v>
          </cell>
          <cell r="C10" t="str">
            <v>Blaze Bio 215ml</v>
          </cell>
          <cell r="D10">
            <v>6.65</v>
          </cell>
        </row>
        <row r="11">
          <cell r="A11" t="str">
            <v>FV901</v>
          </cell>
          <cell r="B11" t="str">
            <v>AC02</v>
          </cell>
          <cell r="C11" t="str">
            <v>Era, balsamique 250ml</v>
          </cell>
          <cell r="D11">
            <v>7.64</v>
          </cell>
        </row>
        <row r="12">
          <cell r="A12" t="str">
            <v>FV902</v>
          </cell>
          <cell r="B12" t="str">
            <v>AC03</v>
          </cell>
          <cell r="C12" t="str">
            <v>Laura, balsamique 250ml</v>
          </cell>
          <cell r="D12">
            <v>9.81</v>
          </cell>
        </row>
        <row r="13">
          <cell r="A13" t="str">
            <v>FV204</v>
          </cell>
          <cell r="B13" t="str">
            <v>AC04</v>
          </cell>
          <cell r="C13" t="str">
            <v>Fiaschetta, balsamique 250ml</v>
          </cell>
          <cell r="D13">
            <v>13.76</v>
          </cell>
        </row>
        <row r="14">
          <cell r="A14" t="str">
            <v>FV903</v>
          </cell>
          <cell r="B14" t="str">
            <v>AC23</v>
          </cell>
          <cell r="C14" t="str">
            <v>Cupola, balsamique blanc 250ml</v>
          </cell>
          <cell r="D14">
            <v>5.4</v>
          </cell>
        </row>
      </sheetData>
      <sheetData sheetId="7">
        <row r="2">
          <cell r="A2" t="str">
            <v>AD101</v>
          </cell>
          <cell r="B2" t="str">
            <v>000179</v>
          </cell>
          <cell r="C2" t="str">
            <v>AL DENTE PASTA-</v>
          </cell>
          <cell r="D2" t="str">
            <v>SPINACH FETTUCCINE 341g</v>
          </cell>
          <cell r="E2">
            <v>9.5399999999999991</v>
          </cell>
          <cell r="F2" t="str">
            <v>CS</v>
          </cell>
          <cell r="G2">
            <v>6</v>
          </cell>
          <cell r="H2" t="str">
            <v>USD</v>
          </cell>
        </row>
        <row r="3">
          <cell r="A3" t="str">
            <v>AD102</v>
          </cell>
          <cell r="B3" t="str">
            <v>000179</v>
          </cell>
          <cell r="C3" t="str">
            <v>AL DENTE PASTA-</v>
          </cell>
          <cell r="D3" t="str">
            <v>GARLIC PARSLEY FETTUCCINE 341g</v>
          </cell>
          <cell r="E3">
            <v>9.5399999999999991</v>
          </cell>
          <cell r="F3" t="str">
            <v>CS</v>
          </cell>
          <cell r="G3">
            <v>6</v>
          </cell>
          <cell r="H3" t="str">
            <v>USD</v>
          </cell>
        </row>
        <row r="4">
          <cell r="A4" t="str">
            <v>AD103</v>
          </cell>
          <cell r="B4" t="str">
            <v>000179</v>
          </cell>
          <cell r="C4" t="str">
            <v>AL DENTE PASTA-</v>
          </cell>
          <cell r="D4" t="str">
            <v>EGG FETTUCCINE 341g</v>
          </cell>
          <cell r="E4">
            <v>9.5399999999999991</v>
          </cell>
          <cell r="F4" t="str">
            <v>CS</v>
          </cell>
          <cell r="G4">
            <v>6</v>
          </cell>
          <cell r="H4" t="str">
            <v>USD</v>
          </cell>
        </row>
        <row r="5">
          <cell r="A5" t="str">
            <v>AD104</v>
          </cell>
          <cell r="B5" t="str">
            <v>000179</v>
          </cell>
          <cell r="C5" t="str">
            <v>AL DENTE PASTA-</v>
          </cell>
          <cell r="D5" t="str">
            <v>TRICOLOR FETTUCCINE 341g</v>
          </cell>
          <cell r="E5">
            <v>9.5399999999999991</v>
          </cell>
          <cell r="F5" t="str">
            <v>CS</v>
          </cell>
          <cell r="G5">
            <v>6</v>
          </cell>
          <cell r="H5" t="str">
            <v>USD</v>
          </cell>
        </row>
        <row r="6">
          <cell r="A6" t="str">
            <v>AD105</v>
          </cell>
          <cell r="B6" t="str">
            <v>000179</v>
          </cell>
          <cell r="C6" t="str">
            <v>AL DENTE PASTA-</v>
          </cell>
          <cell r="D6" t="str">
            <v>BASIL FETTUCCINE 341g</v>
          </cell>
          <cell r="E6">
            <v>9.5399999999999991</v>
          </cell>
          <cell r="F6" t="str">
            <v>CS</v>
          </cell>
          <cell r="G6">
            <v>6</v>
          </cell>
          <cell r="H6" t="str">
            <v>USD</v>
          </cell>
        </row>
        <row r="7">
          <cell r="A7" t="str">
            <v>AD106</v>
          </cell>
          <cell r="B7" t="str">
            <v>000179</v>
          </cell>
          <cell r="C7" t="str">
            <v>AL DENTE PASTA-</v>
          </cell>
          <cell r="D7" t="str">
            <v>SPICY SESAME LINGUINE 341g</v>
          </cell>
          <cell r="E7">
            <v>9.5399999999999991</v>
          </cell>
          <cell r="F7" t="str">
            <v>CS</v>
          </cell>
          <cell r="G7">
            <v>6</v>
          </cell>
          <cell r="H7" t="str">
            <v>USD</v>
          </cell>
        </row>
        <row r="8">
          <cell r="A8" t="str">
            <v>AD107</v>
          </cell>
          <cell r="B8" t="str">
            <v>000179</v>
          </cell>
          <cell r="C8" t="str">
            <v>AL DENTE PASTA-</v>
          </cell>
          <cell r="D8" t="str">
            <v>WHOLE WHEAT FETTUCCINE 341g</v>
          </cell>
          <cell r="E8">
            <v>9.5399999999999991</v>
          </cell>
          <cell r="F8" t="str">
            <v>CS</v>
          </cell>
          <cell r="G8">
            <v>6</v>
          </cell>
          <cell r="H8" t="str">
            <v>USD</v>
          </cell>
        </row>
        <row r="9">
          <cell r="A9" t="str">
            <v>AD108</v>
          </cell>
          <cell r="B9" t="str">
            <v>000179</v>
          </cell>
          <cell r="C9" t="str">
            <v>AL DENTE PASTA-</v>
          </cell>
          <cell r="D9" t="str">
            <v>THREE PEPPERCORN FETTUCCINE 341g</v>
          </cell>
          <cell r="E9">
            <v>9.5399999999999991</v>
          </cell>
          <cell r="F9" t="str">
            <v>CS</v>
          </cell>
          <cell r="G9">
            <v>6</v>
          </cell>
          <cell r="H9" t="str">
            <v>USD</v>
          </cell>
        </row>
        <row r="10">
          <cell r="A10" t="str">
            <v>AD109</v>
          </cell>
          <cell r="B10" t="str">
            <v>000179</v>
          </cell>
          <cell r="C10" t="str">
            <v>AL DENTE PASTA-</v>
          </cell>
          <cell r="D10" t="str">
            <v>RED CHILE PEPPER FETTUCCINE 341g</v>
          </cell>
          <cell r="E10">
            <v>9.5399999999999991</v>
          </cell>
          <cell r="F10" t="str">
            <v>CS</v>
          </cell>
          <cell r="G10">
            <v>6</v>
          </cell>
          <cell r="H10" t="str">
            <v>USD</v>
          </cell>
        </row>
        <row r="11">
          <cell r="A11" t="str">
            <v>AD110</v>
          </cell>
          <cell r="B11" t="str">
            <v>000179</v>
          </cell>
          <cell r="C11" t="str">
            <v>AL DENTE PASTA-</v>
          </cell>
          <cell r="D11" t="str">
            <v>LEMON CHIVE FETTUCCINE 341g</v>
          </cell>
          <cell r="E11">
            <v>9.5399999999999991</v>
          </cell>
          <cell r="F11" t="str">
            <v>CS</v>
          </cell>
          <cell r="G11">
            <v>6</v>
          </cell>
          <cell r="H11" t="str">
            <v>USD</v>
          </cell>
        </row>
        <row r="12">
          <cell r="A12" t="str">
            <v>AD111</v>
          </cell>
          <cell r="B12" t="str">
            <v>000179</v>
          </cell>
          <cell r="C12" t="str">
            <v>AL DENTE PASTA-</v>
          </cell>
          <cell r="D12" t="str">
            <v>SQUID INK FETTUCCINE 341g</v>
          </cell>
          <cell r="E12">
            <v>12.48</v>
          </cell>
          <cell r="F12" t="str">
            <v>CS</v>
          </cell>
          <cell r="G12">
            <v>6</v>
          </cell>
          <cell r="H12" t="str">
            <v>USD</v>
          </cell>
        </row>
        <row r="13">
          <cell r="A13" t="str">
            <v>AD112</v>
          </cell>
          <cell r="B13" t="str">
            <v>000179</v>
          </cell>
          <cell r="C13" t="str">
            <v>AL DENTE PASTA-</v>
          </cell>
          <cell r="D13" t="str">
            <v>WILD MUSHROOM FETTUCCINE 341g</v>
          </cell>
          <cell r="E13">
            <v>12.48</v>
          </cell>
          <cell r="F13" t="str">
            <v>CS</v>
          </cell>
          <cell r="G13">
            <v>6</v>
          </cell>
          <cell r="H13" t="str">
            <v>USD</v>
          </cell>
        </row>
        <row r="14">
          <cell r="A14" t="str">
            <v>AD140</v>
          </cell>
          <cell r="B14" t="str">
            <v>000179</v>
          </cell>
          <cell r="C14" t="str">
            <v>AL DENTE PASTA-</v>
          </cell>
          <cell r="D14" t="str">
            <v>EGG PAPPARDELLE</v>
          </cell>
          <cell r="E14">
            <v>9.5399999999999991</v>
          </cell>
          <cell r="F14" t="str">
            <v>CS</v>
          </cell>
          <cell r="G14">
            <v>6</v>
          </cell>
          <cell r="H14" t="str">
            <v>USD</v>
          </cell>
        </row>
        <row r="15">
          <cell r="A15" t="str">
            <v>AD141</v>
          </cell>
          <cell r="B15" t="str">
            <v>000179</v>
          </cell>
          <cell r="C15" t="str">
            <v>AL DENTE PASTA-</v>
          </cell>
          <cell r="D15" t="str">
            <v>GARLIC HERB PAPPARDELLE</v>
          </cell>
          <cell r="E15">
            <v>9.5399999999999991</v>
          </cell>
          <cell r="F15" t="str">
            <v>CS</v>
          </cell>
          <cell r="G15">
            <v>6</v>
          </cell>
          <cell r="H15" t="str">
            <v>USD</v>
          </cell>
        </row>
        <row r="16">
          <cell r="A16" t="str">
            <v>AD150</v>
          </cell>
          <cell r="B16" t="str">
            <v>000179</v>
          </cell>
          <cell r="C16" t="str">
            <v>AL DENTE PASTA-</v>
          </cell>
          <cell r="D16" t="str">
            <v>BONA CHIA FETTUCCINE</v>
          </cell>
          <cell r="E16">
            <v>9.5399999999999991</v>
          </cell>
          <cell r="F16" t="str">
            <v>CS</v>
          </cell>
          <cell r="G16">
            <v>6</v>
          </cell>
          <cell r="H16" t="str">
            <v>USD</v>
          </cell>
        </row>
        <row r="17">
          <cell r="A17" t="str">
            <v>AD151</v>
          </cell>
          <cell r="B17" t="str">
            <v>000179</v>
          </cell>
          <cell r="C17" t="str">
            <v>AL DENTE PASTA-</v>
          </cell>
          <cell r="D17" t="str">
            <v>BONA CHIA SPINACH FETTUCCINE</v>
          </cell>
          <cell r="E17">
            <v>9.5399999999999991</v>
          </cell>
          <cell r="F17" t="str">
            <v>CS</v>
          </cell>
          <cell r="G17">
            <v>6</v>
          </cell>
          <cell r="H17" t="str">
            <v>USD</v>
          </cell>
        </row>
        <row r="18">
          <cell r="A18" t="str">
            <v>AD152</v>
          </cell>
          <cell r="B18" t="str">
            <v>000179</v>
          </cell>
          <cell r="C18" t="str">
            <v>AL DENTE PASTA-</v>
          </cell>
          <cell r="D18" t="str">
            <v>BONA CHIA WHOLE WHEAT FETTUCCINE</v>
          </cell>
          <cell r="E18">
            <v>9.5399999999999991</v>
          </cell>
          <cell r="F18" t="str">
            <v>CS</v>
          </cell>
          <cell r="G18">
            <v>6</v>
          </cell>
          <cell r="H18" t="str">
            <v>USD</v>
          </cell>
        </row>
        <row r="19">
          <cell r="A19" t="str">
            <v>AD170</v>
          </cell>
          <cell r="B19" t="str">
            <v>000179</v>
          </cell>
          <cell r="C19" t="str">
            <v>AL DENTE PASTA-</v>
          </cell>
          <cell r="D19" t="str">
            <v>GLUTEN FREE PURE &amp; SIMPLE PASTA SPIRALS - 227g</v>
          </cell>
          <cell r="E19">
            <v>9.5399999999999991</v>
          </cell>
          <cell r="F19" t="str">
            <v>CS</v>
          </cell>
          <cell r="G19">
            <v>6</v>
          </cell>
          <cell r="H19" t="str">
            <v>USD</v>
          </cell>
        </row>
        <row r="20">
          <cell r="A20" t="str">
            <v>AD171</v>
          </cell>
          <cell r="B20" t="str">
            <v>000179</v>
          </cell>
          <cell r="C20" t="str">
            <v>AL DENTE PASTA-</v>
          </cell>
          <cell r="D20" t="str">
            <v>GLUTEN FREE SPINACH PASTA SPIRALS - 227g</v>
          </cell>
          <cell r="E20">
            <v>9.5399999999999991</v>
          </cell>
          <cell r="F20" t="str">
            <v>CS</v>
          </cell>
          <cell r="G20">
            <v>6</v>
          </cell>
          <cell r="H20" t="str">
            <v>USD</v>
          </cell>
        </row>
        <row r="21">
          <cell r="A21" t="str">
            <v>AD172</v>
          </cell>
          <cell r="B21" t="str">
            <v>000179</v>
          </cell>
          <cell r="C21" t="str">
            <v>AL DENTE PASTA-</v>
          </cell>
          <cell r="D21" t="str">
            <v>GLUTEN FREE GARLIC PARSLEY PASTA SPIRALS - 227g</v>
          </cell>
          <cell r="E21">
            <v>9.5399999999999991</v>
          </cell>
          <cell r="F21" t="str">
            <v>CS</v>
          </cell>
          <cell r="G21">
            <v>6</v>
          </cell>
          <cell r="H21" t="str">
            <v>USD</v>
          </cell>
        </row>
        <row r="22">
          <cell r="A22" t="str">
            <v>AD180</v>
          </cell>
          <cell r="B22" t="str">
            <v>000179</v>
          </cell>
          <cell r="C22" t="str">
            <v>AL DENTE PASTA-</v>
          </cell>
          <cell r="D22" t="str">
            <v>RED LENTIL &amp; SWEET POTATO PASTA - 227g</v>
          </cell>
          <cell r="E22">
            <v>9.5399999999999991</v>
          </cell>
          <cell r="F22" t="str">
            <v>CS</v>
          </cell>
          <cell r="G22">
            <v>6</v>
          </cell>
          <cell r="H22" t="str">
            <v>USD</v>
          </cell>
        </row>
        <row r="23">
          <cell r="A23" t="str">
            <v>AD181</v>
          </cell>
          <cell r="B23" t="str">
            <v>000179</v>
          </cell>
          <cell r="C23" t="str">
            <v>AL DENTE PASTA-</v>
          </cell>
          <cell r="D23" t="str">
            <v>GREEN PEA &amp; WILD GARLIC PASTA - 227g</v>
          </cell>
          <cell r="E23">
            <v>9.5399999999999991</v>
          </cell>
          <cell r="F23" t="str">
            <v>CS</v>
          </cell>
          <cell r="G23">
            <v>6</v>
          </cell>
          <cell r="H23" t="str">
            <v>USD</v>
          </cell>
        </row>
        <row r="24">
          <cell r="A24" t="str">
            <v>AD182</v>
          </cell>
          <cell r="B24" t="str">
            <v>000179</v>
          </cell>
          <cell r="C24" t="str">
            <v>AL DENTE PASTA-</v>
          </cell>
          <cell r="D24" t="str">
            <v>CHICKPEA &amp; TURMERIC PASTA - 227g</v>
          </cell>
          <cell r="E24">
            <v>9.5399999999999991</v>
          </cell>
          <cell r="F24" t="str">
            <v>CS</v>
          </cell>
          <cell r="G24">
            <v>6</v>
          </cell>
          <cell r="H24" t="str">
            <v>USD</v>
          </cell>
        </row>
        <row r="25">
          <cell r="A25" t="str">
            <v>AD190</v>
          </cell>
          <cell r="B25" t="str">
            <v>000179</v>
          </cell>
          <cell r="C25" t="str">
            <v>AL DENTE PASTA-</v>
          </cell>
          <cell r="D25" t="str">
            <v>PICCOLO PASTA GOLDEN EGG BONNETTI - 14oz</v>
          </cell>
          <cell r="E25">
            <v>9.5399999999999991</v>
          </cell>
          <cell r="F25" t="str">
            <v>CS</v>
          </cell>
          <cell r="G25">
            <v>6</v>
          </cell>
          <cell r="H25" t="str">
            <v>USD</v>
          </cell>
        </row>
        <row r="26">
          <cell r="A26" t="str">
            <v>AD191</v>
          </cell>
          <cell r="B26" t="str">
            <v>000179</v>
          </cell>
          <cell r="C26" t="str">
            <v>AL DENTE PASTA-</v>
          </cell>
          <cell r="D26" t="str">
            <v>PICCOLO PASTA SPINACH FARFALLETTI - 14oz</v>
          </cell>
          <cell r="E26">
            <v>9.5399999999999991</v>
          </cell>
          <cell r="F26" t="str">
            <v>CS</v>
          </cell>
          <cell r="G26">
            <v>6</v>
          </cell>
          <cell r="H26" t="str">
            <v>USD</v>
          </cell>
        </row>
        <row r="27">
          <cell r="A27" t="str">
            <v>AD192</v>
          </cell>
          <cell r="B27" t="str">
            <v>000179</v>
          </cell>
          <cell r="C27" t="str">
            <v>AL DENTE PASTA-</v>
          </cell>
          <cell r="D27" t="str">
            <v>PICCOLO PASTA TURMERIC PINCHETTI - 12oz</v>
          </cell>
          <cell r="E27">
            <v>9.5399999999999991</v>
          </cell>
          <cell r="F27" t="str">
            <v>CS</v>
          </cell>
          <cell r="G27">
            <v>6</v>
          </cell>
          <cell r="H27" t="str">
            <v>USD</v>
          </cell>
        </row>
        <row r="28">
          <cell r="A28" t="str">
            <v>AD301</v>
          </cell>
          <cell r="B28" t="str">
            <v>000179</v>
          </cell>
          <cell r="C28" t="str">
            <v>AL DENTE PASTA-</v>
          </cell>
          <cell r="D28" t="str">
            <v>CARBA-NADA EGG FETTUCCINE - 283g</v>
          </cell>
          <cell r="E28">
            <v>9.5399999999999991</v>
          </cell>
          <cell r="F28" t="str">
            <v>CS</v>
          </cell>
          <cell r="G28">
            <v>6</v>
          </cell>
          <cell r="H28" t="str">
            <v>USD</v>
          </cell>
        </row>
        <row r="29">
          <cell r="A29" t="str">
            <v>AD302</v>
          </cell>
          <cell r="B29" t="str">
            <v>000179</v>
          </cell>
          <cell r="C29" t="str">
            <v>AL DENTE PASTA-</v>
          </cell>
          <cell r="D29" t="str">
            <v>CARBA-NADA BASIL FETTUCCINE - 283g</v>
          </cell>
          <cell r="E29">
            <v>9.5399999999999991</v>
          </cell>
          <cell r="F29" t="str">
            <v>CS</v>
          </cell>
          <cell r="G29">
            <v>6</v>
          </cell>
          <cell r="H29" t="str">
            <v>USD</v>
          </cell>
        </row>
        <row r="30">
          <cell r="A30" t="str">
            <v>AD303</v>
          </cell>
          <cell r="B30" t="str">
            <v>000179</v>
          </cell>
          <cell r="C30" t="str">
            <v>AL DENTE PASTA-</v>
          </cell>
          <cell r="D30" t="str">
            <v>CARBA-NADA LEMON PEPPER FETTUCCINE - 283g</v>
          </cell>
          <cell r="E30">
            <v>9.5399999999999991</v>
          </cell>
          <cell r="F30" t="str">
            <v>CS</v>
          </cell>
          <cell r="G30">
            <v>6</v>
          </cell>
          <cell r="H30" t="str">
            <v>USD</v>
          </cell>
        </row>
        <row r="31">
          <cell r="A31" t="str">
            <v>AD304</v>
          </cell>
          <cell r="B31" t="str">
            <v>000179</v>
          </cell>
          <cell r="C31" t="str">
            <v>AL DENTE PASTA-</v>
          </cell>
          <cell r="D31" t="str">
            <v>CARBA-NADA ROASTED GARLIC FETTUCCINE - 283g</v>
          </cell>
          <cell r="E31">
            <v>9.5399999999999991</v>
          </cell>
          <cell r="F31" t="str">
            <v>CS</v>
          </cell>
          <cell r="G31">
            <v>6</v>
          </cell>
          <cell r="H31" t="str">
            <v>USD</v>
          </cell>
        </row>
        <row r="32">
          <cell r="A32" t="str">
            <v>AL101</v>
          </cell>
          <cell r="B32" t="str">
            <v>00366</v>
          </cell>
          <cell r="C32" t="str">
            <v>TWO BITE SWEETS- E</v>
          </cell>
          <cell r="D32" t="str">
            <v>ORIGINAL ALL BUTTER ROLLED OAT COOKIES - 180 G</v>
          </cell>
          <cell r="E32">
            <v>35.76</v>
          </cell>
          <cell r="F32" t="str">
            <v>CS</v>
          </cell>
          <cell r="G32">
            <v>12</v>
          </cell>
          <cell r="H32" t="str">
            <v>CAD</v>
          </cell>
        </row>
        <row r="33">
          <cell r="A33" t="str">
            <v>AL102</v>
          </cell>
          <cell r="B33" t="str">
            <v>00366</v>
          </cell>
          <cell r="C33" t="str">
            <v>TWO BITE SWEETS- E</v>
          </cell>
          <cell r="D33" t="str">
            <v>ALL MAPLE  ROLLED OAT COOKIES - 180 G</v>
          </cell>
          <cell r="E33">
            <v>35.76</v>
          </cell>
          <cell r="F33" t="str">
            <v>CS</v>
          </cell>
          <cell r="G33">
            <v>12</v>
          </cell>
          <cell r="H33" t="str">
            <v>CAD</v>
          </cell>
        </row>
        <row r="34">
          <cell r="A34" t="str">
            <v>AL103</v>
          </cell>
          <cell r="B34" t="str">
            <v>00366</v>
          </cell>
          <cell r="C34" t="str">
            <v>TWO BITE SWEETS- E</v>
          </cell>
          <cell r="D34" t="str">
            <v>ALMOND ALL BUTTER ROLLED OAT COOKIES - 180 G</v>
          </cell>
          <cell r="E34">
            <v>35.76</v>
          </cell>
          <cell r="F34" t="str">
            <v>CS</v>
          </cell>
          <cell r="G34">
            <v>12</v>
          </cell>
          <cell r="H34" t="str">
            <v>CAD</v>
          </cell>
        </row>
        <row r="35">
          <cell r="A35" t="str">
            <v>AL203</v>
          </cell>
          <cell r="B35" t="str">
            <v>00366</v>
          </cell>
          <cell r="C35" t="str">
            <v>TWO BITE SWEETS- E</v>
          </cell>
          <cell r="D35" t="str">
            <v>ALL BUTTER FESTIVE COOKIES - 250g  (SEASONAL)</v>
          </cell>
          <cell r="E35">
            <v>72.75</v>
          </cell>
          <cell r="F35" t="str">
            <v>CS</v>
          </cell>
          <cell r="G35">
            <v>15</v>
          </cell>
          <cell r="H35" t="str">
            <v>CAD</v>
          </cell>
        </row>
        <row r="36">
          <cell r="A36" t="str">
            <v>AR101</v>
          </cell>
          <cell r="B36" t="str">
            <v>00996</v>
          </cell>
          <cell r="C36" t="str">
            <v>ELITE INTERNATIONAL-E</v>
          </cell>
          <cell r="D36" t="str">
            <v>GREEN TEA GINGER ICED TEA 400ML</v>
          </cell>
          <cell r="E36">
            <v>20.64</v>
          </cell>
          <cell r="F36" t="str">
            <v>CS</v>
          </cell>
          <cell r="G36">
            <v>12</v>
          </cell>
          <cell r="H36" t="str">
            <v>CAD</v>
          </cell>
        </row>
        <row r="37">
          <cell r="A37" t="str">
            <v>AR102</v>
          </cell>
          <cell r="B37" t="str">
            <v>00996</v>
          </cell>
          <cell r="C37" t="str">
            <v>ELITE INTERNATIONAL-E</v>
          </cell>
          <cell r="D37" t="str">
            <v>CAROLINA HONEY ICED TEA 400ML</v>
          </cell>
          <cell r="E37">
            <v>20.64</v>
          </cell>
          <cell r="F37" t="str">
            <v>CS</v>
          </cell>
          <cell r="G37">
            <v>12</v>
          </cell>
          <cell r="H37" t="str">
            <v>CAD</v>
          </cell>
        </row>
        <row r="38">
          <cell r="A38" t="str">
            <v>AR103</v>
          </cell>
          <cell r="B38" t="str">
            <v>00996</v>
          </cell>
          <cell r="C38" t="str">
            <v>ELITE INTERNATIONAL-E</v>
          </cell>
          <cell r="D38" t="str">
            <v>HIBISCUS TEA SANGRIA ICED TEA 400ML</v>
          </cell>
          <cell r="E38">
            <v>20.64</v>
          </cell>
          <cell r="F38" t="str">
            <v>CS</v>
          </cell>
          <cell r="G38">
            <v>12</v>
          </cell>
          <cell r="H38" t="str">
            <v>CAD</v>
          </cell>
        </row>
        <row r="39">
          <cell r="A39" t="str">
            <v>AY101</v>
          </cell>
          <cell r="B39" t="str">
            <v>00384</v>
          </cell>
          <cell r="C39" t="str">
            <v>AIYA America</v>
          </cell>
          <cell r="D39" t="str">
            <v>MATCHA TO GO - 10 x 4g sticks</v>
          </cell>
          <cell r="E39">
            <v>68.25</v>
          </cell>
          <cell r="F39" t="str">
            <v>CS</v>
          </cell>
          <cell r="G39">
            <v>8</v>
          </cell>
          <cell r="H39" t="str">
            <v>USD</v>
          </cell>
        </row>
        <row r="40">
          <cell r="A40" t="str">
            <v>AY201</v>
          </cell>
          <cell r="B40" t="str">
            <v>00384</v>
          </cell>
          <cell r="C40" t="str">
            <v>AIYA America</v>
          </cell>
          <cell r="D40" t="str">
            <v>MATCHA CEREMONIAL GRADE - 30g tin</v>
          </cell>
          <cell r="E40">
            <v>62.41</v>
          </cell>
          <cell r="F40" t="str">
            <v>CS</v>
          </cell>
          <cell r="G40">
            <v>6</v>
          </cell>
          <cell r="H40" t="str">
            <v>USD</v>
          </cell>
        </row>
        <row r="41">
          <cell r="A41" t="str">
            <v>BG4053</v>
          </cell>
          <cell r="B41" t="str">
            <v>00399</v>
          </cell>
          <cell r="C41" t="str">
            <v>Biadgi LLC</v>
          </cell>
          <cell r="D41" t="str">
            <v>DARK CHOCOLATE SAUCE - BIADGI</v>
          </cell>
          <cell r="E41">
            <v>29.16</v>
          </cell>
          <cell r="F41" t="str">
            <v>4X1.89L</v>
          </cell>
          <cell r="G41">
            <v>4</v>
          </cell>
          <cell r="H41" t="str">
            <v>USD</v>
          </cell>
        </row>
        <row r="42">
          <cell r="A42" t="str">
            <v>BG4060</v>
          </cell>
          <cell r="B42" t="str">
            <v>00399</v>
          </cell>
          <cell r="C42" t="str">
            <v>Biadgi LLC</v>
          </cell>
          <cell r="D42" t="str">
            <v>CARAMEL SAUCE - BIADGI</v>
          </cell>
          <cell r="E42">
            <v>31.84</v>
          </cell>
          <cell r="F42" t="str">
            <v>CS</v>
          </cell>
          <cell r="G42">
            <v>4</v>
          </cell>
          <cell r="H42" t="str">
            <v>USD</v>
          </cell>
        </row>
        <row r="43">
          <cell r="A43" t="str">
            <v>BG4077</v>
          </cell>
          <cell r="B43" t="str">
            <v>00399</v>
          </cell>
          <cell r="C43" t="str">
            <v>Biadgi LLC</v>
          </cell>
          <cell r="D43" t="str">
            <v>WHITE CHOCOLATE SAUCE - BIADGI</v>
          </cell>
          <cell r="E43">
            <v>32.840000000000003</v>
          </cell>
          <cell r="F43" t="str">
            <v>4X1.89L</v>
          </cell>
          <cell r="G43">
            <v>4</v>
          </cell>
          <cell r="H43" t="str">
            <v>USD</v>
          </cell>
        </row>
        <row r="44">
          <cell r="A44" t="str">
            <v>BH101</v>
          </cell>
          <cell r="B44" t="str">
            <v>00283</v>
          </cell>
          <cell r="C44" t="str">
            <v>BAR HARBOR-</v>
          </cell>
          <cell r="D44" t="str">
            <v>CRAB &amp; LOBSTER BISQUE - 284 ml</v>
          </cell>
          <cell r="E44">
            <v>9.5519999999999996</v>
          </cell>
          <cell r="F44" t="str">
            <v>CS</v>
          </cell>
          <cell r="G44">
            <v>6</v>
          </cell>
          <cell r="H44" t="str">
            <v>USD</v>
          </cell>
        </row>
        <row r="45">
          <cell r="A45" t="str">
            <v>BH102</v>
          </cell>
          <cell r="B45" t="str">
            <v>00283</v>
          </cell>
          <cell r="C45" t="str">
            <v>BAR HARBOR-</v>
          </cell>
          <cell r="D45" t="str">
            <v>FISH CHOWDER - 398 ml</v>
          </cell>
          <cell r="E45">
            <v>9.5519999999999996</v>
          </cell>
          <cell r="F45" t="str">
            <v>CS</v>
          </cell>
          <cell r="G45">
            <v>6</v>
          </cell>
          <cell r="H45" t="str">
            <v>USD</v>
          </cell>
        </row>
        <row r="46">
          <cell r="A46" t="str">
            <v>BH103</v>
          </cell>
          <cell r="B46" t="str">
            <v>00283</v>
          </cell>
          <cell r="C46" t="str">
            <v>BAR HARBOR-</v>
          </cell>
          <cell r="D46" t="str">
            <v>LOBSTER BISQUE - 284 ml</v>
          </cell>
          <cell r="E46">
            <v>9.5519999999999996</v>
          </cell>
          <cell r="F46" t="str">
            <v>CS</v>
          </cell>
          <cell r="G46">
            <v>6</v>
          </cell>
          <cell r="H46" t="str">
            <v>USD</v>
          </cell>
        </row>
        <row r="47">
          <cell r="A47" t="str">
            <v>BH104</v>
          </cell>
          <cell r="B47" t="str">
            <v>00283</v>
          </cell>
          <cell r="C47" t="str">
            <v>BAR HARBOR-</v>
          </cell>
          <cell r="D47" t="str">
            <v>CLAM CHOWDER - 398 ml</v>
          </cell>
          <cell r="E47">
            <v>9.5519999999999996</v>
          </cell>
          <cell r="F47" t="str">
            <v>CS</v>
          </cell>
          <cell r="G47">
            <v>6</v>
          </cell>
          <cell r="H47" t="str">
            <v>USD</v>
          </cell>
        </row>
        <row r="48">
          <cell r="A48" t="str">
            <v>BH105</v>
          </cell>
          <cell r="B48" t="str">
            <v>00283</v>
          </cell>
          <cell r="C48" t="str">
            <v>BAR HARBOR-</v>
          </cell>
          <cell r="D48" t="str">
            <v>SALMON CHOWDER - 398 ml</v>
          </cell>
          <cell r="E48">
            <v>9.5519999999999996</v>
          </cell>
          <cell r="F48" t="str">
            <v>CS</v>
          </cell>
          <cell r="G48">
            <v>6</v>
          </cell>
          <cell r="H48" t="str">
            <v>USD</v>
          </cell>
        </row>
        <row r="49">
          <cell r="A49" t="str">
            <v>BH106</v>
          </cell>
          <cell r="B49" t="str">
            <v>00283</v>
          </cell>
          <cell r="C49" t="str">
            <v>BAR HARBOR-</v>
          </cell>
          <cell r="D49" t="str">
            <v>MANHATTAN CLAM CHOWDER - 398 ml</v>
          </cell>
          <cell r="E49">
            <v>9.5519999999999996</v>
          </cell>
          <cell r="F49" t="str">
            <v>CS</v>
          </cell>
          <cell r="G49">
            <v>6</v>
          </cell>
          <cell r="H49" t="str">
            <v>USD</v>
          </cell>
        </row>
        <row r="50">
          <cell r="A50" t="str">
            <v>BH201</v>
          </cell>
          <cell r="B50" t="str">
            <v>00283</v>
          </cell>
          <cell r="C50" t="str">
            <v>BAR HARBOR-</v>
          </cell>
          <cell r="D50" t="str">
            <v>CLAM JUICE - ALL NATURAL 240 ml</v>
          </cell>
          <cell r="E50">
            <v>13.44</v>
          </cell>
          <cell r="F50" t="str">
            <v>CS</v>
          </cell>
          <cell r="G50">
            <v>12</v>
          </cell>
          <cell r="H50" t="str">
            <v>USD</v>
          </cell>
        </row>
        <row r="51">
          <cell r="A51" t="str">
            <v>BH301</v>
          </cell>
          <cell r="B51" t="str">
            <v>00283</v>
          </cell>
          <cell r="C51" t="str">
            <v>BAR HARBOR-</v>
          </cell>
          <cell r="D51" t="str">
            <v>FISH STOCK</v>
          </cell>
          <cell r="E51">
            <v>7.5839999999999996</v>
          </cell>
          <cell r="F51" t="str">
            <v>CS</v>
          </cell>
          <cell r="G51">
            <v>6</v>
          </cell>
          <cell r="H51" t="str">
            <v>USD</v>
          </cell>
        </row>
        <row r="52">
          <cell r="A52" t="str">
            <v>BH302</v>
          </cell>
          <cell r="B52" t="str">
            <v>00283</v>
          </cell>
          <cell r="C52" t="str">
            <v>BAR HARBOR-</v>
          </cell>
          <cell r="D52" t="str">
            <v>SEAFOOD STOCK</v>
          </cell>
          <cell r="E52">
            <v>7.5839999999999996</v>
          </cell>
          <cell r="F52" t="str">
            <v>CS</v>
          </cell>
          <cell r="G52">
            <v>6</v>
          </cell>
          <cell r="H52" t="str">
            <v>USD</v>
          </cell>
        </row>
        <row r="53">
          <cell r="A53" t="str">
            <v>BH401</v>
          </cell>
          <cell r="B53" t="str">
            <v>00283</v>
          </cell>
          <cell r="C53" t="str">
            <v>BAR HARBOR-</v>
          </cell>
          <cell r="D53" t="str">
            <v>SARDINES IN MAPLE SYRUP</v>
          </cell>
          <cell r="E53">
            <v>19.2</v>
          </cell>
          <cell r="F53" t="str">
            <v>CS</v>
          </cell>
          <cell r="G53">
            <v>12</v>
          </cell>
          <cell r="H53" t="str">
            <v>USD</v>
          </cell>
        </row>
        <row r="54">
          <cell r="A54" t="str">
            <v>BH402</v>
          </cell>
          <cell r="B54" t="str">
            <v>00283</v>
          </cell>
          <cell r="C54" t="str">
            <v>BAR HARBOR-</v>
          </cell>
          <cell r="D54" t="str">
            <v>WILD HERRING w/CRACKED PEPPER</v>
          </cell>
          <cell r="E54">
            <v>19.2</v>
          </cell>
          <cell r="F54" t="str">
            <v>CS</v>
          </cell>
          <cell r="G54">
            <v>12</v>
          </cell>
          <cell r="H54" t="str">
            <v>USD</v>
          </cell>
        </row>
        <row r="55">
          <cell r="A55" t="str">
            <v>BH403</v>
          </cell>
          <cell r="B55" t="str">
            <v>00283</v>
          </cell>
          <cell r="C55" t="str">
            <v>BAR HARBOR-</v>
          </cell>
          <cell r="D55" t="str">
            <v>SMOKED WILD KIPPERED HERRING</v>
          </cell>
          <cell r="E55">
            <v>19.2</v>
          </cell>
          <cell r="F55" t="str">
            <v>CS</v>
          </cell>
          <cell r="G55">
            <v>12</v>
          </cell>
          <cell r="H55" t="str">
            <v>USD</v>
          </cell>
        </row>
        <row r="56">
          <cell r="A56" t="str">
            <v>BH404</v>
          </cell>
          <cell r="B56" t="str">
            <v>00283</v>
          </cell>
          <cell r="C56" t="str">
            <v>BAR HARBOR-</v>
          </cell>
          <cell r="D56" t="str">
            <v>SMOKED SB SARDINES</v>
          </cell>
          <cell r="E56">
            <v>19.2</v>
          </cell>
          <cell r="F56" t="str">
            <v>CS</v>
          </cell>
          <cell r="G56">
            <v>12</v>
          </cell>
          <cell r="H56" t="str">
            <v>USD</v>
          </cell>
        </row>
        <row r="57">
          <cell r="A57" t="str">
            <v>BL101</v>
          </cell>
          <cell r="B57" t="str">
            <v>00282</v>
          </cell>
          <cell r="C57" t="str">
            <v>PACIFIC BOTTLEWORKS COMPANY- E</v>
          </cell>
          <cell r="D57" t="str">
            <v>ORIGINAL BIRCH BEER SODA</v>
          </cell>
          <cell r="E57">
            <v>30</v>
          </cell>
          <cell r="F57" t="str">
            <v>CS</v>
          </cell>
          <cell r="G57">
            <v>24</v>
          </cell>
          <cell r="H57" t="str">
            <v>CAD</v>
          </cell>
        </row>
        <row r="58">
          <cell r="A58" t="str">
            <v>BL102</v>
          </cell>
          <cell r="B58" t="str">
            <v>00282</v>
          </cell>
          <cell r="C58" t="str">
            <v>PACIFIC BOTTLEWORKS COMPANY- E</v>
          </cell>
          <cell r="D58" t="str">
            <v>CREAMY RED BIRCH BEER SODA</v>
          </cell>
          <cell r="E58">
            <v>30</v>
          </cell>
          <cell r="F58" t="str">
            <v>CS</v>
          </cell>
          <cell r="G58">
            <v>24</v>
          </cell>
          <cell r="H58" t="str">
            <v>CAD</v>
          </cell>
        </row>
        <row r="59">
          <cell r="A59" t="str">
            <v>BL110</v>
          </cell>
          <cell r="B59" t="str">
            <v>00282</v>
          </cell>
          <cell r="C59" t="str">
            <v>PACIFIC BOTTLEWORKS COMPANY- E</v>
          </cell>
          <cell r="D59" t="str">
            <v>SUGAR CANE COLA SODA</v>
          </cell>
          <cell r="E59">
            <v>30</v>
          </cell>
          <cell r="F59" t="str">
            <v>CS</v>
          </cell>
          <cell r="G59">
            <v>24</v>
          </cell>
          <cell r="H59" t="str">
            <v>CAD</v>
          </cell>
        </row>
        <row r="60">
          <cell r="A60" t="str">
            <v>BL111</v>
          </cell>
          <cell r="B60" t="str">
            <v>00282</v>
          </cell>
          <cell r="C60" t="str">
            <v>PACIFIC BOTTLEWORKS COMPANY- E</v>
          </cell>
          <cell r="D60" t="str">
            <v>DIET CANE COLA SODA</v>
          </cell>
          <cell r="E60">
            <v>29.6</v>
          </cell>
          <cell r="F60" t="str">
            <v>CS</v>
          </cell>
          <cell r="G60">
            <v>24</v>
          </cell>
          <cell r="H60" t="str">
            <v>CAD</v>
          </cell>
        </row>
        <row r="61">
          <cell r="A61" t="str">
            <v>BL120</v>
          </cell>
          <cell r="B61" t="str">
            <v>00282</v>
          </cell>
          <cell r="C61" t="str">
            <v>PACIFIC BOTTLEWORKS COMPANY- E</v>
          </cell>
          <cell r="D61" t="str">
            <v>BLACK CHERRY SODA</v>
          </cell>
          <cell r="E61">
            <v>30</v>
          </cell>
          <cell r="F61" t="str">
            <v>CS</v>
          </cell>
          <cell r="G61">
            <v>24</v>
          </cell>
          <cell r="H61" t="str">
            <v>CAD</v>
          </cell>
        </row>
        <row r="62">
          <cell r="A62" t="str">
            <v>BL125</v>
          </cell>
          <cell r="B62" t="str">
            <v>00282</v>
          </cell>
          <cell r="C62" t="str">
            <v>PACIFIC BOTTLEWORKS COMPANY- E</v>
          </cell>
          <cell r="D62" t="str">
            <v>GRAPE SODA</v>
          </cell>
          <cell r="E62">
            <v>30</v>
          </cell>
          <cell r="F62" t="str">
            <v>CS</v>
          </cell>
          <cell r="G62">
            <v>24</v>
          </cell>
          <cell r="H62" t="str">
            <v>CAD</v>
          </cell>
        </row>
        <row r="63">
          <cell r="A63" t="str">
            <v>BL126</v>
          </cell>
          <cell r="B63" t="str">
            <v>00282</v>
          </cell>
          <cell r="C63" t="str">
            <v>PACIFIC BOTTLEWORKS COMPANY- E</v>
          </cell>
          <cell r="D63" t="str">
            <v>ORANGE SODA</v>
          </cell>
          <cell r="E63">
            <v>30</v>
          </cell>
          <cell r="F63" t="str">
            <v>CS</v>
          </cell>
          <cell r="G63">
            <v>24</v>
          </cell>
          <cell r="H63" t="str">
            <v>CAD</v>
          </cell>
        </row>
        <row r="64">
          <cell r="A64" t="str">
            <v>BL127</v>
          </cell>
          <cell r="B64" t="str">
            <v>00282</v>
          </cell>
          <cell r="C64" t="str">
            <v>PACIFIC BOTTLEWORKS COMPANY- E</v>
          </cell>
          <cell r="D64" t="str">
            <v>ROOT BEER SODA</v>
          </cell>
          <cell r="E64">
            <v>30</v>
          </cell>
          <cell r="F64" t="str">
            <v>CS</v>
          </cell>
          <cell r="G64">
            <v>24</v>
          </cell>
          <cell r="H64" t="str">
            <v>CAD</v>
          </cell>
        </row>
        <row r="65">
          <cell r="A65" t="str">
            <v>BL128</v>
          </cell>
          <cell r="B65" t="str">
            <v>00282</v>
          </cell>
          <cell r="C65" t="str">
            <v>PACIFIC BOTTLEWORKS COMPANY- E</v>
          </cell>
          <cell r="D65" t="str">
            <v>GINGERALE</v>
          </cell>
          <cell r="E65">
            <v>30</v>
          </cell>
          <cell r="F65" t="str">
            <v>CS</v>
          </cell>
          <cell r="G65">
            <v>24</v>
          </cell>
          <cell r="H65" t="str">
            <v>CAD</v>
          </cell>
        </row>
        <row r="66">
          <cell r="A66" t="str">
            <v>BL129</v>
          </cell>
          <cell r="B66" t="str">
            <v>00282</v>
          </cell>
          <cell r="C66" t="str">
            <v>PACIFIC BOTTLEWORKS COMPANY- E</v>
          </cell>
          <cell r="D66" t="str">
            <v>CREME VANILLA SODA</v>
          </cell>
          <cell r="E66">
            <v>30</v>
          </cell>
          <cell r="F66" t="str">
            <v>CS</v>
          </cell>
          <cell r="G66">
            <v>24</v>
          </cell>
          <cell r="H66" t="str">
            <v>CAD</v>
          </cell>
        </row>
        <row r="67">
          <cell r="A67" t="str">
            <v>BL130</v>
          </cell>
          <cell r="B67" t="str">
            <v>00282</v>
          </cell>
          <cell r="C67" t="str">
            <v>PACIFIC BOTTLEWORKS COMPANY- E</v>
          </cell>
          <cell r="D67" t="str">
            <v>LEMON SELTZER</v>
          </cell>
          <cell r="E67">
            <v>29.6</v>
          </cell>
          <cell r="F67" t="str">
            <v>CS</v>
          </cell>
          <cell r="G67">
            <v>24</v>
          </cell>
          <cell r="H67" t="str">
            <v>CAD</v>
          </cell>
        </row>
        <row r="68">
          <cell r="A68" t="str">
            <v>BL131</v>
          </cell>
          <cell r="B68" t="str">
            <v>00282</v>
          </cell>
          <cell r="C68" t="str">
            <v>PACIFIC BOTTLEWORKS COMPANY- E</v>
          </cell>
          <cell r="D68" t="str">
            <v>RASPBERRY SELTZER</v>
          </cell>
          <cell r="E68">
            <v>29.6</v>
          </cell>
          <cell r="F68" t="str">
            <v>CS</v>
          </cell>
          <cell r="G68">
            <v>24</v>
          </cell>
          <cell r="H68" t="str">
            <v>CAD</v>
          </cell>
        </row>
        <row r="69">
          <cell r="A69" t="str">
            <v>BL132</v>
          </cell>
          <cell r="B69" t="str">
            <v>00282</v>
          </cell>
          <cell r="C69" t="str">
            <v>PACIFIC BOTTLEWORKS COMPANY- E</v>
          </cell>
          <cell r="D69" t="str">
            <v>DIET ROOT BEER</v>
          </cell>
          <cell r="E69">
            <v>29.6</v>
          </cell>
          <cell r="F69" t="str">
            <v>CS</v>
          </cell>
          <cell r="G69">
            <v>24</v>
          </cell>
          <cell r="H69" t="str">
            <v>CAD</v>
          </cell>
        </row>
        <row r="70">
          <cell r="A70" t="str">
            <v>BL133</v>
          </cell>
          <cell r="B70" t="str">
            <v>00282</v>
          </cell>
          <cell r="C70" t="str">
            <v>PACIFIC BOTTLEWORKS COMPANY- E</v>
          </cell>
          <cell r="D70" t="str">
            <v>CLASSIC SELTZER</v>
          </cell>
          <cell r="E70">
            <v>29.6</v>
          </cell>
          <cell r="F70" t="str">
            <v>CS</v>
          </cell>
          <cell r="G70">
            <v>24</v>
          </cell>
          <cell r="H70" t="str">
            <v>CAD</v>
          </cell>
        </row>
        <row r="71">
          <cell r="A71" t="str">
            <v>BL134</v>
          </cell>
          <cell r="B71" t="str">
            <v>00282</v>
          </cell>
          <cell r="C71" t="str">
            <v>PACIFIC BOTTLEWORKS COMPANY- E</v>
          </cell>
          <cell r="D71" t="str">
            <v>LIME SELTZER</v>
          </cell>
          <cell r="E71">
            <v>29.6</v>
          </cell>
          <cell r="F71" t="str">
            <v>CS</v>
          </cell>
          <cell r="G71">
            <v>24</v>
          </cell>
          <cell r="H71" t="str">
            <v>CAD</v>
          </cell>
        </row>
        <row r="72">
          <cell r="A72" t="str">
            <v>BL142</v>
          </cell>
          <cell r="B72" t="str">
            <v>00282</v>
          </cell>
          <cell r="C72" t="str">
            <v>PACIFIC BOTTLEWORKS COMPANY- E</v>
          </cell>
          <cell r="D72" t="str">
            <v>NATURAL CREME VANILLA SODA</v>
          </cell>
          <cell r="E72">
            <v>30</v>
          </cell>
          <cell r="F72" t="str">
            <v>CS</v>
          </cell>
          <cell r="G72">
            <v>24</v>
          </cell>
          <cell r="H72" t="str">
            <v>CAD</v>
          </cell>
        </row>
        <row r="73">
          <cell r="A73" t="str">
            <v>BL143</v>
          </cell>
          <cell r="B73" t="str">
            <v>00282</v>
          </cell>
          <cell r="C73" t="str">
            <v>PACIFIC BOTTLEWORKS COMPANY- E</v>
          </cell>
          <cell r="D73" t="str">
            <v>NATURAL ROOT BEER SODA</v>
          </cell>
          <cell r="E73">
            <v>30</v>
          </cell>
          <cell r="F73" t="str">
            <v>CS</v>
          </cell>
          <cell r="G73">
            <v>24</v>
          </cell>
          <cell r="H73" t="str">
            <v>CAD</v>
          </cell>
        </row>
        <row r="74">
          <cell r="A74" t="str">
            <v>BL150</v>
          </cell>
          <cell r="B74" t="str">
            <v>00282</v>
          </cell>
          <cell r="C74" t="str">
            <v>PACIFIC BOTTLEWORKS COMPANY- E</v>
          </cell>
          <cell r="D74" t="str">
            <v>SHIRLEY TEMPLE SODA - SEASONAL</v>
          </cell>
          <cell r="E74">
            <v>30</v>
          </cell>
          <cell r="F74" t="str">
            <v>CS</v>
          </cell>
          <cell r="G74">
            <v>24</v>
          </cell>
          <cell r="H74" t="str">
            <v>CAD</v>
          </cell>
        </row>
        <row r="75">
          <cell r="A75" t="str">
            <v>BL151</v>
          </cell>
          <cell r="B75" t="str">
            <v>00282</v>
          </cell>
          <cell r="C75" t="str">
            <v>PACIFIC BOTTLEWORKS COMPANY- E</v>
          </cell>
          <cell r="D75" t="str">
            <v>SPARKLING CIDER (2016 Fall Seasonal)</v>
          </cell>
          <cell r="E75">
            <v>30</v>
          </cell>
          <cell r="F75" t="str">
            <v>CS</v>
          </cell>
          <cell r="G75">
            <v>24</v>
          </cell>
          <cell r="H75" t="str">
            <v>CAD</v>
          </cell>
        </row>
        <row r="76">
          <cell r="A76" t="str">
            <v>BL152</v>
          </cell>
          <cell r="B76" t="str">
            <v>00282</v>
          </cell>
          <cell r="C76" t="str">
            <v>PACIFIC BOTTLEWORKS COMPANY- E</v>
          </cell>
          <cell r="D76" t="str">
            <v>SPARKLING LEMONADE - 2015 Summer Seasonal</v>
          </cell>
          <cell r="E76">
            <v>30</v>
          </cell>
          <cell r="F76" t="str">
            <v>CS</v>
          </cell>
          <cell r="G76">
            <v>24</v>
          </cell>
          <cell r="H76" t="str">
            <v>CAD</v>
          </cell>
        </row>
        <row r="77">
          <cell r="A77" t="str">
            <v>BL190</v>
          </cell>
          <cell r="B77" t="str">
            <v>00282</v>
          </cell>
          <cell r="C77" t="str">
            <v>PACIFIC BOTTLEWORKS COMPANY- E</v>
          </cell>
          <cell r="D77" t="str">
            <v>HERITAGE MIXER - CLUB</v>
          </cell>
          <cell r="E77">
            <v>30</v>
          </cell>
          <cell r="F77" t="str">
            <v>CS</v>
          </cell>
          <cell r="G77">
            <v>24</v>
          </cell>
          <cell r="H77" t="str">
            <v>CAD</v>
          </cell>
        </row>
        <row r="78">
          <cell r="A78" t="str">
            <v>BL191</v>
          </cell>
          <cell r="B78" t="str">
            <v>00282</v>
          </cell>
          <cell r="C78" t="str">
            <v>PACIFIC BOTTLEWORKS COMPANY- E</v>
          </cell>
          <cell r="D78" t="str">
            <v>HERITAGE MIXER - TONIC</v>
          </cell>
          <cell r="E78">
            <v>30</v>
          </cell>
          <cell r="F78" t="str">
            <v>CS</v>
          </cell>
          <cell r="G78">
            <v>24</v>
          </cell>
          <cell r="H78" t="str">
            <v>CAD</v>
          </cell>
        </row>
        <row r="79">
          <cell r="A79" t="str">
            <v>BL192</v>
          </cell>
          <cell r="B79" t="str">
            <v>00282</v>
          </cell>
          <cell r="C79" t="str">
            <v>PACIFIC BOTTLEWORKS COMPANY- E</v>
          </cell>
          <cell r="D79" t="str">
            <v>HERITAGE MIXER - GINGER</v>
          </cell>
          <cell r="E79">
            <v>30</v>
          </cell>
          <cell r="F79" t="str">
            <v>CS</v>
          </cell>
          <cell r="G79">
            <v>24</v>
          </cell>
          <cell r="H79" t="str">
            <v>CAD</v>
          </cell>
        </row>
        <row r="80">
          <cell r="A80" t="str">
            <v>BL201</v>
          </cell>
          <cell r="B80" t="str">
            <v>00282</v>
          </cell>
          <cell r="C80" t="str">
            <v>PACIFIC BOTTLEWORKS COMPANY- E</v>
          </cell>
          <cell r="D80" t="str">
            <v>GRAPEFRUIT CITRUS ZING - MASH</v>
          </cell>
          <cell r="E80">
            <v>22.9</v>
          </cell>
          <cell r="F80" t="str">
            <v>CS</v>
          </cell>
          <cell r="G80">
            <v>15</v>
          </cell>
          <cell r="H80" t="str">
            <v>CAD</v>
          </cell>
        </row>
        <row r="81">
          <cell r="A81" t="str">
            <v>BL202</v>
          </cell>
          <cell r="B81" t="str">
            <v>00282</v>
          </cell>
          <cell r="C81" t="str">
            <v>PACIFIC BOTTLEWORKS COMPANY- E</v>
          </cell>
          <cell r="D81" t="str">
            <v>LEMON PEEL GINGER ROOT - MASH</v>
          </cell>
          <cell r="E81">
            <v>22.9</v>
          </cell>
          <cell r="F81" t="str">
            <v>CS</v>
          </cell>
          <cell r="G81">
            <v>15</v>
          </cell>
          <cell r="H81" t="str">
            <v>CAD</v>
          </cell>
        </row>
        <row r="82">
          <cell r="A82" t="str">
            <v>BL203</v>
          </cell>
          <cell r="B82" t="str">
            <v>00282</v>
          </cell>
          <cell r="C82" t="str">
            <v>PACIFIC BOTTLEWORKS COMPANY- E</v>
          </cell>
          <cell r="D82" t="str">
            <v>POMEGRANATE BLUEBERRY - MASH</v>
          </cell>
          <cell r="E82">
            <v>22.9</v>
          </cell>
          <cell r="F82" t="str">
            <v>CS</v>
          </cell>
          <cell r="G82">
            <v>15</v>
          </cell>
          <cell r="H82" t="str">
            <v>CAD</v>
          </cell>
        </row>
        <row r="83">
          <cell r="A83" t="str">
            <v>BL204</v>
          </cell>
          <cell r="B83" t="str">
            <v>00282</v>
          </cell>
          <cell r="C83" t="str">
            <v>PACIFIC BOTTLEWORKS COMPANY- E</v>
          </cell>
          <cell r="D83" t="str">
            <v>RIPE MANGO BLOOD ORANGE - MASH</v>
          </cell>
          <cell r="E83">
            <v>22.9</v>
          </cell>
          <cell r="F83" t="str">
            <v>CS</v>
          </cell>
          <cell r="G83">
            <v>15</v>
          </cell>
          <cell r="H83" t="str">
            <v>CAD</v>
          </cell>
        </row>
        <row r="84">
          <cell r="A84" t="str">
            <v>BL301</v>
          </cell>
          <cell r="B84" t="str">
            <v>00282</v>
          </cell>
          <cell r="C84" t="str">
            <v>PACIFIC BOTTLEWORKS COMPANY- E</v>
          </cell>
          <cell r="D84" t="str">
            <v>YERBA MATE BERRY - 473 ml</v>
          </cell>
          <cell r="E84">
            <v>19.399999999999999</v>
          </cell>
          <cell r="F84" t="str">
            <v>CS</v>
          </cell>
          <cell r="G84">
            <v>12</v>
          </cell>
          <cell r="H84" t="str">
            <v>CAD</v>
          </cell>
        </row>
        <row r="85">
          <cell r="A85" t="str">
            <v>BL302</v>
          </cell>
          <cell r="B85" t="str">
            <v>00282</v>
          </cell>
          <cell r="C85" t="str">
            <v>PACIFIC BOTTLEWORKS COMPANY- E</v>
          </cell>
          <cell r="D85" t="str">
            <v>YERBA MATE LEMON - 473 ml</v>
          </cell>
          <cell r="E85">
            <v>19.399999999999999</v>
          </cell>
          <cell r="F85" t="str">
            <v>CS</v>
          </cell>
          <cell r="G85">
            <v>12</v>
          </cell>
          <cell r="H85" t="str">
            <v>CAD</v>
          </cell>
        </row>
        <row r="86">
          <cell r="A86" t="str">
            <v>BL303</v>
          </cell>
          <cell r="B86" t="str">
            <v>00282</v>
          </cell>
          <cell r="C86" t="str">
            <v>PACIFIC BOTTLEWORKS COMPANY- E</v>
          </cell>
          <cell r="D86" t="str">
            <v>YERBA MATE MINT- 473 ml</v>
          </cell>
          <cell r="E86">
            <v>19.399999999999999</v>
          </cell>
          <cell r="F86" t="str">
            <v>CS</v>
          </cell>
          <cell r="G86">
            <v>12</v>
          </cell>
          <cell r="H86" t="str">
            <v>CAD</v>
          </cell>
        </row>
        <row r="87">
          <cell r="A87" t="str">
            <v>BL311</v>
          </cell>
          <cell r="B87" t="str">
            <v>00282</v>
          </cell>
          <cell r="C87" t="str">
            <v>PACIFIC BOTTLEWORKS COMPANY- E</v>
          </cell>
          <cell r="D87" t="str">
            <v>YERBA MATE SPARKLER CLASSIC GOLD - 355 ml</v>
          </cell>
          <cell r="E87">
            <v>18.3</v>
          </cell>
          <cell r="F87" t="str">
            <v>CS</v>
          </cell>
          <cell r="G87">
            <v>12</v>
          </cell>
          <cell r="H87" t="str">
            <v>CAD</v>
          </cell>
        </row>
        <row r="88">
          <cell r="A88" t="str">
            <v>BL312</v>
          </cell>
          <cell r="B88" t="str">
            <v>00282</v>
          </cell>
          <cell r="C88" t="str">
            <v>PACIFIC BOTTLEWORKS COMPANY- E</v>
          </cell>
          <cell r="D88" t="str">
            <v>YERBA MATE SPARKLER CRANBERRY POMEGRANATE - 355 ml</v>
          </cell>
          <cell r="E88">
            <v>18.3</v>
          </cell>
          <cell r="F88" t="str">
            <v>CS</v>
          </cell>
          <cell r="G88">
            <v>12</v>
          </cell>
          <cell r="H88" t="str">
            <v>CAD</v>
          </cell>
        </row>
        <row r="89">
          <cell r="A89" t="str">
            <v>BL401</v>
          </cell>
          <cell r="B89" t="str">
            <v>00282</v>
          </cell>
          <cell r="C89" t="str">
            <v>PACIFIC BOTTLEWORKS COMPANY- E</v>
          </cell>
          <cell r="D89" t="str">
            <v>ZOLA ORIGINAL COCONUT WATER - 520 ml</v>
          </cell>
          <cell r="E89">
            <v>16.2</v>
          </cell>
          <cell r="F89" t="str">
            <v>CS</v>
          </cell>
          <cell r="G89">
            <v>12</v>
          </cell>
          <cell r="H89" t="str">
            <v>CAD</v>
          </cell>
        </row>
        <row r="90">
          <cell r="A90" t="str">
            <v>BL402</v>
          </cell>
          <cell r="B90" t="str">
            <v>00282</v>
          </cell>
          <cell r="C90" t="str">
            <v>PACIFIC BOTTLEWORKS COMPANY- E</v>
          </cell>
          <cell r="D90" t="str">
            <v>ZOLA COCONUT WATER WITH PULP - 520 ml</v>
          </cell>
          <cell r="E90">
            <v>16.2</v>
          </cell>
          <cell r="F90" t="str">
            <v>CS</v>
          </cell>
          <cell r="G90">
            <v>12</v>
          </cell>
          <cell r="H90" t="str">
            <v>CAD</v>
          </cell>
        </row>
        <row r="91">
          <cell r="A91" t="str">
            <v>BL403</v>
          </cell>
          <cell r="B91" t="str">
            <v>00282</v>
          </cell>
          <cell r="C91" t="str">
            <v>PACIFIC BOTTLEWORKS COMPANY- E</v>
          </cell>
          <cell r="D91" t="str">
            <v>ZOLA COCONUT WATER ESPRESSO - 520 ml</v>
          </cell>
          <cell r="E91">
            <v>16.2</v>
          </cell>
          <cell r="F91" t="str">
            <v>CS</v>
          </cell>
          <cell r="G91">
            <v>12</v>
          </cell>
          <cell r="H91" t="str">
            <v>CAD</v>
          </cell>
        </row>
        <row r="92">
          <cell r="A92" t="str">
            <v>BN101</v>
          </cell>
          <cell r="B92" t="str">
            <v>01006</v>
          </cell>
          <cell r="C92" t="str">
            <v>BOBBY SUE'S NUTS-E</v>
          </cell>
          <cell r="D92" t="str">
            <v>BOBBY SUE'S ORIGINAL ROASTED MIX NUTS - 24/1oz</v>
          </cell>
          <cell r="E92">
            <v>21.6</v>
          </cell>
          <cell r="F92" t="str">
            <v>CS</v>
          </cell>
          <cell r="G92">
            <v>24</v>
          </cell>
          <cell r="H92" t="str">
            <v>USD</v>
          </cell>
        </row>
        <row r="93">
          <cell r="A93" t="str">
            <v>BN102</v>
          </cell>
          <cell r="B93" t="str">
            <v>01006</v>
          </cell>
          <cell r="C93" t="str">
            <v>BOBBY SUE'S NUTS-E</v>
          </cell>
          <cell r="D93" t="str">
            <v>BOBBY SUE'S SOME LIKE IT HOT ROASTED MIX NUTS - 24/1oz</v>
          </cell>
          <cell r="E93">
            <v>21.6</v>
          </cell>
          <cell r="F93" t="str">
            <v>CS</v>
          </cell>
          <cell r="G93">
            <v>24</v>
          </cell>
          <cell r="H93" t="str">
            <v>USD</v>
          </cell>
        </row>
        <row r="94">
          <cell r="A94" t="str">
            <v>BN103</v>
          </cell>
          <cell r="B94" t="str">
            <v>01006</v>
          </cell>
          <cell r="C94" t="str">
            <v>BOBBY SUE'S NUTS-E</v>
          </cell>
          <cell r="D94" t="str">
            <v>BOBBY SUE'S EVERYTHING GOES ROASTED MIX NUTS - 24/1oz</v>
          </cell>
          <cell r="E94">
            <v>21.6</v>
          </cell>
          <cell r="F94" t="str">
            <v>CS</v>
          </cell>
          <cell r="G94">
            <v>24</v>
          </cell>
          <cell r="H94" t="str">
            <v>USD</v>
          </cell>
        </row>
        <row r="95">
          <cell r="A95" t="str">
            <v>BN201</v>
          </cell>
          <cell r="B95" t="str">
            <v>01006</v>
          </cell>
          <cell r="C95" t="str">
            <v>BOBBY SUE'S NUTS-E</v>
          </cell>
          <cell r="D95" t="str">
            <v>BOBBY SUE'S ORIGINAL ROASTED MIX NUTS - 12/2.5oz</v>
          </cell>
          <cell r="E95">
            <v>21</v>
          </cell>
          <cell r="F95" t="str">
            <v>CS</v>
          </cell>
          <cell r="G95">
            <v>12</v>
          </cell>
          <cell r="H95" t="str">
            <v>USD</v>
          </cell>
        </row>
        <row r="96">
          <cell r="A96" t="str">
            <v>BN202</v>
          </cell>
          <cell r="B96" t="str">
            <v>01006</v>
          </cell>
          <cell r="C96" t="str">
            <v>BOBBY SUE'S NUTS-E</v>
          </cell>
          <cell r="D96" t="str">
            <v>BOBBY SUE'S SOME LIKE IT HOT ROASTED MIX NUTS - 12/2.5oz</v>
          </cell>
          <cell r="E96">
            <v>21</v>
          </cell>
          <cell r="F96" t="str">
            <v>CS</v>
          </cell>
          <cell r="G96">
            <v>12</v>
          </cell>
          <cell r="H96" t="str">
            <v>USD</v>
          </cell>
        </row>
        <row r="97">
          <cell r="A97" t="str">
            <v>BN203</v>
          </cell>
          <cell r="B97" t="str">
            <v>01006</v>
          </cell>
          <cell r="C97" t="str">
            <v>BOBBY SUE'S NUTS-E</v>
          </cell>
          <cell r="D97" t="str">
            <v>BOBBY SUE'S EVERYTHING GOES ROASTED MIX NUTS - 12/2.5oz</v>
          </cell>
          <cell r="E97">
            <v>21</v>
          </cell>
          <cell r="F97" t="str">
            <v>CS</v>
          </cell>
          <cell r="G97">
            <v>12</v>
          </cell>
          <cell r="H97" t="str">
            <v>USD</v>
          </cell>
        </row>
        <row r="98">
          <cell r="A98" t="str">
            <v>BN204</v>
          </cell>
          <cell r="B98" t="str">
            <v>01006</v>
          </cell>
          <cell r="C98" t="str">
            <v>BOBBY SUE'S NUTS-E</v>
          </cell>
          <cell r="D98" t="str">
            <v>BOBBY SUE'S IT'S RAINING CHOC. ROASTED MIX NUTS - 12/2.5oz</v>
          </cell>
          <cell r="E98">
            <v>21</v>
          </cell>
          <cell r="F98" t="str">
            <v>CS</v>
          </cell>
          <cell r="G98">
            <v>12</v>
          </cell>
          <cell r="H98" t="str">
            <v>USD</v>
          </cell>
        </row>
        <row r="99">
          <cell r="A99" t="str">
            <v>BN801</v>
          </cell>
          <cell r="B99" t="str">
            <v>01006</v>
          </cell>
          <cell r="C99" t="str">
            <v>BOBBY SUE'S NUTS-E</v>
          </cell>
          <cell r="D99" t="str">
            <v>BOBBY SUE'S ORIGINAL ROASTED MIX NUTS (JAR) - 8oz</v>
          </cell>
          <cell r="E99">
            <v>66</v>
          </cell>
          <cell r="F99" t="str">
            <v>CS</v>
          </cell>
          <cell r="G99">
            <v>12</v>
          </cell>
          <cell r="H99" t="str">
            <v>USD</v>
          </cell>
        </row>
        <row r="100">
          <cell r="A100" t="str">
            <v>BN802</v>
          </cell>
          <cell r="B100" t="str">
            <v>01006</v>
          </cell>
          <cell r="C100" t="str">
            <v>BOBBY SUE'S NUTS-E</v>
          </cell>
          <cell r="D100" t="str">
            <v>BOBBY SUE'S SOME LIKE IT HOT ROASTED MIX NUTS (JAR) - 8oz</v>
          </cell>
          <cell r="E100">
            <v>66</v>
          </cell>
          <cell r="F100" t="str">
            <v>CS</v>
          </cell>
          <cell r="G100">
            <v>12</v>
          </cell>
          <cell r="H100" t="str">
            <v>USD</v>
          </cell>
        </row>
        <row r="101">
          <cell r="A101" t="str">
            <v>BN803</v>
          </cell>
          <cell r="B101" t="str">
            <v>01006</v>
          </cell>
          <cell r="C101" t="str">
            <v>BOBBY SUE'S NUTS-E</v>
          </cell>
          <cell r="D101" t="str">
            <v>BOBBY SUE'S EVERYTHING GOES ROASTED MIX NUTS (JAR) - 8oz</v>
          </cell>
          <cell r="E101">
            <v>66</v>
          </cell>
          <cell r="F101" t="str">
            <v>CS</v>
          </cell>
          <cell r="G101">
            <v>12</v>
          </cell>
          <cell r="H101" t="str">
            <v>USD</v>
          </cell>
        </row>
        <row r="102">
          <cell r="A102" t="str">
            <v>BN905</v>
          </cell>
          <cell r="B102" t="str">
            <v>01006</v>
          </cell>
          <cell r="C102" t="str">
            <v>BOBBY SUE'S NUTS-E</v>
          </cell>
          <cell r="D102" t="str">
            <v>NUTS OVER OLIVES BULK 4 LB x 2</v>
          </cell>
          <cell r="E102">
            <v>64</v>
          </cell>
          <cell r="F102" t="str">
            <v>CS</v>
          </cell>
          <cell r="G102">
            <v>2</v>
          </cell>
          <cell r="H102" t="str">
            <v>USD</v>
          </cell>
        </row>
        <row r="103">
          <cell r="A103" t="str">
            <v>CB101</v>
          </cell>
          <cell r="B103" t="str">
            <v>00282</v>
          </cell>
          <cell r="C103" t="str">
            <v>PACIFIC BOTTLEWORKS COMPANY- E</v>
          </cell>
          <cell r="D103" t="str">
            <v>NATURAL LEMONADE - 591ML</v>
          </cell>
          <cell r="E103">
            <v>16.2</v>
          </cell>
          <cell r="F103" t="str">
            <v>CS</v>
          </cell>
          <cell r="G103">
            <v>12</v>
          </cell>
          <cell r="H103" t="str">
            <v>CAD</v>
          </cell>
        </row>
        <row r="104">
          <cell r="A104" t="str">
            <v>CB102</v>
          </cell>
          <cell r="B104" t="str">
            <v>00282</v>
          </cell>
          <cell r="C104" t="str">
            <v>PACIFIC BOTTLEWORKS COMPANY- E</v>
          </cell>
          <cell r="D104" t="str">
            <v>STRAWBERRY LEMONADE - 591ML</v>
          </cell>
          <cell r="E104">
            <v>16.2</v>
          </cell>
          <cell r="F104" t="str">
            <v>CS</v>
          </cell>
          <cell r="G104">
            <v>12</v>
          </cell>
          <cell r="H104" t="str">
            <v>CAD</v>
          </cell>
        </row>
        <row r="105">
          <cell r="A105" t="str">
            <v>CB103</v>
          </cell>
          <cell r="B105" t="str">
            <v>00282</v>
          </cell>
          <cell r="C105" t="str">
            <v>PACIFIC BOTTLEWORKS COMPANY- E</v>
          </cell>
          <cell r="D105" t="str">
            <v>CHERRY LEMONADE - 591ML</v>
          </cell>
          <cell r="E105">
            <v>16.2</v>
          </cell>
          <cell r="F105" t="str">
            <v>CS</v>
          </cell>
          <cell r="G105">
            <v>12</v>
          </cell>
          <cell r="H105" t="str">
            <v>CAD</v>
          </cell>
        </row>
        <row r="106">
          <cell r="A106" t="str">
            <v>CB104</v>
          </cell>
          <cell r="B106" t="str">
            <v>00282</v>
          </cell>
          <cell r="C106" t="str">
            <v>PACIFIC BOTTLEWORKS COMPANY- E</v>
          </cell>
          <cell r="D106" t="str">
            <v>TROPICAL MANGO LEMONADE - 591ML</v>
          </cell>
          <cell r="E106">
            <v>16.2</v>
          </cell>
          <cell r="F106" t="str">
            <v>CS</v>
          </cell>
          <cell r="G106">
            <v>12</v>
          </cell>
          <cell r="H106" t="str">
            <v>CAD</v>
          </cell>
        </row>
        <row r="107">
          <cell r="A107" t="str">
            <v>CB105</v>
          </cell>
          <cell r="B107" t="str">
            <v>00282</v>
          </cell>
          <cell r="C107" t="str">
            <v>PACIFIC BOTTLEWORKS COMPANY- E</v>
          </cell>
          <cell r="D107" t="str">
            <v>BLUEBERRY LEMONADE=  591 ML</v>
          </cell>
          <cell r="E107">
            <v>16.2</v>
          </cell>
          <cell r="F107" t="str">
            <v>CS</v>
          </cell>
          <cell r="G107">
            <v>12</v>
          </cell>
          <cell r="H107" t="str">
            <v>CAD</v>
          </cell>
        </row>
        <row r="108">
          <cell r="A108" t="str">
            <v>CB106</v>
          </cell>
          <cell r="B108" t="str">
            <v>00282</v>
          </cell>
          <cell r="C108" t="str">
            <v>PACIFIC BOTTLEWORKS COMPANY- E</v>
          </cell>
          <cell r="D108" t="str">
            <v>LIMEADE 591 ML</v>
          </cell>
          <cell r="E108">
            <v>16.2</v>
          </cell>
          <cell r="F108" t="str">
            <v>CS</v>
          </cell>
          <cell r="G108">
            <v>12</v>
          </cell>
          <cell r="H108" t="str">
            <v>CAD</v>
          </cell>
        </row>
        <row r="109">
          <cell r="A109" t="str">
            <v>CB107</v>
          </cell>
          <cell r="B109" t="str">
            <v>00282</v>
          </cell>
          <cell r="C109" t="str">
            <v>PACIFIC BOTTLEWORKS COMPANY- E</v>
          </cell>
          <cell r="D109" t="str">
            <v>RASPBERRY LIMEADE 591 ML</v>
          </cell>
          <cell r="E109">
            <v>16.2</v>
          </cell>
          <cell r="F109" t="str">
            <v>CS</v>
          </cell>
          <cell r="G109">
            <v>12</v>
          </cell>
          <cell r="H109" t="str">
            <v>CAD</v>
          </cell>
        </row>
        <row r="110">
          <cell r="A110" t="str">
            <v>CB108</v>
          </cell>
          <cell r="B110" t="str">
            <v>00282</v>
          </cell>
          <cell r="C110" t="str">
            <v>PACIFIC BOTTLEWORKS COMPANY- E</v>
          </cell>
          <cell r="D110" t="str">
            <v>PEACH LEMONADE 591 ML  **NEW**</v>
          </cell>
          <cell r="E110">
            <v>16.2</v>
          </cell>
          <cell r="F110" t="str">
            <v>CS</v>
          </cell>
          <cell r="G110">
            <v>12</v>
          </cell>
          <cell r="H110" t="str">
            <v>CAD</v>
          </cell>
        </row>
        <row r="111">
          <cell r="A111" t="str">
            <v>CB109</v>
          </cell>
          <cell r="B111" t="str">
            <v>00282</v>
          </cell>
          <cell r="C111" t="str">
            <v>PACIFIC BOTTLEWORKS COMPANY- E</v>
          </cell>
          <cell r="D111" t="str">
            <v>COCONUT PINEAPPLE LEMONADE 591 ML **NEW**</v>
          </cell>
          <cell r="E111">
            <v>16.2</v>
          </cell>
          <cell r="F111" t="str">
            <v>CS</v>
          </cell>
          <cell r="G111">
            <v>12</v>
          </cell>
          <cell r="H111" t="str">
            <v>CAD</v>
          </cell>
        </row>
        <row r="112">
          <cell r="A112" t="str">
            <v>CC101</v>
          </cell>
          <cell r="B112" t="str">
            <v>00990</v>
          </cell>
          <cell r="C112" t="str">
            <v>Culinary Collective</v>
          </cell>
          <cell r="D112" t="str">
            <v>MATIZ MARCONA SPANISH ALMONDS, SKINLESS - 114g</v>
          </cell>
          <cell r="E112">
            <v>45</v>
          </cell>
          <cell r="F112" t="str">
            <v>CS</v>
          </cell>
          <cell r="G112">
            <v>12</v>
          </cell>
          <cell r="H112" t="str">
            <v>USD</v>
          </cell>
        </row>
        <row r="113">
          <cell r="A113" t="str">
            <v>CC201</v>
          </cell>
          <cell r="B113" t="str">
            <v>00990</v>
          </cell>
          <cell r="C113" t="str">
            <v>Culinary Collective</v>
          </cell>
          <cell r="D113" t="str">
            <v>MATIZ SAVORY OLIVE OIL SPANISH CRISP BREAD - 170g</v>
          </cell>
          <cell r="E113">
            <v>25</v>
          </cell>
          <cell r="F113" t="str">
            <v>CS</v>
          </cell>
          <cell r="G113">
            <v>10</v>
          </cell>
          <cell r="H113" t="str">
            <v>USD</v>
          </cell>
        </row>
        <row r="114">
          <cell r="A114" t="str">
            <v>CC202</v>
          </cell>
          <cell r="B114" t="str">
            <v>00990</v>
          </cell>
          <cell r="C114" t="str">
            <v>Culinary Collective</v>
          </cell>
          <cell r="D114" t="str">
            <v>MATIZ SWEET OLIVE OIL SPANISH CRISP BREAD - 170g</v>
          </cell>
          <cell r="E114">
            <v>25</v>
          </cell>
          <cell r="F114" t="str">
            <v>CS</v>
          </cell>
          <cell r="G114">
            <v>10</v>
          </cell>
          <cell r="H114" t="str">
            <v>USD</v>
          </cell>
        </row>
        <row r="115">
          <cell r="A115" t="str">
            <v>CC301</v>
          </cell>
          <cell r="B115" t="str">
            <v>00990</v>
          </cell>
          <cell r="C115" t="str">
            <v>Culinary Collective</v>
          </cell>
          <cell r="D115" t="str">
            <v>MATIZ TRADITIONAL PAELLA RICE  - 1kg</v>
          </cell>
          <cell r="E115">
            <v>39.6</v>
          </cell>
          <cell r="F115" t="str">
            <v>CS</v>
          </cell>
          <cell r="G115">
            <v>12</v>
          </cell>
          <cell r="H115" t="str">
            <v>USD</v>
          </cell>
        </row>
        <row r="116">
          <cell r="A116" t="str">
            <v>CC302</v>
          </cell>
          <cell r="B116" t="str">
            <v>00990</v>
          </cell>
          <cell r="C116" t="str">
            <v>Culinary Collective</v>
          </cell>
          <cell r="D116" t="str">
            <v>MATIZ BOMBA PAELLA RICE  - 1kg</v>
          </cell>
          <cell r="E116">
            <v>64.8</v>
          </cell>
          <cell r="F116" t="str">
            <v>CS</v>
          </cell>
          <cell r="G116">
            <v>12</v>
          </cell>
          <cell r="H116" t="str">
            <v>USD</v>
          </cell>
        </row>
        <row r="117">
          <cell r="A117" t="str">
            <v>CC310</v>
          </cell>
          <cell r="B117" t="str">
            <v>00990</v>
          </cell>
          <cell r="C117" t="str">
            <v>Culinary Collective</v>
          </cell>
          <cell r="D117" t="str">
            <v>SPANISH SAFFRON  - 0.8g</v>
          </cell>
          <cell r="E117">
            <v>71.400000000000006</v>
          </cell>
          <cell r="F117" t="str">
            <v>CS</v>
          </cell>
          <cell r="G117">
            <v>12</v>
          </cell>
          <cell r="H117" t="str">
            <v>USD</v>
          </cell>
        </row>
        <row r="118">
          <cell r="A118" t="str">
            <v>CC320</v>
          </cell>
          <cell r="B118" t="str">
            <v>00990</v>
          </cell>
          <cell r="C118" t="str">
            <v>Culinary Collective</v>
          </cell>
          <cell r="D118" t="str">
            <v>PAELLA PAN  - 34 cm</v>
          </cell>
          <cell r="E118">
            <v>6.5</v>
          </cell>
          <cell r="F118" t="str">
            <v>EA</v>
          </cell>
          <cell r="G118">
            <v>1</v>
          </cell>
          <cell r="H118" t="str">
            <v>USD</v>
          </cell>
        </row>
        <row r="119">
          <cell r="A119" t="str">
            <v>CC401</v>
          </cell>
          <cell r="B119" t="str">
            <v>00990</v>
          </cell>
          <cell r="C119" t="str">
            <v>Culinary Collective</v>
          </cell>
          <cell r="D119" t="str">
            <v>PUREMIEL LAVENDER ORGANIC HONEY - 350g</v>
          </cell>
          <cell r="E119">
            <v>37.5</v>
          </cell>
          <cell r="F119" t="str">
            <v>CS</v>
          </cell>
          <cell r="G119">
            <v>6</v>
          </cell>
          <cell r="H119" t="str">
            <v>USD</v>
          </cell>
        </row>
        <row r="120">
          <cell r="A120" t="str">
            <v>CC402</v>
          </cell>
          <cell r="B120" t="str">
            <v>00990</v>
          </cell>
          <cell r="C120" t="str">
            <v>Culinary Collective</v>
          </cell>
          <cell r="D120" t="str">
            <v>PUREMIEL ORANGE BLOSSOM ORGANIC HONEY - 350g</v>
          </cell>
          <cell r="E120">
            <v>37.5</v>
          </cell>
          <cell r="F120" t="str">
            <v>CS</v>
          </cell>
          <cell r="G120">
            <v>6</v>
          </cell>
          <cell r="H120" t="str">
            <v>USD</v>
          </cell>
        </row>
        <row r="121">
          <cell r="A121" t="str">
            <v>CF101</v>
          </cell>
          <cell r="B121" t="str">
            <v>000206</v>
          </cell>
          <cell r="C121" t="str">
            <v>CATHERINES FINE FOODS- E</v>
          </cell>
          <cell r="D121" t="str">
            <v>ANTIPASTO - ORIG 375 ML</v>
          </cell>
          <cell r="E121">
            <v>45.89</v>
          </cell>
          <cell r="F121" t="str">
            <v>CS</v>
          </cell>
          <cell r="G121">
            <v>12</v>
          </cell>
          <cell r="H121" t="str">
            <v>CAD</v>
          </cell>
        </row>
        <row r="122">
          <cell r="A122" t="str">
            <v>CF102</v>
          </cell>
          <cell r="B122" t="str">
            <v>000206</v>
          </cell>
          <cell r="C122" t="str">
            <v>CATHERINES FINE FOODS- E</v>
          </cell>
          <cell r="D122" t="str">
            <v>ANTIPASTO - ORIG 250 ML</v>
          </cell>
          <cell r="E122">
            <v>36.340000000000003</v>
          </cell>
          <cell r="F122" t="str">
            <v>CS</v>
          </cell>
          <cell r="G122">
            <v>12</v>
          </cell>
          <cell r="H122" t="str">
            <v>CAD</v>
          </cell>
        </row>
        <row r="123">
          <cell r="A123" t="str">
            <v>CF104</v>
          </cell>
          <cell r="B123" t="str">
            <v>000206</v>
          </cell>
          <cell r="C123" t="str">
            <v>CATHERINES FINE FOODS- E</v>
          </cell>
          <cell r="D123" t="str">
            <v>SAVOURY ANTIPASTO - 250 ML</v>
          </cell>
          <cell r="E123">
            <v>36.340000000000003</v>
          </cell>
          <cell r="F123" t="str">
            <v>CS</v>
          </cell>
          <cell r="G123">
            <v>12</v>
          </cell>
          <cell r="H123" t="str">
            <v>CAD</v>
          </cell>
        </row>
        <row r="124">
          <cell r="A124" t="str">
            <v>CF201</v>
          </cell>
          <cell r="B124" t="str">
            <v>000206</v>
          </cell>
          <cell r="C124" t="str">
            <v>CATHERINES FINE FOODS- E</v>
          </cell>
          <cell r="D124" t="str">
            <v>ANTIPASTO - HOT 375 ML</v>
          </cell>
          <cell r="E124">
            <v>45.89</v>
          </cell>
          <cell r="F124" t="str">
            <v>CS</v>
          </cell>
          <cell r="G124">
            <v>12</v>
          </cell>
          <cell r="H124" t="str">
            <v>CAD</v>
          </cell>
        </row>
        <row r="125">
          <cell r="A125" t="str">
            <v>CF202</v>
          </cell>
          <cell r="B125" t="str">
            <v>000206</v>
          </cell>
          <cell r="C125" t="str">
            <v>CATHERINES FINE FOODS- E</v>
          </cell>
          <cell r="D125" t="str">
            <v>ANTIPASTO HOT 250 ML</v>
          </cell>
          <cell r="E125">
            <v>36.340000000000003</v>
          </cell>
          <cell r="F125" t="str">
            <v>CS</v>
          </cell>
          <cell r="G125">
            <v>12</v>
          </cell>
          <cell r="H125" t="str">
            <v>CAD</v>
          </cell>
        </row>
        <row r="126">
          <cell r="A126" t="str">
            <v>CF301</v>
          </cell>
          <cell r="B126" t="str">
            <v>000206</v>
          </cell>
          <cell r="C126" t="str">
            <v>CATHERINES FINE FOODS- E</v>
          </cell>
          <cell r="D126" t="str">
            <v>CRANBERRY SAUCE 250 ML</v>
          </cell>
          <cell r="E126">
            <v>34.24</v>
          </cell>
          <cell r="F126" t="str">
            <v>CS</v>
          </cell>
          <cell r="G126">
            <v>12</v>
          </cell>
          <cell r="H126" t="str">
            <v>CAD</v>
          </cell>
        </row>
        <row r="127">
          <cell r="A127" t="str">
            <v>CF302</v>
          </cell>
          <cell r="B127" t="str">
            <v>000206</v>
          </cell>
          <cell r="C127" t="str">
            <v>CATHERINES FINE FOODS- E</v>
          </cell>
          <cell r="D127" t="str">
            <v>PORT WINE JELLY 125 ML</v>
          </cell>
          <cell r="E127">
            <v>31.77</v>
          </cell>
          <cell r="F127" t="str">
            <v>CS</v>
          </cell>
          <cell r="G127">
            <v>12</v>
          </cell>
          <cell r="H127" t="str">
            <v>CAD</v>
          </cell>
        </row>
        <row r="128">
          <cell r="A128" t="str">
            <v>CF401</v>
          </cell>
          <cell r="B128" t="str">
            <v>000206</v>
          </cell>
          <cell r="C128" t="str">
            <v>CATHERINES FINE FOODS- E</v>
          </cell>
          <cell r="D128" t="str">
            <v>RED PEPPER JELLY 250 ML</v>
          </cell>
          <cell r="E128">
            <v>33.1</v>
          </cell>
          <cell r="F128" t="str">
            <v>CS</v>
          </cell>
          <cell r="G128">
            <v>12</v>
          </cell>
          <cell r="H128" t="str">
            <v>CAD</v>
          </cell>
        </row>
        <row r="129">
          <cell r="A129" t="str">
            <v>CF402</v>
          </cell>
          <cell r="B129" t="str">
            <v>000206</v>
          </cell>
          <cell r="C129" t="str">
            <v>CATHERINES FINE FOODS- E</v>
          </cell>
          <cell r="D129" t="str">
            <v>HOT RED PEPPER JELLY 250 ML</v>
          </cell>
          <cell r="E129">
            <v>33.1</v>
          </cell>
          <cell r="F129" t="str">
            <v>CS</v>
          </cell>
          <cell r="G129">
            <v>12</v>
          </cell>
          <cell r="H129" t="str">
            <v>CAD</v>
          </cell>
        </row>
        <row r="130">
          <cell r="A130" t="str">
            <v>CF501</v>
          </cell>
          <cell r="B130" t="str">
            <v>000206</v>
          </cell>
          <cell r="C130" t="str">
            <v>CATHERINES FINE FOODS- E</v>
          </cell>
          <cell r="D130" t="str">
            <v>JALAPENO JELLY 250 ML</v>
          </cell>
          <cell r="E130">
            <v>33.1</v>
          </cell>
          <cell r="F130" t="str">
            <v>CS</v>
          </cell>
          <cell r="G130">
            <v>12</v>
          </cell>
          <cell r="H130" t="str">
            <v>CAD</v>
          </cell>
        </row>
        <row r="131">
          <cell r="A131" t="str">
            <v>CL101</v>
          </cell>
          <cell r="B131" t="str">
            <v>00996</v>
          </cell>
          <cell r="C131" t="str">
            <v>ELITE INTERNATIONAL-E</v>
          </cell>
          <cell r="D131" t="str">
            <v>MOUNTAIN BLACKBERRY SPARKLING WATER</v>
          </cell>
          <cell r="E131">
            <v>17.39</v>
          </cell>
          <cell r="F131" t="str">
            <v>CS</v>
          </cell>
          <cell r="G131">
            <v>12</v>
          </cell>
          <cell r="H131" t="str">
            <v>CAD</v>
          </cell>
        </row>
        <row r="132">
          <cell r="A132" t="str">
            <v>CL102</v>
          </cell>
          <cell r="B132" t="str">
            <v>00996</v>
          </cell>
          <cell r="C132" t="str">
            <v>ELITE INTERNATIONAL-E</v>
          </cell>
          <cell r="D132" t="str">
            <v>WILD CHERRY SPARKLING WATER</v>
          </cell>
          <cell r="E132">
            <v>17.39</v>
          </cell>
          <cell r="F132" t="str">
            <v>CS</v>
          </cell>
          <cell r="G132">
            <v>12</v>
          </cell>
          <cell r="H132" t="str">
            <v>CAD</v>
          </cell>
        </row>
        <row r="133">
          <cell r="A133" t="str">
            <v>CL103</v>
          </cell>
          <cell r="B133" t="str">
            <v>00996</v>
          </cell>
          <cell r="C133" t="str">
            <v>ELITE INTERNATIONAL-E</v>
          </cell>
          <cell r="D133" t="str">
            <v>ORCHARD PEACH SPARKLING WATER</v>
          </cell>
          <cell r="E133">
            <v>17.39</v>
          </cell>
          <cell r="F133" t="str">
            <v>CS</v>
          </cell>
          <cell r="G133">
            <v>12</v>
          </cell>
          <cell r="H133" t="str">
            <v>CAD</v>
          </cell>
        </row>
        <row r="134">
          <cell r="A134" t="str">
            <v>CL104</v>
          </cell>
          <cell r="B134" t="str">
            <v>00996</v>
          </cell>
          <cell r="C134" t="str">
            <v>ELITE INTERNATIONAL-E</v>
          </cell>
          <cell r="D134" t="str">
            <v>COUNTRY RASPBERRY SPARKLING WATER</v>
          </cell>
          <cell r="E134">
            <v>17.39</v>
          </cell>
          <cell r="F134" t="str">
            <v>CS</v>
          </cell>
          <cell r="G134">
            <v>12</v>
          </cell>
          <cell r="H134" t="str">
            <v>CAD</v>
          </cell>
        </row>
        <row r="135">
          <cell r="A135" t="str">
            <v>CP208</v>
          </cell>
          <cell r="B135" t="str">
            <v>000021</v>
          </cell>
          <cell r="C135" t="str">
            <v>MAGIC SEASONINGS BLENDS LLC-</v>
          </cell>
          <cell r="D135" t="str">
            <v>MAGIC SEASONING SALT</v>
          </cell>
          <cell r="E135">
            <v>7</v>
          </cell>
          <cell r="F135" t="str">
            <v>CS</v>
          </cell>
          <cell r="G135">
            <v>6</v>
          </cell>
          <cell r="H135" t="str">
            <v>USD</v>
          </cell>
        </row>
        <row r="136">
          <cell r="A136" t="str">
            <v>CP217</v>
          </cell>
          <cell r="B136" t="str">
            <v>000021</v>
          </cell>
          <cell r="C136" t="str">
            <v>MAGIC SEASONINGS BLENDS LLC-</v>
          </cell>
          <cell r="D136" t="str">
            <v>SALMON MAGIC</v>
          </cell>
          <cell r="E136">
            <v>9.5</v>
          </cell>
          <cell r="F136" t="str">
            <v>CS</v>
          </cell>
          <cell r="G136">
            <v>6</v>
          </cell>
          <cell r="H136" t="str">
            <v>USD</v>
          </cell>
        </row>
        <row r="137">
          <cell r="A137" t="str">
            <v>CP218</v>
          </cell>
          <cell r="B137" t="str">
            <v>000021</v>
          </cell>
          <cell r="C137" t="str">
            <v>MAGIC SEASONINGS BLENDS LLC-</v>
          </cell>
          <cell r="D137" t="str">
            <v>SHRIMP MAGIC</v>
          </cell>
          <cell r="E137">
            <v>9.5</v>
          </cell>
          <cell r="F137" t="str">
            <v>CS</v>
          </cell>
          <cell r="G137">
            <v>6</v>
          </cell>
          <cell r="H137" t="str">
            <v>USD</v>
          </cell>
        </row>
        <row r="138">
          <cell r="A138" t="str">
            <v>CP219</v>
          </cell>
          <cell r="B138" t="str">
            <v>000021</v>
          </cell>
          <cell r="C138" t="str">
            <v>MAGIC SEASONINGS BLENDS LLC-</v>
          </cell>
          <cell r="D138" t="str">
            <v>FAJITA MAGIC</v>
          </cell>
          <cell r="E138">
            <v>9.5</v>
          </cell>
          <cell r="F138" t="str">
            <v>CS</v>
          </cell>
          <cell r="G138">
            <v>6</v>
          </cell>
          <cell r="H138" t="str">
            <v>USD</v>
          </cell>
        </row>
        <row r="139">
          <cell r="A139" t="str">
            <v>CP220</v>
          </cell>
          <cell r="B139" t="str">
            <v>000021</v>
          </cell>
          <cell r="C139" t="str">
            <v>MAGIC SEASONINGS BLENDS LLC-</v>
          </cell>
          <cell r="D139" t="str">
            <v>BBQ MAGIC</v>
          </cell>
          <cell r="E139">
            <v>9.5</v>
          </cell>
          <cell r="F139" t="str">
            <v>CS</v>
          </cell>
          <cell r="G139">
            <v>6</v>
          </cell>
          <cell r="H139" t="str">
            <v>USD</v>
          </cell>
        </row>
        <row r="140">
          <cell r="A140" t="str">
            <v>CP401</v>
          </cell>
          <cell r="B140" t="str">
            <v>000021</v>
          </cell>
          <cell r="C140" t="str">
            <v>MAGIC SEASONINGS BLENDS LLC-</v>
          </cell>
          <cell r="D140" t="str">
            <v>2.5 OZ SEAFOOD MAGIC</v>
          </cell>
          <cell r="E140">
            <v>12.6</v>
          </cell>
          <cell r="F140" t="str">
            <v>CS</v>
          </cell>
          <cell r="G140">
            <v>12</v>
          </cell>
          <cell r="H140" t="str">
            <v>USD</v>
          </cell>
        </row>
        <row r="141">
          <cell r="A141" t="str">
            <v>CP402</v>
          </cell>
          <cell r="B141" t="str">
            <v>000021</v>
          </cell>
          <cell r="C141" t="str">
            <v>MAGIC SEASONINGS BLENDS LLC-</v>
          </cell>
          <cell r="D141" t="str">
            <v>2.5 OZ MEAT MAGIC</v>
          </cell>
          <cell r="E141">
            <v>12.6</v>
          </cell>
          <cell r="F141" t="str">
            <v>CS</v>
          </cell>
          <cell r="G141">
            <v>12</v>
          </cell>
          <cell r="H141" t="str">
            <v>USD</v>
          </cell>
        </row>
        <row r="142">
          <cell r="A142" t="str">
            <v>CP403</v>
          </cell>
          <cell r="B142" t="str">
            <v>000021</v>
          </cell>
          <cell r="C142" t="str">
            <v>MAGIC SEASONINGS BLENDS LLC-</v>
          </cell>
          <cell r="D142" t="str">
            <v>2.5 OZ BLK STEAK MAGIC</v>
          </cell>
          <cell r="E142">
            <v>12.6</v>
          </cell>
          <cell r="F142" t="str">
            <v>CS</v>
          </cell>
          <cell r="G142">
            <v>12</v>
          </cell>
          <cell r="H142" t="str">
            <v>USD</v>
          </cell>
        </row>
        <row r="143">
          <cell r="A143" t="str">
            <v>CP404</v>
          </cell>
          <cell r="B143" t="str">
            <v>000021</v>
          </cell>
          <cell r="C143" t="str">
            <v>MAGIC SEASONINGS BLENDS LLC-</v>
          </cell>
          <cell r="D143" t="str">
            <v>2.5 OZ REDFISH MAGIC</v>
          </cell>
          <cell r="E143">
            <v>12.6</v>
          </cell>
          <cell r="F143" t="str">
            <v>CS</v>
          </cell>
          <cell r="G143">
            <v>12</v>
          </cell>
          <cell r="H143" t="str">
            <v>USD</v>
          </cell>
        </row>
        <row r="144">
          <cell r="A144" t="str">
            <v>CP405</v>
          </cell>
          <cell r="B144" t="str">
            <v>000021</v>
          </cell>
          <cell r="C144" t="str">
            <v>MAGIC SEASONINGS BLENDS LLC-</v>
          </cell>
          <cell r="D144" t="str">
            <v>2.5 OZ PORK &amp; VEAL MAGIC</v>
          </cell>
          <cell r="E144">
            <v>12.6</v>
          </cell>
          <cell r="F144" t="str">
            <v>CS</v>
          </cell>
          <cell r="G144">
            <v>12</v>
          </cell>
          <cell r="H144" t="str">
            <v>USD</v>
          </cell>
        </row>
        <row r="145">
          <cell r="A145" t="str">
            <v>CP406</v>
          </cell>
          <cell r="B145" t="str">
            <v>000021</v>
          </cell>
          <cell r="C145" t="str">
            <v>MAGIC SEASONINGS BLENDS LLC-</v>
          </cell>
          <cell r="D145" t="str">
            <v>2.5 OZ VEGETABLE MAGIC</v>
          </cell>
          <cell r="E145">
            <v>12.6</v>
          </cell>
          <cell r="F145" t="str">
            <v>CS</v>
          </cell>
          <cell r="G145">
            <v>12</v>
          </cell>
          <cell r="H145" t="str">
            <v>USD</v>
          </cell>
        </row>
        <row r="146">
          <cell r="A146" t="str">
            <v>CP407</v>
          </cell>
          <cell r="B146" t="str">
            <v>000021</v>
          </cell>
          <cell r="C146" t="str">
            <v>MAGIC SEASONINGS BLENDS LLC-</v>
          </cell>
          <cell r="D146" t="str">
            <v>2.5 OZ POULTRY MAGIC - 64g.</v>
          </cell>
          <cell r="E146">
            <v>12.6</v>
          </cell>
          <cell r="F146" t="str">
            <v>CS</v>
          </cell>
          <cell r="G146">
            <v>12</v>
          </cell>
          <cell r="H146" t="str">
            <v>USD</v>
          </cell>
        </row>
        <row r="147">
          <cell r="A147" t="str">
            <v>CP408</v>
          </cell>
          <cell r="B147" t="str">
            <v>000021</v>
          </cell>
          <cell r="C147" t="str">
            <v>MAGIC SEASONINGS BLENDS LLC-</v>
          </cell>
          <cell r="D147" t="str">
            <v>2.5 OZ SALT FREE SEASONING</v>
          </cell>
          <cell r="E147">
            <v>12.6</v>
          </cell>
          <cell r="F147" t="str">
            <v>CS</v>
          </cell>
          <cell r="G147">
            <v>12</v>
          </cell>
          <cell r="H147" t="str">
            <v>USD</v>
          </cell>
        </row>
        <row r="148">
          <cell r="A148" t="str">
            <v>CP601</v>
          </cell>
          <cell r="B148" t="str">
            <v>000021</v>
          </cell>
          <cell r="C148" t="str">
            <v>MAGIC SEASONINGS BLENDS LLC-</v>
          </cell>
          <cell r="D148" t="str">
            <v>SALMON MAGIC - BULK - 24OZ</v>
          </cell>
          <cell r="E148">
            <v>24.44</v>
          </cell>
          <cell r="F148" t="str">
            <v>CS</v>
          </cell>
          <cell r="G148">
            <v>4</v>
          </cell>
          <cell r="H148" t="str">
            <v>USD</v>
          </cell>
        </row>
        <row r="149">
          <cell r="A149" t="str">
            <v>CP602</v>
          </cell>
          <cell r="B149" t="str">
            <v>000021</v>
          </cell>
          <cell r="C149" t="str">
            <v>MAGIC SEASONINGS BLENDS LLC-</v>
          </cell>
          <cell r="D149" t="str">
            <v>POULTRY MAGIC - BULK - 24OZ</v>
          </cell>
          <cell r="E149">
            <v>24.44</v>
          </cell>
          <cell r="F149" t="str">
            <v>CS</v>
          </cell>
          <cell r="G149">
            <v>4</v>
          </cell>
          <cell r="H149" t="str">
            <v>USD</v>
          </cell>
        </row>
        <row r="150">
          <cell r="A150" t="str">
            <v>CP603</v>
          </cell>
          <cell r="B150" t="str">
            <v>000021</v>
          </cell>
          <cell r="C150" t="str">
            <v>MAGIC SEASONINGS BLENDS LLC-</v>
          </cell>
          <cell r="D150" t="str">
            <v>MEAT MAGIC - BULK - 24OZ</v>
          </cell>
          <cell r="E150">
            <v>24.44</v>
          </cell>
          <cell r="F150" t="str">
            <v>CS</v>
          </cell>
          <cell r="G150">
            <v>4</v>
          </cell>
          <cell r="H150" t="str">
            <v>USD</v>
          </cell>
        </row>
        <row r="151">
          <cell r="A151" t="str">
            <v>CT101</v>
          </cell>
          <cell r="B151" t="str">
            <v>00993</v>
          </cell>
          <cell r="C151" t="str">
            <v>TRIBECA IMPORTS</v>
          </cell>
          <cell r="D151" t="str">
            <v>AVOCADO OIL, ORIGINAL - 250ml</v>
          </cell>
          <cell r="E151">
            <v>82.68</v>
          </cell>
          <cell r="F151" t="str">
            <v>CS</v>
          </cell>
          <cell r="G151">
            <v>12</v>
          </cell>
          <cell r="H151" t="str">
            <v>CAD</v>
          </cell>
        </row>
        <row r="152">
          <cell r="A152" t="str">
            <v>CT101</v>
          </cell>
          <cell r="B152" t="str">
            <v>01001</v>
          </cell>
          <cell r="C152" t="str">
            <v>Grupo MaDiVi</v>
          </cell>
          <cell r="D152" t="str">
            <v>AVOCADO OIL, ORIGINAL - 250ml</v>
          </cell>
          <cell r="E152">
            <v>4.0999999999999996</v>
          </cell>
          <cell r="F152" t="str">
            <v>EA</v>
          </cell>
          <cell r="G152">
            <v>1</v>
          </cell>
          <cell r="H152" t="str">
            <v>USD</v>
          </cell>
        </row>
        <row r="153">
          <cell r="A153" t="str">
            <v>CT102</v>
          </cell>
          <cell r="B153" t="str">
            <v>00993</v>
          </cell>
          <cell r="C153" t="str">
            <v>TRIBECA IMPORTS</v>
          </cell>
          <cell r="D153" t="str">
            <v>AVOCADO OIL, HOT &amp; SPICY - 250ml</v>
          </cell>
          <cell r="E153">
            <v>82.68</v>
          </cell>
          <cell r="F153" t="str">
            <v>CS</v>
          </cell>
          <cell r="G153">
            <v>12</v>
          </cell>
          <cell r="H153" t="str">
            <v>CAD</v>
          </cell>
        </row>
        <row r="154">
          <cell r="A154" t="str">
            <v>CT102</v>
          </cell>
          <cell r="B154" t="str">
            <v>01001</v>
          </cell>
          <cell r="C154" t="str">
            <v>Grupo MaDiVi</v>
          </cell>
          <cell r="D154" t="str">
            <v>AVOCADO OIL, HOT &amp; SPICY - 250ml</v>
          </cell>
          <cell r="E154">
            <v>4.0999999999999996</v>
          </cell>
          <cell r="F154" t="str">
            <v>EA</v>
          </cell>
          <cell r="G154">
            <v>1</v>
          </cell>
          <cell r="H154" t="str">
            <v>USD</v>
          </cell>
        </row>
        <row r="155">
          <cell r="A155" t="str">
            <v>DG101</v>
          </cell>
          <cell r="B155" t="str">
            <v>000193</v>
          </cell>
          <cell r="C155" t="str">
            <v>DAVE'S GOURMET-</v>
          </cell>
          <cell r="D155" t="str">
            <v>INSANITY SAUCE - 142g</v>
          </cell>
          <cell r="E155">
            <v>35.880000000000003</v>
          </cell>
          <cell r="F155" t="str">
            <v>CS</v>
          </cell>
          <cell r="G155">
            <v>12</v>
          </cell>
          <cell r="H155" t="str">
            <v>USD</v>
          </cell>
        </row>
        <row r="156">
          <cell r="A156" t="str">
            <v>DG102</v>
          </cell>
          <cell r="B156" t="str">
            <v>000193</v>
          </cell>
          <cell r="C156" t="str">
            <v>DAVE'S GOURMET-</v>
          </cell>
          <cell r="D156" t="str">
            <v>ULTIMATE INSANITY - 142g</v>
          </cell>
          <cell r="E156">
            <v>43.92</v>
          </cell>
          <cell r="F156" t="str">
            <v>CS</v>
          </cell>
          <cell r="G156">
            <v>12</v>
          </cell>
          <cell r="H156" t="str">
            <v>USD</v>
          </cell>
        </row>
        <row r="157">
          <cell r="A157" t="str">
            <v>DG103</v>
          </cell>
          <cell r="B157" t="str">
            <v>000193</v>
          </cell>
          <cell r="C157" t="str">
            <v>DAVE'S GOURMET-</v>
          </cell>
          <cell r="D157" t="str">
            <v>TOTAL INSANITY SAUCE - 142g</v>
          </cell>
          <cell r="E157">
            <v>35.880000000000003</v>
          </cell>
          <cell r="F157" t="str">
            <v>CS</v>
          </cell>
          <cell r="G157">
            <v>12</v>
          </cell>
          <cell r="H157" t="str">
            <v>USD</v>
          </cell>
        </row>
        <row r="158">
          <cell r="A158" t="str">
            <v>DG104</v>
          </cell>
          <cell r="B158" t="str">
            <v>000193</v>
          </cell>
          <cell r="C158" t="str">
            <v>DAVE'S GOURMET-</v>
          </cell>
          <cell r="D158" t="str">
            <v>TEMPORARY INSANITY SAUCE - 142g</v>
          </cell>
          <cell r="E158">
            <v>33.119999999999997</v>
          </cell>
          <cell r="F158" t="str">
            <v>CS</v>
          </cell>
          <cell r="G158">
            <v>12</v>
          </cell>
          <cell r="H158" t="str">
            <v>USD</v>
          </cell>
        </row>
        <row r="159">
          <cell r="A159" t="str">
            <v>DG105</v>
          </cell>
          <cell r="B159" t="str">
            <v>000193</v>
          </cell>
          <cell r="C159" t="str">
            <v>DAVE'S GOURMET-</v>
          </cell>
          <cell r="D159" t="str">
            <v>HURTIN HABANERO SAUCE - 142g</v>
          </cell>
          <cell r="E159">
            <v>29.04</v>
          </cell>
          <cell r="F159" t="str">
            <v>CS</v>
          </cell>
          <cell r="G159">
            <v>12</v>
          </cell>
          <cell r="H159" t="str">
            <v>USD</v>
          </cell>
        </row>
        <row r="160">
          <cell r="A160" t="str">
            <v>DG106</v>
          </cell>
          <cell r="B160" t="str">
            <v>000193</v>
          </cell>
          <cell r="C160" t="str">
            <v>DAVE'S GOURMET-</v>
          </cell>
          <cell r="D160" t="str">
            <v>GHOST PEPPER SAUCE - 142g.</v>
          </cell>
          <cell r="E160">
            <v>43.92</v>
          </cell>
          <cell r="F160" t="str">
            <v>CS</v>
          </cell>
          <cell r="G160">
            <v>12</v>
          </cell>
          <cell r="H160" t="str">
            <v>USD</v>
          </cell>
        </row>
        <row r="161">
          <cell r="A161" t="str">
            <v>DG151</v>
          </cell>
          <cell r="B161" t="str">
            <v>000193</v>
          </cell>
          <cell r="C161" t="str">
            <v>DAVE'S GOURMET-</v>
          </cell>
          <cell r="D161" t="str">
            <v>INSANITY SAUCE 1 GALLON</v>
          </cell>
          <cell r="E161">
            <v>210</v>
          </cell>
          <cell r="F161" t="str">
            <v>CS</v>
          </cell>
          <cell r="G161">
            <v>4</v>
          </cell>
          <cell r="H161" t="str">
            <v>USD</v>
          </cell>
        </row>
        <row r="162">
          <cell r="A162" t="str">
            <v>DG201</v>
          </cell>
          <cell r="B162" t="str">
            <v>000193</v>
          </cell>
          <cell r="C162" t="str">
            <v>DAVE'S GOURMET-</v>
          </cell>
          <cell r="D162" t="str">
            <v>RED HEIRLOOM PASTA SAUCE 737g</v>
          </cell>
          <cell r="E162">
            <v>20.94</v>
          </cell>
          <cell r="F162" t="str">
            <v>CS</v>
          </cell>
          <cell r="G162">
            <v>6</v>
          </cell>
          <cell r="H162" t="str">
            <v>USD</v>
          </cell>
        </row>
        <row r="163">
          <cell r="A163" t="str">
            <v>DG202</v>
          </cell>
          <cell r="B163" t="str">
            <v>000193</v>
          </cell>
          <cell r="C163" t="str">
            <v>DAVE'S GOURMET-</v>
          </cell>
          <cell r="D163" t="str">
            <v>WILD MUSHROOM PASTA SAUCE 737g</v>
          </cell>
          <cell r="E163">
            <v>20.94</v>
          </cell>
          <cell r="F163" t="str">
            <v>CS</v>
          </cell>
          <cell r="G163">
            <v>6</v>
          </cell>
          <cell r="H163" t="str">
            <v>USD</v>
          </cell>
        </row>
        <row r="164">
          <cell r="A164" t="str">
            <v>DG203</v>
          </cell>
          <cell r="B164" t="str">
            <v>000193</v>
          </cell>
          <cell r="C164" t="str">
            <v>DAVE'S GOURMET-</v>
          </cell>
          <cell r="D164" t="str">
            <v>ROASTED GARLIC &amp; SWEET BASIL 737g</v>
          </cell>
          <cell r="E164">
            <v>20.94</v>
          </cell>
          <cell r="F164" t="str">
            <v>CS</v>
          </cell>
          <cell r="G164">
            <v>6</v>
          </cell>
          <cell r="H164" t="str">
            <v>USD</v>
          </cell>
        </row>
        <row r="165">
          <cell r="A165" t="str">
            <v>DG204</v>
          </cell>
          <cell r="B165" t="str">
            <v>000193</v>
          </cell>
          <cell r="C165" t="str">
            <v>DAVE'S GOURMET-</v>
          </cell>
          <cell r="D165" t="str">
            <v>SPICY HEIRLOOM MARINARA 737g</v>
          </cell>
          <cell r="E165">
            <v>20.94</v>
          </cell>
          <cell r="F165" t="str">
            <v>CS</v>
          </cell>
          <cell r="G165">
            <v>6</v>
          </cell>
          <cell r="H165" t="str">
            <v>USD</v>
          </cell>
        </row>
        <row r="166">
          <cell r="A166" t="str">
            <v>DG205</v>
          </cell>
          <cell r="B166" t="str">
            <v>000193</v>
          </cell>
          <cell r="C166" t="str">
            <v>DAVE'S GOURMET-</v>
          </cell>
          <cell r="D166" t="str">
            <v>BUTTERNUT SQUASH PASTA SAUCE - 737g</v>
          </cell>
          <cell r="E166">
            <v>20.94</v>
          </cell>
          <cell r="F166" t="str">
            <v>CS</v>
          </cell>
          <cell r="G166">
            <v>6</v>
          </cell>
          <cell r="H166" t="str">
            <v>USD</v>
          </cell>
        </row>
        <row r="167">
          <cell r="A167" t="str">
            <v>DG206</v>
          </cell>
          <cell r="B167" t="str">
            <v>000193</v>
          </cell>
          <cell r="C167" t="str">
            <v>DAVE'S GOURMET-</v>
          </cell>
          <cell r="D167" t="str">
            <v>MASALA SAUCE - 737g.</v>
          </cell>
          <cell r="E167">
            <v>41.88</v>
          </cell>
          <cell r="F167" t="str">
            <v>CS</v>
          </cell>
          <cell r="G167">
            <v>12</v>
          </cell>
          <cell r="H167" t="str">
            <v>USD</v>
          </cell>
        </row>
        <row r="168">
          <cell r="A168" t="str">
            <v>DG207</v>
          </cell>
          <cell r="B168" t="str">
            <v>000193</v>
          </cell>
          <cell r="C168" t="str">
            <v>DAVE'S GOURMET-</v>
          </cell>
          <cell r="D168" t="str">
            <v>RUSTIC VEGETABLE MARINARA - 737g. - discontinued</v>
          </cell>
          <cell r="E168">
            <v>38.64</v>
          </cell>
          <cell r="F168" t="str">
            <v>CS</v>
          </cell>
          <cell r="G168">
            <v>12</v>
          </cell>
          <cell r="H168" t="str">
            <v>USD</v>
          </cell>
        </row>
        <row r="169">
          <cell r="A169" t="str">
            <v>DG208</v>
          </cell>
          <cell r="B169" t="str">
            <v>000193</v>
          </cell>
          <cell r="C169" t="str">
            <v>DAVE'S GOURMET-</v>
          </cell>
          <cell r="D169" t="str">
            <v>HEARTY MARINARA SAUCE - ORGANIC</v>
          </cell>
          <cell r="E169">
            <v>20.94</v>
          </cell>
          <cell r="F169" t="str">
            <v>CS</v>
          </cell>
          <cell r="G169">
            <v>6</v>
          </cell>
          <cell r="H169" t="str">
            <v>USD</v>
          </cell>
        </row>
        <row r="170">
          <cell r="A170" t="str">
            <v>DG209</v>
          </cell>
          <cell r="B170" t="str">
            <v>000193</v>
          </cell>
          <cell r="C170" t="str">
            <v>DAVE'S GOURMET-</v>
          </cell>
          <cell r="D170" t="str">
            <v>CREAMY PARMESAN ROMANO SAUCE - 6 per case</v>
          </cell>
          <cell r="E170">
            <v>20.94</v>
          </cell>
          <cell r="F170" t="str">
            <v>CS</v>
          </cell>
          <cell r="G170">
            <v>6</v>
          </cell>
          <cell r="H170" t="str">
            <v>USD</v>
          </cell>
        </row>
        <row r="171">
          <cell r="A171" t="str">
            <v>DG301</v>
          </cell>
          <cell r="B171" t="str">
            <v>000193</v>
          </cell>
          <cell r="C171" t="str">
            <v>DAVE'S GOURMET-</v>
          </cell>
          <cell r="D171" t="str">
            <v>CREAMY ROASTED JALAPENO HOT SAUCE - 340g</v>
          </cell>
          <cell r="E171">
            <v>19.170000000000002</v>
          </cell>
          <cell r="F171" t="str">
            <v>CS</v>
          </cell>
          <cell r="G171">
            <v>6</v>
          </cell>
          <cell r="H171" t="str">
            <v>USD</v>
          </cell>
        </row>
        <row r="172">
          <cell r="A172" t="str">
            <v>DG302</v>
          </cell>
          <cell r="B172" t="str">
            <v>000193</v>
          </cell>
          <cell r="C172" t="str">
            <v>DAVE'S GOURMET-</v>
          </cell>
          <cell r="D172" t="str">
            <v>CREAMY GINGER CITRUS HOT SAUCE - 340g</v>
          </cell>
          <cell r="E172">
            <v>19.170000000000002</v>
          </cell>
          <cell r="F172" t="str">
            <v>CS</v>
          </cell>
          <cell r="G172">
            <v>6</v>
          </cell>
          <cell r="H172" t="str">
            <v>USD</v>
          </cell>
        </row>
        <row r="173">
          <cell r="A173" t="str">
            <v>DG303</v>
          </cell>
          <cell r="B173" t="str">
            <v>000193</v>
          </cell>
          <cell r="C173" t="str">
            <v>DAVE'S GOURMET-</v>
          </cell>
          <cell r="D173" t="str">
            <v>CREAMY GARLIC RED PEPPER HOT SAUCE - 340g</v>
          </cell>
          <cell r="E173">
            <v>19.170000000000002</v>
          </cell>
          <cell r="F173" t="str">
            <v>CS</v>
          </cell>
          <cell r="G173">
            <v>6</v>
          </cell>
          <cell r="H173" t="str">
            <v>USD</v>
          </cell>
        </row>
        <row r="174">
          <cell r="A174" t="str">
            <v>DG401</v>
          </cell>
          <cell r="B174" t="str">
            <v>000193</v>
          </cell>
          <cell r="C174" t="str">
            <v>DAVE'S GOURMET-</v>
          </cell>
          <cell r="D174" t="str">
            <v>OVERNIGHT OATS APPLE NUT - 60g</v>
          </cell>
          <cell r="E174">
            <v>12</v>
          </cell>
          <cell r="F174" t="str">
            <v>CS</v>
          </cell>
          <cell r="G174">
            <v>8</v>
          </cell>
          <cell r="H174" t="str">
            <v>USD</v>
          </cell>
        </row>
        <row r="175">
          <cell r="A175" t="str">
            <v>DG402</v>
          </cell>
          <cell r="B175" t="str">
            <v>000193</v>
          </cell>
          <cell r="C175" t="str">
            <v>DAVE'S GOURMET-</v>
          </cell>
          <cell r="D175" t="str">
            <v>OVERNIGHT OATS CINNAMON RAISIN - 60g</v>
          </cell>
          <cell r="E175">
            <v>12</v>
          </cell>
          <cell r="F175" t="str">
            <v>CS</v>
          </cell>
          <cell r="G175">
            <v>8</v>
          </cell>
          <cell r="H175" t="str">
            <v>USD</v>
          </cell>
        </row>
        <row r="176">
          <cell r="A176" t="str">
            <v>DG403</v>
          </cell>
          <cell r="B176" t="str">
            <v>000193</v>
          </cell>
          <cell r="C176" t="str">
            <v>DAVE'S GOURMET-</v>
          </cell>
          <cell r="D176" t="str">
            <v>OVERNIGHT OATS BLUEBERRY VANILLA ALMOND - 60g</v>
          </cell>
          <cell r="E176">
            <v>12</v>
          </cell>
          <cell r="F176" t="str">
            <v>CS</v>
          </cell>
          <cell r="G176">
            <v>8</v>
          </cell>
          <cell r="H176" t="str">
            <v>USD</v>
          </cell>
        </row>
        <row r="177">
          <cell r="A177" t="str">
            <v>DG404</v>
          </cell>
          <cell r="B177" t="str">
            <v>000193</v>
          </cell>
          <cell r="C177" t="str">
            <v>DAVE'S GOURMET-</v>
          </cell>
          <cell r="D177" t="str">
            <v>OVERNIGHT OATS MIXED BERRY - 60g</v>
          </cell>
          <cell r="E177">
            <v>12</v>
          </cell>
          <cell r="F177" t="str">
            <v>CS</v>
          </cell>
          <cell r="G177">
            <v>8</v>
          </cell>
          <cell r="H177" t="str">
            <v>USD</v>
          </cell>
        </row>
        <row r="178">
          <cell r="A178" t="str">
            <v>DM0802</v>
          </cell>
          <cell r="B178" t="str">
            <v>000036</v>
          </cell>
          <cell r="C178" t="str">
            <v>DILMAH TEA - USD</v>
          </cell>
          <cell r="D178" t="str">
            <v>2018 HOLIDAY CHRISTMAS GIFT PACK (TREE) 40S</v>
          </cell>
          <cell r="E178">
            <v>42.6</v>
          </cell>
          <cell r="F178" t="str">
            <v>CS</v>
          </cell>
          <cell r="G178">
            <v>12</v>
          </cell>
          <cell r="H178" t="str">
            <v>USD</v>
          </cell>
        </row>
        <row r="179">
          <cell r="A179" t="str">
            <v>DM0805</v>
          </cell>
          <cell r="B179" t="str">
            <v>000036</v>
          </cell>
          <cell r="C179" t="str">
            <v>DILMAH TEA - USD</v>
          </cell>
          <cell r="D179" t="str">
            <v>2018 HOLIDAY EXCEPTIONAL GIFT OF TEA 40S</v>
          </cell>
          <cell r="E179">
            <v>78</v>
          </cell>
          <cell r="F179" t="str">
            <v>CS</v>
          </cell>
          <cell r="G179">
            <v>12</v>
          </cell>
          <cell r="H179" t="str">
            <v>USD</v>
          </cell>
        </row>
        <row r="180">
          <cell r="A180" t="str">
            <v>DM0807</v>
          </cell>
          <cell r="B180" t="str">
            <v>000036</v>
          </cell>
          <cell r="C180" t="str">
            <v>DILMAH TEA - USD</v>
          </cell>
          <cell r="D180" t="str">
            <v>2018 HOLIDAY INFUSIONS GIFT PACK 40S</v>
          </cell>
          <cell r="E180">
            <v>62</v>
          </cell>
          <cell r="F180" t="str">
            <v>CS</v>
          </cell>
          <cell r="G180">
            <v>12</v>
          </cell>
          <cell r="H180" t="str">
            <v>USD</v>
          </cell>
        </row>
        <row r="181">
          <cell r="A181" t="str">
            <v>DM0808</v>
          </cell>
          <cell r="B181" t="str">
            <v>000036</v>
          </cell>
          <cell r="C181" t="str">
            <v>DILMAH TEA - USD</v>
          </cell>
          <cell r="D181" t="str">
            <v>2018 HOLIDAY ORGANIC GIFT PACK 40S</v>
          </cell>
          <cell r="E181">
            <v>60</v>
          </cell>
          <cell r="F181" t="str">
            <v>CS</v>
          </cell>
          <cell r="G181">
            <v>12</v>
          </cell>
          <cell r="H181" t="str">
            <v>USD</v>
          </cell>
        </row>
        <row r="182">
          <cell r="A182" t="str">
            <v>DM0809</v>
          </cell>
          <cell r="B182" t="str">
            <v>000036</v>
          </cell>
          <cell r="C182" t="str">
            <v>DILMAH TEA - USD</v>
          </cell>
          <cell r="D182" t="str">
            <v>2018 HOLIDAY GIFT OF TEA 64S</v>
          </cell>
          <cell r="E182">
            <v>62.5</v>
          </cell>
          <cell r="F182" t="str">
            <v>CS</v>
          </cell>
          <cell r="G182">
            <v>12</v>
          </cell>
          <cell r="H182" t="str">
            <v>USD</v>
          </cell>
        </row>
        <row r="183">
          <cell r="A183" t="str">
            <v>DM0810</v>
          </cell>
          <cell r="B183" t="str">
            <v>000036</v>
          </cell>
          <cell r="C183" t="str">
            <v>DILMAH TEA - USD</v>
          </cell>
          <cell r="D183" t="str">
            <v>2018 HOLIDAY CELEBRATIONS GIFT PACK 64S</v>
          </cell>
          <cell r="E183">
            <v>80.5</v>
          </cell>
          <cell r="F183" t="str">
            <v>CS</v>
          </cell>
          <cell r="G183">
            <v>12</v>
          </cell>
          <cell r="H183" t="str">
            <v>USD</v>
          </cell>
        </row>
        <row r="184">
          <cell r="A184" t="str">
            <v>DM100</v>
          </cell>
          <cell r="B184" t="str">
            <v>00936</v>
          </cell>
          <cell r="C184" t="str">
            <v>Dilmah Tea-*</v>
          </cell>
          <cell r="D184" t="str">
            <v>PREMIUM TEA 100S 250GR</v>
          </cell>
          <cell r="E184">
            <v>34.67</v>
          </cell>
          <cell r="F184" t="str">
            <v>CS</v>
          </cell>
          <cell r="G184">
            <v>12</v>
          </cell>
          <cell r="H184" t="str">
            <v>CAD</v>
          </cell>
        </row>
        <row r="185">
          <cell r="A185" t="str">
            <v>DM200</v>
          </cell>
          <cell r="B185" t="str">
            <v>00936</v>
          </cell>
          <cell r="C185" t="str">
            <v>Dilmah Tea-*</v>
          </cell>
          <cell r="D185" t="str">
            <v>EARL GREY 20S 40GR</v>
          </cell>
          <cell r="E185">
            <v>9.67</v>
          </cell>
          <cell r="F185" t="str">
            <v>CS</v>
          </cell>
          <cell r="G185">
            <v>6</v>
          </cell>
          <cell r="H185" t="str">
            <v>CAD</v>
          </cell>
        </row>
        <row r="186">
          <cell r="A186" t="str">
            <v>DM201</v>
          </cell>
          <cell r="B186" t="str">
            <v>00936</v>
          </cell>
          <cell r="C186" t="str">
            <v>Dilmah Tea-*</v>
          </cell>
          <cell r="D186" t="str">
            <v>ENGLISH BREAKFAST 20S 40GR</v>
          </cell>
          <cell r="E186">
            <v>9.67</v>
          </cell>
          <cell r="F186" t="str">
            <v>CS</v>
          </cell>
          <cell r="G186">
            <v>6</v>
          </cell>
          <cell r="H186" t="str">
            <v>CAD</v>
          </cell>
        </row>
        <row r="187">
          <cell r="A187" t="str">
            <v>DM202</v>
          </cell>
          <cell r="B187" t="str">
            <v>00936</v>
          </cell>
          <cell r="C187" t="str">
            <v>Dilmah Tea-*</v>
          </cell>
          <cell r="D187" t="str">
            <v>ORANGE PEKOE 20S 40GR</v>
          </cell>
          <cell r="E187">
            <v>9.67</v>
          </cell>
          <cell r="F187" t="str">
            <v>CS</v>
          </cell>
          <cell r="G187">
            <v>6</v>
          </cell>
          <cell r="H187" t="str">
            <v>CAD</v>
          </cell>
        </row>
        <row r="188">
          <cell r="A188" t="str">
            <v>DM203</v>
          </cell>
          <cell r="B188" t="str">
            <v>00936</v>
          </cell>
          <cell r="C188" t="str">
            <v>Dilmah Tea-*</v>
          </cell>
          <cell r="D188" t="str">
            <v>CEYLON SUPREME 20S 40GR</v>
          </cell>
          <cell r="E188">
            <v>9.67</v>
          </cell>
          <cell r="F188" t="str">
            <v>CS</v>
          </cell>
          <cell r="G188">
            <v>6</v>
          </cell>
          <cell r="H188" t="str">
            <v>CAD</v>
          </cell>
        </row>
        <row r="189">
          <cell r="A189" t="str">
            <v>DM204</v>
          </cell>
          <cell r="B189" t="str">
            <v>00936</v>
          </cell>
          <cell r="C189" t="str">
            <v>Dilmah Tea-*</v>
          </cell>
          <cell r="D189" t="str">
            <v>CEYLON GREEN 20S 40GR</v>
          </cell>
          <cell r="E189">
            <v>9.44</v>
          </cell>
          <cell r="F189" t="str">
            <v>CS</v>
          </cell>
          <cell r="G189">
            <v>6</v>
          </cell>
          <cell r="H189" t="str">
            <v>CAD</v>
          </cell>
        </row>
        <row r="190">
          <cell r="A190" t="str">
            <v>DM205</v>
          </cell>
          <cell r="B190" t="str">
            <v>00936</v>
          </cell>
          <cell r="C190" t="str">
            <v>Dilmah Tea-*</v>
          </cell>
          <cell r="D190" t="str">
            <v>GREEN JASMINE 20S 40GR</v>
          </cell>
          <cell r="E190">
            <v>9.44</v>
          </cell>
          <cell r="F190" t="str">
            <v>CS</v>
          </cell>
          <cell r="G190">
            <v>6</v>
          </cell>
          <cell r="H190" t="str">
            <v>CAD</v>
          </cell>
        </row>
        <row r="191">
          <cell r="A191" t="str">
            <v>DM206</v>
          </cell>
          <cell r="B191" t="str">
            <v>00936</v>
          </cell>
          <cell r="C191" t="str">
            <v>Dilmah Tea-*</v>
          </cell>
          <cell r="D191" t="str">
            <v>CAMOMILE 20S 30GR</v>
          </cell>
          <cell r="E191">
            <v>9.44</v>
          </cell>
          <cell r="F191" t="str">
            <v>CS</v>
          </cell>
          <cell r="G191">
            <v>6</v>
          </cell>
          <cell r="H191" t="str">
            <v>CAD</v>
          </cell>
        </row>
        <row r="192">
          <cell r="A192" t="str">
            <v>DM207</v>
          </cell>
          <cell r="B192" t="str">
            <v>00936</v>
          </cell>
          <cell r="C192" t="str">
            <v>Dilmah Tea-*</v>
          </cell>
          <cell r="D192" t="str">
            <v>PEPPERMINT HERB 20S 30GR</v>
          </cell>
          <cell r="E192">
            <v>9.44</v>
          </cell>
          <cell r="F192" t="str">
            <v>CS</v>
          </cell>
          <cell r="G192">
            <v>6</v>
          </cell>
          <cell r="H192" t="str">
            <v>CAD</v>
          </cell>
        </row>
        <row r="193">
          <cell r="A193" t="str">
            <v>DM208</v>
          </cell>
          <cell r="B193" t="str">
            <v>00936</v>
          </cell>
          <cell r="C193" t="str">
            <v>Dilmah Tea-*</v>
          </cell>
          <cell r="D193" t="str">
            <v>MASALA CHAI GENTLE CEYLON SPICE 20S 30GR</v>
          </cell>
          <cell r="E193">
            <v>9.44</v>
          </cell>
          <cell r="F193" t="str">
            <v>CS</v>
          </cell>
          <cell r="G193">
            <v>6</v>
          </cell>
          <cell r="H193" t="str">
            <v>CAD</v>
          </cell>
        </row>
        <row r="194">
          <cell r="A194" t="str">
            <v>DM209</v>
          </cell>
          <cell r="B194" t="str">
            <v>00936</v>
          </cell>
          <cell r="C194" t="str">
            <v>Dilmah Tea-*</v>
          </cell>
          <cell r="D194" t="str">
            <v>CEYLON GREEN TEA MOROCCAN MINT 20S 30GR</v>
          </cell>
          <cell r="E194">
            <v>9.44</v>
          </cell>
          <cell r="F194" t="str">
            <v>CS</v>
          </cell>
          <cell r="G194">
            <v>6</v>
          </cell>
          <cell r="H194" t="str">
            <v>CAD</v>
          </cell>
        </row>
        <row r="195">
          <cell r="A195" t="str">
            <v>DM210</v>
          </cell>
          <cell r="B195" t="str">
            <v>00936</v>
          </cell>
          <cell r="C195" t="str">
            <v>Dilmah Tea-*</v>
          </cell>
          <cell r="D195" t="str">
            <v>CEYLON GREEN TEA WITH LEMONGRASS 20S 30GR</v>
          </cell>
          <cell r="E195">
            <v>9.44</v>
          </cell>
          <cell r="F195" t="str">
            <v>CS</v>
          </cell>
          <cell r="G195">
            <v>6</v>
          </cell>
          <cell r="H195" t="str">
            <v>CAD</v>
          </cell>
        </row>
        <row r="196">
          <cell r="A196" t="str">
            <v>DM301</v>
          </cell>
          <cell r="B196" t="str">
            <v>00936</v>
          </cell>
          <cell r="C196" t="str">
            <v>Dilmah Tea-*</v>
          </cell>
          <cell r="D196" t="str">
            <v>EXCEPTIONAL EARL GREY 20S 40 GR</v>
          </cell>
          <cell r="E196">
            <v>8.9499999999999993</v>
          </cell>
          <cell r="F196" t="str">
            <v>CS</v>
          </cell>
          <cell r="G196">
            <v>6</v>
          </cell>
          <cell r="H196" t="str">
            <v>CAD</v>
          </cell>
        </row>
        <row r="197">
          <cell r="A197" t="str">
            <v>DM302</v>
          </cell>
          <cell r="B197" t="str">
            <v>00936</v>
          </cell>
          <cell r="C197" t="str">
            <v>Dilmah Tea-*</v>
          </cell>
          <cell r="D197" t="str">
            <v>EXCEPTIONAL PERFECT CEYLON 20S 40 GR</v>
          </cell>
          <cell r="E197">
            <v>8.9499999999999993</v>
          </cell>
          <cell r="F197" t="str">
            <v>CS</v>
          </cell>
          <cell r="G197">
            <v>6</v>
          </cell>
          <cell r="H197" t="str">
            <v>CAD</v>
          </cell>
        </row>
        <row r="198">
          <cell r="A198" t="str">
            <v>DM303</v>
          </cell>
          <cell r="B198" t="str">
            <v>00936</v>
          </cell>
          <cell r="C198" t="str">
            <v>Dilmah Tea-*</v>
          </cell>
          <cell r="D198" t="str">
            <v>EXCEPTIONAL CEYLON PEKOE 20S 40 GR</v>
          </cell>
          <cell r="E198">
            <v>8.9499999999999993</v>
          </cell>
          <cell r="F198" t="str">
            <v>CS</v>
          </cell>
          <cell r="G198">
            <v>6</v>
          </cell>
          <cell r="H198" t="str">
            <v>CAD</v>
          </cell>
        </row>
        <row r="199">
          <cell r="A199" t="str">
            <v>DM304</v>
          </cell>
          <cell r="B199" t="str">
            <v>00936</v>
          </cell>
          <cell r="C199" t="str">
            <v>Dilmah Tea-*</v>
          </cell>
          <cell r="D199" t="str">
            <v>EXCEPTIONAL JASMINE GREEN 20S 40 GR</v>
          </cell>
          <cell r="E199">
            <v>8.9499999999999993</v>
          </cell>
          <cell r="F199" t="str">
            <v>CS</v>
          </cell>
          <cell r="G199">
            <v>6</v>
          </cell>
          <cell r="H199" t="str">
            <v>CAD</v>
          </cell>
        </row>
        <row r="200">
          <cell r="A200" t="str">
            <v>DM305</v>
          </cell>
          <cell r="B200" t="str">
            <v>00936</v>
          </cell>
          <cell r="C200" t="str">
            <v>Dilmah Tea-*</v>
          </cell>
          <cell r="D200" t="str">
            <v>EXCEPTIONAL ROSE W/ VANILLA 20S 40 GR</v>
          </cell>
          <cell r="E200">
            <v>8.9499999999999993</v>
          </cell>
          <cell r="F200" t="str">
            <v>CS</v>
          </cell>
          <cell r="G200">
            <v>6</v>
          </cell>
          <cell r="H200" t="str">
            <v>CAD</v>
          </cell>
        </row>
        <row r="201">
          <cell r="A201" t="str">
            <v>DM306</v>
          </cell>
          <cell r="B201" t="str">
            <v>00936</v>
          </cell>
          <cell r="C201" t="str">
            <v>Dilmah Tea-*</v>
          </cell>
          <cell r="D201" t="str">
            <v>EXCEPTIONAL PEPPERMINT CINNAMON 20S 40 GR</v>
          </cell>
          <cell r="E201">
            <v>8.9499999999999993</v>
          </cell>
          <cell r="F201" t="str">
            <v>CS</v>
          </cell>
          <cell r="G201">
            <v>6</v>
          </cell>
          <cell r="H201" t="str">
            <v>CAD</v>
          </cell>
        </row>
        <row r="202">
          <cell r="A202" t="str">
            <v>DM307</v>
          </cell>
          <cell r="B202" t="str">
            <v>00936</v>
          </cell>
          <cell r="C202" t="str">
            <v>Dilmah Tea-*</v>
          </cell>
          <cell r="D202" t="str">
            <v>EXCEPTIONAL ACAI POM VANILLA 20S 40 GR</v>
          </cell>
          <cell r="E202">
            <v>8.9499999999999993</v>
          </cell>
          <cell r="F202" t="str">
            <v>CS</v>
          </cell>
          <cell r="G202">
            <v>6</v>
          </cell>
          <cell r="H202" t="str">
            <v>CAD</v>
          </cell>
        </row>
        <row r="203">
          <cell r="A203" t="str">
            <v>DM401</v>
          </cell>
          <cell r="B203" t="str">
            <v>00936</v>
          </cell>
          <cell r="C203" t="str">
            <v>Dilmah Tea-*</v>
          </cell>
          <cell r="D203" t="str">
            <v>EXCEPTIONAL PREPACK DISP BIN 64 CT</v>
          </cell>
          <cell r="E203">
            <v>142.55000000000001</v>
          </cell>
          <cell r="F203" t="str">
            <v>EA</v>
          </cell>
          <cell r="G203">
            <v>1</v>
          </cell>
          <cell r="H203" t="str">
            <v>CAD</v>
          </cell>
        </row>
        <row r="204">
          <cell r="A204" t="str">
            <v>DM402</v>
          </cell>
          <cell r="B204" t="str">
            <v>00936</v>
          </cell>
          <cell r="C204" t="str">
            <v>Dilmah Tea-*</v>
          </cell>
          <cell r="D204" t="str">
            <v>EXCEPTIONAL PREPACK DISP BIN 160 CT</v>
          </cell>
          <cell r="E204">
            <v>405</v>
          </cell>
          <cell r="F204" t="str">
            <v>EA</v>
          </cell>
          <cell r="G204">
            <v>1</v>
          </cell>
          <cell r="H204" t="str">
            <v>CAD</v>
          </cell>
        </row>
        <row r="205">
          <cell r="A205" t="str">
            <v>DM501</v>
          </cell>
          <cell r="B205" t="str">
            <v>00936</v>
          </cell>
          <cell r="C205" t="str">
            <v>Dilmah Tea-*</v>
          </cell>
          <cell r="D205" t="str">
            <v>CAMOMILE INFUSION 20/1.5g</v>
          </cell>
          <cell r="E205">
            <v>19.55</v>
          </cell>
          <cell r="F205" t="str">
            <v>CS</v>
          </cell>
          <cell r="G205">
            <v>12</v>
          </cell>
          <cell r="H205" t="str">
            <v>CAD</v>
          </cell>
        </row>
        <row r="206">
          <cell r="A206" t="str">
            <v>DM502</v>
          </cell>
          <cell r="B206" t="str">
            <v>00936</v>
          </cell>
          <cell r="C206" t="str">
            <v>Dilmah Tea-*</v>
          </cell>
          <cell r="D206" t="str">
            <v>PEPPERMINT INFUSION 20/1.5g</v>
          </cell>
          <cell r="E206">
            <v>19.55</v>
          </cell>
          <cell r="F206" t="str">
            <v>CS</v>
          </cell>
          <cell r="G206">
            <v>12</v>
          </cell>
          <cell r="H206" t="str">
            <v>CAD</v>
          </cell>
        </row>
        <row r="207">
          <cell r="A207" t="str">
            <v>DM503</v>
          </cell>
          <cell r="B207" t="str">
            <v>00936</v>
          </cell>
          <cell r="C207" t="str">
            <v>Dilmah Tea-*</v>
          </cell>
          <cell r="D207" t="str">
            <v>ROSEHIP &amp; HIBISCUS INFUSION 20/1.5g</v>
          </cell>
          <cell r="E207">
            <v>19.55</v>
          </cell>
          <cell r="F207" t="str">
            <v>CS</v>
          </cell>
          <cell r="G207">
            <v>12</v>
          </cell>
          <cell r="H207" t="str">
            <v>CAD</v>
          </cell>
        </row>
        <row r="208">
          <cell r="A208" t="str">
            <v>DM504</v>
          </cell>
          <cell r="B208" t="str">
            <v>00936</v>
          </cell>
          <cell r="C208" t="str">
            <v>Dilmah Tea-*</v>
          </cell>
          <cell r="D208" t="str">
            <v>NATURAL ROOIBOS INFUSION 20/1.5g</v>
          </cell>
          <cell r="E208">
            <v>19.55</v>
          </cell>
          <cell r="F208" t="str">
            <v>CS</v>
          </cell>
          <cell r="G208">
            <v>12</v>
          </cell>
          <cell r="H208" t="str">
            <v>CAD</v>
          </cell>
        </row>
        <row r="209">
          <cell r="A209" t="str">
            <v>DM505</v>
          </cell>
          <cell r="B209" t="str">
            <v>00936</v>
          </cell>
          <cell r="C209" t="str">
            <v>Dilmah Tea-*</v>
          </cell>
          <cell r="D209" t="str">
            <v>NATURAL SPICY BERRY INFUSION 20/1.5g</v>
          </cell>
          <cell r="E209">
            <v>19.55</v>
          </cell>
          <cell r="F209" t="str">
            <v>CS</v>
          </cell>
          <cell r="G209">
            <v>12</v>
          </cell>
          <cell r="H209" t="str">
            <v>CAD</v>
          </cell>
        </row>
        <row r="210">
          <cell r="A210" t="str">
            <v>DM511</v>
          </cell>
          <cell r="B210" t="str">
            <v>00936</v>
          </cell>
          <cell r="C210" t="str">
            <v>Dilmah Tea-*</v>
          </cell>
          <cell r="D210" t="str">
            <v>TANGERINE ROSE &amp; GRAPEFRUIT INFUSION 20/2.0g</v>
          </cell>
          <cell r="E210">
            <v>19.55</v>
          </cell>
          <cell r="F210" t="str">
            <v>CS</v>
          </cell>
          <cell r="G210">
            <v>12</v>
          </cell>
          <cell r="H210" t="str">
            <v>CAD</v>
          </cell>
        </row>
        <row r="211">
          <cell r="A211" t="str">
            <v>DM521</v>
          </cell>
          <cell r="B211" t="str">
            <v>00936</v>
          </cell>
          <cell r="C211" t="str">
            <v>Dilmah Tea-*</v>
          </cell>
          <cell r="D211" t="str">
            <v>GREEN ROOIBOS w/ CARDAMOM GINGER &amp; ORANGE 20/2.0g</v>
          </cell>
          <cell r="E211">
            <v>19.55</v>
          </cell>
          <cell r="F211" t="str">
            <v>CS</v>
          </cell>
          <cell r="G211">
            <v>12</v>
          </cell>
          <cell r="H211" t="str">
            <v>CAD</v>
          </cell>
        </row>
        <row r="212">
          <cell r="A212" t="str">
            <v>DM522</v>
          </cell>
          <cell r="B212" t="str">
            <v>00936</v>
          </cell>
          <cell r="C212" t="str">
            <v>Dilmah Tea-*</v>
          </cell>
          <cell r="D212" t="str">
            <v>GREEN ROOIBOS w/ COCONUT &amp; MANGO 20/2.0g</v>
          </cell>
          <cell r="E212">
            <v>19.55</v>
          </cell>
          <cell r="F212" t="str">
            <v>CS</v>
          </cell>
          <cell r="G212">
            <v>12</v>
          </cell>
          <cell r="H212" t="str">
            <v>CAD</v>
          </cell>
        </row>
        <row r="213">
          <cell r="A213" t="str">
            <v>DM523</v>
          </cell>
          <cell r="B213" t="str">
            <v>00936</v>
          </cell>
          <cell r="C213" t="str">
            <v>Dilmah Tea-*</v>
          </cell>
          <cell r="D213" t="str">
            <v>GREEN ROOIBOS w/ HOLY BASIL GINGER LEMON  20/2.0g</v>
          </cell>
          <cell r="E213">
            <v>19.55</v>
          </cell>
          <cell r="F213" t="str">
            <v>CS</v>
          </cell>
          <cell r="G213">
            <v>12</v>
          </cell>
          <cell r="H213" t="str">
            <v>CAD</v>
          </cell>
        </row>
        <row r="214">
          <cell r="A214" t="str">
            <v>DM528</v>
          </cell>
          <cell r="B214" t="str">
            <v>00936</v>
          </cell>
          <cell r="C214" t="str">
            <v>Dilmah Tea-*</v>
          </cell>
          <cell r="D214" t="str">
            <v>ROOIBOS w/ CINNAMON TUMERIC GINGER &amp; NUTMEG 20/2.0g</v>
          </cell>
          <cell r="E214">
            <v>19.55</v>
          </cell>
          <cell r="F214" t="str">
            <v>CS</v>
          </cell>
          <cell r="G214">
            <v>12</v>
          </cell>
          <cell r="H214" t="str">
            <v>CAD</v>
          </cell>
        </row>
        <row r="215">
          <cell r="A215" t="str">
            <v>DM529</v>
          </cell>
          <cell r="B215" t="str">
            <v>00936</v>
          </cell>
          <cell r="C215" t="str">
            <v>Dilmah Tea-*</v>
          </cell>
          <cell r="D215" t="str">
            <v>ROOIBOS w/ LIQUORICE &amp; STRAWBERRY 20/2.0g</v>
          </cell>
          <cell r="E215">
            <v>19.55</v>
          </cell>
          <cell r="F215" t="str">
            <v>CS</v>
          </cell>
          <cell r="G215">
            <v>12</v>
          </cell>
          <cell r="H215" t="str">
            <v>CAD</v>
          </cell>
        </row>
        <row r="216">
          <cell r="A216" t="str">
            <v>DP100</v>
          </cell>
          <cell r="B216" t="str">
            <v>000123</v>
          </cell>
          <cell r="C216" t="str">
            <v>DESERT PEPPER TRADING CO-</v>
          </cell>
          <cell r="D216" t="str">
            <v>DIABLO HOT SALSA 454g</v>
          </cell>
          <cell r="E216">
            <v>13.1005</v>
          </cell>
          <cell r="F216" t="str">
            <v>CS</v>
          </cell>
          <cell r="G216">
            <v>6</v>
          </cell>
          <cell r="H216" t="str">
            <v>USD</v>
          </cell>
        </row>
        <row r="217">
          <cell r="A217" t="str">
            <v>DP101</v>
          </cell>
          <cell r="B217" t="str">
            <v>000123</v>
          </cell>
          <cell r="C217" t="str">
            <v>DESERT PEPPER TRADING CO-</v>
          </cell>
          <cell r="D217" t="str">
            <v>DIVINO SALSA MILD 454g</v>
          </cell>
          <cell r="E217">
            <v>13.1005</v>
          </cell>
          <cell r="F217" t="str">
            <v>CS</v>
          </cell>
          <cell r="G217">
            <v>6</v>
          </cell>
          <cell r="H217" t="str">
            <v>USD</v>
          </cell>
        </row>
        <row r="218">
          <cell r="A218" t="str">
            <v>DP102</v>
          </cell>
          <cell r="B218" t="str">
            <v>000123</v>
          </cell>
          <cell r="C218" t="str">
            <v>DESERT PEPPER TRADING CO-</v>
          </cell>
          <cell r="D218" t="str">
            <v>DEL RIO SALSA 454g</v>
          </cell>
          <cell r="E218">
            <v>13.1005</v>
          </cell>
          <cell r="F218" t="str">
            <v>CS</v>
          </cell>
          <cell r="G218">
            <v>6</v>
          </cell>
          <cell r="H218" t="str">
            <v>USD</v>
          </cell>
        </row>
        <row r="219">
          <cell r="A219" t="str">
            <v>DP103</v>
          </cell>
          <cell r="B219" t="str">
            <v>000123</v>
          </cell>
          <cell r="C219" t="str">
            <v>DESERT PEPPER TRADING CO-</v>
          </cell>
          <cell r="D219" t="str">
            <v>BLACK BEAN DIP 454g</v>
          </cell>
          <cell r="E219">
            <v>13.1005</v>
          </cell>
          <cell r="F219" t="str">
            <v>CS</v>
          </cell>
          <cell r="G219">
            <v>6</v>
          </cell>
          <cell r="H219" t="str">
            <v>USD</v>
          </cell>
        </row>
        <row r="220">
          <cell r="A220" t="str">
            <v>DP104</v>
          </cell>
          <cell r="B220" t="str">
            <v>000123</v>
          </cell>
          <cell r="C220" t="str">
            <v>DESERT PEPPER TRADING CO-</v>
          </cell>
          <cell r="D220" t="str">
            <v>PINTO BEAN DIP 454g</v>
          </cell>
          <cell r="E220">
            <v>13.1005</v>
          </cell>
          <cell r="F220" t="str">
            <v>CS</v>
          </cell>
          <cell r="G220">
            <v>6</v>
          </cell>
          <cell r="H220" t="str">
            <v>USD</v>
          </cell>
        </row>
        <row r="221">
          <cell r="A221" t="str">
            <v>DP105</v>
          </cell>
          <cell r="B221" t="str">
            <v>000123</v>
          </cell>
          <cell r="C221" t="str">
            <v>DESERT PEPPER TRADING CO-</v>
          </cell>
          <cell r="D221" t="str">
            <v>CHILE CON QUESO 454g</v>
          </cell>
          <cell r="E221">
            <v>13.1005</v>
          </cell>
          <cell r="F221" t="str">
            <v>CS</v>
          </cell>
          <cell r="G221">
            <v>6</v>
          </cell>
          <cell r="H221" t="str">
            <v>USD</v>
          </cell>
        </row>
        <row r="222">
          <cell r="A222" t="str">
            <v>DP106</v>
          </cell>
          <cell r="B222" t="str">
            <v>000123</v>
          </cell>
          <cell r="C222" t="str">
            <v>DESERT PEPPER TRADING CO-</v>
          </cell>
          <cell r="D222" t="str">
            <v>CORN BLK BEAN SALSA 454g</v>
          </cell>
          <cell r="E222">
            <v>13.1005</v>
          </cell>
          <cell r="F222" t="str">
            <v>CS</v>
          </cell>
          <cell r="G222">
            <v>6</v>
          </cell>
          <cell r="H222" t="str">
            <v>USD</v>
          </cell>
        </row>
        <row r="223">
          <cell r="A223" t="str">
            <v>DP108</v>
          </cell>
          <cell r="B223" t="str">
            <v>000123</v>
          </cell>
          <cell r="C223" t="str">
            <v>DESERT PEPPER TRADING CO-</v>
          </cell>
          <cell r="D223" t="str">
            <v>2 OLIVE SALSA 454g</v>
          </cell>
          <cell r="E223">
            <v>13.1005</v>
          </cell>
          <cell r="F223" t="str">
            <v>CS</v>
          </cell>
          <cell r="G223">
            <v>6</v>
          </cell>
          <cell r="H223" t="str">
            <v>USD</v>
          </cell>
        </row>
        <row r="224">
          <cell r="A224" t="str">
            <v>DP109</v>
          </cell>
          <cell r="B224" t="str">
            <v>000123</v>
          </cell>
          <cell r="C224" t="str">
            <v>DESERT PEPPER TRADING CO-</v>
          </cell>
          <cell r="D224" t="str">
            <v>MANGO PEACH SALSA 454g</v>
          </cell>
          <cell r="E224">
            <v>13.1005</v>
          </cell>
          <cell r="F224" t="str">
            <v>CS</v>
          </cell>
          <cell r="G224">
            <v>6</v>
          </cell>
          <cell r="H224" t="str">
            <v>USD</v>
          </cell>
        </row>
        <row r="225">
          <cell r="A225" t="str">
            <v>DP112</v>
          </cell>
          <cell r="B225" t="str">
            <v>000123</v>
          </cell>
          <cell r="C225" t="str">
            <v>DESERT PEPPER TRADING CO-</v>
          </cell>
          <cell r="D225" t="str">
            <v>TOMATO CHIPOTLE SALSA 454g</v>
          </cell>
          <cell r="E225">
            <v>13.1005</v>
          </cell>
          <cell r="F225" t="str">
            <v>CS</v>
          </cell>
          <cell r="G225">
            <v>6</v>
          </cell>
          <cell r="H225" t="str">
            <v>USD</v>
          </cell>
        </row>
        <row r="226">
          <cell r="A226" t="str">
            <v>DP113</v>
          </cell>
          <cell r="B226" t="str">
            <v>000123</v>
          </cell>
          <cell r="C226" t="str">
            <v>DESERT PEPPER TRADING CO-</v>
          </cell>
          <cell r="D226" t="str">
            <v>HABANERO SALSA 454g</v>
          </cell>
          <cell r="E226">
            <v>13.1005</v>
          </cell>
          <cell r="F226" t="str">
            <v>CS</v>
          </cell>
          <cell r="G226">
            <v>6</v>
          </cell>
          <cell r="H226" t="str">
            <v>USD</v>
          </cell>
        </row>
        <row r="227">
          <cell r="A227" t="str">
            <v>DP115</v>
          </cell>
          <cell r="B227" t="str">
            <v>000123</v>
          </cell>
          <cell r="C227" t="str">
            <v>DESERT PEPPER TRADING CO-</v>
          </cell>
          <cell r="D227" t="str">
            <v>PINEAPPLE SALSA 454g</v>
          </cell>
          <cell r="E227">
            <v>13.1005</v>
          </cell>
          <cell r="F227" t="str">
            <v>CS</v>
          </cell>
          <cell r="G227">
            <v>6</v>
          </cell>
          <cell r="H227" t="str">
            <v>USD</v>
          </cell>
        </row>
        <row r="228">
          <cell r="A228" t="str">
            <v>DP116</v>
          </cell>
          <cell r="B228" t="str">
            <v>000123</v>
          </cell>
          <cell r="C228" t="str">
            <v>DESERT PEPPER TRADING CO-</v>
          </cell>
          <cell r="D228" t="str">
            <v>TEQUILA SALSA 454g</v>
          </cell>
          <cell r="E228">
            <v>13.1005</v>
          </cell>
          <cell r="F228" t="str">
            <v>CS</v>
          </cell>
          <cell r="G228">
            <v>6</v>
          </cell>
          <cell r="H228" t="str">
            <v>USD</v>
          </cell>
        </row>
        <row r="229">
          <cell r="A229" t="str">
            <v>DP201</v>
          </cell>
          <cell r="B229" t="str">
            <v>000123</v>
          </cell>
          <cell r="C229" t="str">
            <v>DESERT PEPPER TRADING CO-</v>
          </cell>
          <cell r="D229" t="str">
            <v>DADDY-Q CLASSIC BBQ SAUCE</v>
          </cell>
          <cell r="E229">
            <v>9.2100000000000009</v>
          </cell>
          <cell r="F229" t="str">
            <v>CS</v>
          </cell>
          <cell r="G229">
            <v>6</v>
          </cell>
          <cell r="H229" t="str">
            <v>USD</v>
          </cell>
        </row>
        <row r="230">
          <cell r="A230" t="str">
            <v>DP202</v>
          </cell>
          <cell r="B230" t="str">
            <v>000123</v>
          </cell>
          <cell r="C230" t="str">
            <v>DESERT PEPPER TRADING CO-</v>
          </cell>
          <cell r="D230" t="str">
            <v>SMOKEY-BEER BBQ SAUCE</v>
          </cell>
          <cell r="E230">
            <v>9.2100000000000009</v>
          </cell>
          <cell r="F230" t="str">
            <v>CS</v>
          </cell>
          <cell r="G230">
            <v>6</v>
          </cell>
          <cell r="H230" t="str">
            <v>USD</v>
          </cell>
        </row>
        <row r="231">
          <cell r="A231" t="str">
            <v>DP203</v>
          </cell>
          <cell r="B231" t="str">
            <v>000123</v>
          </cell>
          <cell r="C231" t="str">
            <v>DESERT PEPPER TRADING CO-</v>
          </cell>
          <cell r="D231" t="str">
            <v>HONEY PECAN BBQ SAUCE</v>
          </cell>
          <cell r="E231">
            <v>9.2100000000000009</v>
          </cell>
          <cell r="F231" t="str">
            <v>CS</v>
          </cell>
          <cell r="G231">
            <v>6</v>
          </cell>
          <cell r="H231" t="str">
            <v>USD</v>
          </cell>
        </row>
        <row r="232">
          <cell r="A232" t="str">
            <v>DP401</v>
          </cell>
          <cell r="B232" t="str">
            <v>000123</v>
          </cell>
          <cell r="C232" t="str">
            <v>DESERT PEPPER TRADING CO-</v>
          </cell>
          <cell r="D232" t="str">
            <v>CANTINA RED MILD SALSA 454g</v>
          </cell>
          <cell r="E232">
            <v>13.1005</v>
          </cell>
          <cell r="F232" t="str">
            <v>CS</v>
          </cell>
          <cell r="G232">
            <v>6</v>
          </cell>
          <cell r="H232" t="str">
            <v>USD</v>
          </cell>
        </row>
        <row r="233">
          <cell r="A233" t="str">
            <v>DP402</v>
          </cell>
          <cell r="B233" t="str">
            <v>000123</v>
          </cell>
          <cell r="C233" t="str">
            <v>DESERT PEPPER TRADING CO-</v>
          </cell>
          <cell r="D233" t="str">
            <v>CANTINA RED MEDIUM SALSA 454g</v>
          </cell>
          <cell r="E233">
            <v>13.1005</v>
          </cell>
          <cell r="F233" t="str">
            <v>CS</v>
          </cell>
          <cell r="G233">
            <v>6</v>
          </cell>
          <cell r="H233" t="str">
            <v>USD</v>
          </cell>
        </row>
        <row r="234">
          <cell r="A234" t="str">
            <v>DP403</v>
          </cell>
          <cell r="B234" t="str">
            <v>000123</v>
          </cell>
          <cell r="C234" t="str">
            <v>DESERT PEPPER TRADING CO-</v>
          </cell>
          <cell r="D234" t="str">
            <v>CANTINA GREEN MEDIUM SALSA 454g</v>
          </cell>
          <cell r="E234">
            <v>13.1005</v>
          </cell>
          <cell r="F234" t="str">
            <v>CS</v>
          </cell>
          <cell r="G234">
            <v>6</v>
          </cell>
          <cell r="H234" t="str">
            <v>USD</v>
          </cell>
        </row>
        <row r="235">
          <cell r="A235" t="str">
            <v>DR101</v>
          </cell>
          <cell r="B235" t="str">
            <v>00249</v>
          </cell>
          <cell r="C235" t="str">
            <v>FAVUZZI INTERNATIONAL</v>
          </cell>
          <cell r="D235" t="str">
            <v>DORIANS CRACKING SEA SALT CRACKERS - 175g</v>
          </cell>
          <cell r="E235">
            <v>21</v>
          </cell>
          <cell r="F235" t="str">
            <v>CS</v>
          </cell>
          <cell r="G235">
            <v>12</v>
          </cell>
          <cell r="H235" t="str">
            <v>CAD</v>
          </cell>
        </row>
        <row r="236">
          <cell r="A236" t="str">
            <v>DR102</v>
          </cell>
          <cell r="B236" t="str">
            <v>00249</v>
          </cell>
          <cell r="C236" t="str">
            <v>FAVUZZI INTERNATIONAL</v>
          </cell>
          <cell r="D236" t="str">
            <v>DORIANS FURIOUS BBQ CRACKERS - 175g</v>
          </cell>
          <cell r="E236">
            <v>21</v>
          </cell>
          <cell r="F236" t="str">
            <v>CS</v>
          </cell>
          <cell r="G236">
            <v>12</v>
          </cell>
          <cell r="H236" t="str">
            <v>CAD</v>
          </cell>
        </row>
        <row r="237">
          <cell r="A237" t="str">
            <v>DR103</v>
          </cell>
          <cell r="B237" t="str">
            <v>00249</v>
          </cell>
          <cell r="C237" t="str">
            <v>FAVUZZI INTERNATIONAL</v>
          </cell>
          <cell r="D237" t="str">
            <v>DORIANS INTENSE ZA'ATAR CRACKERS - 175g</v>
          </cell>
          <cell r="E237">
            <v>21</v>
          </cell>
          <cell r="F237" t="str">
            <v>CS</v>
          </cell>
          <cell r="G237">
            <v>12</v>
          </cell>
          <cell r="H237" t="str">
            <v>CAD</v>
          </cell>
        </row>
        <row r="238">
          <cell r="A238" t="str">
            <v>DR104</v>
          </cell>
          <cell r="B238" t="str">
            <v>00249</v>
          </cell>
          <cell r="C238" t="str">
            <v>FAVUZZI INTERNATIONAL</v>
          </cell>
          <cell r="D238" t="str">
            <v>DORIANS GARLIC &amp; HERBS CRACKERS - 175g</v>
          </cell>
          <cell r="E238">
            <v>21</v>
          </cell>
          <cell r="F238" t="str">
            <v>CS</v>
          </cell>
          <cell r="G238">
            <v>12</v>
          </cell>
          <cell r="H238" t="str">
            <v>CAD</v>
          </cell>
        </row>
        <row r="239">
          <cell r="A239" t="str">
            <v>DR105</v>
          </cell>
          <cell r="B239" t="str">
            <v>00249</v>
          </cell>
          <cell r="C239" t="str">
            <v>FAVUZZI INTERNATIONAL</v>
          </cell>
          <cell r="D239" t="str">
            <v>DORIANS FLOWERY ANISE CRACKERS - 175g</v>
          </cell>
          <cell r="E239">
            <v>21</v>
          </cell>
          <cell r="F239" t="str">
            <v>CS</v>
          </cell>
          <cell r="G239">
            <v>12</v>
          </cell>
          <cell r="H239" t="str">
            <v>CAD</v>
          </cell>
        </row>
        <row r="240">
          <cell r="A240" t="str">
            <v>DV101</v>
          </cell>
          <cell r="B240" t="str">
            <v>00278</v>
          </cell>
          <cell r="C240" t="str">
            <v>FOODMATCH INC.-</v>
          </cell>
          <cell r="D240" t="str">
            <v>MT ATHOS OLIVES STUFFED W FETA</v>
          </cell>
          <cell r="E240">
            <v>23.74</v>
          </cell>
          <cell r="F240" t="str">
            <v>CS</v>
          </cell>
          <cell r="G240">
            <v>6</v>
          </cell>
          <cell r="H240" t="str">
            <v>USD</v>
          </cell>
        </row>
        <row r="241">
          <cell r="A241" t="str">
            <v>DV102</v>
          </cell>
          <cell r="B241" t="str">
            <v>00278</v>
          </cell>
          <cell r="C241" t="str">
            <v>FOODMATCH INC.-</v>
          </cell>
          <cell r="D241" t="str">
            <v>MT ATHOS OLIVES STUFFED W BLUE CHEESE</v>
          </cell>
          <cell r="E241">
            <v>23.74</v>
          </cell>
          <cell r="F241" t="str">
            <v>CS</v>
          </cell>
          <cell r="G241">
            <v>6</v>
          </cell>
          <cell r="H241" t="str">
            <v>USD</v>
          </cell>
        </row>
        <row r="242">
          <cell r="A242" t="str">
            <v>DV106</v>
          </cell>
          <cell r="B242" t="str">
            <v>00278</v>
          </cell>
          <cell r="C242" t="str">
            <v>FOODMATCH INC.-</v>
          </cell>
          <cell r="D242" t="str">
            <v>MT ATHOS OLIVES STUFFED W JALAPENO</v>
          </cell>
          <cell r="E242">
            <v>18.54</v>
          </cell>
          <cell r="F242" t="str">
            <v>CS</v>
          </cell>
          <cell r="G242">
            <v>6</v>
          </cell>
          <cell r="H242" t="str">
            <v>USD</v>
          </cell>
        </row>
        <row r="243">
          <cell r="A243" t="str">
            <v>DV107</v>
          </cell>
          <cell r="B243" t="str">
            <v>00278</v>
          </cell>
          <cell r="C243" t="str">
            <v>FOODMATCH INC.-</v>
          </cell>
          <cell r="D243" t="str">
            <v>MT ATHOS OLIVES STUFFED W GARLIC</v>
          </cell>
          <cell r="E243">
            <v>18.54</v>
          </cell>
          <cell r="F243" t="str">
            <v>CS</v>
          </cell>
          <cell r="G243">
            <v>6</v>
          </cell>
          <cell r="H243" t="str">
            <v>USD</v>
          </cell>
        </row>
        <row r="244">
          <cell r="A244" t="str">
            <v>DV108</v>
          </cell>
          <cell r="B244" t="str">
            <v>00278</v>
          </cell>
          <cell r="C244" t="str">
            <v>FOODMATCH INC.-</v>
          </cell>
          <cell r="D244" t="str">
            <v>MT ATHOS OLIVES STUFFED W SWEET PEPPERS</v>
          </cell>
          <cell r="E244">
            <v>18.54</v>
          </cell>
          <cell r="F244" t="str">
            <v>CS</v>
          </cell>
          <cell r="G244">
            <v>6</v>
          </cell>
          <cell r="H244" t="str">
            <v>USD</v>
          </cell>
        </row>
        <row r="245">
          <cell r="A245" t="str">
            <v>DV109</v>
          </cell>
          <cell r="B245" t="str">
            <v>00278</v>
          </cell>
          <cell r="C245" t="str">
            <v>FOODMATCH INC.-</v>
          </cell>
          <cell r="D245" t="str">
            <v>MT ATHOS OLIVES STUFFED W SUNDRIED TOMATOES</v>
          </cell>
          <cell r="E245">
            <v>22.01</v>
          </cell>
          <cell r="F245" t="str">
            <v>CS</v>
          </cell>
          <cell r="G245">
            <v>6</v>
          </cell>
          <cell r="H245" t="str">
            <v>USD</v>
          </cell>
        </row>
        <row r="246">
          <cell r="A246" t="str">
            <v>DV120</v>
          </cell>
          <cell r="B246" t="str">
            <v>00278</v>
          </cell>
          <cell r="C246" t="str">
            <v>FOODMATCH INC.-</v>
          </cell>
          <cell r="D246" t="str">
            <v>ORGANIC KALAMATA OLIVES PITTED</v>
          </cell>
          <cell r="E246">
            <v>18.73</v>
          </cell>
          <cell r="F246" t="str">
            <v>CS</v>
          </cell>
          <cell r="G246">
            <v>6</v>
          </cell>
          <cell r="H246" t="str">
            <v>USD</v>
          </cell>
        </row>
        <row r="247">
          <cell r="A247" t="str">
            <v>DV121</v>
          </cell>
          <cell r="B247" t="str">
            <v>00278</v>
          </cell>
          <cell r="C247" t="str">
            <v>FOODMATCH INC.-</v>
          </cell>
          <cell r="D247" t="str">
            <v>ORGANIC GREEN OLIVES PITTED</v>
          </cell>
          <cell r="E247">
            <v>14.17</v>
          </cell>
          <cell r="F247" t="str">
            <v>CS</v>
          </cell>
          <cell r="G247">
            <v>6</v>
          </cell>
          <cell r="H247" t="str">
            <v>USD</v>
          </cell>
        </row>
        <row r="248">
          <cell r="A248" t="str">
            <v>DV122</v>
          </cell>
          <cell r="B248" t="str">
            <v>00278</v>
          </cell>
          <cell r="C248" t="str">
            <v>FOODMATCH INC.-</v>
          </cell>
          <cell r="D248" t="str">
            <v>ORGANIC KALAMATA OLIVE SPREAD</v>
          </cell>
          <cell r="E248">
            <v>15.22</v>
          </cell>
          <cell r="F248" t="str">
            <v>CS</v>
          </cell>
          <cell r="G248">
            <v>6</v>
          </cell>
          <cell r="H248" t="str">
            <v>USD</v>
          </cell>
        </row>
        <row r="249">
          <cell r="A249" t="str">
            <v>DV123</v>
          </cell>
          <cell r="B249" t="str">
            <v>00278</v>
          </cell>
          <cell r="C249" t="str">
            <v>FOODMATCH INC.-</v>
          </cell>
          <cell r="D249" t="str">
            <v>ORGANIC WHOLE KALAMATA OLIVES</v>
          </cell>
          <cell r="E249">
            <v>17.579999999999998</v>
          </cell>
          <cell r="F249" t="str">
            <v>CS</v>
          </cell>
          <cell r="G249">
            <v>6</v>
          </cell>
          <cell r="H249" t="str">
            <v>USD</v>
          </cell>
        </row>
        <row r="250">
          <cell r="A250" t="str">
            <v>DV125</v>
          </cell>
          <cell r="B250" t="str">
            <v>00278</v>
          </cell>
          <cell r="C250" t="str">
            <v>FOODMATCH INC.-</v>
          </cell>
          <cell r="D250" t="str">
            <v>ORGANIC FIRE ROASTED SWEET PEPPERS</v>
          </cell>
          <cell r="E250">
            <v>20.350000000000001</v>
          </cell>
          <cell r="F250" t="str">
            <v>CS</v>
          </cell>
          <cell r="G250">
            <v>6</v>
          </cell>
          <cell r="H250" t="str">
            <v>USD</v>
          </cell>
        </row>
        <row r="251">
          <cell r="A251" t="str">
            <v>DV126</v>
          </cell>
          <cell r="B251" t="str">
            <v>00278</v>
          </cell>
          <cell r="C251" t="str">
            <v>FOODMATCH INC.-</v>
          </cell>
          <cell r="D251" t="str">
            <v>ORGANIC OLIVE BRUSCHETTA - 230g</v>
          </cell>
          <cell r="E251">
            <v>18.73</v>
          </cell>
          <cell r="F251" t="str">
            <v>CS</v>
          </cell>
          <cell r="G251">
            <v>6</v>
          </cell>
          <cell r="H251" t="str">
            <v>USD</v>
          </cell>
        </row>
        <row r="252">
          <cell r="A252" t="str">
            <v>DV127</v>
          </cell>
          <cell r="B252" t="str">
            <v>00278</v>
          </cell>
          <cell r="C252" t="str">
            <v>FOODMATCH INC.-</v>
          </cell>
          <cell r="D252" t="str">
            <v>ORGANIC GREEK OLIVE MIX</v>
          </cell>
          <cell r="E252">
            <v>14.17</v>
          </cell>
          <cell r="F252" t="str">
            <v>CS</v>
          </cell>
          <cell r="G252">
            <v>6</v>
          </cell>
          <cell r="H252" t="str">
            <v>USD</v>
          </cell>
        </row>
        <row r="253">
          <cell r="A253" t="str">
            <v>DV128</v>
          </cell>
          <cell r="B253" t="str">
            <v>00278</v>
          </cell>
          <cell r="C253" t="str">
            <v>FOODMATCH INC.-</v>
          </cell>
          <cell r="D253" t="str">
            <v>ORGANIC KALAMATA SLICED OLIVES</v>
          </cell>
          <cell r="E253">
            <v>18.73</v>
          </cell>
          <cell r="F253" t="str">
            <v>CS</v>
          </cell>
          <cell r="G253">
            <v>6</v>
          </cell>
          <cell r="H253" t="str">
            <v>USD</v>
          </cell>
        </row>
        <row r="254">
          <cell r="A254" t="str">
            <v>DV130</v>
          </cell>
          <cell r="B254" t="str">
            <v>00278</v>
          </cell>
          <cell r="C254" t="str">
            <v>FOODMATCH INC.-</v>
          </cell>
          <cell r="D254" t="str">
            <v>CASTELVETRANO OLIVES</v>
          </cell>
          <cell r="E254">
            <v>18.89</v>
          </cell>
          <cell r="F254" t="str">
            <v>CS</v>
          </cell>
          <cell r="G254">
            <v>6</v>
          </cell>
          <cell r="H254" t="str">
            <v>USD</v>
          </cell>
        </row>
        <row r="255">
          <cell r="A255" t="str">
            <v>DV131</v>
          </cell>
          <cell r="B255" t="str">
            <v>00278</v>
          </cell>
          <cell r="C255" t="str">
            <v>FOODMATCH INC.-</v>
          </cell>
          <cell r="D255" t="str">
            <v>CASTELVETRANO OLIVES, PITTED -139g</v>
          </cell>
          <cell r="E255">
            <v>18.89</v>
          </cell>
          <cell r="F255" t="str">
            <v>CS</v>
          </cell>
          <cell r="G255">
            <v>6</v>
          </cell>
          <cell r="H255" t="str">
            <v>USD</v>
          </cell>
        </row>
        <row r="256">
          <cell r="A256" t="str">
            <v>DV132</v>
          </cell>
          <cell r="B256" t="str">
            <v>00278</v>
          </cell>
          <cell r="C256" t="str">
            <v>FOODMATCH INC.-</v>
          </cell>
          <cell r="D256" t="str">
            <v>GRILLED GREEN OLIVES, PITTED - 150g</v>
          </cell>
          <cell r="E256">
            <v>16.489999999999998</v>
          </cell>
          <cell r="F256" t="str">
            <v>CS</v>
          </cell>
          <cell r="G256">
            <v>6</v>
          </cell>
          <cell r="H256" t="str">
            <v>USD</v>
          </cell>
        </row>
        <row r="257">
          <cell r="A257" t="str">
            <v>DV140</v>
          </cell>
          <cell r="B257" t="str">
            <v>00278</v>
          </cell>
          <cell r="C257" t="str">
            <v>FOODMATCH INC.-</v>
          </cell>
          <cell r="D257" t="str">
            <v>ROASTED RED TOMATOES - 10oz</v>
          </cell>
          <cell r="E257">
            <v>24.36</v>
          </cell>
          <cell r="F257" t="str">
            <v>CS</v>
          </cell>
          <cell r="G257">
            <v>6</v>
          </cell>
          <cell r="H257" t="str">
            <v>USD</v>
          </cell>
        </row>
        <row r="258">
          <cell r="A258" t="str">
            <v>DV145</v>
          </cell>
          <cell r="B258" t="str">
            <v>00278</v>
          </cell>
          <cell r="C258" t="str">
            <v>FOODMATCH INC.-</v>
          </cell>
          <cell r="D258" t="str">
            <v>CALABRIAN PEPPERS - 9.2 oz   **NEW**</v>
          </cell>
          <cell r="E258">
            <v>24.04</v>
          </cell>
          <cell r="F258" t="str">
            <v>CS</v>
          </cell>
          <cell r="G258">
            <v>6</v>
          </cell>
          <cell r="H258" t="str">
            <v>USD</v>
          </cell>
        </row>
        <row r="259">
          <cell r="A259" t="str">
            <v>DV146</v>
          </cell>
          <cell r="B259" t="str">
            <v>00278</v>
          </cell>
          <cell r="C259" t="str">
            <v>FOODMATCH INC.-</v>
          </cell>
          <cell r="D259" t="str">
            <v>CALABRIAN PEPPERS, CHOPPED - 10.6 oz   **NEW**</v>
          </cell>
          <cell r="E259">
            <v>24.04</v>
          </cell>
          <cell r="F259" t="str">
            <v>CS</v>
          </cell>
          <cell r="G259">
            <v>6</v>
          </cell>
          <cell r="H259" t="str">
            <v>USD</v>
          </cell>
        </row>
        <row r="260">
          <cell r="A260" t="str">
            <v>DV150</v>
          </cell>
          <cell r="B260" t="str">
            <v>00278</v>
          </cell>
          <cell r="C260" t="str">
            <v>FOODMATCH INC.-</v>
          </cell>
          <cell r="D260" t="str">
            <v>FIG SPREAD - 225g</v>
          </cell>
          <cell r="E260">
            <v>27.08</v>
          </cell>
          <cell r="F260" t="str">
            <v>CS</v>
          </cell>
          <cell r="G260">
            <v>12</v>
          </cell>
          <cell r="H260" t="str">
            <v>USD</v>
          </cell>
        </row>
        <row r="261">
          <cell r="A261" t="str">
            <v>DV151</v>
          </cell>
          <cell r="B261" t="str">
            <v>00278</v>
          </cell>
          <cell r="C261" t="str">
            <v>FOODMATCH INC.-</v>
          </cell>
          <cell r="D261" t="str">
            <v>ORANGE FIG SPREAD - 225g</v>
          </cell>
          <cell r="E261">
            <v>27.08</v>
          </cell>
          <cell r="F261" t="str">
            <v>CS</v>
          </cell>
          <cell r="G261">
            <v>12</v>
          </cell>
          <cell r="H261" t="str">
            <v>USD</v>
          </cell>
        </row>
        <row r="262">
          <cell r="A262" t="str">
            <v>DV152</v>
          </cell>
          <cell r="B262" t="str">
            <v>00278</v>
          </cell>
          <cell r="C262" t="str">
            <v>FOODMATCH INC.-</v>
          </cell>
          <cell r="D262" t="str">
            <v>KALAMATA FIG SPREAD WITH ALMONDS - 9oz</v>
          </cell>
          <cell r="E262">
            <v>40.270000000000003</v>
          </cell>
          <cell r="F262" t="str">
            <v>CS</v>
          </cell>
          <cell r="G262">
            <v>12</v>
          </cell>
          <cell r="H262" t="str">
            <v>USD</v>
          </cell>
        </row>
        <row r="263">
          <cell r="A263" t="str">
            <v>DV153</v>
          </cell>
          <cell r="B263" t="str">
            <v>00278</v>
          </cell>
          <cell r="C263" t="str">
            <v>FOODMATCH INC.-</v>
          </cell>
          <cell r="D263" t="str">
            <v>CHILI FIG SPREAD - 190ml</v>
          </cell>
          <cell r="E263">
            <v>27.08</v>
          </cell>
          <cell r="F263" t="str">
            <v>CS</v>
          </cell>
          <cell r="G263">
            <v>12</v>
          </cell>
          <cell r="H263" t="str">
            <v>USD</v>
          </cell>
        </row>
        <row r="264">
          <cell r="A264" t="str">
            <v>DV154</v>
          </cell>
          <cell r="B264" t="str">
            <v>00278</v>
          </cell>
          <cell r="C264" t="str">
            <v>FOODMATCH INC.-</v>
          </cell>
          <cell r="D264" t="str">
            <v>DIVINA GREEN OLIVE SPREAD - 7oz</v>
          </cell>
          <cell r="E264">
            <v>27.08</v>
          </cell>
          <cell r="F264" t="str">
            <v>CS</v>
          </cell>
          <cell r="G264">
            <v>12</v>
          </cell>
          <cell r="H264" t="str">
            <v>USD</v>
          </cell>
        </row>
        <row r="265">
          <cell r="A265" t="str">
            <v>DV155</v>
          </cell>
          <cell r="B265" t="str">
            <v>00278</v>
          </cell>
          <cell r="C265" t="str">
            <v>FOODMATCH INC.-</v>
          </cell>
          <cell r="D265" t="str">
            <v>DIVINA BLACK OLIVE SPREAD - 7oz</v>
          </cell>
          <cell r="E265">
            <v>27.08</v>
          </cell>
          <cell r="F265" t="str">
            <v>CS</v>
          </cell>
          <cell r="G265">
            <v>12</v>
          </cell>
          <cell r="H265" t="str">
            <v>USD</v>
          </cell>
        </row>
        <row r="266">
          <cell r="A266" t="str">
            <v>DV160</v>
          </cell>
          <cell r="B266" t="str">
            <v>00278</v>
          </cell>
          <cell r="C266" t="str">
            <v>FOODMATCH INC.-</v>
          </cell>
          <cell r="D266" t="str">
            <v>RENIERIS ESTATE EXTRA VIRGIN OLIVE OIL - 750ML</v>
          </cell>
          <cell r="E266">
            <v>47.82</v>
          </cell>
          <cell r="F266" t="str">
            <v>CS</v>
          </cell>
          <cell r="G266">
            <v>6</v>
          </cell>
          <cell r="H266" t="str">
            <v>USD</v>
          </cell>
        </row>
        <row r="267">
          <cell r="A267" t="str">
            <v>DV170</v>
          </cell>
          <cell r="B267" t="str">
            <v>00278</v>
          </cell>
          <cell r="C267" t="str">
            <v>FOODMATCH INC.-</v>
          </cell>
          <cell r="D267" t="str">
            <v>BUFFALO BLUE OLIVES - 7.8oz   **NEW**</v>
          </cell>
          <cell r="E267">
            <v>23.74</v>
          </cell>
          <cell r="F267" t="str">
            <v>CS</v>
          </cell>
          <cell r="G267">
            <v>6</v>
          </cell>
          <cell r="H267" t="str">
            <v>USD</v>
          </cell>
        </row>
        <row r="268">
          <cell r="A268" t="str">
            <v>DV171</v>
          </cell>
          <cell r="B268" t="str">
            <v>00278</v>
          </cell>
          <cell r="C268" t="str">
            <v>FOODMATCH INC.-</v>
          </cell>
          <cell r="D268" t="str">
            <v>SWEET SANGRIA OLIVES - 6.3oz   **NEW**</v>
          </cell>
          <cell r="E268">
            <v>18.54</v>
          </cell>
          <cell r="F268" t="str">
            <v>CS</v>
          </cell>
          <cell r="G268">
            <v>6</v>
          </cell>
          <cell r="H268" t="str">
            <v>USD</v>
          </cell>
        </row>
        <row r="269">
          <cell r="A269" t="str">
            <v>DV172</v>
          </cell>
          <cell r="B269" t="str">
            <v>00278</v>
          </cell>
          <cell r="C269" t="str">
            <v>FOODMATCH INC.-</v>
          </cell>
          <cell r="D269" t="str">
            <v>BLOODY MARY OLIVES - 6.7oz   **NEW**</v>
          </cell>
          <cell r="E269">
            <v>16.55</v>
          </cell>
          <cell r="F269" t="str">
            <v>CS</v>
          </cell>
          <cell r="G269">
            <v>6</v>
          </cell>
          <cell r="H269" t="str">
            <v>USD</v>
          </cell>
        </row>
        <row r="270">
          <cell r="A270" t="str">
            <v>DV201</v>
          </cell>
          <cell r="B270" t="str">
            <v>00278</v>
          </cell>
          <cell r="C270" t="str">
            <v>FOODMATCH INC.-</v>
          </cell>
          <cell r="D270" t="str">
            <v>DOLMAS</v>
          </cell>
          <cell r="E270">
            <v>23.97</v>
          </cell>
          <cell r="F270" t="str">
            <v>CS</v>
          </cell>
          <cell r="G270">
            <v>12</v>
          </cell>
          <cell r="H270" t="str">
            <v>USD</v>
          </cell>
        </row>
        <row r="271">
          <cell r="A271" t="str">
            <v>DV301</v>
          </cell>
          <cell r="B271" t="str">
            <v>00278</v>
          </cell>
          <cell r="C271" t="str">
            <v>FOODMATCH INC.-</v>
          </cell>
          <cell r="D271" t="str">
            <v>MT ATHOS OLIVES STUFFED WITH GARLIC - 2 x 5# BAG</v>
          </cell>
          <cell r="E271">
            <v>42.39</v>
          </cell>
          <cell r="F271" t="str">
            <v>CS</v>
          </cell>
          <cell r="G271">
            <v>1</v>
          </cell>
          <cell r="H271" t="str">
            <v>USD</v>
          </cell>
        </row>
        <row r="272">
          <cell r="A272" t="str">
            <v>DV302</v>
          </cell>
          <cell r="B272" t="str">
            <v>00278</v>
          </cell>
          <cell r="C272" t="str">
            <v>FOODMATCH INC.-</v>
          </cell>
          <cell r="D272" t="str">
            <v>MT ATHOS OLIVES STUFFED WITH JALAPENO - 2 x 5# BAG</v>
          </cell>
          <cell r="E272">
            <v>42.39</v>
          </cell>
          <cell r="F272" t="str">
            <v>CS</v>
          </cell>
          <cell r="G272">
            <v>1</v>
          </cell>
          <cell r="H272" t="str">
            <v>USD</v>
          </cell>
        </row>
        <row r="273">
          <cell r="A273" t="str">
            <v>DV303</v>
          </cell>
          <cell r="B273" t="str">
            <v>00278</v>
          </cell>
          <cell r="C273" t="str">
            <v>FOODMATCH INC.-</v>
          </cell>
          <cell r="D273" t="str">
            <v>MT ATHOS OLIVES STUFFED WITH FETA CHEESE 2 x 4# JAR</v>
          </cell>
          <cell r="E273">
            <v>48.51</v>
          </cell>
          <cell r="F273" t="str">
            <v>CS</v>
          </cell>
          <cell r="G273">
            <v>1</v>
          </cell>
          <cell r="H273" t="str">
            <v>USD</v>
          </cell>
        </row>
        <row r="274">
          <cell r="A274" t="str">
            <v>DV304</v>
          </cell>
          <cell r="B274" t="str">
            <v>00278</v>
          </cell>
          <cell r="C274" t="str">
            <v>FOODMATCH INC.-</v>
          </cell>
          <cell r="D274" t="str">
            <v>MT ATHOS OLIVES STUFFED WITH BLUE CHEESE 2 x 4# JAR</v>
          </cell>
          <cell r="E274">
            <v>48.51</v>
          </cell>
          <cell r="F274" t="str">
            <v>CS</v>
          </cell>
          <cell r="G274">
            <v>1</v>
          </cell>
          <cell r="H274" t="str">
            <v>USD</v>
          </cell>
        </row>
        <row r="275">
          <cell r="A275" t="str">
            <v>DV401</v>
          </cell>
          <cell r="B275" t="str">
            <v>00278</v>
          </cell>
          <cell r="C275" t="str">
            <v>FOODMATCH INC.-</v>
          </cell>
          <cell r="D275" t="str">
            <v>OLIVE OIL &amp; SEA SALT FLATBREAD - 142g</v>
          </cell>
          <cell r="E275">
            <v>39.119999999999997</v>
          </cell>
          <cell r="F275" t="str">
            <v>cs</v>
          </cell>
          <cell r="G275">
            <v>14</v>
          </cell>
          <cell r="H275" t="str">
            <v>USD</v>
          </cell>
        </row>
        <row r="276">
          <cell r="A276" t="str">
            <v>DV402</v>
          </cell>
          <cell r="B276" t="str">
            <v>00278</v>
          </cell>
          <cell r="C276" t="str">
            <v>FOODMATCH INC.-</v>
          </cell>
          <cell r="D276" t="str">
            <v>KALAMATA, ROSEMARY &amp; FETA FLATBREAD - 142g</v>
          </cell>
          <cell r="E276">
            <v>39.119999999999997</v>
          </cell>
          <cell r="F276" t="str">
            <v>cs</v>
          </cell>
          <cell r="G276">
            <v>14</v>
          </cell>
          <cell r="H276" t="str">
            <v>USD</v>
          </cell>
        </row>
        <row r="277">
          <cell r="A277" t="str">
            <v>DV403</v>
          </cell>
          <cell r="B277" t="str">
            <v>00278</v>
          </cell>
          <cell r="C277" t="str">
            <v>FOODMATCH INC.-</v>
          </cell>
          <cell r="D277" t="str">
            <v>GREEN OLIVE &amp; PARMESAN FLATBREAD - 142g</v>
          </cell>
          <cell r="E277">
            <v>39.119999999999997</v>
          </cell>
          <cell r="F277" t="str">
            <v>CS</v>
          </cell>
          <cell r="G277">
            <v>14</v>
          </cell>
          <cell r="H277" t="str">
            <v>USD</v>
          </cell>
        </row>
        <row r="278">
          <cell r="A278" t="str">
            <v>DV501</v>
          </cell>
          <cell r="B278" t="str">
            <v>00278</v>
          </cell>
          <cell r="C278" t="str">
            <v>FOODMATCH INC.-</v>
          </cell>
          <cell r="D278" t="str">
            <v>DELI CUP FETA STUFFED OLIVES - 220ML</v>
          </cell>
          <cell r="E278">
            <v>16.760000000000002</v>
          </cell>
          <cell r="F278" t="str">
            <v>CS</v>
          </cell>
          <cell r="G278">
            <v>6</v>
          </cell>
          <cell r="H278" t="str">
            <v>USD</v>
          </cell>
        </row>
        <row r="279">
          <cell r="A279" t="str">
            <v>DV502</v>
          </cell>
          <cell r="B279" t="str">
            <v>00278</v>
          </cell>
          <cell r="C279" t="str">
            <v>FOODMATCH INC.-</v>
          </cell>
          <cell r="D279" t="str">
            <v>DELI CUP JALAPENO STUFFED OLIVES - 220ML</v>
          </cell>
          <cell r="E279">
            <v>15.82</v>
          </cell>
          <cell r="F279" t="str">
            <v>CS</v>
          </cell>
          <cell r="G279">
            <v>6</v>
          </cell>
          <cell r="H279" t="str">
            <v>USD</v>
          </cell>
        </row>
        <row r="280">
          <cell r="A280" t="str">
            <v>DV503</v>
          </cell>
          <cell r="B280" t="str">
            <v>00278</v>
          </cell>
          <cell r="C280" t="str">
            <v>FOODMATCH INC.-</v>
          </cell>
          <cell r="D280" t="str">
            <v>DELI CUP GARLIC STUFFED OLIVES - 220ML</v>
          </cell>
          <cell r="E280">
            <v>15.82</v>
          </cell>
          <cell r="F280" t="str">
            <v>CS</v>
          </cell>
          <cell r="G280">
            <v>6</v>
          </cell>
          <cell r="H280" t="str">
            <v>USD</v>
          </cell>
        </row>
        <row r="281">
          <cell r="A281" t="str">
            <v>DV510</v>
          </cell>
          <cell r="B281" t="str">
            <v>00278</v>
          </cell>
          <cell r="C281" t="str">
            <v>FOODMATCH INC.-</v>
          </cell>
          <cell r="D281" t="str">
            <v>DELI CUP ORGANIC PITTED GREEN OLIVES - 220ML</v>
          </cell>
          <cell r="E281">
            <v>15.92</v>
          </cell>
          <cell r="F281" t="str">
            <v>CS</v>
          </cell>
          <cell r="G281">
            <v>6</v>
          </cell>
          <cell r="H281" t="str">
            <v>USD</v>
          </cell>
        </row>
        <row r="282">
          <cell r="A282" t="str">
            <v>DV520</v>
          </cell>
          <cell r="B282" t="str">
            <v>00278</v>
          </cell>
          <cell r="C282" t="str">
            <v>FOODMATCH INC.-</v>
          </cell>
          <cell r="D282" t="str">
            <v>DELI CUP WHOLE CASTELVETRANO OLIVES - 370ML</v>
          </cell>
          <cell r="E282">
            <v>35.049999999999997</v>
          </cell>
          <cell r="F282" t="str">
            <v>CS</v>
          </cell>
          <cell r="G282">
            <v>12</v>
          </cell>
          <cell r="H282" t="str">
            <v>USD</v>
          </cell>
        </row>
        <row r="283">
          <cell r="A283" t="str">
            <v>DV521</v>
          </cell>
          <cell r="B283" t="str">
            <v>00278</v>
          </cell>
          <cell r="C283" t="str">
            <v>FOODMATCH INC.-</v>
          </cell>
          <cell r="D283" t="str">
            <v>DELI CUP PITTED KALAMATA OLIVES - 220ML</v>
          </cell>
          <cell r="E283">
            <v>16.760000000000002</v>
          </cell>
          <cell r="F283" t="str">
            <v>CS</v>
          </cell>
          <cell r="G283">
            <v>6</v>
          </cell>
          <cell r="H283" t="str">
            <v>USD</v>
          </cell>
        </row>
        <row r="284">
          <cell r="A284" t="str">
            <v>DV522</v>
          </cell>
          <cell r="B284" t="str">
            <v>00278</v>
          </cell>
          <cell r="C284" t="str">
            <v>FOODMATCH INC.-</v>
          </cell>
          <cell r="D284" t="str">
            <v>DELI CUP PITTED GREEK OLIVE MIX - 220ML</v>
          </cell>
          <cell r="E284">
            <v>15.18</v>
          </cell>
          <cell r="F284" t="str">
            <v>CS</v>
          </cell>
          <cell r="G284">
            <v>6</v>
          </cell>
          <cell r="H284" t="str">
            <v>USD</v>
          </cell>
        </row>
        <row r="285">
          <cell r="A285" t="str">
            <v>DV530</v>
          </cell>
          <cell r="B285" t="str">
            <v>00278</v>
          </cell>
          <cell r="C285" t="str">
            <v>FOODMATCH INC.-</v>
          </cell>
          <cell r="D285" t="str">
            <v>DELI CUP MARINATED ARTICHOKES - 210G</v>
          </cell>
          <cell r="E285">
            <v>26.4</v>
          </cell>
          <cell r="F285" t="str">
            <v>CS</v>
          </cell>
          <cell r="G285">
            <v>12</v>
          </cell>
          <cell r="H285" t="str">
            <v>USD</v>
          </cell>
        </row>
        <row r="286">
          <cell r="A286" t="str">
            <v>DV531</v>
          </cell>
          <cell r="B286" t="str">
            <v>00278</v>
          </cell>
          <cell r="C286" t="str">
            <v>FOODMATCH INC.-</v>
          </cell>
          <cell r="D286" t="str">
            <v>DELI CUP OLIVE TAPENADE - 240G</v>
          </cell>
          <cell r="E286">
            <v>15.82</v>
          </cell>
          <cell r="F286" t="str">
            <v>CS</v>
          </cell>
          <cell r="G286">
            <v>6</v>
          </cell>
          <cell r="H286" t="str">
            <v>USD</v>
          </cell>
        </row>
        <row r="287">
          <cell r="A287" t="str">
            <v>DV611</v>
          </cell>
          <cell r="B287" t="str">
            <v>00278</v>
          </cell>
          <cell r="C287" t="str">
            <v>FOODMATCH INC.-</v>
          </cell>
          <cell r="D287" t="str">
            <v>TRADITIONAL MINI TOASTS  - 80g  **NEW**</v>
          </cell>
          <cell r="E287">
            <v>18.239999999999998</v>
          </cell>
          <cell r="F287" t="str">
            <v>CS</v>
          </cell>
          <cell r="G287">
            <v>24</v>
          </cell>
          <cell r="H287" t="str">
            <v>USD</v>
          </cell>
        </row>
        <row r="288">
          <cell r="A288" t="str">
            <v>DV621</v>
          </cell>
          <cell r="B288" t="str">
            <v>00278</v>
          </cell>
          <cell r="C288" t="str">
            <v>FOODMATCH INC.-</v>
          </cell>
          <cell r="D288" t="str">
            <v>WHOLE WHEAT MINI TOASTS  - 80g  **NEW**</v>
          </cell>
          <cell r="E288">
            <v>19.25</v>
          </cell>
          <cell r="F288" t="str">
            <v>CS</v>
          </cell>
          <cell r="G288">
            <v>24</v>
          </cell>
          <cell r="H288" t="str">
            <v>USD</v>
          </cell>
        </row>
        <row r="289">
          <cell r="A289" t="str">
            <v>DV830</v>
          </cell>
          <cell r="B289" t="str">
            <v>00278</v>
          </cell>
          <cell r="C289" t="str">
            <v>FOODMATCH INC.-</v>
          </cell>
          <cell r="D289" t="str">
            <v>PUMPKIN SEED &amp; EMMENTAL CRISPBREAD - 200g   **NEW**</v>
          </cell>
          <cell r="E289">
            <v>35.85</v>
          </cell>
          <cell r="F289" t="str">
            <v>CS</v>
          </cell>
          <cell r="G289">
            <v>14</v>
          </cell>
          <cell r="H289" t="str">
            <v>USD</v>
          </cell>
        </row>
        <row r="290">
          <cell r="A290" t="str">
            <v>DV831</v>
          </cell>
          <cell r="B290" t="str">
            <v>00278</v>
          </cell>
          <cell r="C290" t="str">
            <v>FOODMATCH INC.-</v>
          </cell>
          <cell r="D290" t="str">
            <v>CHIA &amp; SUNFLOWER SEED CRISPBREAD - 200g   **NEW**</v>
          </cell>
          <cell r="E290">
            <v>35.85</v>
          </cell>
          <cell r="F290" t="str">
            <v>CS</v>
          </cell>
          <cell r="G290">
            <v>14</v>
          </cell>
          <cell r="H290" t="str">
            <v>USD</v>
          </cell>
        </row>
        <row r="291">
          <cell r="A291" t="str">
            <v>DV832</v>
          </cell>
          <cell r="B291" t="str">
            <v>00278</v>
          </cell>
          <cell r="C291" t="str">
            <v>FOODMATCH INC.-</v>
          </cell>
          <cell r="D291" t="str">
            <v>MULTIGRAIN CRISPBREAD - 200g   **NEW**</v>
          </cell>
          <cell r="E291">
            <v>35.85</v>
          </cell>
          <cell r="F291" t="str">
            <v>CS</v>
          </cell>
          <cell r="G291">
            <v>14</v>
          </cell>
          <cell r="H291" t="str">
            <v>USD</v>
          </cell>
        </row>
        <row r="292">
          <cell r="A292" t="str">
            <v>FF101</v>
          </cell>
          <cell r="B292" t="str">
            <v>00995</v>
          </cell>
          <cell r="C292" t="str">
            <v>Fuller Foods Inc-</v>
          </cell>
          <cell r="D292" t="str">
            <v>SRIRACHA CHEDDAR CHEESY PUFFS - 85g</v>
          </cell>
          <cell r="E292">
            <v>16.2</v>
          </cell>
          <cell r="F292" t="str">
            <v>CS</v>
          </cell>
          <cell r="G292">
            <v>12</v>
          </cell>
          <cell r="H292" t="str">
            <v>USD</v>
          </cell>
        </row>
        <row r="293">
          <cell r="A293" t="str">
            <v>FF102</v>
          </cell>
          <cell r="B293" t="str">
            <v>00995</v>
          </cell>
          <cell r="C293" t="str">
            <v>Fuller Foods Inc-</v>
          </cell>
          <cell r="D293" t="str">
            <v>ASIAGO BLACK PEPPER CHEESY PUFFS - 85g</v>
          </cell>
          <cell r="E293">
            <v>16.2</v>
          </cell>
          <cell r="F293" t="str">
            <v>CS</v>
          </cell>
          <cell r="G293">
            <v>12</v>
          </cell>
          <cell r="H293" t="str">
            <v>USD</v>
          </cell>
        </row>
        <row r="294">
          <cell r="A294" t="str">
            <v>FF103</v>
          </cell>
          <cell r="B294" t="str">
            <v>00995</v>
          </cell>
          <cell r="C294" t="str">
            <v>Fuller Foods Inc-</v>
          </cell>
          <cell r="D294" t="str">
            <v>BLUE CHEESE JALAPENO CHEESY PUFFS - 85g</v>
          </cell>
          <cell r="E294">
            <v>16.2</v>
          </cell>
          <cell r="F294" t="str">
            <v>CS</v>
          </cell>
          <cell r="G294">
            <v>12</v>
          </cell>
          <cell r="H294" t="str">
            <v>USD</v>
          </cell>
        </row>
        <row r="295">
          <cell r="A295" t="str">
            <v>FM101</v>
          </cell>
          <cell r="B295" t="str">
            <v>00278</v>
          </cell>
          <cell r="C295" t="str">
            <v>FOODMATCH INC.-</v>
          </cell>
          <cell r="D295" t="str">
            <v>GREEK OLIVE MIX - 5# BAG</v>
          </cell>
          <cell r="E295">
            <v>28.75</v>
          </cell>
          <cell r="F295" t="str">
            <v>CS</v>
          </cell>
          <cell r="G295">
            <v>1</v>
          </cell>
          <cell r="H295" t="str">
            <v>USD</v>
          </cell>
        </row>
        <row r="296">
          <cell r="A296" t="str">
            <v>FM102</v>
          </cell>
          <cell r="B296" t="str">
            <v>00278</v>
          </cell>
          <cell r="C296" t="str">
            <v>FOODMATCH INC.-</v>
          </cell>
          <cell r="D296" t="str">
            <v>MT ATHOS WITH SICILIAN HERB KIT - 5# BAG</v>
          </cell>
          <cell r="E296">
            <v>32.409999999999997</v>
          </cell>
          <cell r="F296" t="str">
            <v>CS</v>
          </cell>
          <cell r="G296">
            <v>1</v>
          </cell>
          <cell r="H296" t="str">
            <v>USD</v>
          </cell>
        </row>
        <row r="297">
          <cell r="A297" t="str">
            <v>FM103</v>
          </cell>
          <cell r="B297" t="str">
            <v>00278</v>
          </cell>
          <cell r="C297" t="str">
            <v>FOODMATCH INC.-</v>
          </cell>
          <cell r="D297" t="str">
            <v>GIGANDES BEANS - 4.4 # TIN</v>
          </cell>
          <cell r="E297">
            <v>62.96</v>
          </cell>
          <cell r="F297" t="str">
            <v>CS</v>
          </cell>
          <cell r="G297">
            <v>6</v>
          </cell>
          <cell r="H297" t="str">
            <v>USD</v>
          </cell>
        </row>
        <row r="298">
          <cell r="A298" t="str">
            <v>FM104</v>
          </cell>
          <cell r="B298" t="str">
            <v>00278</v>
          </cell>
          <cell r="C298" t="str">
            <v>FOODMATCH INC.-</v>
          </cell>
          <cell r="D298" t="str">
            <v>ROASTED RED TOMATOES - 6.4# TIN</v>
          </cell>
          <cell r="E298">
            <v>65.790000000000006</v>
          </cell>
          <cell r="F298" t="str">
            <v>CS</v>
          </cell>
          <cell r="G298">
            <v>3</v>
          </cell>
          <cell r="H298" t="str">
            <v>USD</v>
          </cell>
        </row>
        <row r="299">
          <cell r="A299" t="str">
            <v>FM105</v>
          </cell>
          <cell r="B299" t="str">
            <v>00278</v>
          </cell>
          <cell r="C299" t="str">
            <v>FOODMATCH INC.-</v>
          </cell>
          <cell r="D299" t="str">
            <v>MARINATED MUSHROOMS WITH GARLIC &amp; HERBS - 6.25 # TIN</v>
          </cell>
          <cell r="E299">
            <v>43.15</v>
          </cell>
          <cell r="F299" t="str">
            <v>CS</v>
          </cell>
          <cell r="G299">
            <v>2</v>
          </cell>
          <cell r="H299" t="str">
            <v>USD</v>
          </cell>
        </row>
        <row r="300">
          <cell r="A300" t="str">
            <v>FM106</v>
          </cell>
          <cell r="B300" t="str">
            <v>00278</v>
          </cell>
          <cell r="C300" t="str">
            <v>FOODMATCH INC.-</v>
          </cell>
          <cell r="D300" t="str">
            <v>GREEK RIPE BLACK OLIVES PITTED (JUMBO) 4.4# TIN</v>
          </cell>
          <cell r="E300">
            <v>43.99</v>
          </cell>
          <cell r="F300" t="str">
            <v>CS</v>
          </cell>
          <cell r="G300">
            <v>3</v>
          </cell>
          <cell r="H300" t="str">
            <v>USD</v>
          </cell>
        </row>
        <row r="301">
          <cell r="A301" t="str">
            <v>FM107</v>
          </cell>
          <cell r="B301" t="str">
            <v>00278</v>
          </cell>
          <cell r="C301" t="str">
            <v>FOODMATCH INC.-</v>
          </cell>
          <cell r="D301" t="str">
            <v>PICHOLINE OLIVES 3 kg BAG IN BOX</v>
          </cell>
          <cell r="E301">
            <v>32.22</v>
          </cell>
          <cell r="F301" t="str">
            <v>CS</v>
          </cell>
          <cell r="G301">
            <v>2</v>
          </cell>
          <cell r="H301" t="str">
            <v>USD</v>
          </cell>
        </row>
        <row r="302">
          <cell r="A302" t="str">
            <v>FM108</v>
          </cell>
          <cell r="B302" t="str">
            <v>00278</v>
          </cell>
          <cell r="C302" t="str">
            <v>FOODMATCH INC.-</v>
          </cell>
          <cell r="D302" t="str">
            <v>KALAMATA OLIVES PITTED - 5# BAG</v>
          </cell>
          <cell r="E302">
            <v>42.51</v>
          </cell>
          <cell r="F302" t="str">
            <v>CS</v>
          </cell>
          <cell r="G302">
            <v>1</v>
          </cell>
          <cell r="H302" t="str">
            <v>USD</v>
          </cell>
        </row>
        <row r="303">
          <cell r="A303" t="str">
            <v>FM109</v>
          </cell>
          <cell r="B303" t="str">
            <v>00278</v>
          </cell>
          <cell r="C303" t="str">
            <v>FOODMATCH INC.-</v>
          </cell>
          <cell r="D303" t="str">
            <v>GRILLED ASPARAGUS &amp; PEPPER SALAD - 4.4 # TIN</v>
          </cell>
          <cell r="E303">
            <v>107.91</v>
          </cell>
          <cell r="F303" t="str">
            <v>CS</v>
          </cell>
          <cell r="G303">
            <v>6</v>
          </cell>
          <cell r="H303" t="str">
            <v>USD</v>
          </cell>
        </row>
        <row r="304">
          <cell r="A304" t="str">
            <v>FM110</v>
          </cell>
          <cell r="B304" t="str">
            <v>00278</v>
          </cell>
          <cell r="C304" t="str">
            <v>FOODMATCH INC.-</v>
          </cell>
          <cell r="D304" t="str">
            <v>ROASTED RED PEPPERS - 5.75# TIN</v>
          </cell>
          <cell r="E304">
            <v>32.72</v>
          </cell>
          <cell r="F304" t="str">
            <v>CS</v>
          </cell>
          <cell r="G304">
            <v>3</v>
          </cell>
          <cell r="H304" t="str">
            <v>USD</v>
          </cell>
        </row>
        <row r="305">
          <cell r="A305" t="str">
            <v>FM11060</v>
          </cell>
          <cell r="B305" t="str">
            <v>00278</v>
          </cell>
          <cell r="C305" t="str">
            <v>FOODMATCH INC.-</v>
          </cell>
          <cell r="D305" t="str">
            <v>EX VIRGIN OLIVE OIL - DIVINA - 3 LITRE TIN =</v>
          </cell>
          <cell r="E305">
            <v>92.95</v>
          </cell>
          <cell r="F305" t="str">
            <v>CS</v>
          </cell>
          <cell r="G305">
            <v>6</v>
          </cell>
          <cell r="H305" t="str">
            <v>USD</v>
          </cell>
        </row>
        <row r="306">
          <cell r="A306" t="str">
            <v>FM111</v>
          </cell>
          <cell r="B306" t="str">
            <v>00278</v>
          </cell>
          <cell r="C306" t="str">
            <v>FOODMATCH INC.-</v>
          </cell>
          <cell r="D306" t="str">
            <v>ROASTED YELLOW PEPPERS - 5.75 # TIN</v>
          </cell>
          <cell r="E306">
            <v>35.659999999999997</v>
          </cell>
          <cell r="F306" t="str">
            <v>CS</v>
          </cell>
          <cell r="G306">
            <v>3</v>
          </cell>
          <cell r="H306" t="str">
            <v>USD</v>
          </cell>
        </row>
        <row r="307">
          <cell r="A307" t="str">
            <v>FM112</v>
          </cell>
          <cell r="B307" t="str">
            <v>00278</v>
          </cell>
          <cell r="C307" t="str">
            <v>FOODMATCH INC.-</v>
          </cell>
          <cell r="D307" t="str">
            <v>ARTICHOKE QUARTERS - 5.5# TIN</v>
          </cell>
          <cell r="E307">
            <v>74.86</v>
          </cell>
          <cell r="F307" t="str">
            <v>CS</v>
          </cell>
          <cell r="G307">
            <v>6</v>
          </cell>
          <cell r="H307" t="str">
            <v>USD</v>
          </cell>
        </row>
        <row r="308">
          <cell r="A308" t="str">
            <v>FM113</v>
          </cell>
          <cell r="B308" t="str">
            <v>00278</v>
          </cell>
          <cell r="C308" t="str">
            <v>FOODMATCH INC.-</v>
          </cell>
          <cell r="D308" t="str">
            <v>GRILLED ARTICHOKE HALVES - 4 lb Tin</v>
          </cell>
          <cell r="E308">
            <v>80.45</v>
          </cell>
          <cell r="F308" t="str">
            <v>CS</v>
          </cell>
          <cell r="G308">
            <v>6</v>
          </cell>
          <cell r="H308" t="str">
            <v>USD</v>
          </cell>
        </row>
        <row r="309">
          <cell r="A309" t="str">
            <v>FM114</v>
          </cell>
          <cell r="B309" t="str">
            <v>00278</v>
          </cell>
          <cell r="C309" t="str">
            <v>FOODMATCH INC.-</v>
          </cell>
          <cell r="D309" t="str">
            <v>DOLMAS STUFFED GRAPE LEAVES - 4.4 # TIN</v>
          </cell>
          <cell r="E309">
            <v>61.32</v>
          </cell>
          <cell r="F309" t="str">
            <v>CS</v>
          </cell>
          <cell r="G309">
            <v>6</v>
          </cell>
          <cell r="H309" t="str">
            <v>USD</v>
          </cell>
        </row>
        <row r="310">
          <cell r="A310" t="str">
            <v>FM115</v>
          </cell>
          <cell r="B310" t="str">
            <v>00278</v>
          </cell>
          <cell r="C310" t="str">
            <v>FOODMATCH INC.-</v>
          </cell>
          <cell r="D310" t="str">
            <v>BABY ARTICHOKE HEARTS IN SUNFLOWER OIL - 5.5# TIN</v>
          </cell>
          <cell r="E310">
            <v>99.11</v>
          </cell>
          <cell r="F310" t="str">
            <v>CS</v>
          </cell>
          <cell r="G310">
            <v>6</v>
          </cell>
          <cell r="H310" t="str">
            <v>USD</v>
          </cell>
        </row>
        <row r="311">
          <cell r="A311" t="str">
            <v>FM116</v>
          </cell>
          <cell r="B311" t="str">
            <v>00278</v>
          </cell>
          <cell r="C311" t="str">
            <v>FOODMATCH INC.-</v>
          </cell>
          <cell r="D311" t="str">
            <v>CERIGNOLA GREEN OLIVES 90/110</v>
          </cell>
          <cell r="E311">
            <v>42.37</v>
          </cell>
          <cell r="F311" t="str">
            <v>CS</v>
          </cell>
          <cell r="G311">
            <v>2</v>
          </cell>
          <cell r="H311" t="str">
            <v>USD</v>
          </cell>
        </row>
        <row r="312">
          <cell r="A312" t="str">
            <v>FM121</v>
          </cell>
          <cell r="B312" t="str">
            <v>00278</v>
          </cell>
          <cell r="C312" t="str">
            <v>FOODMATCH INC.-</v>
          </cell>
          <cell r="D312" t="str">
            <v>RED PEPPADEW PEPPERS</v>
          </cell>
          <cell r="E312">
            <v>37.270000000000003</v>
          </cell>
          <cell r="F312" t="str">
            <v>CS</v>
          </cell>
          <cell r="G312">
            <v>2</v>
          </cell>
          <cell r="H312" t="str">
            <v>USD</v>
          </cell>
        </row>
        <row r="313">
          <cell r="A313" t="str">
            <v>FM122</v>
          </cell>
          <cell r="B313" t="str">
            <v>00278</v>
          </cell>
          <cell r="C313" t="str">
            <v>FOODMATCH INC.-</v>
          </cell>
          <cell r="D313" t="str">
            <v>GOLD PEPPADEW PEPPERS</v>
          </cell>
          <cell r="E313">
            <v>37.270000000000003</v>
          </cell>
          <cell r="F313" t="str">
            <v>CS</v>
          </cell>
          <cell r="G313">
            <v>2</v>
          </cell>
          <cell r="H313" t="str">
            <v>USD</v>
          </cell>
        </row>
        <row r="314">
          <cell r="A314" t="str">
            <v>FM123</v>
          </cell>
          <cell r="B314" t="str">
            <v>00278</v>
          </cell>
          <cell r="C314" t="str">
            <v>FOODMATCH INC.-</v>
          </cell>
          <cell r="D314" t="str">
            <v>MUFFULETTA OLIVE SALAD 2 x 2.2KG</v>
          </cell>
          <cell r="E314">
            <v>33.61</v>
          </cell>
          <cell r="F314" t="str">
            <v>CS</v>
          </cell>
          <cell r="G314">
            <v>2</v>
          </cell>
          <cell r="H314" t="str">
            <v>USD</v>
          </cell>
        </row>
        <row r="315">
          <cell r="A315" t="str">
            <v>FM124</v>
          </cell>
          <cell r="B315" t="str">
            <v>00278</v>
          </cell>
          <cell r="C315" t="str">
            <v>FOODMATCH INC.-</v>
          </cell>
          <cell r="D315" t="str">
            <v>CHICK PEAS IN MEDITERANEAN MARINADE 6 x 2kg</v>
          </cell>
          <cell r="E315">
            <v>55.07</v>
          </cell>
          <cell r="F315" t="str">
            <v>CS</v>
          </cell>
          <cell r="G315">
            <v>6</v>
          </cell>
          <cell r="H315" t="str">
            <v>USD</v>
          </cell>
        </row>
        <row r="316">
          <cell r="A316" t="str">
            <v>FM125</v>
          </cell>
          <cell r="B316" t="str">
            <v>00278</v>
          </cell>
          <cell r="C316" t="str">
            <v>FOODMATCH INC.-</v>
          </cell>
          <cell r="D316" t="str">
            <v>HUNGARIAN GOATHORN PEPPERS IN BRINE 4 x 3 kg</v>
          </cell>
          <cell r="E316">
            <v>75.489999999999995</v>
          </cell>
          <cell r="F316" t="str">
            <v>CS</v>
          </cell>
          <cell r="G316">
            <v>4</v>
          </cell>
          <cell r="H316" t="str">
            <v>USD</v>
          </cell>
        </row>
        <row r="317">
          <cell r="A317" t="str">
            <v>FM126</v>
          </cell>
          <cell r="B317" t="str">
            <v>00278</v>
          </cell>
          <cell r="C317" t="str">
            <v>FOODMATCH INC.-</v>
          </cell>
          <cell r="D317" t="str">
            <v>RED PERUVIAN PEARL PEPPERS 6/6.6 lbs</v>
          </cell>
          <cell r="E317">
            <v>122.3</v>
          </cell>
          <cell r="F317" t="str">
            <v>CS</v>
          </cell>
          <cell r="G317">
            <v>6</v>
          </cell>
          <cell r="H317" t="str">
            <v>USD</v>
          </cell>
        </row>
        <row r="318">
          <cell r="A318" t="str">
            <v>FM150</v>
          </cell>
          <cell r="B318" t="str">
            <v>00278</v>
          </cell>
          <cell r="C318" t="str">
            <v>FOODMATCH INC.-</v>
          </cell>
          <cell r="D318" t="str">
            <v>POMODORACCIO SEMI-SUNDRIED TOMATOES</v>
          </cell>
          <cell r="E318">
            <v>34.07</v>
          </cell>
          <cell r="F318" t="str">
            <v>CS</v>
          </cell>
          <cell r="G318">
            <v>6</v>
          </cell>
          <cell r="H318" t="str">
            <v>USD</v>
          </cell>
        </row>
        <row r="319">
          <cell r="A319" t="str">
            <v>FM201</v>
          </cell>
          <cell r="B319" t="str">
            <v>00278</v>
          </cell>
          <cell r="C319" t="str">
            <v>FOODMATCH INC.-</v>
          </cell>
          <cell r="D319" t="str">
            <v>FRENCH COUNTRY COCKTAIL ASSORTMENT - BARNIER</v>
          </cell>
          <cell r="E319">
            <v>8.9600000000000009</v>
          </cell>
          <cell r="F319" t="str">
            <v>CS</v>
          </cell>
          <cell r="G319">
            <v>6</v>
          </cell>
          <cell r="H319" t="str">
            <v>USD</v>
          </cell>
        </row>
        <row r="320">
          <cell r="A320" t="str">
            <v>FM203</v>
          </cell>
          <cell r="B320" t="str">
            <v>00278</v>
          </cell>
          <cell r="C320" t="str">
            <v>FOODMATCH INC.-</v>
          </cell>
          <cell r="D320" t="str">
            <v>PICHOLINE OLIVES - BARNIER</v>
          </cell>
          <cell r="E320">
            <v>8.9600000000000009</v>
          </cell>
          <cell r="F320" t="str">
            <v>CS</v>
          </cell>
          <cell r="G320">
            <v>6</v>
          </cell>
          <cell r="H320" t="str">
            <v>USD</v>
          </cell>
        </row>
        <row r="321">
          <cell r="A321" t="str">
            <v>FM204</v>
          </cell>
          <cell r="B321" t="str">
            <v>00278</v>
          </cell>
          <cell r="C321" t="str">
            <v>FOODMATCH INC.-</v>
          </cell>
          <cell r="D321" t="str">
            <v>GREEN OLIVES WITH HERBS DE PROVENCE - BARNIER</v>
          </cell>
          <cell r="E321">
            <v>8.9600000000000009</v>
          </cell>
          <cell r="F321" t="str">
            <v>CS</v>
          </cell>
          <cell r="G321">
            <v>6</v>
          </cell>
          <cell r="H321" t="str">
            <v>USD</v>
          </cell>
        </row>
        <row r="322">
          <cell r="A322" t="str">
            <v>FM205</v>
          </cell>
          <cell r="B322" t="str">
            <v>00278</v>
          </cell>
          <cell r="C322" t="str">
            <v>FOODMATCH INC.-</v>
          </cell>
          <cell r="D322" t="str">
            <v>GOLOSITA SINGLE SERVE OLIVES 30g 40/PK</v>
          </cell>
          <cell r="E322">
            <v>23.2</v>
          </cell>
          <cell r="F322" t="str">
            <v>CS</v>
          </cell>
          <cell r="G322">
            <v>40</v>
          </cell>
          <cell r="H322" t="str">
            <v>USD</v>
          </cell>
        </row>
        <row r="323">
          <cell r="A323" t="str">
            <v>FM301</v>
          </cell>
          <cell r="B323" t="str">
            <v>00278</v>
          </cell>
          <cell r="C323" t="str">
            <v>FOODMATCH INC.-</v>
          </cell>
          <cell r="D323" t="str">
            <v>BALSAMIC VINEGAR - 5 LITRES =</v>
          </cell>
          <cell r="E323">
            <v>35.21</v>
          </cell>
          <cell r="F323" t="str">
            <v>CS</v>
          </cell>
          <cell r="G323">
            <v>2</v>
          </cell>
          <cell r="H323" t="str">
            <v>USD</v>
          </cell>
        </row>
        <row r="324">
          <cell r="A324" t="str">
            <v>FM302</v>
          </cell>
          <cell r="B324" t="str">
            <v>00278</v>
          </cell>
          <cell r="C324" t="str">
            <v>FOODMATCH INC.-</v>
          </cell>
          <cell r="D324" t="str">
            <v>GOLDEN BALSAMIC VINEGAR - 5 LITRES =</v>
          </cell>
          <cell r="E324">
            <v>38.75</v>
          </cell>
          <cell r="F324" t="str">
            <v>CS</v>
          </cell>
          <cell r="G324">
            <v>2</v>
          </cell>
          <cell r="H324" t="str">
            <v>USD</v>
          </cell>
        </row>
        <row r="325">
          <cell r="A325" t="str">
            <v>FM601</v>
          </cell>
          <cell r="B325" t="str">
            <v>00278</v>
          </cell>
          <cell r="C325" t="str">
            <v>FOODMATCH INC.-</v>
          </cell>
          <cell r="D325" t="str">
            <v>BOBBY SUES ORIGINAL NUTS 2x4 LB</v>
          </cell>
          <cell r="E325">
            <v>84.92</v>
          </cell>
          <cell r="F325" t="str">
            <v>CS</v>
          </cell>
          <cell r="G325">
            <v>2</v>
          </cell>
          <cell r="H325" t="str">
            <v>USD</v>
          </cell>
        </row>
        <row r="326">
          <cell r="A326" t="str">
            <v>FM602</v>
          </cell>
          <cell r="B326" t="str">
            <v>00278</v>
          </cell>
          <cell r="C326" t="str">
            <v>FOODMATCH INC.-</v>
          </cell>
          <cell r="D326" t="str">
            <v>BOBBY SUES ITS RAINING CHOCOLATE 2x4 LB</v>
          </cell>
          <cell r="E326">
            <v>84.92</v>
          </cell>
          <cell r="F326" t="str">
            <v>CS</v>
          </cell>
          <cell r="G326">
            <v>2</v>
          </cell>
          <cell r="H326" t="str">
            <v>USD</v>
          </cell>
        </row>
        <row r="327">
          <cell r="A327" t="str">
            <v>FM603</v>
          </cell>
          <cell r="B327" t="str">
            <v>00278</v>
          </cell>
          <cell r="C327" t="str">
            <v>FOODMATCH INC.-</v>
          </cell>
          <cell r="D327" t="str">
            <v>BOBBY SUES SOME LIKE IT HOT 2x4 LB</v>
          </cell>
          <cell r="E327">
            <v>84.92</v>
          </cell>
          <cell r="F327" t="str">
            <v>CS</v>
          </cell>
          <cell r="G327">
            <v>2</v>
          </cell>
          <cell r="H327" t="str">
            <v>USD</v>
          </cell>
        </row>
        <row r="328">
          <cell r="A328" t="str">
            <v>FM604</v>
          </cell>
          <cell r="B328" t="str">
            <v>00278</v>
          </cell>
          <cell r="C328" t="str">
            <v>FOODMATCH INC.-</v>
          </cell>
          <cell r="D328" t="str">
            <v>BOBBY SUES NUTS + OLIVES 2x4 LB</v>
          </cell>
          <cell r="E328">
            <v>84.92</v>
          </cell>
          <cell r="F328" t="str">
            <v>CS</v>
          </cell>
          <cell r="G328">
            <v>2</v>
          </cell>
          <cell r="H328" t="str">
            <v>USD</v>
          </cell>
        </row>
        <row r="329">
          <cell r="A329" t="str">
            <v>FM605</v>
          </cell>
          <cell r="B329" t="str">
            <v>00278</v>
          </cell>
          <cell r="C329" t="str">
            <v>FOODMATCH INC.-</v>
          </cell>
          <cell r="D329" t="str">
            <v>BOBBY SUES PARM TO TABLE 2x4 LB</v>
          </cell>
          <cell r="E329">
            <v>84.92</v>
          </cell>
          <cell r="F329" t="str">
            <v>CS</v>
          </cell>
          <cell r="G329">
            <v>2</v>
          </cell>
          <cell r="H329" t="str">
            <v>USD</v>
          </cell>
        </row>
        <row r="330">
          <cell r="A330" t="str">
            <v>FM606</v>
          </cell>
          <cell r="B330" t="str">
            <v>00278</v>
          </cell>
          <cell r="C330" t="str">
            <v>FOODMATCH INC.-</v>
          </cell>
          <cell r="D330" t="str">
            <v>BOBBY SUES EVERYTHING GOES NUTS 2x4 LB</v>
          </cell>
          <cell r="E330">
            <v>84.92</v>
          </cell>
          <cell r="F330" t="str">
            <v>CS</v>
          </cell>
          <cell r="G330">
            <v>2</v>
          </cell>
          <cell r="H330" t="str">
            <v>USD</v>
          </cell>
        </row>
        <row r="331">
          <cell r="A331" t="str">
            <v>FS101</v>
          </cell>
          <cell r="B331" t="str">
            <v>00258</v>
          </cell>
          <cell r="C331" t="str">
            <v>FRONTIER SOUPS-</v>
          </cell>
          <cell r="D331" t="str">
            <v>CHICKEN NOODLE SOUP 130g</v>
          </cell>
          <cell r="E331">
            <v>23.12</v>
          </cell>
          <cell r="F331" t="str">
            <v>CS</v>
          </cell>
          <cell r="G331">
            <v>8</v>
          </cell>
          <cell r="H331" t="str">
            <v>USD</v>
          </cell>
        </row>
        <row r="332">
          <cell r="A332" t="str">
            <v>FS102</v>
          </cell>
          <cell r="B332" t="str">
            <v>00258</v>
          </cell>
          <cell r="C332" t="str">
            <v>FRONTIER SOUPS-</v>
          </cell>
          <cell r="D332" t="str">
            <v>RED PEPPER CORN CHOWDER 171g</v>
          </cell>
          <cell r="E332">
            <v>23.12</v>
          </cell>
          <cell r="F332" t="str">
            <v>CS</v>
          </cell>
          <cell r="G332">
            <v>8</v>
          </cell>
          <cell r="H332" t="str">
            <v>USD</v>
          </cell>
        </row>
        <row r="333">
          <cell r="A333" t="str">
            <v>FS103</v>
          </cell>
          <cell r="B333" t="str">
            <v>00258</v>
          </cell>
          <cell r="C333" t="str">
            <v>FRONTIER SOUPS-</v>
          </cell>
          <cell r="D333" t="str">
            <v>FRENCH ONION SOUP 135g</v>
          </cell>
          <cell r="E333">
            <v>23.12</v>
          </cell>
          <cell r="F333" t="str">
            <v>CS</v>
          </cell>
          <cell r="G333">
            <v>8</v>
          </cell>
          <cell r="H333" t="str">
            <v>USD</v>
          </cell>
        </row>
        <row r="334">
          <cell r="A334" t="str">
            <v>FS104</v>
          </cell>
          <cell r="B334" t="str">
            <v>00258</v>
          </cell>
          <cell r="C334" t="str">
            <v>FRONTIER SOUPS-</v>
          </cell>
          <cell r="D334" t="str">
            <v>POTATO LEEK SOUP 121g</v>
          </cell>
          <cell r="E334">
            <v>23.12</v>
          </cell>
          <cell r="F334" t="str">
            <v>CS</v>
          </cell>
          <cell r="G334">
            <v>8</v>
          </cell>
          <cell r="H334" t="str">
            <v>USD</v>
          </cell>
        </row>
        <row r="335">
          <cell r="A335" t="str">
            <v>FS105</v>
          </cell>
          <cell r="B335" t="str">
            <v>00258</v>
          </cell>
          <cell r="C335" t="str">
            <v>FRONTIER SOUPS-</v>
          </cell>
          <cell r="D335" t="str">
            <v>NEW ORLEANS JAMBALAYA SOUP 128g</v>
          </cell>
          <cell r="E335">
            <v>23.12</v>
          </cell>
          <cell r="F335" t="str">
            <v>CS</v>
          </cell>
          <cell r="G335">
            <v>8</v>
          </cell>
          <cell r="H335" t="str">
            <v>USD</v>
          </cell>
        </row>
        <row r="336">
          <cell r="A336" t="str">
            <v>FS106</v>
          </cell>
          <cell r="B336" t="str">
            <v>00258</v>
          </cell>
          <cell r="C336" t="str">
            <v>FRONTIER SOUPS-</v>
          </cell>
          <cell r="D336" t="str">
            <v>MUSHROOM BARLEY SOUP 121g</v>
          </cell>
          <cell r="E336">
            <v>23.12</v>
          </cell>
          <cell r="F336" t="str">
            <v>CS</v>
          </cell>
          <cell r="G336">
            <v>8</v>
          </cell>
          <cell r="H336" t="str">
            <v>USD</v>
          </cell>
        </row>
        <row r="337">
          <cell r="A337" t="str">
            <v>FS107</v>
          </cell>
          <cell r="B337" t="str">
            <v>00258</v>
          </cell>
          <cell r="C337" t="str">
            <v>FRONTIER SOUPS-</v>
          </cell>
          <cell r="D337" t="str">
            <v>TORTILLA SOUP - 128 g.</v>
          </cell>
          <cell r="E337">
            <v>23.12</v>
          </cell>
          <cell r="F337" t="str">
            <v>CS</v>
          </cell>
          <cell r="G337">
            <v>8</v>
          </cell>
          <cell r="H337" t="str">
            <v>USD</v>
          </cell>
        </row>
        <row r="338">
          <cell r="A338" t="str">
            <v>FS108</v>
          </cell>
          <cell r="B338" t="str">
            <v>00258</v>
          </cell>
          <cell r="C338" t="str">
            <v>FRONTIER SOUPS-</v>
          </cell>
          <cell r="D338" t="str">
            <v>BROCCOLI CHEDDAR SOUP</v>
          </cell>
          <cell r="E338">
            <v>23.12</v>
          </cell>
          <cell r="F338" t="str">
            <v>CS</v>
          </cell>
          <cell r="G338">
            <v>8</v>
          </cell>
          <cell r="H338" t="str">
            <v>USD</v>
          </cell>
        </row>
        <row r="339">
          <cell r="A339" t="str">
            <v>FS109</v>
          </cell>
          <cell r="B339" t="str">
            <v>00258</v>
          </cell>
          <cell r="C339" t="str">
            <v>FRONTIER SOUPS-</v>
          </cell>
          <cell r="D339" t="str">
            <v>GINGERED CARROT SOUP MIX</v>
          </cell>
          <cell r="E339">
            <v>23.12</v>
          </cell>
          <cell r="F339" t="str">
            <v>CS</v>
          </cell>
          <cell r="G339">
            <v>8</v>
          </cell>
          <cell r="H339" t="str">
            <v>USD</v>
          </cell>
        </row>
        <row r="340">
          <cell r="A340" t="str">
            <v>FS110</v>
          </cell>
          <cell r="B340" t="str">
            <v>00258</v>
          </cell>
          <cell r="C340" t="str">
            <v>FRONTIER SOUPS-</v>
          </cell>
          <cell r="D340" t="str">
            <v>KALE &amp; QUINOA VEGETABLE SOUP MIX</v>
          </cell>
          <cell r="E340">
            <v>23.12</v>
          </cell>
          <cell r="F340" t="str">
            <v>CS</v>
          </cell>
          <cell r="G340">
            <v>8</v>
          </cell>
          <cell r="H340" t="str">
            <v>USD</v>
          </cell>
        </row>
        <row r="341">
          <cell r="A341" t="str">
            <v>FS198</v>
          </cell>
          <cell r="B341" t="str">
            <v>00258</v>
          </cell>
          <cell r="C341" t="str">
            <v>FRONTIER SOUPS-</v>
          </cell>
          <cell r="D341" t="str">
            <v>HOMEMADE IN MINUTES SHIPPER - GLUTEN FREE</v>
          </cell>
          <cell r="E341">
            <v>138.72</v>
          </cell>
          <cell r="F341" t="str">
            <v>CS</v>
          </cell>
          <cell r="G341">
            <v>1</v>
          </cell>
          <cell r="H341" t="str">
            <v>USD</v>
          </cell>
        </row>
        <row r="342">
          <cell r="A342" t="str">
            <v>FS199</v>
          </cell>
          <cell r="B342" t="str">
            <v>00258</v>
          </cell>
          <cell r="C342" t="str">
            <v>FRONTIER SOUPS-</v>
          </cell>
          <cell r="D342" t="str">
            <v>HOMEMADE IN MINUTES SHIPPER</v>
          </cell>
          <cell r="E342">
            <v>138.72</v>
          </cell>
          <cell r="F342" t="str">
            <v>CS</v>
          </cell>
          <cell r="G342">
            <v>1</v>
          </cell>
          <cell r="H342" t="str">
            <v>USD</v>
          </cell>
        </row>
        <row r="343">
          <cell r="A343" t="str">
            <v>FS201</v>
          </cell>
          <cell r="B343" t="str">
            <v>00258</v>
          </cell>
          <cell r="C343" t="str">
            <v>FRONTIER SOUPS-</v>
          </cell>
          <cell r="D343" t="str">
            <v>WHITE BEAN CHILI</v>
          </cell>
          <cell r="E343">
            <v>25.6</v>
          </cell>
          <cell r="F343" t="str">
            <v>CS</v>
          </cell>
          <cell r="G343">
            <v>8</v>
          </cell>
          <cell r="H343" t="str">
            <v>USD</v>
          </cell>
        </row>
        <row r="344">
          <cell r="A344" t="str">
            <v>FS202</v>
          </cell>
          <cell r="B344" t="str">
            <v>00258</v>
          </cell>
          <cell r="C344" t="str">
            <v>FRONTIER SOUPS-</v>
          </cell>
          <cell r="D344" t="str">
            <v>BEEF BARLEY BEAN STEW</v>
          </cell>
          <cell r="E344">
            <v>25.6</v>
          </cell>
          <cell r="F344" t="str">
            <v>CS</v>
          </cell>
          <cell r="G344">
            <v>8</v>
          </cell>
          <cell r="H344" t="str">
            <v>USD</v>
          </cell>
        </row>
        <row r="345">
          <cell r="A345" t="str">
            <v>FS203</v>
          </cell>
          <cell r="B345" t="str">
            <v>00258</v>
          </cell>
          <cell r="C345" t="str">
            <v>FRONTIER SOUPS-</v>
          </cell>
          <cell r="D345" t="str">
            <v>CORN CHOWDER</v>
          </cell>
          <cell r="E345">
            <v>25.6</v>
          </cell>
          <cell r="F345" t="str">
            <v>CS</v>
          </cell>
          <cell r="G345">
            <v>8</v>
          </cell>
          <cell r="H345" t="str">
            <v>USD</v>
          </cell>
        </row>
        <row r="346">
          <cell r="A346" t="str">
            <v>FS204</v>
          </cell>
          <cell r="B346" t="str">
            <v>00258</v>
          </cell>
          <cell r="C346" t="str">
            <v>FRONTIER SOUPS-</v>
          </cell>
          <cell r="D346" t="str">
            <v>LENTIL SOUP</v>
          </cell>
          <cell r="E346">
            <v>25.6</v>
          </cell>
          <cell r="F346" t="str">
            <v>CS</v>
          </cell>
          <cell r="G346">
            <v>8</v>
          </cell>
          <cell r="H346" t="str">
            <v>USD</v>
          </cell>
        </row>
        <row r="347">
          <cell r="A347" t="str">
            <v>FS207</v>
          </cell>
          <cell r="B347" t="str">
            <v>00258</v>
          </cell>
          <cell r="C347" t="str">
            <v>FRONTIER SOUPS-</v>
          </cell>
          <cell r="D347" t="str">
            <v>ELEVEN BEAN SOUP</v>
          </cell>
          <cell r="E347">
            <v>25.6</v>
          </cell>
          <cell r="F347" t="str">
            <v>CS</v>
          </cell>
          <cell r="G347">
            <v>8</v>
          </cell>
          <cell r="H347" t="str">
            <v>USD</v>
          </cell>
        </row>
        <row r="348">
          <cell r="A348" t="str">
            <v>FS208</v>
          </cell>
          <cell r="B348" t="str">
            <v>00258</v>
          </cell>
          <cell r="C348" t="str">
            <v>FRONTIER SOUPS-</v>
          </cell>
          <cell r="D348" t="str">
            <v>GREEN PEA SOUP</v>
          </cell>
          <cell r="E348">
            <v>25.6</v>
          </cell>
          <cell r="F348" t="str">
            <v>CS</v>
          </cell>
          <cell r="G348">
            <v>8</v>
          </cell>
          <cell r="H348" t="str">
            <v>USD</v>
          </cell>
        </row>
        <row r="349">
          <cell r="A349" t="str">
            <v>FS210</v>
          </cell>
          <cell r="B349" t="str">
            <v>00258</v>
          </cell>
          <cell r="C349" t="str">
            <v>FRONTIER SOUPS-</v>
          </cell>
          <cell r="D349" t="str">
            <v>BLACK BEAN SOUP</v>
          </cell>
          <cell r="E349">
            <v>25.6</v>
          </cell>
          <cell r="F349" t="str">
            <v>CS</v>
          </cell>
          <cell r="G349">
            <v>8</v>
          </cell>
          <cell r="H349" t="str">
            <v>USD</v>
          </cell>
        </row>
        <row r="350">
          <cell r="A350" t="str">
            <v>FS211</v>
          </cell>
          <cell r="B350" t="str">
            <v>00258</v>
          </cell>
          <cell r="C350" t="str">
            <v>FRONTIER SOUPS-</v>
          </cell>
          <cell r="D350" t="str">
            <v>MINESTRONE SOUP</v>
          </cell>
          <cell r="E350">
            <v>25.6</v>
          </cell>
          <cell r="F350" t="str">
            <v>CS</v>
          </cell>
          <cell r="G350">
            <v>8</v>
          </cell>
          <cell r="H350" t="str">
            <v>USD</v>
          </cell>
        </row>
        <row r="351">
          <cell r="A351" t="str">
            <v>FS212</v>
          </cell>
          <cell r="B351" t="str">
            <v>00258</v>
          </cell>
          <cell r="C351" t="str">
            <v>FRONTIER SOUPS-</v>
          </cell>
          <cell r="D351" t="str">
            <v>WILD RICE SOUP</v>
          </cell>
          <cell r="E351">
            <v>25.6</v>
          </cell>
          <cell r="F351" t="str">
            <v>CS</v>
          </cell>
          <cell r="G351">
            <v>8</v>
          </cell>
          <cell r="H351" t="str">
            <v>USD</v>
          </cell>
        </row>
        <row r="352">
          <cell r="A352" t="str">
            <v>FS213</v>
          </cell>
          <cell r="B352" t="str">
            <v>00258</v>
          </cell>
          <cell r="C352" t="str">
            <v>FRONTIER SOUPS-</v>
          </cell>
          <cell r="D352" t="str">
            <v>SKI COUNTRY CHILI</v>
          </cell>
          <cell r="E352">
            <v>25.6</v>
          </cell>
          <cell r="F352" t="str">
            <v>CS</v>
          </cell>
          <cell r="G352">
            <v>8</v>
          </cell>
          <cell r="H352" t="str">
            <v>USD</v>
          </cell>
        </row>
        <row r="353">
          <cell r="A353" t="str">
            <v>FS214</v>
          </cell>
          <cell r="B353" t="str">
            <v>00258</v>
          </cell>
          <cell r="C353" t="str">
            <v>FRONTIER SOUPS-</v>
          </cell>
          <cell r="D353" t="str">
            <v>CHICKEN STEW</v>
          </cell>
          <cell r="E353">
            <v>25.6</v>
          </cell>
          <cell r="F353" t="str">
            <v>CS</v>
          </cell>
          <cell r="G353">
            <v>8</v>
          </cell>
          <cell r="H353" t="str">
            <v>USD</v>
          </cell>
        </row>
        <row r="354">
          <cell r="A354" t="str">
            <v>FS220</v>
          </cell>
          <cell r="B354" t="str">
            <v>00258</v>
          </cell>
          <cell r="C354" t="str">
            <v>FRONTIER SOUPS-</v>
          </cell>
          <cell r="D354" t="str">
            <v>HEARTY MEAL SOUP SHIPPER - GLUTEN FREE - 48 UNITS</v>
          </cell>
          <cell r="E354">
            <v>153.6</v>
          </cell>
          <cell r="F354" t="str">
            <v>CS</v>
          </cell>
          <cell r="G354">
            <v>1</v>
          </cell>
          <cell r="H354" t="str">
            <v>USD</v>
          </cell>
        </row>
        <row r="355">
          <cell r="A355" t="str">
            <v>FS298</v>
          </cell>
          <cell r="B355" t="str">
            <v>00258</v>
          </cell>
          <cell r="C355" t="str">
            <v>FRONTIER SOUPS-</v>
          </cell>
          <cell r="D355" t="str">
            <v>TOP SELLER HEARTY MEAL SOUP SHIPPER - GLUTEN FREE - 48 UNITS</v>
          </cell>
          <cell r="E355">
            <v>153.6</v>
          </cell>
          <cell r="F355" t="str">
            <v>EA</v>
          </cell>
          <cell r="G355">
            <v>1</v>
          </cell>
          <cell r="H355" t="str">
            <v>USD</v>
          </cell>
        </row>
        <row r="356">
          <cell r="A356" t="str">
            <v>FV0801</v>
          </cell>
          <cell r="B356" t="str">
            <v>00249</v>
          </cell>
          <cell r="C356" t="str">
            <v>FAVUZZI INTERNATIONAL</v>
          </cell>
          <cell r="D356" t="str">
            <v>VINCENTE PANETTONE LES FRUITS - 1 kg</v>
          </cell>
          <cell r="E356">
            <v>16.559999999999999</v>
          </cell>
          <cell r="F356" t="str">
            <v>EA</v>
          </cell>
          <cell r="G356">
            <v>1</v>
          </cell>
          <cell r="H356" t="str">
            <v>CAD</v>
          </cell>
        </row>
        <row r="357">
          <cell r="A357" t="str">
            <v>FV0810</v>
          </cell>
          <cell r="B357" t="str">
            <v>00249</v>
          </cell>
          <cell r="C357" t="str">
            <v>FAVUZZI INTERNATIONAL</v>
          </cell>
          <cell r="D357" t="str">
            <v>VINCENTE PANETTONE SILVESTRE - 1 kg</v>
          </cell>
          <cell r="E357">
            <v>19.73</v>
          </cell>
          <cell r="F357" t="str">
            <v>EA</v>
          </cell>
          <cell r="G357">
            <v>1</v>
          </cell>
          <cell r="H357" t="str">
            <v>CAD</v>
          </cell>
        </row>
        <row r="358">
          <cell r="A358" t="str">
            <v>FV0811</v>
          </cell>
          <cell r="B358" t="str">
            <v>00249</v>
          </cell>
          <cell r="C358" t="str">
            <v>FAVUZZI INTERNATIONAL</v>
          </cell>
          <cell r="D358" t="str">
            <v>VINCENTE PANETTONE MONTEZUMA - 1 kg</v>
          </cell>
          <cell r="E358">
            <v>19.73</v>
          </cell>
          <cell r="F358" t="str">
            <v>EA</v>
          </cell>
          <cell r="G358">
            <v>1</v>
          </cell>
          <cell r="H358" t="str">
            <v>CAD</v>
          </cell>
        </row>
        <row r="359">
          <cell r="A359" t="str">
            <v>FV0820</v>
          </cell>
          <cell r="B359" t="str">
            <v>00249</v>
          </cell>
          <cell r="C359" t="str">
            <v>FAVUZZI INTERNATIONAL</v>
          </cell>
          <cell r="D359" t="str">
            <v>VINCENTE PASTRIES ALMOND SICILIAN COOKIES, HAT BOX-150G</v>
          </cell>
          <cell r="E359">
            <v>13.08</v>
          </cell>
          <cell r="F359" t="str">
            <v>EA</v>
          </cell>
          <cell r="G359">
            <v>1</v>
          </cell>
          <cell r="H359" t="str">
            <v>CAD</v>
          </cell>
        </row>
        <row r="360">
          <cell r="A360" t="str">
            <v>FV0821</v>
          </cell>
          <cell r="B360" t="str">
            <v>00249</v>
          </cell>
          <cell r="C360" t="str">
            <v>FAVUZZI INTERNATIONAL</v>
          </cell>
          <cell r="D360" t="str">
            <v>VINCENTE PASTRIES ALMOND COOKIES, CITRUS HAT BOX-150G</v>
          </cell>
          <cell r="E360">
            <v>13.08</v>
          </cell>
          <cell r="F360" t="str">
            <v>EA</v>
          </cell>
          <cell r="G360">
            <v>1</v>
          </cell>
          <cell r="H360" t="str">
            <v>CAD</v>
          </cell>
        </row>
        <row r="361">
          <cell r="A361" t="str">
            <v>FV0822</v>
          </cell>
          <cell r="B361" t="str">
            <v>00249</v>
          </cell>
          <cell r="C361" t="str">
            <v>FAVUZZI INTERNATIONAL</v>
          </cell>
          <cell r="D361" t="str">
            <v>VINCENTE PASTRIES ALMND COOKIES W/PISTACHIOS, HAT BOX-150G</v>
          </cell>
          <cell r="E361">
            <v>14.42</v>
          </cell>
          <cell r="F361" t="str">
            <v>EA</v>
          </cell>
          <cell r="G361">
            <v>1</v>
          </cell>
          <cell r="H361" t="str">
            <v>CAD</v>
          </cell>
        </row>
        <row r="362">
          <cell r="A362" t="str">
            <v>FV0825</v>
          </cell>
          <cell r="B362" t="str">
            <v>00249</v>
          </cell>
          <cell r="C362" t="str">
            <v>FAVUZZI INTERNATIONAL</v>
          </cell>
          <cell r="D362" t="str">
            <v>VINCENTE PASTRIES ALMOND SICILIAN COOKIES, CRYSTAL BOX-200G</v>
          </cell>
          <cell r="E362">
            <v>11.74</v>
          </cell>
          <cell r="F362" t="str">
            <v>EA</v>
          </cell>
          <cell r="G362">
            <v>1</v>
          </cell>
          <cell r="H362" t="str">
            <v>CAD</v>
          </cell>
        </row>
        <row r="363">
          <cell r="A363" t="str">
            <v>FV0826</v>
          </cell>
          <cell r="B363" t="str">
            <v>00249</v>
          </cell>
          <cell r="C363" t="str">
            <v>FAVUZZI INTERNATIONAL</v>
          </cell>
          <cell r="D363" t="str">
            <v>VINCENTE PASTRIES ALMOND COOKIES, CITRUS, CRYSTAL BOX-200G</v>
          </cell>
          <cell r="E363">
            <v>11.74</v>
          </cell>
          <cell r="F363" t="str">
            <v>EA</v>
          </cell>
          <cell r="G363">
            <v>1</v>
          </cell>
          <cell r="H363" t="str">
            <v>CAD</v>
          </cell>
        </row>
        <row r="364">
          <cell r="A364" t="str">
            <v>FV0827</v>
          </cell>
          <cell r="B364" t="str">
            <v>00249</v>
          </cell>
          <cell r="C364" t="str">
            <v>FAVUZZI INTERNATIONAL</v>
          </cell>
          <cell r="D364" t="str">
            <v>VINCENTE PASTRIES ALMOND COOKIES, PISTACHIO, CRYSTALBOX-200G</v>
          </cell>
          <cell r="E364">
            <v>13.75</v>
          </cell>
          <cell r="F364" t="str">
            <v>EA</v>
          </cell>
          <cell r="G364">
            <v>1</v>
          </cell>
          <cell r="H364" t="str">
            <v>CAD</v>
          </cell>
        </row>
        <row r="365">
          <cell r="A365" t="str">
            <v>FV0830</v>
          </cell>
          <cell r="B365" t="str">
            <v>00249</v>
          </cell>
          <cell r="C365" t="str">
            <v>FAVUZZI INTERNATIONAL</v>
          </cell>
          <cell r="D365" t="str">
            <v>VINCENTE PASTRIES ALMOND ASSORTED COOKIES, CRYSTAL BOX-180G</v>
          </cell>
          <cell r="E365">
            <v>7.71</v>
          </cell>
          <cell r="F365" t="str">
            <v>EA</v>
          </cell>
          <cell r="G365">
            <v>1</v>
          </cell>
          <cell r="H365" t="str">
            <v>CAD</v>
          </cell>
        </row>
        <row r="366">
          <cell r="A366" t="str">
            <v>FV0831</v>
          </cell>
          <cell r="B366" t="str">
            <v>00249</v>
          </cell>
          <cell r="C366" t="str">
            <v>FAVUZZI INTERNATIONAL</v>
          </cell>
          <cell r="D366" t="str">
            <v>VINCENTE PASTRIES PISTACHIO ASSORTD COOKIES, CRYSTALBOX-180G</v>
          </cell>
          <cell r="E366">
            <v>9.0500000000000007</v>
          </cell>
          <cell r="F366" t="str">
            <v>EA</v>
          </cell>
          <cell r="G366">
            <v>1</v>
          </cell>
          <cell r="H366" t="str">
            <v>CAD</v>
          </cell>
        </row>
        <row r="367">
          <cell r="A367" t="str">
            <v>FV0832</v>
          </cell>
          <cell r="B367" t="str">
            <v>00249</v>
          </cell>
          <cell r="C367" t="str">
            <v>FAVUZZI INTERNATIONAL</v>
          </cell>
          <cell r="D367" t="str">
            <v>VINCENTE PASTRIES ALMOND ASSORTD COOKIES, LUXOR TIN BOX-300G</v>
          </cell>
          <cell r="E367">
            <v>13.75</v>
          </cell>
          <cell r="F367" t="str">
            <v>EA</v>
          </cell>
          <cell r="G367">
            <v>1</v>
          </cell>
          <cell r="H367" t="str">
            <v>CAD</v>
          </cell>
        </row>
        <row r="368">
          <cell r="A368" t="str">
            <v>FV0840</v>
          </cell>
          <cell r="B368" t="str">
            <v>00249</v>
          </cell>
          <cell r="C368" t="str">
            <v>FAVUZZI INTERNATIONAL</v>
          </cell>
          <cell r="D368" t="str">
            <v>VINCENTE TRONCHETTO CRUNCHY NOUGAT BAR W/ALMONDS - 90G</v>
          </cell>
          <cell r="E368">
            <v>6.57</v>
          </cell>
          <cell r="F368" t="str">
            <v>EA</v>
          </cell>
          <cell r="G368">
            <v>1</v>
          </cell>
          <cell r="H368" t="str">
            <v>CAD</v>
          </cell>
        </row>
        <row r="369">
          <cell r="A369" t="str">
            <v>FV0841</v>
          </cell>
          <cell r="B369" t="str">
            <v>00249</v>
          </cell>
          <cell r="C369" t="str">
            <v>FAVUZZI INTERNATIONAL</v>
          </cell>
          <cell r="D369" t="str">
            <v>VINCENTE TRONCHETTO CRUNCHY NOUGAT BAR W/PISTACHIOS - 90G</v>
          </cell>
          <cell r="E369">
            <v>7.42</v>
          </cell>
          <cell r="F369" t="str">
            <v>EA</v>
          </cell>
          <cell r="G369">
            <v>1</v>
          </cell>
          <cell r="H369" t="str">
            <v>CAD</v>
          </cell>
        </row>
        <row r="370">
          <cell r="A370" t="str">
            <v>FV0842</v>
          </cell>
          <cell r="B370" t="str">
            <v>00249</v>
          </cell>
          <cell r="C370" t="str">
            <v>FAVUZZI INTERNATIONAL</v>
          </cell>
          <cell r="D370" t="str">
            <v>VINCENTE TRONCHETTO CRUNCHY NOUGAT BAR W/HAZELNUTS - 90G</v>
          </cell>
          <cell r="E370">
            <v>6.57</v>
          </cell>
          <cell r="F370" t="str">
            <v>EA</v>
          </cell>
          <cell r="G370">
            <v>1</v>
          </cell>
          <cell r="H370" t="str">
            <v>CAD</v>
          </cell>
        </row>
        <row r="371">
          <cell r="A371" t="str">
            <v>FV0850</v>
          </cell>
          <cell r="B371" t="str">
            <v>00249</v>
          </cell>
          <cell r="C371" t="str">
            <v>FAVUZZI INTERNATIONAL</v>
          </cell>
          <cell r="D371" t="str">
            <v>VINCENTE MATADOR CRUNCHY HAZELNUT NOUGAT PIECES - 200G</v>
          </cell>
          <cell r="E371">
            <v>12.13</v>
          </cell>
          <cell r="F371" t="str">
            <v>EA</v>
          </cell>
          <cell r="G371">
            <v>1</v>
          </cell>
          <cell r="H371" t="str">
            <v>CAD</v>
          </cell>
        </row>
        <row r="372">
          <cell r="A372" t="str">
            <v>FV0851</v>
          </cell>
          <cell r="B372" t="str">
            <v>00249</v>
          </cell>
          <cell r="C372" t="str">
            <v>FAVUZZI INTERNATIONAL</v>
          </cell>
          <cell r="D372" t="str">
            <v>VINCENTE MATADOR CRUNCHY PISTACHIO NOUGAT PIECES - 200G</v>
          </cell>
          <cell r="E372">
            <v>13.56</v>
          </cell>
          <cell r="F372" t="str">
            <v>EA</v>
          </cell>
          <cell r="G372">
            <v>1</v>
          </cell>
          <cell r="H372" t="str">
            <v>CAD</v>
          </cell>
        </row>
        <row r="373">
          <cell r="A373" t="str">
            <v>FV0852</v>
          </cell>
          <cell r="B373" t="str">
            <v>00249</v>
          </cell>
          <cell r="C373" t="str">
            <v>FAVUZZI INTERNATIONAL</v>
          </cell>
          <cell r="D373" t="str">
            <v>VINCENTE MATADOR CRUNCHY ALMOND NOUGAT PIECES - 200G</v>
          </cell>
          <cell r="E373">
            <v>12.13</v>
          </cell>
          <cell r="F373" t="str">
            <v>EA</v>
          </cell>
          <cell r="G373">
            <v>1</v>
          </cell>
          <cell r="H373" t="str">
            <v>CAD</v>
          </cell>
        </row>
        <row r="374">
          <cell r="A374" t="str">
            <v>FV0853</v>
          </cell>
          <cell r="B374" t="str">
            <v>00249</v>
          </cell>
          <cell r="C374" t="str">
            <v>FAVUZZI INTERNATIONAL</v>
          </cell>
          <cell r="D374" t="str">
            <v>VINCENTE MATADOR CRUNCHY HAZELNUT NOUGAT CHOC COVERED - 200G</v>
          </cell>
          <cell r="E374">
            <v>13.56</v>
          </cell>
          <cell r="F374" t="str">
            <v>EA</v>
          </cell>
          <cell r="G374">
            <v>1</v>
          </cell>
          <cell r="H374" t="str">
            <v>CAD</v>
          </cell>
        </row>
        <row r="375">
          <cell r="A375" t="str">
            <v>FV0854</v>
          </cell>
          <cell r="B375" t="str">
            <v>00249</v>
          </cell>
          <cell r="C375" t="str">
            <v>FAVUZZI INTERNATIONAL</v>
          </cell>
          <cell r="D375" t="str">
            <v>VINCENTE MATADOR CRUNCHY PISTACHIO NOUGAT W/ WHT CHOC- 200G</v>
          </cell>
          <cell r="E375">
            <v>14.98</v>
          </cell>
          <cell r="F375" t="str">
            <v>EA</v>
          </cell>
          <cell r="G375">
            <v>1</v>
          </cell>
          <cell r="H375" t="str">
            <v>CAD</v>
          </cell>
        </row>
        <row r="376">
          <cell r="A376" t="str">
            <v>FV0855</v>
          </cell>
          <cell r="B376" t="str">
            <v>00249</v>
          </cell>
          <cell r="C376" t="str">
            <v>FAVUZZI INTERNATIONAL</v>
          </cell>
          <cell r="D376" t="str">
            <v>VINCENTE MATADOR CRUNCHY ALMOND NOUGAT CHOC COVERED - 200G</v>
          </cell>
          <cell r="E376">
            <v>13.56</v>
          </cell>
          <cell r="F376" t="str">
            <v>EA</v>
          </cell>
          <cell r="G376">
            <v>1</v>
          </cell>
          <cell r="H376" t="str">
            <v>CAD</v>
          </cell>
        </row>
        <row r="377">
          <cell r="A377" t="str">
            <v>FV0860</v>
          </cell>
          <cell r="B377" t="str">
            <v>00249</v>
          </cell>
          <cell r="C377" t="str">
            <v>FAVUZZI INTERNATIONAL</v>
          </cell>
          <cell r="D377" t="str">
            <v>VINCENTE GLAMOUR ASSORTED SOFT NOUGAT CANDIES- 250G</v>
          </cell>
          <cell r="E377">
            <v>14.56</v>
          </cell>
          <cell r="F377" t="str">
            <v>EA</v>
          </cell>
          <cell r="G377">
            <v>1</v>
          </cell>
          <cell r="H377" t="str">
            <v>CAD</v>
          </cell>
        </row>
        <row r="378">
          <cell r="A378" t="str">
            <v>FV0862</v>
          </cell>
          <cell r="B378" t="str">
            <v>00249</v>
          </cell>
          <cell r="C378" t="str">
            <v>FAVUZZI INTERNATIONAL</v>
          </cell>
          <cell r="D378" t="str">
            <v>VINCENTE GLAMOUR ALMOND SOFT NOUGAT CANDIES- 250G</v>
          </cell>
          <cell r="E378">
            <v>14.56</v>
          </cell>
          <cell r="F378" t="str">
            <v>EA</v>
          </cell>
          <cell r="G378">
            <v>1</v>
          </cell>
          <cell r="H378" t="str">
            <v>CAD</v>
          </cell>
        </row>
        <row r="379">
          <cell r="A379" t="str">
            <v>FV0870</v>
          </cell>
          <cell r="B379" t="str">
            <v>00249</v>
          </cell>
          <cell r="C379" t="str">
            <v>FAVUZZI INTERNATIONAL</v>
          </cell>
          <cell r="D379" t="str">
            <v>VINCENTE ARABESQUE PISTACHIOS COVERED W/WHT CHOCOLATE -130G</v>
          </cell>
          <cell r="E379">
            <v>9.2899999999999991</v>
          </cell>
          <cell r="F379" t="str">
            <v>EA</v>
          </cell>
          <cell r="G379">
            <v>1</v>
          </cell>
          <cell r="H379" t="str">
            <v>CAD</v>
          </cell>
        </row>
        <row r="380">
          <cell r="A380" t="str">
            <v>FV0871</v>
          </cell>
          <cell r="B380" t="str">
            <v>00249</v>
          </cell>
          <cell r="C380" t="str">
            <v>FAVUZZI INTERNATIONAL</v>
          </cell>
          <cell r="D380" t="str">
            <v>VINCENTE ARABESQUE DRIED FIGS COVERED W/DARK CHOCOLATE -100G</v>
          </cell>
          <cell r="E380">
            <v>8.6</v>
          </cell>
          <cell r="F380" t="str">
            <v>EA</v>
          </cell>
          <cell r="G380">
            <v>1</v>
          </cell>
          <cell r="H380" t="str">
            <v>CAD</v>
          </cell>
        </row>
        <row r="381">
          <cell r="A381" t="str">
            <v>FV0872</v>
          </cell>
          <cell r="B381" t="str">
            <v>00249</v>
          </cell>
          <cell r="C381" t="str">
            <v>FAVUZZI INTERNATIONAL</v>
          </cell>
          <cell r="D381" t="str">
            <v>VINCENTE ARABESQUE CANDIED ORANGE COVERED W/DARK CHOC-100G</v>
          </cell>
          <cell r="E381">
            <v>8.6</v>
          </cell>
          <cell r="F381" t="str">
            <v>EA</v>
          </cell>
          <cell r="G381">
            <v>1</v>
          </cell>
          <cell r="H381" t="str">
            <v>CAD</v>
          </cell>
        </row>
        <row r="382">
          <cell r="A382" t="str">
            <v>FV0880</v>
          </cell>
          <cell r="B382" t="str">
            <v>00249</v>
          </cell>
          <cell r="C382" t="str">
            <v>FAVUZZI INTERNATIONAL</v>
          </cell>
          <cell r="D382" t="str">
            <v>VINCENTE SPREADABLE CREAM, PDO BRONTE GREEN PISTACHIO - 90G</v>
          </cell>
          <cell r="E382">
            <v>5.67</v>
          </cell>
          <cell r="F382" t="str">
            <v>EA</v>
          </cell>
          <cell r="G382">
            <v>1</v>
          </cell>
          <cell r="H382" t="str">
            <v>CAD</v>
          </cell>
        </row>
        <row r="383">
          <cell r="A383" t="str">
            <v>FV0881</v>
          </cell>
          <cell r="B383" t="str">
            <v>00249</v>
          </cell>
          <cell r="C383" t="str">
            <v>FAVUZZI INTERNATIONAL</v>
          </cell>
          <cell r="D383" t="str">
            <v>VINCENTE SPREADABLE CREAM, PDO BRONTE GREEN PISTACHIO - 180G</v>
          </cell>
          <cell r="E383">
            <v>6.35</v>
          </cell>
          <cell r="F383" t="str">
            <v>EA</v>
          </cell>
          <cell r="G383">
            <v>1</v>
          </cell>
          <cell r="H383" t="str">
            <v>CAD</v>
          </cell>
        </row>
        <row r="384">
          <cell r="A384" t="str">
            <v>FV0882</v>
          </cell>
          <cell r="B384" t="str">
            <v>00249</v>
          </cell>
          <cell r="C384" t="str">
            <v>FAVUZZI INTERNATIONAL</v>
          </cell>
          <cell r="D384" t="str">
            <v>VINCENTE SPREADABLE CREAM, SICILIAN HAZELNUTS - 180G</v>
          </cell>
          <cell r="E384">
            <v>6.35</v>
          </cell>
          <cell r="F384" t="str">
            <v>EA</v>
          </cell>
          <cell r="G384">
            <v>1</v>
          </cell>
          <cell r="H384" t="str">
            <v>CAD</v>
          </cell>
        </row>
        <row r="385">
          <cell r="A385" t="str">
            <v>FV0890</v>
          </cell>
          <cell r="B385" t="str">
            <v>00249</v>
          </cell>
          <cell r="C385" t="str">
            <v>FAVUZZI INTERNATIONAL</v>
          </cell>
          <cell r="D385" t="str">
            <v>FAVUZZI CLASSIC PANETTONE - 1 kg</v>
          </cell>
          <cell r="E385">
            <v>19.440000000000001</v>
          </cell>
          <cell r="F385" t="str">
            <v>EA</v>
          </cell>
          <cell r="G385">
            <v>1</v>
          </cell>
          <cell r="H385" t="str">
            <v>CAD</v>
          </cell>
        </row>
        <row r="386">
          <cell r="A386" t="str">
            <v>FV0891</v>
          </cell>
          <cell r="B386" t="str">
            <v>00249</v>
          </cell>
          <cell r="C386" t="str">
            <v>FAVUZZI INTERNATIONAL</v>
          </cell>
          <cell r="D386" t="str">
            <v>FAVUZZI CHOCOLATE PANETTONE - 1 kg</v>
          </cell>
          <cell r="E386">
            <v>21.7</v>
          </cell>
          <cell r="F386" t="str">
            <v>EA</v>
          </cell>
          <cell r="G386">
            <v>1</v>
          </cell>
          <cell r="H386" t="str">
            <v>CAD</v>
          </cell>
        </row>
        <row r="387">
          <cell r="A387" t="str">
            <v>FV0892</v>
          </cell>
          <cell r="B387" t="str">
            <v>00249</v>
          </cell>
          <cell r="C387" t="str">
            <v>FAVUZZI INTERNATIONAL</v>
          </cell>
          <cell r="D387" t="str">
            <v>FAVUZZI LIMONCELLO PANETTONE - 1 kg</v>
          </cell>
          <cell r="E387">
            <v>29.45</v>
          </cell>
          <cell r="F387" t="str">
            <v>EA</v>
          </cell>
          <cell r="G387">
            <v>1</v>
          </cell>
          <cell r="H387" t="str">
            <v>CAD</v>
          </cell>
        </row>
        <row r="388">
          <cell r="A388" t="str">
            <v>FV0893</v>
          </cell>
          <cell r="B388" t="str">
            <v>00249</v>
          </cell>
          <cell r="C388" t="str">
            <v>FAVUZZI INTERNATIONAL</v>
          </cell>
          <cell r="D388" t="str">
            <v>FAVUZZI CHAMPAGNE PANETTONE - 1 kg</v>
          </cell>
          <cell r="E388">
            <v>23.29</v>
          </cell>
          <cell r="F388" t="str">
            <v>EA</v>
          </cell>
          <cell r="G388">
            <v>1</v>
          </cell>
          <cell r="H388" t="str">
            <v>CAD</v>
          </cell>
        </row>
        <row r="389">
          <cell r="A389" t="str">
            <v>FV0894</v>
          </cell>
          <cell r="B389" t="str">
            <v>00249</v>
          </cell>
          <cell r="C389" t="str">
            <v>FAVUZZI INTERNATIONAL</v>
          </cell>
          <cell r="D389" t="str">
            <v>FAVUZZI PISTACHIO PANETTONE - 600 g</v>
          </cell>
          <cell r="E389">
            <v>14.05</v>
          </cell>
          <cell r="F389" t="str">
            <v>EA</v>
          </cell>
          <cell r="G389">
            <v>1</v>
          </cell>
          <cell r="H389" t="str">
            <v>CAD</v>
          </cell>
        </row>
        <row r="390">
          <cell r="A390" t="str">
            <v>FV0895</v>
          </cell>
          <cell r="B390" t="str">
            <v>00249</v>
          </cell>
          <cell r="C390" t="str">
            <v>FAVUZZI INTERNATIONAL</v>
          </cell>
          <cell r="D390" t="str">
            <v>FAVUZZI PISTACHIO PANETTONE - 900 g</v>
          </cell>
          <cell r="E390">
            <v>18.05</v>
          </cell>
          <cell r="F390" t="str">
            <v>EA</v>
          </cell>
          <cell r="G390">
            <v>1</v>
          </cell>
          <cell r="H390" t="str">
            <v>CAD</v>
          </cell>
        </row>
        <row r="391">
          <cell r="A391" t="str">
            <v>FV0902</v>
          </cell>
          <cell r="B391" t="str">
            <v>00249</v>
          </cell>
          <cell r="C391" t="str">
            <v>FAVUZZI INTERNATIONAL</v>
          </cell>
          <cell r="D391" t="str">
            <v>MUZZI TRADITIONAL PANETTONE (TALL BAKE) IN GIFT BOX - 1 kg</v>
          </cell>
          <cell r="E391">
            <v>19.04</v>
          </cell>
          <cell r="F391" t="str">
            <v>EA</v>
          </cell>
          <cell r="G391">
            <v>1</v>
          </cell>
          <cell r="H391" t="str">
            <v>CAD</v>
          </cell>
        </row>
        <row r="392">
          <cell r="A392" t="str">
            <v>FV0903</v>
          </cell>
          <cell r="B392" t="str">
            <v>00249</v>
          </cell>
          <cell r="C392" t="str">
            <v>FAVUZZI INTERNATIONAL</v>
          </cell>
          <cell r="D392" t="str">
            <v>MUZZI TRADITIONAL PANETTONE (LOW BAKE) IN SHOPPING BAG - 1 k</v>
          </cell>
          <cell r="E392">
            <v>17.02</v>
          </cell>
          <cell r="F392" t="str">
            <v>EA</v>
          </cell>
          <cell r="G392">
            <v>1</v>
          </cell>
          <cell r="H392" t="str">
            <v>CAD</v>
          </cell>
        </row>
        <row r="393">
          <cell r="A393" t="str">
            <v>FV0911</v>
          </cell>
          <cell r="B393" t="str">
            <v>00249</v>
          </cell>
          <cell r="C393" t="str">
            <v>FAVUZZI INTERNATIONAL</v>
          </cell>
          <cell r="D393" t="str">
            <v>MUZZI PANETTONE WITH ALMOND ICING - 1 kg</v>
          </cell>
          <cell r="E393">
            <v>18.78</v>
          </cell>
          <cell r="F393" t="str">
            <v>EA</v>
          </cell>
          <cell r="G393">
            <v>1</v>
          </cell>
          <cell r="H393" t="str">
            <v>CAD</v>
          </cell>
        </row>
        <row r="394">
          <cell r="A394" t="str">
            <v>FV0912</v>
          </cell>
          <cell r="B394" t="str">
            <v>00249</v>
          </cell>
          <cell r="C394" t="str">
            <v>FAVUZZI INTERNATIONAL</v>
          </cell>
          <cell r="D394" t="str">
            <v>MUZZI PANETTONE LEMON CREAM - 500 g</v>
          </cell>
          <cell r="E394">
            <v>11.73</v>
          </cell>
          <cell r="F394" t="str">
            <v>EA</v>
          </cell>
          <cell r="G394">
            <v>1</v>
          </cell>
          <cell r="H394" t="str">
            <v>CAD</v>
          </cell>
        </row>
        <row r="395">
          <cell r="A395" t="str">
            <v>FV0921</v>
          </cell>
          <cell r="B395" t="str">
            <v>00249</v>
          </cell>
          <cell r="C395" t="str">
            <v>FAVUZZI INTERNATIONAL</v>
          </cell>
          <cell r="D395" t="str">
            <v>MUZZI TRADITIONAL PANDORO - 750 g</v>
          </cell>
          <cell r="E395">
            <v>15.78</v>
          </cell>
          <cell r="F395" t="str">
            <v>EA</v>
          </cell>
          <cell r="G395">
            <v>1</v>
          </cell>
          <cell r="H395" t="str">
            <v>CAD</v>
          </cell>
        </row>
        <row r="396">
          <cell r="A396" t="str">
            <v>FV0922</v>
          </cell>
          <cell r="B396" t="str">
            <v>00249</v>
          </cell>
          <cell r="C396" t="str">
            <v>FAVUZZI INTERNATIONAL</v>
          </cell>
          <cell r="D396" t="str">
            <v>MUZZI PANDORO WITH CHOCOLATE CHIPS - 1 kg</v>
          </cell>
          <cell r="E396">
            <v>18.05</v>
          </cell>
          <cell r="F396" t="str">
            <v>EA</v>
          </cell>
          <cell r="G396">
            <v>1</v>
          </cell>
          <cell r="H396" t="str">
            <v>CAD</v>
          </cell>
        </row>
        <row r="397">
          <cell r="A397" t="str">
            <v>FV0923</v>
          </cell>
          <cell r="B397" t="str">
            <v>00249</v>
          </cell>
          <cell r="C397" t="str">
            <v>FAVUZZI INTERNATIONAL</v>
          </cell>
          <cell r="D397" t="str">
            <v>MUZZI PANDORO WITH LIMONCELLO CREAM - 850 g</v>
          </cell>
          <cell r="E397">
            <v>18.52</v>
          </cell>
          <cell r="F397" t="str">
            <v>EA</v>
          </cell>
          <cell r="G397">
            <v>1</v>
          </cell>
          <cell r="H397" t="str">
            <v>CAD</v>
          </cell>
        </row>
        <row r="398">
          <cell r="A398" t="str">
            <v>FV0924</v>
          </cell>
          <cell r="B398" t="str">
            <v>00249</v>
          </cell>
          <cell r="C398" t="str">
            <v>FAVUZZI INTERNATIONAL</v>
          </cell>
          <cell r="D398" t="str">
            <v>MUZZI CUOR DI PANDORO - 1 kg</v>
          </cell>
          <cell r="E398">
            <v>18.78</v>
          </cell>
          <cell r="F398" t="str">
            <v>EA</v>
          </cell>
          <cell r="G398">
            <v>1</v>
          </cell>
          <cell r="H398" t="str">
            <v>CAD</v>
          </cell>
        </row>
        <row r="399">
          <cell r="A399" t="str">
            <v>FV0925</v>
          </cell>
          <cell r="B399" t="str">
            <v>00249</v>
          </cell>
          <cell r="C399" t="str">
            <v>FAVUZZI INTERNATIONAL</v>
          </cell>
          <cell r="D399" t="str">
            <v>MUZZI CLASSIC PANETTONE - 750 g</v>
          </cell>
          <cell r="E399">
            <v>15.12</v>
          </cell>
          <cell r="F399" t="str">
            <v>EA</v>
          </cell>
          <cell r="G399">
            <v>1</v>
          </cell>
          <cell r="H399" t="str">
            <v>CAD</v>
          </cell>
        </row>
        <row r="400">
          <cell r="A400" t="str">
            <v>FV0932</v>
          </cell>
          <cell r="B400" t="str">
            <v>00249</v>
          </cell>
          <cell r="C400" t="str">
            <v>FAVUZZI INTERNATIONAL</v>
          </cell>
          <cell r="D400" t="str">
            <v>MUZZI GIFT BOX: PANETTONE W/CHOC CHIPS &amp; ICING +  JAR OF HAZ</v>
          </cell>
          <cell r="E400">
            <v>21.24</v>
          </cell>
          <cell r="F400" t="str">
            <v>EA</v>
          </cell>
          <cell r="G400">
            <v>1</v>
          </cell>
          <cell r="H400" t="str">
            <v>CAD</v>
          </cell>
        </row>
        <row r="401">
          <cell r="A401" t="str">
            <v>FV0933</v>
          </cell>
          <cell r="B401" t="str">
            <v>00249</v>
          </cell>
          <cell r="C401" t="str">
            <v>FAVUZZI INTERNATIONAL</v>
          </cell>
          <cell r="D401" t="str">
            <v>MUZZI GIFT BOX: PANETTONE W/PISTACHIOS + JAR OF PISTACHIOS C</v>
          </cell>
          <cell r="E401">
            <v>23.77</v>
          </cell>
          <cell r="F401" t="str">
            <v>EA</v>
          </cell>
          <cell r="G401">
            <v>1</v>
          </cell>
          <cell r="H401" t="str">
            <v>CAD</v>
          </cell>
        </row>
        <row r="402">
          <cell r="A402" t="str">
            <v>FV0941</v>
          </cell>
          <cell r="B402" t="str">
            <v>00249</v>
          </cell>
          <cell r="C402" t="str">
            <v>FAVUZZI INTERNATIONAL</v>
          </cell>
          <cell r="D402" t="str">
            <v>MUZZI PANETTONE WITH "PASSITO DI PANTELLERIA" WINE - 1 kg</v>
          </cell>
          <cell r="E402">
            <v>19.95</v>
          </cell>
          <cell r="F402" t="str">
            <v>EA</v>
          </cell>
          <cell r="G402">
            <v>1</v>
          </cell>
          <cell r="H402" t="str">
            <v>CAD</v>
          </cell>
        </row>
        <row r="403">
          <cell r="A403" t="str">
            <v>FV0942</v>
          </cell>
          <cell r="B403" t="str">
            <v>00249</v>
          </cell>
          <cell r="C403" t="str">
            <v>FAVUZZI INTERNATIONAL</v>
          </cell>
          <cell r="D403" t="str">
            <v>MUZZI PANETTONE WITH "MOSCATO D'ASTI DOCG PICO MACCARIO" WIN</v>
          </cell>
          <cell r="E403">
            <v>12.78</v>
          </cell>
          <cell r="F403" t="str">
            <v>EA</v>
          </cell>
          <cell r="G403">
            <v>1</v>
          </cell>
          <cell r="H403" t="str">
            <v>CAD</v>
          </cell>
        </row>
        <row r="404">
          <cell r="A404" t="str">
            <v>FV0951</v>
          </cell>
          <cell r="B404" t="str">
            <v>00249</v>
          </cell>
          <cell r="C404" t="str">
            <v>FAVUZZI INTERNATIONAL</v>
          </cell>
          <cell r="D404" t="str">
            <v>MUZZI PANETTONE WITH COFFEE CREAM - 500 g</v>
          </cell>
          <cell r="E404">
            <v>11.3</v>
          </cell>
          <cell r="F404" t="str">
            <v>EA</v>
          </cell>
          <cell r="G404">
            <v>1</v>
          </cell>
          <cell r="H404" t="str">
            <v>CAD</v>
          </cell>
        </row>
        <row r="405">
          <cell r="A405" t="str">
            <v>FV0952</v>
          </cell>
          <cell r="B405" t="str">
            <v>00249</v>
          </cell>
          <cell r="C405" t="str">
            <v>FAVUZZI INTERNATIONAL</v>
          </cell>
          <cell r="D405" t="str">
            <v>MUZZI PANETTONE WITH MARRON GLACES &amp; RAISINS - 1 kg</v>
          </cell>
          <cell r="E405">
            <v>17.41</v>
          </cell>
          <cell r="F405" t="str">
            <v>EA</v>
          </cell>
          <cell r="G405">
            <v>1</v>
          </cell>
          <cell r="H405" t="str">
            <v>CAD</v>
          </cell>
        </row>
        <row r="406">
          <cell r="A406" t="str">
            <v>FV0961</v>
          </cell>
          <cell r="B406" t="str">
            <v>00249</v>
          </cell>
          <cell r="C406" t="str">
            <v>FAVUZZI INTERNATIONAL</v>
          </cell>
          <cell r="D406" t="str">
            <v>MUZZI MINI PANDORINO (BOXED) - 80 g</v>
          </cell>
          <cell r="E406">
            <v>4.25</v>
          </cell>
          <cell r="F406" t="str">
            <v>EA</v>
          </cell>
          <cell r="G406">
            <v>1</v>
          </cell>
          <cell r="H406" t="str">
            <v>CAD</v>
          </cell>
        </row>
        <row r="407">
          <cell r="A407" t="str">
            <v>FV0962</v>
          </cell>
          <cell r="B407" t="str">
            <v>00249</v>
          </cell>
          <cell r="C407" t="str">
            <v>FAVUZZI INTERNATIONAL</v>
          </cell>
          <cell r="D407" t="str">
            <v>MUZZI MINI PANETTONCINO (BOXED) - 100 g</v>
          </cell>
          <cell r="E407">
            <v>4.25</v>
          </cell>
          <cell r="F407" t="str">
            <v>EA</v>
          </cell>
          <cell r="G407">
            <v>1</v>
          </cell>
          <cell r="H407" t="str">
            <v>CAD</v>
          </cell>
        </row>
        <row r="408">
          <cell r="A408" t="str">
            <v>FV0963</v>
          </cell>
          <cell r="B408" t="str">
            <v>00249</v>
          </cell>
          <cell r="C408" t="str">
            <v>FAVUZZI INTERNATIONAL</v>
          </cell>
          <cell r="D408" t="str">
            <v>MUZZI MINI PANETTONCINO WITH CHOC CHIPS  (BOXED) - 100 g</v>
          </cell>
          <cell r="E408">
            <v>4</v>
          </cell>
          <cell r="F408" t="str">
            <v>EA</v>
          </cell>
          <cell r="G408">
            <v>1</v>
          </cell>
          <cell r="H408" t="str">
            <v>CAD</v>
          </cell>
        </row>
        <row r="409">
          <cell r="A409" t="str">
            <v>FV0971</v>
          </cell>
          <cell r="B409" t="str">
            <v>00249</v>
          </cell>
          <cell r="C409" t="str">
            <v>FAVUZZI INTERNATIONAL</v>
          </cell>
          <cell r="D409" t="str">
            <v>SCAR PIER PANETTONE WITH PISTACHIO CREAM - 1 kg</v>
          </cell>
          <cell r="E409">
            <v>12.76</v>
          </cell>
          <cell r="F409" t="str">
            <v>EA</v>
          </cell>
          <cell r="G409">
            <v>1</v>
          </cell>
          <cell r="H409" t="str">
            <v>CAD</v>
          </cell>
        </row>
        <row r="410">
          <cell r="A410" t="str">
            <v>FV0972</v>
          </cell>
          <cell r="B410" t="str">
            <v>00249</v>
          </cell>
          <cell r="C410" t="str">
            <v>FAVUZZI INTERNATIONAL</v>
          </cell>
          <cell r="D410" t="str">
            <v>SCAR PIER PANETTONE WITH BLACK CHERRIES - 1 kg</v>
          </cell>
          <cell r="E410">
            <v>12.76</v>
          </cell>
          <cell r="F410" t="str">
            <v>EA</v>
          </cell>
          <cell r="G410">
            <v>1</v>
          </cell>
          <cell r="H410" t="str">
            <v>CAD</v>
          </cell>
        </row>
        <row r="411">
          <cell r="A411" t="str">
            <v>FV0981</v>
          </cell>
          <cell r="B411" t="str">
            <v>00249</v>
          </cell>
          <cell r="C411" t="str">
            <v>FAVUZZI INTERNATIONAL</v>
          </cell>
          <cell r="D411" t="str">
            <v>MELILLO  HEART OF LIMONCELLO - 350 g</v>
          </cell>
          <cell r="E411">
            <v>7.56</v>
          </cell>
          <cell r="F411" t="str">
            <v>EA</v>
          </cell>
          <cell r="G411">
            <v>1</v>
          </cell>
          <cell r="H411" t="str">
            <v>CAD</v>
          </cell>
        </row>
        <row r="412">
          <cell r="A412" t="str">
            <v>FV0982</v>
          </cell>
          <cell r="B412" t="str">
            <v>00249</v>
          </cell>
          <cell r="C412" t="str">
            <v>FAVUZZI INTERNATIONAL</v>
          </cell>
          <cell r="D412" t="str">
            <v>MELILLO  HEART OF AMARETTO- 350 g</v>
          </cell>
          <cell r="E412">
            <v>7.56</v>
          </cell>
          <cell r="F412" t="str">
            <v>EA</v>
          </cell>
          <cell r="G412">
            <v>1</v>
          </cell>
          <cell r="H412" t="str">
            <v>CAD</v>
          </cell>
        </row>
        <row r="413">
          <cell r="A413" t="str">
            <v>FV100</v>
          </cell>
          <cell r="B413" t="str">
            <v>00249</v>
          </cell>
          <cell r="C413" t="str">
            <v>FAVUZZI INTERNATIONAL</v>
          </cell>
          <cell r="D413" t="str">
            <v>PLANETA DOP EXTRA VIRGIN OLIVE OIL (ITALY) - 250ml</v>
          </cell>
          <cell r="E413">
            <v>8.26</v>
          </cell>
          <cell r="F413" t="str">
            <v>EA</v>
          </cell>
          <cell r="G413">
            <v>1</v>
          </cell>
          <cell r="H413" t="str">
            <v>CAD</v>
          </cell>
        </row>
        <row r="414">
          <cell r="A414" t="str">
            <v>FV101</v>
          </cell>
          <cell r="B414" t="str">
            <v>00249</v>
          </cell>
          <cell r="C414" t="str">
            <v>FAVUZZI INTERNATIONAL</v>
          </cell>
          <cell r="D414" t="str">
            <v>PLANETA DOP EXTRA VIRGIN OLIVE OIL (ITALY) - 500ml</v>
          </cell>
          <cell r="E414">
            <v>13.18</v>
          </cell>
          <cell r="F414" t="str">
            <v>EA</v>
          </cell>
          <cell r="G414">
            <v>1</v>
          </cell>
          <cell r="H414" t="str">
            <v>CAD</v>
          </cell>
        </row>
        <row r="415">
          <cell r="A415" t="str">
            <v>FV102</v>
          </cell>
          <cell r="B415" t="str">
            <v>00249</v>
          </cell>
          <cell r="C415" t="str">
            <v>FAVUZZI INTERNATIONAL</v>
          </cell>
          <cell r="D415" t="str">
            <v>PLANETA DOP EXTRA VIRGIN OLIVE OIL (ITALY) - 100ml</v>
          </cell>
          <cell r="E415">
            <v>4.5599999999999996</v>
          </cell>
          <cell r="F415" t="str">
            <v>EA</v>
          </cell>
          <cell r="G415">
            <v>1</v>
          </cell>
          <cell r="H415" t="str">
            <v>CAD</v>
          </cell>
        </row>
        <row r="416">
          <cell r="A416" t="str">
            <v>FV104</v>
          </cell>
          <cell r="B416" t="str">
            <v>00249</v>
          </cell>
          <cell r="C416" t="str">
            <v>FAVUZZI INTERNATIONAL</v>
          </cell>
          <cell r="D416" t="str">
            <v>PLANETA DOP NOCELLARA EXTRA VIRGIN OLIVE OIL (ITALY) - 500ml</v>
          </cell>
          <cell r="E416">
            <v>17.38</v>
          </cell>
          <cell r="F416" t="str">
            <v>EA</v>
          </cell>
          <cell r="G416">
            <v>1</v>
          </cell>
          <cell r="H416" t="str">
            <v>CAD</v>
          </cell>
        </row>
        <row r="417">
          <cell r="A417" t="str">
            <v>FV110</v>
          </cell>
          <cell r="B417" t="str">
            <v>00249</v>
          </cell>
          <cell r="C417" t="str">
            <v>FAVUZZI INTERNATIONAL</v>
          </cell>
          <cell r="D417" t="str">
            <v>FAVUZZI BLACK TRUFFLE EXTRA VIRGIN OLIVE OIL (ITALY) - 100ml</v>
          </cell>
          <cell r="E417">
            <v>7.45</v>
          </cell>
          <cell r="F417" t="str">
            <v>EA</v>
          </cell>
          <cell r="G417">
            <v>1</v>
          </cell>
          <cell r="H417" t="str">
            <v>CAD</v>
          </cell>
        </row>
        <row r="418">
          <cell r="A418" t="str">
            <v>FV111</v>
          </cell>
          <cell r="B418" t="str">
            <v>00249</v>
          </cell>
          <cell r="C418" t="str">
            <v>FAVUZZI INTERNATIONAL</v>
          </cell>
          <cell r="D418" t="str">
            <v>FAVUZZI EXTRA VIRGIN OLIVE OIL (SPAIN) - 500ml</v>
          </cell>
          <cell r="E418">
            <v>7.09</v>
          </cell>
          <cell r="F418" t="str">
            <v>EA</v>
          </cell>
          <cell r="G418">
            <v>1</v>
          </cell>
          <cell r="H418" t="str">
            <v>CAD</v>
          </cell>
        </row>
        <row r="419">
          <cell r="A419" t="str">
            <v>FV120</v>
          </cell>
          <cell r="B419" t="str">
            <v>00249</v>
          </cell>
          <cell r="C419" t="str">
            <v>FAVUZZI INTERNATIONAL</v>
          </cell>
          <cell r="D419" t="str">
            <v>GOCCIA DI SOLE DOP FILTERED EXTRA VIRGIN OLIVE OIL (ITALY) -</v>
          </cell>
          <cell r="E419">
            <v>9.77</v>
          </cell>
          <cell r="F419" t="str">
            <v>EA</v>
          </cell>
          <cell r="G419">
            <v>1</v>
          </cell>
          <cell r="H419" t="str">
            <v>CAD</v>
          </cell>
        </row>
        <row r="420">
          <cell r="A420" t="str">
            <v>FV121</v>
          </cell>
          <cell r="B420" t="str">
            <v>00249</v>
          </cell>
          <cell r="C420" t="str">
            <v>FAVUZZI INTERNATIONAL</v>
          </cell>
          <cell r="D420" t="str">
            <v>GOCCIA DI SOLE WHITE TRUFFLE OIL (ITALY) - 250 ml</v>
          </cell>
          <cell r="E420">
            <v>9.31</v>
          </cell>
          <cell r="F420" t="str">
            <v>EA</v>
          </cell>
          <cell r="G420">
            <v>1</v>
          </cell>
          <cell r="H420" t="str">
            <v>CAD</v>
          </cell>
        </row>
        <row r="421">
          <cell r="A421" t="str">
            <v>FV130</v>
          </cell>
          <cell r="B421" t="str">
            <v>00249</v>
          </cell>
          <cell r="C421" t="str">
            <v>FAVUZZI INTERNATIONAL</v>
          </cell>
          <cell r="D421" t="str">
            <v>FRANCISCO GOMEZ GOLD EXTRA VIRGIN OLIVE OIL (SPAIN) - 500ml</v>
          </cell>
          <cell r="E421">
            <v>10.89</v>
          </cell>
          <cell r="F421" t="str">
            <v>EA</v>
          </cell>
          <cell r="G421">
            <v>1</v>
          </cell>
          <cell r="H421" t="str">
            <v>CAD</v>
          </cell>
        </row>
        <row r="422">
          <cell r="A422" t="str">
            <v>FV131</v>
          </cell>
          <cell r="B422" t="str">
            <v>00249</v>
          </cell>
          <cell r="C422" t="str">
            <v>FAVUZZI INTERNATIONAL</v>
          </cell>
          <cell r="D422" t="str">
            <v>FRANCISCO GOMEZ BLACK EXTRA VIRGIN OLIVE OIL (SPAIN) - 500ml</v>
          </cell>
          <cell r="E422">
            <v>10.89</v>
          </cell>
          <cell r="F422" t="str">
            <v>EA</v>
          </cell>
          <cell r="G422">
            <v>1</v>
          </cell>
          <cell r="H422" t="str">
            <v>CAD</v>
          </cell>
        </row>
        <row r="423">
          <cell r="A423" t="str">
            <v>FV132</v>
          </cell>
          <cell r="B423" t="str">
            <v>00249</v>
          </cell>
          <cell r="C423" t="str">
            <v>FAVUZZI INTERNATIONAL</v>
          </cell>
          <cell r="D423" t="str">
            <v>MERULA EXTRA VIRGIN OLIVE OIL (SPAIN) - 500ml TIN</v>
          </cell>
          <cell r="E423">
            <v>8.81</v>
          </cell>
          <cell r="F423" t="str">
            <v>EA</v>
          </cell>
          <cell r="G423">
            <v>1</v>
          </cell>
          <cell r="H423" t="str">
            <v>CAD</v>
          </cell>
        </row>
        <row r="424">
          <cell r="A424" t="str">
            <v>FV133</v>
          </cell>
          <cell r="B424" t="str">
            <v>00249</v>
          </cell>
          <cell r="C424" t="str">
            <v>FAVUZZI INTERNATIONAL</v>
          </cell>
          <cell r="D424" t="str">
            <v>MARQUES DE VALDUEZA EXTRA VIRGIN OLIVE OIL (SPAIN) - 500ml</v>
          </cell>
          <cell r="E424">
            <v>14.41</v>
          </cell>
          <cell r="F424" t="str">
            <v>EA</v>
          </cell>
          <cell r="G424">
            <v>1</v>
          </cell>
          <cell r="H424" t="str">
            <v>CAD</v>
          </cell>
        </row>
        <row r="425">
          <cell r="A425" t="str">
            <v>FV134</v>
          </cell>
          <cell r="B425" t="str">
            <v>00249</v>
          </cell>
          <cell r="C425" t="str">
            <v>FAVUZZI INTERNATIONAL</v>
          </cell>
          <cell r="D425" t="str">
            <v>KALKORI EXTRA VIRGIN OLIVE OIL (GREECE) - 500ml</v>
          </cell>
          <cell r="E425">
            <v>12.28</v>
          </cell>
          <cell r="F425" t="str">
            <v>EA</v>
          </cell>
          <cell r="G425">
            <v>1</v>
          </cell>
          <cell r="H425" t="str">
            <v>CAD</v>
          </cell>
        </row>
        <row r="426">
          <cell r="A426" t="str">
            <v>FV135</v>
          </cell>
          <cell r="B426" t="str">
            <v>00249</v>
          </cell>
          <cell r="C426" t="str">
            <v>FAVUZZI INTERNATIONAL</v>
          </cell>
          <cell r="D426" t="str">
            <v>FRANCISCO GOMEZ FRUTO NOBLE ORGANIC EXTRA VIRGIN OLIVE OIL (</v>
          </cell>
          <cell r="E426">
            <v>10.73</v>
          </cell>
          <cell r="F426" t="str">
            <v>EA</v>
          </cell>
          <cell r="G426">
            <v>1</v>
          </cell>
          <cell r="H426" t="str">
            <v>CAD</v>
          </cell>
        </row>
        <row r="427">
          <cell r="A427" t="str">
            <v>FV136</v>
          </cell>
          <cell r="B427" t="str">
            <v>00249</v>
          </cell>
          <cell r="C427" t="str">
            <v>FAVUZZI INTERNATIONAL</v>
          </cell>
          <cell r="D427" t="str">
            <v>HOT PEPPER OLIVE OIL</v>
          </cell>
          <cell r="E427">
            <v>9.31</v>
          </cell>
          <cell r="F427" t="str">
            <v>EA</v>
          </cell>
          <cell r="G427">
            <v>1</v>
          </cell>
          <cell r="H427" t="str">
            <v>CAD</v>
          </cell>
        </row>
        <row r="428">
          <cell r="A428" t="str">
            <v>FV137</v>
          </cell>
          <cell r="B428" t="str">
            <v>00249</v>
          </cell>
          <cell r="C428" t="str">
            <v>FAVUZZI INTERNATIONAL</v>
          </cell>
          <cell r="D428" t="str">
            <v>KALKORI KALISTO CRETE EXTRA VIRGIN OLIVE OIL (GREECE)- 500ml</v>
          </cell>
          <cell r="E428">
            <v>12.28</v>
          </cell>
          <cell r="F428" t="str">
            <v>EA</v>
          </cell>
          <cell r="G428">
            <v>1</v>
          </cell>
          <cell r="H428" t="str">
            <v>CAD</v>
          </cell>
        </row>
        <row r="429">
          <cell r="A429" t="str">
            <v>FV138</v>
          </cell>
          <cell r="B429" t="str">
            <v>00249</v>
          </cell>
          <cell r="C429" t="str">
            <v>FAVUZZI INTERNATIONAL</v>
          </cell>
          <cell r="D429" t="str">
            <v>OLIO NOVELLO EXTRA VIRGIN OLIVE OIL (ITALY) - 500ml</v>
          </cell>
          <cell r="E429">
            <v>23.65</v>
          </cell>
          <cell r="F429" t="str">
            <v>EA</v>
          </cell>
          <cell r="G429">
            <v>1</v>
          </cell>
          <cell r="H429" t="str">
            <v>CAD</v>
          </cell>
        </row>
        <row r="430">
          <cell r="A430" t="str">
            <v>FV150</v>
          </cell>
          <cell r="B430" t="str">
            <v>00249</v>
          </cell>
          <cell r="C430" t="str">
            <v>FAVUZZI INTERNATIONAL</v>
          </cell>
          <cell r="D430" t="str">
            <v>O MEYER LEMON OIL - 250 ml</v>
          </cell>
          <cell r="E430">
            <v>12.78</v>
          </cell>
          <cell r="F430" t="str">
            <v>EA</v>
          </cell>
          <cell r="G430">
            <v>1</v>
          </cell>
          <cell r="H430" t="str">
            <v>CAD</v>
          </cell>
        </row>
        <row r="431">
          <cell r="A431" t="str">
            <v>FV151</v>
          </cell>
          <cell r="B431" t="str">
            <v>00249</v>
          </cell>
          <cell r="C431" t="str">
            <v>FAVUZZI INTERNATIONAL</v>
          </cell>
          <cell r="D431" t="str">
            <v>O RUBY GRAPEFRUIT OIL - 250 ml</v>
          </cell>
          <cell r="E431">
            <v>10.1</v>
          </cell>
          <cell r="F431" t="str">
            <v>EA</v>
          </cell>
          <cell r="G431">
            <v>1</v>
          </cell>
          <cell r="H431" t="str">
            <v>CAD</v>
          </cell>
        </row>
        <row r="432">
          <cell r="A432" t="str">
            <v>FV152</v>
          </cell>
          <cell r="B432" t="str">
            <v>00249</v>
          </cell>
          <cell r="C432" t="str">
            <v>FAVUZZI INTERNATIONAL</v>
          </cell>
          <cell r="D432" t="str">
            <v>O BLOOD ORANGE OIL - 250 ml</v>
          </cell>
          <cell r="E432">
            <v>12.78</v>
          </cell>
          <cell r="F432" t="str">
            <v>EA</v>
          </cell>
          <cell r="G432">
            <v>1</v>
          </cell>
          <cell r="H432" t="str">
            <v>CAD</v>
          </cell>
        </row>
        <row r="433">
          <cell r="A433" t="str">
            <v>FV155</v>
          </cell>
          <cell r="B433" t="str">
            <v>00249</v>
          </cell>
          <cell r="C433" t="str">
            <v>FAVUZZI INTERNATIONAL</v>
          </cell>
          <cell r="D433" t="str">
            <v>FAVUZZI INTENSE EXTRA VIRGIN OLIVE OIL (ITALY) - 500ml</v>
          </cell>
          <cell r="E433">
            <v>11.5</v>
          </cell>
          <cell r="F433" t="str">
            <v>EA</v>
          </cell>
          <cell r="G433">
            <v>1</v>
          </cell>
          <cell r="H433" t="str">
            <v>CAD</v>
          </cell>
        </row>
        <row r="434">
          <cell r="A434" t="str">
            <v>FV156</v>
          </cell>
          <cell r="B434" t="str">
            <v>00249</v>
          </cell>
          <cell r="C434" t="str">
            <v>FAVUZZI INTERNATIONAL</v>
          </cell>
          <cell r="D434" t="str">
            <v>FAVUZZI LEMON EXTRA VIRGIN OLIVE OIL  (ITALY) - 250ml</v>
          </cell>
          <cell r="E434">
            <v>7.25</v>
          </cell>
          <cell r="F434" t="str">
            <v>EA</v>
          </cell>
          <cell r="G434">
            <v>1</v>
          </cell>
          <cell r="H434" t="str">
            <v>CAD</v>
          </cell>
        </row>
        <row r="435">
          <cell r="A435" t="str">
            <v>FV157</v>
          </cell>
          <cell r="B435" t="str">
            <v>00249</v>
          </cell>
          <cell r="C435" t="str">
            <v>FAVUZZI INTERNATIONAL</v>
          </cell>
          <cell r="D435" t="str">
            <v>FAVUZZI HOT PEPPER EXTRA VIRGIN OLIVE OIL  (ITALY) - 250ml</v>
          </cell>
          <cell r="E435">
            <v>7.25</v>
          </cell>
          <cell r="F435" t="str">
            <v>EA</v>
          </cell>
          <cell r="G435">
            <v>1</v>
          </cell>
          <cell r="H435" t="str">
            <v>CAD</v>
          </cell>
        </row>
        <row r="436">
          <cell r="A436" t="str">
            <v>FV158</v>
          </cell>
          <cell r="B436" t="str">
            <v>00249</v>
          </cell>
          <cell r="C436" t="str">
            <v>FAVUZZI INTERNATIONAL</v>
          </cell>
          <cell r="D436" t="str">
            <v>FAVUZZI ORANGE EXTRA VIRGIN OLIVE OIL  (ITALY) - 250ml</v>
          </cell>
          <cell r="E436">
            <v>7.25</v>
          </cell>
          <cell r="F436" t="str">
            <v>EA</v>
          </cell>
          <cell r="G436">
            <v>1</v>
          </cell>
          <cell r="H436" t="str">
            <v>CAD</v>
          </cell>
        </row>
        <row r="437">
          <cell r="A437" t="str">
            <v>FV160</v>
          </cell>
          <cell r="B437" t="str">
            <v>00249</v>
          </cell>
          <cell r="C437" t="str">
            <v>FAVUZZI INTERNATIONAL</v>
          </cell>
          <cell r="D437" t="str">
            <v>O BASIL OLIVE OIL - 250 ml</v>
          </cell>
          <cell r="E437">
            <v>12.78</v>
          </cell>
          <cell r="F437" t="str">
            <v>EA</v>
          </cell>
          <cell r="G437">
            <v>1</v>
          </cell>
          <cell r="H437" t="str">
            <v>CAD</v>
          </cell>
        </row>
        <row r="438">
          <cell r="A438" t="str">
            <v>FV161</v>
          </cell>
          <cell r="B438" t="str">
            <v>00249</v>
          </cell>
          <cell r="C438" t="str">
            <v>FAVUZZI INTERNATIONAL</v>
          </cell>
          <cell r="D438" t="str">
            <v>O ROASTED GARLIC OLIVE OIL - 250 ml</v>
          </cell>
          <cell r="E438">
            <v>12.78</v>
          </cell>
          <cell r="F438" t="str">
            <v>EA</v>
          </cell>
          <cell r="G438">
            <v>1</v>
          </cell>
          <cell r="H438" t="str">
            <v>CAD</v>
          </cell>
        </row>
        <row r="439">
          <cell r="A439" t="str">
            <v>FV162</v>
          </cell>
          <cell r="B439" t="str">
            <v>00249</v>
          </cell>
          <cell r="C439" t="str">
            <v>FAVUZZI INTERNATIONAL</v>
          </cell>
          <cell r="D439" t="str">
            <v>O RED JALAPENO GARLIC OLIVE OIL - 250 ml</v>
          </cell>
          <cell r="E439">
            <v>12.78</v>
          </cell>
          <cell r="F439" t="str">
            <v>EA</v>
          </cell>
          <cell r="G439">
            <v>1</v>
          </cell>
          <cell r="H439" t="str">
            <v>CAD</v>
          </cell>
        </row>
        <row r="440">
          <cell r="A440" t="str">
            <v>FV201</v>
          </cell>
          <cell r="B440" t="str">
            <v>00249</v>
          </cell>
          <cell r="C440" t="str">
            <v>FAVUZZI INTERNATIONAL</v>
          </cell>
          <cell r="D440" t="str">
            <v>FAVUZZI ESSENTIAL ORGANIC BALSAMIC VINEGAR (ITALY) - 250ml</v>
          </cell>
          <cell r="E440">
            <v>5.88</v>
          </cell>
          <cell r="F440" t="str">
            <v>EA</v>
          </cell>
          <cell r="G440">
            <v>1</v>
          </cell>
          <cell r="H440" t="str">
            <v>CAD</v>
          </cell>
        </row>
        <row r="441">
          <cell r="A441" t="str">
            <v>FV202</v>
          </cell>
          <cell r="B441" t="str">
            <v>00249</v>
          </cell>
          <cell r="C441" t="str">
            <v>FAVUZZI INTERNATIONAL</v>
          </cell>
          <cell r="D441" t="str">
            <v>TASTO INDULGENT BALSAMIC VINEGAR (ITALY) - 250ml</v>
          </cell>
          <cell r="E441">
            <v>10.94</v>
          </cell>
          <cell r="F441" t="str">
            <v>EA</v>
          </cell>
          <cell r="G441">
            <v>1</v>
          </cell>
          <cell r="H441" t="str">
            <v>CAD</v>
          </cell>
        </row>
        <row r="442">
          <cell r="A442" t="str">
            <v>FV203</v>
          </cell>
          <cell r="B442" t="str">
            <v>00249</v>
          </cell>
          <cell r="C442" t="str">
            <v>FAVUZZI INTERNATIONAL</v>
          </cell>
          <cell r="D442" t="str">
            <v>TASTO BALSAMIC VINEGAR PEARLS (ITALY) - 50ml</v>
          </cell>
          <cell r="E442">
            <v>6.88</v>
          </cell>
          <cell r="F442" t="str">
            <v>EA</v>
          </cell>
          <cell r="G442">
            <v>1</v>
          </cell>
          <cell r="H442" t="str">
            <v>CAD</v>
          </cell>
        </row>
        <row r="443">
          <cell r="A443" t="str">
            <v>FV204</v>
          </cell>
          <cell r="B443" t="str">
            <v>00249</v>
          </cell>
          <cell r="C443" t="str">
            <v>FAVUZZI INTERNATIONAL</v>
          </cell>
          <cell r="D443" t="str">
            <v>FIASCHETTA BALSAMIC VINEGAR  (ITALY) - 250ml</v>
          </cell>
          <cell r="E443">
            <v>12.98</v>
          </cell>
          <cell r="F443" t="str">
            <v>EA</v>
          </cell>
          <cell r="G443">
            <v>1</v>
          </cell>
          <cell r="H443" t="str">
            <v>CAD</v>
          </cell>
        </row>
        <row r="444">
          <cell r="A444" t="str">
            <v>FV205</v>
          </cell>
          <cell r="B444" t="str">
            <v>00249</v>
          </cell>
          <cell r="C444" t="str">
            <v>FAVUZZI INTERNATIONAL</v>
          </cell>
          <cell r="D444" t="str">
            <v>TONDO BALSAMIC CREAM (ITALY) - 250ml</v>
          </cell>
          <cell r="E444">
            <v>4.41</v>
          </cell>
          <cell r="F444" t="str">
            <v>EA</v>
          </cell>
          <cell r="G444">
            <v>1</v>
          </cell>
          <cell r="H444" t="str">
            <v>CAD</v>
          </cell>
        </row>
        <row r="445">
          <cell r="A445" t="str">
            <v>FV206</v>
          </cell>
          <cell r="B445" t="str">
            <v>00249</v>
          </cell>
          <cell r="C445" t="str">
            <v>FAVUZZI INTERNATIONAL</v>
          </cell>
          <cell r="D445" t="str">
            <v>TONDO LIMPID WHITE BALSAMIC (ITALY) - 250ml</v>
          </cell>
          <cell r="E445">
            <v>7.04</v>
          </cell>
          <cell r="F445" t="str">
            <v>EA</v>
          </cell>
          <cell r="G445">
            <v>1</v>
          </cell>
          <cell r="H445" t="str">
            <v>CAD</v>
          </cell>
        </row>
        <row r="446">
          <cell r="A446" t="str">
            <v>FV207</v>
          </cell>
          <cell r="B446" t="str">
            <v>00249</v>
          </cell>
          <cell r="C446" t="str">
            <v>FAVUZZI INTERNATIONAL</v>
          </cell>
          <cell r="D446" t="str">
            <v>BLAZE ORIGINAL BALSAMIC GLAZE - 215 ml</v>
          </cell>
          <cell r="E446">
            <v>4.9000000000000004</v>
          </cell>
          <cell r="F446" t="str">
            <v>EA</v>
          </cell>
          <cell r="G446">
            <v>1</v>
          </cell>
          <cell r="H446" t="str">
            <v>CAD</v>
          </cell>
        </row>
        <row r="447">
          <cell r="A447" t="str">
            <v>FV208</v>
          </cell>
          <cell r="B447" t="str">
            <v>00249</v>
          </cell>
          <cell r="C447" t="str">
            <v>FAVUZZI INTERNATIONAL</v>
          </cell>
          <cell r="D447" t="str">
            <v>FIG BLAZE BALSAMIC GLAZE - 215 ml</v>
          </cell>
          <cell r="E447">
            <v>5.09</v>
          </cell>
          <cell r="F447" t="str">
            <v>EA</v>
          </cell>
          <cell r="G447">
            <v>1</v>
          </cell>
          <cell r="H447" t="str">
            <v>CAD</v>
          </cell>
        </row>
        <row r="448">
          <cell r="A448" t="str">
            <v>FV209</v>
          </cell>
          <cell r="B448" t="str">
            <v>00249</v>
          </cell>
          <cell r="C448" t="str">
            <v>FAVUZZI INTERNATIONAL</v>
          </cell>
          <cell r="D448" t="str">
            <v>TRUFFLE BLAZE BALSAMIC GLAZE - 215 ml</v>
          </cell>
          <cell r="E448">
            <v>5.09</v>
          </cell>
          <cell r="F448" t="str">
            <v>EA</v>
          </cell>
          <cell r="G448">
            <v>1</v>
          </cell>
          <cell r="H448" t="str">
            <v>CAD</v>
          </cell>
        </row>
        <row r="449">
          <cell r="A449" t="str">
            <v>FV210</v>
          </cell>
          <cell r="B449" t="str">
            <v>00249</v>
          </cell>
          <cell r="C449" t="str">
            <v>FAVUZZI INTERNATIONAL</v>
          </cell>
          <cell r="D449" t="str">
            <v>GARDENY RIESLING VINEGAR - 375 ml</v>
          </cell>
          <cell r="E449">
            <v>7.4</v>
          </cell>
          <cell r="F449" t="str">
            <v>EA</v>
          </cell>
          <cell r="G449">
            <v>1</v>
          </cell>
          <cell r="H449" t="str">
            <v>CAD</v>
          </cell>
        </row>
        <row r="450">
          <cell r="A450" t="str">
            <v>FV211</v>
          </cell>
          <cell r="B450" t="str">
            <v>00249</v>
          </cell>
          <cell r="C450" t="str">
            <v>FAVUZZI INTERNATIONAL</v>
          </cell>
          <cell r="D450" t="str">
            <v>BADIA GARDENY CABERNET SAUVIGNON VINEGAR 250ml</v>
          </cell>
          <cell r="E450">
            <v>2.86</v>
          </cell>
          <cell r="F450" t="str">
            <v>EA</v>
          </cell>
          <cell r="G450">
            <v>1</v>
          </cell>
          <cell r="H450" t="str">
            <v>CAD</v>
          </cell>
        </row>
        <row r="451">
          <cell r="A451" t="str">
            <v>FV212</v>
          </cell>
          <cell r="B451" t="str">
            <v>00249</v>
          </cell>
          <cell r="C451" t="str">
            <v>FAVUZZI INTERNATIONAL</v>
          </cell>
          <cell r="D451" t="str">
            <v>BADIA GARDENY CHARDONNAY VINEGAR 250ml</v>
          </cell>
          <cell r="E451">
            <v>2.86</v>
          </cell>
          <cell r="F451" t="str">
            <v>EA</v>
          </cell>
          <cell r="G451">
            <v>1</v>
          </cell>
          <cell r="H451" t="str">
            <v>CAD</v>
          </cell>
        </row>
        <row r="452">
          <cell r="A452" t="str">
            <v>FV213</v>
          </cell>
          <cell r="B452" t="str">
            <v>00249</v>
          </cell>
          <cell r="C452" t="str">
            <v>FAVUZZI INTERNATIONAL</v>
          </cell>
          <cell r="D452" t="str">
            <v>BADIA GARDENY CAVA VINEGAR 250ml</v>
          </cell>
          <cell r="E452">
            <v>4.25</v>
          </cell>
          <cell r="F452" t="str">
            <v>EA</v>
          </cell>
          <cell r="G452">
            <v>1</v>
          </cell>
          <cell r="H452" t="str">
            <v>CAD</v>
          </cell>
        </row>
        <row r="453">
          <cell r="A453" t="str">
            <v>FV214</v>
          </cell>
          <cell r="B453" t="str">
            <v>00249</v>
          </cell>
          <cell r="C453" t="str">
            <v>FAVUZZI INTERNATIONAL</v>
          </cell>
          <cell r="D453" t="str">
            <v>GARDENY MERLOT VINEGAR - 375 ml</v>
          </cell>
          <cell r="E453">
            <v>7.4</v>
          </cell>
          <cell r="F453" t="str">
            <v>EA</v>
          </cell>
          <cell r="G453">
            <v>1</v>
          </cell>
          <cell r="H453" t="str">
            <v>CAD</v>
          </cell>
        </row>
        <row r="454">
          <cell r="A454" t="str">
            <v>FV215</v>
          </cell>
          <cell r="B454" t="str">
            <v>00249</v>
          </cell>
          <cell r="C454" t="str">
            <v>FAVUZZI INTERNATIONAL</v>
          </cell>
          <cell r="D454" t="str">
            <v>B.R.COHN CHAMPAGNE RASPBERRY VINEGAR 200ml</v>
          </cell>
          <cell r="E454">
            <v>8.91</v>
          </cell>
          <cell r="F454" t="str">
            <v>EA</v>
          </cell>
          <cell r="G454">
            <v>1</v>
          </cell>
          <cell r="H454" t="str">
            <v>CAD</v>
          </cell>
        </row>
        <row r="455">
          <cell r="A455" t="str">
            <v>FV216</v>
          </cell>
          <cell r="B455" t="str">
            <v>00249</v>
          </cell>
          <cell r="C455" t="str">
            <v>FAVUZZI INTERNATIONAL</v>
          </cell>
          <cell r="D455" t="str">
            <v>L'ASE BALSAMIC VINEGAR 200ml</v>
          </cell>
          <cell r="E455">
            <v>27.12</v>
          </cell>
          <cell r="F455" t="str">
            <v>EA</v>
          </cell>
          <cell r="G455">
            <v>1</v>
          </cell>
          <cell r="H455" t="str">
            <v>CAD</v>
          </cell>
        </row>
        <row r="456">
          <cell r="A456" t="str">
            <v>FV217</v>
          </cell>
          <cell r="B456" t="str">
            <v>00249</v>
          </cell>
          <cell r="C456" t="str">
            <v>FAVUZZI INTERNATIONAL</v>
          </cell>
          <cell r="D456" t="str">
            <v>TONDO ESSENTIAL BALSAMIC (ITALY) - 250ml</v>
          </cell>
          <cell r="E456">
            <v>5.32</v>
          </cell>
          <cell r="F456" t="str">
            <v>EA</v>
          </cell>
          <cell r="G456">
            <v>1</v>
          </cell>
          <cell r="H456" t="str">
            <v>CAD</v>
          </cell>
        </row>
        <row r="457">
          <cell r="A457" t="str">
            <v>FV218</v>
          </cell>
          <cell r="B457" t="str">
            <v>00249</v>
          </cell>
          <cell r="C457" t="str">
            <v>FAVUZZI INTERNATIONAL</v>
          </cell>
          <cell r="D457" t="str">
            <v>B.R.COHN PEAR CHARDONNAY VINEGAR 200ml</v>
          </cell>
          <cell r="E457">
            <v>8.91</v>
          </cell>
          <cell r="F457" t="str">
            <v>EA</v>
          </cell>
          <cell r="G457">
            <v>1</v>
          </cell>
          <cell r="H457" t="str">
            <v>CAD</v>
          </cell>
        </row>
        <row r="458">
          <cell r="A458" t="str">
            <v>FV219</v>
          </cell>
          <cell r="B458" t="str">
            <v>00249</v>
          </cell>
          <cell r="C458" t="str">
            <v>FAVUZZI INTERNATIONAL</v>
          </cell>
          <cell r="D458" t="str">
            <v>TONDO WHITE BALSAMIC CREAM (ITALY) - 250ml</v>
          </cell>
          <cell r="E458">
            <v>4.41</v>
          </cell>
          <cell r="F458" t="str">
            <v>EA</v>
          </cell>
          <cell r="G458">
            <v>1</v>
          </cell>
          <cell r="H458" t="str">
            <v>CAD</v>
          </cell>
        </row>
        <row r="459">
          <cell r="A459" t="str">
            <v>FV220</v>
          </cell>
          <cell r="B459" t="str">
            <v>00249</v>
          </cell>
          <cell r="C459" t="str">
            <v>FAVUZZI INTERNATIONAL</v>
          </cell>
          <cell r="D459" t="str">
            <v>O CHAMPAGNE VINEGAR 200 ml</v>
          </cell>
          <cell r="E459">
            <v>8.52</v>
          </cell>
          <cell r="F459" t="str">
            <v>EA</v>
          </cell>
          <cell r="G459">
            <v>1</v>
          </cell>
          <cell r="H459" t="str">
            <v>CAD</v>
          </cell>
        </row>
        <row r="460">
          <cell r="A460" t="str">
            <v>FV221</v>
          </cell>
          <cell r="B460" t="str">
            <v>00249</v>
          </cell>
          <cell r="C460" t="str">
            <v>FAVUZZI INTERNATIONAL</v>
          </cell>
          <cell r="D460" t="str">
            <v>O CALIFORNIA WHITE BALSAMIC - 200 ml</v>
          </cell>
          <cell r="E460">
            <v>8.52</v>
          </cell>
          <cell r="F460" t="str">
            <v>EA</v>
          </cell>
          <cell r="G460">
            <v>1</v>
          </cell>
          <cell r="H460" t="str">
            <v>CAD</v>
          </cell>
        </row>
        <row r="461">
          <cell r="A461" t="str">
            <v>FV222</v>
          </cell>
          <cell r="B461" t="str">
            <v>00249</v>
          </cell>
          <cell r="C461" t="str">
            <v>FAVUZZI INTERNATIONAL</v>
          </cell>
          <cell r="D461" t="str">
            <v>O CITRUS CHAMPAGNE VINEGAR - 200 ml</v>
          </cell>
          <cell r="E461">
            <v>8.52</v>
          </cell>
          <cell r="F461" t="str">
            <v>EA</v>
          </cell>
          <cell r="G461">
            <v>1</v>
          </cell>
          <cell r="H461" t="str">
            <v>CAD</v>
          </cell>
        </row>
        <row r="462">
          <cell r="A462" t="str">
            <v>FV223</v>
          </cell>
          <cell r="B462" t="str">
            <v>00249</v>
          </cell>
          <cell r="C462" t="str">
            <v>FAVUZZI INTERNATIONAL</v>
          </cell>
          <cell r="D462" t="str">
            <v>O FIG CALIFORNIA BALSAMIC VINEGAR - 200 ml</v>
          </cell>
          <cell r="E462">
            <v>8.52</v>
          </cell>
          <cell r="F462" t="str">
            <v>EA</v>
          </cell>
          <cell r="G462">
            <v>1</v>
          </cell>
          <cell r="H462" t="str">
            <v>CAD</v>
          </cell>
        </row>
        <row r="463">
          <cell r="A463" t="str">
            <v>FV224</v>
          </cell>
          <cell r="B463" t="str">
            <v>00249</v>
          </cell>
          <cell r="C463" t="str">
            <v>FAVUZZI INTERNATIONAL</v>
          </cell>
          <cell r="D463" t="str">
            <v>O POMEGRANATE CHAMPAGNE VINEGAR - 200 ml</v>
          </cell>
          <cell r="E463">
            <v>8.52</v>
          </cell>
          <cell r="F463" t="str">
            <v>EA</v>
          </cell>
          <cell r="G463">
            <v>1</v>
          </cell>
          <cell r="H463" t="str">
            <v>CAD</v>
          </cell>
        </row>
        <row r="464">
          <cell r="A464" t="str">
            <v>FV225</v>
          </cell>
          <cell r="B464" t="str">
            <v>00249</v>
          </cell>
          <cell r="C464" t="str">
            <v>FAVUZZI INTERNATIONAL</v>
          </cell>
          <cell r="D464" t="str">
            <v>O SHERRY VINEGAR - 200 ml</v>
          </cell>
          <cell r="E464">
            <v>8.52</v>
          </cell>
          <cell r="F464" t="str">
            <v>EA</v>
          </cell>
          <cell r="G464">
            <v>1</v>
          </cell>
          <cell r="H464" t="str">
            <v>CAD</v>
          </cell>
        </row>
        <row r="465">
          <cell r="A465" t="str">
            <v>FV226</v>
          </cell>
          <cell r="B465" t="str">
            <v>00249</v>
          </cell>
          <cell r="C465" t="str">
            <v>FAVUZZI INTERNATIONAL</v>
          </cell>
          <cell r="D465" t="str">
            <v>O CABERNET VINEGAR - 250 ml</v>
          </cell>
          <cell r="E465">
            <v>8.52</v>
          </cell>
          <cell r="F465" t="str">
            <v>EA</v>
          </cell>
          <cell r="G465">
            <v>1</v>
          </cell>
          <cell r="H465" t="str">
            <v>CAD</v>
          </cell>
        </row>
        <row r="466">
          <cell r="A466" t="str">
            <v>FV227</v>
          </cell>
          <cell r="B466" t="str">
            <v>00249</v>
          </cell>
          <cell r="C466" t="str">
            <v>FAVUZZI INTERNATIONAL</v>
          </cell>
          <cell r="D466" t="str">
            <v>O YUZU RICE VINEGAR - 200 ml</v>
          </cell>
          <cell r="E466">
            <v>8.52</v>
          </cell>
          <cell r="F466" t="str">
            <v>EA</v>
          </cell>
          <cell r="G466">
            <v>1</v>
          </cell>
          <cell r="H466" t="str">
            <v>CAD</v>
          </cell>
        </row>
        <row r="467">
          <cell r="A467" t="str">
            <v>FV228</v>
          </cell>
          <cell r="B467" t="str">
            <v>00249</v>
          </cell>
          <cell r="C467" t="str">
            <v>FAVUZZI INTERNATIONAL</v>
          </cell>
          <cell r="D467" t="str">
            <v>O PINOT NOIR VINEGAR - 200 ml</v>
          </cell>
          <cell r="E467">
            <v>6.65</v>
          </cell>
          <cell r="F467" t="str">
            <v>EA</v>
          </cell>
          <cell r="G467">
            <v>1</v>
          </cell>
          <cell r="H467" t="str">
            <v>CAD</v>
          </cell>
        </row>
        <row r="468">
          <cell r="A468" t="str">
            <v>FV229</v>
          </cell>
          <cell r="B468" t="str">
            <v>00249</v>
          </cell>
          <cell r="C468" t="str">
            <v>FAVUZZI INTERNATIONAL</v>
          </cell>
          <cell r="D468" t="str">
            <v>O GINGER VINEGAR - 200 ml</v>
          </cell>
          <cell r="E468">
            <v>8.35</v>
          </cell>
          <cell r="F468" t="str">
            <v>EA</v>
          </cell>
          <cell r="G468">
            <v>1</v>
          </cell>
          <cell r="H468" t="str">
            <v>CAD</v>
          </cell>
        </row>
        <row r="469">
          <cell r="A469" t="str">
            <v>FV230</v>
          </cell>
          <cell r="B469" t="str">
            <v>00249</v>
          </cell>
          <cell r="C469" t="str">
            <v>FAVUZZI INTERNATIONAL</v>
          </cell>
          <cell r="D469" t="str">
            <v>O PORT VINEGAR - 200 ml</v>
          </cell>
          <cell r="E469">
            <v>8.35</v>
          </cell>
          <cell r="F469" t="str">
            <v>EA</v>
          </cell>
          <cell r="G469">
            <v>1</v>
          </cell>
          <cell r="H469" t="str">
            <v>CAD</v>
          </cell>
        </row>
        <row r="470">
          <cell r="A470" t="str">
            <v>FV231</v>
          </cell>
          <cell r="B470" t="str">
            <v>00249</v>
          </cell>
          <cell r="C470" t="str">
            <v>FAVUZZI INTERNATIONAL</v>
          </cell>
          <cell r="D470" t="str">
            <v>O ZINFANDEL VINEGAR - 200 ml</v>
          </cell>
          <cell r="E470">
            <v>8.35</v>
          </cell>
          <cell r="F470" t="str">
            <v>EA</v>
          </cell>
          <cell r="G470">
            <v>1</v>
          </cell>
          <cell r="H470" t="str">
            <v>CAD</v>
          </cell>
        </row>
        <row r="471">
          <cell r="A471" t="str">
            <v>FV232</v>
          </cell>
          <cell r="B471" t="str">
            <v>00249</v>
          </cell>
          <cell r="C471" t="str">
            <v>FAVUZZI INTERNATIONAL</v>
          </cell>
          <cell r="D471" t="str">
            <v>O YUZO RICE VINEGAR - 1.84L JUG</v>
          </cell>
          <cell r="E471">
            <v>27.84</v>
          </cell>
          <cell r="F471" t="str">
            <v>EA</v>
          </cell>
          <cell r="G471">
            <v>1</v>
          </cell>
          <cell r="H471" t="str">
            <v>CAD</v>
          </cell>
        </row>
        <row r="472">
          <cell r="A472" t="str">
            <v>FV233</v>
          </cell>
          <cell r="B472" t="str">
            <v>00249</v>
          </cell>
          <cell r="C472" t="str">
            <v>FAVUZZI INTERNATIONAL</v>
          </cell>
          <cell r="D472" t="str">
            <v>O ORANGE BLOSSAM VINEGAR - 200 ml</v>
          </cell>
          <cell r="E472">
            <v>8.52</v>
          </cell>
          <cell r="F472" t="str">
            <v>EA</v>
          </cell>
          <cell r="G472">
            <v>1</v>
          </cell>
          <cell r="H472" t="str">
            <v>CAD</v>
          </cell>
        </row>
        <row r="473">
          <cell r="A473" t="str">
            <v>FV234</v>
          </cell>
          <cell r="B473" t="str">
            <v>00249</v>
          </cell>
          <cell r="C473" t="str">
            <v>FAVUZZI INTERNATIONAL</v>
          </cell>
          <cell r="D473" t="str">
            <v>O BLACK CURRANT (CASSIS) VINEGAR - 200 ml</v>
          </cell>
          <cell r="E473">
            <v>6.65</v>
          </cell>
          <cell r="F473" t="str">
            <v>EA</v>
          </cell>
          <cell r="G473">
            <v>1</v>
          </cell>
          <cell r="H473" t="str">
            <v>CAD</v>
          </cell>
        </row>
        <row r="474">
          <cell r="A474" t="str">
            <v>FV235</v>
          </cell>
          <cell r="B474" t="str">
            <v>00249</v>
          </cell>
          <cell r="C474" t="str">
            <v>FAVUZZI INTERNATIONAL</v>
          </cell>
          <cell r="D474" t="str">
            <v>O TAHITIAN LIME OIL- 200 ml</v>
          </cell>
          <cell r="E474">
            <v>12.78</v>
          </cell>
          <cell r="F474" t="str">
            <v>EA</v>
          </cell>
          <cell r="G474">
            <v>1</v>
          </cell>
          <cell r="H474" t="str">
            <v>CAD</v>
          </cell>
        </row>
        <row r="475">
          <cell r="A475" t="str">
            <v>FV236</v>
          </cell>
          <cell r="B475" t="str">
            <v>00249</v>
          </cell>
          <cell r="C475" t="str">
            <v>FAVUZZI INTERNATIONAL</v>
          </cell>
          <cell r="D475" t="str">
            <v>O CHAMPAGNE VINEGAR 1/2 GALLON</v>
          </cell>
          <cell r="E475">
            <v>28.42</v>
          </cell>
          <cell r="F475" t="str">
            <v>EA</v>
          </cell>
          <cell r="G475">
            <v>1</v>
          </cell>
          <cell r="H475" t="str">
            <v>CAD</v>
          </cell>
        </row>
        <row r="476">
          <cell r="A476" t="str">
            <v>FV237</v>
          </cell>
          <cell r="B476" t="str">
            <v>00249</v>
          </cell>
          <cell r="C476" t="str">
            <v>FAVUZZI INTERNATIONAL</v>
          </cell>
          <cell r="D476" t="str">
            <v>O PORT BALSAMIC VINEGAR - 250 ml</v>
          </cell>
          <cell r="E476">
            <v>8.35</v>
          </cell>
          <cell r="F476" t="str">
            <v>EA</v>
          </cell>
          <cell r="G476">
            <v>1</v>
          </cell>
          <cell r="H476" t="str">
            <v>CAD</v>
          </cell>
        </row>
        <row r="477">
          <cell r="A477" t="str">
            <v>FV240</v>
          </cell>
          <cell r="B477" t="str">
            <v>00249</v>
          </cell>
          <cell r="C477" t="str">
            <v>FAVUZZI INTERNATIONAL</v>
          </cell>
          <cell r="D477" t="str">
            <v>TONDO DIVINE BALSAMIC (ITALY) - 100 ml</v>
          </cell>
          <cell r="E477">
            <v>13.18</v>
          </cell>
          <cell r="F477" t="str">
            <v>EA</v>
          </cell>
          <cell r="G477">
            <v>1</v>
          </cell>
          <cell r="H477" t="str">
            <v>CAD</v>
          </cell>
        </row>
        <row r="478">
          <cell r="A478" t="str">
            <v>FV241</v>
          </cell>
          <cell r="B478" t="str">
            <v>00249</v>
          </cell>
          <cell r="C478" t="str">
            <v>FAVUZZI INTERNATIONAL</v>
          </cell>
          <cell r="D478" t="str">
            <v>FAVUZZI DIVINE ORGANIC BALSAMIC VINEGAR 250ml</v>
          </cell>
          <cell r="E478">
            <v>16.59</v>
          </cell>
          <cell r="F478" t="str">
            <v>EA</v>
          </cell>
          <cell r="G478">
            <v>1</v>
          </cell>
          <cell r="H478" t="str">
            <v>CAD</v>
          </cell>
        </row>
        <row r="479">
          <cell r="A479" t="str">
            <v>FV244</v>
          </cell>
          <cell r="B479" t="str">
            <v>00249</v>
          </cell>
          <cell r="C479" t="str">
            <v>FAVUZZI INTERNATIONAL</v>
          </cell>
          <cell r="D479" t="str">
            <v>FAVUZZI ORGANIC GLAZE - 150 ml</v>
          </cell>
          <cell r="E479">
            <v>4.3099999999999996</v>
          </cell>
          <cell r="F479" t="str">
            <v>EA</v>
          </cell>
          <cell r="G479">
            <v>1</v>
          </cell>
          <cell r="H479" t="str">
            <v>CAD</v>
          </cell>
        </row>
        <row r="480">
          <cell r="A480" t="str">
            <v>FV245</v>
          </cell>
          <cell r="B480" t="str">
            <v>00249</v>
          </cell>
          <cell r="C480" t="str">
            <v>FAVUZZI INTERNATIONAL</v>
          </cell>
          <cell r="D480" t="str">
            <v>FAVUZZI WHITE ORGANIC BALSAMIC CONDIMENT (ITALY) - 250ml</v>
          </cell>
          <cell r="E480">
            <v>6.15</v>
          </cell>
          <cell r="F480" t="str">
            <v>EA</v>
          </cell>
          <cell r="G480">
            <v>1</v>
          </cell>
          <cell r="H480" t="str">
            <v>CAD</v>
          </cell>
        </row>
        <row r="481">
          <cell r="A481" t="str">
            <v>FV246</v>
          </cell>
          <cell r="B481" t="str">
            <v>00249</v>
          </cell>
          <cell r="C481" t="str">
            <v>FAVUZZI INTERNATIONAL</v>
          </cell>
          <cell r="D481" t="str">
            <v>TONDO INDULGENT BALSAMIC (ITALY) - 250ml</v>
          </cell>
          <cell r="E481">
            <v>9.94</v>
          </cell>
          <cell r="F481" t="str">
            <v>EA</v>
          </cell>
          <cell r="G481">
            <v>1</v>
          </cell>
          <cell r="H481" t="str">
            <v>CAD</v>
          </cell>
        </row>
        <row r="482">
          <cell r="A482" t="str">
            <v>FV250</v>
          </cell>
          <cell r="B482" t="str">
            <v>00249</v>
          </cell>
          <cell r="C482" t="str">
            <v>FAVUZZI INTERNATIONAL</v>
          </cell>
          <cell r="D482" t="str">
            <v>BADIA GARDENY CAVA ROSE VINEGAR - 250 ml</v>
          </cell>
          <cell r="E482">
            <v>4.25</v>
          </cell>
          <cell r="F482" t="str">
            <v>EA</v>
          </cell>
          <cell r="G482">
            <v>1</v>
          </cell>
          <cell r="H482" t="str">
            <v>CAD</v>
          </cell>
        </row>
        <row r="483">
          <cell r="A483" t="str">
            <v>FV251</v>
          </cell>
          <cell r="B483" t="str">
            <v>00249</v>
          </cell>
          <cell r="C483" t="str">
            <v>FAVUZZI INTERNATIONAL</v>
          </cell>
          <cell r="D483" t="str">
            <v>BADIA GARDENY MOSCATEL WINE VINEGAR - 500 ml</v>
          </cell>
          <cell r="E483">
            <v>5.14</v>
          </cell>
          <cell r="F483" t="str">
            <v>EA</v>
          </cell>
          <cell r="G483">
            <v>1</v>
          </cell>
          <cell r="H483" t="str">
            <v>CAD</v>
          </cell>
        </row>
        <row r="484">
          <cell r="A484" t="str">
            <v>FV252</v>
          </cell>
          <cell r="B484" t="str">
            <v>00249</v>
          </cell>
          <cell r="C484" t="str">
            <v>FAVUZZI INTERNATIONAL</v>
          </cell>
          <cell r="D484" t="str">
            <v>PEDRO JIMINEZ VINEGAR</v>
          </cell>
          <cell r="E484">
            <v>5.45</v>
          </cell>
          <cell r="F484" t="str">
            <v>EA</v>
          </cell>
          <cell r="G484">
            <v>1</v>
          </cell>
          <cell r="H484" t="str">
            <v>CAD</v>
          </cell>
        </row>
        <row r="485">
          <cell r="A485" t="str">
            <v>FV253</v>
          </cell>
          <cell r="B485" t="str">
            <v>00249</v>
          </cell>
          <cell r="C485" t="str">
            <v>FAVUZZI INTERNATIONAL</v>
          </cell>
          <cell r="D485" t="str">
            <v>PEDRO ALVERE VINEGAR</v>
          </cell>
          <cell r="E485">
            <v>6.26</v>
          </cell>
          <cell r="F485" t="str">
            <v>EA</v>
          </cell>
          <cell r="G485">
            <v>1</v>
          </cell>
          <cell r="H485" t="str">
            <v>CAD</v>
          </cell>
        </row>
        <row r="486">
          <cell r="A486" t="str">
            <v>FV254</v>
          </cell>
          <cell r="B486" t="str">
            <v>00249</v>
          </cell>
          <cell r="C486" t="str">
            <v>FAVUZZI INTERNATIONAL</v>
          </cell>
          <cell r="D486" t="str">
            <v>GARDENY ORANGE BLOSSOM HONEY BITTERSWEET VINEGAR - 250ml</v>
          </cell>
          <cell r="E486">
            <v>8.32</v>
          </cell>
          <cell r="F486" t="str">
            <v>EA</v>
          </cell>
          <cell r="G486">
            <v>1</v>
          </cell>
          <cell r="H486" t="str">
            <v>CAD</v>
          </cell>
        </row>
        <row r="487">
          <cell r="A487" t="str">
            <v>FV260</v>
          </cell>
          <cell r="B487" t="str">
            <v>00249</v>
          </cell>
          <cell r="C487" t="str">
            <v>FAVUZZI INTERNATIONAL</v>
          </cell>
          <cell r="D487" t="str">
            <v>BLAZE WHITE BALSAMIC GLAZE - 215 ml</v>
          </cell>
          <cell r="E487">
            <v>5.32</v>
          </cell>
          <cell r="F487" t="str">
            <v>EA</v>
          </cell>
          <cell r="G487">
            <v>1</v>
          </cell>
          <cell r="H487" t="str">
            <v>CAD</v>
          </cell>
        </row>
        <row r="488">
          <cell r="A488" t="str">
            <v>FV261</v>
          </cell>
          <cell r="B488" t="str">
            <v>00249</v>
          </cell>
          <cell r="C488" t="str">
            <v>FAVUZZI INTERNATIONAL</v>
          </cell>
          <cell r="D488" t="str">
            <v>BLAZE PORCINIS BALSAMIC GLAZE - 215 ml</v>
          </cell>
          <cell r="E488">
            <v>5.08</v>
          </cell>
          <cell r="F488" t="str">
            <v>EA</v>
          </cell>
          <cell r="G488">
            <v>1</v>
          </cell>
          <cell r="H488" t="str">
            <v>CAD</v>
          </cell>
        </row>
        <row r="489">
          <cell r="A489" t="str">
            <v>FV262</v>
          </cell>
          <cell r="B489" t="str">
            <v>00249</v>
          </cell>
          <cell r="C489" t="str">
            <v>FAVUZZI INTERNATIONAL</v>
          </cell>
          <cell r="D489" t="str">
            <v>BLAZE SOYA GLAZE - 215 ml</v>
          </cell>
          <cell r="E489">
            <v>5.08</v>
          </cell>
          <cell r="F489" t="str">
            <v>EA</v>
          </cell>
          <cell r="G489">
            <v>1</v>
          </cell>
          <cell r="H489" t="str">
            <v>CAD</v>
          </cell>
        </row>
        <row r="490">
          <cell r="A490" t="str">
            <v>FV263</v>
          </cell>
          <cell r="B490" t="str">
            <v>00249</v>
          </cell>
          <cell r="C490" t="str">
            <v>FAVUZZI INTERNATIONAL</v>
          </cell>
          <cell r="D490" t="str">
            <v>BLAZE ORANGE GLAZE - 215 ml</v>
          </cell>
          <cell r="E490">
            <v>5.08</v>
          </cell>
          <cell r="F490" t="str">
            <v>EA</v>
          </cell>
          <cell r="G490">
            <v>1</v>
          </cell>
          <cell r="H490" t="str">
            <v>CAD</v>
          </cell>
        </row>
        <row r="491">
          <cell r="A491" t="str">
            <v>FV264</v>
          </cell>
          <cell r="B491" t="str">
            <v>00249</v>
          </cell>
          <cell r="C491" t="str">
            <v>FAVUZZI INTERNATIONAL</v>
          </cell>
          <cell r="D491" t="str">
            <v>BLAZE LEMON GLAZE - 215 ml</v>
          </cell>
          <cell r="E491">
            <v>5.08</v>
          </cell>
          <cell r="F491" t="str">
            <v>EA</v>
          </cell>
          <cell r="G491">
            <v>1</v>
          </cell>
          <cell r="H491" t="str">
            <v>CAD</v>
          </cell>
        </row>
        <row r="492">
          <cell r="A492" t="str">
            <v>FV265</v>
          </cell>
          <cell r="B492" t="str">
            <v>00249</v>
          </cell>
          <cell r="C492" t="str">
            <v>FAVUZZI INTERNATIONAL</v>
          </cell>
          <cell r="D492" t="str">
            <v>BLAZE STRAWBERRY GLAZE - 215 ml</v>
          </cell>
          <cell r="E492">
            <v>5.08</v>
          </cell>
          <cell r="F492" t="str">
            <v>EA</v>
          </cell>
          <cell r="G492">
            <v>1</v>
          </cell>
          <cell r="H492" t="str">
            <v>CAD</v>
          </cell>
        </row>
        <row r="493">
          <cell r="A493" t="str">
            <v>FV266</v>
          </cell>
          <cell r="B493" t="str">
            <v>00249</v>
          </cell>
          <cell r="C493" t="str">
            <v>FAVUZZI INTERNATIONAL</v>
          </cell>
          <cell r="D493" t="str">
            <v>BLAZE APPLE GLAZE - 215 ml</v>
          </cell>
          <cell r="E493">
            <v>5.08</v>
          </cell>
          <cell r="F493" t="str">
            <v>EA</v>
          </cell>
          <cell r="G493">
            <v>1</v>
          </cell>
          <cell r="H493" t="str">
            <v>CAD</v>
          </cell>
        </row>
        <row r="494">
          <cell r="A494" t="str">
            <v>FV267</v>
          </cell>
          <cell r="B494" t="str">
            <v>00249</v>
          </cell>
          <cell r="C494" t="str">
            <v>FAVUZZI INTERNATIONAL</v>
          </cell>
          <cell r="D494" t="str">
            <v>BLAZE ORGANIC - 215 ml</v>
          </cell>
          <cell r="E494">
            <v>6.61</v>
          </cell>
          <cell r="F494" t="str">
            <v>EA</v>
          </cell>
          <cell r="G494">
            <v>1</v>
          </cell>
          <cell r="H494" t="str">
            <v>CAD</v>
          </cell>
        </row>
        <row r="495">
          <cell r="A495" t="str">
            <v>FV280</v>
          </cell>
          <cell r="B495" t="str">
            <v>00249</v>
          </cell>
          <cell r="C495" t="str">
            <v>FAVUZZI INTERNATIONAL</v>
          </cell>
          <cell r="D495" t="str">
            <v>TONDO POMEGRANATE BALSAMIC CONDIMENT - 100ml</v>
          </cell>
          <cell r="E495">
            <v>7.49</v>
          </cell>
          <cell r="F495" t="str">
            <v>EA</v>
          </cell>
          <cell r="G495">
            <v>1</v>
          </cell>
          <cell r="H495" t="str">
            <v>CAD</v>
          </cell>
        </row>
        <row r="496">
          <cell r="A496" t="str">
            <v>FV281</v>
          </cell>
          <cell r="B496" t="str">
            <v>00249</v>
          </cell>
          <cell r="C496" t="str">
            <v>FAVUZZI INTERNATIONAL</v>
          </cell>
          <cell r="D496" t="str">
            <v>TONDO FIG BALSAMIC CONDIMENT - 100ml</v>
          </cell>
          <cell r="E496">
            <v>8.94</v>
          </cell>
          <cell r="F496" t="str">
            <v>EA</v>
          </cell>
          <cell r="G496">
            <v>1</v>
          </cell>
          <cell r="H496" t="str">
            <v>CAD</v>
          </cell>
        </row>
        <row r="497">
          <cell r="A497" t="str">
            <v>FV301</v>
          </cell>
          <cell r="B497" t="str">
            <v>00249</v>
          </cell>
          <cell r="C497" t="str">
            <v>FAVUZZI INTERNATIONAL</v>
          </cell>
          <cell r="D497" t="str">
            <v>RISO SUPERFINO CARNAROLI - 500 g</v>
          </cell>
          <cell r="E497">
            <v>4.1100000000000003</v>
          </cell>
          <cell r="F497" t="str">
            <v>EA</v>
          </cell>
          <cell r="G497">
            <v>1</v>
          </cell>
          <cell r="H497" t="str">
            <v>CAD</v>
          </cell>
        </row>
        <row r="498">
          <cell r="A498" t="str">
            <v>FV302</v>
          </cell>
          <cell r="B498" t="str">
            <v>00249</v>
          </cell>
          <cell r="C498" t="str">
            <v>FAVUZZI INTERNATIONAL</v>
          </cell>
          <cell r="D498" t="str">
            <v>RISO SUPERFINO ARBORIO - 500 g</v>
          </cell>
          <cell r="E498">
            <v>3.39</v>
          </cell>
          <cell r="F498" t="str">
            <v>EA</v>
          </cell>
          <cell r="G498">
            <v>1</v>
          </cell>
          <cell r="H498" t="str">
            <v>CAD</v>
          </cell>
        </row>
        <row r="499">
          <cell r="A499" t="str">
            <v>FV303</v>
          </cell>
          <cell r="B499" t="str">
            <v>00249</v>
          </cell>
          <cell r="C499" t="str">
            <v>FAVUZZI INTERNATIONAL</v>
          </cell>
          <cell r="D499" t="str">
            <v>RISO VIALONE NANO - 500 g</v>
          </cell>
          <cell r="E499">
            <v>3.39</v>
          </cell>
          <cell r="F499" t="str">
            <v>EA</v>
          </cell>
          <cell r="G499">
            <v>1</v>
          </cell>
          <cell r="H499" t="str">
            <v>CAD</v>
          </cell>
        </row>
        <row r="500">
          <cell r="A500" t="str">
            <v>FV304</v>
          </cell>
          <cell r="B500" t="str">
            <v>00249</v>
          </cell>
          <cell r="C500" t="str">
            <v>FAVUZZI INTERNATIONAL</v>
          </cell>
          <cell r="D500" t="str">
            <v>FAVUZZI PORCINI MUSHROOM RISOTTO - 250 g</v>
          </cell>
          <cell r="E500">
            <v>6.99</v>
          </cell>
          <cell r="F500" t="str">
            <v>EA</v>
          </cell>
          <cell r="G500">
            <v>1</v>
          </cell>
          <cell r="H500" t="str">
            <v>CAD</v>
          </cell>
        </row>
        <row r="501">
          <cell r="A501" t="str">
            <v>FV305</v>
          </cell>
          <cell r="B501" t="str">
            <v>00249</v>
          </cell>
          <cell r="C501" t="str">
            <v>FAVUZZI INTERNATIONAL</v>
          </cell>
          <cell r="D501" t="str">
            <v>GARDENER RISOTTO - 250 g</v>
          </cell>
          <cell r="E501">
            <v>5.94</v>
          </cell>
          <cell r="F501" t="str">
            <v>EA</v>
          </cell>
          <cell r="G501">
            <v>1</v>
          </cell>
          <cell r="H501" t="str">
            <v>CAD</v>
          </cell>
        </row>
        <row r="502">
          <cell r="A502" t="str">
            <v>FV306</v>
          </cell>
          <cell r="B502" t="str">
            <v>00249</v>
          </cell>
          <cell r="C502" t="str">
            <v>FAVUZZI INTERNATIONAL</v>
          </cell>
          <cell r="D502" t="str">
            <v>RISO SUPERFINO CARNAROLI - 5 kg</v>
          </cell>
          <cell r="E502">
            <v>32.93</v>
          </cell>
          <cell r="F502" t="str">
            <v>EA</v>
          </cell>
          <cell r="G502">
            <v>1</v>
          </cell>
          <cell r="H502" t="str">
            <v>CAD</v>
          </cell>
        </row>
        <row r="503">
          <cell r="A503" t="str">
            <v>FV307</v>
          </cell>
          <cell r="B503" t="str">
            <v>00249</v>
          </cell>
          <cell r="C503" t="str">
            <v>FAVUZZI INTERNATIONAL</v>
          </cell>
          <cell r="D503" t="str">
            <v>POLENTA FARINA DI GRANOTURCO</v>
          </cell>
          <cell r="E503">
            <v>4.43</v>
          </cell>
          <cell r="F503" t="str">
            <v>EA</v>
          </cell>
          <cell r="G503">
            <v>1</v>
          </cell>
          <cell r="H503" t="str">
            <v>CAD</v>
          </cell>
        </row>
        <row r="504">
          <cell r="A504" t="str">
            <v>FV310</v>
          </cell>
          <cell r="B504" t="str">
            <v>00249</v>
          </cell>
          <cell r="C504" t="str">
            <v>FAVUZZI INTERNATIONAL</v>
          </cell>
          <cell r="D504" t="str">
            <v>FAVUZZI TRUFFLE &amp; SALT SEASONING -100 g</v>
          </cell>
          <cell r="E504">
            <v>11.51</v>
          </cell>
          <cell r="F504" t="str">
            <v>EA</v>
          </cell>
          <cell r="G504">
            <v>1</v>
          </cell>
          <cell r="H504" t="str">
            <v>CAD</v>
          </cell>
        </row>
        <row r="505">
          <cell r="A505" t="str">
            <v>FV311</v>
          </cell>
          <cell r="B505" t="str">
            <v>00249</v>
          </cell>
          <cell r="C505" t="str">
            <v>FAVUZZI INTERNATIONAL</v>
          </cell>
          <cell r="D505" t="str">
            <v>BOLOGNA HERBAL SEA SALT - 300 g</v>
          </cell>
          <cell r="E505">
            <v>3.08</v>
          </cell>
          <cell r="F505" t="str">
            <v>EA</v>
          </cell>
          <cell r="G505">
            <v>1</v>
          </cell>
          <cell r="H505" t="str">
            <v>CAD</v>
          </cell>
        </row>
        <row r="506">
          <cell r="A506" t="str">
            <v>FV312</v>
          </cell>
          <cell r="B506" t="str">
            <v>00249</v>
          </cell>
          <cell r="C506" t="str">
            <v>FAVUZZI INTERNATIONAL</v>
          </cell>
          <cell r="D506" t="str">
            <v>FAVUZZI PORCINI &amp; SALT - 100g</v>
          </cell>
          <cell r="E506">
            <v>5.14</v>
          </cell>
          <cell r="F506" t="str">
            <v>EA</v>
          </cell>
          <cell r="G506">
            <v>1</v>
          </cell>
          <cell r="H506" t="str">
            <v>CAD</v>
          </cell>
        </row>
        <row r="507">
          <cell r="A507" t="str">
            <v>FV313</v>
          </cell>
          <cell r="B507" t="str">
            <v>00249</v>
          </cell>
          <cell r="C507" t="str">
            <v>FAVUZZI INTERNATIONAL</v>
          </cell>
          <cell r="D507" t="str">
            <v>FAVUZZI FENNEL &amp; SALT - 100g</v>
          </cell>
          <cell r="E507">
            <v>4.4000000000000004</v>
          </cell>
          <cell r="F507" t="str">
            <v>EA</v>
          </cell>
          <cell r="G507">
            <v>1</v>
          </cell>
          <cell r="H507" t="str">
            <v>CAD</v>
          </cell>
        </row>
        <row r="508">
          <cell r="A508" t="str">
            <v>FV314</v>
          </cell>
          <cell r="B508" t="str">
            <v>00249</v>
          </cell>
          <cell r="C508" t="str">
            <v>FAVUZZI INTERNATIONAL</v>
          </cell>
          <cell r="D508" t="str">
            <v>FAVUZZI LEMON &amp; SALT - 100g</v>
          </cell>
          <cell r="E508">
            <v>4.3099999999999996</v>
          </cell>
          <cell r="F508" t="str">
            <v>EA</v>
          </cell>
          <cell r="G508">
            <v>1</v>
          </cell>
          <cell r="H508" t="str">
            <v>CAD</v>
          </cell>
        </row>
        <row r="509">
          <cell r="A509" t="str">
            <v>FV315</v>
          </cell>
          <cell r="B509" t="str">
            <v>00249</v>
          </cell>
          <cell r="C509" t="str">
            <v>FAVUZZI INTERNATIONAL</v>
          </cell>
          <cell r="D509" t="str">
            <v>TOMATO RISOTTO - 250 g</v>
          </cell>
          <cell r="E509">
            <v>5.94</v>
          </cell>
          <cell r="F509" t="str">
            <v>EA</v>
          </cell>
          <cell r="G509">
            <v>1</v>
          </cell>
          <cell r="H509" t="str">
            <v>CAD</v>
          </cell>
        </row>
        <row r="510">
          <cell r="A510" t="str">
            <v>FV316</v>
          </cell>
          <cell r="B510" t="str">
            <v>00249</v>
          </cell>
          <cell r="C510" t="str">
            <v>FAVUZZI INTERNATIONAL</v>
          </cell>
          <cell r="D510" t="str">
            <v>LEMON RISOTTO - 250 g</v>
          </cell>
          <cell r="E510">
            <v>4.18</v>
          </cell>
          <cell r="F510" t="str">
            <v>EA</v>
          </cell>
          <cell r="G510">
            <v>1</v>
          </cell>
          <cell r="H510" t="str">
            <v>CAD</v>
          </cell>
        </row>
        <row r="511">
          <cell r="A511" t="str">
            <v>FV320</v>
          </cell>
          <cell r="B511" t="str">
            <v>00249</v>
          </cell>
          <cell r="C511" t="str">
            <v>FAVUZZI INTERNATIONAL</v>
          </cell>
          <cell r="D511" t="str">
            <v>FAVUZZI FENNEL POLLEN - 15g</v>
          </cell>
          <cell r="E511">
            <v>6.7</v>
          </cell>
          <cell r="F511" t="str">
            <v>ea</v>
          </cell>
          <cell r="G511">
            <v>1</v>
          </cell>
          <cell r="H511" t="str">
            <v>CAD</v>
          </cell>
        </row>
        <row r="512">
          <cell r="A512" t="str">
            <v>FV321</v>
          </cell>
          <cell r="B512" t="str">
            <v>00249</v>
          </cell>
          <cell r="C512" t="str">
            <v>FAVUZZI INTERNATIONAL</v>
          </cell>
          <cell r="D512" t="str">
            <v>FAVUZZI FLEUR DE SEL - 100g</v>
          </cell>
          <cell r="E512">
            <v>3.08</v>
          </cell>
          <cell r="F512" t="str">
            <v>EA</v>
          </cell>
          <cell r="G512">
            <v>1</v>
          </cell>
          <cell r="H512" t="str">
            <v>CAD</v>
          </cell>
        </row>
        <row r="513">
          <cell r="A513" t="str">
            <v>FV401</v>
          </cell>
          <cell r="B513" t="str">
            <v>00249</v>
          </cell>
          <cell r="C513" t="str">
            <v>FAVUZZI INTERNATIONAL</v>
          </cell>
          <cell r="D513" t="str">
            <v>FAVUZZI MUSHROOM TRUFFLE SPREAD - 180 g</v>
          </cell>
          <cell r="E513">
            <v>5.48</v>
          </cell>
          <cell r="F513" t="str">
            <v>EA</v>
          </cell>
          <cell r="G513">
            <v>1</v>
          </cell>
          <cell r="H513" t="str">
            <v>CAD</v>
          </cell>
        </row>
        <row r="514">
          <cell r="A514" t="str">
            <v>FV402</v>
          </cell>
          <cell r="B514" t="str">
            <v>00249</v>
          </cell>
          <cell r="C514" t="str">
            <v>FAVUZZI INTERNATIONAL</v>
          </cell>
          <cell r="D514" t="str">
            <v>FAVUZZI BLACK TRUFFLES 10g</v>
          </cell>
          <cell r="E514">
            <v>12.39</v>
          </cell>
          <cell r="F514" t="str">
            <v>EA</v>
          </cell>
          <cell r="G514">
            <v>1</v>
          </cell>
          <cell r="H514" t="str">
            <v>CAD</v>
          </cell>
        </row>
        <row r="515">
          <cell r="A515" t="str">
            <v>FV403</v>
          </cell>
          <cell r="B515" t="str">
            <v>00249</v>
          </cell>
          <cell r="C515" t="str">
            <v>FAVUZZI INTERNATIONAL</v>
          </cell>
          <cell r="D515" t="str">
            <v>CAPERS WITH PROSECCO 180 g</v>
          </cell>
          <cell r="E515">
            <v>4.4800000000000004</v>
          </cell>
          <cell r="F515" t="str">
            <v>EA</v>
          </cell>
          <cell r="G515">
            <v>1</v>
          </cell>
          <cell r="H515" t="str">
            <v>CAD</v>
          </cell>
        </row>
        <row r="516">
          <cell r="A516" t="str">
            <v>FV404</v>
          </cell>
          <cell r="B516" t="str">
            <v>00249</v>
          </cell>
          <cell r="C516" t="str">
            <v>FAVUZZI INTERNATIONAL</v>
          </cell>
          <cell r="D516" t="str">
            <v>SUN DRIED TOMATOES 180 g</v>
          </cell>
          <cell r="E516">
            <v>5.46</v>
          </cell>
          <cell r="F516" t="str">
            <v>EA</v>
          </cell>
          <cell r="G516">
            <v>1</v>
          </cell>
          <cell r="H516" t="str">
            <v>CAD</v>
          </cell>
        </row>
        <row r="517">
          <cell r="A517" t="str">
            <v>FV405</v>
          </cell>
          <cell r="B517" t="str">
            <v>00249</v>
          </cell>
          <cell r="C517" t="str">
            <v>FAVUZZI INTERNATIONAL</v>
          </cell>
          <cell r="D517" t="str">
            <v>FAVUZZI ESPELETTE PEPPERS PDO 40g</v>
          </cell>
          <cell r="E517">
            <v>6.7</v>
          </cell>
          <cell r="F517" t="str">
            <v>EA</v>
          </cell>
          <cell r="G517">
            <v>1</v>
          </cell>
          <cell r="H517" t="str">
            <v>CAD</v>
          </cell>
        </row>
        <row r="518">
          <cell r="A518" t="str">
            <v>FV463</v>
          </cell>
          <cell r="B518" t="str">
            <v>00249</v>
          </cell>
          <cell r="C518" t="str">
            <v>FAVUZZI INTERNATIONAL</v>
          </cell>
          <cell r="D518" t="str">
            <v>FAVUZZI SHERRY VINEGAR DOP - 250ml</v>
          </cell>
          <cell r="E518">
            <v>5.88</v>
          </cell>
          <cell r="F518" t="str">
            <v>EA</v>
          </cell>
          <cell r="G518">
            <v>1</v>
          </cell>
          <cell r="H518" t="str">
            <v>CAD</v>
          </cell>
        </row>
        <row r="519">
          <cell r="A519" t="str">
            <v>FV464</v>
          </cell>
          <cell r="B519" t="str">
            <v>00249</v>
          </cell>
          <cell r="C519" t="str">
            <v>FAVUZZI INTERNATIONAL</v>
          </cell>
          <cell r="D519" t="str">
            <v>FAVUZZI VERMOUTH VINEGAR - 250ml</v>
          </cell>
          <cell r="E519">
            <v>5.88</v>
          </cell>
          <cell r="F519" t="str">
            <v>EA</v>
          </cell>
          <cell r="G519">
            <v>1</v>
          </cell>
          <cell r="H519" t="str">
            <v>CAD</v>
          </cell>
        </row>
        <row r="520">
          <cell r="A520" t="str">
            <v>FV465</v>
          </cell>
          <cell r="B520" t="str">
            <v>00249</v>
          </cell>
          <cell r="C520" t="str">
            <v>FAVUZZI INTERNATIONAL</v>
          </cell>
          <cell r="D520" t="str">
            <v>FAVUZZI CHAMPAGNE VINEGAR - 250ml</v>
          </cell>
          <cell r="E520">
            <v>5.88</v>
          </cell>
          <cell r="F520" t="str">
            <v>EA</v>
          </cell>
          <cell r="G520">
            <v>1</v>
          </cell>
          <cell r="H520" t="str">
            <v>CAD</v>
          </cell>
        </row>
        <row r="521">
          <cell r="A521" t="str">
            <v>FV466</v>
          </cell>
          <cell r="B521" t="str">
            <v>00249</v>
          </cell>
          <cell r="C521" t="str">
            <v>FAVUZZI INTERNATIONAL</v>
          </cell>
          <cell r="D521" t="str">
            <v>FAVUZZI PORT VINEGAR - 250ml</v>
          </cell>
          <cell r="E521">
            <v>5.88</v>
          </cell>
          <cell r="F521" t="str">
            <v>EA</v>
          </cell>
          <cell r="G521">
            <v>1</v>
          </cell>
          <cell r="H521" t="str">
            <v>CAD</v>
          </cell>
        </row>
        <row r="522">
          <cell r="A522" t="str">
            <v>FV501</v>
          </cell>
          <cell r="B522" t="str">
            <v>00249</v>
          </cell>
          <cell r="C522" t="str">
            <v>FAVUZZI INTERNATIONAL</v>
          </cell>
          <cell r="D522" t="str">
            <v>FAVUZZI HOT CHILI SPREAD - 180 g</v>
          </cell>
          <cell r="E522">
            <v>4.74</v>
          </cell>
          <cell r="F522" t="str">
            <v>EA</v>
          </cell>
          <cell r="G522">
            <v>1</v>
          </cell>
          <cell r="H522" t="str">
            <v>CAD</v>
          </cell>
        </row>
        <row r="523">
          <cell r="A523" t="str">
            <v>FV502</v>
          </cell>
          <cell r="B523" t="str">
            <v>00249</v>
          </cell>
          <cell r="C523" t="str">
            <v>FAVUZZI INTERNATIONAL</v>
          </cell>
          <cell r="D523" t="str">
            <v>FAVUZZI OLIVES WITH LEMON 280 g</v>
          </cell>
          <cell r="E523">
            <v>4.8099999999999996</v>
          </cell>
          <cell r="F523" t="str">
            <v>EA</v>
          </cell>
          <cell r="G523">
            <v>1</v>
          </cell>
          <cell r="H523" t="str">
            <v>CAD</v>
          </cell>
        </row>
        <row r="524">
          <cell r="A524" t="str">
            <v>FV503</v>
          </cell>
          <cell r="B524" t="str">
            <v>00249</v>
          </cell>
          <cell r="C524" t="str">
            <v>FAVUZZI INTERNATIONAL</v>
          </cell>
          <cell r="D524" t="str">
            <v>FAVUZZI HOT OLIVES 280 g</v>
          </cell>
          <cell r="E524">
            <v>4.8099999999999996</v>
          </cell>
          <cell r="F524" t="str">
            <v>EA</v>
          </cell>
          <cell r="G524">
            <v>1</v>
          </cell>
          <cell r="H524" t="str">
            <v>CAD</v>
          </cell>
        </row>
        <row r="525">
          <cell r="A525" t="str">
            <v>FV504</v>
          </cell>
          <cell r="B525" t="str">
            <v>00249</v>
          </cell>
          <cell r="C525" t="str">
            <v>FAVUZZI INTERNATIONAL</v>
          </cell>
          <cell r="D525" t="str">
            <v>FAVUZZI TRUFFLE OLIVES 280 g</v>
          </cell>
          <cell r="E525">
            <v>4.8099999999999996</v>
          </cell>
          <cell r="F525" t="str">
            <v>EA</v>
          </cell>
          <cell r="G525">
            <v>1</v>
          </cell>
          <cell r="H525" t="str">
            <v>CAD</v>
          </cell>
        </row>
        <row r="526">
          <cell r="A526" t="str">
            <v>FV505</v>
          </cell>
          <cell r="B526" t="str">
            <v>00249</v>
          </cell>
          <cell r="C526" t="str">
            <v>FAVUZZI INTERNATIONAL</v>
          </cell>
          <cell r="D526" t="str">
            <v>LECCINO OLIVES 280g</v>
          </cell>
          <cell r="E526">
            <v>4.8099999999999996</v>
          </cell>
          <cell r="F526" t="str">
            <v>EA</v>
          </cell>
          <cell r="G526">
            <v>1</v>
          </cell>
          <cell r="H526" t="str">
            <v>CAD</v>
          </cell>
        </row>
        <row r="527">
          <cell r="A527" t="str">
            <v>FV506</v>
          </cell>
          <cell r="B527" t="str">
            <v>00249</v>
          </cell>
          <cell r="C527" t="str">
            <v>FAVUZZI INTERNATIONAL</v>
          </cell>
          <cell r="D527" t="str">
            <v>PICHOLINE VILLEVIEILLE OLIVES 350g</v>
          </cell>
          <cell r="E527">
            <v>4.7300000000000004</v>
          </cell>
          <cell r="F527" t="str">
            <v>EA</v>
          </cell>
          <cell r="G527">
            <v>1</v>
          </cell>
          <cell r="H527" t="str">
            <v>CAD</v>
          </cell>
        </row>
        <row r="528">
          <cell r="A528" t="str">
            <v>FV510</v>
          </cell>
          <cell r="B528" t="str">
            <v>00249</v>
          </cell>
          <cell r="C528" t="str">
            <v>FAVUZZI INTERNATIONAL</v>
          </cell>
          <cell r="D528" t="str">
            <v>FAVUZZI PANFORTE 375g</v>
          </cell>
          <cell r="E528">
            <v>13.06</v>
          </cell>
          <cell r="F528" t="str">
            <v>EA</v>
          </cell>
          <cell r="G528">
            <v>1</v>
          </cell>
          <cell r="H528" t="str">
            <v>CAD</v>
          </cell>
        </row>
        <row r="529">
          <cell r="A529" t="str">
            <v>FV511</v>
          </cell>
          <cell r="B529" t="str">
            <v>00249</v>
          </cell>
          <cell r="C529" t="str">
            <v>FAVUZZI INTERNATIONAL</v>
          </cell>
          <cell r="D529" t="str">
            <v>FAVUZZI PISTACHIO CREAM PDO BRONTE 180g</v>
          </cell>
          <cell r="E529">
            <v>6.76</v>
          </cell>
          <cell r="F529" t="str">
            <v>EA</v>
          </cell>
          <cell r="G529">
            <v>1</v>
          </cell>
          <cell r="H529" t="str">
            <v>CAD</v>
          </cell>
        </row>
        <row r="530">
          <cell r="A530" t="str">
            <v>FV512</v>
          </cell>
          <cell r="B530" t="str">
            <v>00249</v>
          </cell>
          <cell r="C530" t="str">
            <v>FAVUZZI INTERNATIONAL</v>
          </cell>
          <cell r="D530" t="str">
            <v>FAVUZZI HAZELNUT CREAM 180g</v>
          </cell>
          <cell r="E530">
            <v>6.76</v>
          </cell>
          <cell r="F530" t="str">
            <v>EA</v>
          </cell>
          <cell r="G530">
            <v>1</v>
          </cell>
          <cell r="H530" t="str">
            <v>CAD</v>
          </cell>
        </row>
        <row r="531">
          <cell r="A531" t="str">
            <v>FV601</v>
          </cell>
          <cell r="B531" t="str">
            <v>00249</v>
          </cell>
          <cell r="C531" t="str">
            <v>FAVUZZI INTERNATIONAL</v>
          </cell>
          <cell r="D531" t="str">
            <v>SAN MARZANO DOP TOMATOES (ITALY) - 796ml</v>
          </cell>
          <cell r="E531">
            <v>2.79</v>
          </cell>
          <cell r="F531" t="str">
            <v>EA</v>
          </cell>
          <cell r="G531">
            <v>1</v>
          </cell>
          <cell r="H531" t="str">
            <v>CAD</v>
          </cell>
        </row>
        <row r="532">
          <cell r="A532" t="str">
            <v>FV602</v>
          </cell>
          <cell r="B532" t="str">
            <v>00249</v>
          </cell>
          <cell r="C532" t="str">
            <v>FAVUZZI INTERNATIONAL</v>
          </cell>
          <cell r="D532" t="str">
            <v>CHERRY TOMATOES 400g</v>
          </cell>
          <cell r="E532">
            <v>0.98</v>
          </cell>
          <cell r="F532" t="str">
            <v>EA</v>
          </cell>
          <cell r="G532">
            <v>1</v>
          </cell>
          <cell r="H532" t="str">
            <v>CAD</v>
          </cell>
        </row>
        <row r="533">
          <cell r="A533" t="str">
            <v>FV603</v>
          </cell>
          <cell r="B533" t="str">
            <v>00249</v>
          </cell>
          <cell r="C533" t="str">
            <v>FAVUZZI INTERNATIONAL</v>
          </cell>
          <cell r="D533" t="str">
            <v>PEELED TOMATOES 800g</v>
          </cell>
          <cell r="E533">
            <v>1.39</v>
          </cell>
          <cell r="F533" t="str">
            <v>EA</v>
          </cell>
          <cell r="G533">
            <v>1</v>
          </cell>
          <cell r="H533" t="str">
            <v>CAD</v>
          </cell>
        </row>
        <row r="534">
          <cell r="A534" t="str">
            <v>FV604</v>
          </cell>
          <cell r="B534" t="str">
            <v>00249</v>
          </cell>
          <cell r="C534" t="str">
            <v>FAVUZZI INTERNATIONAL</v>
          </cell>
          <cell r="D534" t="str">
            <v>DICED TOMATOES - 796ml</v>
          </cell>
          <cell r="E534">
            <v>1.3</v>
          </cell>
          <cell r="F534" t="str">
            <v>EA</v>
          </cell>
          <cell r="G534">
            <v>1</v>
          </cell>
          <cell r="H534" t="str">
            <v>CAD</v>
          </cell>
        </row>
        <row r="535">
          <cell r="A535" t="str">
            <v>FV605</v>
          </cell>
          <cell r="B535" t="str">
            <v>00249</v>
          </cell>
          <cell r="C535" t="str">
            <v>FAVUZZI INTERNATIONAL</v>
          </cell>
          <cell r="D535" t="str">
            <v>ORGANIC PEELED ITALIAN TOMATOES 398ML  **NEW**</v>
          </cell>
          <cell r="E535">
            <v>0.88</v>
          </cell>
          <cell r="F535" t="str">
            <v>EA</v>
          </cell>
          <cell r="G535">
            <v>1</v>
          </cell>
          <cell r="H535" t="str">
            <v>CAD</v>
          </cell>
        </row>
        <row r="536">
          <cell r="A536" t="str">
            <v>FV701</v>
          </cell>
          <cell r="B536" t="str">
            <v>00249</v>
          </cell>
          <cell r="C536" t="str">
            <v>FAVUZZI INTERNATIONAL</v>
          </cell>
          <cell r="D536" t="str">
            <v>GINGER CITRUS SOUR HINT MINTS</v>
          </cell>
          <cell r="E536">
            <v>2.36</v>
          </cell>
          <cell r="F536" t="str">
            <v>EA</v>
          </cell>
          <cell r="G536">
            <v>1</v>
          </cell>
          <cell r="H536" t="str">
            <v>CAD</v>
          </cell>
        </row>
        <row r="537">
          <cell r="A537" t="str">
            <v>FV741</v>
          </cell>
          <cell r="B537" t="str">
            <v>00249</v>
          </cell>
          <cell r="C537" t="str">
            <v>FAVUZZI INTERNATIONAL</v>
          </cell>
          <cell r="D537" t="str">
            <v>FAVUZZI FETTUCCINE BRONZE DIE PASTA (ITALY) - 500g</v>
          </cell>
          <cell r="E537">
            <v>2.65</v>
          </cell>
          <cell r="F537" t="str">
            <v>EA</v>
          </cell>
          <cell r="G537">
            <v>1</v>
          </cell>
          <cell r="H537" t="str">
            <v>CAD</v>
          </cell>
        </row>
        <row r="538">
          <cell r="A538" t="str">
            <v>FV742</v>
          </cell>
          <cell r="B538" t="str">
            <v>00249</v>
          </cell>
          <cell r="C538" t="str">
            <v>FAVUZZI INTERNATIONAL</v>
          </cell>
          <cell r="D538" t="str">
            <v>FAVUZZI SPAGHETTI BRONZE DIE PASTA (ITALY) - 500g</v>
          </cell>
          <cell r="E538">
            <v>2.65</v>
          </cell>
          <cell r="F538" t="str">
            <v>EA</v>
          </cell>
          <cell r="G538">
            <v>1</v>
          </cell>
          <cell r="H538" t="str">
            <v>CAD</v>
          </cell>
        </row>
        <row r="539">
          <cell r="A539" t="str">
            <v>FV743</v>
          </cell>
          <cell r="B539" t="str">
            <v>00249</v>
          </cell>
          <cell r="C539" t="str">
            <v>FAVUZZI INTERNATIONAL</v>
          </cell>
          <cell r="D539" t="str">
            <v>FAVUZZI LINGUINE BRONZE DIE PASTA (ITALY) - 500g</v>
          </cell>
          <cell r="E539">
            <v>2.65</v>
          </cell>
          <cell r="F539" t="str">
            <v>EA</v>
          </cell>
          <cell r="G539">
            <v>1</v>
          </cell>
          <cell r="H539" t="str">
            <v>CAD</v>
          </cell>
        </row>
        <row r="540">
          <cell r="A540" t="str">
            <v>FV744</v>
          </cell>
          <cell r="B540" t="str">
            <v>00249</v>
          </cell>
          <cell r="C540" t="str">
            <v>FAVUZZI INTERNATIONAL</v>
          </cell>
          <cell r="D540" t="str">
            <v>FAVUZZI PENNE BRONZE DIE PASTA (ITALY) - 500g</v>
          </cell>
          <cell r="E540">
            <v>2.65</v>
          </cell>
          <cell r="F540" t="str">
            <v>EA</v>
          </cell>
          <cell r="G540">
            <v>1</v>
          </cell>
          <cell r="H540" t="str">
            <v>CAD</v>
          </cell>
        </row>
        <row r="541">
          <cell r="A541" t="str">
            <v>FV745</v>
          </cell>
          <cell r="B541" t="str">
            <v>00249</v>
          </cell>
          <cell r="C541" t="str">
            <v>FAVUZZI INTERNATIONAL</v>
          </cell>
          <cell r="D541" t="str">
            <v>FAVUZZI FUSILLI BRONZE DIE PASTA (ITALY) - 500g</v>
          </cell>
          <cell r="E541">
            <v>2.65</v>
          </cell>
          <cell r="F541" t="str">
            <v>EA</v>
          </cell>
          <cell r="G541">
            <v>1</v>
          </cell>
          <cell r="H541" t="str">
            <v>CAD</v>
          </cell>
        </row>
        <row r="542">
          <cell r="A542" t="str">
            <v>FV746</v>
          </cell>
          <cell r="B542" t="str">
            <v>00249</v>
          </cell>
          <cell r="C542" t="str">
            <v>FAVUZZI INTERNATIONAL</v>
          </cell>
          <cell r="D542" t="str">
            <v>FAVUZZI RICCIOLE BRONZE DIE PASTA (ITALY) - 500g</v>
          </cell>
          <cell r="E542">
            <v>2.65</v>
          </cell>
          <cell r="F542" t="str">
            <v>EA</v>
          </cell>
          <cell r="G542">
            <v>1</v>
          </cell>
          <cell r="H542" t="str">
            <v>CAD</v>
          </cell>
        </row>
        <row r="543">
          <cell r="A543" t="str">
            <v>FV747</v>
          </cell>
          <cell r="B543" t="str">
            <v>00249</v>
          </cell>
          <cell r="C543" t="str">
            <v>FAVUZZI INTERNATIONAL</v>
          </cell>
          <cell r="D543" t="str">
            <v>FAVUZZI SEDANI BRONZE DIE PASTA (ITALY) - 500g</v>
          </cell>
          <cell r="E543">
            <v>2.65</v>
          </cell>
          <cell r="F543" t="str">
            <v>EA</v>
          </cell>
          <cell r="G543">
            <v>1</v>
          </cell>
          <cell r="H543" t="str">
            <v>CAD</v>
          </cell>
        </row>
        <row r="544">
          <cell r="A544" t="str">
            <v>FV748</v>
          </cell>
          <cell r="B544" t="str">
            <v>00249</v>
          </cell>
          <cell r="C544" t="str">
            <v>FAVUZZI INTERNATIONAL</v>
          </cell>
          <cell r="D544" t="str">
            <v>FAVUZZI LUMACHE BRONZE DIE PASTA (ITALY) - 500g</v>
          </cell>
          <cell r="E544">
            <v>2.65</v>
          </cell>
          <cell r="F544" t="str">
            <v>EA</v>
          </cell>
          <cell r="G544">
            <v>1</v>
          </cell>
          <cell r="H544" t="str">
            <v>CAD</v>
          </cell>
        </row>
        <row r="545">
          <cell r="A545" t="str">
            <v>FV749</v>
          </cell>
          <cell r="B545" t="str">
            <v>00249</v>
          </cell>
          <cell r="C545" t="str">
            <v>FAVUZZI INTERNATIONAL</v>
          </cell>
          <cell r="D545" t="str">
            <v>FAVUZZI FARFALLE BRONZE DIE PASTA (ITALY) - 500g</v>
          </cell>
          <cell r="E545">
            <v>2.65</v>
          </cell>
          <cell r="F545" t="str">
            <v>EA</v>
          </cell>
          <cell r="G545">
            <v>1</v>
          </cell>
          <cell r="H545" t="str">
            <v>CAD</v>
          </cell>
        </row>
        <row r="546">
          <cell r="A546" t="str">
            <v>FV751</v>
          </cell>
          <cell r="B546" t="str">
            <v>00249</v>
          </cell>
          <cell r="C546" t="str">
            <v>FAVUZZI INTERNATIONAL</v>
          </cell>
          <cell r="D546" t="str">
            <v>CITRUS HINT MINTS - PETIT</v>
          </cell>
          <cell r="E546">
            <v>0.98</v>
          </cell>
          <cell r="F546" t="str">
            <v>EA</v>
          </cell>
          <cell r="G546">
            <v>1</v>
          </cell>
          <cell r="H546" t="str">
            <v>CAD</v>
          </cell>
        </row>
        <row r="547">
          <cell r="A547" t="str">
            <v>FV754</v>
          </cell>
          <cell r="B547" t="str">
            <v>00249</v>
          </cell>
          <cell r="C547" t="str">
            <v>FAVUZZI INTERNATIONAL</v>
          </cell>
          <cell r="D547" t="str">
            <v>PEPPERMINT HINT MINTS - CLASSIC</v>
          </cell>
          <cell r="E547">
            <v>2.75</v>
          </cell>
          <cell r="F547" t="str">
            <v>EA</v>
          </cell>
          <cell r="G547">
            <v>1</v>
          </cell>
          <cell r="H547" t="str">
            <v>CAD</v>
          </cell>
        </row>
        <row r="548">
          <cell r="A548" t="str">
            <v>FV755</v>
          </cell>
          <cell r="B548" t="str">
            <v>00249</v>
          </cell>
          <cell r="C548" t="str">
            <v>FAVUZZI INTERNATIONAL</v>
          </cell>
          <cell r="D548" t="str">
            <v>HINT MINT CINNAMON - 23g</v>
          </cell>
          <cell r="E548">
            <v>2.75</v>
          </cell>
          <cell r="F548" t="str">
            <v>EA</v>
          </cell>
          <cell r="G548">
            <v>1</v>
          </cell>
          <cell r="H548" t="str">
            <v>CAD</v>
          </cell>
        </row>
        <row r="549">
          <cell r="A549" t="str">
            <v>FV756</v>
          </cell>
          <cell r="B549" t="str">
            <v>00249</v>
          </cell>
          <cell r="C549" t="str">
            <v>FAVUZZI INTERNATIONAL</v>
          </cell>
          <cell r="D549" t="str">
            <v>HINT MINT CITRUS GINGER SOUR - 23g</v>
          </cell>
          <cell r="E549">
            <v>2.75</v>
          </cell>
          <cell r="F549" t="str">
            <v>EA</v>
          </cell>
          <cell r="G549">
            <v>1</v>
          </cell>
          <cell r="H549" t="str">
            <v>CAD</v>
          </cell>
        </row>
        <row r="550">
          <cell r="A550" t="str">
            <v>FV757</v>
          </cell>
          <cell r="B550" t="str">
            <v>00249</v>
          </cell>
          <cell r="C550" t="str">
            <v>FAVUZZI INTERNATIONAL</v>
          </cell>
          <cell r="D550" t="str">
            <v>HINT MINT BLACK LICORICE - 23g</v>
          </cell>
          <cell r="E550">
            <v>2.75</v>
          </cell>
          <cell r="F550" t="str">
            <v>EA</v>
          </cell>
          <cell r="G550">
            <v>1</v>
          </cell>
          <cell r="H550" t="str">
            <v>CAD</v>
          </cell>
        </row>
        <row r="551">
          <cell r="A551" t="str">
            <v>FV758</v>
          </cell>
          <cell r="B551" t="str">
            <v>00249</v>
          </cell>
          <cell r="C551" t="str">
            <v>FAVUZZI INTERNATIONAL</v>
          </cell>
          <cell r="D551" t="str">
            <v>HINT MINT GREEN TEA - 23g</v>
          </cell>
          <cell r="E551">
            <v>2.75</v>
          </cell>
          <cell r="F551" t="str">
            <v>EA</v>
          </cell>
          <cell r="G551">
            <v>1</v>
          </cell>
          <cell r="H551" t="str">
            <v>CAD</v>
          </cell>
        </row>
        <row r="552">
          <cell r="A552" t="str">
            <v>FV759</v>
          </cell>
          <cell r="B552" t="str">
            <v>00249</v>
          </cell>
          <cell r="C552" t="str">
            <v>FAVUZZI INTERNATIONAL</v>
          </cell>
          <cell r="D552" t="str">
            <v>HINT MINT POMEGRANATE AÇAI - 23g</v>
          </cell>
          <cell r="E552">
            <v>2.75</v>
          </cell>
          <cell r="F552" t="str">
            <v>EA</v>
          </cell>
          <cell r="G552">
            <v>1</v>
          </cell>
          <cell r="H552" t="str">
            <v>CAD</v>
          </cell>
        </row>
        <row r="553">
          <cell r="A553" t="str">
            <v>FV760</v>
          </cell>
          <cell r="B553" t="str">
            <v>00249</v>
          </cell>
          <cell r="C553" t="str">
            <v>FAVUZZI INTERNATIONAL</v>
          </cell>
          <cell r="D553" t="str">
            <v>HINT MINT CHOCOLATE - 23g</v>
          </cell>
          <cell r="E553">
            <v>2.75</v>
          </cell>
          <cell r="F553" t="str">
            <v>EA</v>
          </cell>
          <cell r="G553">
            <v>1</v>
          </cell>
          <cell r="H553" t="str">
            <v>CAD</v>
          </cell>
        </row>
        <row r="554">
          <cell r="A554" t="str">
            <v>FV801</v>
          </cell>
          <cell r="B554" t="str">
            <v>00249</v>
          </cell>
          <cell r="C554" t="str">
            <v>FAVUZZI INTERNATIONAL</v>
          </cell>
          <cell r="D554" t="str">
            <v>DONA CHAI MASALA CHAI CONCENTRATE - 473ML</v>
          </cell>
          <cell r="E554">
            <v>7.23</v>
          </cell>
          <cell r="F554" t="str">
            <v>EA</v>
          </cell>
          <cell r="G554">
            <v>1</v>
          </cell>
          <cell r="H554" t="str">
            <v>CAD</v>
          </cell>
        </row>
        <row r="555">
          <cell r="A555" t="str">
            <v>FV802</v>
          </cell>
          <cell r="B555" t="str">
            <v>00249</v>
          </cell>
          <cell r="C555" t="str">
            <v>FAVUZZI INTERNATIONAL</v>
          </cell>
          <cell r="D555" t="str">
            <v>DONA CHAI TURMERIC CONCENTRATE - 473ML</v>
          </cell>
          <cell r="E555">
            <v>7.23</v>
          </cell>
          <cell r="F555" t="str">
            <v>EA</v>
          </cell>
          <cell r="G555">
            <v>1</v>
          </cell>
          <cell r="H555" t="str">
            <v>CAD</v>
          </cell>
        </row>
        <row r="556">
          <cell r="A556" t="str">
            <v>FV811</v>
          </cell>
          <cell r="B556" t="str">
            <v>00249</v>
          </cell>
          <cell r="C556" t="str">
            <v>FAVUZZI INTERNATIONAL</v>
          </cell>
          <cell r="D556" t="str">
            <v>SMOKE SHOW LIGHTLY SMOKED JALAPENO AIOLI - 250ML</v>
          </cell>
          <cell r="E556">
            <v>4.41</v>
          </cell>
          <cell r="F556" t="str">
            <v>EA</v>
          </cell>
          <cell r="G556">
            <v>1</v>
          </cell>
          <cell r="H556" t="str">
            <v>CAD</v>
          </cell>
        </row>
        <row r="557">
          <cell r="A557" t="str">
            <v>FV812</v>
          </cell>
          <cell r="B557" t="str">
            <v>00249</v>
          </cell>
          <cell r="C557" t="str">
            <v>FAVUZZI INTERNATIONAL</v>
          </cell>
          <cell r="D557" t="str">
            <v>SMOKE SHOW LIGHTLY SMOKED JALAPENO HOT SAUCE - 250ML</v>
          </cell>
          <cell r="E557">
            <v>4.41</v>
          </cell>
          <cell r="F557" t="str">
            <v>EA</v>
          </cell>
          <cell r="G557">
            <v>1</v>
          </cell>
          <cell r="H557" t="str">
            <v>CAD</v>
          </cell>
        </row>
        <row r="558">
          <cell r="A558" t="str">
            <v>FV813</v>
          </cell>
          <cell r="B558" t="str">
            <v>00249</v>
          </cell>
          <cell r="C558" t="str">
            <v>FAVUZZI INTERNATIONAL</v>
          </cell>
          <cell r="D558" t="str">
            <v>SMOKE SHOW LIGHTLY SMOKED JALAPENO BBQ SAUCE - 250ML</v>
          </cell>
          <cell r="E558">
            <v>4.41</v>
          </cell>
          <cell r="F558" t="str">
            <v>EA</v>
          </cell>
          <cell r="G558">
            <v>1</v>
          </cell>
          <cell r="H558" t="str">
            <v>CAD</v>
          </cell>
        </row>
        <row r="559">
          <cell r="A559" t="str">
            <v>FV820</v>
          </cell>
          <cell r="B559" t="str">
            <v>00249</v>
          </cell>
          <cell r="C559" t="str">
            <v>FAVUZZI INTERNATIONAL</v>
          </cell>
          <cell r="D559" t="str">
            <v>O CHAMPAGNE VINEGAR, 300ml - *New Size*</v>
          </cell>
          <cell r="E559">
            <v>7.39</v>
          </cell>
          <cell r="F559" t="str">
            <v>EA</v>
          </cell>
          <cell r="G559">
            <v>1</v>
          </cell>
          <cell r="H559" t="str">
            <v>CAD</v>
          </cell>
        </row>
        <row r="560">
          <cell r="A560" t="str">
            <v>FV821</v>
          </cell>
          <cell r="B560" t="str">
            <v>00249</v>
          </cell>
          <cell r="C560" t="str">
            <v>FAVUZZI INTERNATIONAL</v>
          </cell>
          <cell r="D560" t="str">
            <v>O CALIFORNIA WHITE BALSAMIC, 300ml - *New Size*</v>
          </cell>
          <cell r="E560">
            <v>7.39</v>
          </cell>
          <cell r="F560" t="str">
            <v>EA</v>
          </cell>
          <cell r="G560">
            <v>1</v>
          </cell>
          <cell r="H560" t="str">
            <v>CAD</v>
          </cell>
        </row>
        <row r="561">
          <cell r="A561" t="str">
            <v>FV822</v>
          </cell>
          <cell r="B561" t="str">
            <v>00249</v>
          </cell>
          <cell r="C561" t="str">
            <v>FAVUZZI INTERNATIONAL</v>
          </cell>
          <cell r="D561" t="str">
            <v>O CITRUS CHAMPAGNE VINEGAR, 300ml - *New Size*</v>
          </cell>
          <cell r="E561">
            <v>7.39</v>
          </cell>
          <cell r="F561" t="str">
            <v>EA</v>
          </cell>
          <cell r="G561">
            <v>1</v>
          </cell>
          <cell r="H561" t="str">
            <v>CAD</v>
          </cell>
        </row>
        <row r="562">
          <cell r="A562" t="str">
            <v>FV823</v>
          </cell>
          <cell r="B562" t="str">
            <v>00249</v>
          </cell>
          <cell r="C562" t="str">
            <v>FAVUZZI INTERNATIONAL</v>
          </cell>
          <cell r="D562" t="str">
            <v>O FIG CALIFORNIA BALSAMIC VINEGAR, 300ml - *New Size*</v>
          </cell>
          <cell r="E562">
            <v>7.39</v>
          </cell>
          <cell r="F562" t="str">
            <v>EA</v>
          </cell>
          <cell r="G562">
            <v>1</v>
          </cell>
          <cell r="H562" t="str">
            <v>CAD</v>
          </cell>
        </row>
        <row r="563">
          <cell r="A563" t="str">
            <v>FV824</v>
          </cell>
          <cell r="B563" t="str">
            <v>00249</v>
          </cell>
          <cell r="C563" t="str">
            <v>FAVUZZI INTERNATIONAL</v>
          </cell>
          <cell r="D563" t="str">
            <v>O POMEGRANATE CHAMPAGNE VINEGAR, 300ml - *New Size*</v>
          </cell>
          <cell r="E563">
            <v>7.39</v>
          </cell>
          <cell r="F563" t="str">
            <v>EA</v>
          </cell>
          <cell r="G563">
            <v>1</v>
          </cell>
          <cell r="H563" t="str">
            <v>CAD</v>
          </cell>
        </row>
        <row r="564">
          <cell r="A564" t="str">
            <v>FV825</v>
          </cell>
          <cell r="B564" t="str">
            <v>00249</v>
          </cell>
          <cell r="C564" t="str">
            <v>FAVUZZI INTERNATIONAL</v>
          </cell>
          <cell r="D564" t="str">
            <v>O SHERRY BALSAMIC, 300ml - *New Size*</v>
          </cell>
          <cell r="E564">
            <v>7.39</v>
          </cell>
          <cell r="F564" t="str">
            <v>EA</v>
          </cell>
          <cell r="G564">
            <v>1</v>
          </cell>
          <cell r="H564" t="str">
            <v>CAD</v>
          </cell>
        </row>
        <row r="565">
          <cell r="A565" t="str">
            <v>FV826</v>
          </cell>
          <cell r="B565" t="str">
            <v>00249</v>
          </cell>
          <cell r="C565" t="str">
            <v>FAVUZZI INTERNATIONAL</v>
          </cell>
          <cell r="D565" t="str">
            <v>O CABERNET VINEGAR, 300ml - *New Size*</v>
          </cell>
          <cell r="E565">
            <v>7.39</v>
          </cell>
          <cell r="F565" t="str">
            <v>EA</v>
          </cell>
          <cell r="G565">
            <v>1</v>
          </cell>
          <cell r="H565" t="str">
            <v>CAD</v>
          </cell>
        </row>
        <row r="566">
          <cell r="A566" t="str">
            <v>FV827</v>
          </cell>
          <cell r="B566" t="str">
            <v>00249</v>
          </cell>
          <cell r="C566" t="str">
            <v>FAVUZZI INTERNATIONAL</v>
          </cell>
          <cell r="D566" t="str">
            <v>O YUZU RICE VINEGAR, 300ml - *New Size*</v>
          </cell>
          <cell r="E566">
            <v>7.39</v>
          </cell>
          <cell r="F566" t="str">
            <v>EA</v>
          </cell>
          <cell r="G566">
            <v>1</v>
          </cell>
          <cell r="H566" t="str">
            <v>CAD</v>
          </cell>
        </row>
        <row r="567">
          <cell r="A567" t="str">
            <v>FV833</v>
          </cell>
          <cell r="B567" t="str">
            <v>00249</v>
          </cell>
          <cell r="C567" t="str">
            <v>FAVUZZI INTERNATIONAL</v>
          </cell>
          <cell r="D567" t="str">
            <v>O ORANGE BLOSSAM VINEGAR - 300ml - *New Size*</v>
          </cell>
          <cell r="E567">
            <v>7.39</v>
          </cell>
          <cell r="F567" t="str">
            <v>EA</v>
          </cell>
          <cell r="G567">
            <v>1</v>
          </cell>
          <cell r="H567" t="str">
            <v>CAD</v>
          </cell>
        </row>
        <row r="568">
          <cell r="A568" t="str">
            <v>FV851</v>
          </cell>
          <cell r="B568" t="str">
            <v>00249</v>
          </cell>
          <cell r="C568" t="str">
            <v>FAVUZZI INTERNATIONAL</v>
          </cell>
          <cell r="D568" t="str">
            <v>PRIMROSE'S BEET &amp; GINGER MUESLI - 300G</v>
          </cell>
          <cell r="E568">
            <v>4.2</v>
          </cell>
          <cell r="F568" t="str">
            <v>EA</v>
          </cell>
          <cell r="G568">
            <v>1</v>
          </cell>
          <cell r="H568" t="str">
            <v>CAD</v>
          </cell>
        </row>
        <row r="569">
          <cell r="A569" t="str">
            <v>FV852</v>
          </cell>
          <cell r="B569" t="str">
            <v>00249</v>
          </cell>
          <cell r="C569" t="str">
            <v>FAVUZZI INTERNATIONAL</v>
          </cell>
          <cell r="D569" t="str">
            <v>PRIMROSE'S CARROT, APPLE &amp; CINNAMON MUESLI - 300G</v>
          </cell>
          <cell r="E569">
            <v>4.2</v>
          </cell>
          <cell r="F569" t="str">
            <v>EA</v>
          </cell>
          <cell r="G569">
            <v>1</v>
          </cell>
          <cell r="H569" t="str">
            <v>CAD</v>
          </cell>
        </row>
        <row r="570">
          <cell r="A570" t="str">
            <v>FV853</v>
          </cell>
          <cell r="B570" t="str">
            <v>00249</v>
          </cell>
          <cell r="C570" t="str">
            <v>FAVUZZI INTERNATIONAL</v>
          </cell>
          <cell r="D570" t="str">
            <v>PRIMROSE'S TURMERIC &amp; BANANA GRANOLA - 300G</v>
          </cell>
          <cell r="E570">
            <v>4.2</v>
          </cell>
          <cell r="F570" t="str">
            <v>EA</v>
          </cell>
          <cell r="G570">
            <v>1</v>
          </cell>
          <cell r="H570" t="str">
            <v>CAD</v>
          </cell>
        </row>
        <row r="571">
          <cell r="A571" t="str">
            <v>FV870</v>
          </cell>
          <cell r="B571" t="str">
            <v>00249</v>
          </cell>
          <cell r="C571" t="str">
            <v>FAVUZZI INTERNATIONAL</v>
          </cell>
          <cell r="D571" t="str">
            <v>PDC CONDENSED MILK WITH MAPLE - 300 ml</v>
          </cell>
          <cell r="E571">
            <v>3.5</v>
          </cell>
          <cell r="F571" t="str">
            <v>EA</v>
          </cell>
          <cell r="G571">
            <v>1</v>
          </cell>
          <cell r="H571" t="str">
            <v>CAD</v>
          </cell>
        </row>
        <row r="572">
          <cell r="A572" t="str">
            <v>FV901</v>
          </cell>
          <cell r="B572" t="str">
            <v>00249</v>
          </cell>
          <cell r="C572" t="str">
            <v>FAVUZZI INTERNATIONAL</v>
          </cell>
          <cell r="D572" t="str">
            <v>ERA BALSAMIC VINEGAR (ITALY) - 250ml</v>
          </cell>
          <cell r="E572">
            <v>7.26</v>
          </cell>
          <cell r="F572" t="str">
            <v>EA</v>
          </cell>
          <cell r="G572">
            <v>1</v>
          </cell>
          <cell r="H572" t="str">
            <v>CAD</v>
          </cell>
        </row>
        <row r="573">
          <cell r="A573" t="str">
            <v>FV902</v>
          </cell>
          <cell r="B573" t="str">
            <v>00249</v>
          </cell>
          <cell r="C573" t="str">
            <v>FAVUZZI INTERNATIONAL</v>
          </cell>
          <cell r="D573" t="str">
            <v>LAURA BALSAMIC VINEGAR (ITALY) - 250ml</v>
          </cell>
          <cell r="E573">
            <v>9.31</v>
          </cell>
          <cell r="F573" t="str">
            <v>EA</v>
          </cell>
          <cell r="G573">
            <v>1</v>
          </cell>
          <cell r="H573" t="str">
            <v>CAD</v>
          </cell>
        </row>
        <row r="574">
          <cell r="A574" t="str">
            <v>FV903</v>
          </cell>
          <cell r="B574" t="str">
            <v>00249</v>
          </cell>
          <cell r="C574" t="str">
            <v>FAVUZZI INTERNATIONAL</v>
          </cell>
          <cell r="D574" t="str">
            <v>CUPOLA WHITE BALSAMIC VINEGAR (ITALY) - 250ml</v>
          </cell>
          <cell r="E574">
            <v>5.26</v>
          </cell>
          <cell r="F574" t="str">
            <v>EA</v>
          </cell>
          <cell r="G574">
            <v>1</v>
          </cell>
          <cell r="H574" t="str">
            <v>CAD</v>
          </cell>
        </row>
        <row r="575">
          <cell r="A575" t="str">
            <v>FV910</v>
          </cell>
          <cell r="B575" t="str">
            <v>00249</v>
          </cell>
          <cell r="C575" t="str">
            <v>FAVUZZI INTERNATIONAL</v>
          </cell>
          <cell r="D575" t="str">
            <v>EL BOMHOMME HOEV (SPAIN) - 500ml</v>
          </cell>
          <cell r="E575">
            <v>13.35</v>
          </cell>
          <cell r="F575" t="str">
            <v>EA</v>
          </cell>
          <cell r="G575">
            <v>1</v>
          </cell>
          <cell r="H575" t="str">
            <v>CAD</v>
          </cell>
        </row>
        <row r="576">
          <cell r="A576" t="str">
            <v>FV911</v>
          </cell>
          <cell r="B576" t="str">
            <v>00249</v>
          </cell>
          <cell r="C576" t="str">
            <v>FAVUZZI INTERNATIONAL</v>
          </cell>
          <cell r="D576" t="str">
            <v>OLIO DI MARIA, ORGANIC  EXTRA VIRGIN OLIVE OIL (ITALY) - 500</v>
          </cell>
          <cell r="E576">
            <v>12.73</v>
          </cell>
          <cell r="F576" t="str">
            <v>EA</v>
          </cell>
          <cell r="G576">
            <v>1</v>
          </cell>
          <cell r="H576" t="str">
            <v>CAD</v>
          </cell>
        </row>
        <row r="577">
          <cell r="A577" t="str">
            <v>FV912</v>
          </cell>
          <cell r="B577" t="str">
            <v>00249</v>
          </cell>
          <cell r="C577" t="str">
            <v>FAVUZZI INTERNATIONAL</v>
          </cell>
          <cell r="D577" t="str">
            <v>MARCINASE EXTRA VIRGIN OLIVE OIL (ITALY) - 500ml</v>
          </cell>
          <cell r="E577">
            <v>12.73</v>
          </cell>
          <cell r="F577" t="str">
            <v>EA</v>
          </cell>
          <cell r="G577">
            <v>1</v>
          </cell>
          <cell r="H577" t="str">
            <v>CAD</v>
          </cell>
        </row>
        <row r="578">
          <cell r="A578" t="str">
            <v>FV913</v>
          </cell>
          <cell r="B578" t="str">
            <v>00249</v>
          </cell>
          <cell r="C578" t="str">
            <v>FAVUZZI INTERNATIONAL</v>
          </cell>
          <cell r="D578" t="str">
            <v>OLI MAS D'EN GIL EXTRA VIRGIN OLIVE OIL (SPAIN) - 500ml</v>
          </cell>
          <cell r="E578">
            <v>14.07</v>
          </cell>
          <cell r="F578" t="str">
            <v>EA</v>
          </cell>
          <cell r="G578">
            <v>1</v>
          </cell>
          <cell r="H578" t="str">
            <v>CAD</v>
          </cell>
        </row>
        <row r="579">
          <cell r="A579" t="str">
            <v>FV914</v>
          </cell>
          <cell r="B579" t="str">
            <v>00249</v>
          </cell>
          <cell r="C579" t="str">
            <v>FAVUZZI INTERNATIONAL</v>
          </cell>
          <cell r="D579" t="str">
            <v>O ULTRA PREMIUM EXTRA VIRGIN OLIVE OIL (USA) - 375ml</v>
          </cell>
          <cell r="E579">
            <v>8.51</v>
          </cell>
          <cell r="F579" t="str">
            <v>EA</v>
          </cell>
          <cell r="G579">
            <v>1</v>
          </cell>
          <cell r="H579" t="str">
            <v>CAD</v>
          </cell>
        </row>
        <row r="580">
          <cell r="A580" t="str">
            <v>FV915</v>
          </cell>
          <cell r="B580" t="str">
            <v>00249</v>
          </cell>
          <cell r="C580" t="str">
            <v>FAVUZZI INTERNATIONAL</v>
          </cell>
          <cell r="D580" t="str">
            <v>VILLEVIELLE EXTRA VIRGIN OLIVE OIL (FRANCE) - 500ml</v>
          </cell>
          <cell r="E580">
            <v>11.56</v>
          </cell>
          <cell r="F580" t="str">
            <v>EA</v>
          </cell>
          <cell r="G580">
            <v>1</v>
          </cell>
          <cell r="H580" t="str">
            <v>CAD</v>
          </cell>
        </row>
        <row r="581">
          <cell r="A581" t="str">
            <v>FV916</v>
          </cell>
          <cell r="B581" t="str">
            <v>00249</v>
          </cell>
          <cell r="C581" t="str">
            <v>FAVUZZI INTERNATIONAL</v>
          </cell>
          <cell r="D581" t="str">
            <v>CORTES DE CIMA EXTRA VIRGIN OLIVE OIL (PORTUGAL) - 500ml</v>
          </cell>
          <cell r="E581">
            <v>10.29</v>
          </cell>
          <cell r="F581" t="str">
            <v>EA</v>
          </cell>
          <cell r="G581">
            <v>1</v>
          </cell>
          <cell r="H581" t="str">
            <v>CAD</v>
          </cell>
        </row>
        <row r="582">
          <cell r="A582" t="str">
            <v>FV917</v>
          </cell>
          <cell r="B582" t="str">
            <v>00249</v>
          </cell>
          <cell r="C582" t="str">
            <v>FAVUZZI INTERNATIONAL</v>
          </cell>
          <cell r="D582" t="str">
            <v>ETICHETTA VERDE DOP, EXTRA VIRGIN OLIVE OIL (ITALY) - 750ml</v>
          </cell>
          <cell r="E582">
            <v>11.31</v>
          </cell>
          <cell r="F582" t="str">
            <v>EA</v>
          </cell>
          <cell r="G582">
            <v>1</v>
          </cell>
          <cell r="H582" t="str">
            <v>CAD</v>
          </cell>
        </row>
        <row r="583">
          <cell r="A583" t="str">
            <v>FV918</v>
          </cell>
          <cell r="B583" t="str">
            <v>00249</v>
          </cell>
          <cell r="C583" t="str">
            <v>FAVUZZI INTERNATIONAL</v>
          </cell>
          <cell r="D583" t="str">
            <v>I LOVE, EXTRA VIRGIN OLIVE OIL (NEW ZEALAND) - 500ml</v>
          </cell>
          <cell r="E583">
            <v>12</v>
          </cell>
          <cell r="F583" t="str">
            <v>EA</v>
          </cell>
          <cell r="G583">
            <v>1</v>
          </cell>
          <cell r="H583" t="str">
            <v>CAD</v>
          </cell>
        </row>
        <row r="584">
          <cell r="A584" t="str">
            <v>FV919</v>
          </cell>
          <cell r="B584" t="str">
            <v>00249</v>
          </cell>
          <cell r="C584" t="str">
            <v>FAVUZZI INTERNATIONAL</v>
          </cell>
          <cell r="D584" t="str">
            <v>TEANUM OLIVE OIL - 500ml</v>
          </cell>
          <cell r="E584">
            <v>11.17</v>
          </cell>
          <cell r="F584" t="str">
            <v>EA</v>
          </cell>
          <cell r="G584">
            <v>1</v>
          </cell>
          <cell r="H584" t="str">
            <v>CAD</v>
          </cell>
        </row>
        <row r="585">
          <cell r="A585" t="str">
            <v>FV920</v>
          </cell>
          <cell r="B585" t="str">
            <v>00249</v>
          </cell>
          <cell r="C585" t="str">
            <v>FAVUZZI INTERNATIONAL</v>
          </cell>
          <cell r="D585" t="str">
            <v>PUTTANESCA STYLE TOMATO SAUCE</v>
          </cell>
          <cell r="E585">
            <v>3.81</v>
          </cell>
          <cell r="F585" t="str">
            <v>EA</v>
          </cell>
          <cell r="G585">
            <v>1</v>
          </cell>
          <cell r="H585" t="str">
            <v>CAD</v>
          </cell>
        </row>
        <row r="586">
          <cell r="A586" t="str">
            <v>FV922</v>
          </cell>
          <cell r="B586" t="str">
            <v>00249</v>
          </cell>
          <cell r="C586" t="str">
            <v>FAVUZZI INTERNATIONAL</v>
          </cell>
          <cell r="D586" t="str">
            <v>TOMATO &amp; BASIL SAUCE</v>
          </cell>
          <cell r="E586">
            <v>3.77</v>
          </cell>
          <cell r="F586" t="str">
            <v>EA</v>
          </cell>
          <cell r="G586">
            <v>1</v>
          </cell>
          <cell r="H586" t="str">
            <v>CAD</v>
          </cell>
        </row>
        <row r="587">
          <cell r="A587" t="str">
            <v>FV925</v>
          </cell>
          <cell r="B587" t="str">
            <v>00249</v>
          </cell>
          <cell r="C587" t="str">
            <v>FAVUZZI INTERNATIONAL</v>
          </cell>
          <cell r="D587" t="str">
            <v>TUSCAN STYLE TOMATO SAUCE</v>
          </cell>
          <cell r="E587">
            <v>3.77</v>
          </cell>
          <cell r="F587" t="str">
            <v>EA</v>
          </cell>
          <cell r="G587">
            <v>1</v>
          </cell>
          <cell r="H587" t="str">
            <v>CAD</v>
          </cell>
        </row>
        <row r="588">
          <cell r="A588" t="str">
            <v>FV926</v>
          </cell>
          <cell r="B588" t="str">
            <v>00249</v>
          </cell>
          <cell r="C588" t="str">
            <v>FAVUZZI INTERNATIONAL</v>
          </cell>
          <cell r="D588" t="str">
            <v>PIEDMONT STYLE TOMATO SAUCE</v>
          </cell>
          <cell r="E588">
            <v>3.77</v>
          </cell>
          <cell r="F588" t="str">
            <v>EA</v>
          </cell>
          <cell r="G588">
            <v>1</v>
          </cell>
          <cell r="H588" t="str">
            <v>CAD</v>
          </cell>
        </row>
        <row r="589">
          <cell r="A589" t="str">
            <v>FV927</v>
          </cell>
          <cell r="B589" t="str">
            <v>00249</v>
          </cell>
          <cell r="C589" t="str">
            <v>FAVUZZI INTERNATIONAL</v>
          </cell>
          <cell r="D589" t="str">
            <v>CHILI PEPPER (ARRABBIATA) TOMATO SAUCE</v>
          </cell>
          <cell r="E589">
            <v>3.77</v>
          </cell>
          <cell r="F589" t="str">
            <v>EA</v>
          </cell>
          <cell r="G589">
            <v>1</v>
          </cell>
          <cell r="H589" t="str">
            <v>CAD</v>
          </cell>
        </row>
        <row r="590">
          <cell r="A590" t="str">
            <v>FV928</v>
          </cell>
          <cell r="B590" t="str">
            <v>00249</v>
          </cell>
          <cell r="C590" t="str">
            <v>FAVUZZI INTERNATIONAL</v>
          </cell>
          <cell r="D590" t="str">
            <v>SICILIAN PASTA SAUCE 480ml</v>
          </cell>
          <cell r="E590">
            <v>4.0199999999999996</v>
          </cell>
          <cell r="F590" t="str">
            <v>EA</v>
          </cell>
          <cell r="G590">
            <v>1</v>
          </cell>
          <cell r="H590" t="str">
            <v>CAD</v>
          </cell>
        </row>
        <row r="591">
          <cell r="A591" t="str">
            <v>FV929</v>
          </cell>
          <cell r="B591" t="str">
            <v>00249</v>
          </cell>
          <cell r="C591" t="str">
            <v>FAVUZZI INTERNATIONAL</v>
          </cell>
          <cell r="D591" t="str">
            <v>TOMATO PIZZA SAUCE 240 ml</v>
          </cell>
          <cell r="E591">
            <v>3.01</v>
          </cell>
          <cell r="F591" t="str">
            <v>EA</v>
          </cell>
          <cell r="G591">
            <v>1</v>
          </cell>
          <cell r="H591" t="str">
            <v>CAD</v>
          </cell>
        </row>
        <row r="592">
          <cell r="A592" t="str">
            <v>FV950</v>
          </cell>
          <cell r="B592" t="str">
            <v>00249</v>
          </cell>
          <cell r="C592" t="str">
            <v>FAVUZZI INTERNATIONAL</v>
          </cell>
          <cell r="D592" t="str">
            <v>KALIKORI TOMATO &amp; ORANGE SAUCE - 330g - Discontinued by FV</v>
          </cell>
          <cell r="E592">
            <v>3.8</v>
          </cell>
          <cell r="F592" t="str">
            <v>EA</v>
          </cell>
          <cell r="G592">
            <v>1</v>
          </cell>
          <cell r="H592" t="str">
            <v>CAD</v>
          </cell>
        </row>
        <row r="593">
          <cell r="A593" t="str">
            <v>FV951</v>
          </cell>
          <cell r="B593" t="str">
            <v>00249</v>
          </cell>
          <cell r="C593" t="str">
            <v>FAVUZZI INTERNATIONAL</v>
          </cell>
          <cell r="D593" t="str">
            <v>KALIKORI TOMATO, OLIVE &amp; OUZU SAUCE - 330g - Discontinued by</v>
          </cell>
          <cell r="E593">
            <v>3.8</v>
          </cell>
          <cell r="F593" t="str">
            <v>EA</v>
          </cell>
          <cell r="G593">
            <v>1</v>
          </cell>
          <cell r="H593" t="str">
            <v>CAD</v>
          </cell>
        </row>
        <row r="594">
          <cell r="A594" t="str">
            <v>FV960</v>
          </cell>
          <cell r="B594" t="str">
            <v>00249</v>
          </cell>
          <cell r="C594" t="str">
            <v>FAVUZZI INTERNATIONAL</v>
          </cell>
          <cell r="D594" t="str">
            <v>JOE BEEF BUTCHER'S BLEND - 165g</v>
          </cell>
          <cell r="E594">
            <v>4.53</v>
          </cell>
          <cell r="F594" t="str">
            <v>EA</v>
          </cell>
          <cell r="G594">
            <v>1</v>
          </cell>
          <cell r="H594" t="str">
            <v>CAD</v>
          </cell>
        </row>
        <row r="595">
          <cell r="A595" t="str">
            <v>FV961</v>
          </cell>
          <cell r="B595" t="str">
            <v>00249</v>
          </cell>
          <cell r="C595" t="str">
            <v>FAVUZZI INTERNATIONAL</v>
          </cell>
          <cell r="D595" t="str">
            <v>JOE BEEF COUNTRY SALT BLEND - 275g</v>
          </cell>
          <cell r="E595">
            <v>4.53</v>
          </cell>
          <cell r="F595" t="str">
            <v>EA</v>
          </cell>
          <cell r="G595">
            <v>1</v>
          </cell>
          <cell r="H595" t="str">
            <v>CAD</v>
          </cell>
        </row>
        <row r="596">
          <cell r="A596" t="str">
            <v>FV962</v>
          </cell>
          <cell r="B596" t="str">
            <v>00249</v>
          </cell>
          <cell r="C596" t="str">
            <v>FAVUZZI INTERNATIONAL</v>
          </cell>
          <cell r="D596" t="str">
            <v>GINGO GINGER LEMON - 355ml</v>
          </cell>
          <cell r="E596">
            <v>2.0499999999999998</v>
          </cell>
          <cell r="F596" t="str">
            <v>EA</v>
          </cell>
          <cell r="G596">
            <v>1</v>
          </cell>
          <cell r="H596" t="str">
            <v>CAD</v>
          </cell>
        </row>
        <row r="597">
          <cell r="A597" t="str">
            <v>FV963</v>
          </cell>
          <cell r="B597" t="str">
            <v>00249</v>
          </cell>
          <cell r="C597" t="str">
            <v>FAVUZZI INTERNATIONAL</v>
          </cell>
          <cell r="D597" t="str">
            <v>JOE BEEF STEAK SAUCE 345 ml</v>
          </cell>
          <cell r="E597">
            <v>4.91</v>
          </cell>
          <cell r="F597" t="str">
            <v>EA</v>
          </cell>
          <cell r="G597">
            <v>1</v>
          </cell>
          <cell r="H597" t="str">
            <v>CAD</v>
          </cell>
        </row>
        <row r="598">
          <cell r="A598" t="str">
            <v>FV964</v>
          </cell>
          <cell r="B598" t="str">
            <v>00249</v>
          </cell>
          <cell r="C598" t="str">
            <v>FAVUZZI INTERNATIONAL</v>
          </cell>
          <cell r="D598" t="str">
            <v>JOE BEEF BBQ HOT SAUCE 150ml</v>
          </cell>
          <cell r="E598">
            <v>3.75</v>
          </cell>
          <cell r="F598" t="str">
            <v>EA</v>
          </cell>
          <cell r="G598">
            <v>1</v>
          </cell>
          <cell r="H598" t="str">
            <v>CAD</v>
          </cell>
        </row>
        <row r="599">
          <cell r="A599" t="str">
            <v>FV965</v>
          </cell>
          <cell r="B599" t="str">
            <v>00249</v>
          </cell>
          <cell r="C599" t="str">
            <v>FAVUZZI INTERNATIONAL</v>
          </cell>
          <cell r="D599" t="str">
            <v>JOE BEEF SMOKED APPLE MUSTARD 240ml</v>
          </cell>
          <cell r="E599">
            <v>2.92</v>
          </cell>
          <cell r="F599" t="str">
            <v>EA</v>
          </cell>
          <cell r="G599">
            <v>1</v>
          </cell>
          <cell r="H599" t="str">
            <v>CAD</v>
          </cell>
        </row>
        <row r="600">
          <cell r="A600" t="str">
            <v>FV966</v>
          </cell>
          <cell r="B600" t="str">
            <v>00249</v>
          </cell>
          <cell r="C600" t="str">
            <v>FAVUZZI INTERNATIONAL</v>
          </cell>
          <cell r="D600" t="str">
            <v>JOE BEEF DIJON MUSTARD 240ml</v>
          </cell>
          <cell r="E600">
            <v>2.92</v>
          </cell>
          <cell r="F600" t="str">
            <v>EA</v>
          </cell>
          <cell r="G600">
            <v>1</v>
          </cell>
          <cell r="H600" t="str">
            <v>CAD</v>
          </cell>
        </row>
        <row r="601">
          <cell r="A601" t="str">
            <v>FV967</v>
          </cell>
          <cell r="B601" t="str">
            <v>00249</v>
          </cell>
          <cell r="C601" t="str">
            <v>FAVUZZI INTERNATIONAL</v>
          </cell>
          <cell r="D601" t="str">
            <v>JOE BEEF BBQ RUB - 165g</v>
          </cell>
          <cell r="E601">
            <v>4.53</v>
          </cell>
          <cell r="F601" t="str">
            <v>EA</v>
          </cell>
          <cell r="G601">
            <v>1</v>
          </cell>
          <cell r="H601" t="str">
            <v>CAD</v>
          </cell>
        </row>
        <row r="602">
          <cell r="A602" t="str">
            <v>FV968</v>
          </cell>
          <cell r="B602" t="str">
            <v>00249</v>
          </cell>
          <cell r="C602" t="str">
            <v>FAVUZZI INTERNATIONAL</v>
          </cell>
          <cell r="D602" t="str">
            <v>JOE BEEF BBQ SAUCE - 490 ml</v>
          </cell>
          <cell r="E602">
            <v>5.0999999999999996</v>
          </cell>
          <cell r="F602" t="str">
            <v>EA</v>
          </cell>
          <cell r="G602">
            <v>1</v>
          </cell>
          <cell r="H602" t="str">
            <v>CAD</v>
          </cell>
        </row>
        <row r="603">
          <cell r="A603" t="str">
            <v>FV969</v>
          </cell>
          <cell r="B603" t="str">
            <v>00249</v>
          </cell>
          <cell r="C603" t="str">
            <v>FAVUZZI INTERNATIONAL</v>
          </cell>
          <cell r="D603" t="str">
            <v>JOE BEEF RESERVE JERK SAUCE - 300 ml</v>
          </cell>
          <cell r="E603">
            <v>4.82</v>
          </cell>
          <cell r="F603" t="str">
            <v>EA</v>
          </cell>
          <cell r="G603">
            <v>1</v>
          </cell>
          <cell r="H603" t="str">
            <v>CAD</v>
          </cell>
        </row>
        <row r="604">
          <cell r="A604" t="str">
            <v>FV970</v>
          </cell>
          <cell r="B604" t="str">
            <v>00249</v>
          </cell>
          <cell r="C604" t="str">
            <v>FAVUZZI INTERNATIONAL</v>
          </cell>
          <cell r="D604" t="str">
            <v>JOE BEEF KETCHUP - 345 ml</v>
          </cell>
          <cell r="E604">
            <v>4.21</v>
          </cell>
          <cell r="F604" t="str">
            <v>EA</v>
          </cell>
          <cell r="G604">
            <v>1</v>
          </cell>
          <cell r="H604" t="str">
            <v>CAD</v>
          </cell>
        </row>
        <row r="605">
          <cell r="A605" t="str">
            <v>FV971</v>
          </cell>
          <cell r="B605" t="str">
            <v>00249</v>
          </cell>
          <cell r="C605" t="str">
            <v>FAVUZZI INTERNATIONAL</v>
          </cell>
          <cell r="D605" t="str">
            <v>JOE BEEF APPLE MAPLE HOT SAUCE 150ml</v>
          </cell>
          <cell r="E605">
            <v>4.46</v>
          </cell>
          <cell r="F605" t="str">
            <v>EA</v>
          </cell>
          <cell r="G605">
            <v>1</v>
          </cell>
          <cell r="H605" t="str">
            <v>CAD</v>
          </cell>
        </row>
        <row r="606">
          <cell r="A606" t="str">
            <v>FV972</v>
          </cell>
          <cell r="B606" t="str">
            <v>00249</v>
          </cell>
          <cell r="C606" t="str">
            <v>FAVUZZI INTERNATIONAL</v>
          </cell>
          <cell r="D606" t="str">
            <v>JOE BEEF FISH SPICES - 220g</v>
          </cell>
          <cell r="E606">
            <v>4.53</v>
          </cell>
          <cell r="F606" t="str">
            <v>EA</v>
          </cell>
          <cell r="G606">
            <v>1</v>
          </cell>
          <cell r="H606" t="str">
            <v>CAD</v>
          </cell>
        </row>
        <row r="607">
          <cell r="A607" t="str">
            <v>FV980</v>
          </cell>
          <cell r="B607" t="str">
            <v>00249</v>
          </cell>
          <cell r="C607" t="str">
            <v>FAVUZZI INTERNATIONAL</v>
          </cell>
          <cell r="D607" t="str">
            <v>JOE BEEF PREMIUM BEEF JERKY - 68g</v>
          </cell>
          <cell r="E607">
            <v>3.68</v>
          </cell>
          <cell r="F607" t="str">
            <v>EA</v>
          </cell>
          <cell r="G607">
            <v>1</v>
          </cell>
          <cell r="H607" t="str">
            <v>CAD</v>
          </cell>
        </row>
        <row r="608">
          <cell r="A608" t="str">
            <v>GA101</v>
          </cell>
          <cell r="B608" t="str">
            <v>00992</v>
          </cell>
          <cell r="C608" t="str">
            <v>KEN DEBROUWER - GOLDEN ACRES PEACH</v>
          </cell>
          <cell r="D608" t="str">
            <v>PREMIUM SLICED PEACHES IN EXTRA LIGHT SYRUP 452g</v>
          </cell>
          <cell r="E608">
            <v>60</v>
          </cell>
          <cell r="F608" t="str">
            <v>CS</v>
          </cell>
          <cell r="G608">
            <v>12</v>
          </cell>
          <cell r="H608" t="str">
            <v>CAD</v>
          </cell>
        </row>
        <row r="609">
          <cell r="A609" t="str">
            <v>GC101</v>
          </cell>
          <cell r="B609" t="str">
            <v>00504</v>
          </cell>
          <cell r="C609" t="str">
            <v>Edible Coast Enterprises Inc. dba Gone Crackers- E</v>
          </cell>
          <cell r="D609" t="str">
            <v>GONE CRACKERS UNDRESSED - 142g</v>
          </cell>
          <cell r="E609">
            <v>32.4</v>
          </cell>
          <cell r="F609" t="str">
            <v>CS</v>
          </cell>
          <cell r="G609">
            <v>12</v>
          </cell>
          <cell r="H609" t="str">
            <v>CAD</v>
          </cell>
        </row>
        <row r="610">
          <cell r="A610" t="str">
            <v>GC102</v>
          </cell>
          <cell r="B610" t="str">
            <v>00504</v>
          </cell>
          <cell r="C610" t="str">
            <v>Edible Coast Enterprises Inc. dba Gone Crackers- E</v>
          </cell>
          <cell r="D610" t="str">
            <v>GONE CRACKERS OLIVE OIL &amp; CRACKED PEPPER - 142g</v>
          </cell>
          <cell r="E610">
            <v>32.4</v>
          </cell>
          <cell r="F610" t="str">
            <v>CS</v>
          </cell>
          <cell r="G610">
            <v>12</v>
          </cell>
          <cell r="H610" t="str">
            <v>CAD</v>
          </cell>
        </row>
        <row r="611">
          <cell r="A611" t="str">
            <v>GC103</v>
          </cell>
          <cell r="B611" t="str">
            <v>00504</v>
          </cell>
          <cell r="C611" t="str">
            <v>Edible Coast Enterprises Inc. dba Gone Crackers- E</v>
          </cell>
          <cell r="D611" t="str">
            <v>GONE CRACKERS PARMESAN &amp; ROSEMARY - 142g</v>
          </cell>
          <cell r="E611">
            <v>32.4</v>
          </cell>
          <cell r="F611" t="str">
            <v>CS</v>
          </cell>
          <cell r="G611">
            <v>12</v>
          </cell>
          <cell r="H611" t="str">
            <v>CAD</v>
          </cell>
        </row>
        <row r="612">
          <cell r="A612" t="str">
            <v>GC104</v>
          </cell>
          <cell r="B612" t="str">
            <v>00504</v>
          </cell>
          <cell r="C612" t="str">
            <v>Edible Coast Enterprises Inc. dba Gone Crackers- E</v>
          </cell>
          <cell r="D612" t="str">
            <v>GONE CRACKERS BLUE CHEESE &amp; CRACKED PEPPER - 142g</v>
          </cell>
          <cell r="E612">
            <v>32.4</v>
          </cell>
          <cell r="F612" t="str">
            <v>CS</v>
          </cell>
          <cell r="G612">
            <v>12</v>
          </cell>
          <cell r="H612" t="str">
            <v>CAD</v>
          </cell>
        </row>
        <row r="613">
          <cell r="A613" t="str">
            <v>GC105</v>
          </cell>
          <cell r="B613" t="str">
            <v>00504</v>
          </cell>
          <cell r="C613" t="str">
            <v>Edible Coast Enterprises Inc. dba Gone Crackers- E</v>
          </cell>
          <cell r="D613" t="str">
            <v>GONE CRACKERS CANADIAN CHEDDAR &amp; CHIVE - 142g</v>
          </cell>
          <cell r="E613">
            <v>32.4</v>
          </cell>
          <cell r="F613" t="str">
            <v>CS</v>
          </cell>
          <cell r="G613">
            <v>12</v>
          </cell>
          <cell r="H613" t="str">
            <v>CAD</v>
          </cell>
        </row>
        <row r="614">
          <cell r="A614" t="str">
            <v>GC106</v>
          </cell>
          <cell r="B614" t="str">
            <v>00504</v>
          </cell>
          <cell r="C614" t="str">
            <v>Edible Coast Enterprises Inc. dba Gone Crackers- E</v>
          </cell>
          <cell r="D614" t="str">
            <v>GONE CRACKERS ROASTED SHALLOT &amp; HERB - 142g</v>
          </cell>
          <cell r="E614">
            <v>32.4</v>
          </cell>
          <cell r="F614" t="str">
            <v>CS</v>
          </cell>
          <cell r="G614">
            <v>12</v>
          </cell>
          <cell r="H614" t="str">
            <v>CAD</v>
          </cell>
        </row>
        <row r="615">
          <cell r="A615" t="str">
            <v>GC201</v>
          </cell>
          <cell r="B615" t="str">
            <v>00504</v>
          </cell>
          <cell r="C615" t="str">
            <v>Edible Coast Enterprises Inc. dba Gone Crackers- E</v>
          </cell>
          <cell r="D615" t="str">
            <v>GONE KOOKY CAFÉ DREAM - 142g</v>
          </cell>
          <cell r="E615">
            <v>21.96</v>
          </cell>
          <cell r="F615" t="str">
            <v>CS</v>
          </cell>
          <cell r="G615">
            <v>12</v>
          </cell>
          <cell r="H615" t="str">
            <v>CAD</v>
          </cell>
        </row>
        <row r="616">
          <cell r="A616" t="str">
            <v>GC202</v>
          </cell>
          <cell r="B616" t="str">
            <v>00504</v>
          </cell>
          <cell r="C616" t="str">
            <v>Edible Coast Enterprises Inc. dba Gone Crackers- E</v>
          </cell>
          <cell r="D616" t="str">
            <v>GONE KOOKY COCONUT OAT - 142g</v>
          </cell>
          <cell r="E616">
            <v>21.96</v>
          </cell>
          <cell r="F616" t="str">
            <v>CS</v>
          </cell>
          <cell r="G616">
            <v>12</v>
          </cell>
          <cell r="H616" t="str">
            <v>CAD</v>
          </cell>
        </row>
        <row r="617">
          <cell r="A617" t="str">
            <v>GD101</v>
          </cell>
          <cell r="B617" t="str">
            <v>00282</v>
          </cell>
          <cell r="C617" t="str">
            <v>PACIFIC BOTTLEWORKS COMPANY- E</v>
          </cell>
          <cell r="D617" t="str">
            <v>BLACK TEA &amp; LEMON TEA</v>
          </cell>
          <cell r="E617">
            <v>16.2</v>
          </cell>
          <cell r="F617" t="str">
            <v>CS</v>
          </cell>
          <cell r="G617">
            <v>12</v>
          </cell>
          <cell r="H617" t="str">
            <v>CAD</v>
          </cell>
        </row>
        <row r="618">
          <cell r="A618" t="str">
            <v>GD102</v>
          </cell>
          <cell r="B618" t="str">
            <v>00282</v>
          </cell>
          <cell r="C618" t="str">
            <v>PACIFIC BOTTLEWORKS COMPANY- E</v>
          </cell>
          <cell r="D618" t="str">
            <v>HIBISCUS &amp; VANILLA MANGO TEA</v>
          </cell>
          <cell r="E618">
            <v>16.2</v>
          </cell>
          <cell r="F618" t="str">
            <v>CS</v>
          </cell>
          <cell r="G618">
            <v>12</v>
          </cell>
          <cell r="H618" t="str">
            <v>CAD</v>
          </cell>
        </row>
        <row r="619">
          <cell r="A619" t="str">
            <v>GD103</v>
          </cell>
          <cell r="B619" t="str">
            <v>00282</v>
          </cell>
          <cell r="C619" t="str">
            <v>PACIFIC BOTTLEWORKS COMPANY- E</v>
          </cell>
          <cell r="D619" t="str">
            <v>LEMON &amp; HONEY GREEN TEA</v>
          </cell>
          <cell r="E619">
            <v>16.2</v>
          </cell>
          <cell r="F619" t="str">
            <v>CS</v>
          </cell>
          <cell r="G619">
            <v>12</v>
          </cell>
          <cell r="H619" t="str">
            <v>CAD</v>
          </cell>
        </row>
        <row r="620">
          <cell r="A620" t="str">
            <v>GD104</v>
          </cell>
          <cell r="B620" t="str">
            <v>00282</v>
          </cell>
          <cell r="C620" t="str">
            <v>PACIFIC BOTTLEWORKS COMPANY- E</v>
          </cell>
          <cell r="D620" t="str">
            <v>BLUEBERRY WHITE TEA</v>
          </cell>
          <cell r="E620">
            <v>16.2</v>
          </cell>
          <cell r="F620" t="str">
            <v>CS</v>
          </cell>
          <cell r="G620">
            <v>12</v>
          </cell>
          <cell r="H620" t="str">
            <v>CAD</v>
          </cell>
        </row>
        <row r="621">
          <cell r="A621" t="str">
            <v>GD105</v>
          </cell>
          <cell r="B621" t="str">
            <v>00282</v>
          </cell>
          <cell r="C621" t="str">
            <v>PACIFIC BOTTLEWORKS COMPANY- E</v>
          </cell>
          <cell r="D621" t="str">
            <v>PEACH TEA</v>
          </cell>
          <cell r="E621">
            <v>16.2</v>
          </cell>
          <cell r="F621" t="str">
            <v>CS</v>
          </cell>
          <cell r="G621">
            <v>12</v>
          </cell>
          <cell r="H621" t="str">
            <v>CAD</v>
          </cell>
        </row>
        <row r="622">
          <cell r="A622" t="str">
            <v>GD106</v>
          </cell>
          <cell r="B622" t="str">
            <v>00282</v>
          </cell>
          <cell r="C622" t="str">
            <v>PACIFIC BOTTLEWORKS COMPANY- E</v>
          </cell>
          <cell r="D622" t="str">
            <v>LEMONADE TEA</v>
          </cell>
          <cell r="E622">
            <v>16.2</v>
          </cell>
          <cell r="F622" t="str">
            <v>CS</v>
          </cell>
          <cell r="G622">
            <v>12</v>
          </cell>
          <cell r="H622" t="str">
            <v>CAD</v>
          </cell>
        </row>
        <row r="623">
          <cell r="A623" t="str">
            <v>GD107</v>
          </cell>
          <cell r="B623" t="str">
            <v>00282</v>
          </cell>
          <cell r="C623" t="str">
            <v>PACIFIC BOTTLEWORKS COMPANY- E</v>
          </cell>
          <cell r="D623" t="str">
            <v>POMEGRANATE TEA   **NEW**</v>
          </cell>
          <cell r="E623">
            <v>16.2</v>
          </cell>
          <cell r="F623" t="str">
            <v>CS</v>
          </cell>
          <cell r="G623">
            <v>12</v>
          </cell>
          <cell r="H623" t="str">
            <v>CAD</v>
          </cell>
        </row>
        <row r="624">
          <cell r="A624" t="str">
            <v>GD108</v>
          </cell>
          <cell r="B624" t="str">
            <v>00282</v>
          </cell>
          <cell r="C624" t="str">
            <v>PACIFIC BOTTLEWORKS COMPANY- E</v>
          </cell>
          <cell r="D624" t="str">
            <v>PASSIONFRUIT TEA   **NEW**</v>
          </cell>
          <cell r="E624">
            <v>16.2</v>
          </cell>
          <cell r="F624" t="str">
            <v>CS</v>
          </cell>
          <cell r="G624">
            <v>12</v>
          </cell>
          <cell r="H624" t="str">
            <v>CAD</v>
          </cell>
        </row>
        <row r="625">
          <cell r="A625" t="str">
            <v>GD109</v>
          </cell>
          <cell r="B625" t="str">
            <v>00282</v>
          </cell>
          <cell r="C625" t="str">
            <v>PACIFIC BOTTLEWORKS COMPANY- E</v>
          </cell>
          <cell r="D625" t="str">
            <v>STRAWBERRY &amp; GREEN TEA</v>
          </cell>
          <cell r="E625">
            <v>16.2</v>
          </cell>
          <cell r="F625" t="str">
            <v>CS</v>
          </cell>
          <cell r="G625">
            <v>12</v>
          </cell>
          <cell r="H625" t="str">
            <v>CAD</v>
          </cell>
        </row>
        <row r="626">
          <cell r="A626" t="str">
            <v>GD201</v>
          </cell>
          <cell r="B626" t="str">
            <v>00282</v>
          </cell>
          <cell r="C626" t="str">
            <v>PACIFIC BOTTLEWORKS COMPANY- E</v>
          </cell>
          <cell r="D626" t="str">
            <v>GRAPEFRUIT SPRITZTER - 355 ml</v>
          </cell>
          <cell r="E626">
            <v>13.5</v>
          </cell>
          <cell r="F626" t="str">
            <v>CS</v>
          </cell>
          <cell r="G626">
            <v>12</v>
          </cell>
          <cell r="H626" t="str">
            <v>CAD</v>
          </cell>
        </row>
        <row r="627">
          <cell r="A627" t="str">
            <v>GD202</v>
          </cell>
          <cell r="B627" t="str">
            <v>00282</v>
          </cell>
          <cell r="C627" t="str">
            <v>PACIFIC BOTTLEWORKS COMPANY- E</v>
          </cell>
          <cell r="D627" t="str">
            <v>LEMON SPRITZTER - 355 ml</v>
          </cell>
          <cell r="E627">
            <v>13.5</v>
          </cell>
          <cell r="F627" t="str">
            <v>CS</v>
          </cell>
          <cell r="G627">
            <v>12</v>
          </cell>
          <cell r="H627" t="str">
            <v>CAD</v>
          </cell>
        </row>
        <row r="628">
          <cell r="A628" t="str">
            <v>GD203</v>
          </cell>
          <cell r="B628" t="str">
            <v>00282</v>
          </cell>
          <cell r="C628" t="str">
            <v>PACIFIC BOTTLEWORKS COMPANY- E</v>
          </cell>
          <cell r="D628" t="str">
            <v>APPLE SPRITZTER - 355 ml</v>
          </cell>
          <cell r="E628">
            <v>13.5</v>
          </cell>
          <cell r="F628" t="str">
            <v>CS</v>
          </cell>
          <cell r="G628">
            <v>12</v>
          </cell>
          <cell r="H628" t="str">
            <v>CAD</v>
          </cell>
        </row>
        <row r="629">
          <cell r="A629" t="str">
            <v>GD204</v>
          </cell>
          <cell r="B629" t="str">
            <v>00282</v>
          </cell>
          <cell r="C629" t="str">
            <v>PACIFIC BOTTLEWORKS COMPANY- E</v>
          </cell>
          <cell r="D629" t="str">
            <v>BLACKBERRY SPRITZTER - 355 ml</v>
          </cell>
          <cell r="E629">
            <v>13.5</v>
          </cell>
          <cell r="F629" t="str">
            <v>CS</v>
          </cell>
          <cell r="G629">
            <v>12</v>
          </cell>
          <cell r="H629" t="str">
            <v>CAD</v>
          </cell>
        </row>
        <row r="630">
          <cell r="A630" t="str">
            <v>GD205</v>
          </cell>
          <cell r="B630" t="str">
            <v>00282</v>
          </cell>
          <cell r="C630" t="str">
            <v>PACIFIC BOTTLEWORKS COMPANY- E</v>
          </cell>
          <cell r="D630" t="str">
            <v>STRAWBERRY SPRITZTER - 355 ml</v>
          </cell>
          <cell r="E630">
            <v>13.5</v>
          </cell>
          <cell r="F630" t="str">
            <v>CS</v>
          </cell>
          <cell r="G630">
            <v>12</v>
          </cell>
          <cell r="H630" t="str">
            <v>CAD</v>
          </cell>
        </row>
        <row r="631">
          <cell r="A631" t="str">
            <v>GD206</v>
          </cell>
          <cell r="B631" t="str">
            <v>00282</v>
          </cell>
          <cell r="C631" t="str">
            <v>PACIFIC BOTTLEWORKS COMPANY- E</v>
          </cell>
          <cell r="D631" t="str">
            <v>BLUEBERRY SPRITZTER - 355 ml</v>
          </cell>
          <cell r="E631">
            <v>13.5</v>
          </cell>
          <cell r="F631" t="str">
            <v>CS</v>
          </cell>
          <cell r="G631">
            <v>12</v>
          </cell>
          <cell r="H631" t="str">
            <v>CAD</v>
          </cell>
        </row>
        <row r="632">
          <cell r="A632" t="str">
            <v>GD301</v>
          </cell>
          <cell r="B632" t="str">
            <v>00282</v>
          </cell>
          <cell r="C632" t="str">
            <v>PACIFIC BOTTLEWORKS COMPANY- E</v>
          </cell>
          <cell r="D632" t="str">
            <v>ORGANIC SPARKLING WATERMELON WATER - 355 ml</v>
          </cell>
          <cell r="E632">
            <v>12.65</v>
          </cell>
          <cell r="F632" t="str">
            <v>CS</v>
          </cell>
          <cell r="G632">
            <v>12</v>
          </cell>
          <cell r="H632" t="str">
            <v>CAD</v>
          </cell>
        </row>
        <row r="633">
          <cell r="A633" t="str">
            <v>GD302</v>
          </cell>
          <cell r="B633" t="str">
            <v>00282</v>
          </cell>
          <cell r="C633" t="str">
            <v>PACIFIC BOTTLEWORKS COMPANY- E</v>
          </cell>
          <cell r="D633" t="str">
            <v>ORGANIC SPARKLING BLACKBERRY WATER - 355 ml</v>
          </cell>
          <cell r="E633">
            <v>12.65</v>
          </cell>
          <cell r="F633" t="str">
            <v>CS</v>
          </cell>
          <cell r="G633">
            <v>12</v>
          </cell>
          <cell r="H633" t="str">
            <v>CAD</v>
          </cell>
        </row>
        <row r="634">
          <cell r="A634" t="str">
            <v>GD303</v>
          </cell>
          <cell r="B634" t="str">
            <v>00282</v>
          </cell>
          <cell r="C634" t="str">
            <v>PACIFIC BOTTLEWORKS COMPANY- E</v>
          </cell>
          <cell r="D634" t="str">
            <v>ORGANIC SPARKLING GRAPEFRUIT WATER - 355 ml</v>
          </cell>
          <cell r="E634">
            <v>12.65</v>
          </cell>
          <cell r="F634" t="str">
            <v>CS</v>
          </cell>
          <cell r="G634">
            <v>12</v>
          </cell>
          <cell r="H634" t="str">
            <v>CAD</v>
          </cell>
        </row>
        <row r="635">
          <cell r="A635" t="str">
            <v>GD304</v>
          </cell>
          <cell r="B635" t="str">
            <v>00282</v>
          </cell>
          <cell r="C635" t="str">
            <v>PACIFIC BOTTLEWORKS COMPANY- E</v>
          </cell>
          <cell r="D635" t="str">
            <v>ORGANIC SPARKLING STRAWBERRY WATER - 355 ml</v>
          </cell>
          <cell r="E635">
            <v>12.65</v>
          </cell>
          <cell r="F635" t="str">
            <v>CS</v>
          </cell>
          <cell r="G635">
            <v>12</v>
          </cell>
          <cell r="H635" t="str">
            <v>CAD</v>
          </cell>
        </row>
        <row r="636">
          <cell r="A636" t="str">
            <v>GHRN1636</v>
          </cell>
          <cell r="B636" t="str">
            <v>00383</v>
          </cell>
          <cell r="C636" t="str">
            <v>Routin America Inc</v>
          </cell>
          <cell r="D636" t="str">
            <v>CRANBERRY SYRUP 1L</v>
          </cell>
          <cell r="E636">
            <v>26.4</v>
          </cell>
          <cell r="F636" t="str">
            <v>CS</v>
          </cell>
          <cell r="G636">
            <v>6</v>
          </cell>
          <cell r="H636" t="str">
            <v>USD</v>
          </cell>
        </row>
        <row r="637">
          <cell r="A637" t="str">
            <v>GHRN1636</v>
          </cell>
          <cell r="B637" t="str">
            <v>0383</v>
          </cell>
          <cell r="C637" t="str">
            <v>Routin France Inc- USD</v>
          </cell>
          <cell r="D637" t="str">
            <v>CRANBERRY SYRUP 1L</v>
          </cell>
          <cell r="E637">
            <v>26.4</v>
          </cell>
          <cell r="F637" t="str">
            <v>CS</v>
          </cell>
          <cell r="G637">
            <v>6</v>
          </cell>
          <cell r="H637" t="str">
            <v>USD</v>
          </cell>
        </row>
        <row r="638">
          <cell r="A638" t="str">
            <v>GHRN1636</v>
          </cell>
          <cell r="B638" t="str">
            <v>383</v>
          </cell>
          <cell r="C638" t="str">
            <v>Routin France Inc-EUR</v>
          </cell>
          <cell r="D638" t="str">
            <v>CRANBERRY SYRUP 1L</v>
          </cell>
          <cell r="E638">
            <v>24</v>
          </cell>
          <cell r="F638" t="str">
            <v>CS</v>
          </cell>
          <cell r="G638">
            <v>6</v>
          </cell>
          <cell r="H638" t="str">
            <v>EUR</v>
          </cell>
        </row>
        <row r="639">
          <cell r="A639" t="str">
            <v>GHRN1637</v>
          </cell>
          <cell r="B639" t="str">
            <v>00383</v>
          </cell>
          <cell r="C639" t="str">
            <v>Routin America Inc</v>
          </cell>
          <cell r="D639" t="str">
            <v>ANISE SYRUP 1 L</v>
          </cell>
          <cell r="E639">
            <v>26.4</v>
          </cell>
          <cell r="F639" t="str">
            <v>CS</v>
          </cell>
          <cell r="G639">
            <v>6</v>
          </cell>
          <cell r="H639" t="str">
            <v>USD</v>
          </cell>
        </row>
        <row r="640">
          <cell r="A640" t="str">
            <v>GHRN1637</v>
          </cell>
          <cell r="B640" t="str">
            <v>0383</v>
          </cell>
          <cell r="C640" t="str">
            <v>Routin France Inc- USD</v>
          </cell>
          <cell r="D640" t="str">
            <v>ANISE SYRUP 1 L</v>
          </cell>
          <cell r="E640">
            <v>26.4</v>
          </cell>
          <cell r="F640" t="str">
            <v>CS</v>
          </cell>
          <cell r="G640">
            <v>6</v>
          </cell>
          <cell r="H640" t="str">
            <v>USD</v>
          </cell>
        </row>
        <row r="641">
          <cell r="A641" t="str">
            <v>GHRN1637</v>
          </cell>
          <cell r="B641" t="str">
            <v>383</v>
          </cell>
          <cell r="C641" t="str">
            <v>Routin France Inc-EUR</v>
          </cell>
          <cell r="D641" t="str">
            <v>ANISE SYRUP 1 L</v>
          </cell>
          <cell r="E641">
            <v>24</v>
          </cell>
          <cell r="F641" t="str">
            <v>CS</v>
          </cell>
          <cell r="G641">
            <v>6</v>
          </cell>
          <cell r="H641" t="str">
            <v>EUR</v>
          </cell>
        </row>
        <row r="642">
          <cell r="A642" t="str">
            <v>GHRN1638</v>
          </cell>
          <cell r="B642" t="str">
            <v>00383</v>
          </cell>
          <cell r="C642" t="str">
            <v>Routin America Inc</v>
          </cell>
          <cell r="D642" t="str">
            <v>BANANA SYRUP 1 L</v>
          </cell>
          <cell r="E642">
            <v>26.4</v>
          </cell>
          <cell r="F642" t="str">
            <v>CS</v>
          </cell>
          <cell r="G642">
            <v>6</v>
          </cell>
          <cell r="H642" t="str">
            <v>USD</v>
          </cell>
        </row>
        <row r="643">
          <cell r="A643" t="str">
            <v>GHRN1638</v>
          </cell>
          <cell r="B643" t="str">
            <v>0383</v>
          </cell>
          <cell r="C643" t="str">
            <v>Routin France Inc- USD</v>
          </cell>
          <cell r="D643" t="str">
            <v>BANANA SYRUP 1 L</v>
          </cell>
          <cell r="E643">
            <v>26.4</v>
          </cell>
          <cell r="F643" t="str">
            <v>CS</v>
          </cell>
          <cell r="G643">
            <v>6</v>
          </cell>
          <cell r="H643" t="str">
            <v>USD</v>
          </cell>
        </row>
        <row r="644">
          <cell r="A644" t="str">
            <v>GHRN1638</v>
          </cell>
          <cell r="B644" t="str">
            <v>383</v>
          </cell>
          <cell r="C644" t="str">
            <v>Routin France Inc-EUR</v>
          </cell>
          <cell r="D644" t="str">
            <v>BANANA SYRUP 1 L</v>
          </cell>
          <cell r="E644">
            <v>24</v>
          </cell>
          <cell r="F644" t="str">
            <v>CS</v>
          </cell>
          <cell r="G644">
            <v>6</v>
          </cell>
          <cell r="H644" t="str">
            <v>EUR</v>
          </cell>
        </row>
        <row r="645">
          <cell r="A645" t="str">
            <v>GHRN1639</v>
          </cell>
          <cell r="B645" t="str">
            <v>00383</v>
          </cell>
          <cell r="C645" t="str">
            <v>Routin America Inc</v>
          </cell>
          <cell r="D645" t="str">
            <v>BLACKCURRANT SYRUP 1 L</v>
          </cell>
          <cell r="E645">
            <v>26.4</v>
          </cell>
          <cell r="F645" t="str">
            <v>CS</v>
          </cell>
          <cell r="G645">
            <v>6</v>
          </cell>
          <cell r="H645" t="str">
            <v>USD</v>
          </cell>
        </row>
        <row r="646">
          <cell r="A646" t="str">
            <v>GHRN1639</v>
          </cell>
          <cell r="B646" t="str">
            <v>0383</v>
          </cell>
          <cell r="C646" t="str">
            <v>Routin France Inc- USD</v>
          </cell>
          <cell r="D646" t="str">
            <v>BLACKCURRANT SYRUP 1 L</v>
          </cell>
          <cell r="E646">
            <v>26.4</v>
          </cell>
          <cell r="F646" t="str">
            <v>CS</v>
          </cell>
          <cell r="G646">
            <v>6</v>
          </cell>
          <cell r="H646" t="str">
            <v>USD</v>
          </cell>
        </row>
        <row r="647">
          <cell r="A647" t="str">
            <v>GHRN1639</v>
          </cell>
          <cell r="B647" t="str">
            <v>383</v>
          </cell>
          <cell r="C647" t="str">
            <v>Routin France Inc-EUR</v>
          </cell>
          <cell r="D647" t="str">
            <v>BLACKCURRANT SYRUP 1 L</v>
          </cell>
          <cell r="E647">
            <v>24</v>
          </cell>
          <cell r="F647" t="str">
            <v>CS</v>
          </cell>
          <cell r="G647">
            <v>6</v>
          </cell>
          <cell r="H647" t="str">
            <v>EUR</v>
          </cell>
        </row>
        <row r="648">
          <cell r="A648" t="str">
            <v>GHRN1640</v>
          </cell>
          <cell r="B648" t="str">
            <v>00383</v>
          </cell>
          <cell r="C648" t="str">
            <v>Routin America Inc</v>
          </cell>
          <cell r="D648" t="str">
            <v>CHERRY SYRUP 1 L</v>
          </cell>
          <cell r="E648">
            <v>26.4</v>
          </cell>
          <cell r="F648" t="str">
            <v>CS</v>
          </cell>
          <cell r="G648">
            <v>6</v>
          </cell>
          <cell r="H648" t="str">
            <v>USD</v>
          </cell>
        </row>
        <row r="649">
          <cell r="A649" t="str">
            <v>GHRN1640</v>
          </cell>
          <cell r="B649" t="str">
            <v>0383</v>
          </cell>
          <cell r="C649" t="str">
            <v>Routin France Inc- USD</v>
          </cell>
          <cell r="D649" t="str">
            <v>CHERRY SYRUP 1 L</v>
          </cell>
          <cell r="E649">
            <v>26.4</v>
          </cell>
          <cell r="F649" t="str">
            <v>CS</v>
          </cell>
          <cell r="G649">
            <v>6</v>
          </cell>
          <cell r="H649" t="str">
            <v>USD</v>
          </cell>
        </row>
        <row r="650">
          <cell r="A650" t="str">
            <v>GHRN1640</v>
          </cell>
          <cell r="B650" t="str">
            <v>383</v>
          </cell>
          <cell r="C650" t="str">
            <v>Routin France Inc-EUR</v>
          </cell>
          <cell r="D650" t="str">
            <v>CHERRY SYRUP 1 L</v>
          </cell>
          <cell r="E650">
            <v>24</v>
          </cell>
          <cell r="F650" t="str">
            <v>CS</v>
          </cell>
          <cell r="G650">
            <v>6</v>
          </cell>
          <cell r="H650" t="str">
            <v>EUR</v>
          </cell>
        </row>
        <row r="651">
          <cell r="A651" t="str">
            <v>GHRN1641</v>
          </cell>
          <cell r="B651" t="str">
            <v>00383</v>
          </cell>
          <cell r="C651" t="str">
            <v>Routin America Inc</v>
          </cell>
          <cell r="D651" t="str">
            <v>LEMON SYRUP 1 L</v>
          </cell>
          <cell r="E651">
            <v>26.4</v>
          </cell>
          <cell r="F651" t="str">
            <v>CS</v>
          </cell>
          <cell r="G651">
            <v>6</v>
          </cell>
          <cell r="H651" t="str">
            <v>USD</v>
          </cell>
        </row>
        <row r="652">
          <cell r="A652" t="str">
            <v>GHRN1641</v>
          </cell>
          <cell r="B652" t="str">
            <v>0383</v>
          </cell>
          <cell r="C652" t="str">
            <v>Routin France Inc- USD</v>
          </cell>
          <cell r="D652" t="str">
            <v>LEMON SYRUP 1 L</v>
          </cell>
          <cell r="E652">
            <v>26.4</v>
          </cell>
          <cell r="F652" t="str">
            <v>CS</v>
          </cell>
          <cell r="G652">
            <v>6</v>
          </cell>
          <cell r="H652" t="str">
            <v>USD</v>
          </cell>
        </row>
        <row r="653">
          <cell r="A653" t="str">
            <v>GHRN1641</v>
          </cell>
          <cell r="B653" t="str">
            <v>383</v>
          </cell>
          <cell r="C653" t="str">
            <v>Routin France Inc-EUR</v>
          </cell>
          <cell r="D653" t="str">
            <v>LEMON SYRUP 1 L</v>
          </cell>
          <cell r="E653">
            <v>24</v>
          </cell>
          <cell r="F653" t="str">
            <v>CS</v>
          </cell>
          <cell r="G653">
            <v>6</v>
          </cell>
          <cell r="H653" t="str">
            <v>EUR</v>
          </cell>
        </row>
        <row r="654">
          <cell r="A654" t="str">
            <v>GHRN1642</v>
          </cell>
          <cell r="B654" t="str">
            <v>00383</v>
          </cell>
          <cell r="C654" t="str">
            <v>Routin America Inc</v>
          </cell>
          <cell r="D654" t="str">
            <v>LIME SYRUP 1 L</v>
          </cell>
          <cell r="E654">
            <v>26.4</v>
          </cell>
          <cell r="F654" t="str">
            <v>CS</v>
          </cell>
          <cell r="G654">
            <v>6</v>
          </cell>
          <cell r="H654" t="str">
            <v>USD</v>
          </cell>
        </row>
        <row r="655">
          <cell r="A655" t="str">
            <v>GHRN1642</v>
          </cell>
          <cell r="B655" t="str">
            <v>0383</v>
          </cell>
          <cell r="C655" t="str">
            <v>Routin France Inc- USD</v>
          </cell>
          <cell r="D655" t="str">
            <v>LIME SYRUP 1 L</v>
          </cell>
          <cell r="E655">
            <v>26.4</v>
          </cell>
          <cell r="F655" t="str">
            <v>CS</v>
          </cell>
          <cell r="G655">
            <v>6</v>
          </cell>
          <cell r="H655" t="str">
            <v>USD</v>
          </cell>
        </row>
        <row r="656">
          <cell r="A656" t="str">
            <v>GHRN1642</v>
          </cell>
          <cell r="B656" t="str">
            <v>383</v>
          </cell>
          <cell r="C656" t="str">
            <v>Routin France Inc-EUR</v>
          </cell>
          <cell r="D656" t="str">
            <v>LIME SYRUP 1 L</v>
          </cell>
          <cell r="E656">
            <v>24</v>
          </cell>
          <cell r="F656" t="str">
            <v>CS</v>
          </cell>
          <cell r="G656">
            <v>6</v>
          </cell>
          <cell r="H656" t="str">
            <v>EUR</v>
          </cell>
        </row>
        <row r="657">
          <cell r="A657" t="str">
            <v>GHRN1643</v>
          </cell>
          <cell r="B657" t="str">
            <v>00383</v>
          </cell>
          <cell r="C657" t="str">
            <v>Routin America Inc</v>
          </cell>
          <cell r="D657" t="str">
            <v>BLUE CURACAO SYRUP 1 L</v>
          </cell>
          <cell r="E657">
            <v>26.4</v>
          </cell>
          <cell r="F657" t="str">
            <v>CS</v>
          </cell>
          <cell r="G657">
            <v>6</v>
          </cell>
          <cell r="H657" t="str">
            <v>USD</v>
          </cell>
        </row>
        <row r="658">
          <cell r="A658" t="str">
            <v>GHRN1643</v>
          </cell>
          <cell r="B658" t="str">
            <v>0383</v>
          </cell>
          <cell r="C658" t="str">
            <v>Routin France Inc- USD</v>
          </cell>
          <cell r="D658" t="str">
            <v>BLUE CURACAO SYRUP 1 L</v>
          </cell>
          <cell r="E658">
            <v>26.4</v>
          </cell>
          <cell r="F658" t="str">
            <v>CS</v>
          </cell>
          <cell r="G658">
            <v>6</v>
          </cell>
          <cell r="H658" t="str">
            <v>USD</v>
          </cell>
        </row>
        <row r="659">
          <cell r="A659" t="str">
            <v>GHRN1643</v>
          </cell>
          <cell r="B659" t="str">
            <v>383</v>
          </cell>
          <cell r="C659" t="str">
            <v>Routin France Inc-EUR</v>
          </cell>
          <cell r="D659" t="str">
            <v>BLUE CURACAO SYRUP 1 L</v>
          </cell>
          <cell r="E659">
            <v>24</v>
          </cell>
          <cell r="F659" t="str">
            <v>CS</v>
          </cell>
          <cell r="G659">
            <v>6</v>
          </cell>
          <cell r="H659" t="str">
            <v>EUR</v>
          </cell>
        </row>
        <row r="660">
          <cell r="A660" t="str">
            <v>GHRN1644</v>
          </cell>
          <cell r="B660" t="str">
            <v>00383</v>
          </cell>
          <cell r="C660" t="str">
            <v>Routin America Inc</v>
          </cell>
          <cell r="D660" t="str">
            <v>STRAWBERRY SYRUP 1 L</v>
          </cell>
          <cell r="E660">
            <v>26.4</v>
          </cell>
          <cell r="F660" t="str">
            <v>CS</v>
          </cell>
          <cell r="G660">
            <v>6</v>
          </cell>
          <cell r="H660" t="str">
            <v>USD</v>
          </cell>
        </row>
        <row r="661">
          <cell r="A661" t="str">
            <v>GHRN1644</v>
          </cell>
          <cell r="B661" t="str">
            <v>0383</v>
          </cell>
          <cell r="C661" t="str">
            <v>Routin France Inc- USD</v>
          </cell>
          <cell r="D661" t="str">
            <v>STRAWBERRY SYRUP 1 L</v>
          </cell>
          <cell r="E661">
            <v>26.4</v>
          </cell>
          <cell r="F661" t="str">
            <v>CS</v>
          </cell>
          <cell r="G661">
            <v>6</v>
          </cell>
          <cell r="H661" t="str">
            <v>USD</v>
          </cell>
        </row>
        <row r="662">
          <cell r="A662" t="str">
            <v>GHRN1644</v>
          </cell>
          <cell r="B662" t="str">
            <v>383</v>
          </cell>
          <cell r="C662" t="str">
            <v>Routin France Inc-EUR</v>
          </cell>
          <cell r="D662" t="str">
            <v>STRAWBERRY SYRUP 1 L</v>
          </cell>
          <cell r="E662">
            <v>24</v>
          </cell>
          <cell r="F662" t="str">
            <v>CS</v>
          </cell>
          <cell r="G662">
            <v>6</v>
          </cell>
          <cell r="H662" t="str">
            <v>EUR</v>
          </cell>
        </row>
        <row r="663">
          <cell r="A663" t="str">
            <v>GHRN1645</v>
          </cell>
          <cell r="B663" t="str">
            <v>00383</v>
          </cell>
          <cell r="C663" t="str">
            <v>Routin America Inc</v>
          </cell>
          <cell r="D663" t="str">
            <v>RASPBERRY  SYRUP 1 L</v>
          </cell>
          <cell r="E663">
            <v>26.4</v>
          </cell>
          <cell r="F663" t="str">
            <v>CS</v>
          </cell>
          <cell r="G663">
            <v>6</v>
          </cell>
          <cell r="H663" t="str">
            <v>USD</v>
          </cell>
        </row>
        <row r="664">
          <cell r="A664" t="str">
            <v>GHRN1645</v>
          </cell>
          <cell r="B664" t="str">
            <v>0383</v>
          </cell>
          <cell r="C664" t="str">
            <v>Routin France Inc- USD</v>
          </cell>
          <cell r="D664" t="str">
            <v>RASPBERRY  SYRUP 1 L</v>
          </cell>
          <cell r="E664">
            <v>26.4</v>
          </cell>
          <cell r="F664" t="str">
            <v>CS</v>
          </cell>
          <cell r="G664">
            <v>6</v>
          </cell>
          <cell r="H664" t="str">
            <v>USD</v>
          </cell>
        </row>
        <row r="665">
          <cell r="A665" t="str">
            <v>GHRN1645</v>
          </cell>
          <cell r="B665" t="str">
            <v>383</v>
          </cell>
          <cell r="C665" t="str">
            <v>Routin France Inc-EUR</v>
          </cell>
          <cell r="D665" t="str">
            <v>RASPBERRY  SYRUP 1 L</v>
          </cell>
          <cell r="E665">
            <v>24</v>
          </cell>
          <cell r="F665" t="str">
            <v>CS</v>
          </cell>
          <cell r="G665">
            <v>6</v>
          </cell>
          <cell r="H665" t="str">
            <v>EUR</v>
          </cell>
        </row>
        <row r="666">
          <cell r="A666" t="str">
            <v>GHRN1646</v>
          </cell>
          <cell r="B666" t="str">
            <v>00383</v>
          </cell>
          <cell r="C666" t="str">
            <v>Routin America Inc</v>
          </cell>
          <cell r="D666" t="str">
            <v>PASSION FRUIT SYRUP 1 L</v>
          </cell>
          <cell r="E666">
            <v>26.4</v>
          </cell>
          <cell r="F666" t="str">
            <v>CS</v>
          </cell>
          <cell r="G666">
            <v>6</v>
          </cell>
          <cell r="H666" t="str">
            <v>USD</v>
          </cell>
        </row>
        <row r="667">
          <cell r="A667" t="str">
            <v>GHRN1646</v>
          </cell>
          <cell r="B667" t="str">
            <v>0383</v>
          </cell>
          <cell r="C667" t="str">
            <v>Routin France Inc- USD</v>
          </cell>
          <cell r="D667" t="str">
            <v>PASSION FRUIT SYRUP 1 L</v>
          </cell>
          <cell r="E667">
            <v>26.4</v>
          </cell>
          <cell r="F667" t="str">
            <v>CS</v>
          </cell>
          <cell r="G667">
            <v>6</v>
          </cell>
          <cell r="H667" t="str">
            <v>USD</v>
          </cell>
        </row>
        <row r="668">
          <cell r="A668" t="str">
            <v>GHRN1646</v>
          </cell>
          <cell r="B668" t="str">
            <v>383</v>
          </cell>
          <cell r="C668" t="str">
            <v>Routin France Inc-EUR</v>
          </cell>
          <cell r="D668" t="str">
            <v>PASSION FRUIT SYRUP 1 L</v>
          </cell>
          <cell r="E668">
            <v>24</v>
          </cell>
          <cell r="F668" t="str">
            <v>CS</v>
          </cell>
          <cell r="G668">
            <v>6</v>
          </cell>
          <cell r="H668" t="str">
            <v>EUR</v>
          </cell>
        </row>
        <row r="669">
          <cell r="A669" t="str">
            <v>GHRN1648</v>
          </cell>
          <cell r="B669" t="str">
            <v>00383</v>
          </cell>
          <cell r="C669" t="str">
            <v>Routin America Inc</v>
          </cell>
          <cell r="D669" t="str">
            <v>PREMIUM TEA CONCENTRATE SYRUP 1 L</v>
          </cell>
          <cell r="E669">
            <v>26.4</v>
          </cell>
          <cell r="F669" t="str">
            <v>CS</v>
          </cell>
          <cell r="G669">
            <v>6</v>
          </cell>
          <cell r="H669" t="str">
            <v>USD</v>
          </cell>
        </row>
        <row r="670">
          <cell r="A670" t="str">
            <v>GHRN1648</v>
          </cell>
          <cell r="B670" t="str">
            <v>0383</v>
          </cell>
          <cell r="C670" t="str">
            <v>Routin France Inc- USD</v>
          </cell>
          <cell r="D670" t="str">
            <v>PREMIUM TEA CONCENTRATE SYRUP 1 L</v>
          </cell>
          <cell r="E670">
            <v>26.4</v>
          </cell>
          <cell r="F670" t="str">
            <v>CS</v>
          </cell>
          <cell r="G670">
            <v>6</v>
          </cell>
          <cell r="H670" t="str">
            <v>USD</v>
          </cell>
        </row>
        <row r="671">
          <cell r="A671" t="str">
            <v>GHRN1648</v>
          </cell>
          <cell r="B671" t="str">
            <v>383</v>
          </cell>
          <cell r="C671" t="str">
            <v>Routin France Inc-EUR</v>
          </cell>
          <cell r="D671" t="str">
            <v>PREMIUM TEA CONCENTRATE SYRUP 1 L</v>
          </cell>
          <cell r="E671">
            <v>24</v>
          </cell>
          <cell r="F671" t="str">
            <v>CS</v>
          </cell>
          <cell r="G671">
            <v>6</v>
          </cell>
          <cell r="H671" t="str">
            <v>EUR</v>
          </cell>
        </row>
        <row r="672">
          <cell r="A672" t="str">
            <v>GHRN1649</v>
          </cell>
          <cell r="B672" t="str">
            <v>00383</v>
          </cell>
          <cell r="C672" t="str">
            <v>Routin America Inc</v>
          </cell>
          <cell r="D672" t="str">
            <v>KIWI SYRUP 1 L</v>
          </cell>
          <cell r="E672">
            <v>26.4</v>
          </cell>
          <cell r="F672" t="str">
            <v>CS</v>
          </cell>
          <cell r="G672">
            <v>6</v>
          </cell>
          <cell r="H672" t="str">
            <v>USD</v>
          </cell>
        </row>
        <row r="673">
          <cell r="A673" t="str">
            <v>GHRN1649</v>
          </cell>
          <cell r="B673" t="str">
            <v>0383</v>
          </cell>
          <cell r="C673" t="str">
            <v>Routin France Inc- USD</v>
          </cell>
          <cell r="D673" t="str">
            <v>KIWI SYRUP 1 L</v>
          </cell>
          <cell r="E673">
            <v>26.4</v>
          </cell>
          <cell r="F673" t="str">
            <v>CS</v>
          </cell>
          <cell r="G673">
            <v>6</v>
          </cell>
          <cell r="H673" t="str">
            <v>USD</v>
          </cell>
        </row>
        <row r="674">
          <cell r="A674" t="str">
            <v>GHRN1649</v>
          </cell>
          <cell r="B674" t="str">
            <v>383</v>
          </cell>
          <cell r="C674" t="str">
            <v>Routin France Inc-EUR</v>
          </cell>
          <cell r="D674" t="str">
            <v>KIWI SYRUP 1 L</v>
          </cell>
          <cell r="E674">
            <v>24</v>
          </cell>
          <cell r="F674" t="str">
            <v>CS</v>
          </cell>
          <cell r="G674">
            <v>6</v>
          </cell>
          <cell r="H674" t="str">
            <v>EUR</v>
          </cell>
        </row>
        <row r="675">
          <cell r="A675" t="str">
            <v>GHRN1650</v>
          </cell>
          <cell r="B675" t="str">
            <v>00383</v>
          </cell>
          <cell r="C675" t="str">
            <v>Routin America Inc</v>
          </cell>
          <cell r="D675" t="str">
            <v>GREEN MINT SYRUP 1 L</v>
          </cell>
          <cell r="E675">
            <v>26.4</v>
          </cell>
          <cell r="F675" t="str">
            <v>CS</v>
          </cell>
          <cell r="G675">
            <v>6</v>
          </cell>
          <cell r="H675" t="str">
            <v>USD</v>
          </cell>
        </row>
        <row r="676">
          <cell r="A676" t="str">
            <v>GHRN1650</v>
          </cell>
          <cell r="B676" t="str">
            <v>0383</v>
          </cell>
          <cell r="C676" t="str">
            <v>Routin France Inc- USD</v>
          </cell>
          <cell r="D676" t="str">
            <v>GREEN MINT SYRUP 1 L</v>
          </cell>
          <cell r="E676">
            <v>26.4</v>
          </cell>
          <cell r="F676" t="str">
            <v>CS</v>
          </cell>
          <cell r="G676">
            <v>6</v>
          </cell>
          <cell r="H676" t="str">
            <v>USD</v>
          </cell>
        </row>
        <row r="677">
          <cell r="A677" t="str">
            <v>GHRN1650</v>
          </cell>
          <cell r="B677" t="str">
            <v>383</v>
          </cell>
          <cell r="C677" t="str">
            <v>Routin France Inc-EUR</v>
          </cell>
          <cell r="D677" t="str">
            <v>GREEN MINT SYRUP 1 L</v>
          </cell>
          <cell r="E677">
            <v>24</v>
          </cell>
          <cell r="F677" t="str">
            <v>CS</v>
          </cell>
          <cell r="G677">
            <v>6</v>
          </cell>
          <cell r="H677" t="str">
            <v>EUR</v>
          </cell>
        </row>
        <row r="678">
          <cell r="A678" t="str">
            <v>GHRN1652</v>
          </cell>
          <cell r="B678" t="str">
            <v>00383</v>
          </cell>
          <cell r="C678" t="str">
            <v>Routin America Inc</v>
          </cell>
          <cell r="D678" t="str">
            <v>BLACKBERRY  SYRUP 1 L</v>
          </cell>
          <cell r="E678">
            <v>26.4</v>
          </cell>
          <cell r="F678" t="str">
            <v>CS</v>
          </cell>
          <cell r="G678">
            <v>6</v>
          </cell>
          <cell r="H678" t="str">
            <v>USD</v>
          </cell>
        </row>
        <row r="679">
          <cell r="A679" t="str">
            <v>GHRN1652</v>
          </cell>
          <cell r="B679" t="str">
            <v>0383</v>
          </cell>
          <cell r="C679" t="str">
            <v>Routin France Inc- USD</v>
          </cell>
          <cell r="D679" t="str">
            <v>BLACKBERRY  SYRUP 1 L</v>
          </cell>
          <cell r="E679">
            <v>26.4</v>
          </cell>
          <cell r="F679" t="str">
            <v>CS</v>
          </cell>
          <cell r="G679">
            <v>6</v>
          </cell>
          <cell r="H679" t="str">
            <v>USD</v>
          </cell>
        </row>
        <row r="680">
          <cell r="A680" t="str">
            <v>GHRN1652</v>
          </cell>
          <cell r="B680" t="str">
            <v>383</v>
          </cell>
          <cell r="C680" t="str">
            <v>Routin France Inc-EUR</v>
          </cell>
          <cell r="D680" t="str">
            <v>BLACKBERRY  SYRUP 1 L</v>
          </cell>
          <cell r="E680">
            <v>24</v>
          </cell>
          <cell r="F680" t="str">
            <v>CS</v>
          </cell>
          <cell r="G680">
            <v>6</v>
          </cell>
          <cell r="H680" t="str">
            <v>EUR</v>
          </cell>
        </row>
        <row r="681">
          <cell r="A681" t="str">
            <v>GHRN1653</v>
          </cell>
          <cell r="B681" t="str">
            <v>00383</v>
          </cell>
          <cell r="C681" t="str">
            <v>Routin America Inc</v>
          </cell>
          <cell r="D681" t="str">
            <v>BLUEBERRY  SYRUP 1 L</v>
          </cell>
          <cell r="E681">
            <v>26.4</v>
          </cell>
          <cell r="F681" t="str">
            <v>CS</v>
          </cell>
          <cell r="G681">
            <v>6</v>
          </cell>
          <cell r="H681" t="str">
            <v>USD</v>
          </cell>
        </row>
        <row r="682">
          <cell r="A682" t="str">
            <v>GHRN1653</v>
          </cell>
          <cell r="B682" t="str">
            <v>0383</v>
          </cell>
          <cell r="C682" t="str">
            <v>Routin France Inc- USD</v>
          </cell>
          <cell r="D682" t="str">
            <v>BLUEBERRY  SYRUP 1 L</v>
          </cell>
          <cell r="E682">
            <v>26.4</v>
          </cell>
          <cell r="F682" t="str">
            <v>CS</v>
          </cell>
          <cell r="G682">
            <v>6</v>
          </cell>
          <cell r="H682" t="str">
            <v>USD</v>
          </cell>
        </row>
        <row r="683">
          <cell r="A683" t="str">
            <v>GHRN1653</v>
          </cell>
          <cell r="B683" t="str">
            <v>383</v>
          </cell>
          <cell r="C683" t="str">
            <v>Routin France Inc-EUR</v>
          </cell>
          <cell r="D683" t="str">
            <v>BLUEBERRY  SYRUP 1 L</v>
          </cell>
          <cell r="E683">
            <v>24</v>
          </cell>
          <cell r="F683" t="str">
            <v>CS</v>
          </cell>
          <cell r="G683">
            <v>6</v>
          </cell>
          <cell r="H683" t="str">
            <v>EUR</v>
          </cell>
        </row>
        <row r="684">
          <cell r="A684" t="str">
            <v>GHRN1654</v>
          </cell>
          <cell r="B684" t="str">
            <v>00383</v>
          </cell>
          <cell r="C684" t="str">
            <v>Routin America Inc</v>
          </cell>
          <cell r="D684" t="str">
            <v>COCONUT SYRUP 1 L</v>
          </cell>
          <cell r="E684">
            <v>26.4</v>
          </cell>
          <cell r="F684" t="str">
            <v>CS</v>
          </cell>
          <cell r="G684">
            <v>6</v>
          </cell>
          <cell r="H684" t="str">
            <v>USD</v>
          </cell>
        </row>
        <row r="685">
          <cell r="A685" t="str">
            <v>GHRN1654</v>
          </cell>
          <cell r="B685" t="str">
            <v>0383</v>
          </cell>
          <cell r="C685" t="str">
            <v>Routin France Inc- USD</v>
          </cell>
          <cell r="D685" t="str">
            <v>COCONUT SYRUP 1 L</v>
          </cell>
          <cell r="E685">
            <v>26.4</v>
          </cell>
          <cell r="F685" t="str">
            <v>CS</v>
          </cell>
          <cell r="G685">
            <v>6</v>
          </cell>
          <cell r="H685" t="str">
            <v>USD</v>
          </cell>
        </row>
        <row r="686">
          <cell r="A686" t="str">
            <v>GHRN1654</v>
          </cell>
          <cell r="B686" t="str">
            <v>383</v>
          </cell>
          <cell r="C686" t="str">
            <v>Routin France Inc-EUR</v>
          </cell>
          <cell r="D686" t="str">
            <v>COCONUT SYRUP 1 L</v>
          </cell>
          <cell r="E686">
            <v>24</v>
          </cell>
          <cell r="F686" t="str">
            <v>CS</v>
          </cell>
          <cell r="G686">
            <v>6</v>
          </cell>
          <cell r="H686" t="str">
            <v>EUR</v>
          </cell>
        </row>
        <row r="687">
          <cell r="A687" t="str">
            <v>GHRN1655</v>
          </cell>
          <cell r="B687" t="str">
            <v>00383</v>
          </cell>
          <cell r="C687" t="str">
            <v>Routin America Inc</v>
          </cell>
          <cell r="D687" t="str">
            <v>ORANGE SYRUP 1 L</v>
          </cell>
          <cell r="E687">
            <v>26.4</v>
          </cell>
          <cell r="F687" t="str">
            <v>CS</v>
          </cell>
          <cell r="G687">
            <v>6</v>
          </cell>
          <cell r="H687" t="str">
            <v>USD</v>
          </cell>
        </row>
        <row r="688">
          <cell r="A688" t="str">
            <v>GHRN1655</v>
          </cell>
          <cell r="B688" t="str">
            <v>0383</v>
          </cell>
          <cell r="C688" t="str">
            <v>Routin France Inc- USD</v>
          </cell>
          <cell r="D688" t="str">
            <v>ORANGE SYRUP 1 L</v>
          </cell>
          <cell r="E688">
            <v>26.4</v>
          </cell>
          <cell r="F688" t="str">
            <v>CS</v>
          </cell>
          <cell r="G688">
            <v>6</v>
          </cell>
          <cell r="H688" t="str">
            <v>USD</v>
          </cell>
        </row>
        <row r="689">
          <cell r="A689" t="str">
            <v>GHRN1655</v>
          </cell>
          <cell r="B689" t="str">
            <v>383</v>
          </cell>
          <cell r="C689" t="str">
            <v>Routin France Inc-EUR</v>
          </cell>
          <cell r="D689" t="str">
            <v>ORANGE SYRUP 1 L</v>
          </cell>
          <cell r="E689">
            <v>24</v>
          </cell>
          <cell r="F689" t="str">
            <v>CS</v>
          </cell>
          <cell r="G689">
            <v>6</v>
          </cell>
          <cell r="H689" t="str">
            <v>EUR</v>
          </cell>
        </row>
        <row r="690">
          <cell r="A690" t="str">
            <v>GHRN1656</v>
          </cell>
          <cell r="B690" t="str">
            <v>00383</v>
          </cell>
          <cell r="C690" t="str">
            <v>Routin America Inc</v>
          </cell>
          <cell r="D690" t="str">
            <v>ALMOND SYRUP 1 L</v>
          </cell>
          <cell r="E690">
            <v>26.4</v>
          </cell>
          <cell r="F690" t="str">
            <v>CS</v>
          </cell>
          <cell r="G690">
            <v>6</v>
          </cell>
          <cell r="H690" t="str">
            <v>USD</v>
          </cell>
        </row>
        <row r="691">
          <cell r="A691" t="str">
            <v>GHRN1656</v>
          </cell>
          <cell r="B691" t="str">
            <v>0383</v>
          </cell>
          <cell r="C691" t="str">
            <v>Routin France Inc- USD</v>
          </cell>
          <cell r="D691" t="str">
            <v>ALMOND SYRUP 1 L</v>
          </cell>
          <cell r="E691">
            <v>26.4</v>
          </cell>
          <cell r="F691" t="str">
            <v>CS</v>
          </cell>
          <cell r="G691">
            <v>6</v>
          </cell>
          <cell r="H691" t="str">
            <v>USD</v>
          </cell>
        </row>
        <row r="692">
          <cell r="A692" t="str">
            <v>GHRN1656</v>
          </cell>
          <cell r="B692" t="str">
            <v>383</v>
          </cell>
          <cell r="C692" t="str">
            <v>Routin France Inc-EUR</v>
          </cell>
          <cell r="D692" t="str">
            <v>ALMOND SYRUP 1 L</v>
          </cell>
          <cell r="E692">
            <v>24</v>
          </cell>
          <cell r="F692" t="str">
            <v>CS</v>
          </cell>
          <cell r="G692">
            <v>6</v>
          </cell>
          <cell r="H692" t="str">
            <v>EUR</v>
          </cell>
        </row>
        <row r="693">
          <cell r="A693" t="str">
            <v>GHRN1657</v>
          </cell>
          <cell r="B693" t="str">
            <v>00383</v>
          </cell>
          <cell r="C693" t="str">
            <v>Routin America Inc</v>
          </cell>
          <cell r="D693" t="str">
            <v>PEACH SYRUP 1 L</v>
          </cell>
          <cell r="E693">
            <v>26.4</v>
          </cell>
          <cell r="F693" t="str">
            <v>CS</v>
          </cell>
          <cell r="G693">
            <v>6</v>
          </cell>
          <cell r="H693" t="str">
            <v>USD</v>
          </cell>
        </row>
        <row r="694">
          <cell r="A694" t="str">
            <v>GHRN1657</v>
          </cell>
          <cell r="B694" t="str">
            <v>0383</v>
          </cell>
          <cell r="C694" t="str">
            <v>Routin France Inc- USD</v>
          </cell>
          <cell r="D694" t="str">
            <v>PEACH SYRUP 1 L</v>
          </cell>
          <cell r="E694">
            <v>26.4</v>
          </cell>
          <cell r="F694" t="str">
            <v>CS</v>
          </cell>
          <cell r="G694">
            <v>6</v>
          </cell>
          <cell r="H694" t="str">
            <v>USD</v>
          </cell>
        </row>
        <row r="695">
          <cell r="A695" t="str">
            <v>GHRN1657</v>
          </cell>
          <cell r="B695" t="str">
            <v>383</v>
          </cell>
          <cell r="C695" t="str">
            <v>Routin France Inc-EUR</v>
          </cell>
          <cell r="D695" t="str">
            <v>PEACH SYRUP 1 L</v>
          </cell>
          <cell r="E695">
            <v>24</v>
          </cell>
          <cell r="F695" t="str">
            <v>CS</v>
          </cell>
          <cell r="G695">
            <v>6</v>
          </cell>
          <cell r="H695" t="str">
            <v>EUR</v>
          </cell>
        </row>
        <row r="696">
          <cell r="A696" t="str">
            <v>GHRN1658</v>
          </cell>
          <cell r="B696" t="str">
            <v>00383</v>
          </cell>
          <cell r="C696" t="str">
            <v>Routin America Inc</v>
          </cell>
          <cell r="D696" t="str">
            <v>PISTACHIO  SYRUP 1 L</v>
          </cell>
          <cell r="E696">
            <v>26.4</v>
          </cell>
          <cell r="F696" t="str">
            <v>CS</v>
          </cell>
          <cell r="G696">
            <v>6</v>
          </cell>
          <cell r="H696" t="str">
            <v>USD</v>
          </cell>
        </row>
        <row r="697">
          <cell r="A697" t="str">
            <v>GHRN1658</v>
          </cell>
          <cell r="B697" t="str">
            <v>0383</v>
          </cell>
          <cell r="C697" t="str">
            <v>Routin France Inc- USD</v>
          </cell>
          <cell r="D697" t="str">
            <v>PISTACHIO  SYRUP 1 L</v>
          </cell>
          <cell r="E697">
            <v>26.4</v>
          </cell>
          <cell r="F697" t="str">
            <v>CS</v>
          </cell>
          <cell r="G697">
            <v>6</v>
          </cell>
          <cell r="H697" t="str">
            <v>USD</v>
          </cell>
        </row>
        <row r="698">
          <cell r="A698" t="str">
            <v>GHRN1658</v>
          </cell>
          <cell r="B698" t="str">
            <v>383</v>
          </cell>
          <cell r="C698" t="str">
            <v>Routin France Inc-EUR</v>
          </cell>
          <cell r="D698" t="str">
            <v>PISTACHIO  SYRUP 1 L</v>
          </cell>
          <cell r="E698">
            <v>24</v>
          </cell>
          <cell r="F698" t="str">
            <v>CS</v>
          </cell>
          <cell r="G698">
            <v>6</v>
          </cell>
          <cell r="H698" t="str">
            <v>EUR</v>
          </cell>
        </row>
        <row r="699">
          <cell r="A699" t="str">
            <v>GHRN1659</v>
          </cell>
          <cell r="B699" t="str">
            <v>00383</v>
          </cell>
          <cell r="C699" t="str">
            <v>Routin America Inc</v>
          </cell>
          <cell r="D699" t="str">
            <v>APPLE SYRUP 1 L</v>
          </cell>
          <cell r="E699">
            <v>26.4</v>
          </cell>
          <cell r="F699" t="str">
            <v>CS</v>
          </cell>
          <cell r="G699">
            <v>6</v>
          </cell>
          <cell r="H699" t="str">
            <v>USD</v>
          </cell>
        </row>
        <row r="700">
          <cell r="A700" t="str">
            <v>GHRN1659</v>
          </cell>
          <cell r="B700" t="str">
            <v>0383</v>
          </cell>
          <cell r="C700" t="str">
            <v>Routin France Inc- USD</v>
          </cell>
          <cell r="D700" t="str">
            <v>APPLE SYRUP 1 L</v>
          </cell>
          <cell r="E700">
            <v>26.4</v>
          </cell>
          <cell r="F700" t="str">
            <v>CS</v>
          </cell>
          <cell r="G700">
            <v>6</v>
          </cell>
          <cell r="H700" t="str">
            <v>USD</v>
          </cell>
        </row>
        <row r="701">
          <cell r="A701" t="str">
            <v>GHRN1659</v>
          </cell>
          <cell r="B701" t="str">
            <v>383</v>
          </cell>
          <cell r="C701" t="str">
            <v>Routin France Inc-EUR</v>
          </cell>
          <cell r="D701" t="str">
            <v>APPLE SYRUP 1 L</v>
          </cell>
          <cell r="E701">
            <v>24</v>
          </cell>
          <cell r="F701" t="str">
            <v>CS</v>
          </cell>
          <cell r="G701">
            <v>6</v>
          </cell>
          <cell r="H701" t="str">
            <v>EUR</v>
          </cell>
        </row>
        <row r="702">
          <cell r="A702" t="str">
            <v>GHRN1660</v>
          </cell>
          <cell r="B702" t="str">
            <v>00383</v>
          </cell>
          <cell r="C702" t="str">
            <v>Routin America Inc</v>
          </cell>
          <cell r="D702" t="str">
            <v>VIOLET SYRUP 1 L</v>
          </cell>
          <cell r="E702">
            <v>26.4</v>
          </cell>
          <cell r="F702" t="str">
            <v>CS</v>
          </cell>
          <cell r="G702">
            <v>6</v>
          </cell>
          <cell r="H702" t="str">
            <v>USD</v>
          </cell>
        </row>
        <row r="703">
          <cell r="A703" t="str">
            <v>GHRN1660</v>
          </cell>
          <cell r="B703" t="str">
            <v>0383</v>
          </cell>
          <cell r="C703" t="str">
            <v>Routin France Inc- USD</v>
          </cell>
          <cell r="D703" t="str">
            <v>VIOLET SYRUP 1 L</v>
          </cell>
          <cell r="E703">
            <v>26.4</v>
          </cell>
          <cell r="F703" t="str">
            <v>CS</v>
          </cell>
          <cell r="G703">
            <v>6</v>
          </cell>
          <cell r="H703" t="str">
            <v>USD</v>
          </cell>
        </row>
        <row r="704">
          <cell r="A704" t="str">
            <v>GHRN1660</v>
          </cell>
          <cell r="B704" t="str">
            <v>383</v>
          </cell>
          <cell r="C704" t="str">
            <v>Routin France Inc-EUR</v>
          </cell>
          <cell r="D704" t="str">
            <v>VIOLET SYRUP 1 L</v>
          </cell>
          <cell r="E704">
            <v>24</v>
          </cell>
          <cell r="F704" t="str">
            <v>CS</v>
          </cell>
          <cell r="G704">
            <v>6</v>
          </cell>
          <cell r="H704" t="str">
            <v>EUR</v>
          </cell>
        </row>
        <row r="705">
          <cell r="A705" t="str">
            <v>GHRN1716</v>
          </cell>
          <cell r="B705" t="str">
            <v>00383</v>
          </cell>
          <cell r="C705" t="str">
            <v>Routin America Inc</v>
          </cell>
          <cell r="D705" t="str">
            <v>VANILLA  SYRUP 1 L</v>
          </cell>
          <cell r="E705">
            <v>26.4</v>
          </cell>
          <cell r="F705" t="str">
            <v>CS</v>
          </cell>
          <cell r="G705">
            <v>6</v>
          </cell>
          <cell r="H705" t="str">
            <v>USD</v>
          </cell>
        </row>
        <row r="706">
          <cell r="A706" t="str">
            <v>GHRN1716</v>
          </cell>
          <cell r="B706" t="str">
            <v>0383</v>
          </cell>
          <cell r="C706" t="str">
            <v>Routin France Inc- USD</v>
          </cell>
          <cell r="D706" t="str">
            <v>VANILLA  SYRUP 1 L</v>
          </cell>
          <cell r="E706">
            <v>26.4</v>
          </cell>
          <cell r="F706" t="str">
            <v>CS</v>
          </cell>
          <cell r="G706">
            <v>6</v>
          </cell>
          <cell r="H706" t="str">
            <v>USD</v>
          </cell>
        </row>
        <row r="707">
          <cell r="A707" t="str">
            <v>GHRN1716</v>
          </cell>
          <cell r="B707" t="str">
            <v>383</v>
          </cell>
          <cell r="C707" t="str">
            <v>Routin France Inc-EUR</v>
          </cell>
          <cell r="D707" t="str">
            <v>VANILLA  SYRUP 1 L</v>
          </cell>
          <cell r="E707">
            <v>24</v>
          </cell>
          <cell r="F707" t="str">
            <v>CS</v>
          </cell>
          <cell r="G707">
            <v>6</v>
          </cell>
          <cell r="H707" t="str">
            <v>EUR</v>
          </cell>
        </row>
        <row r="708">
          <cell r="A708" t="str">
            <v>GHRN1717</v>
          </cell>
          <cell r="B708" t="str">
            <v>00383</v>
          </cell>
          <cell r="C708" t="str">
            <v>Routin America Inc</v>
          </cell>
          <cell r="D708" t="str">
            <v>CARAMEL SYRUP 1 L</v>
          </cell>
          <cell r="E708">
            <v>26.4</v>
          </cell>
          <cell r="F708" t="str">
            <v>CS</v>
          </cell>
          <cell r="G708">
            <v>6</v>
          </cell>
          <cell r="H708" t="str">
            <v>USD</v>
          </cell>
        </row>
        <row r="709">
          <cell r="A709" t="str">
            <v>GHRN1717</v>
          </cell>
          <cell r="B709" t="str">
            <v>0383</v>
          </cell>
          <cell r="C709" t="str">
            <v>Routin France Inc- USD</v>
          </cell>
          <cell r="D709" t="str">
            <v>CARAMEL SYRUP 1 L</v>
          </cell>
          <cell r="E709">
            <v>26.4</v>
          </cell>
          <cell r="F709" t="str">
            <v>CS</v>
          </cell>
          <cell r="G709">
            <v>6</v>
          </cell>
          <cell r="H709" t="str">
            <v>USD</v>
          </cell>
        </row>
        <row r="710">
          <cell r="A710" t="str">
            <v>GHRN1717</v>
          </cell>
          <cell r="B710" t="str">
            <v>383</v>
          </cell>
          <cell r="C710" t="str">
            <v>Routin France Inc-EUR</v>
          </cell>
          <cell r="D710" t="str">
            <v>CARAMEL SYRUP 1 L</v>
          </cell>
          <cell r="E710">
            <v>24</v>
          </cell>
          <cell r="F710" t="str">
            <v>CS</v>
          </cell>
          <cell r="G710">
            <v>6</v>
          </cell>
          <cell r="H710" t="str">
            <v>EUR</v>
          </cell>
        </row>
        <row r="711">
          <cell r="A711" t="str">
            <v>GHRN1718</v>
          </cell>
          <cell r="B711" t="str">
            <v>00383</v>
          </cell>
          <cell r="C711" t="str">
            <v>Routin America Inc</v>
          </cell>
          <cell r="D711" t="str">
            <v>HAZELNUT SYRUP 1 L</v>
          </cell>
          <cell r="E711">
            <v>26.4</v>
          </cell>
          <cell r="F711" t="str">
            <v>CS</v>
          </cell>
          <cell r="G711">
            <v>6</v>
          </cell>
          <cell r="H711" t="str">
            <v>USD</v>
          </cell>
        </row>
        <row r="712">
          <cell r="A712" t="str">
            <v>GHRN1718</v>
          </cell>
          <cell r="B712" t="str">
            <v>0383</v>
          </cell>
          <cell r="C712" t="str">
            <v>Routin France Inc- USD</v>
          </cell>
          <cell r="D712" t="str">
            <v>HAZELNUT SYRUP 1 L</v>
          </cell>
          <cell r="E712">
            <v>26.4</v>
          </cell>
          <cell r="F712" t="str">
            <v>CS</v>
          </cell>
          <cell r="G712">
            <v>6</v>
          </cell>
          <cell r="H712" t="str">
            <v>USD</v>
          </cell>
        </row>
        <row r="713">
          <cell r="A713" t="str">
            <v>GHRN1718</v>
          </cell>
          <cell r="B713" t="str">
            <v>383</v>
          </cell>
          <cell r="C713" t="str">
            <v>Routin France Inc-EUR</v>
          </cell>
          <cell r="D713" t="str">
            <v>HAZELNUT SYRUP 1 L</v>
          </cell>
          <cell r="E713">
            <v>24</v>
          </cell>
          <cell r="F713" t="str">
            <v>CS</v>
          </cell>
          <cell r="G713">
            <v>6</v>
          </cell>
          <cell r="H713" t="str">
            <v>EUR</v>
          </cell>
        </row>
        <row r="714">
          <cell r="A714" t="str">
            <v>GHRN1719</v>
          </cell>
          <cell r="B714" t="str">
            <v>00383</v>
          </cell>
          <cell r="C714" t="str">
            <v>Routin America Inc</v>
          </cell>
          <cell r="D714" t="str">
            <v>ROASTED HAZELNUT SYRUP 1 L</v>
          </cell>
          <cell r="E714">
            <v>26.4</v>
          </cell>
          <cell r="F714" t="str">
            <v>CS</v>
          </cell>
          <cell r="G714">
            <v>6</v>
          </cell>
          <cell r="H714" t="str">
            <v>USD</v>
          </cell>
        </row>
        <row r="715">
          <cell r="A715" t="str">
            <v>GHRN1719</v>
          </cell>
          <cell r="B715" t="str">
            <v>0383</v>
          </cell>
          <cell r="C715" t="str">
            <v>Routin France Inc- USD</v>
          </cell>
          <cell r="D715" t="str">
            <v>ROASTED HAZELNUT SYRUP 1 L</v>
          </cell>
          <cell r="E715">
            <v>26.4</v>
          </cell>
          <cell r="F715" t="str">
            <v>CS</v>
          </cell>
          <cell r="G715">
            <v>6</v>
          </cell>
          <cell r="H715" t="str">
            <v>USD</v>
          </cell>
        </row>
        <row r="716">
          <cell r="A716" t="str">
            <v>GHRN1719</v>
          </cell>
          <cell r="B716" t="str">
            <v>383</v>
          </cell>
          <cell r="C716" t="str">
            <v>Routin France Inc-EUR</v>
          </cell>
          <cell r="D716" t="str">
            <v>ROASTED HAZELNUT SYRUP 1 L</v>
          </cell>
          <cell r="E716">
            <v>24</v>
          </cell>
          <cell r="F716" t="str">
            <v>CS</v>
          </cell>
          <cell r="G716">
            <v>6</v>
          </cell>
          <cell r="H716" t="str">
            <v>EUR</v>
          </cell>
        </row>
        <row r="717">
          <cell r="A717" t="str">
            <v>GHRN1720</v>
          </cell>
          <cell r="B717" t="str">
            <v>00383</v>
          </cell>
          <cell r="C717" t="str">
            <v>Routin America Inc</v>
          </cell>
          <cell r="D717" t="str">
            <v>MACADAMIA NUT SYRUP 1 L</v>
          </cell>
          <cell r="E717">
            <v>26.4</v>
          </cell>
          <cell r="F717" t="str">
            <v>CS</v>
          </cell>
          <cell r="G717">
            <v>6</v>
          </cell>
          <cell r="H717" t="str">
            <v>USD</v>
          </cell>
        </row>
        <row r="718">
          <cell r="A718" t="str">
            <v>GHRN1720</v>
          </cell>
          <cell r="B718" t="str">
            <v>0383</v>
          </cell>
          <cell r="C718" t="str">
            <v>Routin France Inc- USD</v>
          </cell>
          <cell r="D718" t="str">
            <v>MACADAMIA NUT SYRUP 1 L</v>
          </cell>
          <cell r="E718">
            <v>26.4</v>
          </cell>
          <cell r="F718" t="str">
            <v>CS</v>
          </cell>
          <cell r="G718">
            <v>6</v>
          </cell>
          <cell r="H718" t="str">
            <v>USD</v>
          </cell>
        </row>
        <row r="719">
          <cell r="A719" t="str">
            <v>GHRN1720</v>
          </cell>
          <cell r="B719" t="str">
            <v>383</v>
          </cell>
          <cell r="C719" t="str">
            <v>Routin France Inc-EUR</v>
          </cell>
          <cell r="D719" t="str">
            <v>MACADAMIA NUT SYRUP 1 L</v>
          </cell>
          <cell r="E719">
            <v>24</v>
          </cell>
          <cell r="F719" t="str">
            <v>CS</v>
          </cell>
          <cell r="G719">
            <v>6</v>
          </cell>
          <cell r="H719" t="str">
            <v>EUR</v>
          </cell>
        </row>
        <row r="720">
          <cell r="A720" t="str">
            <v>GHRN1721</v>
          </cell>
          <cell r="B720" t="str">
            <v>00383</v>
          </cell>
          <cell r="C720" t="str">
            <v>Routin America Inc</v>
          </cell>
          <cell r="D720" t="str">
            <v>IRISH CREAM SYRUP 1 L</v>
          </cell>
          <cell r="E720">
            <v>26.4</v>
          </cell>
          <cell r="F720" t="str">
            <v>CS</v>
          </cell>
          <cell r="G720">
            <v>6</v>
          </cell>
          <cell r="H720" t="str">
            <v>USD</v>
          </cell>
        </row>
        <row r="721">
          <cell r="A721" t="str">
            <v>GHRN1721</v>
          </cell>
          <cell r="B721" t="str">
            <v>0383</v>
          </cell>
          <cell r="C721" t="str">
            <v>Routin France Inc- USD</v>
          </cell>
          <cell r="D721" t="str">
            <v>IRISH CREAM SYRUP 1 L</v>
          </cell>
          <cell r="E721">
            <v>26.4</v>
          </cell>
          <cell r="F721" t="str">
            <v>CS</v>
          </cell>
          <cell r="G721">
            <v>6</v>
          </cell>
          <cell r="H721" t="str">
            <v>USD</v>
          </cell>
        </row>
        <row r="722">
          <cell r="A722" t="str">
            <v>GHRN1721</v>
          </cell>
          <cell r="B722" t="str">
            <v>383</v>
          </cell>
          <cell r="C722" t="str">
            <v>Routin France Inc-EUR</v>
          </cell>
          <cell r="D722" t="str">
            <v>IRISH CREAM SYRUP 1 L</v>
          </cell>
          <cell r="E722">
            <v>24</v>
          </cell>
          <cell r="F722" t="str">
            <v>CS</v>
          </cell>
          <cell r="G722">
            <v>6</v>
          </cell>
          <cell r="H722" t="str">
            <v>EUR</v>
          </cell>
        </row>
        <row r="723">
          <cell r="A723" t="str">
            <v>GHRN1722</v>
          </cell>
          <cell r="B723" t="str">
            <v>00383</v>
          </cell>
          <cell r="C723" t="str">
            <v>Routin America Inc</v>
          </cell>
          <cell r="D723" t="str">
            <v>CHOCOLATE SYRUP 1 L</v>
          </cell>
          <cell r="E723">
            <v>26.4</v>
          </cell>
          <cell r="F723" t="str">
            <v>CS</v>
          </cell>
          <cell r="G723">
            <v>6</v>
          </cell>
          <cell r="H723" t="str">
            <v>USD</v>
          </cell>
        </row>
        <row r="724">
          <cell r="A724" t="str">
            <v>GHRN1722</v>
          </cell>
          <cell r="B724" t="str">
            <v>0383</v>
          </cell>
          <cell r="C724" t="str">
            <v>Routin France Inc- USD</v>
          </cell>
          <cell r="D724" t="str">
            <v>CHOCOLATE SYRUP 1 L</v>
          </cell>
          <cell r="E724">
            <v>26.4</v>
          </cell>
          <cell r="F724" t="str">
            <v>CS</v>
          </cell>
          <cell r="G724">
            <v>6</v>
          </cell>
          <cell r="H724" t="str">
            <v>USD</v>
          </cell>
        </row>
        <row r="725">
          <cell r="A725" t="str">
            <v>GHRN1722</v>
          </cell>
          <cell r="B725" t="str">
            <v>383</v>
          </cell>
          <cell r="C725" t="str">
            <v>Routin France Inc-EUR</v>
          </cell>
          <cell r="D725" t="str">
            <v>CHOCOLATE SYRUP 1 L</v>
          </cell>
          <cell r="E725">
            <v>24</v>
          </cell>
          <cell r="F725" t="str">
            <v>CS</v>
          </cell>
          <cell r="G725">
            <v>6</v>
          </cell>
          <cell r="H725" t="str">
            <v>EUR</v>
          </cell>
        </row>
        <row r="726">
          <cell r="A726" t="str">
            <v>GHRN1723</v>
          </cell>
          <cell r="B726" t="str">
            <v>00383</v>
          </cell>
          <cell r="C726" t="str">
            <v>Routin America Inc</v>
          </cell>
          <cell r="D726" t="str">
            <v>COFFEE SYRUP 1 L</v>
          </cell>
          <cell r="E726">
            <v>26.4</v>
          </cell>
          <cell r="F726" t="str">
            <v>CS</v>
          </cell>
          <cell r="G726">
            <v>6</v>
          </cell>
          <cell r="H726" t="str">
            <v>USD</v>
          </cell>
        </row>
        <row r="727">
          <cell r="A727" t="str">
            <v>GHRN1723</v>
          </cell>
          <cell r="B727" t="str">
            <v>0383</v>
          </cell>
          <cell r="C727" t="str">
            <v>Routin France Inc- USD</v>
          </cell>
          <cell r="D727" t="str">
            <v>COFFEE SYRUP 1 L</v>
          </cell>
          <cell r="E727">
            <v>26.4</v>
          </cell>
          <cell r="F727" t="str">
            <v>CS</v>
          </cell>
          <cell r="G727">
            <v>6</v>
          </cell>
          <cell r="H727" t="str">
            <v>USD</v>
          </cell>
        </row>
        <row r="728">
          <cell r="A728" t="str">
            <v>GHRN1723</v>
          </cell>
          <cell r="B728" t="str">
            <v>383</v>
          </cell>
          <cell r="C728" t="str">
            <v>Routin France Inc-EUR</v>
          </cell>
          <cell r="D728" t="str">
            <v>COFFEE SYRUP 1 L</v>
          </cell>
          <cell r="E728">
            <v>24</v>
          </cell>
          <cell r="F728" t="str">
            <v>CS</v>
          </cell>
          <cell r="G728">
            <v>6</v>
          </cell>
          <cell r="H728" t="str">
            <v>EUR</v>
          </cell>
        </row>
        <row r="729">
          <cell r="A729" t="str">
            <v>GHRN1724</v>
          </cell>
          <cell r="B729" t="str">
            <v>00383</v>
          </cell>
          <cell r="C729" t="str">
            <v>Routin America Inc</v>
          </cell>
          <cell r="D729" t="str">
            <v>AMARETTO SYRUP 1 L</v>
          </cell>
          <cell r="E729">
            <v>26.4</v>
          </cell>
          <cell r="F729" t="str">
            <v>CS</v>
          </cell>
          <cell r="G729">
            <v>6</v>
          </cell>
          <cell r="H729" t="str">
            <v>USD</v>
          </cell>
        </row>
        <row r="730">
          <cell r="A730" t="str">
            <v>GHRN1724</v>
          </cell>
          <cell r="B730" t="str">
            <v>0383</v>
          </cell>
          <cell r="C730" t="str">
            <v>Routin France Inc- USD</v>
          </cell>
          <cell r="D730" t="str">
            <v>AMARETTO SYRUP 1 L</v>
          </cell>
          <cell r="E730">
            <v>26.4</v>
          </cell>
          <cell r="F730" t="str">
            <v>CS</v>
          </cell>
          <cell r="G730">
            <v>6</v>
          </cell>
          <cell r="H730" t="str">
            <v>USD</v>
          </cell>
        </row>
        <row r="731">
          <cell r="A731" t="str">
            <v>GHRN1724</v>
          </cell>
          <cell r="B731" t="str">
            <v>383</v>
          </cell>
          <cell r="C731" t="str">
            <v>Routin France Inc-EUR</v>
          </cell>
          <cell r="D731" t="str">
            <v>AMARETTO SYRUP 1 L</v>
          </cell>
          <cell r="E731">
            <v>24</v>
          </cell>
          <cell r="F731" t="str">
            <v>CS</v>
          </cell>
          <cell r="G731">
            <v>6</v>
          </cell>
          <cell r="H731" t="str">
            <v>EUR</v>
          </cell>
        </row>
        <row r="732">
          <cell r="A732" t="str">
            <v>GHRN1725</v>
          </cell>
          <cell r="B732" t="str">
            <v>00383</v>
          </cell>
          <cell r="C732" t="str">
            <v>Routin America Inc</v>
          </cell>
          <cell r="D732" t="str">
            <v>CINNAMON SYRUP 1 L</v>
          </cell>
          <cell r="E732">
            <v>26.4</v>
          </cell>
          <cell r="F732" t="str">
            <v>CS</v>
          </cell>
          <cell r="G732">
            <v>6</v>
          </cell>
          <cell r="H732" t="str">
            <v>USD</v>
          </cell>
        </row>
        <row r="733">
          <cell r="A733" t="str">
            <v>GHRN1725</v>
          </cell>
          <cell r="B733" t="str">
            <v>0383</v>
          </cell>
          <cell r="C733" t="str">
            <v>Routin France Inc- USD</v>
          </cell>
          <cell r="D733" t="str">
            <v>CINNAMON SYRUP 1 L</v>
          </cell>
          <cell r="E733">
            <v>26.4</v>
          </cell>
          <cell r="F733" t="str">
            <v>CS</v>
          </cell>
          <cell r="G733">
            <v>6</v>
          </cell>
          <cell r="H733" t="str">
            <v>USD</v>
          </cell>
        </row>
        <row r="734">
          <cell r="A734" t="str">
            <v>GHRN1725</v>
          </cell>
          <cell r="B734" t="str">
            <v>383</v>
          </cell>
          <cell r="C734" t="str">
            <v>Routin France Inc-EUR</v>
          </cell>
          <cell r="D734" t="str">
            <v>CINNAMON SYRUP 1 L</v>
          </cell>
          <cell r="E734">
            <v>24</v>
          </cell>
          <cell r="F734" t="str">
            <v>CS</v>
          </cell>
          <cell r="G734">
            <v>6</v>
          </cell>
          <cell r="H734" t="str">
            <v>EUR</v>
          </cell>
        </row>
        <row r="735">
          <cell r="A735" t="str">
            <v>GHRN1812</v>
          </cell>
          <cell r="B735" t="str">
            <v>00383</v>
          </cell>
          <cell r="C735" t="str">
            <v>Routin America Inc</v>
          </cell>
          <cell r="D735" t="str">
            <v>ROSE SYRUP 1 L</v>
          </cell>
          <cell r="E735">
            <v>26.4</v>
          </cell>
          <cell r="F735" t="str">
            <v>CS</v>
          </cell>
          <cell r="G735">
            <v>6</v>
          </cell>
          <cell r="H735" t="str">
            <v>USD</v>
          </cell>
        </row>
        <row r="736">
          <cell r="A736" t="str">
            <v>GHRN1812</v>
          </cell>
          <cell r="B736" t="str">
            <v>0383</v>
          </cell>
          <cell r="C736" t="str">
            <v>Routin France Inc- USD</v>
          </cell>
          <cell r="D736" t="str">
            <v>ROSE SYRUP 1 L</v>
          </cell>
          <cell r="E736">
            <v>26.4</v>
          </cell>
          <cell r="F736" t="str">
            <v>CS</v>
          </cell>
          <cell r="G736">
            <v>6</v>
          </cell>
          <cell r="H736" t="str">
            <v>USD</v>
          </cell>
        </row>
        <row r="737">
          <cell r="A737" t="str">
            <v>GHRN1812</v>
          </cell>
          <cell r="B737" t="str">
            <v>383</v>
          </cell>
          <cell r="C737" t="str">
            <v>Routin France Inc-EUR</v>
          </cell>
          <cell r="D737" t="str">
            <v>ROSE SYRUP 1 L</v>
          </cell>
          <cell r="E737">
            <v>24</v>
          </cell>
          <cell r="F737" t="str">
            <v>CS</v>
          </cell>
          <cell r="G737">
            <v>6</v>
          </cell>
          <cell r="H737" t="str">
            <v>EUR</v>
          </cell>
        </row>
        <row r="738">
          <cell r="A738" t="str">
            <v>GHRN1899</v>
          </cell>
          <cell r="B738" t="str">
            <v>00383</v>
          </cell>
          <cell r="C738" t="str">
            <v>Routin America Inc</v>
          </cell>
          <cell r="D738" t="str">
            <v>MIXED BERRIES GRENADINE SYRUP 1 L</v>
          </cell>
          <cell r="E738">
            <v>26.4</v>
          </cell>
          <cell r="F738" t="str">
            <v>CS</v>
          </cell>
          <cell r="G738">
            <v>6</v>
          </cell>
          <cell r="H738" t="str">
            <v>USD</v>
          </cell>
        </row>
        <row r="739">
          <cell r="A739" t="str">
            <v>GHRN1899</v>
          </cell>
          <cell r="B739" t="str">
            <v>0383</v>
          </cell>
          <cell r="C739" t="str">
            <v>Routin France Inc- USD</v>
          </cell>
          <cell r="D739" t="str">
            <v>MIXED BERRIES GRENADINE SYRUP 1 L</v>
          </cell>
          <cell r="E739">
            <v>26.4</v>
          </cell>
          <cell r="F739" t="str">
            <v>CS</v>
          </cell>
          <cell r="G739">
            <v>6</v>
          </cell>
          <cell r="H739" t="str">
            <v>USD</v>
          </cell>
        </row>
        <row r="740">
          <cell r="A740" t="str">
            <v>GHRN1899</v>
          </cell>
          <cell r="B740" t="str">
            <v>383</v>
          </cell>
          <cell r="C740" t="str">
            <v>Routin France Inc-EUR</v>
          </cell>
          <cell r="D740" t="str">
            <v>MIXED BERRIES GRENADINE SYRUP 1 L</v>
          </cell>
          <cell r="E740">
            <v>24</v>
          </cell>
          <cell r="F740" t="str">
            <v>CS</v>
          </cell>
          <cell r="G740">
            <v>6</v>
          </cell>
          <cell r="H740" t="str">
            <v>EUR</v>
          </cell>
        </row>
        <row r="741">
          <cell r="A741" t="str">
            <v>GHRN1919</v>
          </cell>
          <cell r="B741" t="str">
            <v>00383</v>
          </cell>
          <cell r="C741" t="str">
            <v>Routin America Inc</v>
          </cell>
          <cell r="D741" t="str">
            <v>CHAI TEA SYRUP 1 L</v>
          </cell>
          <cell r="E741">
            <v>26.4</v>
          </cell>
          <cell r="F741" t="str">
            <v>CS</v>
          </cell>
          <cell r="G741">
            <v>6</v>
          </cell>
          <cell r="H741" t="str">
            <v>USD</v>
          </cell>
        </row>
        <row r="742">
          <cell r="A742" t="str">
            <v>GHRN1919</v>
          </cell>
          <cell r="B742" t="str">
            <v>0383</v>
          </cell>
          <cell r="C742" t="str">
            <v>Routin France Inc- USD</v>
          </cell>
          <cell r="D742" t="str">
            <v>CHAI TEA SYRUP 1 L</v>
          </cell>
          <cell r="E742">
            <v>26.4</v>
          </cell>
          <cell r="F742" t="str">
            <v>CS</v>
          </cell>
          <cell r="G742">
            <v>6</v>
          </cell>
          <cell r="H742" t="str">
            <v>USD</v>
          </cell>
        </row>
        <row r="743">
          <cell r="A743" t="str">
            <v>GHRN1919</v>
          </cell>
          <cell r="B743" t="str">
            <v>383</v>
          </cell>
          <cell r="C743" t="str">
            <v>Routin France Inc-EUR</v>
          </cell>
          <cell r="D743" t="str">
            <v>CHAI TEA SYRUP 1 L</v>
          </cell>
          <cell r="E743">
            <v>24</v>
          </cell>
          <cell r="F743" t="str">
            <v>CS</v>
          </cell>
          <cell r="G743">
            <v>6</v>
          </cell>
          <cell r="H743" t="str">
            <v>EUR</v>
          </cell>
        </row>
        <row r="744">
          <cell r="A744" t="str">
            <v>GHRN1920</v>
          </cell>
          <cell r="B744" t="str">
            <v>00383</v>
          </cell>
          <cell r="C744" t="str">
            <v>Routin America Inc</v>
          </cell>
          <cell r="D744" t="str">
            <v>GINGERBREAD SYRUP 1 L</v>
          </cell>
          <cell r="E744">
            <v>26.4</v>
          </cell>
          <cell r="F744" t="str">
            <v>CS</v>
          </cell>
          <cell r="G744">
            <v>6</v>
          </cell>
          <cell r="H744" t="str">
            <v>USD</v>
          </cell>
        </row>
        <row r="745">
          <cell r="A745" t="str">
            <v>GHRN1920</v>
          </cell>
          <cell r="B745" t="str">
            <v>0383</v>
          </cell>
          <cell r="C745" t="str">
            <v>Routin France Inc- USD</v>
          </cell>
          <cell r="D745" t="str">
            <v>GINGERBREAD SYRUP 1 L</v>
          </cell>
          <cell r="E745">
            <v>26.4</v>
          </cell>
          <cell r="F745" t="str">
            <v>CS</v>
          </cell>
          <cell r="G745">
            <v>6</v>
          </cell>
          <cell r="H745" t="str">
            <v>USD</v>
          </cell>
        </row>
        <row r="746">
          <cell r="A746" t="str">
            <v>GHRN1920</v>
          </cell>
          <cell r="B746" t="str">
            <v>383</v>
          </cell>
          <cell r="C746" t="str">
            <v>Routin France Inc-EUR</v>
          </cell>
          <cell r="D746" t="str">
            <v>GINGERBREAD SYRUP 1 L</v>
          </cell>
          <cell r="E746">
            <v>24</v>
          </cell>
          <cell r="F746" t="str">
            <v>CS</v>
          </cell>
          <cell r="G746">
            <v>6</v>
          </cell>
          <cell r="H746" t="str">
            <v>EUR</v>
          </cell>
        </row>
        <row r="747">
          <cell r="A747" t="str">
            <v>GHRN1921</v>
          </cell>
          <cell r="B747" t="str">
            <v>00383</v>
          </cell>
          <cell r="C747" t="str">
            <v>Routin America Inc</v>
          </cell>
          <cell r="D747" t="str">
            <v>BUTTERSCOTCH SYRUP 1 L</v>
          </cell>
          <cell r="E747">
            <v>26.4</v>
          </cell>
          <cell r="F747" t="str">
            <v>CS</v>
          </cell>
          <cell r="G747">
            <v>6</v>
          </cell>
          <cell r="H747" t="str">
            <v>USD</v>
          </cell>
        </row>
        <row r="748">
          <cell r="A748" t="str">
            <v>GHRN1921</v>
          </cell>
          <cell r="B748" t="str">
            <v>0383</v>
          </cell>
          <cell r="C748" t="str">
            <v>Routin France Inc- USD</v>
          </cell>
          <cell r="D748" t="str">
            <v>BUTTERSCOTCH SYRUP 1 L</v>
          </cell>
          <cell r="E748">
            <v>26.4</v>
          </cell>
          <cell r="F748" t="str">
            <v>CS</v>
          </cell>
          <cell r="G748">
            <v>6</v>
          </cell>
          <cell r="H748" t="str">
            <v>USD</v>
          </cell>
        </row>
        <row r="749">
          <cell r="A749" t="str">
            <v>GHRN1921</v>
          </cell>
          <cell r="B749" t="str">
            <v>383</v>
          </cell>
          <cell r="C749" t="str">
            <v>Routin France Inc-EUR</v>
          </cell>
          <cell r="D749" t="str">
            <v>BUTTERSCOTCH SYRUP 1 L</v>
          </cell>
          <cell r="E749">
            <v>24</v>
          </cell>
          <cell r="F749" t="str">
            <v>CS</v>
          </cell>
          <cell r="G749">
            <v>6</v>
          </cell>
          <cell r="H749" t="str">
            <v>EUR</v>
          </cell>
        </row>
        <row r="750">
          <cell r="A750" t="str">
            <v>GHRN1922</v>
          </cell>
          <cell r="B750" t="str">
            <v>00383</v>
          </cell>
          <cell r="C750" t="str">
            <v>Routin America Inc</v>
          </cell>
          <cell r="D750" t="str">
            <v>TOASTED MARSHMALLOW  SYRUP 1 L</v>
          </cell>
          <cell r="E750">
            <v>26.4</v>
          </cell>
          <cell r="F750" t="str">
            <v>CS</v>
          </cell>
          <cell r="G750">
            <v>6</v>
          </cell>
          <cell r="H750" t="str">
            <v>USD</v>
          </cell>
        </row>
        <row r="751">
          <cell r="A751" t="str">
            <v>GHRN1922</v>
          </cell>
          <cell r="B751" t="str">
            <v>0383</v>
          </cell>
          <cell r="C751" t="str">
            <v>Routin France Inc- USD</v>
          </cell>
          <cell r="D751" t="str">
            <v>TOASTED MARSHMALLOW  SYRUP 1 L</v>
          </cell>
          <cell r="E751">
            <v>26.4</v>
          </cell>
          <cell r="F751" t="str">
            <v>CS</v>
          </cell>
          <cell r="G751">
            <v>6</v>
          </cell>
          <cell r="H751" t="str">
            <v>USD</v>
          </cell>
        </row>
        <row r="752">
          <cell r="A752" t="str">
            <v>GHRN1922</v>
          </cell>
          <cell r="B752" t="str">
            <v>383</v>
          </cell>
          <cell r="C752" t="str">
            <v>Routin France Inc-EUR</v>
          </cell>
          <cell r="D752" t="str">
            <v>TOASTED MARSHMALLOW  SYRUP 1 L</v>
          </cell>
          <cell r="E752">
            <v>24</v>
          </cell>
          <cell r="F752" t="str">
            <v>CS</v>
          </cell>
          <cell r="G752">
            <v>6</v>
          </cell>
          <cell r="H752" t="str">
            <v>EUR</v>
          </cell>
        </row>
        <row r="753">
          <cell r="A753" t="str">
            <v>GHRN1923</v>
          </cell>
          <cell r="B753" t="str">
            <v>00383</v>
          </cell>
          <cell r="C753" t="str">
            <v>Routin America Inc</v>
          </cell>
          <cell r="D753" t="str">
            <v>TIRAMISU SYRUP 1 L</v>
          </cell>
          <cell r="E753">
            <v>26.4</v>
          </cell>
          <cell r="F753" t="str">
            <v>CS</v>
          </cell>
          <cell r="G753">
            <v>6</v>
          </cell>
          <cell r="H753" t="str">
            <v>USD</v>
          </cell>
        </row>
        <row r="754">
          <cell r="A754" t="str">
            <v>GHRN1923</v>
          </cell>
          <cell r="B754" t="str">
            <v>0383</v>
          </cell>
          <cell r="C754" t="str">
            <v>Routin France Inc- USD</v>
          </cell>
          <cell r="D754" t="str">
            <v>TIRAMISU SYRUP 1 L</v>
          </cell>
          <cell r="E754">
            <v>26.4</v>
          </cell>
          <cell r="F754" t="str">
            <v>CS</v>
          </cell>
          <cell r="G754">
            <v>6</v>
          </cell>
          <cell r="H754" t="str">
            <v>USD</v>
          </cell>
        </row>
        <row r="755">
          <cell r="A755" t="str">
            <v>GHRN1923</v>
          </cell>
          <cell r="B755" t="str">
            <v>383</v>
          </cell>
          <cell r="C755" t="str">
            <v>Routin France Inc-EUR</v>
          </cell>
          <cell r="D755" t="str">
            <v>TIRAMISU SYRUP 1 L</v>
          </cell>
          <cell r="E755">
            <v>24</v>
          </cell>
          <cell r="F755" t="str">
            <v>CS</v>
          </cell>
          <cell r="G755">
            <v>6</v>
          </cell>
          <cell r="H755" t="str">
            <v>EUR</v>
          </cell>
        </row>
        <row r="756">
          <cell r="A756" t="str">
            <v>GHRN1924</v>
          </cell>
          <cell r="B756" t="str">
            <v>00383</v>
          </cell>
          <cell r="C756" t="str">
            <v>Routin America Inc</v>
          </cell>
          <cell r="D756" t="str">
            <v>WHITE CHOCOLATE SYRUP 1 L</v>
          </cell>
          <cell r="E756">
            <v>26.4</v>
          </cell>
          <cell r="F756" t="str">
            <v>CS</v>
          </cell>
          <cell r="G756">
            <v>6</v>
          </cell>
          <cell r="H756" t="str">
            <v>USD</v>
          </cell>
        </row>
        <row r="757">
          <cell r="A757" t="str">
            <v>GHRN1924</v>
          </cell>
          <cell r="B757" t="str">
            <v>0383</v>
          </cell>
          <cell r="C757" t="str">
            <v>Routin France Inc- USD</v>
          </cell>
          <cell r="D757" t="str">
            <v>WHITE CHOCOLATE SYRUP 1 L</v>
          </cell>
          <cell r="E757">
            <v>26.4</v>
          </cell>
          <cell r="F757" t="str">
            <v>CS</v>
          </cell>
          <cell r="G757">
            <v>6</v>
          </cell>
          <cell r="H757" t="str">
            <v>USD</v>
          </cell>
        </row>
        <row r="758">
          <cell r="A758" t="str">
            <v>GHRN1924</v>
          </cell>
          <cell r="B758" t="str">
            <v>383</v>
          </cell>
          <cell r="C758" t="str">
            <v>Routin France Inc-EUR</v>
          </cell>
          <cell r="D758" t="str">
            <v>WHITE CHOCOLATE SYRUP 1 L</v>
          </cell>
          <cell r="E758">
            <v>24</v>
          </cell>
          <cell r="F758" t="str">
            <v>CS</v>
          </cell>
          <cell r="G758">
            <v>6</v>
          </cell>
          <cell r="H758" t="str">
            <v>EUR</v>
          </cell>
        </row>
        <row r="759">
          <cell r="A759" t="str">
            <v>GHRN2031</v>
          </cell>
          <cell r="B759" t="str">
            <v>00383</v>
          </cell>
          <cell r="C759" t="str">
            <v>Routin America Inc</v>
          </cell>
          <cell r="D759" t="str">
            <v>EGGNOG SYRUP 1 L</v>
          </cell>
          <cell r="E759">
            <v>26.4</v>
          </cell>
          <cell r="F759" t="str">
            <v>CS</v>
          </cell>
          <cell r="G759">
            <v>6</v>
          </cell>
          <cell r="H759" t="str">
            <v>USD</v>
          </cell>
        </row>
        <row r="760">
          <cell r="A760" t="str">
            <v>GHRN2031</v>
          </cell>
          <cell r="B760" t="str">
            <v>0383</v>
          </cell>
          <cell r="C760" t="str">
            <v>Routin France Inc- USD</v>
          </cell>
          <cell r="D760" t="str">
            <v>EGGNOG SYRUP 1 L</v>
          </cell>
          <cell r="E760">
            <v>26.4</v>
          </cell>
          <cell r="F760" t="str">
            <v>CS</v>
          </cell>
          <cell r="G760">
            <v>6</v>
          </cell>
          <cell r="H760" t="str">
            <v>USD</v>
          </cell>
        </row>
        <row r="761">
          <cell r="A761" t="str">
            <v>GHRN2031</v>
          </cell>
          <cell r="B761" t="str">
            <v>383</v>
          </cell>
          <cell r="C761" t="str">
            <v>Routin France Inc-EUR</v>
          </cell>
          <cell r="D761" t="str">
            <v>EGGNOG SYRUP 1 L</v>
          </cell>
          <cell r="E761">
            <v>24</v>
          </cell>
          <cell r="F761" t="str">
            <v>CS</v>
          </cell>
          <cell r="G761">
            <v>6</v>
          </cell>
          <cell r="H761" t="str">
            <v>EUR</v>
          </cell>
        </row>
        <row r="762">
          <cell r="A762" t="str">
            <v>GHRN2033</v>
          </cell>
          <cell r="B762" t="str">
            <v>00383</v>
          </cell>
          <cell r="C762" t="str">
            <v>Routin America Inc</v>
          </cell>
          <cell r="D762" t="str">
            <v>MANGO SYRUP 1 L</v>
          </cell>
          <cell r="E762">
            <v>26.4</v>
          </cell>
          <cell r="F762" t="str">
            <v>CS</v>
          </cell>
          <cell r="G762">
            <v>6</v>
          </cell>
          <cell r="H762" t="str">
            <v>USD</v>
          </cell>
        </row>
        <row r="763">
          <cell r="A763" t="str">
            <v>GHRN2033</v>
          </cell>
          <cell r="B763" t="str">
            <v>0383</v>
          </cell>
          <cell r="C763" t="str">
            <v>Routin France Inc- USD</v>
          </cell>
          <cell r="D763" t="str">
            <v>MANGO SYRUP 1 L</v>
          </cell>
          <cell r="E763">
            <v>26.4</v>
          </cell>
          <cell r="F763" t="str">
            <v>CS</v>
          </cell>
          <cell r="G763">
            <v>6</v>
          </cell>
          <cell r="H763" t="str">
            <v>USD</v>
          </cell>
        </row>
        <row r="764">
          <cell r="A764" t="str">
            <v>GHRN2033</v>
          </cell>
          <cell r="B764" t="str">
            <v>383</v>
          </cell>
          <cell r="C764" t="str">
            <v>Routin France Inc-EUR</v>
          </cell>
          <cell r="D764" t="str">
            <v>MANGO SYRUP 1 L</v>
          </cell>
          <cell r="E764">
            <v>24</v>
          </cell>
          <cell r="F764" t="str">
            <v>CS</v>
          </cell>
          <cell r="G764">
            <v>6</v>
          </cell>
          <cell r="H764" t="str">
            <v>EUR</v>
          </cell>
        </row>
        <row r="765">
          <cell r="A765" t="str">
            <v>GHRN2117</v>
          </cell>
          <cell r="B765" t="str">
            <v>00383</v>
          </cell>
          <cell r="C765" t="str">
            <v>Routin America Inc</v>
          </cell>
          <cell r="D765" t="str">
            <v>PURE CANE SUGAR SYRUP 1 L</v>
          </cell>
          <cell r="E765">
            <v>26.4</v>
          </cell>
          <cell r="F765" t="str">
            <v>CS</v>
          </cell>
          <cell r="G765">
            <v>6</v>
          </cell>
          <cell r="H765" t="str">
            <v>USD</v>
          </cell>
        </row>
        <row r="766">
          <cell r="A766" t="str">
            <v>GHRN2117</v>
          </cell>
          <cell r="B766" t="str">
            <v>0383</v>
          </cell>
          <cell r="C766" t="str">
            <v>Routin France Inc- USD</v>
          </cell>
          <cell r="D766" t="str">
            <v>PURE CANE SUGAR SYRUP 1 L</v>
          </cell>
          <cell r="E766">
            <v>26.4</v>
          </cell>
          <cell r="F766" t="str">
            <v>CS</v>
          </cell>
          <cell r="G766">
            <v>6</v>
          </cell>
          <cell r="H766" t="str">
            <v>USD</v>
          </cell>
        </row>
        <row r="767">
          <cell r="A767" t="str">
            <v>GHRN2117</v>
          </cell>
          <cell r="B767" t="str">
            <v>383</v>
          </cell>
          <cell r="C767" t="str">
            <v>Routin France Inc-EUR</v>
          </cell>
          <cell r="D767" t="str">
            <v>PURE CANE SUGAR SYRUP 1 L</v>
          </cell>
          <cell r="E767">
            <v>24</v>
          </cell>
          <cell r="F767" t="str">
            <v>CS</v>
          </cell>
          <cell r="G767">
            <v>6</v>
          </cell>
          <cell r="H767" t="str">
            <v>EUR</v>
          </cell>
        </row>
        <row r="768">
          <cell r="A768" t="str">
            <v>GHRN2119</v>
          </cell>
          <cell r="B768" t="str">
            <v>00383</v>
          </cell>
          <cell r="C768" t="str">
            <v>Routin America Inc</v>
          </cell>
          <cell r="D768" t="str">
            <v>GRAPEFRUIT SYRUP 1 L</v>
          </cell>
          <cell r="E768">
            <v>26.4</v>
          </cell>
          <cell r="F768" t="str">
            <v>CS</v>
          </cell>
          <cell r="G768">
            <v>6</v>
          </cell>
          <cell r="H768" t="str">
            <v>USD</v>
          </cell>
        </row>
        <row r="769">
          <cell r="A769" t="str">
            <v>GHRN2119</v>
          </cell>
          <cell r="B769" t="str">
            <v>0383</v>
          </cell>
          <cell r="C769" t="str">
            <v>Routin France Inc- USD</v>
          </cell>
          <cell r="D769" t="str">
            <v>GRAPEFRUIT SYRUP 1 L</v>
          </cell>
          <cell r="E769">
            <v>26.4</v>
          </cell>
          <cell r="F769" t="str">
            <v>CS</v>
          </cell>
          <cell r="G769">
            <v>6</v>
          </cell>
          <cell r="H769" t="str">
            <v>USD</v>
          </cell>
        </row>
        <row r="770">
          <cell r="A770" t="str">
            <v>GHRN2119</v>
          </cell>
          <cell r="B770" t="str">
            <v>383</v>
          </cell>
          <cell r="C770" t="str">
            <v>Routin France Inc-EUR</v>
          </cell>
          <cell r="D770" t="str">
            <v>GRAPEFRUIT SYRUP 1 L</v>
          </cell>
          <cell r="E770">
            <v>24</v>
          </cell>
          <cell r="F770" t="str">
            <v>CS</v>
          </cell>
          <cell r="G770">
            <v>6</v>
          </cell>
          <cell r="H770" t="str">
            <v>EUR</v>
          </cell>
        </row>
        <row r="771">
          <cell r="A771" t="str">
            <v>GHRN2120</v>
          </cell>
          <cell r="B771" t="str">
            <v>00383</v>
          </cell>
          <cell r="C771" t="str">
            <v>Routin America Inc</v>
          </cell>
          <cell r="D771" t="str">
            <v>PINEAPPLE SYRUP 1 L</v>
          </cell>
          <cell r="E771">
            <v>26.4</v>
          </cell>
          <cell r="F771" t="str">
            <v>CS</v>
          </cell>
          <cell r="G771">
            <v>6</v>
          </cell>
          <cell r="H771" t="str">
            <v>USD</v>
          </cell>
        </row>
        <row r="772">
          <cell r="A772" t="str">
            <v>GHRN2120</v>
          </cell>
          <cell r="B772" t="str">
            <v>0383</v>
          </cell>
          <cell r="C772" t="str">
            <v>Routin France Inc- USD</v>
          </cell>
          <cell r="D772" t="str">
            <v>PINEAPPLE SYRUP 1 L</v>
          </cell>
          <cell r="E772">
            <v>26.4</v>
          </cell>
          <cell r="F772" t="str">
            <v>CS</v>
          </cell>
          <cell r="G772">
            <v>6</v>
          </cell>
          <cell r="H772" t="str">
            <v>USD</v>
          </cell>
        </row>
        <row r="773">
          <cell r="A773" t="str">
            <v>GHRN2120</v>
          </cell>
          <cell r="B773" t="str">
            <v>383</v>
          </cell>
          <cell r="C773" t="str">
            <v>Routin France Inc-EUR</v>
          </cell>
          <cell r="D773" t="str">
            <v>PINEAPPLE SYRUP 1 L</v>
          </cell>
          <cell r="E773">
            <v>24</v>
          </cell>
          <cell r="F773" t="str">
            <v>CS</v>
          </cell>
          <cell r="G773">
            <v>6</v>
          </cell>
          <cell r="H773" t="str">
            <v>EUR</v>
          </cell>
        </row>
        <row r="774">
          <cell r="A774" t="str">
            <v>GHRN2148</v>
          </cell>
          <cell r="B774" t="str">
            <v>00383</v>
          </cell>
          <cell r="C774" t="str">
            <v>Routin America Inc</v>
          </cell>
          <cell r="D774" t="str">
            <v>WATERMELON SYRUP 1 L</v>
          </cell>
          <cell r="E774">
            <v>26.4</v>
          </cell>
          <cell r="F774" t="str">
            <v>CS</v>
          </cell>
          <cell r="G774">
            <v>6</v>
          </cell>
          <cell r="H774" t="str">
            <v>USD</v>
          </cell>
        </row>
        <row r="775">
          <cell r="A775" t="str">
            <v>GHRN2148</v>
          </cell>
          <cell r="B775" t="str">
            <v>0383</v>
          </cell>
          <cell r="C775" t="str">
            <v>Routin France Inc- USD</v>
          </cell>
          <cell r="D775" t="str">
            <v>WATERMELON SYRUP 1 L</v>
          </cell>
          <cell r="E775">
            <v>26.4</v>
          </cell>
          <cell r="F775" t="str">
            <v>CS</v>
          </cell>
          <cell r="G775">
            <v>6</v>
          </cell>
          <cell r="H775" t="str">
            <v>USD</v>
          </cell>
        </row>
        <row r="776">
          <cell r="A776" t="str">
            <v>GHRN2148</v>
          </cell>
          <cell r="B776" t="str">
            <v>383</v>
          </cell>
          <cell r="C776" t="str">
            <v>Routin France Inc-EUR</v>
          </cell>
          <cell r="D776" t="str">
            <v>WATERMELON SYRUP 1 L</v>
          </cell>
          <cell r="E776">
            <v>24</v>
          </cell>
          <cell r="F776" t="str">
            <v>CS</v>
          </cell>
          <cell r="G776">
            <v>6</v>
          </cell>
          <cell r="H776" t="str">
            <v>EUR</v>
          </cell>
        </row>
        <row r="777">
          <cell r="A777" t="str">
            <v>GHRN2149</v>
          </cell>
          <cell r="B777" t="str">
            <v>00383</v>
          </cell>
          <cell r="C777" t="str">
            <v>Routin America Inc</v>
          </cell>
          <cell r="D777" t="str">
            <v>MOJITO SYRUP 1 L</v>
          </cell>
          <cell r="E777">
            <v>26.4</v>
          </cell>
          <cell r="F777" t="str">
            <v>CS</v>
          </cell>
          <cell r="G777">
            <v>6</v>
          </cell>
          <cell r="H777" t="str">
            <v>USD</v>
          </cell>
        </row>
        <row r="778">
          <cell r="A778" t="str">
            <v>GHRN2149</v>
          </cell>
          <cell r="B778" t="str">
            <v>0383</v>
          </cell>
          <cell r="C778" t="str">
            <v>Routin France Inc- USD</v>
          </cell>
          <cell r="D778" t="str">
            <v>MOJITO SYRUP 1 L</v>
          </cell>
          <cell r="E778">
            <v>26.4</v>
          </cell>
          <cell r="F778" t="str">
            <v>CS</v>
          </cell>
          <cell r="G778">
            <v>6</v>
          </cell>
          <cell r="H778" t="str">
            <v>USD</v>
          </cell>
        </row>
        <row r="779">
          <cell r="A779" t="str">
            <v>GHRN2149</v>
          </cell>
          <cell r="B779" t="str">
            <v>383</v>
          </cell>
          <cell r="C779" t="str">
            <v>Routin France Inc-EUR</v>
          </cell>
          <cell r="D779" t="str">
            <v>MOJITO SYRUP 1 L</v>
          </cell>
          <cell r="E779">
            <v>24</v>
          </cell>
          <cell r="F779" t="str">
            <v>CS</v>
          </cell>
          <cell r="G779">
            <v>6</v>
          </cell>
          <cell r="H779" t="str">
            <v>EUR</v>
          </cell>
        </row>
        <row r="780">
          <cell r="A780" t="str">
            <v>GHRN2167</v>
          </cell>
          <cell r="B780" t="str">
            <v>00383</v>
          </cell>
          <cell r="C780" t="str">
            <v>Routin America Inc</v>
          </cell>
          <cell r="D780" t="str">
            <v>RASPBERRY SUGAR FREE SYRUP 1 L</v>
          </cell>
          <cell r="E780">
            <v>27</v>
          </cell>
          <cell r="F780" t="str">
            <v>CS</v>
          </cell>
          <cell r="G780">
            <v>6</v>
          </cell>
          <cell r="H780" t="str">
            <v>USD</v>
          </cell>
        </row>
        <row r="781">
          <cell r="A781" t="str">
            <v>GHRN2167</v>
          </cell>
          <cell r="B781" t="str">
            <v>0383</v>
          </cell>
          <cell r="C781" t="str">
            <v>Routin France Inc- USD</v>
          </cell>
          <cell r="D781" t="str">
            <v>RASPBERRY SUGAR FREE SYRUP 1 L</v>
          </cell>
          <cell r="E781">
            <v>27</v>
          </cell>
          <cell r="F781" t="str">
            <v>CS</v>
          </cell>
          <cell r="G781">
            <v>6</v>
          </cell>
          <cell r="H781" t="str">
            <v>USD</v>
          </cell>
        </row>
        <row r="782">
          <cell r="A782" t="str">
            <v>GHRN2167</v>
          </cell>
          <cell r="B782" t="str">
            <v>383</v>
          </cell>
          <cell r="C782" t="str">
            <v>Routin France Inc-EUR</v>
          </cell>
          <cell r="D782" t="str">
            <v>RASPBERRY SUGAR FREE SYRUP 1 L</v>
          </cell>
          <cell r="E782">
            <v>24</v>
          </cell>
          <cell r="F782" t="str">
            <v>CS</v>
          </cell>
          <cell r="G782">
            <v>6</v>
          </cell>
          <cell r="H782" t="str">
            <v>EUR</v>
          </cell>
        </row>
        <row r="783">
          <cell r="A783" t="str">
            <v>GHRN2202</v>
          </cell>
          <cell r="B783" t="str">
            <v>00383</v>
          </cell>
          <cell r="C783" t="str">
            <v>Routin America Inc</v>
          </cell>
          <cell r="D783" t="str">
            <v>ICED TEA PEACH SYRUP 1 L</v>
          </cell>
          <cell r="E783">
            <v>26.4</v>
          </cell>
          <cell r="F783" t="str">
            <v>CS</v>
          </cell>
          <cell r="G783">
            <v>6</v>
          </cell>
          <cell r="H783" t="str">
            <v>USD</v>
          </cell>
        </row>
        <row r="784">
          <cell r="A784" t="str">
            <v>GHRN2202</v>
          </cell>
          <cell r="B784" t="str">
            <v>0383</v>
          </cell>
          <cell r="C784" t="str">
            <v>Routin France Inc- USD</v>
          </cell>
          <cell r="D784" t="str">
            <v>ICED TEA PEACH SYRUP 1 L</v>
          </cell>
          <cell r="E784">
            <v>26.4</v>
          </cell>
          <cell r="F784" t="str">
            <v>CS</v>
          </cell>
          <cell r="G784">
            <v>6</v>
          </cell>
          <cell r="H784" t="str">
            <v>USD</v>
          </cell>
        </row>
        <row r="785">
          <cell r="A785" t="str">
            <v>GHRN2202</v>
          </cell>
          <cell r="B785" t="str">
            <v>383</v>
          </cell>
          <cell r="C785" t="str">
            <v>Routin France Inc-EUR</v>
          </cell>
          <cell r="D785" t="str">
            <v>ICED TEA PEACH SYRUP 1 L</v>
          </cell>
          <cell r="E785">
            <v>24</v>
          </cell>
          <cell r="F785" t="str">
            <v>CS</v>
          </cell>
          <cell r="G785">
            <v>6</v>
          </cell>
          <cell r="H785" t="str">
            <v>EUR</v>
          </cell>
        </row>
        <row r="786">
          <cell r="A786" t="str">
            <v>GHRN2208</v>
          </cell>
          <cell r="B786" t="str">
            <v>00383</v>
          </cell>
          <cell r="C786" t="str">
            <v>Routin America Inc</v>
          </cell>
          <cell r="D786" t="str">
            <v>ALMOND SUGAR FREE SYRUP 1 L =</v>
          </cell>
          <cell r="E786">
            <v>27</v>
          </cell>
          <cell r="F786" t="str">
            <v>CS</v>
          </cell>
          <cell r="G786">
            <v>6</v>
          </cell>
          <cell r="H786" t="str">
            <v>USD</v>
          </cell>
        </row>
        <row r="787">
          <cell r="A787" t="str">
            <v>GHRN2208</v>
          </cell>
          <cell r="B787" t="str">
            <v>0383</v>
          </cell>
          <cell r="C787" t="str">
            <v>Routin France Inc- USD</v>
          </cell>
          <cell r="D787" t="str">
            <v>ALMOND SUGAR FREE SYRUP 1 L =</v>
          </cell>
          <cell r="E787">
            <v>27</v>
          </cell>
          <cell r="F787" t="str">
            <v>CS</v>
          </cell>
          <cell r="G787">
            <v>6</v>
          </cell>
          <cell r="H787" t="str">
            <v>USD</v>
          </cell>
        </row>
        <row r="788">
          <cell r="A788" t="str">
            <v>GHRN2208</v>
          </cell>
          <cell r="B788" t="str">
            <v>383</v>
          </cell>
          <cell r="C788" t="str">
            <v>Routin France Inc-EUR</v>
          </cell>
          <cell r="D788" t="str">
            <v>ALMOND SUGAR FREE SYRUP 1 L =</v>
          </cell>
          <cell r="E788">
            <v>24</v>
          </cell>
          <cell r="F788" t="str">
            <v>CS</v>
          </cell>
          <cell r="G788">
            <v>6</v>
          </cell>
          <cell r="H788" t="str">
            <v>EUR</v>
          </cell>
        </row>
        <row r="789">
          <cell r="A789" t="str">
            <v>GHRN2209</v>
          </cell>
          <cell r="B789" t="str">
            <v>00383</v>
          </cell>
          <cell r="C789" t="str">
            <v>Routin America Inc</v>
          </cell>
          <cell r="D789" t="str">
            <v>CHOCOLATE SUGAR FREE SYRUP 1 L =</v>
          </cell>
          <cell r="E789">
            <v>27</v>
          </cell>
          <cell r="F789" t="str">
            <v>CS</v>
          </cell>
          <cell r="G789">
            <v>6</v>
          </cell>
          <cell r="H789" t="str">
            <v>USD</v>
          </cell>
        </row>
        <row r="790">
          <cell r="A790" t="str">
            <v>GHRN2209</v>
          </cell>
          <cell r="B790" t="str">
            <v>0383</v>
          </cell>
          <cell r="C790" t="str">
            <v>Routin France Inc- USD</v>
          </cell>
          <cell r="D790" t="str">
            <v>CHOCOLATE SUGAR FREE SYRUP 1 L =</v>
          </cell>
          <cell r="E790">
            <v>27</v>
          </cell>
          <cell r="F790" t="str">
            <v>CS</v>
          </cell>
          <cell r="G790">
            <v>6</v>
          </cell>
          <cell r="H790" t="str">
            <v>USD</v>
          </cell>
        </row>
        <row r="791">
          <cell r="A791" t="str">
            <v>GHRN2209</v>
          </cell>
          <cell r="B791" t="str">
            <v>383</v>
          </cell>
          <cell r="C791" t="str">
            <v>Routin France Inc-EUR</v>
          </cell>
          <cell r="D791" t="str">
            <v>CHOCOLATE SUGAR FREE SYRUP 1 L =</v>
          </cell>
          <cell r="E791">
            <v>24</v>
          </cell>
          <cell r="F791" t="str">
            <v>CS</v>
          </cell>
          <cell r="G791">
            <v>6</v>
          </cell>
          <cell r="H791" t="str">
            <v>EUR</v>
          </cell>
        </row>
        <row r="792">
          <cell r="A792" t="str">
            <v>GHRN2475</v>
          </cell>
          <cell r="B792" t="str">
            <v>00383</v>
          </cell>
          <cell r="C792" t="str">
            <v>Routin America Inc</v>
          </cell>
          <cell r="D792" t="str">
            <v>YELLOW LEMON SYRUP 1 L</v>
          </cell>
          <cell r="E792">
            <v>26.4</v>
          </cell>
          <cell r="F792" t="str">
            <v>CS</v>
          </cell>
          <cell r="G792">
            <v>6</v>
          </cell>
          <cell r="H792" t="str">
            <v>USD</v>
          </cell>
        </row>
        <row r="793">
          <cell r="A793" t="str">
            <v>GHRN2475</v>
          </cell>
          <cell r="B793" t="str">
            <v>0383</v>
          </cell>
          <cell r="C793" t="str">
            <v>Routin France Inc- USD</v>
          </cell>
          <cell r="D793" t="str">
            <v>YELLOW LEMON SYRUP 1 L</v>
          </cell>
          <cell r="E793">
            <v>26.4</v>
          </cell>
          <cell r="F793" t="str">
            <v>CS</v>
          </cell>
          <cell r="G793">
            <v>6</v>
          </cell>
          <cell r="H793" t="str">
            <v>USD</v>
          </cell>
        </row>
        <row r="794">
          <cell r="A794" t="str">
            <v>GHRN2475</v>
          </cell>
          <cell r="B794" t="str">
            <v>383</v>
          </cell>
          <cell r="C794" t="str">
            <v>Routin France Inc-EUR</v>
          </cell>
          <cell r="D794" t="str">
            <v>YELLOW LEMON SYRUP 1 L</v>
          </cell>
          <cell r="E794">
            <v>24</v>
          </cell>
          <cell r="F794" t="str">
            <v>CS</v>
          </cell>
          <cell r="G794">
            <v>6</v>
          </cell>
          <cell r="H794" t="str">
            <v>EUR</v>
          </cell>
        </row>
        <row r="795">
          <cell r="A795" t="str">
            <v>GHRN2596</v>
          </cell>
          <cell r="B795" t="str">
            <v>00383</v>
          </cell>
          <cell r="C795" t="str">
            <v>Routin America Inc</v>
          </cell>
          <cell r="D795" t="str">
            <v>CHESTNUT SYRUP 1 L</v>
          </cell>
          <cell r="E795">
            <v>26.4</v>
          </cell>
          <cell r="F795" t="str">
            <v>CS</v>
          </cell>
          <cell r="G795">
            <v>6</v>
          </cell>
          <cell r="H795" t="str">
            <v>USD</v>
          </cell>
        </row>
        <row r="796">
          <cell r="A796" t="str">
            <v>GHRN2596</v>
          </cell>
          <cell r="B796" t="str">
            <v>0383</v>
          </cell>
          <cell r="C796" t="str">
            <v>Routin France Inc- USD</v>
          </cell>
          <cell r="D796" t="str">
            <v>CHESTNUT SYRUP 1 L</v>
          </cell>
          <cell r="E796">
            <v>26.4</v>
          </cell>
          <cell r="F796" t="str">
            <v>CS</v>
          </cell>
          <cell r="G796">
            <v>6</v>
          </cell>
          <cell r="H796" t="str">
            <v>USD</v>
          </cell>
        </row>
        <row r="797">
          <cell r="A797" t="str">
            <v>GHRN2596</v>
          </cell>
          <cell r="B797" t="str">
            <v>383</v>
          </cell>
          <cell r="C797" t="str">
            <v>Routin France Inc-EUR</v>
          </cell>
          <cell r="D797" t="str">
            <v>CHESTNUT SYRUP 1 L</v>
          </cell>
          <cell r="E797">
            <v>24</v>
          </cell>
          <cell r="F797" t="str">
            <v>CS</v>
          </cell>
          <cell r="G797">
            <v>6</v>
          </cell>
          <cell r="H797" t="str">
            <v>EUR</v>
          </cell>
        </row>
        <row r="798">
          <cell r="A798" t="str">
            <v>GHRN2775</v>
          </cell>
          <cell r="B798" t="str">
            <v>00383</v>
          </cell>
          <cell r="C798" t="str">
            <v>Routin America Inc</v>
          </cell>
          <cell r="D798" t="str">
            <v>TRIPLE SEC SYRUP 1 L</v>
          </cell>
          <cell r="E798">
            <v>26.4</v>
          </cell>
          <cell r="F798" t="str">
            <v>CS</v>
          </cell>
          <cell r="G798">
            <v>6</v>
          </cell>
          <cell r="H798" t="str">
            <v>USD</v>
          </cell>
        </row>
        <row r="799">
          <cell r="A799" t="str">
            <v>GHRN2775</v>
          </cell>
          <cell r="B799" t="str">
            <v>0383</v>
          </cell>
          <cell r="C799" t="str">
            <v>Routin France Inc- USD</v>
          </cell>
          <cell r="D799" t="str">
            <v>TRIPLE SEC SYRUP 1 L</v>
          </cell>
          <cell r="E799">
            <v>26.4</v>
          </cell>
          <cell r="F799" t="str">
            <v>CS</v>
          </cell>
          <cell r="G799">
            <v>6</v>
          </cell>
          <cell r="H799" t="str">
            <v>USD</v>
          </cell>
        </row>
        <row r="800">
          <cell r="A800" t="str">
            <v>GHRN2775</v>
          </cell>
          <cell r="B800" t="str">
            <v>383</v>
          </cell>
          <cell r="C800" t="str">
            <v>Routin France Inc-EUR</v>
          </cell>
          <cell r="D800" t="str">
            <v>TRIPLE SEC SYRUP 1 L</v>
          </cell>
          <cell r="E800">
            <v>24</v>
          </cell>
          <cell r="F800" t="str">
            <v>CS</v>
          </cell>
          <cell r="G800">
            <v>6</v>
          </cell>
          <cell r="H800" t="str">
            <v>EUR</v>
          </cell>
        </row>
        <row r="801">
          <cell r="A801" t="str">
            <v>GHRN2776</v>
          </cell>
          <cell r="B801" t="str">
            <v>00383</v>
          </cell>
          <cell r="C801" t="str">
            <v>Routin America Inc</v>
          </cell>
          <cell r="D801" t="str">
            <v>ELDERFLOWER SYRUP 1 L</v>
          </cell>
          <cell r="E801">
            <v>26.4</v>
          </cell>
          <cell r="F801" t="str">
            <v>CS</v>
          </cell>
          <cell r="G801">
            <v>6</v>
          </cell>
          <cell r="H801" t="str">
            <v>USD</v>
          </cell>
        </row>
        <row r="802">
          <cell r="A802" t="str">
            <v>GHRN2776</v>
          </cell>
          <cell r="B802" t="str">
            <v>0383</v>
          </cell>
          <cell r="C802" t="str">
            <v>Routin France Inc- USD</v>
          </cell>
          <cell r="D802" t="str">
            <v>ELDERFLOWER SYRUP 1 L</v>
          </cell>
          <cell r="E802">
            <v>26.4</v>
          </cell>
          <cell r="F802" t="str">
            <v>CS</v>
          </cell>
          <cell r="G802">
            <v>6</v>
          </cell>
          <cell r="H802" t="str">
            <v>USD</v>
          </cell>
        </row>
        <row r="803">
          <cell r="A803" t="str">
            <v>GHRN2776</v>
          </cell>
          <cell r="B803" t="str">
            <v>383</v>
          </cell>
          <cell r="C803" t="str">
            <v>Routin France Inc-EUR</v>
          </cell>
          <cell r="D803" t="str">
            <v>ELDERFLOWER SYRUP 1 L</v>
          </cell>
          <cell r="E803">
            <v>24</v>
          </cell>
          <cell r="F803" t="str">
            <v>CS</v>
          </cell>
          <cell r="G803">
            <v>6</v>
          </cell>
          <cell r="H803" t="str">
            <v>EUR</v>
          </cell>
        </row>
        <row r="804">
          <cell r="A804" t="str">
            <v>GHRN2814</v>
          </cell>
          <cell r="B804" t="str">
            <v>00383</v>
          </cell>
          <cell r="C804" t="str">
            <v>Routin America Inc</v>
          </cell>
          <cell r="D804" t="str">
            <v>PEAR SYRUP 1 L</v>
          </cell>
          <cell r="E804">
            <v>26.4</v>
          </cell>
          <cell r="F804" t="str">
            <v>CS</v>
          </cell>
          <cell r="G804">
            <v>6</v>
          </cell>
          <cell r="H804" t="str">
            <v>USD</v>
          </cell>
        </row>
        <row r="805">
          <cell r="A805" t="str">
            <v>GHRN2814</v>
          </cell>
          <cell r="B805" t="str">
            <v>0383</v>
          </cell>
          <cell r="C805" t="str">
            <v>Routin France Inc- USD</v>
          </cell>
          <cell r="D805" t="str">
            <v>PEAR SYRUP 1 L</v>
          </cell>
          <cell r="E805">
            <v>26.4</v>
          </cell>
          <cell r="F805" t="str">
            <v>CS</v>
          </cell>
          <cell r="G805">
            <v>6</v>
          </cell>
          <cell r="H805" t="str">
            <v>USD</v>
          </cell>
        </row>
        <row r="806">
          <cell r="A806" t="str">
            <v>GHRN2814</v>
          </cell>
          <cell r="B806" t="str">
            <v>383</v>
          </cell>
          <cell r="C806" t="str">
            <v>Routin France Inc-EUR</v>
          </cell>
          <cell r="D806" t="str">
            <v>PEAR SYRUP 1 L</v>
          </cell>
          <cell r="E806">
            <v>24</v>
          </cell>
          <cell r="F806" t="str">
            <v>CS</v>
          </cell>
          <cell r="G806">
            <v>6</v>
          </cell>
          <cell r="H806" t="str">
            <v>EUR</v>
          </cell>
        </row>
        <row r="807">
          <cell r="A807" t="str">
            <v>GHRN2879</v>
          </cell>
          <cell r="B807" t="str">
            <v>00383</v>
          </cell>
          <cell r="C807" t="str">
            <v>Routin America Inc</v>
          </cell>
          <cell r="D807" t="str">
            <v>POMEGRANATE SYRUP 1 L</v>
          </cell>
          <cell r="E807">
            <v>26.4</v>
          </cell>
          <cell r="F807" t="str">
            <v>CS</v>
          </cell>
          <cell r="G807">
            <v>6</v>
          </cell>
          <cell r="H807" t="str">
            <v>USD</v>
          </cell>
        </row>
        <row r="808">
          <cell r="A808" t="str">
            <v>GHRN2879</v>
          </cell>
          <cell r="B808" t="str">
            <v>0383</v>
          </cell>
          <cell r="C808" t="str">
            <v>Routin France Inc- USD</v>
          </cell>
          <cell r="D808" t="str">
            <v>POMEGRANATE SYRUP 1 L</v>
          </cell>
          <cell r="E808">
            <v>26.4</v>
          </cell>
          <cell r="F808" t="str">
            <v>CS</v>
          </cell>
          <cell r="G808">
            <v>6</v>
          </cell>
          <cell r="H808" t="str">
            <v>USD</v>
          </cell>
        </row>
        <row r="809">
          <cell r="A809" t="str">
            <v>GHRN2879</v>
          </cell>
          <cell r="B809" t="str">
            <v>383</v>
          </cell>
          <cell r="C809" t="str">
            <v>Routin France Inc-EUR</v>
          </cell>
          <cell r="D809" t="str">
            <v>POMEGRANATE SYRUP 1 L</v>
          </cell>
          <cell r="E809">
            <v>24</v>
          </cell>
          <cell r="F809" t="str">
            <v>CS</v>
          </cell>
          <cell r="G809">
            <v>6</v>
          </cell>
          <cell r="H809" t="str">
            <v>EUR</v>
          </cell>
        </row>
        <row r="810">
          <cell r="A810" t="str">
            <v>GHRN2880</v>
          </cell>
          <cell r="B810" t="str">
            <v>00383</v>
          </cell>
          <cell r="C810" t="str">
            <v>Routin America Inc</v>
          </cell>
          <cell r="D810" t="str">
            <v>PUMPKIN SPICE SYRUP 1 L</v>
          </cell>
          <cell r="E810">
            <v>26.4</v>
          </cell>
          <cell r="F810" t="str">
            <v>CS</v>
          </cell>
          <cell r="G810">
            <v>6</v>
          </cell>
          <cell r="H810" t="str">
            <v>USD</v>
          </cell>
        </row>
        <row r="811">
          <cell r="A811" t="str">
            <v>GHRN2880</v>
          </cell>
          <cell r="B811" t="str">
            <v>0383</v>
          </cell>
          <cell r="C811" t="str">
            <v>Routin France Inc- USD</v>
          </cell>
          <cell r="D811" t="str">
            <v>PUMPKIN SPICE SYRUP 1 L</v>
          </cell>
          <cell r="E811">
            <v>26.4</v>
          </cell>
          <cell r="F811" t="str">
            <v>CS</v>
          </cell>
          <cell r="G811">
            <v>6</v>
          </cell>
          <cell r="H811" t="str">
            <v>USD</v>
          </cell>
        </row>
        <row r="812">
          <cell r="A812" t="str">
            <v>GHRN2880</v>
          </cell>
          <cell r="B812" t="str">
            <v>383</v>
          </cell>
          <cell r="C812" t="str">
            <v>Routin France Inc-EUR</v>
          </cell>
          <cell r="D812" t="str">
            <v>PUMPKIN SPICE SYRUP 1 L</v>
          </cell>
          <cell r="E812">
            <v>24</v>
          </cell>
          <cell r="F812" t="str">
            <v>CS</v>
          </cell>
          <cell r="G812">
            <v>6</v>
          </cell>
          <cell r="H812" t="str">
            <v>EUR</v>
          </cell>
        </row>
        <row r="813">
          <cell r="A813" t="str">
            <v>GHRN2881</v>
          </cell>
          <cell r="B813" t="str">
            <v>00383</v>
          </cell>
          <cell r="C813" t="str">
            <v>Routin America Inc</v>
          </cell>
          <cell r="D813" t="str">
            <v>FRENCH VANILLA SYRUP 1 L</v>
          </cell>
          <cell r="E813">
            <v>26.4</v>
          </cell>
          <cell r="F813" t="str">
            <v>CS</v>
          </cell>
          <cell r="G813">
            <v>6</v>
          </cell>
          <cell r="H813" t="str">
            <v>USD</v>
          </cell>
        </row>
        <row r="814">
          <cell r="A814" t="str">
            <v>GHRN2881</v>
          </cell>
          <cell r="B814" t="str">
            <v>0383</v>
          </cell>
          <cell r="C814" t="str">
            <v>Routin France Inc- USD</v>
          </cell>
          <cell r="D814" t="str">
            <v>FRENCH VANILLA SYRUP 1 L</v>
          </cell>
          <cell r="E814">
            <v>26.4</v>
          </cell>
          <cell r="F814" t="str">
            <v>CS</v>
          </cell>
          <cell r="G814">
            <v>6</v>
          </cell>
          <cell r="H814" t="str">
            <v>USD</v>
          </cell>
        </row>
        <row r="815">
          <cell r="A815" t="str">
            <v>GHRN2881</v>
          </cell>
          <cell r="B815" t="str">
            <v>383</v>
          </cell>
          <cell r="C815" t="str">
            <v>Routin France Inc-EUR</v>
          </cell>
          <cell r="D815" t="str">
            <v>FRENCH VANILLA SYRUP 1 L</v>
          </cell>
          <cell r="E815">
            <v>24</v>
          </cell>
          <cell r="F815" t="str">
            <v>CS</v>
          </cell>
          <cell r="G815">
            <v>6</v>
          </cell>
          <cell r="H815" t="str">
            <v>EUR</v>
          </cell>
        </row>
        <row r="816">
          <cell r="A816" t="str">
            <v>GHRN2882</v>
          </cell>
          <cell r="B816" t="str">
            <v>00383</v>
          </cell>
          <cell r="C816" t="str">
            <v>Routin America Inc</v>
          </cell>
          <cell r="D816" t="str">
            <v>GREEN TEA SYRUP 1 L</v>
          </cell>
          <cell r="E816">
            <v>26.4</v>
          </cell>
          <cell r="F816" t="str">
            <v>CS</v>
          </cell>
          <cell r="G816">
            <v>6</v>
          </cell>
          <cell r="H816" t="str">
            <v>USD</v>
          </cell>
        </row>
        <row r="817">
          <cell r="A817" t="str">
            <v>GHRN2882</v>
          </cell>
          <cell r="B817" t="str">
            <v>0383</v>
          </cell>
          <cell r="C817" t="str">
            <v>Routin France Inc- USD</v>
          </cell>
          <cell r="D817" t="str">
            <v>GREEN TEA SYRUP 1 L</v>
          </cell>
          <cell r="E817">
            <v>26.4</v>
          </cell>
          <cell r="F817" t="str">
            <v>CS</v>
          </cell>
          <cell r="G817">
            <v>6</v>
          </cell>
          <cell r="H817" t="str">
            <v>USD</v>
          </cell>
        </row>
        <row r="818">
          <cell r="A818" t="str">
            <v>GHRN2882</v>
          </cell>
          <cell r="B818" t="str">
            <v>383</v>
          </cell>
          <cell r="C818" t="str">
            <v>Routin France Inc-EUR</v>
          </cell>
          <cell r="D818" t="str">
            <v>GREEN TEA SYRUP 1 L</v>
          </cell>
          <cell r="E818">
            <v>24</v>
          </cell>
          <cell r="F818" t="str">
            <v>CS</v>
          </cell>
          <cell r="G818">
            <v>6</v>
          </cell>
          <cell r="H818" t="str">
            <v>EUR</v>
          </cell>
        </row>
        <row r="819">
          <cell r="A819" t="str">
            <v>GHRN2883</v>
          </cell>
          <cell r="B819" t="str">
            <v>00383</v>
          </cell>
          <cell r="C819" t="str">
            <v>Routin America Inc</v>
          </cell>
          <cell r="D819" t="str">
            <v>LAVENDER SYRUP 1 L</v>
          </cell>
          <cell r="E819">
            <v>26.4</v>
          </cell>
          <cell r="F819" t="str">
            <v>CS</v>
          </cell>
          <cell r="G819">
            <v>6</v>
          </cell>
          <cell r="H819" t="str">
            <v>USD</v>
          </cell>
        </row>
        <row r="820">
          <cell r="A820" t="str">
            <v>GHRN2883</v>
          </cell>
          <cell r="B820" t="str">
            <v>0383</v>
          </cell>
          <cell r="C820" t="str">
            <v>Routin France Inc- USD</v>
          </cell>
          <cell r="D820" t="str">
            <v>LAVENDER SYRUP 1 L</v>
          </cell>
          <cell r="E820">
            <v>26.4</v>
          </cell>
          <cell r="F820" t="str">
            <v>CS</v>
          </cell>
          <cell r="G820">
            <v>6</v>
          </cell>
          <cell r="H820" t="str">
            <v>USD</v>
          </cell>
        </row>
        <row r="821">
          <cell r="A821" t="str">
            <v>GHRN2883</v>
          </cell>
          <cell r="B821" t="str">
            <v>383</v>
          </cell>
          <cell r="C821" t="str">
            <v>Routin France Inc-EUR</v>
          </cell>
          <cell r="D821" t="str">
            <v>LAVENDER SYRUP 1 L</v>
          </cell>
          <cell r="E821">
            <v>24</v>
          </cell>
          <cell r="F821" t="str">
            <v>CS</v>
          </cell>
          <cell r="G821">
            <v>6</v>
          </cell>
          <cell r="H821" t="str">
            <v>EUR</v>
          </cell>
        </row>
        <row r="822">
          <cell r="A822" t="str">
            <v>GHRN2884</v>
          </cell>
          <cell r="B822" t="str">
            <v>00383</v>
          </cell>
          <cell r="C822" t="str">
            <v>Routin America Inc</v>
          </cell>
          <cell r="D822" t="str">
            <v>TOFFEE CRUNCH SYRUP 1 L</v>
          </cell>
          <cell r="E822">
            <v>26.4</v>
          </cell>
          <cell r="F822" t="str">
            <v>CS</v>
          </cell>
          <cell r="G822">
            <v>6</v>
          </cell>
          <cell r="H822" t="str">
            <v>USD</v>
          </cell>
        </row>
        <row r="823">
          <cell r="A823" t="str">
            <v>GHRN2884</v>
          </cell>
          <cell r="B823" t="str">
            <v>0383</v>
          </cell>
          <cell r="C823" t="str">
            <v>Routin France Inc- USD</v>
          </cell>
          <cell r="D823" t="str">
            <v>TOFFEE CRUNCH SYRUP 1 L</v>
          </cell>
          <cell r="E823">
            <v>26.4</v>
          </cell>
          <cell r="F823" t="str">
            <v>CS</v>
          </cell>
          <cell r="G823">
            <v>6</v>
          </cell>
          <cell r="H823" t="str">
            <v>USD</v>
          </cell>
        </row>
        <row r="824">
          <cell r="A824" t="str">
            <v>GHRN2884</v>
          </cell>
          <cell r="B824" t="str">
            <v>383</v>
          </cell>
          <cell r="C824" t="str">
            <v>Routin France Inc-EUR</v>
          </cell>
          <cell r="D824" t="str">
            <v>TOFFEE CRUNCH SYRUP 1 L</v>
          </cell>
          <cell r="E824">
            <v>24</v>
          </cell>
          <cell r="F824" t="str">
            <v>CS</v>
          </cell>
          <cell r="G824">
            <v>6</v>
          </cell>
          <cell r="H824" t="str">
            <v>EUR</v>
          </cell>
        </row>
        <row r="825">
          <cell r="A825" t="str">
            <v>GHRN3073</v>
          </cell>
          <cell r="B825" t="str">
            <v>00383</v>
          </cell>
          <cell r="C825" t="str">
            <v>Routin America Inc</v>
          </cell>
          <cell r="D825" t="str">
            <v>MELON SYRUP 1 L</v>
          </cell>
          <cell r="E825">
            <v>26.4</v>
          </cell>
          <cell r="F825" t="str">
            <v>CS</v>
          </cell>
          <cell r="G825">
            <v>6</v>
          </cell>
          <cell r="H825" t="str">
            <v>USD</v>
          </cell>
        </row>
        <row r="826">
          <cell r="A826" t="str">
            <v>GHRN3073</v>
          </cell>
          <cell r="B826" t="str">
            <v>0383</v>
          </cell>
          <cell r="C826" t="str">
            <v>Routin France Inc- USD</v>
          </cell>
          <cell r="D826" t="str">
            <v>MELON SYRUP 1 L</v>
          </cell>
          <cell r="E826">
            <v>26.4</v>
          </cell>
          <cell r="F826" t="str">
            <v>CS</v>
          </cell>
          <cell r="G826">
            <v>6</v>
          </cell>
          <cell r="H826" t="str">
            <v>USD</v>
          </cell>
        </row>
        <row r="827">
          <cell r="A827" t="str">
            <v>GHRN3073</v>
          </cell>
          <cell r="B827" t="str">
            <v>383</v>
          </cell>
          <cell r="C827" t="str">
            <v>Routin France Inc-EUR</v>
          </cell>
          <cell r="D827" t="str">
            <v>MELON SYRUP 1 L</v>
          </cell>
          <cell r="E827">
            <v>24</v>
          </cell>
          <cell r="F827" t="str">
            <v>CS</v>
          </cell>
          <cell r="G827">
            <v>6</v>
          </cell>
          <cell r="H827" t="str">
            <v>EUR</v>
          </cell>
        </row>
        <row r="828">
          <cell r="A828" t="str">
            <v>GHRN3074</v>
          </cell>
          <cell r="B828" t="str">
            <v>00383</v>
          </cell>
          <cell r="C828" t="str">
            <v>Routin America Inc</v>
          </cell>
          <cell r="D828" t="str">
            <v>LEMONGRASS SYRUP 1 L =</v>
          </cell>
          <cell r="E828">
            <v>26.4</v>
          </cell>
          <cell r="F828" t="str">
            <v>CS</v>
          </cell>
          <cell r="G828">
            <v>6</v>
          </cell>
          <cell r="H828" t="str">
            <v>USD</v>
          </cell>
        </row>
        <row r="829">
          <cell r="A829" t="str">
            <v>GHRN3074</v>
          </cell>
          <cell r="B829" t="str">
            <v>0383</v>
          </cell>
          <cell r="C829" t="str">
            <v>Routin France Inc- USD</v>
          </cell>
          <cell r="D829" t="str">
            <v>LEMONGRASS SYRUP 1 L =</v>
          </cell>
          <cell r="E829">
            <v>26.4</v>
          </cell>
          <cell r="F829" t="str">
            <v>CS</v>
          </cell>
          <cell r="G829">
            <v>6</v>
          </cell>
          <cell r="H829" t="str">
            <v>USD</v>
          </cell>
        </row>
        <row r="830">
          <cell r="A830" t="str">
            <v>GHRN3074</v>
          </cell>
          <cell r="B830" t="str">
            <v>383</v>
          </cell>
          <cell r="C830" t="str">
            <v>Routin France Inc-EUR</v>
          </cell>
          <cell r="D830" t="str">
            <v>LEMONGRASS SYRUP 1 L =</v>
          </cell>
          <cell r="E830">
            <v>24</v>
          </cell>
          <cell r="F830" t="str">
            <v>CS</v>
          </cell>
          <cell r="G830">
            <v>6</v>
          </cell>
          <cell r="H830" t="str">
            <v>EUR</v>
          </cell>
        </row>
        <row r="831">
          <cell r="A831" t="str">
            <v>GHRN3075</v>
          </cell>
          <cell r="B831" t="str">
            <v>00383</v>
          </cell>
          <cell r="C831" t="str">
            <v>Routin America Inc</v>
          </cell>
          <cell r="D831" t="str">
            <v>GINGER SYRUP 1 L</v>
          </cell>
          <cell r="E831">
            <v>26.4</v>
          </cell>
          <cell r="F831" t="str">
            <v>CS</v>
          </cell>
          <cell r="G831">
            <v>6</v>
          </cell>
          <cell r="H831" t="str">
            <v>USD</v>
          </cell>
        </row>
        <row r="832">
          <cell r="A832" t="str">
            <v>GHRN3075</v>
          </cell>
          <cell r="B832" t="str">
            <v>0383</v>
          </cell>
          <cell r="C832" t="str">
            <v>Routin France Inc- USD</v>
          </cell>
          <cell r="D832" t="str">
            <v>GINGER SYRUP 1 L</v>
          </cell>
          <cell r="E832">
            <v>26.4</v>
          </cell>
          <cell r="F832" t="str">
            <v>CS</v>
          </cell>
          <cell r="G832">
            <v>6</v>
          </cell>
          <cell r="H832" t="str">
            <v>USD</v>
          </cell>
        </row>
        <row r="833">
          <cell r="A833" t="str">
            <v>GHRN3075</v>
          </cell>
          <cell r="B833" t="str">
            <v>383</v>
          </cell>
          <cell r="C833" t="str">
            <v>Routin France Inc-EUR</v>
          </cell>
          <cell r="D833" t="str">
            <v>GINGER SYRUP 1 L</v>
          </cell>
          <cell r="E833">
            <v>24</v>
          </cell>
          <cell r="F833" t="str">
            <v>CS</v>
          </cell>
          <cell r="G833">
            <v>6</v>
          </cell>
          <cell r="H833" t="str">
            <v>EUR</v>
          </cell>
        </row>
        <row r="834">
          <cell r="A834" t="str">
            <v>GHRN3189</v>
          </cell>
          <cell r="B834" t="str">
            <v>00383</v>
          </cell>
          <cell r="C834" t="str">
            <v>Routin America Inc</v>
          </cell>
          <cell r="D834" t="str">
            <v>MAPLE SYRUP 1 L</v>
          </cell>
          <cell r="E834">
            <v>26.4</v>
          </cell>
          <cell r="F834" t="str">
            <v>CS</v>
          </cell>
          <cell r="G834">
            <v>6</v>
          </cell>
          <cell r="H834" t="str">
            <v>USD</v>
          </cell>
        </row>
        <row r="835">
          <cell r="A835" t="str">
            <v>GHRN3189</v>
          </cell>
          <cell r="B835" t="str">
            <v>0383</v>
          </cell>
          <cell r="C835" t="str">
            <v>Routin France Inc- USD</v>
          </cell>
          <cell r="D835" t="str">
            <v>MAPLE SYRUP 1 L</v>
          </cell>
          <cell r="E835">
            <v>26.4</v>
          </cell>
          <cell r="F835" t="str">
            <v>CS</v>
          </cell>
          <cell r="G835">
            <v>6</v>
          </cell>
          <cell r="H835" t="str">
            <v>USD</v>
          </cell>
        </row>
        <row r="836">
          <cell r="A836" t="str">
            <v>GHRN3189</v>
          </cell>
          <cell r="B836" t="str">
            <v>383</v>
          </cell>
          <cell r="C836" t="str">
            <v>Routin France Inc-EUR</v>
          </cell>
          <cell r="D836" t="str">
            <v>MAPLE SYRUP 1 L</v>
          </cell>
          <cell r="E836">
            <v>24</v>
          </cell>
          <cell r="F836" t="str">
            <v>CS</v>
          </cell>
          <cell r="G836">
            <v>6</v>
          </cell>
          <cell r="H836" t="str">
            <v>EUR</v>
          </cell>
        </row>
        <row r="837">
          <cell r="A837" t="str">
            <v>GHRN3312</v>
          </cell>
          <cell r="B837" t="str">
            <v>00383</v>
          </cell>
          <cell r="C837" t="str">
            <v>Routin America Inc</v>
          </cell>
          <cell r="D837" t="str">
            <v>SOUR GREEN APPLE SYRUP 1 L</v>
          </cell>
          <cell r="E837">
            <v>26.4</v>
          </cell>
          <cell r="F837" t="str">
            <v>CS</v>
          </cell>
          <cell r="G837">
            <v>6</v>
          </cell>
          <cell r="H837" t="str">
            <v>USD</v>
          </cell>
        </row>
        <row r="838">
          <cell r="A838" t="str">
            <v>GHRN3312</v>
          </cell>
          <cell r="B838" t="str">
            <v>0383</v>
          </cell>
          <cell r="C838" t="str">
            <v>Routin France Inc- USD</v>
          </cell>
          <cell r="D838" t="str">
            <v>SOUR GREEN APPLE SYRUP 1 L</v>
          </cell>
          <cell r="E838">
            <v>26.4</v>
          </cell>
          <cell r="F838" t="str">
            <v>CS</v>
          </cell>
          <cell r="G838">
            <v>6</v>
          </cell>
          <cell r="H838" t="str">
            <v>USD</v>
          </cell>
        </row>
        <row r="839">
          <cell r="A839" t="str">
            <v>GHRN3312</v>
          </cell>
          <cell r="B839" t="str">
            <v>383</v>
          </cell>
          <cell r="C839" t="str">
            <v>Routin France Inc-EUR</v>
          </cell>
          <cell r="D839" t="str">
            <v>SOUR GREEN APPLE SYRUP 1 L</v>
          </cell>
          <cell r="E839">
            <v>24</v>
          </cell>
          <cell r="F839" t="str">
            <v>CS</v>
          </cell>
          <cell r="G839">
            <v>6</v>
          </cell>
          <cell r="H839" t="str">
            <v>EUR</v>
          </cell>
        </row>
        <row r="840">
          <cell r="A840" t="str">
            <v>GHRN3323</v>
          </cell>
          <cell r="B840" t="str">
            <v>00383</v>
          </cell>
          <cell r="C840" t="str">
            <v>Routin America Inc</v>
          </cell>
          <cell r="D840" t="str">
            <v>PINK GRAPEFRUIT SYRUP 1 L</v>
          </cell>
          <cell r="E840">
            <v>26.4</v>
          </cell>
          <cell r="F840" t="str">
            <v>CS</v>
          </cell>
          <cell r="G840">
            <v>6</v>
          </cell>
          <cell r="H840" t="str">
            <v>USD</v>
          </cell>
        </row>
        <row r="841">
          <cell r="A841" t="str">
            <v>GHRN3323</v>
          </cell>
          <cell r="B841" t="str">
            <v>0383</v>
          </cell>
          <cell r="C841" t="str">
            <v>Routin France Inc- USD</v>
          </cell>
          <cell r="D841" t="str">
            <v>PINK GRAPEFRUIT SYRUP 1 L</v>
          </cell>
          <cell r="E841">
            <v>26.4</v>
          </cell>
          <cell r="F841" t="str">
            <v>CS</v>
          </cell>
          <cell r="G841">
            <v>6</v>
          </cell>
          <cell r="H841" t="str">
            <v>USD</v>
          </cell>
        </row>
        <row r="842">
          <cell r="A842" t="str">
            <v>GHRN3323</v>
          </cell>
          <cell r="B842" t="str">
            <v>383</v>
          </cell>
          <cell r="C842" t="str">
            <v>Routin France Inc-EUR</v>
          </cell>
          <cell r="D842" t="str">
            <v>PINK GRAPEFRUIT SYRUP 1 L</v>
          </cell>
          <cell r="E842">
            <v>24</v>
          </cell>
          <cell r="F842" t="str">
            <v>CS</v>
          </cell>
          <cell r="G842">
            <v>6</v>
          </cell>
          <cell r="H842" t="str">
            <v>EUR</v>
          </cell>
        </row>
        <row r="843">
          <cell r="A843" t="str">
            <v>GHRN3324</v>
          </cell>
          <cell r="B843" t="str">
            <v>00383</v>
          </cell>
          <cell r="C843" t="str">
            <v>Routin America Inc</v>
          </cell>
          <cell r="D843" t="str">
            <v>ICED  MINT SYRUP 1 L</v>
          </cell>
          <cell r="E843">
            <v>26.4</v>
          </cell>
          <cell r="F843" t="str">
            <v>CS</v>
          </cell>
          <cell r="G843">
            <v>6</v>
          </cell>
          <cell r="H843" t="str">
            <v>USD</v>
          </cell>
        </row>
        <row r="844">
          <cell r="A844" t="str">
            <v>GHRN3324</v>
          </cell>
          <cell r="B844" t="str">
            <v>0383</v>
          </cell>
          <cell r="C844" t="str">
            <v>Routin France Inc- USD</v>
          </cell>
          <cell r="D844" t="str">
            <v>ICED  MINT SYRUP 1 L</v>
          </cell>
          <cell r="E844">
            <v>26.4</v>
          </cell>
          <cell r="F844" t="str">
            <v>CS</v>
          </cell>
          <cell r="G844">
            <v>6</v>
          </cell>
          <cell r="H844" t="str">
            <v>USD</v>
          </cell>
        </row>
        <row r="845">
          <cell r="A845" t="str">
            <v>GHRN3324</v>
          </cell>
          <cell r="B845" t="str">
            <v>383</v>
          </cell>
          <cell r="C845" t="str">
            <v>Routin France Inc-EUR</v>
          </cell>
          <cell r="D845" t="str">
            <v>ICED  MINT SYRUP 1 L</v>
          </cell>
          <cell r="E845">
            <v>24</v>
          </cell>
          <cell r="F845" t="str">
            <v>CS</v>
          </cell>
          <cell r="G845">
            <v>6</v>
          </cell>
          <cell r="H845" t="str">
            <v>EUR</v>
          </cell>
        </row>
        <row r="846">
          <cell r="A846" t="str">
            <v>GHRN3362</v>
          </cell>
          <cell r="B846" t="str">
            <v>00383</v>
          </cell>
          <cell r="C846" t="str">
            <v>Routin America Inc</v>
          </cell>
          <cell r="D846" t="str">
            <v>LYCHEE SYRUP 1 L</v>
          </cell>
          <cell r="E846">
            <v>26.4</v>
          </cell>
          <cell r="F846" t="str">
            <v>CS</v>
          </cell>
          <cell r="G846">
            <v>6</v>
          </cell>
          <cell r="H846" t="str">
            <v>USD</v>
          </cell>
        </row>
        <row r="847">
          <cell r="A847" t="str">
            <v>GHRN3362</v>
          </cell>
          <cell r="B847" t="str">
            <v>0383</v>
          </cell>
          <cell r="C847" t="str">
            <v>Routin France Inc- USD</v>
          </cell>
          <cell r="D847" t="str">
            <v>LYCHEE SYRUP 1 L</v>
          </cell>
          <cell r="E847">
            <v>26.4</v>
          </cell>
          <cell r="F847" t="str">
            <v>CS</v>
          </cell>
          <cell r="G847">
            <v>6</v>
          </cell>
          <cell r="H847" t="str">
            <v>USD</v>
          </cell>
        </row>
        <row r="848">
          <cell r="A848" t="str">
            <v>GHRN3362</v>
          </cell>
          <cell r="B848" t="str">
            <v>383</v>
          </cell>
          <cell r="C848" t="str">
            <v>Routin France Inc-EUR</v>
          </cell>
          <cell r="D848" t="str">
            <v>LYCHEE SYRUP 1 L</v>
          </cell>
          <cell r="E848">
            <v>24</v>
          </cell>
          <cell r="F848" t="str">
            <v>CS</v>
          </cell>
          <cell r="G848">
            <v>6</v>
          </cell>
          <cell r="H848" t="str">
            <v>EUR</v>
          </cell>
        </row>
        <row r="849">
          <cell r="A849" t="str">
            <v>GHRN3414</v>
          </cell>
          <cell r="B849" t="str">
            <v>00383</v>
          </cell>
          <cell r="C849" t="str">
            <v>Routin America Inc</v>
          </cell>
          <cell r="D849" t="str">
            <v>BLOOD ORANGE SYRUP 1 L</v>
          </cell>
          <cell r="E849">
            <v>26.4</v>
          </cell>
          <cell r="F849" t="str">
            <v>CS</v>
          </cell>
          <cell r="G849">
            <v>6</v>
          </cell>
          <cell r="H849" t="str">
            <v>USD</v>
          </cell>
        </row>
        <row r="850">
          <cell r="A850" t="str">
            <v>GHRN3414</v>
          </cell>
          <cell r="B850" t="str">
            <v>0383</v>
          </cell>
          <cell r="C850" t="str">
            <v>Routin France Inc- USD</v>
          </cell>
          <cell r="D850" t="str">
            <v>BLOOD ORANGE SYRUP 1 L</v>
          </cell>
          <cell r="E850">
            <v>26.4</v>
          </cell>
          <cell r="F850" t="str">
            <v>CS</v>
          </cell>
          <cell r="G850">
            <v>6</v>
          </cell>
          <cell r="H850" t="str">
            <v>USD</v>
          </cell>
        </row>
        <row r="851">
          <cell r="A851" t="str">
            <v>GHRN3414</v>
          </cell>
          <cell r="B851" t="str">
            <v>383</v>
          </cell>
          <cell r="C851" t="str">
            <v>Routin France Inc-EUR</v>
          </cell>
          <cell r="D851" t="str">
            <v>BLOOD ORANGE SYRUP 1 L</v>
          </cell>
          <cell r="E851">
            <v>24</v>
          </cell>
          <cell r="F851" t="str">
            <v>CS</v>
          </cell>
          <cell r="G851">
            <v>6</v>
          </cell>
          <cell r="H851" t="str">
            <v>EUR</v>
          </cell>
        </row>
        <row r="852">
          <cell r="A852" t="str">
            <v>GHRN3531</v>
          </cell>
          <cell r="B852" t="str">
            <v>00383</v>
          </cell>
          <cell r="C852" t="str">
            <v>Routin America Inc</v>
          </cell>
          <cell r="D852" t="str">
            <v>GREEN BANANA SYRUP 1 L</v>
          </cell>
          <cell r="E852">
            <v>26.4</v>
          </cell>
          <cell r="F852" t="str">
            <v>CS</v>
          </cell>
          <cell r="G852">
            <v>6</v>
          </cell>
          <cell r="H852" t="str">
            <v>USD</v>
          </cell>
        </row>
        <row r="853">
          <cell r="A853" t="str">
            <v>GHRN3531</v>
          </cell>
          <cell r="B853" t="str">
            <v>0383</v>
          </cell>
          <cell r="C853" t="str">
            <v>Routin France Inc- USD</v>
          </cell>
          <cell r="D853" t="str">
            <v>GREEN BANANA SYRUP 1 L</v>
          </cell>
          <cell r="E853">
            <v>26.4</v>
          </cell>
          <cell r="F853" t="str">
            <v>CS</v>
          </cell>
          <cell r="G853">
            <v>6</v>
          </cell>
          <cell r="H853" t="str">
            <v>USD</v>
          </cell>
        </row>
        <row r="854">
          <cell r="A854" t="str">
            <v>GHRN3531</v>
          </cell>
          <cell r="B854" t="str">
            <v>383</v>
          </cell>
          <cell r="C854" t="str">
            <v>Routin France Inc-EUR</v>
          </cell>
          <cell r="D854" t="str">
            <v>GREEN BANANA SYRUP 1 L</v>
          </cell>
          <cell r="E854">
            <v>24</v>
          </cell>
          <cell r="F854" t="str">
            <v>CS</v>
          </cell>
          <cell r="G854">
            <v>6</v>
          </cell>
          <cell r="H854" t="str">
            <v>EUR</v>
          </cell>
        </row>
        <row r="855">
          <cell r="A855" t="str">
            <v>GHRN3640</v>
          </cell>
          <cell r="B855" t="str">
            <v>00383</v>
          </cell>
          <cell r="C855" t="str">
            <v>Routin America Inc</v>
          </cell>
          <cell r="D855" t="str">
            <v>SPECULOOS SYRUP 1 L</v>
          </cell>
          <cell r="E855">
            <v>26.4</v>
          </cell>
          <cell r="F855" t="str">
            <v>CS</v>
          </cell>
          <cell r="G855">
            <v>6</v>
          </cell>
          <cell r="H855" t="str">
            <v>USD</v>
          </cell>
        </row>
        <row r="856">
          <cell r="A856" t="str">
            <v>GHRN3640</v>
          </cell>
          <cell r="B856" t="str">
            <v>0383</v>
          </cell>
          <cell r="C856" t="str">
            <v>Routin France Inc- USD</v>
          </cell>
          <cell r="D856" t="str">
            <v>SPECULOOS SYRUP 1 L</v>
          </cell>
          <cell r="E856">
            <v>26.4</v>
          </cell>
          <cell r="F856" t="str">
            <v>CS</v>
          </cell>
          <cell r="G856">
            <v>6</v>
          </cell>
          <cell r="H856" t="str">
            <v>USD</v>
          </cell>
        </row>
        <row r="857">
          <cell r="A857" t="str">
            <v>GHRN3640</v>
          </cell>
          <cell r="B857" t="str">
            <v>383</v>
          </cell>
          <cell r="C857" t="str">
            <v>Routin France Inc-EUR</v>
          </cell>
          <cell r="D857" t="str">
            <v>SPECULOOS SYRUP 1 L</v>
          </cell>
          <cell r="E857">
            <v>24</v>
          </cell>
          <cell r="F857" t="str">
            <v>CS</v>
          </cell>
          <cell r="G857">
            <v>6</v>
          </cell>
          <cell r="H857" t="str">
            <v>EUR</v>
          </cell>
        </row>
        <row r="858">
          <cell r="A858" t="str">
            <v>GHRN3693</v>
          </cell>
          <cell r="B858" t="str">
            <v>00383</v>
          </cell>
          <cell r="C858" t="str">
            <v>Routin America Inc</v>
          </cell>
          <cell r="D858" t="str">
            <v>RUM SYRUP 1 L</v>
          </cell>
          <cell r="E858">
            <v>26.4</v>
          </cell>
          <cell r="F858" t="str">
            <v>CS</v>
          </cell>
          <cell r="G858">
            <v>6</v>
          </cell>
          <cell r="H858" t="str">
            <v>USD</v>
          </cell>
        </row>
        <row r="859">
          <cell r="A859" t="str">
            <v>GHRN3693</v>
          </cell>
          <cell r="B859" t="str">
            <v>0383</v>
          </cell>
          <cell r="C859" t="str">
            <v>Routin France Inc- USD</v>
          </cell>
          <cell r="D859" t="str">
            <v>RUM SYRUP 1 L</v>
          </cell>
          <cell r="E859">
            <v>26.4</v>
          </cell>
          <cell r="F859" t="str">
            <v>CS</v>
          </cell>
          <cell r="G859">
            <v>6</v>
          </cell>
          <cell r="H859" t="str">
            <v>USD</v>
          </cell>
        </row>
        <row r="860">
          <cell r="A860" t="str">
            <v>GHRN3693</v>
          </cell>
          <cell r="B860" t="str">
            <v>383</v>
          </cell>
          <cell r="C860" t="str">
            <v>Routin France Inc-EUR</v>
          </cell>
          <cell r="D860" t="str">
            <v>RUM SYRUP 1 L</v>
          </cell>
          <cell r="E860">
            <v>24</v>
          </cell>
          <cell r="F860" t="str">
            <v>CS</v>
          </cell>
          <cell r="G860">
            <v>6</v>
          </cell>
          <cell r="H860" t="str">
            <v>EUR</v>
          </cell>
        </row>
        <row r="861">
          <cell r="A861" t="str">
            <v>GHRN3694</v>
          </cell>
          <cell r="B861" t="str">
            <v>00383</v>
          </cell>
          <cell r="C861" t="str">
            <v>Routin America Inc</v>
          </cell>
          <cell r="D861" t="str">
            <v>BUBBLEGUM SYRUP 1 L</v>
          </cell>
          <cell r="E861">
            <v>26.4</v>
          </cell>
          <cell r="F861" t="str">
            <v>CS</v>
          </cell>
          <cell r="G861">
            <v>6</v>
          </cell>
          <cell r="H861" t="str">
            <v>USD</v>
          </cell>
        </row>
        <row r="862">
          <cell r="A862" t="str">
            <v>GHRN3694</v>
          </cell>
          <cell r="B862" t="str">
            <v>0383</v>
          </cell>
          <cell r="C862" t="str">
            <v>Routin France Inc- USD</v>
          </cell>
          <cell r="D862" t="str">
            <v>BUBBLEGUM SYRUP 1 L</v>
          </cell>
          <cell r="E862">
            <v>26.4</v>
          </cell>
          <cell r="F862" t="str">
            <v>CS</v>
          </cell>
          <cell r="G862">
            <v>6</v>
          </cell>
          <cell r="H862" t="str">
            <v>USD</v>
          </cell>
        </row>
        <row r="863">
          <cell r="A863" t="str">
            <v>GHRN3694</v>
          </cell>
          <cell r="B863" t="str">
            <v>383</v>
          </cell>
          <cell r="C863" t="str">
            <v>Routin France Inc-EUR</v>
          </cell>
          <cell r="D863" t="str">
            <v>BUBBLEGUM SYRUP 1 L</v>
          </cell>
          <cell r="E863">
            <v>24</v>
          </cell>
          <cell r="F863" t="str">
            <v>CS</v>
          </cell>
          <cell r="G863">
            <v>6</v>
          </cell>
          <cell r="H863" t="str">
            <v>EUR</v>
          </cell>
        </row>
        <row r="864">
          <cell r="A864" t="str">
            <v>GHRN3726</v>
          </cell>
          <cell r="B864" t="str">
            <v>00383</v>
          </cell>
          <cell r="C864" t="str">
            <v>Routin America Inc</v>
          </cell>
          <cell r="D864" t="str">
            <v>ICED TEA LEMON SYRUP 1 L</v>
          </cell>
          <cell r="E864">
            <v>26.4</v>
          </cell>
          <cell r="F864" t="str">
            <v>CS</v>
          </cell>
          <cell r="G864">
            <v>6</v>
          </cell>
          <cell r="H864" t="str">
            <v>USD</v>
          </cell>
        </row>
        <row r="865">
          <cell r="A865" t="str">
            <v>GHRN3726</v>
          </cell>
          <cell r="B865" t="str">
            <v>0383</v>
          </cell>
          <cell r="C865" t="str">
            <v>Routin France Inc- USD</v>
          </cell>
          <cell r="D865" t="str">
            <v>ICED TEA LEMON SYRUP 1 L</v>
          </cell>
          <cell r="E865">
            <v>26.4</v>
          </cell>
          <cell r="F865" t="str">
            <v>CS</v>
          </cell>
          <cell r="G865">
            <v>6</v>
          </cell>
          <cell r="H865" t="str">
            <v>USD</v>
          </cell>
        </row>
        <row r="866">
          <cell r="A866" t="str">
            <v>GHRN3726</v>
          </cell>
          <cell r="B866" t="str">
            <v>383</v>
          </cell>
          <cell r="C866" t="str">
            <v>Routin France Inc-EUR</v>
          </cell>
          <cell r="D866" t="str">
            <v>ICED TEA LEMON SYRUP 1 L</v>
          </cell>
          <cell r="E866">
            <v>24</v>
          </cell>
          <cell r="F866" t="str">
            <v>CS</v>
          </cell>
          <cell r="G866">
            <v>6</v>
          </cell>
          <cell r="H866" t="str">
            <v>EUR</v>
          </cell>
        </row>
        <row r="867">
          <cell r="A867" t="str">
            <v>GHRN4173</v>
          </cell>
          <cell r="B867" t="str">
            <v>00383</v>
          </cell>
          <cell r="C867" t="str">
            <v>Routin America Inc</v>
          </cell>
          <cell r="D867" t="str">
            <v>CARAMEL SAUCE **2 L**</v>
          </cell>
          <cell r="E867">
            <v>21.2</v>
          </cell>
          <cell r="F867" t="str">
            <v>CS</v>
          </cell>
          <cell r="G867">
            <v>2</v>
          </cell>
          <cell r="H867" t="str">
            <v>USD</v>
          </cell>
        </row>
        <row r="868">
          <cell r="A868" t="str">
            <v>GHRN4173</v>
          </cell>
          <cell r="B868" t="str">
            <v>0383</v>
          </cell>
          <cell r="C868" t="str">
            <v>Routin France Inc- USD</v>
          </cell>
          <cell r="D868" t="str">
            <v>CARAMEL SAUCE **2 L**</v>
          </cell>
          <cell r="E868">
            <v>21.2</v>
          </cell>
          <cell r="F868" t="str">
            <v>CS</v>
          </cell>
          <cell r="G868">
            <v>2</v>
          </cell>
          <cell r="H868" t="str">
            <v>USD</v>
          </cell>
        </row>
        <row r="869">
          <cell r="A869" t="str">
            <v>GHRN4173</v>
          </cell>
          <cell r="B869" t="str">
            <v>383</v>
          </cell>
          <cell r="C869" t="str">
            <v>Routin France Inc-EUR</v>
          </cell>
          <cell r="D869" t="str">
            <v>CARAMEL SAUCE **2 L**</v>
          </cell>
          <cell r="E869">
            <v>19.28</v>
          </cell>
          <cell r="F869" t="str">
            <v>CS</v>
          </cell>
          <cell r="G869">
            <v>2</v>
          </cell>
          <cell r="H869" t="str">
            <v>EUR</v>
          </cell>
        </row>
        <row r="870">
          <cell r="A870" t="str">
            <v>GHRN4225</v>
          </cell>
          <cell r="B870" t="str">
            <v>00383</v>
          </cell>
          <cell r="C870" t="str">
            <v>Routin America Inc</v>
          </cell>
          <cell r="D870" t="str">
            <v>DARK CHOCOLATE SAUCE **2 L**</v>
          </cell>
          <cell r="E870">
            <v>19.28</v>
          </cell>
          <cell r="F870" t="str">
            <v>CS</v>
          </cell>
          <cell r="G870">
            <v>2</v>
          </cell>
          <cell r="H870" t="str">
            <v>USD</v>
          </cell>
        </row>
        <row r="871">
          <cell r="A871" t="str">
            <v>GHRN4225</v>
          </cell>
          <cell r="B871" t="str">
            <v>0383</v>
          </cell>
          <cell r="C871" t="str">
            <v>Routin France Inc- USD</v>
          </cell>
          <cell r="D871" t="str">
            <v>DARK CHOCOLATE SAUCE **2 L**</v>
          </cell>
          <cell r="E871">
            <v>19.28</v>
          </cell>
          <cell r="F871" t="str">
            <v>CS</v>
          </cell>
          <cell r="G871">
            <v>2</v>
          </cell>
          <cell r="H871" t="str">
            <v>USD</v>
          </cell>
        </row>
        <row r="872">
          <cell r="A872" t="str">
            <v>GHRN4225</v>
          </cell>
          <cell r="B872" t="str">
            <v>383</v>
          </cell>
          <cell r="C872" t="str">
            <v>Routin France Inc-EUR</v>
          </cell>
          <cell r="D872" t="str">
            <v>DARK CHOCOLATE SAUCE **2 L**</v>
          </cell>
          <cell r="E872">
            <v>17.52</v>
          </cell>
          <cell r="F872" t="str">
            <v>CS</v>
          </cell>
          <cell r="G872">
            <v>2</v>
          </cell>
          <cell r="H872" t="str">
            <v>EUR</v>
          </cell>
        </row>
        <row r="873">
          <cell r="A873" t="str">
            <v>GHRN4235</v>
          </cell>
          <cell r="B873" t="str">
            <v>00383</v>
          </cell>
          <cell r="C873" t="str">
            <v>Routin America Inc</v>
          </cell>
          <cell r="D873" t="str">
            <v>WHITE CHOCOLATE SAUCE</v>
          </cell>
          <cell r="E873">
            <v>19.899999999999999</v>
          </cell>
          <cell r="F873" t="str">
            <v>CS</v>
          </cell>
          <cell r="G873">
            <v>6</v>
          </cell>
          <cell r="H873" t="str">
            <v>USD</v>
          </cell>
        </row>
        <row r="874">
          <cell r="A874" t="str">
            <v>GHRN4235</v>
          </cell>
          <cell r="B874" t="str">
            <v>0383</v>
          </cell>
          <cell r="C874" t="str">
            <v>Routin France Inc- USD</v>
          </cell>
          <cell r="D874" t="str">
            <v>WHITE CHOCOLATE SAUCE</v>
          </cell>
          <cell r="E874">
            <v>19.899999999999999</v>
          </cell>
          <cell r="F874" t="str">
            <v>CS</v>
          </cell>
          <cell r="G874">
            <v>6</v>
          </cell>
          <cell r="H874" t="str">
            <v>USD</v>
          </cell>
        </row>
        <row r="875">
          <cell r="A875" t="str">
            <v>GHRN4235</v>
          </cell>
          <cell r="B875" t="str">
            <v>383</v>
          </cell>
          <cell r="C875" t="str">
            <v>Routin France Inc-EUR</v>
          </cell>
          <cell r="D875" t="str">
            <v>WHITE CHOCOLATE SAUCE</v>
          </cell>
          <cell r="E875">
            <v>17.52</v>
          </cell>
          <cell r="F875" t="str">
            <v>CS</v>
          </cell>
          <cell r="G875">
            <v>6</v>
          </cell>
          <cell r="H875" t="str">
            <v>EUR</v>
          </cell>
        </row>
        <row r="876">
          <cell r="A876" t="str">
            <v>GHRN4244</v>
          </cell>
          <cell r="B876" t="str">
            <v>00383</v>
          </cell>
          <cell r="C876" t="str">
            <v>Routin America Inc</v>
          </cell>
          <cell r="D876" t="str">
            <v>AGAVE NECTAR SYRUP 1 L</v>
          </cell>
          <cell r="E876">
            <v>38.5</v>
          </cell>
          <cell r="F876" t="str">
            <v>CS</v>
          </cell>
          <cell r="G876">
            <v>6</v>
          </cell>
          <cell r="H876" t="str">
            <v>USD</v>
          </cell>
        </row>
        <row r="877">
          <cell r="A877" t="str">
            <v>GHRN4244</v>
          </cell>
          <cell r="B877" t="str">
            <v>0383</v>
          </cell>
          <cell r="C877" t="str">
            <v>Routin France Inc- USD</v>
          </cell>
          <cell r="D877" t="str">
            <v>AGAVE NECTAR SYRUP 1 L</v>
          </cell>
          <cell r="E877">
            <v>38.5</v>
          </cell>
          <cell r="F877" t="str">
            <v>CS</v>
          </cell>
          <cell r="G877">
            <v>6</v>
          </cell>
          <cell r="H877" t="str">
            <v>USD</v>
          </cell>
        </row>
        <row r="878">
          <cell r="A878" t="str">
            <v>GHRN4244</v>
          </cell>
          <cell r="B878" t="str">
            <v>383</v>
          </cell>
          <cell r="C878" t="str">
            <v>Routin France Inc-EUR</v>
          </cell>
          <cell r="D878" t="str">
            <v>AGAVE NECTAR SYRUP 1 L</v>
          </cell>
          <cell r="E878">
            <v>33.840000000000003</v>
          </cell>
          <cell r="F878" t="str">
            <v>CS</v>
          </cell>
          <cell r="G878">
            <v>6</v>
          </cell>
          <cell r="H878" t="str">
            <v>EUR</v>
          </cell>
        </row>
        <row r="879">
          <cell r="A879" t="str">
            <v>GHRN4245</v>
          </cell>
          <cell r="B879" t="str">
            <v>00383</v>
          </cell>
          <cell r="C879" t="str">
            <v>Routin America Inc</v>
          </cell>
          <cell r="D879" t="str">
            <v>PEPPERMINT SYRUP 1 L</v>
          </cell>
          <cell r="E879">
            <v>26.4</v>
          </cell>
          <cell r="F879" t="str">
            <v>CS</v>
          </cell>
          <cell r="G879">
            <v>6</v>
          </cell>
          <cell r="H879" t="str">
            <v>USD</v>
          </cell>
        </row>
        <row r="880">
          <cell r="A880" t="str">
            <v>GHRN4245</v>
          </cell>
          <cell r="B880" t="str">
            <v>0383</v>
          </cell>
          <cell r="C880" t="str">
            <v>Routin France Inc- USD</v>
          </cell>
          <cell r="D880" t="str">
            <v>PEPPERMINT SYRUP 1 L</v>
          </cell>
          <cell r="E880">
            <v>26.4</v>
          </cell>
          <cell r="F880" t="str">
            <v>CS</v>
          </cell>
          <cell r="G880">
            <v>6</v>
          </cell>
          <cell r="H880" t="str">
            <v>USD</v>
          </cell>
        </row>
        <row r="881">
          <cell r="A881" t="str">
            <v>GHRN4245</v>
          </cell>
          <cell r="B881" t="str">
            <v>383</v>
          </cell>
          <cell r="C881" t="str">
            <v>Routin France Inc-EUR</v>
          </cell>
          <cell r="D881" t="str">
            <v>PEPPERMINT SYRUP 1 L</v>
          </cell>
          <cell r="E881">
            <v>24</v>
          </cell>
          <cell r="F881" t="str">
            <v>CS</v>
          </cell>
          <cell r="G881">
            <v>6</v>
          </cell>
          <cell r="H881" t="str">
            <v>EUR</v>
          </cell>
        </row>
        <row r="882">
          <cell r="A882" t="str">
            <v>GHRN4298</v>
          </cell>
          <cell r="B882" t="str">
            <v>00383</v>
          </cell>
          <cell r="C882" t="str">
            <v>Routin America Inc</v>
          </cell>
          <cell r="D882" t="str">
            <v>VANILLA  SYRUP 1 L PET</v>
          </cell>
          <cell r="E882">
            <v>26.4</v>
          </cell>
          <cell r="F882" t="str">
            <v>CS</v>
          </cell>
          <cell r="G882">
            <v>6</v>
          </cell>
          <cell r="H882" t="str">
            <v>USD</v>
          </cell>
        </row>
        <row r="883">
          <cell r="A883" t="str">
            <v>GHRN4298</v>
          </cell>
          <cell r="B883" t="str">
            <v>0383</v>
          </cell>
          <cell r="C883" t="str">
            <v>Routin France Inc- USD</v>
          </cell>
          <cell r="D883" t="str">
            <v>VANILLA  SYRUP 1 L PET</v>
          </cell>
          <cell r="E883">
            <v>26.4</v>
          </cell>
          <cell r="F883" t="str">
            <v>CS</v>
          </cell>
          <cell r="G883">
            <v>6</v>
          </cell>
          <cell r="H883" t="str">
            <v>USD</v>
          </cell>
        </row>
        <row r="884">
          <cell r="A884" t="str">
            <v>GHRN4298</v>
          </cell>
          <cell r="B884" t="str">
            <v>383</v>
          </cell>
          <cell r="C884" t="str">
            <v>Routin France Inc-EUR</v>
          </cell>
          <cell r="D884" t="str">
            <v>VANILLA  SYRUP 1 L PET</v>
          </cell>
          <cell r="E884">
            <v>24</v>
          </cell>
          <cell r="F884" t="str">
            <v>CS</v>
          </cell>
          <cell r="G884">
            <v>6</v>
          </cell>
          <cell r="H884" t="str">
            <v>EUR</v>
          </cell>
        </row>
        <row r="885">
          <cell r="A885" t="str">
            <v>GHRN4303</v>
          </cell>
          <cell r="B885" t="str">
            <v>00383</v>
          </cell>
          <cell r="C885" t="str">
            <v>Routin America Inc</v>
          </cell>
          <cell r="D885" t="str">
            <v>HAZELNUT SYRUP 1 L PET</v>
          </cell>
          <cell r="E885">
            <v>26.4</v>
          </cell>
          <cell r="F885" t="str">
            <v>CS</v>
          </cell>
          <cell r="G885">
            <v>6</v>
          </cell>
          <cell r="H885" t="str">
            <v>USD</v>
          </cell>
        </row>
        <row r="886">
          <cell r="A886" t="str">
            <v>GHRN4303</v>
          </cell>
          <cell r="B886" t="str">
            <v>0383</v>
          </cell>
          <cell r="C886" t="str">
            <v>Routin France Inc- USD</v>
          </cell>
          <cell r="D886" t="str">
            <v>HAZELNUT SYRUP 1 L PET</v>
          </cell>
          <cell r="E886">
            <v>26.4</v>
          </cell>
          <cell r="F886" t="str">
            <v>CS</v>
          </cell>
          <cell r="G886">
            <v>6</v>
          </cell>
          <cell r="H886" t="str">
            <v>USD</v>
          </cell>
        </row>
        <row r="887">
          <cell r="A887" t="str">
            <v>GHRN4303</v>
          </cell>
          <cell r="B887" t="str">
            <v>383</v>
          </cell>
          <cell r="C887" t="str">
            <v>Routin France Inc-EUR</v>
          </cell>
          <cell r="D887" t="str">
            <v>HAZELNUT SYRUP 1 L PET</v>
          </cell>
          <cell r="E887">
            <v>24</v>
          </cell>
          <cell r="F887" t="str">
            <v>CS</v>
          </cell>
          <cell r="G887">
            <v>6</v>
          </cell>
          <cell r="H887" t="str">
            <v>EUR</v>
          </cell>
        </row>
        <row r="888">
          <cell r="A888" t="str">
            <v>GHRN4304</v>
          </cell>
          <cell r="B888" t="str">
            <v>00383</v>
          </cell>
          <cell r="C888" t="str">
            <v>Routin America Inc</v>
          </cell>
          <cell r="D888" t="str">
            <v>RASPBERRY (NO COLOUR)  SYRUP 1 L PET</v>
          </cell>
          <cell r="E888">
            <v>26.4</v>
          </cell>
          <cell r="F888" t="str">
            <v>CS</v>
          </cell>
          <cell r="G888">
            <v>6</v>
          </cell>
          <cell r="H888" t="str">
            <v>USD</v>
          </cell>
        </row>
        <row r="889">
          <cell r="A889" t="str">
            <v>GHRN4304</v>
          </cell>
          <cell r="B889" t="str">
            <v>0383</v>
          </cell>
          <cell r="C889" t="str">
            <v>Routin France Inc- USD</v>
          </cell>
          <cell r="D889" t="str">
            <v>RASPBERRY (NO COLOUR)  SYRUP 1 L PET</v>
          </cell>
          <cell r="E889">
            <v>26.4</v>
          </cell>
          <cell r="F889" t="str">
            <v>CS</v>
          </cell>
          <cell r="G889">
            <v>6</v>
          </cell>
          <cell r="H889" t="str">
            <v>USD</v>
          </cell>
        </row>
        <row r="890">
          <cell r="A890" t="str">
            <v>GHRN4304</v>
          </cell>
          <cell r="B890" t="str">
            <v>383</v>
          </cell>
          <cell r="C890" t="str">
            <v>Routin France Inc-EUR</v>
          </cell>
          <cell r="D890" t="str">
            <v>RASPBERRY (NO COLOUR)  SYRUP 1 L PET</v>
          </cell>
          <cell r="E890">
            <v>24</v>
          </cell>
          <cell r="F890" t="str">
            <v>CS</v>
          </cell>
          <cell r="G890">
            <v>6</v>
          </cell>
          <cell r="H890" t="str">
            <v>EUR</v>
          </cell>
        </row>
        <row r="891">
          <cell r="A891" t="str">
            <v>GHRN4305</v>
          </cell>
          <cell r="B891" t="str">
            <v>00383</v>
          </cell>
          <cell r="C891" t="str">
            <v>Routin America Inc</v>
          </cell>
          <cell r="D891" t="str">
            <v>VANILLA  SYRUP SUGAR FREE 1 L PET</v>
          </cell>
          <cell r="E891">
            <v>27</v>
          </cell>
          <cell r="F891" t="str">
            <v>CS</v>
          </cell>
          <cell r="G891">
            <v>6</v>
          </cell>
          <cell r="H891" t="str">
            <v>USD</v>
          </cell>
        </row>
        <row r="892">
          <cell r="A892" t="str">
            <v>GHRN4305</v>
          </cell>
          <cell r="B892" t="str">
            <v>0383</v>
          </cell>
          <cell r="C892" t="str">
            <v>Routin France Inc- USD</v>
          </cell>
          <cell r="D892" t="str">
            <v>VANILLA  SYRUP SUGAR FREE 1 L PET</v>
          </cell>
          <cell r="E892">
            <v>27</v>
          </cell>
          <cell r="F892" t="str">
            <v>CS</v>
          </cell>
          <cell r="G892">
            <v>6</v>
          </cell>
          <cell r="H892" t="str">
            <v>USD</v>
          </cell>
        </row>
        <row r="893">
          <cell r="A893" t="str">
            <v>GHRN4305</v>
          </cell>
          <cell r="B893" t="str">
            <v>383</v>
          </cell>
          <cell r="C893" t="str">
            <v>Routin France Inc-EUR</v>
          </cell>
          <cell r="D893" t="str">
            <v>VANILLA  SYRUP SUGAR FREE 1 L PET</v>
          </cell>
          <cell r="E893">
            <v>24.54</v>
          </cell>
          <cell r="F893" t="str">
            <v>CS</v>
          </cell>
          <cell r="G893">
            <v>6</v>
          </cell>
          <cell r="H893" t="str">
            <v>EUR</v>
          </cell>
        </row>
        <row r="894">
          <cell r="A894" t="str">
            <v>GHRN4306</v>
          </cell>
          <cell r="B894" t="str">
            <v>00383</v>
          </cell>
          <cell r="C894" t="str">
            <v>Routin America Inc</v>
          </cell>
          <cell r="D894" t="str">
            <v>CARAMEL SYRUP SUGAR FREE 1 L PET</v>
          </cell>
          <cell r="E894">
            <v>27</v>
          </cell>
          <cell r="F894" t="str">
            <v>CS</v>
          </cell>
          <cell r="G894">
            <v>6</v>
          </cell>
          <cell r="H894" t="str">
            <v>USD</v>
          </cell>
        </row>
        <row r="895">
          <cell r="A895" t="str">
            <v>GHRN4306</v>
          </cell>
          <cell r="B895" t="str">
            <v>0383</v>
          </cell>
          <cell r="C895" t="str">
            <v>Routin France Inc- USD</v>
          </cell>
          <cell r="D895" t="str">
            <v>CARAMEL SYRUP SUGAR FREE 1 L PET</v>
          </cell>
          <cell r="E895">
            <v>27</v>
          </cell>
          <cell r="F895" t="str">
            <v>CS</v>
          </cell>
          <cell r="G895">
            <v>6</v>
          </cell>
          <cell r="H895" t="str">
            <v>USD</v>
          </cell>
        </row>
        <row r="896">
          <cell r="A896" t="str">
            <v>GHRN4306</v>
          </cell>
          <cell r="B896" t="str">
            <v>383</v>
          </cell>
          <cell r="C896" t="str">
            <v>Routin France Inc-EUR</v>
          </cell>
          <cell r="D896" t="str">
            <v>CARAMEL SYRUP SUGAR FREE 1 L PET</v>
          </cell>
          <cell r="E896">
            <v>24.54</v>
          </cell>
          <cell r="F896" t="str">
            <v>CS</v>
          </cell>
          <cell r="G896">
            <v>6</v>
          </cell>
          <cell r="H896" t="str">
            <v>EUR</v>
          </cell>
        </row>
        <row r="897">
          <cell r="A897" t="str">
            <v>GHRN4312</v>
          </cell>
          <cell r="B897" t="str">
            <v>00383</v>
          </cell>
          <cell r="C897" t="str">
            <v>Routin America Inc</v>
          </cell>
          <cell r="D897" t="str">
            <v>LIQOURICE SYRUP 1 L</v>
          </cell>
          <cell r="E897">
            <v>26.4</v>
          </cell>
          <cell r="F897" t="str">
            <v>CS</v>
          </cell>
          <cell r="G897">
            <v>6</v>
          </cell>
          <cell r="H897" t="str">
            <v>USD</v>
          </cell>
        </row>
        <row r="898">
          <cell r="A898" t="str">
            <v>GHRN4312</v>
          </cell>
          <cell r="B898" t="str">
            <v>0383</v>
          </cell>
          <cell r="C898" t="str">
            <v>Routin France Inc- USD</v>
          </cell>
          <cell r="D898" t="str">
            <v>LIQOURICE SYRUP 1 L</v>
          </cell>
          <cell r="E898">
            <v>26.4</v>
          </cell>
          <cell r="F898" t="str">
            <v>CS</v>
          </cell>
          <cell r="G898">
            <v>6</v>
          </cell>
          <cell r="H898" t="str">
            <v>USD</v>
          </cell>
        </row>
        <row r="899">
          <cell r="A899" t="str">
            <v>GHRN4312</v>
          </cell>
          <cell r="B899" t="str">
            <v>383</v>
          </cell>
          <cell r="C899" t="str">
            <v>Routin France Inc-EUR</v>
          </cell>
          <cell r="D899" t="str">
            <v>LIQOURICE SYRUP 1 L</v>
          </cell>
          <cell r="E899">
            <v>24</v>
          </cell>
          <cell r="F899" t="str">
            <v>CS</v>
          </cell>
          <cell r="G899">
            <v>6</v>
          </cell>
          <cell r="H899" t="str">
            <v>EUR</v>
          </cell>
        </row>
        <row r="900">
          <cell r="A900" t="str">
            <v>GHRN4336</v>
          </cell>
          <cell r="B900" t="str">
            <v>00383</v>
          </cell>
          <cell r="C900" t="str">
            <v>Routin America Inc</v>
          </cell>
          <cell r="D900" t="str">
            <v>SPICY SYRUP 1 L</v>
          </cell>
          <cell r="E900">
            <v>26.4</v>
          </cell>
          <cell r="F900" t="str">
            <v>CS</v>
          </cell>
          <cell r="G900">
            <v>6</v>
          </cell>
          <cell r="H900" t="str">
            <v>USD</v>
          </cell>
        </row>
        <row r="901">
          <cell r="A901" t="str">
            <v>GHRN4336</v>
          </cell>
          <cell r="B901" t="str">
            <v>0383</v>
          </cell>
          <cell r="C901" t="str">
            <v>Routin France Inc- USD</v>
          </cell>
          <cell r="D901" t="str">
            <v>SPICY SYRUP 1 L</v>
          </cell>
          <cell r="E901">
            <v>26.4</v>
          </cell>
          <cell r="F901" t="str">
            <v>CS</v>
          </cell>
          <cell r="G901">
            <v>6</v>
          </cell>
          <cell r="H901" t="str">
            <v>USD</v>
          </cell>
        </row>
        <row r="902">
          <cell r="A902" t="str">
            <v>GHRN4336</v>
          </cell>
          <cell r="B902" t="str">
            <v>383</v>
          </cell>
          <cell r="C902" t="str">
            <v>Routin France Inc-EUR</v>
          </cell>
          <cell r="D902" t="str">
            <v>SPICY SYRUP 1 L</v>
          </cell>
          <cell r="E902">
            <v>24</v>
          </cell>
          <cell r="F902" t="str">
            <v>CS</v>
          </cell>
          <cell r="G902">
            <v>6</v>
          </cell>
          <cell r="H902" t="str">
            <v>EUR</v>
          </cell>
        </row>
        <row r="903">
          <cell r="A903" t="str">
            <v>GHRN4337</v>
          </cell>
          <cell r="B903" t="str">
            <v>00383</v>
          </cell>
          <cell r="C903" t="str">
            <v>Routin America Inc</v>
          </cell>
          <cell r="D903" t="str">
            <v>PINA COLADA SYRUP 1 L</v>
          </cell>
          <cell r="E903">
            <v>26.4</v>
          </cell>
          <cell r="F903" t="str">
            <v>CS</v>
          </cell>
          <cell r="G903">
            <v>6</v>
          </cell>
          <cell r="H903" t="str">
            <v>USD</v>
          </cell>
        </row>
        <row r="904">
          <cell r="A904" t="str">
            <v>GHRN4337</v>
          </cell>
          <cell r="B904" t="str">
            <v>0383</v>
          </cell>
          <cell r="C904" t="str">
            <v>Routin France Inc- USD</v>
          </cell>
          <cell r="D904" t="str">
            <v>PINA COLADA SYRUP 1 L</v>
          </cell>
          <cell r="E904">
            <v>26.4</v>
          </cell>
          <cell r="F904" t="str">
            <v>CS</v>
          </cell>
          <cell r="G904">
            <v>6</v>
          </cell>
          <cell r="H904" t="str">
            <v>USD</v>
          </cell>
        </row>
        <row r="905">
          <cell r="A905" t="str">
            <v>GHRN4337</v>
          </cell>
          <cell r="B905" t="str">
            <v>383</v>
          </cell>
          <cell r="C905" t="str">
            <v>Routin France Inc-EUR</v>
          </cell>
          <cell r="D905" t="str">
            <v>PINA COLADA SYRUP 1 L</v>
          </cell>
          <cell r="E905">
            <v>24</v>
          </cell>
          <cell r="F905" t="str">
            <v>CS</v>
          </cell>
          <cell r="G905">
            <v>6</v>
          </cell>
          <cell r="H905" t="str">
            <v>EUR</v>
          </cell>
        </row>
        <row r="906">
          <cell r="A906" t="str">
            <v>GHRN4338</v>
          </cell>
          <cell r="B906" t="str">
            <v>00383</v>
          </cell>
          <cell r="C906" t="str">
            <v>Routin America Inc</v>
          </cell>
          <cell r="D906" t="str">
            <v>MARGARITA SYRUP 1 L</v>
          </cell>
          <cell r="E906">
            <v>26.4</v>
          </cell>
          <cell r="F906" t="str">
            <v>CS</v>
          </cell>
          <cell r="G906">
            <v>6</v>
          </cell>
          <cell r="H906" t="str">
            <v>USD</v>
          </cell>
        </row>
        <row r="907">
          <cell r="A907" t="str">
            <v>GHRN4338</v>
          </cell>
          <cell r="B907" t="str">
            <v>0383</v>
          </cell>
          <cell r="C907" t="str">
            <v>Routin France Inc- USD</v>
          </cell>
          <cell r="D907" t="str">
            <v>MARGARITA SYRUP 1 L</v>
          </cell>
          <cell r="E907">
            <v>26.4</v>
          </cell>
          <cell r="F907" t="str">
            <v>CS</v>
          </cell>
          <cell r="G907">
            <v>6</v>
          </cell>
          <cell r="H907" t="str">
            <v>USD</v>
          </cell>
        </row>
        <row r="908">
          <cell r="A908" t="str">
            <v>GHRN4338</v>
          </cell>
          <cell r="B908" t="str">
            <v>383</v>
          </cell>
          <cell r="C908" t="str">
            <v>Routin France Inc-EUR</v>
          </cell>
          <cell r="D908" t="str">
            <v>MARGARITA SYRUP 1 L</v>
          </cell>
          <cell r="E908">
            <v>24</v>
          </cell>
          <cell r="F908" t="str">
            <v>CS</v>
          </cell>
          <cell r="G908">
            <v>6</v>
          </cell>
          <cell r="H908" t="str">
            <v>EUR</v>
          </cell>
        </row>
        <row r="909">
          <cell r="A909" t="str">
            <v>GHRN4344</v>
          </cell>
          <cell r="B909" t="str">
            <v>00383</v>
          </cell>
          <cell r="C909" t="str">
            <v>Routin America Inc</v>
          </cell>
          <cell r="D909" t="str">
            <v>SOUR GREEN APPLE SYRUP 1 L PET</v>
          </cell>
          <cell r="E909">
            <v>26.4</v>
          </cell>
          <cell r="F909" t="str">
            <v>CS</v>
          </cell>
          <cell r="G909">
            <v>6</v>
          </cell>
          <cell r="H909" t="str">
            <v>USD</v>
          </cell>
        </row>
        <row r="910">
          <cell r="A910" t="str">
            <v>GHRN4344</v>
          </cell>
          <cell r="B910" t="str">
            <v>0383</v>
          </cell>
          <cell r="C910" t="str">
            <v>Routin France Inc- USD</v>
          </cell>
          <cell r="D910" t="str">
            <v>SOUR GREEN APPLE SYRUP 1 L PET</v>
          </cell>
          <cell r="E910">
            <v>26.4</v>
          </cell>
          <cell r="F910" t="str">
            <v>CS</v>
          </cell>
          <cell r="G910">
            <v>6</v>
          </cell>
          <cell r="H910" t="str">
            <v>USD</v>
          </cell>
        </row>
        <row r="911">
          <cell r="A911" t="str">
            <v>GHRN4344</v>
          </cell>
          <cell r="B911" t="str">
            <v>383</v>
          </cell>
          <cell r="C911" t="str">
            <v>Routin France Inc-EUR</v>
          </cell>
          <cell r="D911" t="str">
            <v>SOUR GREEN APPLE SYRUP 1 L PET</v>
          </cell>
          <cell r="E911">
            <v>24</v>
          </cell>
          <cell r="F911" t="str">
            <v>CS</v>
          </cell>
          <cell r="G911">
            <v>6</v>
          </cell>
          <cell r="H911" t="str">
            <v>EUR</v>
          </cell>
        </row>
        <row r="912">
          <cell r="A912" t="str">
            <v>GHRN4360</v>
          </cell>
          <cell r="B912" t="str">
            <v>00383</v>
          </cell>
          <cell r="C912" t="str">
            <v>Routin America Inc</v>
          </cell>
          <cell r="D912" t="str">
            <v>COCONUT SYRUP 1 L PET</v>
          </cell>
          <cell r="E912">
            <v>26.4</v>
          </cell>
          <cell r="F912" t="str">
            <v>CS</v>
          </cell>
          <cell r="G912">
            <v>6</v>
          </cell>
          <cell r="H912" t="str">
            <v>USD</v>
          </cell>
        </row>
        <row r="913">
          <cell r="A913" t="str">
            <v>GHRN4360</v>
          </cell>
          <cell r="B913" t="str">
            <v>0383</v>
          </cell>
          <cell r="C913" t="str">
            <v>Routin France Inc- USD</v>
          </cell>
          <cell r="D913" t="str">
            <v>COCONUT SYRUP 1 L PET</v>
          </cell>
          <cell r="E913">
            <v>26.4</v>
          </cell>
          <cell r="F913" t="str">
            <v>CS</v>
          </cell>
          <cell r="G913">
            <v>6</v>
          </cell>
          <cell r="H913" t="str">
            <v>USD</v>
          </cell>
        </row>
        <row r="914">
          <cell r="A914" t="str">
            <v>GHRN4360</v>
          </cell>
          <cell r="B914" t="str">
            <v>383</v>
          </cell>
          <cell r="C914" t="str">
            <v>Routin France Inc-EUR</v>
          </cell>
          <cell r="D914" t="str">
            <v>COCONUT SYRUP 1 L PET</v>
          </cell>
          <cell r="E914">
            <v>24</v>
          </cell>
          <cell r="F914" t="str">
            <v>CS</v>
          </cell>
          <cell r="G914">
            <v>6</v>
          </cell>
          <cell r="H914" t="str">
            <v>EUR</v>
          </cell>
        </row>
        <row r="915">
          <cell r="A915" t="str">
            <v>GHRN4361</v>
          </cell>
          <cell r="B915" t="str">
            <v>00383</v>
          </cell>
          <cell r="C915" t="str">
            <v>Routin America Inc</v>
          </cell>
          <cell r="D915" t="str">
            <v>CHOCOLATE SYRUP 1 L PET</v>
          </cell>
          <cell r="E915">
            <v>26.4</v>
          </cell>
          <cell r="F915" t="str">
            <v>CS</v>
          </cell>
          <cell r="G915">
            <v>6</v>
          </cell>
          <cell r="H915" t="str">
            <v>USD</v>
          </cell>
        </row>
        <row r="916">
          <cell r="A916" t="str">
            <v>GHRN4361</v>
          </cell>
          <cell r="B916" t="str">
            <v>0383</v>
          </cell>
          <cell r="C916" t="str">
            <v>Routin France Inc- USD</v>
          </cell>
          <cell r="D916" t="str">
            <v>CHOCOLATE SYRUP 1 L PET</v>
          </cell>
          <cell r="E916">
            <v>26.4</v>
          </cell>
          <cell r="F916" t="str">
            <v>CS</v>
          </cell>
          <cell r="G916">
            <v>6</v>
          </cell>
          <cell r="H916" t="str">
            <v>USD</v>
          </cell>
        </row>
        <row r="917">
          <cell r="A917" t="str">
            <v>GHRN4361</v>
          </cell>
          <cell r="B917" t="str">
            <v>383</v>
          </cell>
          <cell r="C917" t="str">
            <v>Routin France Inc-EUR</v>
          </cell>
          <cell r="D917" t="str">
            <v>CHOCOLATE SYRUP 1 L PET</v>
          </cell>
          <cell r="E917">
            <v>24</v>
          </cell>
          <cell r="F917" t="str">
            <v>CS</v>
          </cell>
          <cell r="G917">
            <v>6</v>
          </cell>
          <cell r="H917" t="str">
            <v>EUR</v>
          </cell>
        </row>
        <row r="918">
          <cell r="A918" t="str">
            <v>GHRN4362</v>
          </cell>
          <cell r="B918" t="str">
            <v>00383</v>
          </cell>
          <cell r="C918" t="str">
            <v>Routin America Inc</v>
          </cell>
          <cell r="D918" t="str">
            <v>CHAI  SYRUP 1 L PET</v>
          </cell>
          <cell r="E918">
            <v>26.4</v>
          </cell>
          <cell r="F918" t="str">
            <v>CS</v>
          </cell>
          <cell r="G918">
            <v>6</v>
          </cell>
          <cell r="H918" t="str">
            <v>USD</v>
          </cell>
        </row>
        <row r="919">
          <cell r="A919" t="str">
            <v>GHRN4362</v>
          </cell>
          <cell r="B919" t="str">
            <v>0383</v>
          </cell>
          <cell r="C919" t="str">
            <v>Routin France Inc- USD</v>
          </cell>
          <cell r="D919" t="str">
            <v>CHAI  SYRUP 1 L PET</v>
          </cell>
          <cell r="E919">
            <v>26.4</v>
          </cell>
          <cell r="F919" t="str">
            <v>CS</v>
          </cell>
          <cell r="G919">
            <v>6</v>
          </cell>
          <cell r="H919" t="str">
            <v>USD</v>
          </cell>
        </row>
        <row r="920">
          <cell r="A920" t="str">
            <v>GHRN4362</v>
          </cell>
          <cell r="B920" t="str">
            <v>383</v>
          </cell>
          <cell r="C920" t="str">
            <v>Routin France Inc-EUR</v>
          </cell>
          <cell r="D920" t="str">
            <v>CHAI  SYRUP 1 L PET</v>
          </cell>
          <cell r="E920">
            <v>24</v>
          </cell>
          <cell r="F920" t="str">
            <v>CS</v>
          </cell>
          <cell r="G920">
            <v>6</v>
          </cell>
          <cell r="H920" t="str">
            <v>EUR</v>
          </cell>
        </row>
        <row r="921">
          <cell r="A921" t="str">
            <v>GHRN4363</v>
          </cell>
          <cell r="B921" t="str">
            <v>00383</v>
          </cell>
          <cell r="C921" t="str">
            <v>Routin America Inc</v>
          </cell>
          <cell r="D921" t="str">
            <v>IRISH CREAM SYRUP 1 L PET</v>
          </cell>
          <cell r="E921">
            <v>26.4</v>
          </cell>
          <cell r="F921" t="str">
            <v>CS</v>
          </cell>
          <cell r="G921">
            <v>6</v>
          </cell>
          <cell r="H921" t="str">
            <v>USD</v>
          </cell>
        </row>
        <row r="922">
          <cell r="A922" t="str">
            <v>GHRN4363</v>
          </cell>
          <cell r="B922" t="str">
            <v>0383</v>
          </cell>
          <cell r="C922" t="str">
            <v>Routin France Inc- USD</v>
          </cell>
          <cell r="D922" t="str">
            <v>IRISH CREAM SYRUP 1 L PET</v>
          </cell>
          <cell r="E922">
            <v>26.4</v>
          </cell>
          <cell r="F922" t="str">
            <v>CS</v>
          </cell>
          <cell r="G922">
            <v>6</v>
          </cell>
          <cell r="H922" t="str">
            <v>USD</v>
          </cell>
        </row>
        <row r="923">
          <cell r="A923" t="str">
            <v>GHRN4363</v>
          </cell>
          <cell r="B923" t="str">
            <v>383</v>
          </cell>
          <cell r="C923" t="str">
            <v>Routin France Inc-EUR</v>
          </cell>
          <cell r="D923" t="str">
            <v>IRISH CREAM SYRUP 1 L PET</v>
          </cell>
          <cell r="E923">
            <v>24</v>
          </cell>
          <cell r="F923" t="str">
            <v>CS</v>
          </cell>
          <cell r="G923">
            <v>6</v>
          </cell>
          <cell r="H923" t="str">
            <v>EUR</v>
          </cell>
        </row>
        <row r="924">
          <cell r="A924" t="str">
            <v>GHRN4366</v>
          </cell>
          <cell r="B924" t="str">
            <v>00383</v>
          </cell>
          <cell r="C924" t="str">
            <v>Routin America Inc</v>
          </cell>
          <cell r="D924" t="str">
            <v>VANILLA (US)  SYRUP 1 L PET</v>
          </cell>
          <cell r="E924">
            <v>26.4</v>
          </cell>
          <cell r="F924" t="str">
            <v>CS</v>
          </cell>
          <cell r="G924">
            <v>6</v>
          </cell>
          <cell r="H924" t="str">
            <v>USD</v>
          </cell>
        </row>
        <row r="925">
          <cell r="A925" t="str">
            <v>GHRN4366</v>
          </cell>
          <cell r="B925" t="str">
            <v>0383</v>
          </cell>
          <cell r="C925" t="str">
            <v>Routin France Inc- USD</v>
          </cell>
          <cell r="D925" t="str">
            <v>VANILLA (US)  SYRUP 1 L PET</v>
          </cell>
          <cell r="E925">
            <v>26.4</v>
          </cell>
          <cell r="F925" t="str">
            <v>CS</v>
          </cell>
          <cell r="G925">
            <v>6</v>
          </cell>
          <cell r="H925" t="str">
            <v>USD</v>
          </cell>
        </row>
        <row r="926">
          <cell r="A926" t="str">
            <v>GHRN4366</v>
          </cell>
          <cell r="B926" t="str">
            <v>383</v>
          </cell>
          <cell r="C926" t="str">
            <v>Routin France Inc-EUR</v>
          </cell>
          <cell r="D926" t="str">
            <v>VANILLA (US)  SYRUP 1 L PET</v>
          </cell>
          <cell r="E926">
            <v>24</v>
          </cell>
          <cell r="F926" t="str">
            <v>CS</v>
          </cell>
          <cell r="G926">
            <v>6</v>
          </cell>
          <cell r="H926" t="str">
            <v>EUR</v>
          </cell>
        </row>
        <row r="927">
          <cell r="A927" t="str">
            <v>GHRN4367</v>
          </cell>
          <cell r="B927" t="str">
            <v>00383</v>
          </cell>
          <cell r="C927" t="str">
            <v>Routin America Inc</v>
          </cell>
          <cell r="D927" t="str">
            <v>CARAMEL SYRUP 1 L PET</v>
          </cell>
          <cell r="E927">
            <v>26.4</v>
          </cell>
          <cell r="F927" t="str">
            <v>CS</v>
          </cell>
          <cell r="G927">
            <v>6</v>
          </cell>
          <cell r="H927" t="str">
            <v>USD</v>
          </cell>
        </row>
        <row r="928">
          <cell r="A928" t="str">
            <v>GHRN4367</v>
          </cell>
          <cell r="B928" t="str">
            <v>0383</v>
          </cell>
          <cell r="C928" t="str">
            <v>Routin France Inc- USD</v>
          </cell>
          <cell r="D928" t="str">
            <v>CARAMEL SYRUP 1 L PET</v>
          </cell>
          <cell r="E928">
            <v>26.4</v>
          </cell>
          <cell r="F928" t="str">
            <v>CS</v>
          </cell>
          <cell r="G928">
            <v>6</v>
          </cell>
          <cell r="H928" t="str">
            <v>USD</v>
          </cell>
        </row>
        <row r="929">
          <cell r="A929" t="str">
            <v>GHRN4367</v>
          </cell>
          <cell r="B929" t="str">
            <v>383</v>
          </cell>
          <cell r="C929" t="str">
            <v>Routin France Inc-EUR</v>
          </cell>
          <cell r="D929" t="str">
            <v>CARAMEL SYRUP 1 L PET</v>
          </cell>
          <cell r="E929">
            <v>24</v>
          </cell>
          <cell r="F929" t="str">
            <v>CS</v>
          </cell>
          <cell r="G929">
            <v>6</v>
          </cell>
          <cell r="H929" t="str">
            <v>EUR</v>
          </cell>
        </row>
        <row r="930">
          <cell r="A930" t="str">
            <v>GHRN4373</v>
          </cell>
          <cell r="B930" t="str">
            <v>00383</v>
          </cell>
          <cell r="C930" t="str">
            <v>Routin America Inc</v>
          </cell>
          <cell r="D930" t="str">
            <v>RASPBERRY  SYRUP 1 L PET</v>
          </cell>
          <cell r="E930">
            <v>26.4</v>
          </cell>
          <cell r="F930" t="str">
            <v>CS</v>
          </cell>
          <cell r="G930">
            <v>6</v>
          </cell>
          <cell r="H930" t="str">
            <v>USD</v>
          </cell>
        </row>
        <row r="931">
          <cell r="A931" t="str">
            <v>GHRN4373</v>
          </cell>
          <cell r="B931" t="str">
            <v>0383</v>
          </cell>
          <cell r="C931" t="str">
            <v>Routin France Inc- USD</v>
          </cell>
          <cell r="D931" t="str">
            <v>RASPBERRY  SYRUP 1 L PET</v>
          </cell>
          <cell r="E931">
            <v>26.4</v>
          </cell>
          <cell r="F931" t="str">
            <v>CS</v>
          </cell>
          <cell r="G931">
            <v>6</v>
          </cell>
          <cell r="H931" t="str">
            <v>USD</v>
          </cell>
        </row>
        <row r="932">
          <cell r="A932" t="str">
            <v>GHRN4373</v>
          </cell>
          <cell r="B932" t="str">
            <v>383</v>
          </cell>
          <cell r="C932" t="str">
            <v>Routin France Inc-EUR</v>
          </cell>
          <cell r="D932" t="str">
            <v>RASPBERRY  SYRUP 1 L PET</v>
          </cell>
          <cell r="E932">
            <v>24</v>
          </cell>
          <cell r="F932" t="str">
            <v>CS</v>
          </cell>
          <cell r="G932">
            <v>6</v>
          </cell>
          <cell r="H932" t="str">
            <v>EUR</v>
          </cell>
        </row>
        <row r="933">
          <cell r="A933" t="str">
            <v>GHRN4374</v>
          </cell>
          <cell r="B933" t="str">
            <v>00383</v>
          </cell>
          <cell r="C933" t="str">
            <v>Routin America Inc</v>
          </cell>
          <cell r="D933" t="str">
            <v>CINNAMON SYRUP 1 L PET</v>
          </cell>
          <cell r="E933">
            <v>26.4</v>
          </cell>
          <cell r="F933" t="str">
            <v>CS</v>
          </cell>
          <cell r="G933">
            <v>6</v>
          </cell>
          <cell r="H933" t="str">
            <v>USD</v>
          </cell>
        </row>
        <row r="934">
          <cell r="A934" t="str">
            <v>GHRN4374</v>
          </cell>
          <cell r="B934" t="str">
            <v>0383</v>
          </cell>
          <cell r="C934" t="str">
            <v>Routin France Inc- USD</v>
          </cell>
          <cell r="D934" t="str">
            <v>CINNAMON SYRUP 1 L PET</v>
          </cell>
          <cell r="E934">
            <v>26.4</v>
          </cell>
          <cell r="F934" t="str">
            <v>CS</v>
          </cell>
          <cell r="G934">
            <v>6</v>
          </cell>
          <cell r="H934" t="str">
            <v>USD</v>
          </cell>
        </row>
        <row r="935">
          <cell r="A935" t="str">
            <v>GHRN4374</v>
          </cell>
          <cell r="B935" t="str">
            <v>383</v>
          </cell>
          <cell r="C935" t="str">
            <v>Routin France Inc-EUR</v>
          </cell>
          <cell r="D935" t="str">
            <v>CINNAMON SYRUP 1 L PET</v>
          </cell>
          <cell r="E935">
            <v>24</v>
          </cell>
          <cell r="F935" t="str">
            <v>CS</v>
          </cell>
          <cell r="G935">
            <v>6</v>
          </cell>
          <cell r="H935" t="str">
            <v>EUR</v>
          </cell>
        </row>
        <row r="936">
          <cell r="A936" t="str">
            <v>GHRN4375</v>
          </cell>
          <cell r="B936" t="str">
            <v>00383</v>
          </cell>
          <cell r="C936" t="str">
            <v>Routin America Inc</v>
          </cell>
          <cell r="D936" t="str">
            <v>ROASTED HAZELNUT SYRUP 1 L PET</v>
          </cell>
          <cell r="E936">
            <v>26.4</v>
          </cell>
          <cell r="F936" t="str">
            <v>CS</v>
          </cell>
          <cell r="G936">
            <v>6</v>
          </cell>
          <cell r="H936" t="str">
            <v>USD</v>
          </cell>
        </row>
        <row r="937">
          <cell r="A937" t="str">
            <v>GHRN4375</v>
          </cell>
          <cell r="B937" t="str">
            <v>0383</v>
          </cell>
          <cell r="C937" t="str">
            <v>Routin France Inc- USD</v>
          </cell>
          <cell r="D937" t="str">
            <v>ROASTED HAZELNUT SYRUP 1 L PET</v>
          </cell>
          <cell r="E937">
            <v>26.4</v>
          </cell>
          <cell r="F937" t="str">
            <v>CS</v>
          </cell>
          <cell r="G937">
            <v>6</v>
          </cell>
          <cell r="H937" t="str">
            <v>USD</v>
          </cell>
        </row>
        <row r="938">
          <cell r="A938" t="str">
            <v>GHRN4375</v>
          </cell>
          <cell r="B938" t="str">
            <v>383</v>
          </cell>
          <cell r="C938" t="str">
            <v>Routin France Inc-EUR</v>
          </cell>
          <cell r="D938" t="str">
            <v>ROASTED HAZELNUT SYRUP 1 L PET</v>
          </cell>
          <cell r="E938">
            <v>24</v>
          </cell>
          <cell r="F938" t="str">
            <v>CS</v>
          </cell>
          <cell r="G938">
            <v>6</v>
          </cell>
          <cell r="H938" t="str">
            <v>EUR</v>
          </cell>
        </row>
        <row r="939">
          <cell r="A939" t="str">
            <v>GHRN4376</v>
          </cell>
          <cell r="B939" t="str">
            <v>00383</v>
          </cell>
          <cell r="C939" t="str">
            <v>Routin America Inc</v>
          </cell>
          <cell r="D939" t="str">
            <v>PEACH SYRUP 1 L PET</v>
          </cell>
          <cell r="E939">
            <v>26.4</v>
          </cell>
          <cell r="F939" t="str">
            <v>CS</v>
          </cell>
          <cell r="G939">
            <v>6</v>
          </cell>
          <cell r="H939" t="str">
            <v>USD</v>
          </cell>
        </row>
        <row r="940">
          <cell r="A940" t="str">
            <v>GHRN4376</v>
          </cell>
          <cell r="B940" t="str">
            <v>0383</v>
          </cell>
          <cell r="C940" t="str">
            <v>Routin France Inc- USD</v>
          </cell>
          <cell r="D940" t="str">
            <v>PEACH SYRUP 1 L PET</v>
          </cell>
          <cell r="E940">
            <v>26.4</v>
          </cell>
          <cell r="F940" t="str">
            <v>CS</v>
          </cell>
          <cell r="G940">
            <v>6</v>
          </cell>
          <cell r="H940" t="str">
            <v>USD</v>
          </cell>
        </row>
        <row r="941">
          <cell r="A941" t="str">
            <v>GHRN4376</v>
          </cell>
          <cell r="B941" t="str">
            <v>383</v>
          </cell>
          <cell r="C941" t="str">
            <v>Routin France Inc-EUR</v>
          </cell>
          <cell r="D941" t="str">
            <v>PEACH SYRUP 1 L PET</v>
          </cell>
          <cell r="E941">
            <v>24</v>
          </cell>
          <cell r="F941" t="str">
            <v>CS</v>
          </cell>
          <cell r="G941">
            <v>6</v>
          </cell>
          <cell r="H941" t="str">
            <v>EUR</v>
          </cell>
        </row>
        <row r="942">
          <cell r="A942" t="str">
            <v>GHRN4377</v>
          </cell>
          <cell r="B942" t="str">
            <v>00383</v>
          </cell>
          <cell r="C942" t="str">
            <v>Routin America Inc</v>
          </cell>
          <cell r="D942" t="str">
            <v>CHERRY SYRUP 1 L PET</v>
          </cell>
          <cell r="E942">
            <v>26.4</v>
          </cell>
          <cell r="F942" t="str">
            <v>CS</v>
          </cell>
          <cell r="G942">
            <v>6</v>
          </cell>
          <cell r="H942" t="str">
            <v>USD</v>
          </cell>
        </row>
        <row r="943">
          <cell r="A943" t="str">
            <v>GHRN4377</v>
          </cell>
          <cell r="B943" t="str">
            <v>0383</v>
          </cell>
          <cell r="C943" t="str">
            <v>Routin France Inc- USD</v>
          </cell>
          <cell r="D943" t="str">
            <v>CHERRY SYRUP 1 L PET</v>
          </cell>
          <cell r="E943">
            <v>26.4</v>
          </cell>
          <cell r="F943" t="str">
            <v>CS</v>
          </cell>
          <cell r="G943">
            <v>6</v>
          </cell>
          <cell r="H943" t="str">
            <v>USD</v>
          </cell>
        </row>
        <row r="944">
          <cell r="A944" t="str">
            <v>GHRN4377</v>
          </cell>
          <cell r="B944" t="str">
            <v>383</v>
          </cell>
          <cell r="C944" t="str">
            <v>Routin France Inc-EUR</v>
          </cell>
          <cell r="D944" t="str">
            <v>CHERRY SYRUP 1 L PET</v>
          </cell>
          <cell r="E944">
            <v>24</v>
          </cell>
          <cell r="F944" t="str">
            <v>CS</v>
          </cell>
          <cell r="G944">
            <v>6</v>
          </cell>
          <cell r="H944" t="str">
            <v>EUR</v>
          </cell>
        </row>
        <row r="945">
          <cell r="A945" t="str">
            <v>GHRN4378</v>
          </cell>
          <cell r="B945" t="str">
            <v>00383</v>
          </cell>
          <cell r="C945" t="str">
            <v>Routin America Inc</v>
          </cell>
          <cell r="D945" t="str">
            <v>ALMOND SYRUP 1 L PET</v>
          </cell>
          <cell r="E945">
            <v>26.4</v>
          </cell>
          <cell r="F945" t="str">
            <v>CS</v>
          </cell>
          <cell r="G945">
            <v>6</v>
          </cell>
          <cell r="H945" t="str">
            <v>USD</v>
          </cell>
        </row>
        <row r="946">
          <cell r="A946" t="str">
            <v>GHRN4378</v>
          </cell>
          <cell r="B946" t="str">
            <v>0383</v>
          </cell>
          <cell r="C946" t="str">
            <v>Routin France Inc- USD</v>
          </cell>
          <cell r="D946" t="str">
            <v>ALMOND SYRUP 1 L PET</v>
          </cell>
          <cell r="E946">
            <v>26.4</v>
          </cell>
          <cell r="F946" t="str">
            <v>CS</v>
          </cell>
          <cell r="G946">
            <v>6</v>
          </cell>
          <cell r="H946" t="str">
            <v>USD</v>
          </cell>
        </row>
        <row r="947">
          <cell r="A947" t="str">
            <v>GHRN4378</v>
          </cell>
          <cell r="B947" t="str">
            <v>383</v>
          </cell>
          <cell r="C947" t="str">
            <v>Routin France Inc-EUR</v>
          </cell>
          <cell r="D947" t="str">
            <v>ALMOND SYRUP 1 L PET</v>
          </cell>
          <cell r="E947">
            <v>24</v>
          </cell>
          <cell r="F947" t="str">
            <v>CS</v>
          </cell>
          <cell r="G947">
            <v>6</v>
          </cell>
          <cell r="H947" t="str">
            <v>EUR</v>
          </cell>
        </row>
        <row r="948">
          <cell r="A948" t="str">
            <v>GHRN4380</v>
          </cell>
          <cell r="B948" t="str">
            <v>00383</v>
          </cell>
          <cell r="C948" t="str">
            <v>Routin America Inc</v>
          </cell>
          <cell r="D948" t="str">
            <v>GREEN MINT SYRUP 1 L PET</v>
          </cell>
          <cell r="E948">
            <v>26.4</v>
          </cell>
          <cell r="F948" t="str">
            <v>CS</v>
          </cell>
          <cell r="G948">
            <v>6</v>
          </cell>
          <cell r="H948" t="str">
            <v>USD</v>
          </cell>
        </row>
        <row r="949">
          <cell r="A949" t="str">
            <v>GHRN4380</v>
          </cell>
          <cell r="B949" t="str">
            <v>0383</v>
          </cell>
          <cell r="C949" t="str">
            <v>Routin France Inc- USD</v>
          </cell>
          <cell r="D949" t="str">
            <v>GREEN MINT SYRUP 1 L PET</v>
          </cell>
          <cell r="E949">
            <v>26.4</v>
          </cell>
          <cell r="F949" t="str">
            <v>CS</v>
          </cell>
          <cell r="G949">
            <v>6</v>
          </cell>
          <cell r="H949" t="str">
            <v>USD</v>
          </cell>
        </row>
        <row r="950">
          <cell r="A950" t="str">
            <v>GHRN4380</v>
          </cell>
          <cell r="B950" t="str">
            <v>383</v>
          </cell>
          <cell r="C950" t="str">
            <v>Routin France Inc-EUR</v>
          </cell>
          <cell r="D950" t="str">
            <v>GREEN MINT SYRUP 1 L PET</v>
          </cell>
          <cell r="E950">
            <v>24</v>
          </cell>
          <cell r="F950" t="str">
            <v>CS</v>
          </cell>
          <cell r="G950">
            <v>6</v>
          </cell>
          <cell r="H950" t="str">
            <v>EUR</v>
          </cell>
        </row>
        <row r="951">
          <cell r="A951" t="str">
            <v>GHRN4382</v>
          </cell>
          <cell r="B951" t="str">
            <v>00383</v>
          </cell>
          <cell r="C951" t="str">
            <v>Routin America Inc</v>
          </cell>
          <cell r="D951" t="str">
            <v>PURE CANE SUGAR SYRUP 1 L PET</v>
          </cell>
          <cell r="E951">
            <v>26.4</v>
          </cell>
          <cell r="F951" t="str">
            <v>CS</v>
          </cell>
          <cell r="G951">
            <v>6</v>
          </cell>
          <cell r="H951" t="str">
            <v>USD</v>
          </cell>
        </row>
        <row r="952">
          <cell r="A952" t="str">
            <v>GHRN4382</v>
          </cell>
          <cell r="B952" t="str">
            <v>0383</v>
          </cell>
          <cell r="C952" t="str">
            <v>Routin France Inc- USD</v>
          </cell>
          <cell r="D952" t="str">
            <v>PURE CANE SUGAR SYRUP 1 L PET</v>
          </cell>
          <cell r="E952">
            <v>26.4</v>
          </cell>
          <cell r="F952" t="str">
            <v>CS</v>
          </cell>
          <cell r="G952">
            <v>6</v>
          </cell>
          <cell r="H952" t="str">
            <v>USD</v>
          </cell>
        </row>
        <row r="953">
          <cell r="A953" t="str">
            <v>GHRN4382</v>
          </cell>
          <cell r="B953" t="str">
            <v>383</v>
          </cell>
          <cell r="C953" t="str">
            <v>Routin France Inc-EUR</v>
          </cell>
          <cell r="D953" t="str">
            <v>PURE CANE SUGAR SYRUP 1 L PET</v>
          </cell>
          <cell r="E953">
            <v>24</v>
          </cell>
          <cell r="F953" t="str">
            <v>CS</v>
          </cell>
          <cell r="G953">
            <v>6</v>
          </cell>
          <cell r="H953" t="str">
            <v>EUR</v>
          </cell>
        </row>
        <row r="954">
          <cell r="A954" t="str">
            <v>GHRN4384</v>
          </cell>
          <cell r="B954" t="str">
            <v>00383</v>
          </cell>
          <cell r="C954" t="str">
            <v>Routin America Inc</v>
          </cell>
          <cell r="D954" t="str">
            <v>AMARETTO SYRUP 1 L PET</v>
          </cell>
          <cell r="E954">
            <v>26.4</v>
          </cell>
          <cell r="F954" t="str">
            <v>CS</v>
          </cell>
          <cell r="G954">
            <v>6</v>
          </cell>
          <cell r="H954" t="str">
            <v>USD</v>
          </cell>
        </row>
        <row r="955">
          <cell r="A955" t="str">
            <v>GHRN4384</v>
          </cell>
          <cell r="B955" t="str">
            <v>0383</v>
          </cell>
          <cell r="C955" t="str">
            <v>Routin France Inc- USD</v>
          </cell>
          <cell r="D955" t="str">
            <v>AMARETTO SYRUP 1 L PET</v>
          </cell>
          <cell r="E955">
            <v>26.4</v>
          </cell>
          <cell r="F955" t="str">
            <v>CS</v>
          </cell>
          <cell r="G955">
            <v>6</v>
          </cell>
          <cell r="H955" t="str">
            <v>USD</v>
          </cell>
        </row>
        <row r="956">
          <cell r="A956" t="str">
            <v>GHRN4384</v>
          </cell>
          <cell r="B956" t="str">
            <v>383</v>
          </cell>
          <cell r="C956" t="str">
            <v>Routin France Inc-EUR</v>
          </cell>
          <cell r="D956" t="str">
            <v>AMARETTO SYRUP 1 L PET</v>
          </cell>
          <cell r="E956">
            <v>24</v>
          </cell>
          <cell r="F956" t="str">
            <v>CS</v>
          </cell>
          <cell r="G956">
            <v>6</v>
          </cell>
          <cell r="H956" t="str">
            <v>EUR</v>
          </cell>
        </row>
        <row r="957">
          <cell r="A957" t="str">
            <v>GHRN4385</v>
          </cell>
          <cell r="B957" t="str">
            <v>00383</v>
          </cell>
          <cell r="C957" t="str">
            <v>Routin America Inc</v>
          </cell>
          <cell r="D957" t="str">
            <v>STRAWBERRY (NO COLOUR)  SYRUP 1 L PET</v>
          </cell>
          <cell r="E957">
            <v>26.4</v>
          </cell>
          <cell r="F957" t="str">
            <v>CS</v>
          </cell>
          <cell r="G957">
            <v>6</v>
          </cell>
          <cell r="H957" t="str">
            <v>USD</v>
          </cell>
        </row>
        <row r="958">
          <cell r="A958" t="str">
            <v>GHRN4385</v>
          </cell>
          <cell r="B958" t="str">
            <v>0383</v>
          </cell>
          <cell r="C958" t="str">
            <v>Routin France Inc- USD</v>
          </cell>
          <cell r="D958" t="str">
            <v>STRAWBERRY (NO COLOUR)  SYRUP 1 L PET</v>
          </cell>
          <cell r="E958">
            <v>26.4</v>
          </cell>
          <cell r="F958" t="str">
            <v>CS</v>
          </cell>
          <cell r="G958">
            <v>6</v>
          </cell>
          <cell r="H958" t="str">
            <v>USD</v>
          </cell>
        </row>
        <row r="959">
          <cell r="A959" t="str">
            <v>GHRN4385</v>
          </cell>
          <cell r="B959" t="str">
            <v>383</v>
          </cell>
          <cell r="C959" t="str">
            <v>Routin France Inc-EUR</v>
          </cell>
          <cell r="D959" t="str">
            <v>STRAWBERRY (NO COLOUR)  SYRUP 1 L PET</v>
          </cell>
          <cell r="E959">
            <v>24</v>
          </cell>
          <cell r="F959" t="str">
            <v>CS</v>
          </cell>
          <cell r="G959">
            <v>6</v>
          </cell>
          <cell r="H959" t="str">
            <v>EUR</v>
          </cell>
        </row>
        <row r="960">
          <cell r="A960" t="str">
            <v>GHRN4386</v>
          </cell>
          <cell r="B960" t="str">
            <v>00383</v>
          </cell>
          <cell r="C960" t="str">
            <v>Routin America Inc</v>
          </cell>
          <cell r="D960" t="str">
            <v>STRAWBERRY SYRUP 1 L PET</v>
          </cell>
          <cell r="E960">
            <v>26.4</v>
          </cell>
          <cell r="F960" t="str">
            <v>CS</v>
          </cell>
          <cell r="G960">
            <v>6</v>
          </cell>
          <cell r="H960" t="str">
            <v>USD</v>
          </cell>
        </row>
        <row r="961">
          <cell r="A961" t="str">
            <v>GHRN4386</v>
          </cell>
          <cell r="B961" t="str">
            <v>0383</v>
          </cell>
          <cell r="C961" t="str">
            <v>Routin France Inc- USD</v>
          </cell>
          <cell r="D961" t="str">
            <v>STRAWBERRY SYRUP 1 L PET</v>
          </cell>
          <cell r="E961">
            <v>26.4</v>
          </cell>
          <cell r="F961" t="str">
            <v>CS</v>
          </cell>
          <cell r="G961">
            <v>6</v>
          </cell>
          <cell r="H961" t="str">
            <v>USD</v>
          </cell>
        </row>
        <row r="962">
          <cell r="A962" t="str">
            <v>GHRN4386</v>
          </cell>
          <cell r="B962" t="str">
            <v>383</v>
          </cell>
          <cell r="C962" t="str">
            <v>Routin France Inc-EUR</v>
          </cell>
          <cell r="D962" t="str">
            <v>STRAWBERRY SYRUP 1 L PET</v>
          </cell>
          <cell r="E962">
            <v>24</v>
          </cell>
          <cell r="F962" t="str">
            <v>CS</v>
          </cell>
          <cell r="G962">
            <v>6</v>
          </cell>
          <cell r="H962" t="str">
            <v>EUR</v>
          </cell>
        </row>
        <row r="963">
          <cell r="A963" t="str">
            <v>GHRN4387</v>
          </cell>
          <cell r="B963" t="str">
            <v>00383</v>
          </cell>
          <cell r="C963" t="str">
            <v>Routin America Inc</v>
          </cell>
          <cell r="D963" t="str">
            <v>FRENCH VANILLA SYRUP 1 L PET</v>
          </cell>
          <cell r="E963">
            <v>26.4</v>
          </cell>
          <cell r="F963" t="str">
            <v>CS</v>
          </cell>
          <cell r="G963">
            <v>6</v>
          </cell>
          <cell r="H963" t="str">
            <v>USD</v>
          </cell>
        </row>
        <row r="964">
          <cell r="A964" t="str">
            <v>GHRN4387</v>
          </cell>
          <cell r="B964" t="str">
            <v>0383</v>
          </cell>
          <cell r="C964" t="str">
            <v>Routin France Inc- USD</v>
          </cell>
          <cell r="D964" t="str">
            <v>FRENCH VANILLA SYRUP 1 L PET</v>
          </cell>
          <cell r="E964">
            <v>26.4</v>
          </cell>
          <cell r="F964" t="str">
            <v>CS</v>
          </cell>
          <cell r="G964">
            <v>6</v>
          </cell>
          <cell r="H964" t="str">
            <v>USD</v>
          </cell>
        </row>
        <row r="965">
          <cell r="A965" t="str">
            <v>GHRN4387</v>
          </cell>
          <cell r="B965" t="str">
            <v>383</v>
          </cell>
          <cell r="C965" t="str">
            <v>Routin France Inc-EUR</v>
          </cell>
          <cell r="D965" t="str">
            <v>FRENCH VANILLA SYRUP 1 L PET</v>
          </cell>
          <cell r="E965">
            <v>24</v>
          </cell>
          <cell r="F965" t="str">
            <v>CS</v>
          </cell>
          <cell r="G965">
            <v>6</v>
          </cell>
          <cell r="H965" t="str">
            <v>EUR</v>
          </cell>
        </row>
        <row r="966">
          <cell r="A966" t="str">
            <v>GHRN4388</v>
          </cell>
          <cell r="B966" t="str">
            <v>00383</v>
          </cell>
          <cell r="C966" t="str">
            <v>Routin America Inc</v>
          </cell>
          <cell r="D966" t="str">
            <v>MANGO SYRUP 1 L PET</v>
          </cell>
          <cell r="E966">
            <v>26.4</v>
          </cell>
          <cell r="F966" t="str">
            <v>CS</v>
          </cell>
          <cell r="G966">
            <v>6</v>
          </cell>
          <cell r="H966" t="str">
            <v>USD</v>
          </cell>
        </row>
        <row r="967">
          <cell r="A967" t="str">
            <v>GHRN4388</v>
          </cell>
          <cell r="B967" t="str">
            <v>0383</v>
          </cell>
          <cell r="C967" t="str">
            <v>Routin France Inc- USD</v>
          </cell>
          <cell r="D967" t="str">
            <v>MANGO SYRUP 1 L PET</v>
          </cell>
          <cell r="E967">
            <v>26.4</v>
          </cell>
          <cell r="F967" t="str">
            <v>CS</v>
          </cell>
          <cell r="G967">
            <v>6</v>
          </cell>
          <cell r="H967" t="str">
            <v>USD</v>
          </cell>
        </row>
        <row r="968">
          <cell r="A968" t="str">
            <v>GHRN4388</v>
          </cell>
          <cell r="B968" t="str">
            <v>383</v>
          </cell>
          <cell r="C968" t="str">
            <v>Routin France Inc-EUR</v>
          </cell>
          <cell r="D968" t="str">
            <v>MANGO SYRUP 1 L PET</v>
          </cell>
          <cell r="E968">
            <v>24</v>
          </cell>
          <cell r="F968" t="str">
            <v>CS</v>
          </cell>
          <cell r="G968">
            <v>6</v>
          </cell>
          <cell r="H968" t="str">
            <v>EUR</v>
          </cell>
        </row>
        <row r="969">
          <cell r="A969" t="str">
            <v>GHRN4389</v>
          </cell>
          <cell r="B969" t="str">
            <v>00383</v>
          </cell>
          <cell r="C969" t="str">
            <v>Routin America Inc</v>
          </cell>
          <cell r="D969" t="str">
            <v>BLACKBERRY  SYRUP 1 L PET</v>
          </cell>
          <cell r="E969">
            <v>26.4</v>
          </cell>
          <cell r="F969" t="str">
            <v>CS</v>
          </cell>
          <cell r="G969">
            <v>6</v>
          </cell>
          <cell r="H969" t="str">
            <v>USD</v>
          </cell>
        </row>
        <row r="970">
          <cell r="A970" t="str">
            <v>GHRN4389</v>
          </cell>
          <cell r="B970" t="str">
            <v>0383</v>
          </cell>
          <cell r="C970" t="str">
            <v>Routin France Inc- USD</v>
          </cell>
          <cell r="D970" t="str">
            <v>BLACKBERRY  SYRUP 1 L PET</v>
          </cell>
          <cell r="E970">
            <v>26.4</v>
          </cell>
          <cell r="F970" t="str">
            <v>CS</v>
          </cell>
          <cell r="G970">
            <v>6</v>
          </cell>
          <cell r="H970" t="str">
            <v>USD</v>
          </cell>
        </row>
        <row r="971">
          <cell r="A971" t="str">
            <v>GHRN4389</v>
          </cell>
          <cell r="B971" t="str">
            <v>383</v>
          </cell>
          <cell r="C971" t="str">
            <v>Routin France Inc-EUR</v>
          </cell>
          <cell r="D971" t="str">
            <v>BLACKBERRY  SYRUP 1 L PET</v>
          </cell>
          <cell r="E971">
            <v>24</v>
          </cell>
          <cell r="F971" t="str">
            <v>CS</v>
          </cell>
          <cell r="G971">
            <v>6</v>
          </cell>
          <cell r="H971" t="str">
            <v>EUR</v>
          </cell>
        </row>
        <row r="972">
          <cell r="A972" t="str">
            <v>GHRN4390</v>
          </cell>
          <cell r="B972" t="str">
            <v>00383</v>
          </cell>
          <cell r="C972" t="str">
            <v>Routin America Inc</v>
          </cell>
          <cell r="D972" t="str">
            <v>MIXED BERRIES GRENADINE SYRUP 1 L PET</v>
          </cell>
          <cell r="E972">
            <v>26.4</v>
          </cell>
          <cell r="F972" t="str">
            <v>CS</v>
          </cell>
          <cell r="G972">
            <v>6</v>
          </cell>
          <cell r="H972" t="str">
            <v>USD</v>
          </cell>
        </row>
        <row r="973">
          <cell r="A973" t="str">
            <v>GHRN4390</v>
          </cell>
          <cell r="B973" t="str">
            <v>0383</v>
          </cell>
          <cell r="C973" t="str">
            <v>Routin France Inc- USD</v>
          </cell>
          <cell r="D973" t="str">
            <v>MIXED BERRIES GRENADINE SYRUP 1 L PET</v>
          </cell>
          <cell r="E973">
            <v>26.4</v>
          </cell>
          <cell r="F973" t="str">
            <v>CS</v>
          </cell>
          <cell r="G973">
            <v>6</v>
          </cell>
          <cell r="H973" t="str">
            <v>USD</v>
          </cell>
        </row>
        <row r="974">
          <cell r="A974" t="str">
            <v>GHRN4390</v>
          </cell>
          <cell r="B974" t="str">
            <v>383</v>
          </cell>
          <cell r="C974" t="str">
            <v>Routin France Inc-EUR</v>
          </cell>
          <cell r="D974" t="str">
            <v>MIXED BERRIES GRENADINE SYRUP 1 L PET</v>
          </cell>
          <cell r="E974">
            <v>24</v>
          </cell>
          <cell r="F974" t="str">
            <v>CS</v>
          </cell>
          <cell r="G974">
            <v>6</v>
          </cell>
          <cell r="H974" t="str">
            <v>EUR</v>
          </cell>
        </row>
        <row r="975">
          <cell r="A975" t="str">
            <v>GHRN4391</v>
          </cell>
          <cell r="B975" t="str">
            <v>00383</v>
          </cell>
          <cell r="C975" t="str">
            <v>Routin America Inc</v>
          </cell>
          <cell r="D975" t="str">
            <v>HAZELNUT SYRUP SUGAR FREE 1 L PET</v>
          </cell>
          <cell r="E975">
            <v>27</v>
          </cell>
          <cell r="F975" t="str">
            <v>CS</v>
          </cell>
          <cell r="G975">
            <v>6</v>
          </cell>
          <cell r="H975" t="str">
            <v>USD</v>
          </cell>
        </row>
        <row r="976">
          <cell r="A976" t="str">
            <v>GHRN4391</v>
          </cell>
          <cell r="B976" t="str">
            <v>0383</v>
          </cell>
          <cell r="C976" t="str">
            <v>Routin France Inc- USD</v>
          </cell>
          <cell r="D976" t="str">
            <v>HAZELNUT SYRUP SUGAR FREE 1 L PET</v>
          </cell>
          <cell r="E976">
            <v>27</v>
          </cell>
          <cell r="F976" t="str">
            <v>CS</v>
          </cell>
          <cell r="G976">
            <v>6</v>
          </cell>
          <cell r="H976" t="str">
            <v>USD</v>
          </cell>
        </row>
        <row r="977">
          <cell r="A977" t="str">
            <v>GHRN4391</v>
          </cell>
          <cell r="B977" t="str">
            <v>383</v>
          </cell>
          <cell r="C977" t="str">
            <v>Routin France Inc-EUR</v>
          </cell>
          <cell r="D977" t="str">
            <v>HAZELNUT SYRUP SUGAR FREE 1 L PET</v>
          </cell>
          <cell r="E977">
            <v>24.54</v>
          </cell>
          <cell r="F977" t="str">
            <v>CS</v>
          </cell>
          <cell r="G977">
            <v>6</v>
          </cell>
          <cell r="H977" t="str">
            <v>EUR</v>
          </cell>
        </row>
        <row r="978">
          <cell r="A978" t="str">
            <v>GHRN4434</v>
          </cell>
          <cell r="B978" t="str">
            <v>00383</v>
          </cell>
          <cell r="C978" t="str">
            <v>Routin America Inc</v>
          </cell>
          <cell r="D978" t="str">
            <v>SOUR GREEN APPLE SYRUP 1 L PET</v>
          </cell>
          <cell r="E978">
            <v>26.4</v>
          </cell>
          <cell r="F978" t="str">
            <v>CS</v>
          </cell>
          <cell r="G978">
            <v>6</v>
          </cell>
          <cell r="H978" t="str">
            <v>USD</v>
          </cell>
        </row>
        <row r="979">
          <cell r="A979" t="str">
            <v>GHRN4434</v>
          </cell>
          <cell r="B979" t="str">
            <v>0383</v>
          </cell>
          <cell r="C979" t="str">
            <v>Routin France Inc- USD</v>
          </cell>
          <cell r="D979" t="str">
            <v>SOUR GREEN APPLE SYRUP 1 L PET</v>
          </cell>
          <cell r="E979">
            <v>26.4</v>
          </cell>
          <cell r="F979" t="str">
            <v>CS</v>
          </cell>
          <cell r="G979">
            <v>6</v>
          </cell>
          <cell r="H979" t="str">
            <v>USD</v>
          </cell>
        </row>
        <row r="980">
          <cell r="A980" t="str">
            <v>GHRN4434</v>
          </cell>
          <cell r="B980" t="str">
            <v>383</v>
          </cell>
          <cell r="C980" t="str">
            <v>Routin France Inc-EUR</v>
          </cell>
          <cell r="D980" t="str">
            <v>SOUR GREEN APPLE SYRUP 1 L PET</v>
          </cell>
          <cell r="E980">
            <v>24</v>
          </cell>
          <cell r="F980" t="str">
            <v>CS</v>
          </cell>
          <cell r="G980">
            <v>6</v>
          </cell>
          <cell r="H980" t="str">
            <v>EUR</v>
          </cell>
        </row>
        <row r="981">
          <cell r="A981" t="str">
            <v>GHRN4500</v>
          </cell>
          <cell r="B981" t="str">
            <v>00383</v>
          </cell>
          <cell r="C981" t="str">
            <v>Routin America Inc</v>
          </cell>
          <cell r="D981" t="str">
            <v>SALTED CARAMEL SYRUP 1 L PET</v>
          </cell>
          <cell r="E981">
            <v>26.4</v>
          </cell>
          <cell r="F981" t="str">
            <v>CS</v>
          </cell>
          <cell r="G981">
            <v>6</v>
          </cell>
          <cell r="H981" t="str">
            <v>USD</v>
          </cell>
        </row>
        <row r="982">
          <cell r="A982" t="str">
            <v>GHRN4500</v>
          </cell>
          <cell r="B982" t="str">
            <v>0383</v>
          </cell>
          <cell r="C982" t="str">
            <v>Routin France Inc- USD</v>
          </cell>
          <cell r="D982" t="str">
            <v>SALTED CARAMEL SYRUP 1 L PET</v>
          </cell>
          <cell r="E982">
            <v>26.4</v>
          </cell>
          <cell r="F982" t="str">
            <v>CS</v>
          </cell>
          <cell r="G982">
            <v>6</v>
          </cell>
          <cell r="H982" t="str">
            <v>USD</v>
          </cell>
        </row>
        <row r="983">
          <cell r="A983" t="str">
            <v>GHRN4500</v>
          </cell>
          <cell r="B983" t="str">
            <v>383</v>
          </cell>
          <cell r="C983" t="str">
            <v>Routin France Inc-EUR</v>
          </cell>
          <cell r="D983" t="str">
            <v>SALTED CARAMEL SYRUP 1 L PET</v>
          </cell>
          <cell r="E983">
            <v>24</v>
          </cell>
          <cell r="F983" t="str">
            <v>CS</v>
          </cell>
          <cell r="G983">
            <v>6</v>
          </cell>
          <cell r="H983" t="str">
            <v>EUR</v>
          </cell>
        </row>
        <row r="984">
          <cell r="A984" t="str">
            <v>GHRN4503</v>
          </cell>
          <cell r="B984" t="str">
            <v>00383</v>
          </cell>
          <cell r="C984" t="str">
            <v>Routin America Inc</v>
          </cell>
          <cell r="D984" t="str">
            <v>TEA MANGO SYRUP 1 L PET</v>
          </cell>
          <cell r="E984">
            <v>26.4</v>
          </cell>
          <cell r="F984" t="str">
            <v>CS</v>
          </cell>
          <cell r="G984">
            <v>6</v>
          </cell>
          <cell r="H984" t="str">
            <v>USD</v>
          </cell>
        </row>
        <row r="985">
          <cell r="A985" t="str">
            <v>GHRN4503</v>
          </cell>
          <cell r="B985" t="str">
            <v>0383</v>
          </cell>
          <cell r="C985" t="str">
            <v>Routin France Inc- USD</v>
          </cell>
          <cell r="D985" t="str">
            <v>TEA MANGO SYRUP 1 L PET</v>
          </cell>
          <cell r="E985">
            <v>26.4</v>
          </cell>
          <cell r="F985" t="str">
            <v>CS</v>
          </cell>
          <cell r="G985">
            <v>6</v>
          </cell>
          <cell r="H985" t="str">
            <v>USD</v>
          </cell>
        </row>
        <row r="986">
          <cell r="A986" t="str">
            <v>GHRN4503</v>
          </cell>
          <cell r="B986" t="str">
            <v>383</v>
          </cell>
          <cell r="C986" t="str">
            <v>Routin France Inc-EUR</v>
          </cell>
          <cell r="D986" t="str">
            <v>TEA MANGO SYRUP 1 L PET</v>
          </cell>
          <cell r="E986">
            <v>24</v>
          </cell>
          <cell r="F986" t="str">
            <v>CS</v>
          </cell>
          <cell r="G986">
            <v>6</v>
          </cell>
          <cell r="H986" t="str">
            <v>EUR</v>
          </cell>
        </row>
        <row r="987">
          <cell r="A987" t="str">
            <v>GHRN4504</v>
          </cell>
          <cell r="B987" t="str">
            <v>00383</v>
          </cell>
          <cell r="C987" t="str">
            <v>Routin America Inc</v>
          </cell>
          <cell r="D987" t="str">
            <v>TEA RASPBERRY SYRUP 1 L PET</v>
          </cell>
          <cell r="E987">
            <v>26.4</v>
          </cell>
          <cell r="F987" t="str">
            <v>CS</v>
          </cell>
          <cell r="G987">
            <v>6</v>
          </cell>
          <cell r="H987" t="str">
            <v>USD</v>
          </cell>
        </row>
        <row r="988">
          <cell r="A988" t="str">
            <v>GHRN4504</v>
          </cell>
          <cell r="B988" t="str">
            <v>0383</v>
          </cell>
          <cell r="C988" t="str">
            <v>Routin France Inc- USD</v>
          </cell>
          <cell r="D988" t="str">
            <v>TEA RASPBERRY SYRUP 1 L PET</v>
          </cell>
          <cell r="E988">
            <v>26.4</v>
          </cell>
          <cell r="F988" t="str">
            <v>CS</v>
          </cell>
          <cell r="G988">
            <v>6</v>
          </cell>
          <cell r="H988" t="str">
            <v>USD</v>
          </cell>
        </row>
        <row r="989">
          <cell r="A989" t="str">
            <v>GHRN4504</v>
          </cell>
          <cell r="B989" t="str">
            <v>383</v>
          </cell>
          <cell r="C989" t="str">
            <v>Routin France Inc-EUR</v>
          </cell>
          <cell r="D989" t="str">
            <v>TEA RASPBERRY SYRUP 1 L PET</v>
          </cell>
          <cell r="E989">
            <v>24</v>
          </cell>
          <cell r="F989" t="str">
            <v>CS</v>
          </cell>
          <cell r="G989">
            <v>6</v>
          </cell>
          <cell r="H989" t="str">
            <v>EUR</v>
          </cell>
        </row>
        <row r="990">
          <cell r="A990" t="str">
            <v>GHRN4505</v>
          </cell>
          <cell r="B990" t="str">
            <v>00383</v>
          </cell>
          <cell r="C990" t="str">
            <v>Routin America Inc</v>
          </cell>
          <cell r="D990" t="str">
            <v>TANGERINE SYRUP 1 L PET</v>
          </cell>
          <cell r="E990">
            <v>26.4</v>
          </cell>
          <cell r="F990" t="str">
            <v>CS</v>
          </cell>
          <cell r="G990">
            <v>6</v>
          </cell>
          <cell r="H990" t="str">
            <v>USD</v>
          </cell>
        </row>
        <row r="991">
          <cell r="A991" t="str">
            <v>GHRN4505</v>
          </cell>
          <cell r="B991" t="str">
            <v>0383</v>
          </cell>
          <cell r="C991" t="str">
            <v>Routin France Inc- USD</v>
          </cell>
          <cell r="D991" t="str">
            <v>TANGERINE SYRUP 1 L PET</v>
          </cell>
          <cell r="E991">
            <v>26.4</v>
          </cell>
          <cell r="F991" t="str">
            <v>CS</v>
          </cell>
          <cell r="G991">
            <v>6</v>
          </cell>
          <cell r="H991" t="str">
            <v>USD</v>
          </cell>
        </row>
        <row r="992">
          <cell r="A992" t="str">
            <v>GHRN4505</v>
          </cell>
          <cell r="B992" t="str">
            <v>383</v>
          </cell>
          <cell r="C992" t="str">
            <v>Routin France Inc-EUR</v>
          </cell>
          <cell r="D992" t="str">
            <v>TANGERINE SYRUP 1 L PET</v>
          </cell>
          <cell r="E992">
            <v>24</v>
          </cell>
          <cell r="F992" t="str">
            <v>CS</v>
          </cell>
          <cell r="G992">
            <v>6</v>
          </cell>
          <cell r="H992" t="str">
            <v>EUR</v>
          </cell>
        </row>
        <row r="993">
          <cell r="A993" t="str">
            <v>GHRN4506</v>
          </cell>
          <cell r="B993" t="str">
            <v>00383</v>
          </cell>
          <cell r="C993" t="str">
            <v>Routin America Inc</v>
          </cell>
          <cell r="D993" t="str">
            <v>RED PASSION FRUIT SYRUP 1 L PET</v>
          </cell>
          <cell r="E993">
            <v>26.4</v>
          </cell>
          <cell r="F993" t="str">
            <v>CS</v>
          </cell>
          <cell r="G993">
            <v>6</v>
          </cell>
          <cell r="H993" t="str">
            <v>USD</v>
          </cell>
        </row>
        <row r="994">
          <cell r="A994" t="str">
            <v>GHRN4506</v>
          </cell>
          <cell r="B994" t="str">
            <v>0383</v>
          </cell>
          <cell r="C994" t="str">
            <v>Routin France Inc- USD</v>
          </cell>
          <cell r="D994" t="str">
            <v>RED PASSION FRUIT SYRUP 1 L PET</v>
          </cell>
          <cell r="E994">
            <v>26.4</v>
          </cell>
          <cell r="F994" t="str">
            <v>CS</v>
          </cell>
          <cell r="G994">
            <v>6</v>
          </cell>
          <cell r="H994" t="str">
            <v>USD</v>
          </cell>
        </row>
        <row r="995">
          <cell r="A995" t="str">
            <v>GHRN4506</v>
          </cell>
          <cell r="B995" t="str">
            <v>383</v>
          </cell>
          <cell r="C995" t="str">
            <v>Routin France Inc-EUR</v>
          </cell>
          <cell r="D995" t="str">
            <v>RED PASSION FRUIT SYRUP 1 L PET</v>
          </cell>
          <cell r="E995">
            <v>24</v>
          </cell>
          <cell r="F995" t="str">
            <v>CS</v>
          </cell>
          <cell r="G995">
            <v>6</v>
          </cell>
          <cell r="H995" t="str">
            <v>EUR</v>
          </cell>
        </row>
        <row r="996">
          <cell r="A996" t="str">
            <v>GHRN4507</v>
          </cell>
          <cell r="B996" t="str">
            <v>00383</v>
          </cell>
          <cell r="C996" t="str">
            <v>Routin America Inc</v>
          </cell>
          <cell r="D996" t="str">
            <v>TANGERINE SYRUP 1 L</v>
          </cell>
          <cell r="E996">
            <v>26.4</v>
          </cell>
          <cell r="F996" t="str">
            <v>CS</v>
          </cell>
          <cell r="G996">
            <v>6</v>
          </cell>
          <cell r="H996" t="str">
            <v>USD</v>
          </cell>
        </row>
        <row r="997">
          <cell r="A997" t="str">
            <v>GHRN4507</v>
          </cell>
          <cell r="B997" t="str">
            <v>0383</v>
          </cell>
          <cell r="C997" t="str">
            <v>Routin France Inc- USD</v>
          </cell>
          <cell r="D997" t="str">
            <v>TANGERINE SYRUP 1 L</v>
          </cell>
          <cell r="E997">
            <v>26.4</v>
          </cell>
          <cell r="F997" t="str">
            <v>CS</v>
          </cell>
          <cell r="G997">
            <v>6</v>
          </cell>
          <cell r="H997" t="str">
            <v>USD</v>
          </cell>
        </row>
        <row r="998">
          <cell r="A998" t="str">
            <v>GHRN4507</v>
          </cell>
          <cell r="B998" t="str">
            <v>383</v>
          </cell>
          <cell r="C998" t="str">
            <v>Routin France Inc-EUR</v>
          </cell>
          <cell r="D998" t="str">
            <v>TANGERINE SYRUP 1 L</v>
          </cell>
          <cell r="E998">
            <v>24</v>
          </cell>
          <cell r="F998" t="str">
            <v>CS</v>
          </cell>
          <cell r="G998">
            <v>6</v>
          </cell>
          <cell r="H998" t="str">
            <v>EUR</v>
          </cell>
        </row>
        <row r="999">
          <cell r="A999" t="str">
            <v>GHRN4508</v>
          </cell>
          <cell r="B999" t="str">
            <v>00383</v>
          </cell>
          <cell r="C999" t="str">
            <v>Routin America Inc</v>
          </cell>
          <cell r="D999" t="str">
            <v>SALTED CARAMEL SYRUP 1 L</v>
          </cell>
          <cell r="E999">
            <v>26.4</v>
          </cell>
          <cell r="F999" t="str">
            <v>CS</v>
          </cell>
          <cell r="G999">
            <v>6</v>
          </cell>
          <cell r="H999" t="str">
            <v>USD</v>
          </cell>
        </row>
        <row r="1000">
          <cell r="A1000" t="str">
            <v>GHRN4508</v>
          </cell>
          <cell r="B1000" t="str">
            <v>0383</v>
          </cell>
          <cell r="C1000" t="str">
            <v>Routin France Inc- USD</v>
          </cell>
          <cell r="D1000" t="str">
            <v>SALTED CARAMEL SYRUP 1 L</v>
          </cell>
          <cell r="E1000">
            <v>26.4</v>
          </cell>
          <cell r="F1000" t="str">
            <v>CS</v>
          </cell>
          <cell r="G1000">
            <v>6</v>
          </cell>
          <cell r="H1000" t="str">
            <v>USD</v>
          </cell>
        </row>
        <row r="1001">
          <cell r="A1001" t="str">
            <v>GHRN4508</v>
          </cell>
          <cell r="B1001" t="str">
            <v>383</v>
          </cell>
          <cell r="C1001" t="str">
            <v>Routin France Inc-EUR</v>
          </cell>
          <cell r="D1001" t="str">
            <v>SALTED CARAMEL SYRUP 1 L</v>
          </cell>
          <cell r="E1001">
            <v>24</v>
          </cell>
          <cell r="F1001" t="str">
            <v>CS</v>
          </cell>
          <cell r="G1001">
            <v>6</v>
          </cell>
          <cell r="H1001" t="str">
            <v>EUR</v>
          </cell>
        </row>
        <row r="1002">
          <cell r="A1002" t="str">
            <v>GHRN4514</v>
          </cell>
          <cell r="B1002" t="str">
            <v>00383</v>
          </cell>
          <cell r="C1002" t="str">
            <v>Routin America Inc</v>
          </cell>
          <cell r="D1002" t="str">
            <v>LEMON SYRUP 1 L PET</v>
          </cell>
          <cell r="E1002">
            <v>26.4</v>
          </cell>
          <cell r="F1002" t="str">
            <v>CS</v>
          </cell>
          <cell r="G1002">
            <v>6</v>
          </cell>
          <cell r="H1002" t="str">
            <v>USD</v>
          </cell>
        </row>
        <row r="1003">
          <cell r="A1003" t="str">
            <v>GHRN4514</v>
          </cell>
          <cell r="B1003" t="str">
            <v>0383</v>
          </cell>
          <cell r="C1003" t="str">
            <v>Routin France Inc- USD</v>
          </cell>
          <cell r="D1003" t="str">
            <v>LEMON SYRUP 1 L PET</v>
          </cell>
          <cell r="E1003">
            <v>26.4</v>
          </cell>
          <cell r="F1003" t="str">
            <v>CS</v>
          </cell>
          <cell r="G1003">
            <v>6</v>
          </cell>
          <cell r="H1003" t="str">
            <v>USD</v>
          </cell>
        </row>
        <row r="1004">
          <cell r="A1004" t="str">
            <v>GHRN4514</v>
          </cell>
          <cell r="B1004" t="str">
            <v>383</v>
          </cell>
          <cell r="C1004" t="str">
            <v>Routin France Inc-EUR</v>
          </cell>
          <cell r="D1004" t="str">
            <v>LEMON SYRUP 1 L PET</v>
          </cell>
          <cell r="E1004">
            <v>24</v>
          </cell>
          <cell r="F1004" t="str">
            <v>CS</v>
          </cell>
          <cell r="G1004">
            <v>6</v>
          </cell>
          <cell r="H1004" t="str">
            <v>EUR</v>
          </cell>
        </row>
        <row r="1005">
          <cell r="A1005" t="str">
            <v>GHRN4515</v>
          </cell>
          <cell r="B1005" t="str">
            <v>00383</v>
          </cell>
          <cell r="C1005" t="str">
            <v>Routin America Inc</v>
          </cell>
          <cell r="D1005" t="str">
            <v>CRANBERRY SYRUP 1 L PET</v>
          </cell>
          <cell r="E1005">
            <v>26.4</v>
          </cell>
          <cell r="F1005" t="str">
            <v>CS</v>
          </cell>
          <cell r="G1005">
            <v>6</v>
          </cell>
          <cell r="H1005" t="str">
            <v>USD</v>
          </cell>
        </row>
        <row r="1006">
          <cell r="A1006" t="str">
            <v>GHRN4515</v>
          </cell>
          <cell r="B1006" t="str">
            <v>0383</v>
          </cell>
          <cell r="C1006" t="str">
            <v>Routin France Inc- USD</v>
          </cell>
          <cell r="D1006" t="str">
            <v>CRANBERRY SYRUP 1 L PET</v>
          </cell>
          <cell r="E1006">
            <v>26.4</v>
          </cell>
          <cell r="F1006" t="str">
            <v>CS</v>
          </cell>
          <cell r="G1006">
            <v>6</v>
          </cell>
          <cell r="H1006" t="str">
            <v>USD</v>
          </cell>
        </row>
        <row r="1007">
          <cell r="A1007" t="str">
            <v>GHRN4515</v>
          </cell>
          <cell r="B1007" t="str">
            <v>383</v>
          </cell>
          <cell r="C1007" t="str">
            <v>Routin France Inc-EUR</v>
          </cell>
          <cell r="D1007" t="str">
            <v>CRANBERRY SYRUP 1 L PET</v>
          </cell>
          <cell r="E1007">
            <v>24</v>
          </cell>
          <cell r="F1007" t="str">
            <v>CS</v>
          </cell>
          <cell r="G1007">
            <v>6</v>
          </cell>
          <cell r="H1007" t="str">
            <v>EUR</v>
          </cell>
        </row>
        <row r="1008">
          <cell r="A1008" t="str">
            <v>GHRN4572</v>
          </cell>
          <cell r="B1008" t="str">
            <v>00383</v>
          </cell>
          <cell r="C1008" t="str">
            <v>Routin America Inc</v>
          </cell>
          <cell r="D1008" t="str">
            <v>ICED TEA RASPBERRY SYRUP 1 L</v>
          </cell>
          <cell r="E1008">
            <v>26.4</v>
          </cell>
          <cell r="F1008" t="str">
            <v>CS</v>
          </cell>
          <cell r="G1008">
            <v>6</v>
          </cell>
          <cell r="H1008" t="str">
            <v>USD</v>
          </cell>
        </row>
        <row r="1009">
          <cell r="A1009" t="str">
            <v>GHRN4572</v>
          </cell>
          <cell r="B1009" t="str">
            <v>0383</v>
          </cell>
          <cell r="C1009" t="str">
            <v>Routin France Inc- USD</v>
          </cell>
          <cell r="D1009" t="str">
            <v>ICED TEA RASPBERRY SYRUP 1 L</v>
          </cell>
          <cell r="E1009">
            <v>26.4</v>
          </cell>
          <cell r="F1009" t="str">
            <v>CS</v>
          </cell>
          <cell r="G1009">
            <v>6</v>
          </cell>
          <cell r="H1009" t="str">
            <v>USD</v>
          </cell>
        </row>
        <row r="1010">
          <cell r="A1010" t="str">
            <v>GHRN4572</v>
          </cell>
          <cell r="B1010" t="str">
            <v>383</v>
          </cell>
          <cell r="C1010" t="str">
            <v>Routin France Inc-EUR</v>
          </cell>
          <cell r="D1010" t="str">
            <v>ICED TEA RASPBERRY SYRUP 1 L</v>
          </cell>
          <cell r="E1010">
            <v>24</v>
          </cell>
          <cell r="F1010" t="str">
            <v>CS</v>
          </cell>
          <cell r="G1010">
            <v>6</v>
          </cell>
          <cell r="H1010" t="str">
            <v>EUR</v>
          </cell>
        </row>
        <row r="1011">
          <cell r="A1011" t="str">
            <v>GHRN4573</v>
          </cell>
          <cell r="B1011" t="str">
            <v>00383</v>
          </cell>
          <cell r="C1011" t="str">
            <v>Routin America Inc</v>
          </cell>
          <cell r="D1011" t="str">
            <v>MANGO ICED TEA CONCENTRATE SYRUP 1 L</v>
          </cell>
          <cell r="E1011">
            <v>26.4</v>
          </cell>
          <cell r="F1011" t="str">
            <v>CS</v>
          </cell>
          <cell r="G1011">
            <v>6</v>
          </cell>
          <cell r="H1011" t="str">
            <v>USD</v>
          </cell>
        </row>
        <row r="1012">
          <cell r="A1012" t="str">
            <v>GHRN4573</v>
          </cell>
          <cell r="B1012" t="str">
            <v>0383</v>
          </cell>
          <cell r="C1012" t="str">
            <v>Routin France Inc- USD</v>
          </cell>
          <cell r="D1012" t="str">
            <v>MANGO ICED TEA CONCENTRATE SYRUP 1 L</v>
          </cell>
          <cell r="E1012">
            <v>26.4</v>
          </cell>
          <cell r="F1012" t="str">
            <v>CS</v>
          </cell>
          <cell r="G1012">
            <v>6</v>
          </cell>
          <cell r="H1012" t="str">
            <v>USD</v>
          </cell>
        </row>
        <row r="1013">
          <cell r="A1013" t="str">
            <v>GHRN4573</v>
          </cell>
          <cell r="B1013" t="str">
            <v>383</v>
          </cell>
          <cell r="C1013" t="str">
            <v>Routin France Inc-EUR</v>
          </cell>
          <cell r="D1013" t="str">
            <v>MANGO ICED TEA CONCENTRATE SYRUP 1 L</v>
          </cell>
          <cell r="E1013">
            <v>24</v>
          </cell>
          <cell r="F1013" t="str">
            <v>CS</v>
          </cell>
          <cell r="G1013">
            <v>6</v>
          </cell>
          <cell r="H1013" t="str">
            <v>EUR</v>
          </cell>
        </row>
        <row r="1014">
          <cell r="A1014" t="str">
            <v>GHRN4586</v>
          </cell>
          <cell r="B1014" t="str">
            <v>00383</v>
          </cell>
          <cell r="C1014" t="str">
            <v>Routin America Inc</v>
          </cell>
          <cell r="D1014" t="str">
            <v>GINGERBREAD SYRUP 1 L PET</v>
          </cell>
          <cell r="E1014">
            <v>26.4</v>
          </cell>
          <cell r="F1014" t="str">
            <v>CS</v>
          </cell>
          <cell r="G1014">
            <v>6</v>
          </cell>
          <cell r="H1014" t="str">
            <v>USD</v>
          </cell>
        </row>
        <row r="1015">
          <cell r="A1015" t="str">
            <v>GHRN4586</v>
          </cell>
          <cell r="B1015" t="str">
            <v>0383</v>
          </cell>
          <cell r="C1015" t="str">
            <v>Routin France Inc- USD</v>
          </cell>
          <cell r="D1015" t="str">
            <v>GINGERBREAD SYRUP 1 L PET</v>
          </cell>
          <cell r="E1015">
            <v>26.4</v>
          </cell>
          <cell r="F1015" t="str">
            <v>CS</v>
          </cell>
          <cell r="G1015">
            <v>6</v>
          </cell>
          <cell r="H1015" t="str">
            <v>USD</v>
          </cell>
        </row>
        <row r="1016">
          <cell r="A1016" t="str">
            <v>GHRN4586</v>
          </cell>
          <cell r="B1016" t="str">
            <v>383</v>
          </cell>
          <cell r="C1016" t="str">
            <v>Routin France Inc-EUR</v>
          </cell>
          <cell r="D1016" t="str">
            <v>GINGERBREAD SYRUP 1 L PET</v>
          </cell>
          <cell r="E1016">
            <v>24</v>
          </cell>
          <cell r="F1016" t="str">
            <v>CS</v>
          </cell>
          <cell r="G1016">
            <v>6</v>
          </cell>
          <cell r="H1016" t="str">
            <v>EUR</v>
          </cell>
        </row>
        <row r="1017">
          <cell r="A1017" t="str">
            <v>GHRN4587</v>
          </cell>
          <cell r="B1017" t="str">
            <v>00383</v>
          </cell>
          <cell r="C1017" t="str">
            <v>Routin America Inc</v>
          </cell>
          <cell r="D1017" t="str">
            <v>PUMPKIN SPICE SYRUP 1 L PET</v>
          </cell>
          <cell r="E1017">
            <v>26.4</v>
          </cell>
          <cell r="F1017" t="str">
            <v>CS</v>
          </cell>
          <cell r="G1017">
            <v>6</v>
          </cell>
          <cell r="H1017" t="str">
            <v>USD</v>
          </cell>
        </row>
        <row r="1018">
          <cell r="A1018" t="str">
            <v>GHRN4587</v>
          </cell>
          <cell r="B1018" t="str">
            <v>0383</v>
          </cell>
          <cell r="C1018" t="str">
            <v>Routin France Inc- USD</v>
          </cell>
          <cell r="D1018" t="str">
            <v>PUMPKIN SPICE SYRUP 1 L PET</v>
          </cell>
          <cell r="E1018">
            <v>26.4</v>
          </cell>
          <cell r="F1018" t="str">
            <v>CS</v>
          </cell>
          <cell r="G1018">
            <v>6</v>
          </cell>
          <cell r="H1018" t="str">
            <v>USD</v>
          </cell>
        </row>
        <row r="1019">
          <cell r="A1019" t="str">
            <v>GHRN4587</v>
          </cell>
          <cell r="B1019" t="str">
            <v>383</v>
          </cell>
          <cell r="C1019" t="str">
            <v>Routin France Inc-EUR</v>
          </cell>
          <cell r="D1019" t="str">
            <v>PUMPKIN SPICE SYRUP 1 L PET</v>
          </cell>
          <cell r="E1019">
            <v>24</v>
          </cell>
          <cell r="F1019" t="str">
            <v>CS</v>
          </cell>
          <cell r="G1019">
            <v>6</v>
          </cell>
          <cell r="H1019" t="str">
            <v>EUR</v>
          </cell>
        </row>
        <row r="1020">
          <cell r="A1020" t="str">
            <v>GHRN4588</v>
          </cell>
          <cell r="B1020" t="str">
            <v>00383</v>
          </cell>
          <cell r="C1020" t="str">
            <v>Routin America Inc</v>
          </cell>
          <cell r="D1020" t="str">
            <v>PEPPERMINT SYRUP 1 L PET</v>
          </cell>
          <cell r="E1020">
            <v>26.4</v>
          </cell>
          <cell r="F1020" t="str">
            <v>CS</v>
          </cell>
          <cell r="G1020">
            <v>6</v>
          </cell>
          <cell r="H1020" t="str">
            <v>USD</v>
          </cell>
        </row>
        <row r="1021">
          <cell r="A1021" t="str">
            <v>GHRN4588</v>
          </cell>
          <cell r="B1021" t="str">
            <v>0383</v>
          </cell>
          <cell r="C1021" t="str">
            <v>Routin France Inc- USD</v>
          </cell>
          <cell r="D1021" t="str">
            <v>PEPPERMINT SYRUP 1 L PET</v>
          </cell>
          <cell r="E1021">
            <v>26.4</v>
          </cell>
          <cell r="F1021" t="str">
            <v>CS</v>
          </cell>
          <cell r="G1021">
            <v>6</v>
          </cell>
          <cell r="H1021" t="str">
            <v>USD</v>
          </cell>
        </row>
        <row r="1022">
          <cell r="A1022" t="str">
            <v>GHRN4588</v>
          </cell>
          <cell r="B1022" t="str">
            <v>383</v>
          </cell>
          <cell r="C1022" t="str">
            <v>Routin France Inc-EUR</v>
          </cell>
          <cell r="D1022" t="str">
            <v>PEPPERMINT SYRUP 1 L PET</v>
          </cell>
          <cell r="E1022">
            <v>24</v>
          </cell>
          <cell r="F1022" t="str">
            <v>CS</v>
          </cell>
          <cell r="G1022">
            <v>6</v>
          </cell>
          <cell r="H1022" t="str">
            <v>EUR</v>
          </cell>
        </row>
        <row r="1023">
          <cell r="A1023" t="str">
            <v>GHRN4589</v>
          </cell>
          <cell r="B1023" t="str">
            <v>00383</v>
          </cell>
          <cell r="C1023" t="str">
            <v>Routin America Inc</v>
          </cell>
          <cell r="D1023" t="str">
            <v>MOJITO SYRUP 1 L PET</v>
          </cell>
          <cell r="E1023">
            <v>26.4</v>
          </cell>
          <cell r="F1023" t="str">
            <v>CS</v>
          </cell>
          <cell r="G1023">
            <v>6</v>
          </cell>
          <cell r="H1023" t="str">
            <v>USD</v>
          </cell>
        </row>
        <row r="1024">
          <cell r="A1024" t="str">
            <v>GHRN4589</v>
          </cell>
          <cell r="B1024" t="str">
            <v>0383</v>
          </cell>
          <cell r="C1024" t="str">
            <v>Routin France Inc- USD</v>
          </cell>
          <cell r="D1024" t="str">
            <v>MOJITO SYRUP 1 L PET</v>
          </cell>
          <cell r="E1024">
            <v>26.4</v>
          </cell>
          <cell r="F1024" t="str">
            <v>CS</v>
          </cell>
          <cell r="G1024">
            <v>6</v>
          </cell>
          <cell r="H1024" t="str">
            <v>USD</v>
          </cell>
        </row>
        <row r="1025">
          <cell r="A1025" t="str">
            <v>GHRN4589</v>
          </cell>
          <cell r="B1025" t="str">
            <v>383</v>
          </cell>
          <cell r="C1025" t="str">
            <v>Routin France Inc-EUR</v>
          </cell>
          <cell r="D1025" t="str">
            <v>MOJITO SYRUP 1 L PET</v>
          </cell>
          <cell r="E1025">
            <v>24</v>
          </cell>
          <cell r="F1025" t="str">
            <v>CS</v>
          </cell>
          <cell r="G1025">
            <v>6</v>
          </cell>
          <cell r="H1025" t="str">
            <v>EUR</v>
          </cell>
        </row>
        <row r="1026">
          <cell r="A1026" t="str">
            <v>GHRN4590</v>
          </cell>
          <cell r="B1026" t="str">
            <v>00383</v>
          </cell>
          <cell r="C1026" t="str">
            <v>Routin America Inc</v>
          </cell>
          <cell r="D1026" t="str">
            <v>TIRAMISU SYRUP 1 L PET</v>
          </cell>
          <cell r="E1026">
            <v>26.4</v>
          </cell>
          <cell r="F1026" t="str">
            <v>CS</v>
          </cell>
          <cell r="G1026">
            <v>6</v>
          </cell>
          <cell r="H1026" t="str">
            <v>USD</v>
          </cell>
        </row>
        <row r="1027">
          <cell r="A1027" t="str">
            <v>GHRN4590</v>
          </cell>
          <cell r="B1027" t="str">
            <v>0383</v>
          </cell>
          <cell r="C1027" t="str">
            <v>Routin France Inc- USD</v>
          </cell>
          <cell r="D1027" t="str">
            <v>TIRAMISU SYRUP 1 L PET</v>
          </cell>
          <cell r="E1027">
            <v>26.4</v>
          </cell>
          <cell r="F1027" t="str">
            <v>CS</v>
          </cell>
          <cell r="G1027">
            <v>6</v>
          </cell>
          <cell r="H1027" t="str">
            <v>USD</v>
          </cell>
        </row>
        <row r="1028">
          <cell r="A1028" t="str">
            <v>GHRN4590</v>
          </cell>
          <cell r="B1028" t="str">
            <v>383</v>
          </cell>
          <cell r="C1028" t="str">
            <v>Routin France Inc-EUR</v>
          </cell>
          <cell r="D1028" t="str">
            <v>TIRAMISU SYRUP 1 L PET</v>
          </cell>
          <cell r="E1028">
            <v>24</v>
          </cell>
          <cell r="F1028" t="str">
            <v>CS</v>
          </cell>
          <cell r="G1028">
            <v>6</v>
          </cell>
          <cell r="H1028" t="str">
            <v>EUR</v>
          </cell>
        </row>
        <row r="1029">
          <cell r="A1029" t="str">
            <v>GHRN4594</v>
          </cell>
          <cell r="B1029" t="str">
            <v>00383</v>
          </cell>
          <cell r="C1029" t="str">
            <v>Routin America Inc</v>
          </cell>
          <cell r="D1029" t="str">
            <v>KIWI SYRUP 1 L PET</v>
          </cell>
          <cell r="E1029">
            <v>26.4</v>
          </cell>
          <cell r="F1029" t="str">
            <v>CS</v>
          </cell>
          <cell r="G1029">
            <v>6</v>
          </cell>
          <cell r="H1029" t="str">
            <v>USD</v>
          </cell>
        </row>
        <row r="1030">
          <cell r="A1030" t="str">
            <v>GHRN4594</v>
          </cell>
          <cell r="B1030" t="str">
            <v>0383</v>
          </cell>
          <cell r="C1030" t="str">
            <v>Routin France Inc- USD</v>
          </cell>
          <cell r="D1030" t="str">
            <v>KIWI SYRUP 1 L PET</v>
          </cell>
          <cell r="E1030">
            <v>26.4</v>
          </cell>
          <cell r="F1030" t="str">
            <v>CS</v>
          </cell>
          <cell r="G1030">
            <v>6</v>
          </cell>
          <cell r="H1030" t="str">
            <v>USD</v>
          </cell>
        </row>
        <row r="1031">
          <cell r="A1031" t="str">
            <v>GHRN4594</v>
          </cell>
          <cell r="B1031" t="str">
            <v>383</v>
          </cell>
          <cell r="C1031" t="str">
            <v>Routin France Inc-EUR</v>
          </cell>
          <cell r="D1031" t="str">
            <v>KIWI SYRUP 1 L PET</v>
          </cell>
          <cell r="E1031">
            <v>24</v>
          </cell>
          <cell r="F1031" t="str">
            <v>CS</v>
          </cell>
          <cell r="G1031">
            <v>6</v>
          </cell>
          <cell r="H1031" t="str">
            <v>EUR</v>
          </cell>
        </row>
        <row r="1032">
          <cell r="A1032" t="str">
            <v>GHRN4595</v>
          </cell>
          <cell r="B1032" t="str">
            <v>00383</v>
          </cell>
          <cell r="C1032" t="str">
            <v>Routin America Inc</v>
          </cell>
          <cell r="D1032" t="str">
            <v>BLUE CURACAO SYRUP 1 L PET</v>
          </cell>
          <cell r="E1032">
            <v>26.4</v>
          </cell>
          <cell r="F1032" t="str">
            <v>CS</v>
          </cell>
          <cell r="G1032">
            <v>6</v>
          </cell>
          <cell r="H1032" t="str">
            <v>USD</v>
          </cell>
        </row>
        <row r="1033">
          <cell r="A1033" t="str">
            <v>GHRN4595</v>
          </cell>
          <cell r="B1033" t="str">
            <v>0383</v>
          </cell>
          <cell r="C1033" t="str">
            <v>Routin France Inc- USD</v>
          </cell>
          <cell r="D1033" t="str">
            <v>BLUE CURACAO SYRUP 1 L PET</v>
          </cell>
          <cell r="E1033">
            <v>26.4</v>
          </cell>
          <cell r="F1033" t="str">
            <v>CS</v>
          </cell>
          <cell r="G1033">
            <v>6</v>
          </cell>
          <cell r="H1033" t="str">
            <v>USD</v>
          </cell>
        </row>
        <row r="1034">
          <cell r="A1034" t="str">
            <v>GHRN4595</v>
          </cell>
          <cell r="B1034" t="str">
            <v>383</v>
          </cell>
          <cell r="C1034" t="str">
            <v>Routin France Inc-EUR</v>
          </cell>
          <cell r="D1034" t="str">
            <v>BLUE CURACAO SYRUP 1 L PET</v>
          </cell>
          <cell r="E1034">
            <v>24</v>
          </cell>
          <cell r="F1034" t="str">
            <v>CS</v>
          </cell>
          <cell r="G1034">
            <v>6</v>
          </cell>
          <cell r="H1034" t="str">
            <v>EUR</v>
          </cell>
        </row>
        <row r="1035">
          <cell r="A1035" t="str">
            <v>GHRN4596</v>
          </cell>
          <cell r="B1035" t="str">
            <v>00383</v>
          </cell>
          <cell r="C1035" t="str">
            <v>Routin America Inc</v>
          </cell>
          <cell r="D1035" t="str">
            <v>TOFFEE CRUNCH SYRUP 1 L PET</v>
          </cell>
          <cell r="E1035">
            <v>26.4</v>
          </cell>
          <cell r="F1035" t="str">
            <v>CS</v>
          </cell>
          <cell r="G1035">
            <v>6</v>
          </cell>
          <cell r="H1035" t="str">
            <v>USD</v>
          </cell>
        </row>
        <row r="1036">
          <cell r="A1036" t="str">
            <v>GHRN4596</v>
          </cell>
          <cell r="B1036" t="str">
            <v>0383</v>
          </cell>
          <cell r="C1036" t="str">
            <v>Routin France Inc- USD</v>
          </cell>
          <cell r="D1036" t="str">
            <v>TOFFEE CRUNCH SYRUP 1 L PET</v>
          </cell>
          <cell r="E1036">
            <v>26.4</v>
          </cell>
          <cell r="F1036" t="str">
            <v>CS</v>
          </cell>
          <cell r="G1036">
            <v>6</v>
          </cell>
          <cell r="H1036" t="str">
            <v>USD</v>
          </cell>
        </row>
        <row r="1037">
          <cell r="A1037" t="str">
            <v>GHRN4596</v>
          </cell>
          <cell r="B1037" t="str">
            <v>383</v>
          </cell>
          <cell r="C1037" t="str">
            <v>Routin France Inc-EUR</v>
          </cell>
          <cell r="D1037" t="str">
            <v>TOFFEE CRUNCH SYRUP 1 L PET</v>
          </cell>
          <cell r="E1037">
            <v>24</v>
          </cell>
          <cell r="F1037" t="str">
            <v>CS</v>
          </cell>
          <cell r="G1037">
            <v>6</v>
          </cell>
          <cell r="H1037" t="str">
            <v>EUR</v>
          </cell>
        </row>
        <row r="1038">
          <cell r="A1038" t="str">
            <v>GHRN4597</v>
          </cell>
          <cell r="B1038" t="str">
            <v>00383</v>
          </cell>
          <cell r="C1038" t="str">
            <v>Routin America Inc</v>
          </cell>
          <cell r="D1038" t="str">
            <v>ELDERFLOWER SYRUP 1 L PET</v>
          </cell>
          <cell r="E1038">
            <v>26.4</v>
          </cell>
          <cell r="F1038" t="str">
            <v>CS</v>
          </cell>
          <cell r="G1038">
            <v>6</v>
          </cell>
          <cell r="H1038" t="str">
            <v>USD</v>
          </cell>
        </row>
        <row r="1039">
          <cell r="A1039" t="str">
            <v>GHRN4597</v>
          </cell>
          <cell r="B1039" t="str">
            <v>0383</v>
          </cell>
          <cell r="C1039" t="str">
            <v>Routin France Inc- USD</v>
          </cell>
          <cell r="D1039" t="str">
            <v>ELDERFLOWER SYRUP 1 L PET</v>
          </cell>
          <cell r="E1039">
            <v>26.4</v>
          </cell>
          <cell r="F1039" t="str">
            <v>CS</v>
          </cell>
          <cell r="G1039">
            <v>6</v>
          </cell>
          <cell r="H1039" t="str">
            <v>USD</v>
          </cell>
        </row>
        <row r="1040">
          <cell r="A1040" t="str">
            <v>GHRN4597</v>
          </cell>
          <cell r="B1040" t="str">
            <v>383</v>
          </cell>
          <cell r="C1040" t="str">
            <v>Routin France Inc-EUR</v>
          </cell>
          <cell r="D1040" t="str">
            <v>ELDERFLOWER SYRUP 1 L PET</v>
          </cell>
          <cell r="E1040">
            <v>24</v>
          </cell>
          <cell r="F1040" t="str">
            <v>CS</v>
          </cell>
          <cell r="G1040">
            <v>6</v>
          </cell>
          <cell r="H1040" t="str">
            <v>EUR</v>
          </cell>
        </row>
        <row r="1041">
          <cell r="A1041" t="str">
            <v>GHRN4598</v>
          </cell>
          <cell r="B1041" t="str">
            <v>00383</v>
          </cell>
          <cell r="C1041" t="str">
            <v>Routin America Inc</v>
          </cell>
          <cell r="D1041" t="str">
            <v>POMEGRANATE SYRUP 1 L PET</v>
          </cell>
          <cell r="E1041">
            <v>26.4</v>
          </cell>
          <cell r="F1041" t="str">
            <v>CS</v>
          </cell>
          <cell r="G1041">
            <v>6</v>
          </cell>
          <cell r="H1041" t="str">
            <v>USD</v>
          </cell>
        </row>
        <row r="1042">
          <cell r="A1042" t="str">
            <v>GHRN4598</v>
          </cell>
          <cell r="B1042" t="str">
            <v>0383</v>
          </cell>
          <cell r="C1042" t="str">
            <v>Routin France Inc- USD</v>
          </cell>
          <cell r="D1042" t="str">
            <v>POMEGRANATE SYRUP 1 L PET</v>
          </cell>
          <cell r="E1042">
            <v>26.4</v>
          </cell>
          <cell r="F1042" t="str">
            <v>CS</v>
          </cell>
          <cell r="G1042">
            <v>6</v>
          </cell>
          <cell r="H1042" t="str">
            <v>USD</v>
          </cell>
        </row>
        <row r="1043">
          <cell r="A1043" t="str">
            <v>GHRN4598</v>
          </cell>
          <cell r="B1043" t="str">
            <v>383</v>
          </cell>
          <cell r="C1043" t="str">
            <v>Routin France Inc-EUR</v>
          </cell>
          <cell r="D1043" t="str">
            <v>POMEGRANATE SYRUP 1 L PET</v>
          </cell>
          <cell r="E1043">
            <v>24</v>
          </cell>
          <cell r="F1043" t="str">
            <v>CS</v>
          </cell>
          <cell r="G1043">
            <v>6</v>
          </cell>
          <cell r="H1043" t="str">
            <v>EUR</v>
          </cell>
        </row>
        <row r="1044">
          <cell r="A1044" t="str">
            <v>GHRN4652</v>
          </cell>
          <cell r="B1044" t="str">
            <v>00383</v>
          </cell>
          <cell r="C1044" t="str">
            <v>Routin America Inc</v>
          </cell>
          <cell r="D1044" t="str">
            <v>TOASTED MARSHMALLOW SYRUP 1 L PET</v>
          </cell>
          <cell r="E1044">
            <v>26.4</v>
          </cell>
          <cell r="F1044" t="str">
            <v>CS</v>
          </cell>
          <cell r="G1044">
            <v>6</v>
          </cell>
          <cell r="H1044" t="str">
            <v>USD</v>
          </cell>
        </row>
        <row r="1045">
          <cell r="A1045" t="str">
            <v>GHRN4652</v>
          </cell>
          <cell r="B1045" t="str">
            <v>0383</v>
          </cell>
          <cell r="C1045" t="str">
            <v>Routin France Inc- USD</v>
          </cell>
          <cell r="D1045" t="str">
            <v>TOASTED MARSHMALLOW SYRUP 1 L PET</v>
          </cell>
          <cell r="E1045">
            <v>26.4</v>
          </cell>
          <cell r="F1045" t="str">
            <v>CS</v>
          </cell>
          <cell r="G1045">
            <v>6</v>
          </cell>
          <cell r="H1045" t="str">
            <v>USD</v>
          </cell>
        </row>
        <row r="1046">
          <cell r="A1046" t="str">
            <v>GHRN4652</v>
          </cell>
          <cell r="B1046" t="str">
            <v>383</v>
          </cell>
          <cell r="C1046" t="str">
            <v>Routin France Inc-EUR</v>
          </cell>
          <cell r="D1046" t="str">
            <v>TOASTED MARSHMALLOW SYRUP 1 L PET</v>
          </cell>
          <cell r="E1046">
            <v>24</v>
          </cell>
          <cell r="F1046" t="str">
            <v>CS</v>
          </cell>
          <cell r="G1046">
            <v>6</v>
          </cell>
          <cell r="H1046" t="str">
            <v>EUR</v>
          </cell>
        </row>
        <row r="1047">
          <cell r="A1047" t="str">
            <v>GHRN4656</v>
          </cell>
          <cell r="B1047" t="str">
            <v>00383</v>
          </cell>
          <cell r="C1047" t="str">
            <v>Routin America Inc</v>
          </cell>
          <cell r="D1047" t="str">
            <v>ICED TEA LEMON SYRUP 1 L PET</v>
          </cell>
          <cell r="E1047">
            <v>26.4</v>
          </cell>
          <cell r="F1047" t="str">
            <v>CS</v>
          </cell>
          <cell r="G1047">
            <v>6</v>
          </cell>
          <cell r="H1047" t="str">
            <v>USD</v>
          </cell>
        </row>
        <row r="1048">
          <cell r="A1048" t="str">
            <v>GHRN4656</v>
          </cell>
          <cell r="B1048" t="str">
            <v>0383</v>
          </cell>
          <cell r="C1048" t="str">
            <v>Routin France Inc- USD</v>
          </cell>
          <cell r="D1048" t="str">
            <v>ICED TEA LEMON SYRUP 1 L PET</v>
          </cell>
          <cell r="E1048">
            <v>26.4</v>
          </cell>
          <cell r="F1048" t="str">
            <v>CS</v>
          </cell>
          <cell r="G1048">
            <v>6</v>
          </cell>
          <cell r="H1048" t="str">
            <v>USD</v>
          </cell>
        </row>
        <row r="1049">
          <cell r="A1049" t="str">
            <v>GHRN4656</v>
          </cell>
          <cell r="B1049" t="str">
            <v>383</v>
          </cell>
          <cell r="C1049" t="str">
            <v>Routin France Inc-EUR</v>
          </cell>
          <cell r="D1049" t="str">
            <v>ICED TEA LEMON SYRUP 1 L PET</v>
          </cell>
          <cell r="E1049">
            <v>24</v>
          </cell>
          <cell r="F1049" t="str">
            <v>CS</v>
          </cell>
          <cell r="G1049">
            <v>6</v>
          </cell>
          <cell r="H1049" t="str">
            <v>EUR</v>
          </cell>
        </row>
        <row r="1050">
          <cell r="A1050" t="str">
            <v>GHRN4659</v>
          </cell>
          <cell r="B1050" t="str">
            <v>00383</v>
          </cell>
          <cell r="C1050" t="str">
            <v>Routin America Inc</v>
          </cell>
          <cell r="D1050" t="str">
            <v>CUCUMBER SYRUP 1 L</v>
          </cell>
          <cell r="E1050">
            <v>26.4</v>
          </cell>
          <cell r="F1050" t="str">
            <v>CS</v>
          </cell>
          <cell r="G1050">
            <v>6</v>
          </cell>
          <cell r="H1050" t="str">
            <v>USD</v>
          </cell>
        </row>
        <row r="1051">
          <cell r="A1051" t="str">
            <v>GHRN4659</v>
          </cell>
          <cell r="B1051" t="str">
            <v>0383</v>
          </cell>
          <cell r="C1051" t="str">
            <v>Routin France Inc- USD</v>
          </cell>
          <cell r="D1051" t="str">
            <v>CUCUMBER SYRUP 1 L</v>
          </cell>
          <cell r="E1051">
            <v>26.4</v>
          </cell>
          <cell r="F1051" t="str">
            <v>CS</v>
          </cell>
          <cell r="G1051">
            <v>6</v>
          </cell>
          <cell r="H1051" t="str">
            <v>USD</v>
          </cell>
        </row>
        <row r="1052">
          <cell r="A1052" t="str">
            <v>GHRN4659</v>
          </cell>
          <cell r="B1052" t="str">
            <v>383</v>
          </cell>
          <cell r="C1052" t="str">
            <v>Routin France Inc-EUR</v>
          </cell>
          <cell r="D1052" t="str">
            <v>CUCUMBER SYRUP 1 L</v>
          </cell>
          <cell r="E1052">
            <v>24</v>
          </cell>
          <cell r="F1052" t="str">
            <v>CS</v>
          </cell>
          <cell r="G1052">
            <v>6</v>
          </cell>
          <cell r="H1052" t="str">
            <v>EUR</v>
          </cell>
        </row>
        <row r="1053">
          <cell r="A1053" t="str">
            <v>GHRN4685</v>
          </cell>
          <cell r="B1053" t="str">
            <v>00383</v>
          </cell>
          <cell r="C1053" t="str">
            <v>Routin America Inc</v>
          </cell>
          <cell r="D1053" t="str">
            <v>CARMELIZED PEANUT SYRUP 1 L</v>
          </cell>
          <cell r="E1053">
            <v>26.4</v>
          </cell>
          <cell r="F1053" t="str">
            <v>CS</v>
          </cell>
          <cell r="G1053">
            <v>6</v>
          </cell>
          <cell r="H1053" t="str">
            <v>USD</v>
          </cell>
        </row>
        <row r="1054">
          <cell r="A1054" t="str">
            <v>GHRN4685</v>
          </cell>
          <cell r="B1054" t="str">
            <v>0383</v>
          </cell>
          <cell r="C1054" t="str">
            <v>Routin France Inc- USD</v>
          </cell>
          <cell r="D1054" t="str">
            <v>CARMELIZED PEANUT SYRUP 1 L</v>
          </cell>
          <cell r="E1054">
            <v>26.4</v>
          </cell>
          <cell r="F1054" t="str">
            <v>CS</v>
          </cell>
          <cell r="G1054">
            <v>6</v>
          </cell>
          <cell r="H1054" t="str">
            <v>USD</v>
          </cell>
        </row>
        <row r="1055">
          <cell r="A1055" t="str">
            <v>GHRN4685</v>
          </cell>
          <cell r="B1055" t="str">
            <v>383</v>
          </cell>
          <cell r="C1055" t="str">
            <v>Routin France Inc-EUR</v>
          </cell>
          <cell r="D1055" t="str">
            <v>CARMELIZED PEANUT SYRUP 1 L</v>
          </cell>
          <cell r="E1055">
            <v>24</v>
          </cell>
          <cell r="F1055" t="str">
            <v>CS</v>
          </cell>
          <cell r="G1055">
            <v>6</v>
          </cell>
          <cell r="H1055" t="str">
            <v>EUR</v>
          </cell>
        </row>
        <row r="1056">
          <cell r="A1056" t="str">
            <v>GHRN4693</v>
          </cell>
          <cell r="B1056" t="str">
            <v>00383</v>
          </cell>
          <cell r="C1056" t="str">
            <v>Routin America Inc</v>
          </cell>
          <cell r="D1056" t="str">
            <v>CARAMEL SAUCE SQUEEZE BOTTLE 500ml</v>
          </cell>
          <cell r="E1056">
            <v>26.94</v>
          </cell>
          <cell r="F1056" t="str">
            <v>CS</v>
          </cell>
          <cell r="G1056">
            <v>6</v>
          </cell>
          <cell r="H1056" t="str">
            <v>USD</v>
          </cell>
        </row>
        <row r="1057">
          <cell r="A1057" t="str">
            <v>GHRN4693</v>
          </cell>
          <cell r="B1057" t="str">
            <v>0383</v>
          </cell>
          <cell r="C1057" t="str">
            <v>Routin France Inc- USD</v>
          </cell>
          <cell r="D1057" t="str">
            <v>CARAMEL SAUCE SQUEEZE BOTTLE 500ml</v>
          </cell>
          <cell r="E1057">
            <v>26.94</v>
          </cell>
          <cell r="F1057" t="str">
            <v>CS</v>
          </cell>
          <cell r="G1057">
            <v>6</v>
          </cell>
          <cell r="H1057" t="str">
            <v>USD</v>
          </cell>
        </row>
        <row r="1058">
          <cell r="A1058" t="str">
            <v>GHRN4693</v>
          </cell>
          <cell r="B1058" t="str">
            <v>383</v>
          </cell>
          <cell r="C1058" t="str">
            <v>Routin France Inc-EUR</v>
          </cell>
          <cell r="D1058" t="str">
            <v>CARAMEL SAUCE SQUEEZE BOTTLE 500ml</v>
          </cell>
          <cell r="E1058">
            <v>24.48</v>
          </cell>
          <cell r="F1058" t="str">
            <v>CS</v>
          </cell>
          <cell r="G1058">
            <v>6</v>
          </cell>
          <cell r="H1058" t="str">
            <v>EUR</v>
          </cell>
        </row>
        <row r="1059">
          <cell r="A1059" t="str">
            <v>GHRN4707</v>
          </cell>
          <cell r="B1059" t="str">
            <v>00383</v>
          </cell>
          <cell r="C1059" t="str">
            <v>Routin America Inc</v>
          </cell>
          <cell r="D1059" t="str">
            <v>CHOCOLATE SAUCE SQUEEZE BOTTLE 500ml</v>
          </cell>
          <cell r="E1059">
            <v>24.66</v>
          </cell>
          <cell r="F1059" t="str">
            <v>CS</v>
          </cell>
          <cell r="G1059">
            <v>6</v>
          </cell>
          <cell r="H1059" t="str">
            <v>USD</v>
          </cell>
        </row>
        <row r="1060">
          <cell r="A1060" t="str">
            <v>GHRN4707</v>
          </cell>
          <cell r="B1060" t="str">
            <v>0383</v>
          </cell>
          <cell r="C1060" t="str">
            <v>Routin France Inc- USD</v>
          </cell>
          <cell r="D1060" t="str">
            <v>CHOCOLATE SAUCE SQUEEZE BOTTLE 500ml</v>
          </cell>
          <cell r="E1060">
            <v>24.66</v>
          </cell>
          <cell r="F1060" t="str">
            <v>CS</v>
          </cell>
          <cell r="G1060">
            <v>6</v>
          </cell>
          <cell r="H1060" t="str">
            <v>USD</v>
          </cell>
        </row>
        <row r="1061">
          <cell r="A1061" t="str">
            <v>GHRN4707</v>
          </cell>
          <cell r="B1061" t="str">
            <v>383</v>
          </cell>
          <cell r="C1061" t="str">
            <v>Routin France Inc-EUR</v>
          </cell>
          <cell r="D1061" t="str">
            <v>CHOCOLATE SAUCE SQUEEZE BOTTLE 500ml</v>
          </cell>
          <cell r="E1061">
            <v>22.44</v>
          </cell>
          <cell r="F1061" t="str">
            <v>CS</v>
          </cell>
          <cell r="G1061">
            <v>6</v>
          </cell>
          <cell r="H1061" t="str">
            <v>EUR</v>
          </cell>
        </row>
        <row r="1062">
          <cell r="A1062" t="str">
            <v>GHRN4708</v>
          </cell>
          <cell r="B1062" t="str">
            <v>00383</v>
          </cell>
          <cell r="C1062" t="str">
            <v>Routin America Inc</v>
          </cell>
          <cell r="D1062" t="str">
            <v>STRAWBERRY SAUCE SQUEEZE BOTTLE 500ml</v>
          </cell>
          <cell r="E1062">
            <v>26.4</v>
          </cell>
          <cell r="F1062" t="str">
            <v>CS</v>
          </cell>
          <cell r="G1062">
            <v>6</v>
          </cell>
          <cell r="H1062" t="str">
            <v>USD</v>
          </cell>
        </row>
        <row r="1063">
          <cell r="A1063" t="str">
            <v>GHRN4708</v>
          </cell>
          <cell r="B1063" t="str">
            <v>0383</v>
          </cell>
          <cell r="C1063" t="str">
            <v>Routin France Inc- USD</v>
          </cell>
          <cell r="D1063" t="str">
            <v>STRAWBERRY SAUCE SQUEEZE BOTTLE 500ml</v>
          </cell>
          <cell r="E1063">
            <v>26.4</v>
          </cell>
          <cell r="F1063" t="str">
            <v>CS</v>
          </cell>
          <cell r="G1063">
            <v>6</v>
          </cell>
          <cell r="H1063" t="str">
            <v>USD</v>
          </cell>
        </row>
        <row r="1064">
          <cell r="A1064" t="str">
            <v>GHRN4708</v>
          </cell>
          <cell r="B1064" t="str">
            <v>383</v>
          </cell>
          <cell r="C1064" t="str">
            <v>Routin France Inc-EUR</v>
          </cell>
          <cell r="D1064" t="str">
            <v>STRAWBERRY SAUCE SQUEEZE BOTTLE 500ml</v>
          </cell>
          <cell r="E1064">
            <v>24.48</v>
          </cell>
          <cell r="F1064" t="str">
            <v>CS</v>
          </cell>
          <cell r="G1064">
            <v>6</v>
          </cell>
          <cell r="H1064" t="str">
            <v>EUR</v>
          </cell>
        </row>
        <row r="1065">
          <cell r="A1065" t="str">
            <v>GHRN4709</v>
          </cell>
          <cell r="B1065" t="str">
            <v>00383</v>
          </cell>
          <cell r="C1065" t="str">
            <v>Routin America Inc</v>
          </cell>
          <cell r="D1065" t="str">
            <v>CHOCOLATE HAZELNUT SAUCE SQUEEZE BOTTLE 500ml</v>
          </cell>
          <cell r="E1065">
            <v>26.94</v>
          </cell>
          <cell r="F1065" t="str">
            <v>CS</v>
          </cell>
          <cell r="G1065">
            <v>6</v>
          </cell>
          <cell r="H1065" t="str">
            <v>USD</v>
          </cell>
        </row>
        <row r="1066">
          <cell r="A1066" t="str">
            <v>GHRN4709</v>
          </cell>
          <cell r="B1066" t="str">
            <v>0383</v>
          </cell>
          <cell r="C1066" t="str">
            <v>Routin France Inc- USD</v>
          </cell>
          <cell r="D1066" t="str">
            <v>CHOCOLATE HAZELNUT SAUCE SQUEEZE BOTTLE 500ml</v>
          </cell>
          <cell r="E1066">
            <v>26.94</v>
          </cell>
          <cell r="F1066" t="str">
            <v>CS</v>
          </cell>
          <cell r="G1066">
            <v>6</v>
          </cell>
          <cell r="H1066" t="str">
            <v>USD</v>
          </cell>
        </row>
        <row r="1067">
          <cell r="A1067" t="str">
            <v>GHRN4709</v>
          </cell>
          <cell r="B1067" t="str">
            <v>383</v>
          </cell>
          <cell r="C1067" t="str">
            <v>Routin France Inc-EUR</v>
          </cell>
          <cell r="D1067" t="str">
            <v>CHOCOLATE HAZELNUT SAUCE SQUEEZE BOTTLE 500ml</v>
          </cell>
          <cell r="E1067">
            <v>24.48</v>
          </cell>
          <cell r="F1067" t="str">
            <v>CS</v>
          </cell>
          <cell r="G1067">
            <v>6</v>
          </cell>
          <cell r="H1067" t="str">
            <v>EUR</v>
          </cell>
        </row>
        <row r="1068">
          <cell r="A1068" t="str">
            <v>GHRN4766</v>
          </cell>
          <cell r="B1068" t="str">
            <v>00383</v>
          </cell>
          <cell r="C1068" t="str">
            <v>Routin America Inc</v>
          </cell>
          <cell r="D1068" t="str">
            <v>FREE FLOW POURER</v>
          </cell>
          <cell r="E1068">
            <v>500</v>
          </cell>
          <cell r="F1068" t="str">
            <v>CS</v>
          </cell>
          <cell r="G1068">
            <v>500</v>
          </cell>
          <cell r="H1068" t="str">
            <v>USD</v>
          </cell>
        </row>
        <row r="1069">
          <cell r="A1069" t="str">
            <v>GHRN4766</v>
          </cell>
          <cell r="B1069" t="str">
            <v>0383</v>
          </cell>
          <cell r="C1069" t="str">
            <v>Routin France Inc- USD</v>
          </cell>
          <cell r="D1069" t="str">
            <v>FREE FLOW POURER</v>
          </cell>
          <cell r="E1069">
            <v>500</v>
          </cell>
          <cell r="F1069" t="str">
            <v>CS</v>
          </cell>
          <cell r="G1069">
            <v>500</v>
          </cell>
          <cell r="H1069" t="str">
            <v>USD</v>
          </cell>
        </row>
        <row r="1070">
          <cell r="A1070" t="str">
            <v>GHRN4766</v>
          </cell>
          <cell r="B1070" t="str">
            <v>383</v>
          </cell>
          <cell r="C1070" t="str">
            <v>Routin France Inc-EUR</v>
          </cell>
          <cell r="D1070" t="str">
            <v>FREE FLOW POURER</v>
          </cell>
          <cell r="E1070">
            <v>375</v>
          </cell>
          <cell r="F1070" t="str">
            <v>CS</v>
          </cell>
          <cell r="G1070">
            <v>500</v>
          </cell>
          <cell r="H1070" t="str">
            <v>EUR</v>
          </cell>
        </row>
        <row r="1071">
          <cell r="A1071" t="str">
            <v>GHRN4774</v>
          </cell>
          <cell r="B1071" t="str">
            <v>00383</v>
          </cell>
          <cell r="C1071" t="str">
            <v>Routin America Inc</v>
          </cell>
          <cell r="D1071" t="str">
            <v>AGAVE SYRUP 250 ML</v>
          </cell>
          <cell r="E1071">
            <v>32.659999999999997</v>
          </cell>
          <cell r="F1071" t="str">
            <v>CS</v>
          </cell>
          <cell r="G1071">
            <v>12</v>
          </cell>
          <cell r="H1071" t="str">
            <v>USD</v>
          </cell>
        </row>
        <row r="1072">
          <cell r="A1072" t="str">
            <v>GHRN4774</v>
          </cell>
          <cell r="B1072" t="str">
            <v>0383</v>
          </cell>
          <cell r="C1072" t="str">
            <v>Routin France Inc- USD</v>
          </cell>
          <cell r="D1072" t="str">
            <v>AGAVE SYRUP 250 ML</v>
          </cell>
          <cell r="E1072">
            <v>32.659999999999997</v>
          </cell>
          <cell r="F1072" t="str">
            <v>CS</v>
          </cell>
          <cell r="G1072">
            <v>12</v>
          </cell>
          <cell r="H1072" t="str">
            <v>USD</v>
          </cell>
        </row>
        <row r="1073">
          <cell r="A1073" t="str">
            <v>GHRN4774</v>
          </cell>
          <cell r="B1073" t="str">
            <v>383</v>
          </cell>
          <cell r="C1073" t="str">
            <v>Routin France Inc-EUR</v>
          </cell>
          <cell r="D1073" t="str">
            <v>AGAVE SYRUP 250 ML</v>
          </cell>
          <cell r="E1073">
            <v>29.16</v>
          </cell>
          <cell r="F1073" t="str">
            <v>CS</v>
          </cell>
          <cell r="G1073">
            <v>12</v>
          </cell>
          <cell r="H1073" t="str">
            <v>EUR</v>
          </cell>
        </row>
        <row r="1074">
          <cell r="A1074" t="str">
            <v>GHRN4775</v>
          </cell>
          <cell r="B1074" t="str">
            <v>00383</v>
          </cell>
          <cell r="C1074" t="str">
            <v>Routin America Inc</v>
          </cell>
          <cell r="D1074" t="str">
            <v>SALTED CARAMEL SYRUP 250 ML</v>
          </cell>
          <cell r="E1074">
            <v>29.8</v>
          </cell>
          <cell r="F1074" t="str">
            <v>CS</v>
          </cell>
          <cell r="G1074">
            <v>12</v>
          </cell>
          <cell r="H1074" t="str">
            <v>USD</v>
          </cell>
        </row>
        <row r="1075">
          <cell r="A1075" t="str">
            <v>GHRN4775</v>
          </cell>
          <cell r="B1075" t="str">
            <v>0383</v>
          </cell>
          <cell r="C1075" t="str">
            <v>Routin France Inc- USD</v>
          </cell>
          <cell r="D1075" t="str">
            <v>SALTED CARAMEL SYRUP 250 ML</v>
          </cell>
          <cell r="E1075">
            <v>29.8</v>
          </cell>
          <cell r="F1075" t="str">
            <v>CS</v>
          </cell>
          <cell r="G1075">
            <v>12</v>
          </cell>
          <cell r="H1075" t="str">
            <v>USD</v>
          </cell>
        </row>
        <row r="1076">
          <cell r="A1076" t="str">
            <v>GHRN4775</v>
          </cell>
          <cell r="B1076" t="str">
            <v>383</v>
          </cell>
          <cell r="C1076" t="str">
            <v>Routin France Inc-EUR</v>
          </cell>
          <cell r="D1076" t="str">
            <v>SALTED CARAMEL SYRUP 250 ML</v>
          </cell>
          <cell r="E1076">
            <v>27.24</v>
          </cell>
          <cell r="F1076" t="str">
            <v>CS</v>
          </cell>
          <cell r="G1076">
            <v>12</v>
          </cell>
          <cell r="H1076" t="str">
            <v>EUR</v>
          </cell>
        </row>
        <row r="1077">
          <cell r="A1077" t="str">
            <v>GHRN4777</v>
          </cell>
          <cell r="B1077" t="str">
            <v>00383</v>
          </cell>
          <cell r="C1077" t="str">
            <v>Routin America Inc</v>
          </cell>
          <cell r="D1077" t="str">
            <v>LAVENDER SYRUP 250 ML</v>
          </cell>
          <cell r="E1077">
            <v>30</v>
          </cell>
          <cell r="F1077" t="str">
            <v>CS</v>
          </cell>
          <cell r="G1077">
            <v>12</v>
          </cell>
          <cell r="H1077" t="str">
            <v>USD</v>
          </cell>
        </row>
        <row r="1078">
          <cell r="A1078" t="str">
            <v>GHRN4777</v>
          </cell>
          <cell r="B1078" t="str">
            <v>0383</v>
          </cell>
          <cell r="C1078" t="str">
            <v>Routin France Inc- USD</v>
          </cell>
          <cell r="D1078" t="str">
            <v>LAVENDER SYRUP 250 ML</v>
          </cell>
          <cell r="E1078">
            <v>30</v>
          </cell>
          <cell r="F1078" t="str">
            <v>CS</v>
          </cell>
          <cell r="G1078">
            <v>12</v>
          </cell>
          <cell r="H1078" t="str">
            <v>USD</v>
          </cell>
        </row>
        <row r="1079">
          <cell r="A1079" t="str">
            <v>GHRN4777</v>
          </cell>
          <cell r="B1079" t="str">
            <v>383</v>
          </cell>
          <cell r="C1079" t="str">
            <v>Routin France Inc-EUR</v>
          </cell>
          <cell r="D1079" t="str">
            <v>LAVENDER SYRUP 250 ML</v>
          </cell>
          <cell r="E1079">
            <v>27.24</v>
          </cell>
          <cell r="F1079" t="str">
            <v>CS</v>
          </cell>
          <cell r="G1079">
            <v>12</v>
          </cell>
          <cell r="H1079" t="str">
            <v>EUR</v>
          </cell>
        </row>
        <row r="1080">
          <cell r="A1080" t="str">
            <v>GHRN4778</v>
          </cell>
          <cell r="B1080" t="str">
            <v>00383</v>
          </cell>
          <cell r="C1080" t="str">
            <v>Routin America Inc</v>
          </cell>
          <cell r="D1080" t="str">
            <v>TANGERINE SYRUP 250 ML</v>
          </cell>
          <cell r="E1080">
            <v>29.8</v>
          </cell>
          <cell r="F1080" t="str">
            <v>CS</v>
          </cell>
          <cell r="G1080">
            <v>12</v>
          </cell>
          <cell r="H1080" t="str">
            <v>USD</v>
          </cell>
        </row>
        <row r="1081">
          <cell r="A1081" t="str">
            <v>GHRN4778</v>
          </cell>
          <cell r="B1081" t="str">
            <v>0383</v>
          </cell>
          <cell r="C1081" t="str">
            <v>Routin France Inc- USD</v>
          </cell>
          <cell r="D1081" t="str">
            <v>TANGERINE SYRUP 250 ML</v>
          </cell>
          <cell r="E1081">
            <v>29.8</v>
          </cell>
          <cell r="F1081" t="str">
            <v>CS</v>
          </cell>
          <cell r="G1081">
            <v>12</v>
          </cell>
          <cell r="H1081" t="str">
            <v>USD</v>
          </cell>
        </row>
        <row r="1082">
          <cell r="A1082" t="str">
            <v>GHRN4778</v>
          </cell>
          <cell r="B1082" t="str">
            <v>383</v>
          </cell>
          <cell r="C1082" t="str">
            <v>Routin France Inc-EUR</v>
          </cell>
          <cell r="D1082" t="str">
            <v>TANGERINE SYRUP 250 ML</v>
          </cell>
          <cell r="E1082">
            <v>27.24</v>
          </cell>
          <cell r="F1082" t="str">
            <v>CS</v>
          </cell>
          <cell r="G1082">
            <v>12</v>
          </cell>
          <cell r="H1082" t="str">
            <v>EUR</v>
          </cell>
        </row>
        <row r="1083">
          <cell r="A1083" t="str">
            <v>GHRN4779</v>
          </cell>
          <cell r="B1083" t="str">
            <v>00383</v>
          </cell>
          <cell r="C1083" t="str">
            <v>Routin America Inc</v>
          </cell>
          <cell r="D1083" t="str">
            <v>MANGO SYRUP 250 ML</v>
          </cell>
          <cell r="E1083">
            <v>29.8</v>
          </cell>
          <cell r="F1083" t="str">
            <v>CS</v>
          </cell>
          <cell r="G1083">
            <v>12</v>
          </cell>
          <cell r="H1083" t="str">
            <v>USD</v>
          </cell>
        </row>
        <row r="1084">
          <cell r="A1084" t="str">
            <v>GHRN4779</v>
          </cell>
          <cell r="B1084" t="str">
            <v>0383</v>
          </cell>
          <cell r="C1084" t="str">
            <v>Routin France Inc- USD</v>
          </cell>
          <cell r="D1084" t="str">
            <v>MANGO SYRUP 250 ML</v>
          </cell>
          <cell r="E1084">
            <v>29.8</v>
          </cell>
          <cell r="F1084" t="str">
            <v>CS</v>
          </cell>
          <cell r="G1084">
            <v>12</v>
          </cell>
          <cell r="H1084" t="str">
            <v>USD</v>
          </cell>
        </row>
        <row r="1085">
          <cell r="A1085" t="str">
            <v>GHRN4779</v>
          </cell>
          <cell r="B1085" t="str">
            <v>383</v>
          </cell>
          <cell r="C1085" t="str">
            <v>Routin France Inc-EUR</v>
          </cell>
          <cell r="D1085" t="str">
            <v>MANGO SYRUP 250 ML</v>
          </cell>
          <cell r="E1085">
            <v>27.24</v>
          </cell>
          <cell r="F1085" t="str">
            <v>CS</v>
          </cell>
          <cell r="G1085">
            <v>12</v>
          </cell>
          <cell r="H1085" t="str">
            <v>EUR</v>
          </cell>
        </row>
        <row r="1086">
          <cell r="A1086" t="str">
            <v>GHRN4780</v>
          </cell>
          <cell r="B1086" t="str">
            <v>00383</v>
          </cell>
          <cell r="C1086" t="str">
            <v>Routin America Inc</v>
          </cell>
          <cell r="D1086" t="str">
            <v>ROASTED HAZELNUT SYRUP 250 ML</v>
          </cell>
          <cell r="E1086">
            <v>29.8</v>
          </cell>
          <cell r="F1086" t="str">
            <v>CS</v>
          </cell>
          <cell r="G1086">
            <v>12</v>
          </cell>
          <cell r="H1086" t="str">
            <v>USD</v>
          </cell>
        </row>
        <row r="1087">
          <cell r="A1087" t="str">
            <v>GHRN4780</v>
          </cell>
          <cell r="B1087" t="str">
            <v>0383</v>
          </cell>
          <cell r="C1087" t="str">
            <v>Routin France Inc- USD</v>
          </cell>
          <cell r="D1087" t="str">
            <v>ROASTED HAZELNUT SYRUP 250 ML</v>
          </cell>
          <cell r="E1087">
            <v>29.8</v>
          </cell>
          <cell r="F1087" t="str">
            <v>CS</v>
          </cell>
          <cell r="G1087">
            <v>12</v>
          </cell>
          <cell r="H1087" t="str">
            <v>USD</v>
          </cell>
        </row>
        <row r="1088">
          <cell r="A1088" t="str">
            <v>GHRN4780</v>
          </cell>
          <cell r="B1088" t="str">
            <v>383</v>
          </cell>
          <cell r="C1088" t="str">
            <v>Routin France Inc-EUR</v>
          </cell>
          <cell r="D1088" t="str">
            <v>ROASTED HAZELNUT SYRUP 250 ML</v>
          </cell>
          <cell r="E1088">
            <v>27.24</v>
          </cell>
          <cell r="F1088" t="str">
            <v>CS</v>
          </cell>
          <cell r="G1088">
            <v>12</v>
          </cell>
          <cell r="H1088" t="str">
            <v>EUR</v>
          </cell>
        </row>
        <row r="1089">
          <cell r="A1089" t="str">
            <v>GHRN4781</v>
          </cell>
          <cell r="B1089" t="str">
            <v>00383</v>
          </cell>
          <cell r="C1089" t="str">
            <v>Routin America Inc</v>
          </cell>
          <cell r="D1089" t="str">
            <v>RED PASSION FRUIT SYRUP 250 ML</v>
          </cell>
          <cell r="E1089">
            <v>29.8</v>
          </cell>
          <cell r="F1089" t="str">
            <v>CS</v>
          </cell>
          <cell r="G1089">
            <v>12</v>
          </cell>
          <cell r="H1089" t="str">
            <v>USD</v>
          </cell>
        </row>
        <row r="1090">
          <cell r="A1090" t="str">
            <v>GHRN4781</v>
          </cell>
          <cell r="B1090" t="str">
            <v>0383</v>
          </cell>
          <cell r="C1090" t="str">
            <v>Routin France Inc- USD</v>
          </cell>
          <cell r="D1090" t="str">
            <v>RED PASSION FRUIT SYRUP 250 ML</v>
          </cell>
          <cell r="E1090">
            <v>29.8</v>
          </cell>
          <cell r="F1090" t="str">
            <v>CS</v>
          </cell>
          <cell r="G1090">
            <v>12</v>
          </cell>
          <cell r="H1090" t="str">
            <v>USD</v>
          </cell>
        </row>
        <row r="1091">
          <cell r="A1091" t="str">
            <v>GHRN4781</v>
          </cell>
          <cell r="B1091" t="str">
            <v>383</v>
          </cell>
          <cell r="C1091" t="str">
            <v>Routin France Inc-EUR</v>
          </cell>
          <cell r="D1091" t="str">
            <v>RED PASSION FRUIT SYRUP 250 ML</v>
          </cell>
          <cell r="E1091">
            <v>27.24</v>
          </cell>
          <cell r="F1091" t="str">
            <v>CS</v>
          </cell>
          <cell r="G1091">
            <v>12</v>
          </cell>
          <cell r="H1091" t="str">
            <v>EUR</v>
          </cell>
        </row>
        <row r="1092">
          <cell r="A1092" t="str">
            <v>GHRN4782</v>
          </cell>
          <cell r="B1092" t="str">
            <v>00383</v>
          </cell>
          <cell r="C1092" t="str">
            <v>Routin America Inc</v>
          </cell>
          <cell r="D1092" t="str">
            <v>PISTACHIO SYRUP 250 ML</v>
          </cell>
          <cell r="E1092">
            <v>29.8</v>
          </cell>
          <cell r="F1092" t="str">
            <v>CS</v>
          </cell>
          <cell r="G1092">
            <v>12</v>
          </cell>
          <cell r="H1092" t="str">
            <v>USD</v>
          </cell>
        </row>
        <row r="1093">
          <cell r="A1093" t="str">
            <v>GHRN4782</v>
          </cell>
          <cell r="B1093" t="str">
            <v>0383</v>
          </cell>
          <cell r="C1093" t="str">
            <v>Routin France Inc- USD</v>
          </cell>
          <cell r="D1093" t="str">
            <v>PISTACHIO SYRUP 250 ML</v>
          </cell>
          <cell r="E1093">
            <v>29.8</v>
          </cell>
          <cell r="F1093" t="str">
            <v>CS</v>
          </cell>
          <cell r="G1093">
            <v>12</v>
          </cell>
          <cell r="H1093" t="str">
            <v>USD</v>
          </cell>
        </row>
        <row r="1094">
          <cell r="A1094" t="str">
            <v>GHRN4782</v>
          </cell>
          <cell r="B1094" t="str">
            <v>383</v>
          </cell>
          <cell r="C1094" t="str">
            <v>Routin France Inc-EUR</v>
          </cell>
          <cell r="D1094" t="str">
            <v>PISTACHIO SYRUP 250 ML</v>
          </cell>
          <cell r="E1094">
            <v>27.24</v>
          </cell>
          <cell r="F1094" t="str">
            <v>CS</v>
          </cell>
          <cell r="G1094">
            <v>12</v>
          </cell>
          <cell r="H1094" t="str">
            <v>EUR</v>
          </cell>
        </row>
        <row r="1095">
          <cell r="A1095" t="str">
            <v>GHRN4783</v>
          </cell>
          <cell r="B1095" t="str">
            <v>00383</v>
          </cell>
          <cell r="C1095" t="str">
            <v>Routin America Inc</v>
          </cell>
          <cell r="D1095" t="str">
            <v>GREEN APPLE SYRUP 250 ML</v>
          </cell>
          <cell r="E1095">
            <v>29.8</v>
          </cell>
          <cell r="F1095" t="str">
            <v>CS</v>
          </cell>
          <cell r="G1095">
            <v>12</v>
          </cell>
          <cell r="H1095" t="str">
            <v>USD</v>
          </cell>
        </row>
        <row r="1096">
          <cell r="A1096" t="str">
            <v>GHRN4783</v>
          </cell>
          <cell r="B1096" t="str">
            <v>0383</v>
          </cell>
          <cell r="C1096" t="str">
            <v>Routin France Inc- USD</v>
          </cell>
          <cell r="D1096" t="str">
            <v>GREEN APPLE SYRUP 250 ML</v>
          </cell>
          <cell r="E1096">
            <v>29.8</v>
          </cell>
          <cell r="F1096" t="str">
            <v>CS</v>
          </cell>
          <cell r="G1096">
            <v>12</v>
          </cell>
          <cell r="H1096" t="str">
            <v>USD</v>
          </cell>
        </row>
        <row r="1097">
          <cell r="A1097" t="str">
            <v>GHRN4783</v>
          </cell>
          <cell r="B1097" t="str">
            <v>383</v>
          </cell>
          <cell r="C1097" t="str">
            <v>Routin France Inc-EUR</v>
          </cell>
          <cell r="D1097" t="str">
            <v>GREEN APPLE SYRUP 250 ML</v>
          </cell>
          <cell r="E1097">
            <v>27.24</v>
          </cell>
          <cell r="F1097" t="str">
            <v>CS</v>
          </cell>
          <cell r="G1097">
            <v>12</v>
          </cell>
          <cell r="H1097" t="str">
            <v>EUR</v>
          </cell>
        </row>
        <row r="1098">
          <cell r="A1098" t="str">
            <v>GHRN4784</v>
          </cell>
          <cell r="B1098" t="str">
            <v>00383</v>
          </cell>
          <cell r="C1098" t="str">
            <v>Routin America Inc</v>
          </cell>
          <cell r="D1098" t="str">
            <v>LIQUORICE SYRUP 250 ML</v>
          </cell>
          <cell r="E1098">
            <v>30</v>
          </cell>
          <cell r="F1098" t="str">
            <v>CS</v>
          </cell>
          <cell r="G1098">
            <v>12</v>
          </cell>
          <cell r="H1098" t="str">
            <v>USD</v>
          </cell>
        </row>
        <row r="1099">
          <cell r="A1099" t="str">
            <v>GHRN4784</v>
          </cell>
          <cell r="B1099" t="str">
            <v>0383</v>
          </cell>
          <cell r="C1099" t="str">
            <v>Routin France Inc- USD</v>
          </cell>
          <cell r="D1099" t="str">
            <v>LIQUORICE SYRUP 250 ML</v>
          </cell>
          <cell r="E1099">
            <v>30</v>
          </cell>
          <cell r="F1099" t="str">
            <v>CS</v>
          </cell>
          <cell r="G1099">
            <v>12</v>
          </cell>
          <cell r="H1099" t="str">
            <v>USD</v>
          </cell>
        </row>
        <row r="1100">
          <cell r="A1100" t="str">
            <v>GHRN4784</v>
          </cell>
          <cell r="B1100" t="str">
            <v>383</v>
          </cell>
          <cell r="C1100" t="str">
            <v>Routin France Inc-EUR</v>
          </cell>
          <cell r="D1100" t="str">
            <v>LIQUORICE SYRUP 250 ML</v>
          </cell>
          <cell r="E1100">
            <v>27.24</v>
          </cell>
          <cell r="F1100" t="str">
            <v>CS</v>
          </cell>
          <cell r="G1100">
            <v>12</v>
          </cell>
          <cell r="H1100" t="str">
            <v>EUR</v>
          </cell>
        </row>
        <row r="1101">
          <cell r="A1101" t="str">
            <v>GHRN4785</v>
          </cell>
          <cell r="B1101" t="str">
            <v>00383</v>
          </cell>
          <cell r="C1101" t="str">
            <v>Routin America Inc</v>
          </cell>
          <cell r="D1101" t="str">
            <v>ROSE SYRUP 250 ML</v>
          </cell>
          <cell r="E1101">
            <v>29.8</v>
          </cell>
          <cell r="F1101" t="str">
            <v>CS</v>
          </cell>
          <cell r="G1101">
            <v>12</v>
          </cell>
          <cell r="H1101" t="str">
            <v>USD</v>
          </cell>
        </row>
        <row r="1102">
          <cell r="A1102" t="str">
            <v>GHRN4785</v>
          </cell>
          <cell r="B1102" t="str">
            <v>0383</v>
          </cell>
          <cell r="C1102" t="str">
            <v>Routin France Inc- USD</v>
          </cell>
          <cell r="D1102" t="str">
            <v>ROSE SYRUP 250 ML</v>
          </cell>
          <cell r="E1102">
            <v>29.8</v>
          </cell>
          <cell r="F1102" t="str">
            <v>CS</v>
          </cell>
          <cell r="G1102">
            <v>12</v>
          </cell>
          <cell r="H1102" t="str">
            <v>USD</v>
          </cell>
        </row>
        <row r="1103">
          <cell r="A1103" t="str">
            <v>GHRN4785</v>
          </cell>
          <cell r="B1103" t="str">
            <v>383</v>
          </cell>
          <cell r="C1103" t="str">
            <v>Routin France Inc-EUR</v>
          </cell>
          <cell r="D1103" t="str">
            <v>ROSE SYRUP 250 ML</v>
          </cell>
          <cell r="E1103">
            <v>27.24</v>
          </cell>
          <cell r="F1103" t="str">
            <v>CS</v>
          </cell>
          <cell r="G1103">
            <v>12</v>
          </cell>
          <cell r="H1103" t="str">
            <v>EUR</v>
          </cell>
        </row>
        <row r="1104">
          <cell r="A1104" t="str">
            <v>GHRN4786</v>
          </cell>
          <cell r="B1104" t="str">
            <v>00383</v>
          </cell>
          <cell r="C1104" t="str">
            <v>Routin America Inc</v>
          </cell>
          <cell r="D1104" t="str">
            <v>VIOLET SYRUP 250 ML</v>
          </cell>
          <cell r="E1104">
            <v>29.8</v>
          </cell>
          <cell r="F1104" t="str">
            <v>CS</v>
          </cell>
          <cell r="G1104">
            <v>12</v>
          </cell>
          <cell r="H1104" t="str">
            <v>USD</v>
          </cell>
        </row>
        <row r="1105">
          <cell r="A1105" t="str">
            <v>GHRN4786</v>
          </cell>
          <cell r="B1105" t="str">
            <v>0383</v>
          </cell>
          <cell r="C1105" t="str">
            <v>Routin France Inc- USD</v>
          </cell>
          <cell r="D1105" t="str">
            <v>VIOLET SYRUP 250 ML</v>
          </cell>
          <cell r="E1105">
            <v>29.8</v>
          </cell>
          <cell r="F1105" t="str">
            <v>CS</v>
          </cell>
          <cell r="G1105">
            <v>12</v>
          </cell>
          <cell r="H1105" t="str">
            <v>USD</v>
          </cell>
        </row>
        <row r="1106">
          <cell r="A1106" t="str">
            <v>GHRN4786</v>
          </cell>
          <cell r="B1106" t="str">
            <v>383</v>
          </cell>
          <cell r="C1106" t="str">
            <v>Routin France Inc-EUR</v>
          </cell>
          <cell r="D1106" t="str">
            <v>VIOLET SYRUP 250 ML</v>
          </cell>
          <cell r="E1106">
            <v>27.24</v>
          </cell>
          <cell r="F1106" t="str">
            <v>CS</v>
          </cell>
          <cell r="G1106">
            <v>12</v>
          </cell>
          <cell r="H1106" t="str">
            <v>EUR</v>
          </cell>
        </row>
        <row r="1107">
          <cell r="A1107" t="str">
            <v>GHRN4787</v>
          </cell>
          <cell r="B1107" t="str">
            <v>00383</v>
          </cell>
          <cell r="C1107" t="str">
            <v>Routin America Inc</v>
          </cell>
          <cell r="D1107" t="str">
            <v>CUCUMBER SYRUP 250 ML</v>
          </cell>
          <cell r="E1107">
            <v>29.8</v>
          </cell>
          <cell r="F1107" t="str">
            <v>CS</v>
          </cell>
          <cell r="G1107">
            <v>12</v>
          </cell>
          <cell r="H1107" t="str">
            <v>USD</v>
          </cell>
        </row>
        <row r="1108">
          <cell r="A1108" t="str">
            <v>GHRN4787</v>
          </cell>
          <cell r="B1108" t="str">
            <v>0383</v>
          </cell>
          <cell r="C1108" t="str">
            <v>Routin France Inc- USD</v>
          </cell>
          <cell r="D1108" t="str">
            <v>CUCUMBER SYRUP 250 ML</v>
          </cell>
          <cell r="E1108">
            <v>29.8</v>
          </cell>
          <cell r="F1108" t="str">
            <v>CS</v>
          </cell>
          <cell r="G1108">
            <v>12</v>
          </cell>
          <cell r="H1108" t="str">
            <v>USD</v>
          </cell>
        </row>
        <row r="1109">
          <cell r="A1109" t="str">
            <v>GHRN4787</v>
          </cell>
          <cell r="B1109" t="str">
            <v>383</v>
          </cell>
          <cell r="C1109" t="str">
            <v>Routin France Inc-EUR</v>
          </cell>
          <cell r="D1109" t="str">
            <v>CUCUMBER SYRUP 250 ML</v>
          </cell>
          <cell r="E1109">
            <v>27.24</v>
          </cell>
          <cell r="F1109" t="str">
            <v>CS</v>
          </cell>
          <cell r="G1109">
            <v>12</v>
          </cell>
          <cell r="H1109" t="str">
            <v>EUR</v>
          </cell>
        </row>
        <row r="1110">
          <cell r="A1110" t="str">
            <v>GHRN4788</v>
          </cell>
          <cell r="B1110" t="str">
            <v>00383</v>
          </cell>
          <cell r="C1110" t="str">
            <v>Routin America Inc</v>
          </cell>
          <cell r="D1110" t="str">
            <v>RASPBERRY SUGAR FREE SYRUP 1 L PET</v>
          </cell>
          <cell r="E1110">
            <v>29.8</v>
          </cell>
          <cell r="F1110" t="str">
            <v>CS</v>
          </cell>
          <cell r="G1110">
            <v>6</v>
          </cell>
          <cell r="H1110" t="str">
            <v>USD</v>
          </cell>
        </row>
        <row r="1111">
          <cell r="A1111" t="str">
            <v>GHRN4788</v>
          </cell>
          <cell r="B1111" t="str">
            <v>0383</v>
          </cell>
          <cell r="C1111" t="str">
            <v>Routin France Inc- USD</v>
          </cell>
          <cell r="D1111" t="str">
            <v>RASPBERRY SUGAR FREE SYRUP 1 L PET</v>
          </cell>
          <cell r="E1111">
            <v>29.8</v>
          </cell>
          <cell r="F1111" t="str">
            <v>CS</v>
          </cell>
          <cell r="G1111">
            <v>6</v>
          </cell>
          <cell r="H1111" t="str">
            <v>USD</v>
          </cell>
        </row>
        <row r="1112">
          <cell r="A1112" t="str">
            <v>GHRN4788</v>
          </cell>
          <cell r="B1112" t="str">
            <v>383</v>
          </cell>
          <cell r="C1112" t="str">
            <v>Routin France Inc-EUR</v>
          </cell>
          <cell r="D1112" t="str">
            <v>RASPBERRY SUGAR FREE SYRUP 1 L PET</v>
          </cell>
          <cell r="E1112">
            <v>24.54</v>
          </cell>
          <cell r="F1112" t="str">
            <v>CS</v>
          </cell>
          <cell r="G1112">
            <v>6</v>
          </cell>
          <cell r="H1112" t="str">
            <v>EUR</v>
          </cell>
        </row>
        <row r="1113">
          <cell r="A1113" t="str">
            <v>GHRN4789</v>
          </cell>
          <cell r="B1113" t="str">
            <v>00383</v>
          </cell>
          <cell r="C1113" t="str">
            <v>Routin America Inc</v>
          </cell>
          <cell r="D1113" t="str">
            <v>BUTTERSCOTCH SYRUP 1 L PET</v>
          </cell>
          <cell r="E1113">
            <v>26.4</v>
          </cell>
          <cell r="F1113" t="str">
            <v>CS</v>
          </cell>
          <cell r="G1113">
            <v>6</v>
          </cell>
          <cell r="H1113" t="str">
            <v>USD</v>
          </cell>
        </row>
        <row r="1114">
          <cell r="A1114" t="str">
            <v>GHRN4789</v>
          </cell>
          <cell r="B1114" t="str">
            <v>0383</v>
          </cell>
          <cell r="C1114" t="str">
            <v>Routin France Inc- USD</v>
          </cell>
          <cell r="D1114" t="str">
            <v>BUTTERSCOTCH SYRUP 1 L PET</v>
          </cell>
          <cell r="E1114">
            <v>26.4</v>
          </cell>
          <cell r="F1114" t="str">
            <v>CS</v>
          </cell>
          <cell r="G1114">
            <v>6</v>
          </cell>
          <cell r="H1114" t="str">
            <v>USD</v>
          </cell>
        </row>
        <row r="1115">
          <cell r="A1115" t="str">
            <v>GHRN4789</v>
          </cell>
          <cell r="B1115" t="str">
            <v>383</v>
          </cell>
          <cell r="C1115" t="str">
            <v>Routin France Inc-EUR</v>
          </cell>
          <cell r="D1115" t="str">
            <v>BUTTERSCOTCH SYRUP 1 L PET</v>
          </cell>
          <cell r="E1115">
            <v>24</v>
          </cell>
          <cell r="F1115" t="str">
            <v>CS</v>
          </cell>
          <cell r="G1115">
            <v>6</v>
          </cell>
          <cell r="H1115" t="str">
            <v>EUR</v>
          </cell>
        </row>
        <row r="1116">
          <cell r="A1116" t="str">
            <v>GHRN4790</v>
          </cell>
          <cell r="B1116" t="str">
            <v>00383</v>
          </cell>
          <cell r="C1116" t="str">
            <v>Routin America Inc</v>
          </cell>
          <cell r="D1116" t="str">
            <v>WHITE CHOCOLATE SYRUP 1 L PET</v>
          </cell>
          <cell r="E1116">
            <v>26.4</v>
          </cell>
          <cell r="F1116" t="str">
            <v>CS</v>
          </cell>
          <cell r="G1116">
            <v>6</v>
          </cell>
          <cell r="H1116" t="str">
            <v>USD</v>
          </cell>
        </row>
        <row r="1117">
          <cell r="A1117" t="str">
            <v>GHRN4790</v>
          </cell>
          <cell r="B1117" t="str">
            <v>0383</v>
          </cell>
          <cell r="C1117" t="str">
            <v>Routin France Inc- USD</v>
          </cell>
          <cell r="D1117" t="str">
            <v>WHITE CHOCOLATE SYRUP 1 L PET</v>
          </cell>
          <cell r="E1117">
            <v>26.4</v>
          </cell>
          <cell r="F1117" t="str">
            <v>CS</v>
          </cell>
          <cell r="G1117">
            <v>6</v>
          </cell>
          <cell r="H1117" t="str">
            <v>USD</v>
          </cell>
        </row>
        <row r="1118">
          <cell r="A1118" t="str">
            <v>GHRN4790</v>
          </cell>
          <cell r="B1118" t="str">
            <v>383</v>
          </cell>
          <cell r="C1118" t="str">
            <v>Routin France Inc-EUR</v>
          </cell>
          <cell r="D1118" t="str">
            <v>WHITE CHOCOLATE SYRUP 1 L PET</v>
          </cell>
          <cell r="E1118">
            <v>24</v>
          </cell>
          <cell r="F1118" t="str">
            <v>CS</v>
          </cell>
          <cell r="G1118">
            <v>6</v>
          </cell>
          <cell r="H1118" t="str">
            <v>EUR</v>
          </cell>
        </row>
        <row r="1119">
          <cell r="A1119" t="str">
            <v>GHRN4791</v>
          </cell>
          <cell r="B1119" t="str">
            <v>00383</v>
          </cell>
          <cell r="C1119" t="str">
            <v>Routin America Inc</v>
          </cell>
          <cell r="D1119" t="str">
            <v>PASSION FRUIT SYRUP 1 L PET</v>
          </cell>
          <cell r="E1119">
            <v>26.4</v>
          </cell>
          <cell r="F1119" t="str">
            <v>CS</v>
          </cell>
          <cell r="G1119">
            <v>6</v>
          </cell>
          <cell r="H1119" t="str">
            <v>USD</v>
          </cell>
        </row>
        <row r="1120">
          <cell r="A1120" t="str">
            <v>GHRN4791</v>
          </cell>
          <cell r="B1120" t="str">
            <v>0383</v>
          </cell>
          <cell r="C1120" t="str">
            <v>Routin France Inc- USD</v>
          </cell>
          <cell r="D1120" t="str">
            <v>PASSION FRUIT SYRUP 1 L PET</v>
          </cell>
          <cell r="E1120">
            <v>26.4</v>
          </cell>
          <cell r="F1120" t="str">
            <v>CS</v>
          </cell>
          <cell r="G1120">
            <v>6</v>
          </cell>
          <cell r="H1120" t="str">
            <v>USD</v>
          </cell>
        </row>
        <row r="1121">
          <cell r="A1121" t="str">
            <v>GHRN4791</v>
          </cell>
          <cell r="B1121" t="str">
            <v>383</v>
          </cell>
          <cell r="C1121" t="str">
            <v>Routin France Inc-EUR</v>
          </cell>
          <cell r="D1121" t="str">
            <v>PASSION FRUIT SYRUP 1 L PET</v>
          </cell>
          <cell r="E1121">
            <v>24</v>
          </cell>
          <cell r="F1121" t="str">
            <v>CS</v>
          </cell>
          <cell r="G1121">
            <v>6</v>
          </cell>
          <cell r="H1121" t="str">
            <v>EUR</v>
          </cell>
        </row>
        <row r="1122">
          <cell r="A1122" t="str">
            <v>GHRN4792</v>
          </cell>
          <cell r="B1122" t="str">
            <v>00383</v>
          </cell>
          <cell r="C1122" t="str">
            <v>Routin America Inc</v>
          </cell>
          <cell r="D1122" t="str">
            <v>MACADAMIA NUT SYRUP 1 L PET</v>
          </cell>
          <cell r="E1122">
            <v>26.4</v>
          </cell>
          <cell r="F1122" t="str">
            <v>CS</v>
          </cell>
          <cell r="G1122">
            <v>6</v>
          </cell>
          <cell r="H1122" t="str">
            <v>USD</v>
          </cell>
        </row>
        <row r="1123">
          <cell r="A1123" t="str">
            <v>GHRN4792</v>
          </cell>
          <cell r="B1123" t="str">
            <v>0383</v>
          </cell>
          <cell r="C1123" t="str">
            <v>Routin France Inc- USD</v>
          </cell>
          <cell r="D1123" t="str">
            <v>MACADAMIA NUT SYRUP 1 L PET</v>
          </cell>
          <cell r="E1123">
            <v>26.4</v>
          </cell>
          <cell r="F1123" t="str">
            <v>CS</v>
          </cell>
          <cell r="G1123">
            <v>6</v>
          </cell>
          <cell r="H1123" t="str">
            <v>USD</v>
          </cell>
        </row>
        <row r="1124">
          <cell r="A1124" t="str">
            <v>GHRN4792</v>
          </cell>
          <cell r="B1124" t="str">
            <v>383</v>
          </cell>
          <cell r="C1124" t="str">
            <v>Routin France Inc-EUR</v>
          </cell>
          <cell r="D1124" t="str">
            <v>MACADAMIA NUT SYRUP 1 L PET</v>
          </cell>
          <cell r="E1124">
            <v>24</v>
          </cell>
          <cell r="F1124" t="str">
            <v>CS</v>
          </cell>
          <cell r="G1124">
            <v>6</v>
          </cell>
          <cell r="H1124" t="str">
            <v>EUR</v>
          </cell>
        </row>
        <row r="1125">
          <cell r="A1125" t="str">
            <v>GHRN4793</v>
          </cell>
          <cell r="B1125" t="str">
            <v>00383</v>
          </cell>
          <cell r="C1125" t="str">
            <v>Routin America Inc</v>
          </cell>
          <cell r="D1125" t="str">
            <v>ICE TEA PEACH SYRUP 1 L PET</v>
          </cell>
          <cell r="E1125">
            <v>26.4</v>
          </cell>
          <cell r="F1125" t="str">
            <v>CS</v>
          </cell>
          <cell r="G1125">
            <v>6</v>
          </cell>
          <cell r="H1125" t="str">
            <v>USD</v>
          </cell>
        </row>
        <row r="1126">
          <cell r="A1126" t="str">
            <v>GHRN4793</v>
          </cell>
          <cell r="B1126" t="str">
            <v>0383</v>
          </cell>
          <cell r="C1126" t="str">
            <v>Routin France Inc- USD</v>
          </cell>
          <cell r="D1126" t="str">
            <v>ICE TEA PEACH SYRUP 1 L PET</v>
          </cell>
          <cell r="E1126">
            <v>26.4</v>
          </cell>
          <cell r="F1126" t="str">
            <v>CS</v>
          </cell>
          <cell r="G1126">
            <v>6</v>
          </cell>
          <cell r="H1126" t="str">
            <v>USD</v>
          </cell>
        </row>
        <row r="1127">
          <cell r="A1127" t="str">
            <v>GHRN4793</v>
          </cell>
          <cell r="B1127" t="str">
            <v>383</v>
          </cell>
          <cell r="C1127" t="str">
            <v>Routin France Inc-EUR</v>
          </cell>
          <cell r="D1127" t="str">
            <v>ICE TEA PEACH SYRUP 1 L PET</v>
          </cell>
          <cell r="E1127">
            <v>24</v>
          </cell>
          <cell r="F1127" t="str">
            <v>CS</v>
          </cell>
          <cell r="G1127">
            <v>6</v>
          </cell>
          <cell r="H1127" t="str">
            <v>EUR</v>
          </cell>
        </row>
        <row r="1128">
          <cell r="A1128" t="str">
            <v>GHRN4794</v>
          </cell>
          <cell r="B1128" t="str">
            <v>00383</v>
          </cell>
          <cell r="C1128" t="str">
            <v>Routin America Inc</v>
          </cell>
          <cell r="D1128" t="str">
            <v>RED PASSION FRUIT SYRUP 1 L</v>
          </cell>
          <cell r="E1128">
            <v>26.4</v>
          </cell>
          <cell r="F1128" t="str">
            <v>CS</v>
          </cell>
          <cell r="G1128">
            <v>6</v>
          </cell>
          <cell r="H1128" t="str">
            <v>USD</v>
          </cell>
        </row>
        <row r="1129">
          <cell r="A1129" t="str">
            <v>GHRN4794</v>
          </cell>
          <cell r="B1129" t="str">
            <v>0383</v>
          </cell>
          <cell r="C1129" t="str">
            <v>Routin France Inc- USD</v>
          </cell>
          <cell r="D1129" t="str">
            <v>RED PASSION FRUIT SYRUP 1 L</v>
          </cell>
          <cell r="E1129">
            <v>26.4</v>
          </cell>
          <cell r="F1129" t="str">
            <v>CS</v>
          </cell>
          <cell r="G1129">
            <v>6</v>
          </cell>
          <cell r="H1129" t="str">
            <v>USD</v>
          </cell>
        </row>
        <row r="1130">
          <cell r="A1130" t="str">
            <v>GHRN4794</v>
          </cell>
          <cell r="B1130" t="str">
            <v>383</v>
          </cell>
          <cell r="C1130" t="str">
            <v>Routin France Inc-EUR</v>
          </cell>
          <cell r="D1130" t="str">
            <v>RED PASSION FRUIT SYRUP 1 L</v>
          </cell>
          <cell r="E1130">
            <v>24</v>
          </cell>
          <cell r="F1130" t="str">
            <v>CS</v>
          </cell>
          <cell r="G1130">
            <v>6</v>
          </cell>
          <cell r="H1130" t="str">
            <v>EUR</v>
          </cell>
        </row>
        <row r="1131">
          <cell r="A1131" t="str">
            <v>GHRN4829</v>
          </cell>
          <cell r="B1131" t="str">
            <v>00383</v>
          </cell>
          <cell r="C1131" t="str">
            <v>Routin America Inc</v>
          </cell>
          <cell r="D1131" t="str">
            <v>YUZU LEMON SYRUP 1 L</v>
          </cell>
          <cell r="E1131">
            <v>34.380000000000003</v>
          </cell>
          <cell r="F1131" t="str">
            <v>CS</v>
          </cell>
          <cell r="G1131">
            <v>6</v>
          </cell>
          <cell r="H1131" t="str">
            <v>USD</v>
          </cell>
        </row>
        <row r="1132">
          <cell r="A1132" t="str">
            <v>GHRN4829</v>
          </cell>
          <cell r="B1132" t="str">
            <v>0383</v>
          </cell>
          <cell r="C1132" t="str">
            <v>Routin France Inc- USD</v>
          </cell>
          <cell r="D1132" t="str">
            <v>YUZU LEMON SYRUP 1 L</v>
          </cell>
          <cell r="E1132">
            <v>34.380000000000003</v>
          </cell>
          <cell r="F1132" t="str">
            <v>CS</v>
          </cell>
          <cell r="G1132">
            <v>6</v>
          </cell>
          <cell r="H1132" t="str">
            <v>USD</v>
          </cell>
        </row>
        <row r="1133">
          <cell r="A1133" t="str">
            <v>GHRN4829</v>
          </cell>
          <cell r="B1133" t="str">
            <v>383</v>
          </cell>
          <cell r="C1133" t="str">
            <v>Routin France Inc-EUR</v>
          </cell>
          <cell r="D1133" t="str">
            <v>YUZU LEMON SYRUP 1 L</v>
          </cell>
          <cell r="E1133">
            <v>34.380000000000003</v>
          </cell>
          <cell r="F1133" t="str">
            <v>CS</v>
          </cell>
          <cell r="G1133">
            <v>6</v>
          </cell>
          <cell r="H1133" t="str">
            <v>EUR</v>
          </cell>
        </row>
        <row r="1134">
          <cell r="A1134" t="str">
            <v>GHRN4831</v>
          </cell>
          <cell r="B1134" t="str">
            <v>00383</v>
          </cell>
          <cell r="C1134" t="str">
            <v>Routin America Inc</v>
          </cell>
          <cell r="D1134" t="str">
            <v>FRENCH NOUGAT 1 L</v>
          </cell>
          <cell r="E1134">
            <v>26.4</v>
          </cell>
          <cell r="F1134" t="str">
            <v>CS</v>
          </cell>
          <cell r="G1134">
            <v>6</v>
          </cell>
          <cell r="H1134" t="str">
            <v>USD</v>
          </cell>
        </row>
        <row r="1135">
          <cell r="A1135" t="str">
            <v>GHRN4831</v>
          </cell>
          <cell r="B1135" t="str">
            <v>0383</v>
          </cell>
          <cell r="C1135" t="str">
            <v>Routin France Inc- USD</v>
          </cell>
          <cell r="D1135" t="str">
            <v>FRENCH NOUGAT 1 L</v>
          </cell>
          <cell r="E1135">
            <v>26.4</v>
          </cell>
          <cell r="F1135" t="str">
            <v>CS</v>
          </cell>
          <cell r="G1135">
            <v>6</v>
          </cell>
          <cell r="H1135" t="str">
            <v>USD</v>
          </cell>
        </row>
        <row r="1136">
          <cell r="A1136" t="str">
            <v>GHRN4831</v>
          </cell>
          <cell r="B1136" t="str">
            <v>383</v>
          </cell>
          <cell r="C1136" t="str">
            <v>Routin France Inc-EUR</v>
          </cell>
          <cell r="D1136" t="str">
            <v>FRENCH NOUGAT 1 L</v>
          </cell>
          <cell r="E1136">
            <v>24</v>
          </cell>
          <cell r="F1136" t="str">
            <v>CS</v>
          </cell>
          <cell r="G1136">
            <v>6</v>
          </cell>
          <cell r="H1136" t="str">
            <v>EUR</v>
          </cell>
        </row>
        <row r="1137">
          <cell r="A1137" t="str">
            <v>GHRN4870</v>
          </cell>
          <cell r="B1137" t="str">
            <v>00383</v>
          </cell>
          <cell r="C1137" t="str">
            <v>Routin America Inc</v>
          </cell>
          <cell r="D1137" t="str">
            <v>ROSE SYRUP 1 L PET</v>
          </cell>
          <cell r="E1137">
            <v>26.4</v>
          </cell>
          <cell r="F1137" t="str">
            <v>CS</v>
          </cell>
          <cell r="G1137">
            <v>6</v>
          </cell>
          <cell r="H1137" t="str">
            <v>USD</v>
          </cell>
        </row>
        <row r="1138">
          <cell r="A1138" t="str">
            <v>GHRN4870</v>
          </cell>
          <cell r="B1138" t="str">
            <v>0383</v>
          </cell>
          <cell r="C1138" t="str">
            <v>Routin France Inc- USD</v>
          </cell>
          <cell r="D1138" t="str">
            <v>ROSE SYRUP 1 L PET</v>
          </cell>
          <cell r="E1138">
            <v>26.4</v>
          </cell>
          <cell r="F1138" t="str">
            <v>CS</v>
          </cell>
          <cell r="G1138">
            <v>6</v>
          </cell>
          <cell r="H1138" t="str">
            <v>USD</v>
          </cell>
        </row>
        <row r="1139">
          <cell r="A1139" t="str">
            <v>GHRN5013</v>
          </cell>
          <cell r="B1139" t="str">
            <v>00383</v>
          </cell>
          <cell r="C1139" t="str">
            <v>Routin America Inc</v>
          </cell>
          <cell r="D1139" t="str">
            <v>CHOCOLATE COOKIE SYRUP 1 L</v>
          </cell>
          <cell r="E1139">
            <v>26.4</v>
          </cell>
          <cell r="F1139" t="str">
            <v>CS</v>
          </cell>
          <cell r="G1139">
            <v>6</v>
          </cell>
          <cell r="H1139" t="str">
            <v>USD</v>
          </cell>
        </row>
        <row r="1140">
          <cell r="A1140" t="str">
            <v>GHRN5013</v>
          </cell>
          <cell r="B1140" t="str">
            <v>0383</v>
          </cell>
          <cell r="C1140" t="str">
            <v>Routin France Inc- USD</v>
          </cell>
          <cell r="D1140" t="str">
            <v>CHOCOLATE COOKIE SYRUP 1 L</v>
          </cell>
          <cell r="E1140">
            <v>26.4</v>
          </cell>
          <cell r="F1140" t="str">
            <v>CS</v>
          </cell>
          <cell r="G1140">
            <v>6</v>
          </cell>
          <cell r="H1140" t="str">
            <v>USD</v>
          </cell>
        </row>
        <row r="1141">
          <cell r="A1141" t="str">
            <v>GHRN5013</v>
          </cell>
          <cell r="B1141" t="str">
            <v>383</v>
          </cell>
          <cell r="C1141" t="str">
            <v>Routin France Inc-EUR</v>
          </cell>
          <cell r="D1141" t="str">
            <v>CHOCOLATE COOKIE SYRUP 1 L</v>
          </cell>
          <cell r="E1141">
            <v>24</v>
          </cell>
          <cell r="F1141" t="str">
            <v>CS</v>
          </cell>
          <cell r="G1141">
            <v>6</v>
          </cell>
          <cell r="H1141" t="str">
            <v>EUR</v>
          </cell>
        </row>
        <row r="1142">
          <cell r="A1142" t="str">
            <v>GHRN5029</v>
          </cell>
          <cell r="B1142" t="str">
            <v>00383</v>
          </cell>
          <cell r="C1142" t="str">
            <v>Routin America Inc</v>
          </cell>
          <cell r="D1142" t="str">
            <v>LEMON JUICE 750ml</v>
          </cell>
          <cell r="E1142">
            <v>20.100000000000001</v>
          </cell>
          <cell r="F1142" t="str">
            <v>CS</v>
          </cell>
          <cell r="G1142">
            <v>6</v>
          </cell>
          <cell r="H1142" t="str">
            <v>USD</v>
          </cell>
        </row>
        <row r="1143">
          <cell r="A1143" t="str">
            <v>GHRN5029</v>
          </cell>
          <cell r="B1143" t="str">
            <v>0383</v>
          </cell>
          <cell r="C1143" t="str">
            <v>Routin France Inc- USD</v>
          </cell>
          <cell r="D1143" t="str">
            <v>LEMON JUICE 750ml</v>
          </cell>
          <cell r="E1143">
            <v>20.100000000000001</v>
          </cell>
          <cell r="F1143" t="str">
            <v>CS</v>
          </cell>
          <cell r="G1143">
            <v>6</v>
          </cell>
          <cell r="H1143" t="str">
            <v>USD</v>
          </cell>
        </row>
        <row r="1144">
          <cell r="A1144" t="str">
            <v>GHRN5029</v>
          </cell>
          <cell r="B1144" t="str">
            <v>383</v>
          </cell>
          <cell r="C1144" t="str">
            <v>Routin France Inc-EUR</v>
          </cell>
          <cell r="D1144" t="str">
            <v>LEMON JUICE 750ml</v>
          </cell>
          <cell r="E1144">
            <v>20.100000000000001</v>
          </cell>
          <cell r="F1144" t="str">
            <v>CS</v>
          </cell>
          <cell r="G1144">
            <v>6</v>
          </cell>
          <cell r="H1144" t="str">
            <v>EUR</v>
          </cell>
        </row>
        <row r="1145">
          <cell r="A1145" t="str">
            <v>GHRN5037</v>
          </cell>
          <cell r="B1145" t="str">
            <v>00383</v>
          </cell>
          <cell r="C1145" t="str">
            <v>Routin America Inc</v>
          </cell>
          <cell r="D1145" t="str">
            <v>LIME JUICE 750ml</v>
          </cell>
          <cell r="E1145">
            <v>20.100000000000001</v>
          </cell>
          <cell r="F1145" t="str">
            <v>CS</v>
          </cell>
          <cell r="G1145">
            <v>6</v>
          </cell>
          <cell r="H1145" t="str">
            <v>USD</v>
          </cell>
        </row>
        <row r="1146">
          <cell r="A1146" t="str">
            <v>GHRN5037</v>
          </cell>
          <cell r="B1146" t="str">
            <v>0383</v>
          </cell>
          <cell r="C1146" t="str">
            <v>Routin France Inc- USD</v>
          </cell>
          <cell r="D1146" t="str">
            <v>LIME JUICE 750ml</v>
          </cell>
          <cell r="E1146">
            <v>20.100000000000001</v>
          </cell>
          <cell r="F1146" t="str">
            <v>CS</v>
          </cell>
          <cell r="G1146">
            <v>6</v>
          </cell>
          <cell r="H1146" t="str">
            <v>USD</v>
          </cell>
        </row>
        <row r="1147">
          <cell r="A1147" t="str">
            <v>GHRN5037</v>
          </cell>
          <cell r="B1147" t="str">
            <v>383</v>
          </cell>
          <cell r="C1147" t="str">
            <v>Routin France Inc-EUR</v>
          </cell>
          <cell r="D1147" t="str">
            <v>LIME JUICE 750ml</v>
          </cell>
          <cell r="E1147">
            <v>20.100000000000001</v>
          </cell>
          <cell r="F1147" t="str">
            <v>CS</v>
          </cell>
          <cell r="G1147">
            <v>6</v>
          </cell>
          <cell r="H1147" t="str">
            <v>EUR</v>
          </cell>
        </row>
        <row r="1148">
          <cell r="A1148" t="str">
            <v>GHRN5039</v>
          </cell>
          <cell r="B1148" t="str">
            <v>00383</v>
          </cell>
          <cell r="C1148" t="str">
            <v>Routin America Inc</v>
          </cell>
          <cell r="D1148" t="str">
            <v>ORCHID SYRUP 1 L</v>
          </cell>
          <cell r="E1148">
            <v>26.4</v>
          </cell>
          <cell r="F1148" t="str">
            <v>CS</v>
          </cell>
          <cell r="G1148">
            <v>6</v>
          </cell>
          <cell r="H1148" t="str">
            <v>USD</v>
          </cell>
        </row>
        <row r="1149">
          <cell r="A1149" t="str">
            <v>GHRN5039</v>
          </cell>
          <cell r="B1149" t="str">
            <v>0383</v>
          </cell>
          <cell r="C1149" t="str">
            <v>Routin France Inc- USD</v>
          </cell>
          <cell r="D1149" t="str">
            <v>ORCHID SYRUP 1 L</v>
          </cell>
          <cell r="E1149">
            <v>26.4</v>
          </cell>
          <cell r="F1149" t="str">
            <v>CS</v>
          </cell>
          <cell r="G1149">
            <v>6</v>
          </cell>
          <cell r="H1149" t="str">
            <v>USD</v>
          </cell>
        </row>
        <row r="1150">
          <cell r="A1150" t="str">
            <v>GHRN5039</v>
          </cell>
          <cell r="B1150" t="str">
            <v>383</v>
          </cell>
          <cell r="C1150" t="str">
            <v>Routin France Inc-EUR</v>
          </cell>
          <cell r="D1150" t="str">
            <v>ORCHID SYRUP 1 L</v>
          </cell>
          <cell r="E1150">
            <v>24</v>
          </cell>
          <cell r="F1150" t="str">
            <v>CS</v>
          </cell>
          <cell r="G1150">
            <v>6</v>
          </cell>
          <cell r="H1150" t="str">
            <v>EUR</v>
          </cell>
        </row>
        <row r="1151">
          <cell r="A1151" t="str">
            <v>GHRN5069</v>
          </cell>
          <cell r="B1151" t="str">
            <v>00383</v>
          </cell>
          <cell r="C1151" t="str">
            <v>Routin America Inc</v>
          </cell>
          <cell r="D1151" t="str">
            <v>CHOCOLATE COOKIE SYRUP 1 L PET</v>
          </cell>
          <cell r="E1151">
            <v>4.4000000000000004</v>
          </cell>
          <cell r="F1151" t="str">
            <v>EA</v>
          </cell>
          <cell r="G1151">
            <v>1</v>
          </cell>
          <cell r="H1151" t="str">
            <v>USD</v>
          </cell>
        </row>
        <row r="1152">
          <cell r="A1152" t="str">
            <v>GHRN5069</v>
          </cell>
          <cell r="B1152" t="str">
            <v>0383</v>
          </cell>
          <cell r="C1152" t="str">
            <v>Routin France Inc- USD</v>
          </cell>
          <cell r="D1152" t="str">
            <v>CHOCOLATE COOKIE SYRUP 1 L PET</v>
          </cell>
          <cell r="E1152">
            <v>4.4000000000000004</v>
          </cell>
          <cell r="F1152" t="str">
            <v>EA</v>
          </cell>
          <cell r="G1152">
            <v>1</v>
          </cell>
          <cell r="H1152" t="str">
            <v>USD</v>
          </cell>
        </row>
        <row r="1153">
          <cell r="A1153" t="str">
            <v>GHRN5069</v>
          </cell>
          <cell r="B1153" t="str">
            <v>383</v>
          </cell>
          <cell r="C1153" t="str">
            <v>Routin France Inc-EUR</v>
          </cell>
          <cell r="D1153" t="str">
            <v>CHOCOLATE COOKIE SYRUP 1 L PET</v>
          </cell>
          <cell r="E1153">
            <v>4</v>
          </cell>
          <cell r="F1153" t="str">
            <v>EA</v>
          </cell>
          <cell r="G1153">
            <v>1</v>
          </cell>
          <cell r="H1153" t="str">
            <v>EUR</v>
          </cell>
        </row>
        <row r="1154">
          <cell r="A1154" t="str">
            <v>GHRN5070</v>
          </cell>
          <cell r="B1154" t="str">
            <v>00383</v>
          </cell>
          <cell r="C1154" t="str">
            <v>Routin America Inc</v>
          </cell>
          <cell r="D1154" t="str">
            <v>RED PEPPER SYRUP 1 L</v>
          </cell>
          <cell r="E1154">
            <v>26.4</v>
          </cell>
          <cell r="F1154" t="str">
            <v>CS</v>
          </cell>
          <cell r="G1154">
            <v>6</v>
          </cell>
          <cell r="H1154" t="str">
            <v>USD</v>
          </cell>
        </row>
        <row r="1155">
          <cell r="A1155" t="str">
            <v>GHRN5070</v>
          </cell>
          <cell r="B1155" t="str">
            <v>0383</v>
          </cell>
          <cell r="C1155" t="str">
            <v>Routin France Inc- USD</v>
          </cell>
          <cell r="D1155" t="str">
            <v>RED PEPPER SYRUP 1 L</v>
          </cell>
          <cell r="E1155">
            <v>26.4</v>
          </cell>
          <cell r="F1155" t="str">
            <v>CS</v>
          </cell>
          <cell r="G1155">
            <v>6</v>
          </cell>
          <cell r="H1155" t="str">
            <v>USD</v>
          </cell>
        </row>
        <row r="1156">
          <cell r="A1156" t="str">
            <v>GHRN5070</v>
          </cell>
          <cell r="B1156" t="str">
            <v>383</v>
          </cell>
          <cell r="C1156" t="str">
            <v>Routin France Inc-EUR</v>
          </cell>
          <cell r="D1156" t="str">
            <v>RED PEPPER SYRUP 1 L</v>
          </cell>
          <cell r="E1156">
            <v>24</v>
          </cell>
          <cell r="F1156" t="str">
            <v>CS</v>
          </cell>
          <cell r="G1156">
            <v>6</v>
          </cell>
          <cell r="H1156" t="str">
            <v>EUR</v>
          </cell>
        </row>
        <row r="1157">
          <cell r="A1157" t="str">
            <v>GHRN5086</v>
          </cell>
          <cell r="B1157" t="str">
            <v>00383</v>
          </cell>
          <cell r="C1157" t="str">
            <v>Routin America Inc</v>
          </cell>
          <cell r="D1157" t="str">
            <v>APRICOT SYRUP 1 L</v>
          </cell>
          <cell r="E1157">
            <v>26.4</v>
          </cell>
          <cell r="F1157" t="str">
            <v>CS</v>
          </cell>
          <cell r="G1157">
            <v>6</v>
          </cell>
          <cell r="H1157" t="str">
            <v>USD</v>
          </cell>
        </row>
        <row r="1158">
          <cell r="A1158" t="str">
            <v>GHRN5086</v>
          </cell>
          <cell r="B1158" t="str">
            <v>0383</v>
          </cell>
          <cell r="C1158" t="str">
            <v>Routin France Inc- USD</v>
          </cell>
          <cell r="D1158" t="str">
            <v>APRICOT SYRUP 1 L</v>
          </cell>
          <cell r="E1158">
            <v>26.4</v>
          </cell>
          <cell r="F1158" t="str">
            <v>CS</v>
          </cell>
          <cell r="G1158">
            <v>6</v>
          </cell>
          <cell r="H1158" t="str">
            <v>USD</v>
          </cell>
        </row>
        <row r="1159">
          <cell r="A1159" t="str">
            <v>GHRN5086</v>
          </cell>
          <cell r="B1159" t="str">
            <v>383</v>
          </cell>
          <cell r="C1159" t="str">
            <v>Routin France Inc-EUR</v>
          </cell>
          <cell r="D1159" t="str">
            <v>APRICOT SYRUP 1 L</v>
          </cell>
          <cell r="E1159">
            <v>4</v>
          </cell>
          <cell r="F1159" t="str">
            <v>EA</v>
          </cell>
          <cell r="G1159">
            <v>1</v>
          </cell>
          <cell r="H1159" t="str">
            <v>EUR</v>
          </cell>
        </row>
        <row r="1160">
          <cell r="A1160" t="str">
            <v>GHRN5132</v>
          </cell>
          <cell r="B1160" t="str">
            <v>00383</v>
          </cell>
          <cell r="C1160" t="str">
            <v>Routin America Inc</v>
          </cell>
          <cell r="D1160" t="str">
            <v>FRENCH MADELEINE SYRUP 1 L</v>
          </cell>
          <cell r="E1160">
            <v>26.4</v>
          </cell>
          <cell r="F1160" t="str">
            <v>CS</v>
          </cell>
          <cell r="G1160">
            <v>6</v>
          </cell>
          <cell r="H1160" t="str">
            <v>USD</v>
          </cell>
        </row>
        <row r="1161">
          <cell r="A1161" t="str">
            <v>GHRN5132</v>
          </cell>
          <cell r="B1161" t="str">
            <v>0383</v>
          </cell>
          <cell r="C1161" t="str">
            <v>Routin France Inc- USD</v>
          </cell>
          <cell r="D1161" t="str">
            <v>FRENCH MADELEINE SYRUP 1 L</v>
          </cell>
          <cell r="E1161">
            <v>26.4</v>
          </cell>
          <cell r="F1161" t="str">
            <v>CS</v>
          </cell>
          <cell r="G1161">
            <v>6</v>
          </cell>
          <cell r="H1161" t="str">
            <v>USD</v>
          </cell>
        </row>
        <row r="1162">
          <cell r="A1162" t="str">
            <v>GHRN5132</v>
          </cell>
          <cell r="B1162" t="str">
            <v>383</v>
          </cell>
          <cell r="C1162" t="str">
            <v>Routin France Inc-EUR</v>
          </cell>
          <cell r="D1162" t="str">
            <v>FRENCH MADELEINE SYRUP 1 L</v>
          </cell>
          <cell r="E1162">
            <v>4</v>
          </cell>
          <cell r="F1162" t="str">
            <v>EA</v>
          </cell>
          <cell r="G1162">
            <v>1</v>
          </cell>
          <cell r="H1162" t="str">
            <v>EUR</v>
          </cell>
        </row>
        <row r="1163">
          <cell r="A1163" t="str">
            <v>GHRN5135</v>
          </cell>
          <cell r="B1163" t="str">
            <v>0383</v>
          </cell>
          <cell r="C1163" t="str">
            <v>Routin France Inc- USD</v>
          </cell>
          <cell r="D1163" t="str">
            <v>WHITE CHOCOLATE SAUCE SQUEEZE BOTTLE 500ml</v>
          </cell>
          <cell r="E1163">
            <v>4.49</v>
          </cell>
          <cell r="F1163" t="str">
            <v>EA</v>
          </cell>
          <cell r="G1163">
            <v>1</v>
          </cell>
          <cell r="H1163" t="str">
            <v>USD</v>
          </cell>
        </row>
        <row r="1164">
          <cell r="A1164" t="str">
            <v>GHRN5135</v>
          </cell>
          <cell r="B1164" t="str">
            <v>383</v>
          </cell>
          <cell r="C1164" t="str">
            <v>Routin France Inc-EUR</v>
          </cell>
          <cell r="D1164" t="str">
            <v>WHITE CHOCOLATE SAUCE SQUEEZE BOTTLE 500ml</v>
          </cell>
          <cell r="E1164">
            <v>4.09</v>
          </cell>
          <cell r="F1164" t="str">
            <v>EA</v>
          </cell>
          <cell r="G1164">
            <v>1</v>
          </cell>
          <cell r="H1164" t="str">
            <v>EUR</v>
          </cell>
        </row>
        <row r="1165">
          <cell r="A1165" t="str">
            <v>GHRN61261</v>
          </cell>
          <cell r="B1165" t="str">
            <v>00383</v>
          </cell>
          <cell r="C1165" t="str">
            <v>Routin America Inc</v>
          </cell>
          <cell r="D1165" t="str">
            <v>CHOCOLATE SYRUP 250 ML</v>
          </cell>
          <cell r="E1165">
            <v>29.8</v>
          </cell>
          <cell r="F1165" t="str">
            <v>CS</v>
          </cell>
          <cell r="G1165">
            <v>12</v>
          </cell>
          <cell r="H1165" t="str">
            <v>USD</v>
          </cell>
        </row>
        <row r="1166">
          <cell r="A1166" t="str">
            <v>GHRN61261</v>
          </cell>
          <cell r="B1166" t="str">
            <v>0383</v>
          </cell>
          <cell r="C1166" t="str">
            <v>Routin France Inc- USD</v>
          </cell>
          <cell r="D1166" t="str">
            <v>CHOCOLATE SYRUP 250 ML</v>
          </cell>
          <cell r="E1166">
            <v>29.8</v>
          </cell>
          <cell r="F1166" t="str">
            <v>CS</v>
          </cell>
          <cell r="G1166">
            <v>12</v>
          </cell>
          <cell r="H1166" t="str">
            <v>USD</v>
          </cell>
        </row>
        <row r="1167">
          <cell r="A1167" t="str">
            <v>GHRN61261</v>
          </cell>
          <cell r="B1167" t="str">
            <v>383</v>
          </cell>
          <cell r="C1167" t="str">
            <v>Routin France Inc-EUR</v>
          </cell>
          <cell r="D1167" t="str">
            <v>CHOCOLATE SYRUP 250 ML</v>
          </cell>
          <cell r="E1167">
            <v>27.24</v>
          </cell>
          <cell r="F1167" t="str">
            <v>CS</v>
          </cell>
          <cell r="G1167">
            <v>12</v>
          </cell>
          <cell r="H1167" t="str">
            <v>EUR</v>
          </cell>
        </row>
        <row r="1168">
          <cell r="A1168" t="str">
            <v>GHRN62030</v>
          </cell>
          <cell r="B1168" t="str">
            <v>00383</v>
          </cell>
          <cell r="C1168" t="str">
            <v>Routin America Inc</v>
          </cell>
          <cell r="D1168" t="str">
            <v>CINNAMON SYRUP 250 ML</v>
          </cell>
          <cell r="E1168">
            <v>29.8</v>
          </cell>
          <cell r="F1168" t="str">
            <v>CS</v>
          </cell>
          <cell r="G1168">
            <v>12</v>
          </cell>
          <cell r="H1168" t="str">
            <v>USD</v>
          </cell>
        </row>
        <row r="1169">
          <cell r="A1169" t="str">
            <v>GHRN62030</v>
          </cell>
          <cell r="B1169" t="str">
            <v>0383</v>
          </cell>
          <cell r="C1169" t="str">
            <v>Routin France Inc- USD</v>
          </cell>
          <cell r="D1169" t="str">
            <v>CINNAMON SYRUP 250 ML</v>
          </cell>
          <cell r="E1169">
            <v>29.8</v>
          </cell>
          <cell r="F1169" t="str">
            <v>CS</v>
          </cell>
          <cell r="G1169">
            <v>12</v>
          </cell>
          <cell r="H1169" t="str">
            <v>USD</v>
          </cell>
        </row>
        <row r="1170">
          <cell r="A1170" t="str">
            <v>GHRN62030</v>
          </cell>
          <cell r="B1170" t="str">
            <v>383</v>
          </cell>
          <cell r="C1170" t="str">
            <v>Routin France Inc-EUR</v>
          </cell>
          <cell r="D1170" t="str">
            <v>CINNAMON SYRUP 250 ML</v>
          </cell>
          <cell r="E1170">
            <v>27.24</v>
          </cell>
          <cell r="F1170" t="str">
            <v>CS</v>
          </cell>
          <cell r="G1170">
            <v>12</v>
          </cell>
          <cell r="H1170" t="str">
            <v>EUR</v>
          </cell>
        </row>
        <row r="1171">
          <cell r="A1171" t="str">
            <v>GHRN62550</v>
          </cell>
          <cell r="B1171" t="str">
            <v>00383</v>
          </cell>
          <cell r="C1171" t="str">
            <v>Routin America Inc</v>
          </cell>
          <cell r="D1171" t="str">
            <v>CHAI SYRUP 250 ML</v>
          </cell>
          <cell r="E1171">
            <v>29.8</v>
          </cell>
          <cell r="F1171" t="str">
            <v>CS</v>
          </cell>
          <cell r="G1171">
            <v>12</v>
          </cell>
          <cell r="H1171" t="str">
            <v>USD</v>
          </cell>
        </row>
        <row r="1172">
          <cell r="A1172" t="str">
            <v>GHRN62550</v>
          </cell>
          <cell r="B1172" t="str">
            <v>0383</v>
          </cell>
          <cell r="C1172" t="str">
            <v>Routin France Inc- USD</v>
          </cell>
          <cell r="D1172" t="str">
            <v>CHAI SYRUP 250 ML</v>
          </cell>
          <cell r="E1172">
            <v>29.8</v>
          </cell>
          <cell r="F1172" t="str">
            <v>CS</v>
          </cell>
          <cell r="G1172">
            <v>12</v>
          </cell>
          <cell r="H1172" t="str">
            <v>USD</v>
          </cell>
        </row>
        <row r="1173">
          <cell r="A1173" t="str">
            <v>GHRN62550</v>
          </cell>
          <cell r="B1173" t="str">
            <v>383</v>
          </cell>
          <cell r="C1173" t="str">
            <v>Routin France Inc-EUR</v>
          </cell>
          <cell r="D1173" t="str">
            <v>CHAI SYRUP 250 ML</v>
          </cell>
          <cell r="E1173">
            <v>27.24</v>
          </cell>
          <cell r="F1173" t="str">
            <v>CS</v>
          </cell>
          <cell r="G1173">
            <v>12</v>
          </cell>
          <cell r="H1173" t="str">
            <v>EUR</v>
          </cell>
        </row>
        <row r="1174">
          <cell r="A1174" t="str">
            <v>GHRN63290</v>
          </cell>
          <cell r="B1174" t="str">
            <v>00383</v>
          </cell>
          <cell r="C1174" t="str">
            <v>Routin America Inc</v>
          </cell>
          <cell r="D1174" t="str">
            <v>TIRAMISU SYRUP 250 ML</v>
          </cell>
          <cell r="E1174">
            <v>29.8</v>
          </cell>
          <cell r="F1174" t="str">
            <v>CS</v>
          </cell>
          <cell r="G1174">
            <v>12</v>
          </cell>
          <cell r="H1174" t="str">
            <v>USD</v>
          </cell>
        </row>
        <row r="1175">
          <cell r="A1175" t="str">
            <v>GHRN63290</v>
          </cell>
          <cell r="B1175" t="str">
            <v>0383</v>
          </cell>
          <cell r="C1175" t="str">
            <v>Routin France Inc- USD</v>
          </cell>
          <cell r="D1175" t="str">
            <v>TIRAMISU SYRUP 250 ML</v>
          </cell>
          <cell r="E1175">
            <v>29.8</v>
          </cell>
          <cell r="F1175" t="str">
            <v>CS</v>
          </cell>
          <cell r="G1175">
            <v>12</v>
          </cell>
          <cell r="H1175" t="str">
            <v>USD</v>
          </cell>
        </row>
        <row r="1176">
          <cell r="A1176" t="str">
            <v>GHRN63290</v>
          </cell>
          <cell r="B1176" t="str">
            <v>383</v>
          </cell>
          <cell r="C1176" t="str">
            <v>Routin France Inc-EUR</v>
          </cell>
          <cell r="D1176" t="str">
            <v>TIRAMISU SYRUP 250 ML</v>
          </cell>
          <cell r="E1176">
            <v>27.24</v>
          </cell>
          <cell r="F1176" t="str">
            <v>CS</v>
          </cell>
          <cell r="G1176">
            <v>12</v>
          </cell>
          <cell r="H1176" t="str">
            <v>EUR</v>
          </cell>
        </row>
        <row r="1177">
          <cell r="A1177" t="str">
            <v>GHRN63636</v>
          </cell>
          <cell r="B1177" t="str">
            <v>00383</v>
          </cell>
          <cell r="C1177" t="str">
            <v>Routin America Inc</v>
          </cell>
          <cell r="D1177" t="str">
            <v>GINGERBREAD SYRUP 250 ML</v>
          </cell>
          <cell r="E1177">
            <v>29.8</v>
          </cell>
          <cell r="F1177" t="str">
            <v>CS</v>
          </cell>
          <cell r="G1177">
            <v>12</v>
          </cell>
          <cell r="H1177" t="str">
            <v>USD</v>
          </cell>
        </row>
        <row r="1178">
          <cell r="A1178" t="str">
            <v>GHRN63636</v>
          </cell>
          <cell r="B1178" t="str">
            <v>0383</v>
          </cell>
          <cell r="C1178" t="str">
            <v>Routin France Inc- USD</v>
          </cell>
          <cell r="D1178" t="str">
            <v>GINGERBREAD SYRUP 250 ML</v>
          </cell>
          <cell r="E1178">
            <v>29.8</v>
          </cell>
          <cell r="F1178" t="str">
            <v>CS</v>
          </cell>
          <cell r="G1178">
            <v>12</v>
          </cell>
          <cell r="H1178" t="str">
            <v>USD</v>
          </cell>
        </row>
        <row r="1179">
          <cell r="A1179" t="str">
            <v>GHRN63636</v>
          </cell>
          <cell r="B1179" t="str">
            <v>383</v>
          </cell>
          <cell r="C1179" t="str">
            <v>Routin France Inc-EUR</v>
          </cell>
          <cell r="D1179" t="str">
            <v>GINGERBREAD SYRUP 250 ML</v>
          </cell>
          <cell r="E1179">
            <v>27.24</v>
          </cell>
          <cell r="F1179" t="str">
            <v>CS</v>
          </cell>
          <cell r="G1179">
            <v>12</v>
          </cell>
          <cell r="H1179" t="str">
            <v>EUR</v>
          </cell>
        </row>
        <row r="1180">
          <cell r="A1180" t="str">
            <v>GHRN64100</v>
          </cell>
          <cell r="B1180" t="str">
            <v>00383</v>
          </cell>
          <cell r="C1180" t="str">
            <v>Routin America Inc</v>
          </cell>
          <cell r="D1180" t="str">
            <v>AMARETTO SYRUP 250 ML</v>
          </cell>
          <cell r="E1180">
            <v>29.8</v>
          </cell>
          <cell r="F1180" t="str">
            <v>CS</v>
          </cell>
          <cell r="G1180">
            <v>12</v>
          </cell>
          <cell r="H1180" t="str">
            <v>USD</v>
          </cell>
        </row>
        <row r="1181">
          <cell r="A1181" t="str">
            <v>GHRN64100</v>
          </cell>
          <cell r="B1181" t="str">
            <v>0383</v>
          </cell>
          <cell r="C1181" t="str">
            <v>Routin France Inc- USD</v>
          </cell>
          <cell r="D1181" t="str">
            <v>AMARETTO SYRUP 250 ML</v>
          </cell>
          <cell r="E1181">
            <v>29.8</v>
          </cell>
          <cell r="F1181" t="str">
            <v>CS</v>
          </cell>
          <cell r="G1181">
            <v>12</v>
          </cell>
          <cell r="H1181" t="str">
            <v>USD</v>
          </cell>
        </row>
        <row r="1182">
          <cell r="A1182" t="str">
            <v>GHRN64100</v>
          </cell>
          <cell r="B1182" t="str">
            <v>383</v>
          </cell>
          <cell r="C1182" t="str">
            <v>Routin France Inc-EUR</v>
          </cell>
          <cell r="D1182" t="str">
            <v>AMARETTO SYRUP 250 ML</v>
          </cell>
          <cell r="E1182">
            <v>27.24</v>
          </cell>
          <cell r="F1182" t="str">
            <v>CS</v>
          </cell>
          <cell r="G1182">
            <v>12</v>
          </cell>
          <cell r="H1182" t="str">
            <v>EUR</v>
          </cell>
        </row>
        <row r="1183">
          <cell r="A1183" t="str">
            <v>GHRN64200</v>
          </cell>
          <cell r="B1183" t="str">
            <v>00383</v>
          </cell>
          <cell r="C1183" t="str">
            <v>Routin America Inc</v>
          </cell>
          <cell r="D1183" t="str">
            <v>VANILLA SYRUP 250 ML</v>
          </cell>
          <cell r="E1183">
            <v>29.8</v>
          </cell>
          <cell r="F1183" t="str">
            <v>CS</v>
          </cell>
          <cell r="G1183">
            <v>12</v>
          </cell>
          <cell r="H1183" t="str">
            <v>USD</v>
          </cell>
        </row>
        <row r="1184">
          <cell r="A1184" t="str">
            <v>GHRN64200</v>
          </cell>
          <cell r="B1184" t="str">
            <v>0383</v>
          </cell>
          <cell r="C1184" t="str">
            <v>Routin France Inc- USD</v>
          </cell>
          <cell r="D1184" t="str">
            <v>VANILLA SYRUP 250 ML</v>
          </cell>
          <cell r="E1184">
            <v>29.8</v>
          </cell>
          <cell r="F1184" t="str">
            <v>CS</v>
          </cell>
          <cell r="G1184">
            <v>12</v>
          </cell>
          <cell r="H1184" t="str">
            <v>USD</v>
          </cell>
        </row>
        <row r="1185">
          <cell r="A1185" t="str">
            <v>GHRN64200</v>
          </cell>
          <cell r="B1185" t="str">
            <v>383</v>
          </cell>
          <cell r="C1185" t="str">
            <v>Routin France Inc-EUR</v>
          </cell>
          <cell r="D1185" t="str">
            <v>VANILLA SYRUP 250 ML</v>
          </cell>
          <cell r="E1185">
            <v>27.24</v>
          </cell>
          <cell r="F1185" t="str">
            <v>CS</v>
          </cell>
          <cell r="G1185">
            <v>12</v>
          </cell>
          <cell r="H1185" t="str">
            <v>EUR</v>
          </cell>
        </row>
        <row r="1186">
          <cell r="A1186" t="str">
            <v>GHRN64300</v>
          </cell>
          <cell r="B1186" t="str">
            <v>00383</v>
          </cell>
          <cell r="C1186" t="str">
            <v>Routin America Inc</v>
          </cell>
          <cell r="D1186" t="str">
            <v>HAZELNUT SYRUP 250 ML</v>
          </cell>
          <cell r="E1186">
            <v>29.8</v>
          </cell>
          <cell r="F1186" t="str">
            <v>CS</v>
          </cell>
          <cell r="G1186">
            <v>12</v>
          </cell>
          <cell r="H1186" t="str">
            <v>USD</v>
          </cell>
        </row>
        <row r="1187">
          <cell r="A1187" t="str">
            <v>GHRN64300</v>
          </cell>
          <cell r="B1187" t="str">
            <v>0383</v>
          </cell>
          <cell r="C1187" t="str">
            <v>Routin France Inc- USD</v>
          </cell>
          <cell r="D1187" t="str">
            <v>HAZELNUT SYRUP 250 ML</v>
          </cell>
          <cell r="E1187">
            <v>29.8</v>
          </cell>
          <cell r="F1187" t="str">
            <v>CS</v>
          </cell>
          <cell r="G1187">
            <v>12</v>
          </cell>
          <cell r="H1187" t="str">
            <v>USD</v>
          </cell>
        </row>
        <row r="1188">
          <cell r="A1188" t="str">
            <v>GHRN64300</v>
          </cell>
          <cell r="B1188" t="str">
            <v>383</v>
          </cell>
          <cell r="C1188" t="str">
            <v>Routin France Inc-EUR</v>
          </cell>
          <cell r="D1188" t="str">
            <v>HAZELNUT SYRUP 250 ML</v>
          </cell>
          <cell r="E1188">
            <v>27.24</v>
          </cell>
          <cell r="F1188" t="str">
            <v>CS</v>
          </cell>
          <cell r="G1188">
            <v>12</v>
          </cell>
          <cell r="H1188" t="str">
            <v>EUR</v>
          </cell>
        </row>
        <row r="1189">
          <cell r="A1189" t="str">
            <v>GHRN64400</v>
          </cell>
          <cell r="B1189" t="str">
            <v>00383</v>
          </cell>
          <cell r="C1189" t="str">
            <v>Routin America Inc</v>
          </cell>
          <cell r="D1189" t="str">
            <v>CARAMEL SYRUP 250 ML</v>
          </cell>
          <cell r="E1189">
            <v>29.8</v>
          </cell>
          <cell r="F1189" t="str">
            <v>CS</v>
          </cell>
          <cell r="G1189">
            <v>12</v>
          </cell>
          <cell r="H1189" t="str">
            <v>USD</v>
          </cell>
        </row>
        <row r="1190">
          <cell r="A1190" t="str">
            <v>GHRN64400</v>
          </cell>
          <cell r="B1190" t="str">
            <v>0383</v>
          </cell>
          <cell r="C1190" t="str">
            <v>Routin France Inc- USD</v>
          </cell>
          <cell r="D1190" t="str">
            <v>CARAMEL SYRUP 250 ML</v>
          </cell>
          <cell r="E1190">
            <v>29.8</v>
          </cell>
          <cell r="F1190" t="str">
            <v>CS</v>
          </cell>
          <cell r="G1190">
            <v>12</v>
          </cell>
          <cell r="H1190" t="str">
            <v>USD</v>
          </cell>
        </row>
        <row r="1191">
          <cell r="A1191" t="str">
            <v>GHRN64400</v>
          </cell>
          <cell r="B1191" t="str">
            <v>383</v>
          </cell>
          <cell r="C1191" t="str">
            <v>Routin France Inc-EUR</v>
          </cell>
          <cell r="D1191" t="str">
            <v>CARAMEL SYRUP 250 ML</v>
          </cell>
          <cell r="E1191">
            <v>27.24</v>
          </cell>
          <cell r="F1191" t="str">
            <v>CS</v>
          </cell>
          <cell r="G1191">
            <v>12</v>
          </cell>
          <cell r="H1191" t="str">
            <v>EUR</v>
          </cell>
        </row>
        <row r="1192">
          <cell r="A1192" t="str">
            <v>GHRN64500</v>
          </cell>
          <cell r="B1192" t="str">
            <v>00383</v>
          </cell>
          <cell r="C1192" t="str">
            <v>Routin America Inc</v>
          </cell>
          <cell r="D1192" t="str">
            <v>IRISH CREAM SYRUP 250 ML</v>
          </cell>
          <cell r="E1192">
            <v>29.8</v>
          </cell>
          <cell r="F1192" t="str">
            <v>CS</v>
          </cell>
          <cell r="G1192">
            <v>12</v>
          </cell>
          <cell r="H1192" t="str">
            <v>USD</v>
          </cell>
        </row>
        <row r="1193">
          <cell r="A1193" t="str">
            <v>GHRN64500</v>
          </cell>
          <cell r="B1193" t="str">
            <v>0383</v>
          </cell>
          <cell r="C1193" t="str">
            <v>Routin France Inc- USD</v>
          </cell>
          <cell r="D1193" t="str">
            <v>IRISH CREAM SYRUP 250 ML</v>
          </cell>
          <cell r="E1193">
            <v>29.8</v>
          </cell>
          <cell r="F1193" t="str">
            <v>CS</v>
          </cell>
          <cell r="G1193">
            <v>12</v>
          </cell>
          <cell r="H1193" t="str">
            <v>USD</v>
          </cell>
        </row>
        <row r="1194">
          <cell r="A1194" t="str">
            <v>GHRN64500</v>
          </cell>
          <cell r="B1194" t="str">
            <v>383</v>
          </cell>
          <cell r="C1194" t="str">
            <v>Routin France Inc-EUR</v>
          </cell>
          <cell r="D1194" t="str">
            <v>IRISH CREAM SYRUP 250 ML</v>
          </cell>
          <cell r="E1194">
            <v>27.24</v>
          </cell>
          <cell r="F1194" t="str">
            <v>CS</v>
          </cell>
          <cell r="G1194">
            <v>12</v>
          </cell>
          <cell r="H1194" t="str">
            <v>EUR</v>
          </cell>
        </row>
        <row r="1195">
          <cell r="A1195" t="str">
            <v>GHRN900</v>
          </cell>
          <cell r="B1195" t="str">
            <v>00383</v>
          </cell>
          <cell r="C1195" t="str">
            <v>Routin America Inc</v>
          </cell>
          <cell r="D1195" t="str">
            <v>ROUTIN SMALL SYRUP PUMP PET</v>
          </cell>
          <cell r="E1195">
            <v>1.55</v>
          </cell>
          <cell r="F1195" t="str">
            <v>EA</v>
          </cell>
          <cell r="G1195">
            <v>1</v>
          </cell>
          <cell r="H1195" t="str">
            <v>USD</v>
          </cell>
        </row>
        <row r="1196">
          <cell r="A1196" t="str">
            <v>GHRN900</v>
          </cell>
          <cell r="B1196" t="str">
            <v>0383</v>
          </cell>
          <cell r="C1196" t="str">
            <v>Routin France Inc- USD</v>
          </cell>
          <cell r="D1196" t="str">
            <v>ROUTIN SMALL SYRUP PUMP PET</v>
          </cell>
          <cell r="E1196">
            <v>1.55</v>
          </cell>
          <cell r="F1196" t="str">
            <v>EA</v>
          </cell>
          <cell r="G1196">
            <v>1</v>
          </cell>
          <cell r="H1196" t="str">
            <v>USD</v>
          </cell>
        </row>
        <row r="1197">
          <cell r="A1197" t="str">
            <v>GHRN900</v>
          </cell>
          <cell r="B1197" t="str">
            <v>383</v>
          </cell>
          <cell r="C1197" t="str">
            <v>Routin France Inc-EUR</v>
          </cell>
          <cell r="D1197" t="str">
            <v>ROUTIN SMALL SYRUP PUMP PET</v>
          </cell>
          <cell r="E1197">
            <v>1.22</v>
          </cell>
          <cell r="F1197" t="str">
            <v>EA</v>
          </cell>
          <cell r="G1197">
            <v>1</v>
          </cell>
          <cell r="H1197" t="str">
            <v>EUR</v>
          </cell>
        </row>
        <row r="1198">
          <cell r="A1198" t="str">
            <v>GHRN901</v>
          </cell>
          <cell r="B1198" t="str">
            <v>00383</v>
          </cell>
          <cell r="C1198" t="str">
            <v>Routin America Inc</v>
          </cell>
          <cell r="D1198" t="str">
            <v>ROUTIN LARGE SAUCE PUMP</v>
          </cell>
          <cell r="E1198">
            <v>2.9</v>
          </cell>
          <cell r="F1198" t="str">
            <v>EA</v>
          </cell>
          <cell r="G1198">
            <v>1</v>
          </cell>
          <cell r="H1198" t="str">
            <v>USD</v>
          </cell>
        </row>
        <row r="1199">
          <cell r="A1199" t="str">
            <v>GHRN901</v>
          </cell>
          <cell r="B1199" t="str">
            <v>0383</v>
          </cell>
          <cell r="C1199" t="str">
            <v>Routin France Inc- USD</v>
          </cell>
          <cell r="D1199" t="str">
            <v>ROUTIN LARGE SAUCE PUMP</v>
          </cell>
          <cell r="E1199">
            <v>2.9</v>
          </cell>
          <cell r="F1199" t="str">
            <v>EA</v>
          </cell>
          <cell r="G1199">
            <v>1</v>
          </cell>
          <cell r="H1199" t="str">
            <v>USD</v>
          </cell>
        </row>
        <row r="1200">
          <cell r="A1200" t="str">
            <v>GHRN901</v>
          </cell>
          <cell r="B1200" t="str">
            <v>383</v>
          </cell>
          <cell r="C1200" t="str">
            <v>Routin France Inc-EUR</v>
          </cell>
          <cell r="D1200" t="str">
            <v>ROUTIN LARGE SAUCE PUMP</v>
          </cell>
          <cell r="E1200">
            <v>2.2999999999999998</v>
          </cell>
          <cell r="F1200" t="str">
            <v>EA</v>
          </cell>
          <cell r="G1200">
            <v>1</v>
          </cell>
          <cell r="H1200" t="str">
            <v>EUR</v>
          </cell>
        </row>
        <row r="1201">
          <cell r="A1201" t="str">
            <v>GHRN902</v>
          </cell>
          <cell r="B1201" t="str">
            <v>00383</v>
          </cell>
          <cell r="C1201" t="str">
            <v>Routin America Inc</v>
          </cell>
          <cell r="D1201" t="str">
            <v>ROUTIN SMALL SYRUP PUMP</v>
          </cell>
          <cell r="E1201">
            <v>1.37</v>
          </cell>
          <cell r="F1201" t="str">
            <v>EA</v>
          </cell>
          <cell r="G1201">
            <v>1</v>
          </cell>
          <cell r="H1201" t="str">
            <v>USD</v>
          </cell>
        </row>
        <row r="1202">
          <cell r="A1202" t="str">
            <v>GHRN902</v>
          </cell>
          <cell r="B1202" t="str">
            <v>0383</v>
          </cell>
          <cell r="C1202" t="str">
            <v>Routin France Inc- USD</v>
          </cell>
          <cell r="D1202" t="str">
            <v>ROUTIN SMALL SYRUP PUMP</v>
          </cell>
          <cell r="E1202">
            <v>1.37</v>
          </cell>
          <cell r="F1202" t="str">
            <v>EA</v>
          </cell>
          <cell r="G1202">
            <v>1</v>
          </cell>
          <cell r="H1202" t="str">
            <v>USD</v>
          </cell>
        </row>
        <row r="1203">
          <cell r="A1203" t="str">
            <v>GHRN902</v>
          </cell>
          <cell r="B1203" t="str">
            <v>383</v>
          </cell>
          <cell r="C1203" t="str">
            <v>Routin France Inc-EUR</v>
          </cell>
          <cell r="D1203" t="str">
            <v>ROUTIN SMALL SYRUP PUMP</v>
          </cell>
          <cell r="E1203">
            <v>1.22</v>
          </cell>
          <cell r="F1203" t="str">
            <v>EA</v>
          </cell>
          <cell r="G1203">
            <v>1</v>
          </cell>
          <cell r="H1203" t="str">
            <v>EUR</v>
          </cell>
        </row>
        <row r="1204">
          <cell r="A1204" t="str">
            <v>GHRN990</v>
          </cell>
          <cell r="B1204" t="str">
            <v>00383</v>
          </cell>
          <cell r="C1204" t="str">
            <v>Routin America Inc</v>
          </cell>
          <cell r="D1204" t="str">
            <v>ROUTIN CHALKBOARDS</v>
          </cell>
          <cell r="E1204">
            <v>0</v>
          </cell>
          <cell r="F1204" t="str">
            <v>EA</v>
          </cell>
          <cell r="G1204">
            <v>1</v>
          </cell>
          <cell r="H1204" t="str">
            <v>USD</v>
          </cell>
        </row>
        <row r="1205">
          <cell r="A1205" t="str">
            <v>GHRN990</v>
          </cell>
          <cell r="B1205" t="str">
            <v>0383</v>
          </cell>
          <cell r="C1205" t="str">
            <v>Routin France Inc- USD</v>
          </cell>
          <cell r="D1205" t="str">
            <v>ROUTIN CHALKBOARDS</v>
          </cell>
          <cell r="E1205">
            <v>0</v>
          </cell>
          <cell r="F1205" t="str">
            <v>EA</v>
          </cell>
          <cell r="G1205">
            <v>1</v>
          </cell>
          <cell r="H1205" t="str">
            <v>USD</v>
          </cell>
        </row>
        <row r="1206">
          <cell r="A1206" t="str">
            <v>GHRN990</v>
          </cell>
          <cell r="B1206" t="str">
            <v>383</v>
          </cell>
          <cell r="C1206" t="str">
            <v>Routin France Inc-EUR</v>
          </cell>
          <cell r="D1206" t="str">
            <v>ROUTIN CHALKBOARDS</v>
          </cell>
          <cell r="E1206">
            <v>0</v>
          </cell>
          <cell r="F1206" t="str">
            <v>EA</v>
          </cell>
          <cell r="G1206">
            <v>1</v>
          </cell>
          <cell r="H1206" t="str">
            <v>EUR</v>
          </cell>
        </row>
        <row r="1207">
          <cell r="A1207" t="str">
            <v>GHRN991</v>
          </cell>
          <cell r="B1207" t="str">
            <v>00383</v>
          </cell>
          <cell r="C1207" t="str">
            <v>Routin America Inc</v>
          </cell>
          <cell r="D1207" t="str">
            <v>ROUTIN POURERS</v>
          </cell>
          <cell r="E1207">
            <v>0.8</v>
          </cell>
          <cell r="F1207" t="str">
            <v>EA</v>
          </cell>
          <cell r="G1207">
            <v>1</v>
          </cell>
          <cell r="H1207" t="str">
            <v>USD</v>
          </cell>
        </row>
        <row r="1208">
          <cell r="A1208" t="str">
            <v>GHRN991</v>
          </cell>
          <cell r="B1208" t="str">
            <v>0383</v>
          </cell>
          <cell r="C1208" t="str">
            <v>Routin France Inc- USD</v>
          </cell>
          <cell r="D1208" t="str">
            <v>ROUTIN POURERS</v>
          </cell>
          <cell r="E1208">
            <v>0.8</v>
          </cell>
          <cell r="F1208" t="str">
            <v>EA</v>
          </cell>
          <cell r="G1208">
            <v>1</v>
          </cell>
          <cell r="H1208" t="str">
            <v>USD</v>
          </cell>
        </row>
        <row r="1209">
          <cell r="A1209" t="str">
            <v>GHRN991</v>
          </cell>
          <cell r="B1209" t="str">
            <v>383</v>
          </cell>
          <cell r="C1209" t="str">
            <v>Routin France Inc-EUR</v>
          </cell>
          <cell r="D1209" t="str">
            <v>ROUTIN POURERS</v>
          </cell>
          <cell r="E1209">
            <v>0.75</v>
          </cell>
          <cell r="F1209" t="str">
            <v>EA</v>
          </cell>
          <cell r="G1209">
            <v>1</v>
          </cell>
          <cell r="H1209" t="str">
            <v>EUR</v>
          </cell>
        </row>
        <row r="1210">
          <cell r="A1210" t="str">
            <v>GHRN994</v>
          </cell>
          <cell r="B1210" t="str">
            <v>00383</v>
          </cell>
          <cell r="C1210" t="str">
            <v>Routin America Inc</v>
          </cell>
          <cell r="D1210" t="str">
            <v>ROUTIN WIRE RACK 1 L (HOLDS 4)</v>
          </cell>
          <cell r="E1210">
            <v>7.25</v>
          </cell>
          <cell r="F1210" t="str">
            <v>EA</v>
          </cell>
          <cell r="G1210">
            <v>1</v>
          </cell>
          <cell r="H1210" t="str">
            <v>USD</v>
          </cell>
        </row>
        <row r="1211">
          <cell r="A1211" t="str">
            <v>GHRN994</v>
          </cell>
          <cell r="B1211" t="str">
            <v>0383</v>
          </cell>
          <cell r="C1211" t="str">
            <v>Routin France Inc- USD</v>
          </cell>
          <cell r="D1211" t="str">
            <v>ROUTIN WIRE RACK 1 L (HOLDS 4)</v>
          </cell>
          <cell r="E1211">
            <v>7.25</v>
          </cell>
          <cell r="F1211" t="str">
            <v>EA</v>
          </cell>
          <cell r="G1211">
            <v>1</v>
          </cell>
          <cell r="H1211" t="str">
            <v>USD</v>
          </cell>
        </row>
        <row r="1212">
          <cell r="A1212" t="str">
            <v>GHRN994</v>
          </cell>
          <cell r="B1212" t="str">
            <v>383</v>
          </cell>
          <cell r="C1212" t="str">
            <v>Routin France Inc-EUR</v>
          </cell>
          <cell r="D1212" t="str">
            <v>ROUTIN WIRE RACK 1 L (HOLDS 4)</v>
          </cell>
          <cell r="E1212">
            <v>6.5</v>
          </cell>
          <cell r="F1212" t="str">
            <v>EA</v>
          </cell>
          <cell r="G1212">
            <v>1</v>
          </cell>
          <cell r="H1212" t="str">
            <v>EUR</v>
          </cell>
        </row>
        <row r="1213">
          <cell r="A1213" t="str">
            <v>GHRN996</v>
          </cell>
          <cell r="B1213" t="str">
            <v>00383</v>
          </cell>
          <cell r="C1213" t="str">
            <v>Routin America Inc</v>
          </cell>
          <cell r="D1213" t="str">
            <v>ROUTIN WIRE RACK 1 L (HOLDS 6)</v>
          </cell>
          <cell r="E1213">
            <v>10</v>
          </cell>
          <cell r="F1213" t="str">
            <v>EA</v>
          </cell>
          <cell r="G1213">
            <v>1</v>
          </cell>
          <cell r="H1213" t="str">
            <v>USD</v>
          </cell>
        </row>
        <row r="1214">
          <cell r="A1214" t="str">
            <v>GHRN996</v>
          </cell>
          <cell r="B1214" t="str">
            <v>0383</v>
          </cell>
          <cell r="C1214" t="str">
            <v>Routin France Inc- USD</v>
          </cell>
          <cell r="D1214" t="str">
            <v>ROUTIN WIRE RACK 1 L (HOLDS 6)</v>
          </cell>
          <cell r="E1214">
            <v>10</v>
          </cell>
          <cell r="F1214" t="str">
            <v>EA</v>
          </cell>
          <cell r="G1214">
            <v>1</v>
          </cell>
          <cell r="H1214" t="str">
            <v>USD</v>
          </cell>
        </row>
        <row r="1215">
          <cell r="A1215" t="str">
            <v>GHRN996</v>
          </cell>
          <cell r="B1215" t="str">
            <v>383</v>
          </cell>
          <cell r="C1215" t="str">
            <v>Routin France Inc-EUR</v>
          </cell>
          <cell r="D1215" t="str">
            <v>ROUTIN WIRE RACK 1 L (HOLDS 6)</v>
          </cell>
          <cell r="E1215">
            <v>6.5</v>
          </cell>
          <cell r="F1215" t="str">
            <v>EA</v>
          </cell>
          <cell r="G1215">
            <v>1</v>
          </cell>
          <cell r="H1215" t="str">
            <v>EUR</v>
          </cell>
        </row>
        <row r="1216">
          <cell r="A1216" t="str">
            <v>GHRNCARTON</v>
          </cell>
          <cell r="B1216" t="str">
            <v>383</v>
          </cell>
          <cell r="C1216" t="str">
            <v>Routin France Inc-EUR</v>
          </cell>
          <cell r="D1216" t="str">
            <v>Routin 2 pk empty cartons</v>
          </cell>
          <cell r="E1216">
            <v>21.6</v>
          </cell>
          <cell r="F1216" t="str">
            <v>EA</v>
          </cell>
          <cell r="G1216">
            <v>1</v>
          </cell>
          <cell r="H1216" t="str">
            <v>EUR</v>
          </cell>
        </row>
        <row r="1217">
          <cell r="A1217" t="str">
            <v>GN101</v>
          </cell>
          <cell r="B1217" t="str">
            <v>00371</v>
          </cell>
          <cell r="C1217" t="str">
            <v>GINNY BAKES</v>
          </cell>
          <cell r="D1217" t="str">
            <v>GF CHOCOLATE CHIP LOVE COOKIE 157g - DISCONTINUED</v>
          </cell>
          <cell r="E1217">
            <v>23.6</v>
          </cell>
          <cell r="F1217" t="str">
            <v>CS</v>
          </cell>
          <cell r="G1217">
            <v>8</v>
          </cell>
          <cell r="H1217" t="str">
            <v>USD</v>
          </cell>
        </row>
        <row r="1218">
          <cell r="A1218" t="str">
            <v>GN102</v>
          </cell>
          <cell r="B1218" t="str">
            <v>00371</v>
          </cell>
          <cell r="C1218" t="str">
            <v>GINNY BAKES</v>
          </cell>
          <cell r="D1218" t="str">
            <v>GF COCONUT OATMEAL BLISS COOKIE 157g - DISCONTINUED</v>
          </cell>
          <cell r="E1218">
            <v>23.6</v>
          </cell>
          <cell r="F1218" t="str">
            <v>CS</v>
          </cell>
          <cell r="G1218">
            <v>8</v>
          </cell>
          <cell r="H1218" t="str">
            <v>USD</v>
          </cell>
        </row>
        <row r="1219">
          <cell r="A1219" t="str">
            <v>GN103</v>
          </cell>
          <cell r="B1219" t="str">
            <v>00371</v>
          </cell>
          <cell r="C1219" t="str">
            <v>GINNY BAKES</v>
          </cell>
          <cell r="D1219" t="str">
            <v>GF CHOCOLATE CHIP OATMEAL BLISS COOKIE 157g - PROMOTION</v>
          </cell>
          <cell r="E1219">
            <v>23.6</v>
          </cell>
          <cell r="F1219" t="str">
            <v>CS</v>
          </cell>
          <cell r="G1219">
            <v>8</v>
          </cell>
          <cell r="H1219" t="str">
            <v>USD</v>
          </cell>
        </row>
        <row r="1220">
          <cell r="A1220" t="str">
            <v>GN104</v>
          </cell>
          <cell r="B1220" t="str">
            <v>00371</v>
          </cell>
          <cell r="C1220" t="str">
            <v>GINNY BAKES</v>
          </cell>
          <cell r="D1220" t="str">
            <v>GF DOUBLE CHOCOLATE HAPPINESS COOKIE 157g - DISCONTINUED</v>
          </cell>
          <cell r="E1220">
            <v>23.6</v>
          </cell>
          <cell r="F1220" t="str">
            <v>CS</v>
          </cell>
          <cell r="G1220">
            <v>8</v>
          </cell>
          <cell r="H1220" t="str">
            <v>USD</v>
          </cell>
        </row>
        <row r="1221">
          <cell r="A1221" t="str">
            <v>GN201</v>
          </cell>
          <cell r="B1221" t="str">
            <v>00371</v>
          </cell>
          <cell r="C1221" t="str">
            <v>GINNY BAKES</v>
          </cell>
          <cell r="D1221" t="str">
            <v>GF GO PACK - CHOC CHIP LOVE COOKIES 12x2 - PROMOTION</v>
          </cell>
          <cell r="E1221">
            <v>55.2</v>
          </cell>
          <cell r="F1221" t="str">
            <v>CS</v>
          </cell>
          <cell r="G1221">
            <v>4</v>
          </cell>
          <cell r="H1221" t="str">
            <v>USD</v>
          </cell>
        </row>
        <row r="1222">
          <cell r="A1222" t="str">
            <v>GN203</v>
          </cell>
          <cell r="B1222" t="str">
            <v>00371</v>
          </cell>
          <cell r="C1222" t="str">
            <v>GINNY BAKES</v>
          </cell>
          <cell r="D1222" t="str">
            <v>GF GO PACK - CHOC CHIP OATMEAL BLISS COOKIES 12x2 - PROMOTIO</v>
          </cell>
          <cell r="E1222">
            <v>55.2</v>
          </cell>
          <cell r="F1222" t="str">
            <v>CS</v>
          </cell>
          <cell r="G1222">
            <v>4</v>
          </cell>
          <cell r="H1222" t="str">
            <v>USD</v>
          </cell>
        </row>
        <row r="1223">
          <cell r="A1223" t="str">
            <v>GN204</v>
          </cell>
          <cell r="B1223" t="str">
            <v>00371</v>
          </cell>
          <cell r="C1223" t="str">
            <v>GINNY BAKES</v>
          </cell>
          <cell r="D1223" t="str">
            <v>GF GO PACK - DOUBLE CHOC HAPPINESS COOKIES 12x2 - PROMOTION</v>
          </cell>
          <cell r="E1223">
            <v>55.2</v>
          </cell>
          <cell r="F1223" t="str">
            <v>CS</v>
          </cell>
          <cell r="G1223">
            <v>4</v>
          </cell>
          <cell r="H1223" t="str">
            <v>USD</v>
          </cell>
        </row>
        <row r="1224">
          <cell r="A1224" t="str">
            <v>GN301</v>
          </cell>
          <cell r="B1224" t="str">
            <v>00371</v>
          </cell>
          <cell r="C1224" t="str">
            <v>GINNY BAKES</v>
          </cell>
          <cell r="D1224" t="str">
            <v>GF GINNYMINIS CHOC CHIP LOVE 6 x 35g - PROMOTION</v>
          </cell>
          <cell r="E1224">
            <v>18.3</v>
          </cell>
          <cell r="F1224" t="str">
            <v>CS</v>
          </cell>
          <cell r="G1224">
            <v>6</v>
          </cell>
          <cell r="H1224" t="str">
            <v>USD</v>
          </cell>
        </row>
        <row r="1225">
          <cell r="A1225" t="str">
            <v>GN302</v>
          </cell>
          <cell r="B1225" t="str">
            <v>00371</v>
          </cell>
          <cell r="C1225" t="str">
            <v>GINNY BAKES</v>
          </cell>
          <cell r="D1225" t="str">
            <v>GF GINNYMINIS CHOC COCONUT BLISS 6 x 35g - (FLAVOR NOT YET A</v>
          </cell>
          <cell r="E1225">
            <v>18.3</v>
          </cell>
          <cell r="F1225" t="str">
            <v>CS</v>
          </cell>
          <cell r="G1225">
            <v>6</v>
          </cell>
          <cell r="H1225" t="str">
            <v>USD</v>
          </cell>
        </row>
        <row r="1226">
          <cell r="A1226" t="str">
            <v>GN303</v>
          </cell>
          <cell r="B1226" t="str">
            <v>00371</v>
          </cell>
          <cell r="C1226" t="str">
            <v>GINNY BAKES</v>
          </cell>
          <cell r="D1226" t="str">
            <v>GF GINNYMINIS CHOC CHIP OATMEAL 6 x 35g - PROMOTION</v>
          </cell>
          <cell r="E1226">
            <v>18.3</v>
          </cell>
          <cell r="F1226" t="str">
            <v>CS</v>
          </cell>
          <cell r="G1226">
            <v>6</v>
          </cell>
          <cell r="H1226" t="str">
            <v>USD</v>
          </cell>
        </row>
        <row r="1227">
          <cell r="A1227" t="str">
            <v>GN304</v>
          </cell>
          <cell r="B1227" t="str">
            <v>00371</v>
          </cell>
          <cell r="C1227" t="str">
            <v>GINNY BAKES</v>
          </cell>
          <cell r="D1227" t="str">
            <v>GF GINNYMINIS DOUBLE CHOC HAPPINESS 6 x 35g (FLAVOR NOT YET</v>
          </cell>
          <cell r="E1227">
            <v>18.3</v>
          </cell>
          <cell r="F1227" t="str">
            <v>CS</v>
          </cell>
          <cell r="G1227">
            <v>6</v>
          </cell>
          <cell r="H1227" t="str">
            <v>USD</v>
          </cell>
        </row>
        <row r="1228">
          <cell r="A1228" t="str">
            <v>HB102</v>
          </cell>
          <cell r="B1228" t="str">
            <v>00317</v>
          </cell>
          <cell r="C1228" t="str">
            <v>ASHMAN MANUFACTURING CO.</v>
          </cell>
          <cell r="D1228" t="str">
            <v>SEAFOOD JAMAICAN JERK MARINADE &amp; SAUCE</v>
          </cell>
          <cell r="E1228">
            <v>35.28</v>
          </cell>
          <cell r="F1228" t="str">
            <v>CS</v>
          </cell>
          <cell r="G1228">
            <v>12</v>
          </cell>
          <cell r="H1228" t="str">
            <v>USD</v>
          </cell>
        </row>
        <row r="1229">
          <cell r="A1229" t="str">
            <v>HB105</v>
          </cell>
          <cell r="B1229" t="str">
            <v>00317</v>
          </cell>
          <cell r="C1229" t="str">
            <v>ASHMAN MANUFACTURING CO.</v>
          </cell>
          <cell r="D1229" t="str">
            <v>SALMON BOURBON TERIYAKI MARINADE &amp; SAUCE</v>
          </cell>
          <cell r="E1229">
            <v>35.28</v>
          </cell>
          <cell r="F1229" t="str">
            <v>CS</v>
          </cell>
          <cell r="G1229">
            <v>12</v>
          </cell>
          <cell r="H1229" t="str">
            <v>USD</v>
          </cell>
        </row>
        <row r="1230">
          <cell r="A1230" t="str">
            <v>HB107</v>
          </cell>
          <cell r="B1230" t="str">
            <v>00317</v>
          </cell>
          <cell r="C1230" t="str">
            <v>ASHMAN MANUFACTURING CO.</v>
          </cell>
          <cell r="D1230" t="str">
            <v>TUNA CITRUS HERB MARINADE</v>
          </cell>
          <cell r="E1230">
            <v>35.28</v>
          </cell>
          <cell r="F1230" t="str">
            <v>CS</v>
          </cell>
          <cell r="G1230">
            <v>12</v>
          </cell>
          <cell r="H1230" t="str">
            <v>USD</v>
          </cell>
        </row>
        <row r="1231">
          <cell r="A1231" t="str">
            <v>HB108</v>
          </cell>
          <cell r="B1231" t="str">
            <v>00317</v>
          </cell>
          <cell r="C1231" t="str">
            <v>ASHMAN MANUFACTURING CO.</v>
          </cell>
          <cell r="D1231" t="str">
            <v>SHRIMP SCAMPI MARINADE &amp; SAUCE</v>
          </cell>
          <cell r="E1231">
            <v>35.28</v>
          </cell>
          <cell r="F1231" t="str">
            <v>CS</v>
          </cell>
          <cell r="G1231">
            <v>12</v>
          </cell>
          <cell r="H1231" t="str">
            <v>USD</v>
          </cell>
        </row>
        <row r="1232">
          <cell r="A1232" t="str">
            <v>HB202</v>
          </cell>
          <cell r="B1232" t="str">
            <v>00317</v>
          </cell>
          <cell r="C1232" t="str">
            <v>ASHMAN MANUFACTURING CO.</v>
          </cell>
          <cell r="D1232" t="str">
            <v>SCANDINAVIAN SALMON RUB</v>
          </cell>
          <cell r="E1232">
            <v>30.48</v>
          </cell>
          <cell r="F1232" t="str">
            <v>CS</v>
          </cell>
          <cell r="G1232">
            <v>12</v>
          </cell>
          <cell r="H1232" t="str">
            <v>USD</v>
          </cell>
        </row>
        <row r="1233">
          <cell r="A1233" t="str">
            <v>IG101</v>
          </cell>
          <cell r="B1233" t="str">
            <v>00368</v>
          </cell>
          <cell r="C1233" t="str">
            <v>INDULGE GOURMET FOODS</v>
          </cell>
          <cell r="D1233" t="str">
            <v>INDULGE GOURMET ORIG KETTLE CORN 200 g</v>
          </cell>
          <cell r="E1233">
            <v>31.95</v>
          </cell>
          <cell r="F1233" t="str">
            <v>CS</v>
          </cell>
          <cell r="G1233">
            <v>15</v>
          </cell>
          <cell r="H1233" t="str">
            <v>CAD</v>
          </cell>
        </row>
        <row r="1234">
          <cell r="A1234" t="str">
            <v>IG201</v>
          </cell>
          <cell r="B1234" t="str">
            <v>00368</v>
          </cell>
          <cell r="C1234" t="str">
            <v>INDULGE GOURMET FOODS</v>
          </cell>
          <cell r="D1234" t="str">
            <v>INDULGE GOURMET ORIG KETTLE CORN 30 g</v>
          </cell>
          <cell r="E1234">
            <v>11.04</v>
          </cell>
          <cell r="F1234" t="str">
            <v>CS</v>
          </cell>
          <cell r="G1234">
            <v>24</v>
          </cell>
          <cell r="H1234" t="str">
            <v>CAD</v>
          </cell>
        </row>
        <row r="1235">
          <cell r="A1235" t="str">
            <v>JM0801</v>
          </cell>
          <cell r="B1235" t="str">
            <v>00347</v>
          </cell>
          <cell r="C1235" t="str">
            <v>J&amp;M FOODS</v>
          </cell>
          <cell r="D1235" t="str">
            <v>PUMPKIN TEA COOKIE 6 OZ - 2015 Seasonal</v>
          </cell>
          <cell r="E1235">
            <v>14.4</v>
          </cell>
          <cell r="F1235" t="str">
            <v>CS</v>
          </cell>
          <cell r="G1235">
            <v>6</v>
          </cell>
          <cell r="H1235" t="str">
            <v>USD</v>
          </cell>
        </row>
        <row r="1236">
          <cell r="A1236" t="str">
            <v>JM101</v>
          </cell>
          <cell r="B1236" t="str">
            <v>00347</v>
          </cell>
          <cell r="C1236" t="str">
            <v>J&amp;M FOODS</v>
          </cell>
          <cell r="D1236" t="str">
            <v>CHOCOLATE CHIP COOKIE 6 OZ</v>
          </cell>
          <cell r="E1236">
            <v>13.05</v>
          </cell>
          <cell r="F1236" t="str">
            <v>CS</v>
          </cell>
          <cell r="G1236">
            <v>6</v>
          </cell>
          <cell r="H1236" t="str">
            <v>USD</v>
          </cell>
        </row>
        <row r="1237">
          <cell r="A1237" t="str">
            <v>JM102</v>
          </cell>
          <cell r="B1237" t="str">
            <v>00347</v>
          </cell>
          <cell r="C1237" t="str">
            <v>J&amp;M FOODS</v>
          </cell>
          <cell r="D1237" t="str">
            <v>CHOC CHIP PECAN COOKIE 6 OZ</v>
          </cell>
          <cell r="E1237">
            <v>13.05</v>
          </cell>
          <cell r="F1237" t="str">
            <v>CS</v>
          </cell>
          <cell r="G1237">
            <v>6</v>
          </cell>
          <cell r="H1237" t="str">
            <v>USD</v>
          </cell>
        </row>
        <row r="1238">
          <cell r="A1238" t="str">
            <v>JM103</v>
          </cell>
          <cell r="B1238" t="str">
            <v>00347</v>
          </cell>
          <cell r="C1238" t="str">
            <v>J&amp;M FOODS</v>
          </cell>
          <cell r="D1238" t="str">
            <v>TRIPLE CHOCOLATE COOKIE 6 OZ</v>
          </cell>
          <cell r="E1238">
            <v>13.05</v>
          </cell>
          <cell r="F1238" t="str">
            <v>CS</v>
          </cell>
          <cell r="G1238">
            <v>6</v>
          </cell>
          <cell r="H1238" t="str">
            <v>USD</v>
          </cell>
        </row>
        <row r="1239">
          <cell r="A1239" t="str">
            <v>JM131</v>
          </cell>
          <cell r="B1239" t="str">
            <v>00347</v>
          </cell>
          <cell r="C1239" t="str">
            <v>J&amp;M FOODS</v>
          </cell>
          <cell r="D1239" t="str">
            <v>LEMON TEA COOKIE 6 OZ- MAY PROMOTION 15% OFF</v>
          </cell>
          <cell r="E1239">
            <v>14.4</v>
          </cell>
          <cell r="F1239" t="str">
            <v>CS</v>
          </cell>
          <cell r="G1239">
            <v>6</v>
          </cell>
          <cell r="H1239" t="str">
            <v>USD</v>
          </cell>
        </row>
        <row r="1240">
          <cell r="A1240" t="str">
            <v>JM132</v>
          </cell>
          <cell r="B1240" t="str">
            <v>00347</v>
          </cell>
          <cell r="C1240" t="str">
            <v>J&amp;M FOODS</v>
          </cell>
          <cell r="D1240" t="str">
            <v>KEY LIME COOKIE 6 OZ- MAY PROMOTION 15% OFF</v>
          </cell>
          <cell r="E1240">
            <v>14.4</v>
          </cell>
          <cell r="F1240" t="str">
            <v>CS</v>
          </cell>
          <cell r="G1240">
            <v>6</v>
          </cell>
          <cell r="H1240" t="str">
            <v>USD</v>
          </cell>
        </row>
        <row r="1241">
          <cell r="A1241" t="str">
            <v>JM151</v>
          </cell>
          <cell r="B1241" t="str">
            <v>00347</v>
          </cell>
          <cell r="C1241" t="str">
            <v>J&amp;M FOODS</v>
          </cell>
          <cell r="D1241" t="str">
            <v>ORIGINAL CHEESE STRAWS 6 OZ- MAY PROMOTION 15% OFF</v>
          </cell>
          <cell r="E1241">
            <v>14.4</v>
          </cell>
          <cell r="F1241" t="str">
            <v>CS</v>
          </cell>
          <cell r="G1241">
            <v>6</v>
          </cell>
          <cell r="H1241" t="str">
            <v>USD</v>
          </cell>
        </row>
        <row r="1242">
          <cell r="A1242" t="str">
            <v>JM152</v>
          </cell>
          <cell r="B1242" t="str">
            <v>00347</v>
          </cell>
          <cell r="C1242" t="str">
            <v>J&amp;M FOODS</v>
          </cell>
          <cell r="D1242" t="str">
            <v>JALAPENO CHEESE STRAWS 6 OZ- MAY PROMOTION 15% OFF</v>
          </cell>
          <cell r="E1242">
            <v>14.4</v>
          </cell>
          <cell r="F1242" t="str">
            <v>CS</v>
          </cell>
          <cell r="G1242">
            <v>6</v>
          </cell>
          <cell r="H1242" t="str">
            <v>USD</v>
          </cell>
        </row>
        <row r="1243">
          <cell r="A1243" t="str">
            <v>JM153</v>
          </cell>
          <cell r="B1243" t="str">
            <v>00347</v>
          </cell>
          <cell r="C1243" t="str">
            <v>J&amp;M FOODS</v>
          </cell>
          <cell r="D1243" t="str">
            <v>ASIAGO CHEESE STRAWS 6 OZ- MAY PROMOTION 15% OFF</v>
          </cell>
          <cell r="E1243">
            <v>14.4</v>
          </cell>
          <cell r="F1243" t="str">
            <v>CS</v>
          </cell>
          <cell r="G1243">
            <v>6</v>
          </cell>
          <cell r="H1243" t="str">
            <v>USD</v>
          </cell>
        </row>
        <row r="1244">
          <cell r="A1244" t="str">
            <v>JM201</v>
          </cell>
          <cell r="B1244" t="str">
            <v>00347</v>
          </cell>
          <cell r="C1244" t="str">
            <v>J&amp;M FOODS</v>
          </cell>
          <cell r="D1244" t="str">
            <v>CHOC CHIP COOKIES 10 OZ TIN</v>
          </cell>
          <cell r="E1244">
            <v>29.25</v>
          </cell>
          <cell r="F1244" t="str">
            <v>CS</v>
          </cell>
          <cell r="G1244">
            <v>6</v>
          </cell>
          <cell r="H1244" t="str">
            <v>USD</v>
          </cell>
        </row>
        <row r="1245">
          <cell r="A1245" t="str">
            <v>JM202</v>
          </cell>
          <cell r="B1245" t="str">
            <v>00347</v>
          </cell>
          <cell r="C1245" t="str">
            <v>J&amp;M FOODS</v>
          </cell>
          <cell r="D1245" t="str">
            <v>CHOC CHIP PECAN COOKIE 10 OZ TIN</v>
          </cell>
          <cell r="E1245">
            <v>29.25</v>
          </cell>
          <cell r="F1245" t="str">
            <v>CS</v>
          </cell>
          <cell r="G1245">
            <v>6</v>
          </cell>
          <cell r="H1245" t="str">
            <v>USD</v>
          </cell>
        </row>
        <row r="1246">
          <cell r="A1246" t="str">
            <v>JM231</v>
          </cell>
          <cell r="B1246" t="str">
            <v>00347</v>
          </cell>
          <cell r="C1246" t="str">
            <v>J&amp;M FOODS</v>
          </cell>
          <cell r="D1246" t="str">
            <v>LEMON TEA COOKIE 10 OZ TIN- MAY PROMOTION 15% OFF</v>
          </cell>
          <cell r="E1246">
            <v>31.5</v>
          </cell>
          <cell r="F1246" t="str">
            <v>CS</v>
          </cell>
          <cell r="G1246">
            <v>6</v>
          </cell>
          <cell r="H1246" t="str">
            <v>USD</v>
          </cell>
        </row>
        <row r="1247">
          <cell r="A1247" t="str">
            <v>JM232</v>
          </cell>
          <cell r="B1247" t="str">
            <v>00347</v>
          </cell>
          <cell r="C1247" t="str">
            <v>J&amp;M FOODS</v>
          </cell>
          <cell r="D1247" t="str">
            <v>KEY LIME COOKIE 10 OZ TIN- MAY PROMOTION 15% OFF</v>
          </cell>
          <cell r="E1247">
            <v>31.5</v>
          </cell>
          <cell r="F1247" t="str">
            <v>CS</v>
          </cell>
          <cell r="G1247">
            <v>6</v>
          </cell>
          <cell r="H1247" t="str">
            <v>USD</v>
          </cell>
        </row>
        <row r="1248">
          <cell r="A1248" t="str">
            <v>JM901</v>
          </cell>
          <cell r="B1248" t="str">
            <v>00347</v>
          </cell>
          <cell r="C1248" t="str">
            <v>J&amp;M FOODS</v>
          </cell>
          <cell r="D1248" t="str">
            <v>CRANBERRY TEA COOKIES 10 OZ TIN</v>
          </cell>
          <cell r="E1248">
            <v>31.5</v>
          </cell>
          <cell r="F1248" t="str">
            <v>CS</v>
          </cell>
          <cell r="G1248">
            <v>6</v>
          </cell>
          <cell r="H1248" t="str">
            <v>USD</v>
          </cell>
        </row>
        <row r="1249">
          <cell r="A1249" t="str">
            <v>JM902</v>
          </cell>
          <cell r="B1249" t="str">
            <v>00347</v>
          </cell>
          <cell r="C1249" t="str">
            <v>J&amp;M FOODS</v>
          </cell>
          <cell r="D1249" t="str">
            <v>HOLIDAY SPICE COOKIES 10 OZ TIN</v>
          </cell>
          <cell r="E1249">
            <v>31.5</v>
          </cell>
          <cell r="F1249" t="str">
            <v>CS</v>
          </cell>
          <cell r="G1249">
            <v>6</v>
          </cell>
          <cell r="H1249" t="str">
            <v>USD</v>
          </cell>
        </row>
        <row r="1250">
          <cell r="A1250" t="str">
            <v>JU101</v>
          </cell>
          <cell r="B1250" t="str">
            <v>00391</v>
          </cell>
          <cell r="C1250" t="str">
            <v>Bevs and Bites LLC</v>
          </cell>
          <cell r="D1250" t="str">
            <v>BRUCE JULIAN BLOODY CAESAR MIX 946 ml</v>
          </cell>
          <cell r="E1250">
            <v>48.6</v>
          </cell>
          <cell r="F1250" t="str">
            <v>CS</v>
          </cell>
          <cell r="G1250">
            <v>12</v>
          </cell>
          <cell r="H1250" t="str">
            <v>CAD</v>
          </cell>
        </row>
        <row r="1251">
          <cell r="A1251" t="str">
            <v>JU101</v>
          </cell>
          <cell r="B1251" t="str">
            <v>00395</v>
          </cell>
          <cell r="C1251" t="str">
            <v>BEVS &amp; BITES</v>
          </cell>
          <cell r="D1251" t="str">
            <v>BRUCE JULIAN BLOODY CAESAR MIX 946 ml</v>
          </cell>
          <cell r="E1251">
            <v>48.6</v>
          </cell>
          <cell r="F1251" t="str">
            <v>CS</v>
          </cell>
          <cell r="G1251">
            <v>12</v>
          </cell>
          <cell r="H1251" t="str">
            <v>USD</v>
          </cell>
        </row>
        <row r="1252">
          <cell r="A1252" t="str">
            <v>JU201</v>
          </cell>
          <cell r="B1252" t="str">
            <v>00395</v>
          </cell>
          <cell r="C1252" t="str">
            <v>BEVS &amp; BITES</v>
          </cell>
          <cell r="D1252" t="str">
            <v>RIMMER AND SPICE RUB</v>
          </cell>
          <cell r="E1252">
            <v>3.2</v>
          </cell>
          <cell r="F1252" t="str">
            <v>EA</v>
          </cell>
          <cell r="G1252">
            <v>1</v>
          </cell>
          <cell r="H1252" t="str">
            <v>USD</v>
          </cell>
        </row>
        <row r="1253">
          <cell r="A1253" t="str">
            <v>KK101</v>
          </cell>
          <cell r="B1253" t="str">
            <v>00988</v>
          </cell>
          <cell r="C1253" t="str">
            <v>Kenny's Krumbs</v>
          </cell>
          <cell r="D1253" t="str">
            <v>KENNY'S KRUMBS - 170 G</v>
          </cell>
          <cell r="E1253">
            <v>21</v>
          </cell>
          <cell r="F1253" t="str">
            <v>CS</v>
          </cell>
          <cell r="G1253">
            <v>12</v>
          </cell>
          <cell r="H1253" t="str">
            <v>USD</v>
          </cell>
        </row>
        <row r="1254">
          <cell r="A1254" t="str">
            <v>LO101</v>
          </cell>
          <cell r="B1254" t="str">
            <v>00367</v>
          </cell>
          <cell r="C1254" t="str">
            <v>MAISON EAU MATELO</v>
          </cell>
          <cell r="D1254" t="str">
            <v>EAU DE L'AUBIER SAP WATER - 750 ML</v>
          </cell>
          <cell r="E1254">
            <v>20</v>
          </cell>
          <cell r="F1254" t="str">
            <v>CS</v>
          </cell>
          <cell r="G1254">
            <v>12</v>
          </cell>
          <cell r="H1254" t="str">
            <v>CAD</v>
          </cell>
        </row>
        <row r="1255">
          <cell r="A1255" t="str">
            <v>MA0101</v>
          </cell>
          <cell r="B1255" t="str">
            <v>00998</v>
          </cell>
          <cell r="C1255" t="str">
            <v>MARICH CHOCOLATES-</v>
          </cell>
          <cell r="D1255" t="str">
            <v>MARICH DARK CHOCOLATE SEA SALT CARAMELS - 4.25 oz.</v>
          </cell>
          <cell r="E1255">
            <v>27.36</v>
          </cell>
          <cell r="F1255" t="str">
            <v>cs</v>
          </cell>
          <cell r="G1255">
            <v>12</v>
          </cell>
          <cell r="H1255" t="str">
            <v>USD</v>
          </cell>
        </row>
        <row r="1256">
          <cell r="A1256" t="str">
            <v>MA0102</v>
          </cell>
          <cell r="B1256" t="str">
            <v>00998</v>
          </cell>
          <cell r="C1256" t="str">
            <v>MARICH CHOCOLATES-</v>
          </cell>
          <cell r="D1256" t="str">
            <v>MARICH MILK CHOCOLATE CHERRIES - 4.25 oz.</v>
          </cell>
          <cell r="E1256">
            <v>27.36</v>
          </cell>
          <cell r="F1256" t="str">
            <v>CS</v>
          </cell>
          <cell r="G1256">
            <v>12</v>
          </cell>
          <cell r="H1256" t="str">
            <v>USD</v>
          </cell>
        </row>
        <row r="1257">
          <cell r="A1257" t="str">
            <v>MA0103</v>
          </cell>
          <cell r="B1257" t="str">
            <v>00998</v>
          </cell>
          <cell r="C1257" t="str">
            <v>MARICH CHOCOLATES-</v>
          </cell>
          <cell r="D1257" t="str">
            <v>MARICH DARK CHOCOLATE SEA SALT CASHEWS - 4.25 oz.</v>
          </cell>
          <cell r="E1257">
            <v>27.36</v>
          </cell>
          <cell r="F1257" t="str">
            <v>CS</v>
          </cell>
          <cell r="G1257">
            <v>12</v>
          </cell>
          <cell r="H1257" t="str">
            <v>USD</v>
          </cell>
        </row>
        <row r="1258">
          <cell r="A1258" t="str">
            <v>MA0104</v>
          </cell>
          <cell r="B1258" t="str">
            <v>00998</v>
          </cell>
          <cell r="C1258" t="str">
            <v>MARICH CHOCOLATES-</v>
          </cell>
          <cell r="D1258" t="str">
            <v>MARICH MILK CHOCOLATE ENGLISH TOFFEE CARAMELS - 4.25 oz.</v>
          </cell>
          <cell r="E1258">
            <v>27.36</v>
          </cell>
          <cell r="F1258" t="str">
            <v>CS</v>
          </cell>
          <cell r="G1258">
            <v>12</v>
          </cell>
          <cell r="H1258" t="str">
            <v>USD</v>
          </cell>
        </row>
        <row r="1259">
          <cell r="A1259" t="str">
            <v>MA0105</v>
          </cell>
          <cell r="B1259" t="str">
            <v>00998</v>
          </cell>
          <cell r="C1259" t="str">
            <v>MARICH CHOCOLATES-</v>
          </cell>
          <cell r="D1259" t="str">
            <v>MARICH BARISTA BLEND ESPRESSO BEANS - 4.25 oz.</v>
          </cell>
          <cell r="E1259">
            <v>27.36</v>
          </cell>
          <cell r="F1259" t="str">
            <v>CS</v>
          </cell>
          <cell r="G1259">
            <v>12</v>
          </cell>
          <cell r="H1259" t="str">
            <v>USD</v>
          </cell>
        </row>
        <row r="1260">
          <cell r="A1260" t="str">
            <v>MA0106</v>
          </cell>
          <cell r="B1260" t="str">
            <v>00998</v>
          </cell>
          <cell r="C1260" t="str">
            <v>MARICH CHOCOLATES-</v>
          </cell>
          <cell r="D1260" t="str">
            <v>MARICH MILK CHOCOLATE ALMONDS - 4.25 oz.</v>
          </cell>
          <cell r="E1260">
            <v>27.36</v>
          </cell>
          <cell r="F1260" t="str">
            <v>CS</v>
          </cell>
          <cell r="G1260">
            <v>12</v>
          </cell>
          <cell r="H1260" t="str">
            <v>USD</v>
          </cell>
        </row>
        <row r="1261">
          <cell r="A1261" t="str">
            <v>MA0107</v>
          </cell>
          <cell r="B1261" t="str">
            <v>00998</v>
          </cell>
          <cell r="C1261" t="str">
            <v>MARICH CHOCOLATES-</v>
          </cell>
          <cell r="D1261" t="str">
            <v>MARICH MILK &amp; DARK CHOCOLATE NUT MEDLEY - 4.25 oz.</v>
          </cell>
          <cell r="E1261">
            <v>27.36</v>
          </cell>
          <cell r="F1261" t="str">
            <v>CS</v>
          </cell>
          <cell r="G1261">
            <v>12</v>
          </cell>
          <cell r="H1261" t="str">
            <v>USD</v>
          </cell>
        </row>
        <row r="1262">
          <cell r="A1262" t="str">
            <v>MA0108</v>
          </cell>
          <cell r="B1262" t="str">
            <v>00998</v>
          </cell>
          <cell r="C1262" t="str">
            <v>MARICH CHOCOLATES-</v>
          </cell>
          <cell r="D1262" t="str">
            <v>MARICH TRIPLE CHOCOLATE TOFFEE - 4.25 oz.</v>
          </cell>
          <cell r="E1262">
            <v>27.36</v>
          </cell>
          <cell r="F1262" t="str">
            <v>CS</v>
          </cell>
          <cell r="G1262">
            <v>12</v>
          </cell>
          <cell r="H1262" t="str">
            <v>USD</v>
          </cell>
        </row>
        <row r="1263">
          <cell r="A1263" t="str">
            <v>MA0501</v>
          </cell>
          <cell r="B1263" t="str">
            <v>00998</v>
          </cell>
          <cell r="C1263" t="str">
            <v>MARICH CHOCOLATES-</v>
          </cell>
          <cell r="D1263" t="str">
            <v>MILK CHOCOLATE CHERRIES 120G (Gable Box) - HOLIDAY 2018</v>
          </cell>
          <cell r="E1263">
            <v>27.36</v>
          </cell>
          <cell r="F1263" t="str">
            <v>CS</v>
          </cell>
          <cell r="G1263">
            <v>12</v>
          </cell>
          <cell r="H1263" t="str">
            <v>USD</v>
          </cell>
        </row>
        <row r="1264">
          <cell r="A1264" t="str">
            <v>MA0502</v>
          </cell>
          <cell r="B1264" t="str">
            <v>00998</v>
          </cell>
          <cell r="C1264" t="str">
            <v>MARICH CHOCOLATES-</v>
          </cell>
          <cell r="D1264" t="str">
            <v>CANDY CANE CARAMELS 120G (Gable Box) - HOLIDAY 2018</v>
          </cell>
          <cell r="E1264">
            <v>27.36</v>
          </cell>
          <cell r="F1264" t="str">
            <v>CS</v>
          </cell>
          <cell r="G1264">
            <v>12</v>
          </cell>
          <cell r="H1264" t="str">
            <v>USD</v>
          </cell>
        </row>
        <row r="1265">
          <cell r="A1265" t="str">
            <v>MA0503</v>
          </cell>
          <cell r="B1265" t="str">
            <v>00998</v>
          </cell>
          <cell r="C1265" t="str">
            <v>MARICH CHOCOLATES-</v>
          </cell>
          <cell r="D1265" t="str">
            <v>PEPPERMINT BARK SHORTCAKE 120G (Gable Box) - HOLIDAY 2018</v>
          </cell>
          <cell r="E1265">
            <v>27.36</v>
          </cell>
          <cell r="F1265" t="str">
            <v>CS</v>
          </cell>
          <cell r="G1265">
            <v>12</v>
          </cell>
          <cell r="H1265" t="str">
            <v>USD</v>
          </cell>
        </row>
        <row r="1266">
          <cell r="A1266" t="str">
            <v>MA0601</v>
          </cell>
          <cell r="B1266" t="str">
            <v>00998</v>
          </cell>
          <cell r="C1266" t="str">
            <v>MARICH CHOCOLATES-</v>
          </cell>
          <cell r="D1266" t="str">
            <v>CHOCOLATE GINGERBREAD 134G (Pouch) - HOLIDAY 2018</v>
          </cell>
          <cell r="E1266">
            <v>20.25</v>
          </cell>
          <cell r="F1266" t="str">
            <v>CS</v>
          </cell>
          <cell r="G1266">
            <v>9</v>
          </cell>
          <cell r="H1266" t="str">
            <v>USD</v>
          </cell>
        </row>
        <row r="1267">
          <cell r="A1267" t="str">
            <v>MA0602</v>
          </cell>
          <cell r="B1267" t="str">
            <v>00998</v>
          </cell>
          <cell r="C1267" t="str">
            <v>MARICH CHOCOLATES-</v>
          </cell>
          <cell r="D1267" t="str">
            <v>CANDY CANE CARAMELS 134G (Pouch) - HOLIDAY 2018</v>
          </cell>
          <cell r="E1267">
            <v>20.25</v>
          </cell>
          <cell r="F1267" t="str">
            <v>CS</v>
          </cell>
          <cell r="G1267">
            <v>9</v>
          </cell>
          <cell r="H1267" t="str">
            <v>USD</v>
          </cell>
        </row>
        <row r="1268">
          <cell r="A1268" t="str">
            <v>MB101</v>
          </cell>
          <cell r="B1268" t="str">
            <v>00996</v>
          </cell>
          <cell r="C1268" t="str">
            <v>ELITE INTERNATIONAL-E</v>
          </cell>
          <cell r="D1268" t="str">
            <v>GROUND CUMIN 53g</v>
          </cell>
          <cell r="E1268">
            <v>49.88</v>
          </cell>
          <cell r="F1268" t="str">
            <v>CS</v>
          </cell>
          <cell r="G1268">
            <v>12</v>
          </cell>
          <cell r="H1268" t="str">
            <v>CAD</v>
          </cell>
        </row>
        <row r="1269">
          <cell r="A1269" t="str">
            <v>MB102</v>
          </cell>
          <cell r="B1269" t="str">
            <v>00996</v>
          </cell>
          <cell r="C1269" t="str">
            <v>ELITE INTERNATIONAL-E</v>
          </cell>
          <cell r="D1269" t="str">
            <v>GROUND CINNAMON 62g</v>
          </cell>
          <cell r="E1269">
            <v>53.72</v>
          </cell>
          <cell r="F1269" t="str">
            <v>CS</v>
          </cell>
          <cell r="G1269">
            <v>12</v>
          </cell>
          <cell r="H1269" t="str">
            <v>CAD</v>
          </cell>
        </row>
        <row r="1270">
          <cell r="A1270" t="str">
            <v>MB103</v>
          </cell>
          <cell r="B1270" t="str">
            <v>00996</v>
          </cell>
          <cell r="C1270" t="str">
            <v>ELITE INTERNATIONAL-E</v>
          </cell>
          <cell r="D1270" t="str">
            <v>BAY LEAVES 4g</v>
          </cell>
          <cell r="E1270">
            <v>63.78</v>
          </cell>
          <cell r="F1270" t="str">
            <v>CS</v>
          </cell>
          <cell r="G1270">
            <v>12</v>
          </cell>
          <cell r="H1270" t="str">
            <v>CAD</v>
          </cell>
        </row>
        <row r="1271">
          <cell r="A1271" t="str">
            <v>MB104</v>
          </cell>
          <cell r="B1271" t="str">
            <v>00996</v>
          </cell>
          <cell r="C1271" t="str">
            <v>ELITE INTERNATIONAL-E</v>
          </cell>
          <cell r="D1271" t="str">
            <v>CAYENNE 50g</v>
          </cell>
          <cell r="E1271">
            <v>47.32</v>
          </cell>
          <cell r="F1271" t="str">
            <v>CS</v>
          </cell>
          <cell r="G1271">
            <v>12</v>
          </cell>
          <cell r="H1271" t="str">
            <v>CAD</v>
          </cell>
        </row>
        <row r="1272">
          <cell r="A1272" t="str">
            <v>MB105</v>
          </cell>
          <cell r="B1272" t="str">
            <v>00996</v>
          </cell>
          <cell r="C1272" t="str">
            <v>ELITE INTERNATIONAL-E</v>
          </cell>
          <cell r="D1272" t="str">
            <v>OREGANO 16g</v>
          </cell>
          <cell r="E1272">
            <v>47.14</v>
          </cell>
          <cell r="F1272" t="str">
            <v>CS</v>
          </cell>
          <cell r="G1272">
            <v>12</v>
          </cell>
          <cell r="H1272" t="str">
            <v>CAD</v>
          </cell>
        </row>
        <row r="1273">
          <cell r="A1273" t="str">
            <v>MB106</v>
          </cell>
          <cell r="B1273" t="str">
            <v>00996</v>
          </cell>
          <cell r="C1273" t="str">
            <v>ELITE INTERNATIONAL-E</v>
          </cell>
          <cell r="D1273" t="str">
            <v>WHOLE BLACK PEPPER 60g</v>
          </cell>
          <cell r="E1273">
            <v>53.72</v>
          </cell>
          <cell r="F1273" t="str">
            <v>CS</v>
          </cell>
          <cell r="G1273">
            <v>12</v>
          </cell>
          <cell r="H1273" t="str">
            <v>CAD</v>
          </cell>
        </row>
        <row r="1274">
          <cell r="A1274" t="str">
            <v>MB107</v>
          </cell>
          <cell r="B1274" t="str">
            <v>00996</v>
          </cell>
          <cell r="C1274" t="str">
            <v>ELITE INTERNATIONAL-E</v>
          </cell>
          <cell r="D1274" t="str">
            <v>CHILI POWDER 54g</v>
          </cell>
          <cell r="E1274">
            <v>62.5</v>
          </cell>
          <cell r="F1274" t="str">
            <v>CS</v>
          </cell>
          <cell r="G1274">
            <v>12</v>
          </cell>
          <cell r="H1274" t="str">
            <v>CAD</v>
          </cell>
        </row>
        <row r="1275">
          <cell r="A1275" t="str">
            <v>MB108</v>
          </cell>
          <cell r="B1275" t="str">
            <v>00996</v>
          </cell>
          <cell r="C1275" t="str">
            <v>ELITE INTERNATIONAL-E</v>
          </cell>
          <cell r="D1275" t="str">
            <v>TUMERIC 67g</v>
          </cell>
          <cell r="E1275">
            <v>50.8</v>
          </cell>
          <cell r="F1275" t="str">
            <v>CS</v>
          </cell>
          <cell r="G1275">
            <v>12</v>
          </cell>
          <cell r="H1275" t="str">
            <v>CAD</v>
          </cell>
        </row>
        <row r="1276">
          <cell r="A1276" t="str">
            <v>MB109</v>
          </cell>
          <cell r="B1276" t="str">
            <v>00996</v>
          </cell>
          <cell r="C1276" t="str">
            <v>ELITE INTERNATIONAL-E</v>
          </cell>
          <cell r="D1276" t="str">
            <v>CINNAMON STICKS 30g</v>
          </cell>
          <cell r="E1276">
            <v>60.66</v>
          </cell>
          <cell r="F1276" t="str">
            <v>CS</v>
          </cell>
          <cell r="G1276">
            <v>12</v>
          </cell>
          <cell r="H1276" t="str">
            <v>CAD</v>
          </cell>
        </row>
        <row r="1277">
          <cell r="A1277" t="str">
            <v>MB110</v>
          </cell>
          <cell r="B1277" t="str">
            <v>00996</v>
          </cell>
          <cell r="C1277" t="str">
            <v>ELITE INTERNATIONAL-E</v>
          </cell>
          <cell r="D1277" t="str">
            <v>THYME 28g</v>
          </cell>
          <cell r="E1277">
            <v>44.96</v>
          </cell>
          <cell r="F1277" t="str">
            <v>CS</v>
          </cell>
          <cell r="G1277">
            <v>12</v>
          </cell>
          <cell r="H1277" t="str">
            <v>CAD</v>
          </cell>
        </row>
        <row r="1278">
          <cell r="A1278" t="str">
            <v>MB111</v>
          </cell>
          <cell r="B1278" t="str">
            <v>00996</v>
          </cell>
          <cell r="C1278" t="str">
            <v>ELITE INTERNATIONAL-E</v>
          </cell>
          <cell r="D1278" t="str">
            <v>CURRY 59g</v>
          </cell>
          <cell r="E1278">
            <v>49.88</v>
          </cell>
          <cell r="F1278" t="str">
            <v>CS</v>
          </cell>
          <cell r="G1278">
            <v>12</v>
          </cell>
          <cell r="H1278" t="str">
            <v>CAD</v>
          </cell>
        </row>
        <row r="1279">
          <cell r="A1279" t="str">
            <v>MB112</v>
          </cell>
          <cell r="B1279" t="str">
            <v>00996</v>
          </cell>
          <cell r="C1279" t="str">
            <v>ELITE INTERNATIONAL-E</v>
          </cell>
          <cell r="D1279" t="str">
            <v>PAPRIKA 57g</v>
          </cell>
          <cell r="E1279">
            <v>48.42</v>
          </cell>
          <cell r="F1279" t="str">
            <v>CS</v>
          </cell>
          <cell r="G1279">
            <v>12</v>
          </cell>
          <cell r="H1279" t="str">
            <v>CAD</v>
          </cell>
        </row>
        <row r="1280">
          <cell r="A1280" t="str">
            <v>MB113</v>
          </cell>
          <cell r="B1280" t="str">
            <v>00996</v>
          </cell>
          <cell r="C1280" t="str">
            <v>ELITE INTERNATIONAL-E</v>
          </cell>
          <cell r="D1280" t="str">
            <v>BASIL 12g</v>
          </cell>
          <cell r="E1280">
            <v>47.14</v>
          </cell>
          <cell r="F1280" t="str">
            <v>CS</v>
          </cell>
          <cell r="G1280">
            <v>12</v>
          </cell>
          <cell r="H1280" t="str">
            <v>CAD</v>
          </cell>
        </row>
        <row r="1281">
          <cell r="A1281" t="str">
            <v>MB114</v>
          </cell>
          <cell r="B1281" t="str">
            <v>00996</v>
          </cell>
          <cell r="C1281" t="str">
            <v>ELITE INTERNATIONAL-E</v>
          </cell>
          <cell r="D1281" t="str">
            <v>HERBS DE PROVENCE 19g</v>
          </cell>
          <cell r="E1281">
            <v>56.82</v>
          </cell>
          <cell r="F1281" t="str">
            <v>CS</v>
          </cell>
          <cell r="G1281">
            <v>12</v>
          </cell>
          <cell r="H1281" t="str">
            <v>CAD</v>
          </cell>
        </row>
        <row r="1282">
          <cell r="A1282" t="str">
            <v>MB115</v>
          </cell>
          <cell r="B1282" t="str">
            <v>00996</v>
          </cell>
          <cell r="C1282" t="str">
            <v>ELITE INTERNATIONAL-E</v>
          </cell>
          <cell r="D1282" t="str">
            <v>DILL WEED 22g</v>
          </cell>
          <cell r="E1282">
            <v>51.9</v>
          </cell>
          <cell r="F1282" t="str">
            <v>CS</v>
          </cell>
          <cell r="G1282">
            <v>12</v>
          </cell>
          <cell r="H1282" t="str">
            <v>CAD</v>
          </cell>
        </row>
        <row r="1283">
          <cell r="A1283" t="str">
            <v>MB116</v>
          </cell>
          <cell r="B1283" t="str">
            <v>00996</v>
          </cell>
          <cell r="C1283" t="str">
            <v>ELITE INTERNATIONAL-E</v>
          </cell>
          <cell r="D1283" t="str">
            <v>ROSEMARY 27g</v>
          </cell>
          <cell r="E1283">
            <v>45.86</v>
          </cell>
          <cell r="F1283" t="str">
            <v>CS</v>
          </cell>
          <cell r="G1283">
            <v>12</v>
          </cell>
          <cell r="H1283" t="str">
            <v>CAD</v>
          </cell>
        </row>
        <row r="1284">
          <cell r="A1284" t="str">
            <v>MB117</v>
          </cell>
          <cell r="B1284" t="str">
            <v>00996</v>
          </cell>
          <cell r="C1284" t="str">
            <v>ELITE INTERNATIONAL-E</v>
          </cell>
          <cell r="D1284" t="str">
            <v>RED CHILI FLAKES 37g</v>
          </cell>
          <cell r="E1284">
            <v>54.46</v>
          </cell>
          <cell r="F1284" t="str">
            <v>CS</v>
          </cell>
          <cell r="G1284">
            <v>12</v>
          </cell>
          <cell r="H1284" t="str">
            <v>CAD</v>
          </cell>
        </row>
        <row r="1285">
          <cell r="A1285" t="str">
            <v>MB118</v>
          </cell>
          <cell r="B1285" t="str">
            <v>00996</v>
          </cell>
          <cell r="C1285" t="str">
            <v>ELITE INTERNATIONAL-E</v>
          </cell>
          <cell r="D1285" t="str">
            <v>GROUND CORIANDER 42g</v>
          </cell>
          <cell r="E1285">
            <v>53</v>
          </cell>
          <cell r="F1285" t="str">
            <v>CS</v>
          </cell>
          <cell r="G1285">
            <v>12</v>
          </cell>
          <cell r="H1285" t="str">
            <v>CAD</v>
          </cell>
        </row>
        <row r="1286">
          <cell r="A1286" t="str">
            <v>MB119</v>
          </cell>
          <cell r="B1286" t="str">
            <v>00996</v>
          </cell>
          <cell r="C1286" t="str">
            <v>ELITE INTERNATIONAL-E</v>
          </cell>
          <cell r="D1286" t="str">
            <v>SESAME SEED 67g</v>
          </cell>
          <cell r="E1286">
            <v>48.42</v>
          </cell>
          <cell r="F1286" t="str">
            <v>CS</v>
          </cell>
          <cell r="G1286">
            <v>12</v>
          </cell>
          <cell r="H1286" t="str">
            <v>CAD</v>
          </cell>
        </row>
        <row r="1287">
          <cell r="A1287" t="str">
            <v>MB120</v>
          </cell>
          <cell r="B1287" t="str">
            <v>00996</v>
          </cell>
          <cell r="C1287" t="str">
            <v>ELITE INTERNATIONAL-E</v>
          </cell>
          <cell r="D1287" t="str">
            <v>STAR ANISE 17g</v>
          </cell>
          <cell r="E1287">
            <v>60.66</v>
          </cell>
          <cell r="F1287" t="str">
            <v>CS</v>
          </cell>
          <cell r="G1287">
            <v>12</v>
          </cell>
          <cell r="H1287" t="str">
            <v>CAD</v>
          </cell>
        </row>
        <row r="1288">
          <cell r="A1288" t="str">
            <v>MB121</v>
          </cell>
          <cell r="B1288" t="str">
            <v>00996</v>
          </cell>
          <cell r="C1288" t="str">
            <v>ELITE INTERNATIONAL-E</v>
          </cell>
          <cell r="D1288" t="str">
            <v>SMOKED PAPRIKA 57g</v>
          </cell>
          <cell r="E1288">
            <v>58.48</v>
          </cell>
          <cell r="F1288" t="str">
            <v>CS</v>
          </cell>
          <cell r="G1288">
            <v>12</v>
          </cell>
          <cell r="H1288" t="str">
            <v>CAD</v>
          </cell>
        </row>
        <row r="1289">
          <cell r="A1289" t="str">
            <v>MB122</v>
          </cell>
          <cell r="B1289" t="str">
            <v>00996</v>
          </cell>
          <cell r="C1289" t="str">
            <v>ELITE INTERNATIONAL-E</v>
          </cell>
          <cell r="D1289" t="str">
            <v>SAFFRON 0.4g</v>
          </cell>
          <cell r="E1289">
            <v>147.82</v>
          </cell>
          <cell r="F1289" t="str">
            <v>CS</v>
          </cell>
          <cell r="G1289">
            <v>12</v>
          </cell>
          <cell r="H1289" t="str">
            <v>CAD</v>
          </cell>
        </row>
        <row r="1290">
          <cell r="A1290" t="str">
            <v>MB123</v>
          </cell>
          <cell r="B1290" t="str">
            <v>00996</v>
          </cell>
          <cell r="C1290" t="str">
            <v>ELITE INTERNATIONAL-E</v>
          </cell>
          <cell r="D1290" t="str">
            <v>GROUND GINGER 61g</v>
          </cell>
          <cell r="E1290">
            <v>51.72</v>
          </cell>
          <cell r="F1290" t="str">
            <v>CS</v>
          </cell>
          <cell r="G1290">
            <v>12</v>
          </cell>
          <cell r="H1290" t="str">
            <v>CAD</v>
          </cell>
        </row>
        <row r="1291">
          <cell r="A1291" t="str">
            <v>MB124</v>
          </cell>
          <cell r="B1291" t="str">
            <v>00996</v>
          </cell>
          <cell r="C1291" t="str">
            <v>ELITE INTERNATIONAL-E</v>
          </cell>
          <cell r="D1291" t="str">
            <v>GRANULATED GARLIC 74g</v>
          </cell>
          <cell r="E1291">
            <v>51.34</v>
          </cell>
          <cell r="F1291" t="str">
            <v>CS</v>
          </cell>
          <cell r="G1291">
            <v>12</v>
          </cell>
          <cell r="H1291" t="str">
            <v>CAD</v>
          </cell>
        </row>
        <row r="1292">
          <cell r="A1292" t="str">
            <v>MB125</v>
          </cell>
          <cell r="B1292" t="str">
            <v>00996</v>
          </cell>
          <cell r="C1292" t="str">
            <v>ELITE INTERNATIONAL-E</v>
          </cell>
          <cell r="D1292" t="str">
            <v>PARSLEY 8g</v>
          </cell>
          <cell r="E1292">
            <v>44.96</v>
          </cell>
          <cell r="F1292" t="str">
            <v>CS</v>
          </cell>
          <cell r="G1292">
            <v>12</v>
          </cell>
          <cell r="H1292" t="str">
            <v>CAD</v>
          </cell>
        </row>
        <row r="1293">
          <cell r="A1293" t="str">
            <v>MB126</v>
          </cell>
          <cell r="B1293" t="str">
            <v>00996</v>
          </cell>
          <cell r="C1293" t="str">
            <v>ELITE INTERNATIONAL-E</v>
          </cell>
          <cell r="D1293" t="str">
            <v>CHIVES 3.5g</v>
          </cell>
          <cell r="E1293">
            <v>47.32</v>
          </cell>
          <cell r="F1293" t="str">
            <v>CS</v>
          </cell>
          <cell r="G1293">
            <v>12</v>
          </cell>
          <cell r="H1293" t="str">
            <v>CAD</v>
          </cell>
        </row>
        <row r="1294">
          <cell r="A1294" t="str">
            <v>MB127</v>
          </cell>
          <cell r="B1294" t="str">
            <v>00996</v>
          </cell>
          <cell r="C1294" t="str">
            <v>ELITE INTERNATIONAL-E</v>
          </cell>
          <cell r="D1294" t="str">
            <v>SAGE 12g</v>
          </cell>
          <cell r="E1294">
            <v>48.24</v>
          </cell>
          <cell r="F1294" t="str">
            <v>CS</v>
          </cell>
          <cell r="G1294">
            <v>12</v>
          </cell>
          <cell r="H1294" t="str">
            <v>CAD</v>
          </cell>
        </row>
        <row r="1295">
          <cell r="A1295" t="str">
            <v>MB128</v>
          </cell>
          <cell r="B1295" t="str">
            <v>00996</v>
          </cell>
          <cell r="C1295" t="str">
            <v>ELITE INTERNATIONAL-E</v>
          </cell>
          <cell r="D1295" t="str">
            <v>RAINBOW PEPPER CORNS 53g</v>
          </cell>
          <cell r="E1295">
            <v>80.040000000000006</v>
          </cell>
          <cell r="F1295" t="str">
            <v>CS</v>
          </cell>
          <cell r="G1295">
            <v>12</v>
          </cell>
          <cell r="H1295" t="str">
            <v>CAD</v>
          </cell>
        </row>
        <row r="1296">
          <cell r="A1296" t="str">
            <v>MB129</v>
          </cell>
          <cell r="B1296" t="str">
            <v>00996</v>
          </cell>
          <cell r="C1296" t="str">
            <v>ELITE INTERNATIONAL-E</v>
          </cell>
          <cell r="D1296" t="str">
            <v>ITALIAN SEASONING 35g</v>
          </cell>
          <cell r="E1296">
            <v>52.62</v>
          </cell>
          <cell r="F1296" t="str">
            <v>CS</v>
          </cell>
          <cell r="G1296">
            <v>12</v>
          </cell>
          <cell r="H1296" t="str">
            <v>CAD</v>
          </cell>
        </row>
        <row r="1297">
          <cell r="A1297" t="str">
            <v>MB130</v>
          </cell>
          <cell r="B1297" t="str">
            <v>00996</v>
          </cell>
          <cell r="C1297" t="str">
            <v>ELITE INTERNATIONAL-E</v>
          </cell>
          <cell r="D1297" t="str">
            <v>WHOLE NUTMEG 53g</v>
          </cell>
          <cell r="E1297">
            <v>80.22</v>
          </cell>
          <cell r="F1297" t="str">
            <v>CS</v>
          </cell>
          <cell r="G1297">
            <v>12</v>
          </cell>
          <cell r="H1297" t="str">
            <v>CAD</v>
          </cell>
        </row>
        <row r="1298">
          <cell r="A1298" t="str">
            <v>MB131</v>
          </cell>
          <cell r="B1298" t="str">
            <v>00996</v>
          </cell>
          <cell r="C1298" t="str">
            <v>ELITE INTERNATIONAL-E</v>
          </cell>
          <cell r="D1298" t="str">
            <v>FENNEL 47g</v>
          </cell>
          <cell r="E1298">
            <v>47.32</v>
          </cell>
          <cell r="F1298" t="str">
            <v>CS</v>
          </cell>
          <cell r="G1298">
            <v>12</v>
          </cell>
          <cell r="H1298" t="str">
            <v>CAD</v>
          </cell>
        </row>
        <row r="1299">
          <cell r="A1299" t="str">
            <v>MB132</v>
          </cell>
          <cell r="B1299" t="str">
            <v>00996</v>
          </cell>
          <cell r="C1299" t="str">
            <v>ELITE INTERNATIONAL-E</v>
          </cell>
          <cell r="D1299" t="str">
            <v>CHIPOTLE CHILI</v>
          </cell>
          <cell r="E1299">
            <v>64.260000000000005</v>
          </cell>
          <cell r="F1299" t="str">
            <v>CS</v>
          </cell>
          <cell r="G1299">
            <v>12</v>
          </cell>
          <cell r="H1299" t="str">
            <v>CAD</v>
          </cell>
        </row>
        <row r="1300">
          <cell r="A1300" t="str">
            <v>MB201</v>
          </cell>
          <cell r="B1300" t="str">
            <v>00996</v>
          </cell>
          <cell r="C1300" t="str">
            <v>ELITE INTERNATIONAL-E</v>
          </cell>
          <cell r="D1300" t="str">
            <v>ORGANIC CUMIN 58g</v>
          </cell>
          <cell r="E1300">
            <v>59.58</v>
          </cell>
          <cell r="F1300" t="str">
            <v>CS</v>
          </cell>
          <cell r="G1300">
            <v>12</v>
          </cell>
          <cell r="H1300" t="str">
            <v>CAD</v>
          </cell>
        </row>
        <row r="1301">
          <cell r="A1301" t="str">
            <v>MB202</v>
          </cell>
          <cell r="B1301" t="str">
            <v>00996</v>
          </cell>
          <cell r="C1301" t="str">
            <v>ELITE INTERNATIONAL-E</v>
          </cell>
          <cell r="D1301" t="str">
            <v>ORGANIC GROUND CINNAMON 62g</v>
          </cell>
          <cell r="E1301">
            <v>62.68</v>
          </cell>
          <cell r="F1301" t="str">
            <v>CS</v>
          </cell>
          <cell r="G1301">
            <v>12</v>
          </cell>
          <cell r="H1301" t="str">
            <v>CAD</v>
          </cell>
        </row>
        <row r="1302">
          <cell r="A1302" t="str">
            <v>MB203</v>
          </cell>
          <cell r="B1302" t="str">
            <v>00996</v>
          </cell>
          <cell r="C1302" t="str">
            <v>ELITE INTERNATIONAL-E</v>
          </cell>
          <cell r="D1302" t="str">
            <v>ORGANIC BAY LEAVES 3g</v>
          </cell>
          <cell r="E1302">
            <v>74.180000000000007</v>
          </cell>
          <cell r="F1302" t="str">
            <v>CS</v>
          </cell>
          <cell r="G1302">
            <v>12</v>
          </cell>
          <cell r="H1302" t="str">
            <v>CAD</v>
          </cell>
        </row>
        <row r="1303">
          <cell r="A1303" t="str">
            <v>MB204</v>
          </cell>
          <cell r="B1303" t="str">
            <v>00996</v>
          </cell>
          <cell r="C1303" t="str">
            <v>ELITE INTERNATIONAL-E</v>
          </cell>
          <cell r="D1303" t="str">
            <v>ORGANIC CAYENNE</v>
          </cell>
          <cell r="E1303">
            <v>55.74</v>
          </cell>
          <cell r="F1303" t="str">
            <v>CS</v>
          </cell>
          <cell r="G1303">
            <v>12</v>
          </cell>
          <cell r="H1303" t="str">
            <v>CAD</v>
          </cell>
        </row>
        <row r="1304">
          <cell r="A1304" t="str">
            <v>MB205</v>
          </cell>
          <cell r="B1304" t="str">
            <v>00996</v>
          </cell>
          <cell r="C1304" t="str">
            <v>ELITE INTERNATIONAL-E</v>
          </cell>
          <cell r="D1304" t="str">
            <v>ORGANIC OREGANO 16g</v>
          </cell>
          <cell r="E1304">
            <v>55.36</v>
          </cell>
          <cell r="F1304" t="str">
            <v>CS</v>
          </cell>
          <cell r="G1304">
            <v>12</v>
          </cell>
          <cell r="H1304" t="str">
            <v>CAD</v>
          </cell>
        </row>
        <row r="1305">
          <cell r="A1305" t="str">
            <v>MB206</v>
          </cell>
          <cell r="B1305" t="str">
            <v>00996</v>
          </cell>
          <cell r="C1305" t="str">
            <v>ELITE INTERNATIONAL-E</v>
          </cell>
          <cell r="D1305" t="str">
            <v>ORGANIC WHOLE BLACK PEPPER 56g</v>
          </cell>
          <cell r="E1305">
            <v>63.96</v>
          </cell>
          <cell r="F1305" t="str">
            <v>CS</v>
          </cell>
          <cell r="G1305">
            <v>12</v>
          </cell>
          <cell r="H1305" t="str">
            <v>CAD</v>
          </cell>
        </row>
        <row r="1306">
          <cell r="A1306" t="str">
            <v>MB207</v>
          </cell>
          <cell r="B1306" t="str">
            <v>00996</v>
          </cell>
          <cell r="C1306" t="str">
            <v>ELITE INTERNATIONAL-E</v>
          </cell>
          <cell r="D1306" t="str">
            <v>ORGANIC CHILI</v>
          </cell>
          <cell r="E1306">
            <v>70.44</v>
          </cell>
          <cell r="F1306" t="str">
            <v>CS</v>
          </cell>
          <cell r="G1306">
            <v>12</v>
          </cell>
          <cell r="H1306" t="str">
            <v>CAD</v>
          </cell>
        </row>
        <row r="1307">
          <cell r="A1307" t="str">
            <v>MB208</v>
          </cell>
          <cell r="B1307" t="str">
            <v>00996</v>
          </cell>
          <cell r="C1307" t="str">
            <v>ELITE INTERNATIONAL-E</v>
          </cell>
          <cell r="D1307" t="str">
            <v>ORGANIC TUMERIC</v>
          </cell>
          <cell r="E1307">
            <v>63.84</v>
          </cell>
          <cell r="F1307" t="str">
            <v>CS</v>
          </cell>
          <cell r="G1307">
            <v>12</v>
          </cell>
          <cell r="H1307" t="str">
            <v>CAD</v>
          </cell>
        </row>
        <row r="1308">
          <cell r="A1308" t="str">
            <v>MB209</v>
          </cell>
          <cell r="B1308" t="str">
            <v>00996</v>
          </cell>
          <cell r="C1308" t="str">
            <v>ELITE INTERNATIONAL-E</v>
          </cell>
          <cell r="D1308" t="str">
            <v>ORGANIC CINNAMON STICKS 30g</v>
          </cell>
          <cell r="E1308">
            <v>70.16</v>
          </cell>
          <cell r="F1308" t="str">
            <v>CS</v>
          </cell>
          <cell r="G1308">
            <v>12</v>
          </cell>
          <cell r="H1308" t="str">
            <v>CAD</v>
          </cell>
        </row>
        <row r="1309">
          <cell r="A1309" t="str">
            <v>MB210</v>
          </cell>
          <cell r="B1309" t="str">
            <v>00996</v>
          </cell>
          <cell r="C1309" t="str">
            <v>ELITE INTERNATIONAL-E</v>
          </cell>
          <cell r="D1309" t="str">
            <v>ORGANIC THYME 17g</v>
          </cell>
          <cell r="E1309">
            <v>53.36</v>
          </cell>
          <cell r="F1309" t="str">
            <v>CS</v>
          </cell>
          <cell r="G1309">
            <v>12</v>
          </cell>
          <cell r="H1309" t="str">
            <v>CAD</v>
          </cell>
        </row>
        <row r="1310">
          <cell r="A1310" t="str">
            <v>MB211</v>
          </cell>
          <cell r="B1310" t="str">
            <v>00996</v>
          </cell>
          <cell r="C1310" t="str">
            <v>ELITE INTERNATIONAL-E</v>
          </cell>
          <cell r="D1310" t="str">
            <v>ORGANIC CURRY 59g</v>
          </cell>
          <cell r="E1310">
            <v>59.2</v>
          </cell>
          <cell r="F1310" t="str">
            <v>CS</v>
          </cell>
          <cell r="G1310">
            <v>12</v>
          </cell>
          <cell r="H1310" t="str">
            <v>CAD</v>
          </cell>
        </row>
        <row r="1311">
          <cell r="A1311" t="str">
            <v>MB212</v>
          </cell>
          <cell r="B1311" t="str">
            <v>00996</v>
          </cell>
          <cell r="C1311" t="str">
            <v>ELITE INTERNATIONAL-E</v>
          </cell>
          <cell r="D1311" t="str">
            <v>ORGANIC PAPRIKA 57g</v>
          </cell>
          <cell r="E1311">
            <v>61.76</v>
          </cell>
          <cell r="F1311" t="str">
            <v>CS</v>
          </cell>
          <cell r="G1311">
            <v>12</v>
          </cell>
          <cell r="H1311" t="str">
            <v>CAD</v>
          </cell>
        </row>
        <row r="1312">
          <cell r="A1312" t="str">
            <v>MB213</v>
          </cell>
          <cell r="B1312" t="str">
            <v>00996</v>
          </cell>
          <cell r="C1312" t="str">
            <v>ELITE INTERNATIONAL-E</v>
          </cell>
          <cell r="D1312" t="str">
            <v>ORGANIC BASIL 12g</v>
          </cell>
          <cell r="E1312">
            <v>54.82</v>
          </cell>
          <cell r="F1312" t="str">
            <v>CS</v>
          </cell>
          <cell r="G1312">
            <v>12</v>
          </cell>
          <cell r="H1312" t="str">
            <v>CAD</v>
          </cell>
        </row>
        <row r="1313">
          <cell r="A1313" t="str">
            <v>MB214</v>
          </cell>
          <cell r="B1313" t="str">
            <v>00996</v>
          </cell>
          <cell r="C1313" t="str">
            <v>ELITE INTERNATIONAL-E</v>
          </cell>
          <cell r="D1313" t="str">
            <v>ORGANIC DILL WEED 22g</v>
          </cell>
          <cell r="E1313">
            <v>61.4</v>
          </cell>
          <cell r="F1313" t="str">
            <v>CS</v>
          </cell>
          <cell r="G1313">
            <v>12</v>
          </cell>
          <cell r="H1313" t="str">
            <v>CAD</v>
          </cell>
        </row>
        <row r="1314">
          <cell r="A1314" t="str">
            <v>MB215</v>
          </cell>
          <cell r="B1314" t="str">
            <v>00996</v>
          </cell>
          <cell r="C1314" t="str">
            <v>ELITE INTERNATIONAL-E</v>
          </cell>
          <cell r="D1314" t="str">
            <v>ORGANIC ROSEMARY 22g</v>
          </cell>
          <cell r="E1314">
            <v>54.28</v>
          </cell>
          <cell r="F1314" t="str">
            <v>CS</v>
          </cell>
          <cell r="G1314">
            <v>12</v>
          </cell>
          <cell r="H1314" t="str">
            <v>CAD</v>
          </cell>
        </row>
        <row r="1315">
          <cell r="A1315" t="str">
            <v>MB216</v>
          </cell>
          <cell r="B1315" t="str">
            <v>00996</v>
          </cell>
          <cell r="C1315" t="str">
            <v>ELITE INTERNATIONAL-E</v>
          </cell>
          <cell r="D1315" t="str">
            <v>ORGANIC RED CHILI FLAKES</v>
          </cell>
          <cell r="E1315">
            <v>61.44</v>
          </cell>
          <cell r="F1315" t="str">
            <v>CS</v>
          </cell>
          <cell r="G1315">
            <v>12</v>
          </cell>
          <cell r="H1315" t="str">
            <v>CAD</v>
          </cell>
        </row>
        <row r="1316">
          <cell r="A1316" t="str">
            <v>MB217</v>
          </cell>
          <cell r="B1316" t="str">
            <v>00996</v>
          </cell>
          <cell r="C1316" t="str">
            <v>ELITE INTERNATIONAL-E</v>
          </cell>
          <cell r="D1316" t="str">
            <v>ORGANIC GROUND CORIANDER</v>
          </cell>
          <cell r="E1316">
            <v>61.44</v>
          </cell>
          <cell r="F1316" t="str">
            <v>CS</v>
          </cell>
          <cell r="G1316">
            <v>12</v>
          </cell>
          <cell r="H1316" t="str">
            <v>CAD</v>
          </cell>
        </row>
        <row r="1317">
          <cell r="A1317" t="str">
            <v>MB218</v>
          </cell>
          <cell r="B1317" t="str">
            <v>00996</v>
          </cell>
          <cell r="C1317" t="str">
            <v>ELITE INTERNATIONAL-E</v>
          </cell>
          <cell r="D1317" t="str">
            <v>ORGANIC SESAME SEED 68g</v>
          </cell>
          <cell r="E1317">
            <v>57.56</v>
          </cell>
          <cell r="F1317" t="str">
            <v>CS</v>
          </cell>
          <cell r="G1317">
            <v>12</v>
          </cell>
          <cell r="H1317" t="str">
            <v>CAD</v>
          </cell>
        </row>
        <row r="1318">
          <cell r="A1318" t="str">
            <v>MB219</v>
          </cell>
          <cell r="B1318" t="str">
            <v>00996</v>
          </cell>
          <cell r="C1318" t="str">
            <v>ELITE INTERNATIONAL-E</v>
          </cell>
          <cell r="D1318" t="str">
            <v>ORGANIC STAR ANISE</v>
          </cell>
          <cell r="E1318">
            <v>75.239999999999995</v>
          </cell>
          <cell r="F1318" t="str">
            <v>CS</v>
          </cell>
          <cell r="G1318">
            <v>12</v>
          </cell>
          <cell r="H1318" t="str">
            <v>CAD</v>
          </cell>
        </row>
        <row r="1319">
          <cell r="A1319" t="str">
            <v>MB220</v>
          </cell>
          <cell r="B1319" t="str">
            <v>00996</v>
          </cell>
          <cell r="C1319" t="str">
            <v>ELITE INTERNATIONAL-E</v>
          </cell>
          <cell r="D1319" t="str">
            <v>ORGANIC SMOKED PAPRIKA</v>
          </cell>
          <cell r="E1319">
            <v>65.64</v>
          </cell>
          <cell r="F1319" t="str">
            <v>CS</v>
          </cell>
          <cell r="G1319">
            <v>12</v>
          </cell>
          <cell r="H1319" t="str">
            <v>CAD</v>
          </cell>
        </row>
        <row r="1320">
          <cell r="A1320" t="str">
            <v>MB221</v>
          </cell>
          <cell r="B1320" t="str">
            <v>00996</v>
          </cell>
          <cell r="C1320" t="str">
            <v>ELITE INTERNATIONAL-E</v>
          </cell>
          <cell r="D1320" t="str">
            <v>ORGANIC GROUND GINGER 50g</v>
          </cell>
          <cell r="E1320">
            <v>67.06</v>
          </cell>
          <cell r="F1320" t="str">
            <v>CS</v>
          </cell>
          <cell r="G1320">
            <v>12</v>
          </cell>
          <cell r="H1320" t="str">
            <v>CAD</v>
          </cell>
        </row>
        <row r="1321">
          <cell r="A1321" t="str">
            <v>MB222</v>
          </cell>
          <cell r="B1321" t="str">
            <v>00996</v>
          </cell>
          <cell r="C1321" t="str">
            <v>ELITE INTERNATIONAL-E</v>
          </cell>
          <cell r="D1321" t="str">
            <v>ORGANIC GRANULATED GARLIC 74g</v>
          </cell>
          <cell r="E1321">
            <v>60.3</v>
          </cell>
          <cell r="F1321" t="str">
            <v>CS</v>
          </cell>
          <cell r="G1321">
            <v>12</v>
          </cell>
          <cell r="H1321" t="str">
            <v>CAD</v>
          </cell>
        </row>
        <row r="1322">
          <cell r="A1322" t="str">
            <v>MB223</v>
          </cell>
          <cell r="B1322" t="str">
            <v>00996</v>
          </cell>
          <cell r="C1322" t="str">
            <v>ELITE INTERNATIONAL-E</v>
          </cell>
          <cell r="D1322" t="str">
            <v>ORGANIC PARSLEY 8g</v>
          </cell>
          <cell r="E1322">
            <v>50.98</v>
          </cell>
          <cell r="F1322" t="str">
            <v>CS</v>
          </cell>
          <cell r="G1322">
            <v>12</v>
          </cell>
          <cell r="H1322" t="str">
            <v>CAD</v>
          </cell>
        </row>
        <row r="1323">
          <cell r="A1323" t="str">
            <v>MB224</v>
          </cell>
          <cell r="B1323" t="str">
            <v>00996</v>
          </cell>
          <cell r="C1323" t="str">
            <v>ELITE INTERNATIONAL-E</v>
          </cell>
          <cell r="D1323" t="str">
            <v>ORGANIC CHIVES 3.5g</v>
          </cell>
          <cell r="E1323">
            <v>55.74</v>
          </cell>
          <cell r="F1323" t="str">
            <v>CS</v>
          </cell>
          <cell r="G1323">
            <v>12</v>
          </cell>
          <cell r="H1323" t="str">
            <v>CAD</v>
          </cell>
        </row>
        <row r="1324">
          <cell r="A1324" t="str">
            <v>MB225</v>
          </cell>
          <cell r="B1324" t="str">
            <v>00996</v>
          </cell>
          <cell r="C1324" t="str">
            <v>ELITE INTERNATIONAL-E</v>
          </cell>
          <cell r="D1324" t="str">
            <v>ORGANIC RUBBED SAGE 33g</v>
          </cell>
          <cell r="E1324">
            <v>57.2</v>
          </cell>
          <cell r="F1324" t="str">
            <v>CS</v>
          </cell>
          <cell r="G1324">
            <v>12</v>
          </cell>
          <cell r="H1324" t="str">
            <v>CAD</v>
          </cell>
        </row>
        <row r="1325">
          <cell r="A1325" t="str">
            <v>MB226</v>
          </cell>
          <cell r="B1325" t="str">
            <v>00996</v>
          </cell>
          <cell r="C1325" t="str">
            <v>ELITE INTERNATIONAL-E</v>
          </cell>
          <cell r="D1325" t="str">
            <v>ORGANIC ITALIAN SEASONING 43g</v>
          </cell>
          <cell r="E1325">
            <v>62.12</v>
          </cell>
          <cell r="F1325" t="str">
            <v>CS</v>
          </cell>
          <cell r="G1325">
            <v>12</v>
          </cell>
          <cell r="H1325" t="str">
            <v>CAD</v>
          </cell>
        </row>
        <row r="1326">
          <cell r="A1326" t="str">
            <v>MB228</v>
          </cell>
          <cell r="B1326" t="str">
            <v>00996</v>
          </cell>
          <cell r="C1326" t="str">
            <v>ELITE INTERNATIONAL-E</v>
          </cell>
          <cell r="D1326" t="str">
            <v>ORGANIC FENNEL SEED 33g</v>
          </cell>
          <cell r="E1326">
            <v>55.74</v>
          </cell>
          <cell r="F1326" t="str">
            <v>CS</v>
          </cell>
          <cell r="G1326">
            <v>12</v>
          </cell>
          <cell r="H1326" t="str">
            <v>CAD</v>
          </cell>
        </row>
        <row r="1327">
          <cell r="A1327" t="str">
            <v>MG101</v>
          </cell>
          <cell r="B1327" t="str">
            <v>00400</v>
          </cell>
          <cell r="C1327" t="str">
            <v>D.E. Incorporated</v>
          </cell>
          <cell r="D1327" t="str">
            <v>MUNGIOVI BASILICO PASTA SAUCE - 700ml</v>
          </cell>
          <cell r="E1327">
            <v>50.4</v>
          </cell>
          <cell r="F1327" t="str">
            <v>CS</v>
          </cell>
          <cell r="G1327">
            <v>12</v>
          </cell>
          <cell r="H1327" t="str">
            <v>CAD</v>
          </cell>
        </row>
        <row r="1328">
          <cell r="A1328" t="str">
            <v>MG102</v>
          </cell>
          <cell r="B1328" t="str">
            <v>00400</v>
          </cell>
          <cell r="C1328" t="str">
            <v>D.E. Incorporated</v>
          </cell>
          <cell r="D1328" t="str">
            <v>MUNGIOVI MARINARA PASTA SAUCE - 700ml</v>
          </cell>
          <cell r="E1328">
            <v>50.4</v>
          </cell>
          <cell r="F1328" t="str">
            <v>CS</v>
          </cell>
          <cell r="G1328">
            <v>12</v>
          </cell>
          <cell r="H1328" t="str">
            <v>CAD</v>
          </cell>
        </row>
        <row r="1329">
          <cell r="A1329" t="str">
            <v>MG103</v>
          </cell>
          <cell r="B1329" t="str">
            <v>00400</v>
          </cell>
          <cell r="C1329" t="str">
            <v>D.E. Incorporated</v>
          </cell>
          <cell r="D1329" t="str">
            <v>MUNGIOVI ARRABBIATA PASTA SAUCE - 700ml</v>
          </cell>
          <cell r="E1329">
            <v>50.4</v>
          </cell>
          <cell r="F1329" t="str">
            <v>CS</v>
          </cell>
          <cell r="G1329">
            <v>12</v>
          </cell>
          <cell r="H1329" t="str">
            <v>CAD</v>
          </cell>
        </row>
        <row r="1330">
          <cell r="A1330" t="str">
            <v>MG104</v>
          </cell>
          <cell r="B1330" t="str">
            <v>00400</v>
          </cell>
          <cell r="C1330" t="str">
            <v>D.E. Incorporated</v>
          </cell>
          <cell r="D1330" t="str">
            <v>MUNGIOVI ROSEE PASTA SAUCE - 700ml</v>
          </cell>
          <cell r="E1330">
            <v>50.4</v>
          </cell>
          <cell r="F1330" t="str">
            <v>CS</v>
          </cell>
          <cell r="G1330">
            <v>12</v>
          </cell>
          <cell r="H1330" t="str">
            <v>CAD</v>
          </cell>
        </row>
        <row r="1331">
          <cell r="A1331" t="str">
            <v>MG105</v>
          </cell>
          <cell r="B1331" t="str">
            <v>00400</v>
          </cell>
          <cell r="C1331" t="str">
            <v>D.E. Incorporated</v>
          </cell>
          <cell r="D1331" t="str">
            <v>MUNGIOVI PUTTANESCA PASTA SAUCE - 700ml</v>
          </cell>
          <cell r="E1331">
            <v>50.4</v>
          </cell>
          <cell r="F1331" t="str">
            <v>CS</v>
          </cell>
          <cell r="G1331">
            <v>12</v>
          </cell>
          <cell r="H1331" t="str">
            <v>CAD</v>
          </cell>
        </row>
        <row r="1332">
          <cell r="A1332" t="str">
            <v>MM101</v>
          </cell>
          <cell r="B1332" t="str">
            <v>00397</v>
          </cell>
          <cell r="C1332" t="str">
            <v>Mrs McGarrigle's Fine Foods- E</v>
          </cell>
          <cell r="D1332" t="str">
            <v>HOT WHISKEY MUSTARD 190 ml</v>
          </cell>
          <cell r="E1332">
            <v>38.159999999999997</v>
          </cell>
          <cell r="F1332" t="str">
            <v>CS</v>
          </cell>
          <cell r="G1332">
            <v>12</v>
          </cell>
          <cell r="H1332" t="str">
            <v>CAD</v>
          </cell>
        </row>
        <row r="1333">
          <cell r="A1333" t="str">
            <v>MM102</v>
          </cell>
          <cell r="B1333" t="str">
            <v>00397</v>
          </cell>
          <cell r="C1333" t="str">
            <v>Mrs McGarrigle's Fine Foods- E</v>
          </cell>
          <cell r="D1333" t="str">
            <v>WINE PEPPERCORN MUSTARD 190 ml</v>
          </cell>
          <cell r="E1333">
            <v>38.159999999999997</v>
          </cell>
          <cell r="F1333" t="str">
            <v>CS</v>
          </cell>
          <cell r="G1333">
            <v>12</v>
          </cell>
          <cell r="H1333" t="str">
            <v>CAD</v>
          </cell>
        </row>
        <row r="1334">
          <cell r="A1334" t="str">
            <v>MM103</v>
          </cell>
          <cell r="B1334" t="str">
            <v>00397</v>
          </cell>
          <cell r="C1334" t="str">
            <v>Mrs McGarrigle's Fine Foods- E</v>
          </cell>
          <cell r="D1334" t="str">
            <v>RED WINE &amp; GARLIC MUSTARD 190 ml</v>
          </cell>
          <cell r="E1334">
            <v>38.159999999999997</v>
          </cell>
          <cell r="F1334" t="str">
            <v>CS</v>
          </cell>
          <cell r="G1334">
            <v>12</v>
          </cell>
          <cell r="H1334" t="str">
            <v>CAD</v>
          </cell>
        </row>
        <row r="1335">
          <cell r="A1335" t="str">
            <v>MM104</v>
          </cell>
          <cell r="B1335" t="str">
            <v>00397</v>
          </cell>
          <cell r="C1335" t="str">
            <v>Mrs McGarrigle's Fine Foods- E</v>
          </cell>
          <cell r="D1335" t="str">
            <v>OKTOBERFEST MUSTARD 190 ml</v>
          </cell>
          <cell r="E1335">
            <v>38.159999999999997</v>
          </cell>
          <cell r="F1335" t="str">
            <v>CS</v>
          </cell>
          <cell r="G1335">
            <v>12</v>
          </cell>
          <cell r="H1335" t="str">
            <v>CAD</v>
          </cell>
        </row>
        <row r="1336">
          <cell r="A1336" t="str">
            <v>MM105</v>
          </cell>
          <cell r="B1336" t="str">
            <v>00397</v>
          </cell>
          <cell r="C1336" t="str">
            <v>Mrs McGarrigle's Fine Foods- E</v>
          </cell>
          <cell r="D1336" t="str">
            <v>HONEY TARRAGON MUSTARD 190 ml</v>
          </cell>
          <cell r="E1336">
            <v>38.159999999999997</v>
          </cell>
          <cell r="F1336" t="str">
            <v>CS</v>
          </cell>
          <cell r="G1336">
            <v>12</v>
          </cell>
          <cell r="H1336" t="str">
            <v>CAD</v>
          </cell>
        </row>
        <row r="1337">
          <cell r="A1337" t="str">
            <v>MM106</v>
          </cell>
          <cell r="B1337" t="str">
            <v>00397</v>
          </cell>
          <cell r="C1337" t="str">
            <v>Mrs McGarrigle's Fine Foods- E</v>
          </cell>
          <cell r="D1337" t="str">
            <v>CREAMY CHAMPAGNE MUSTARD 190 ml</v>
          </cell>
          <cell r="E1337">
            <v>38.159999999999997</v>
          </cell>
          <cell r="F1337" t="str">
            <v>CS</v>
          </cell>
          <cell r="G1337">
            <v>12</v>
          </cell>
          <cell r="H1337" t="str">
            <v>CAD</v>
          </cell>
        </row>
        <row r="1338">
          <cell r="A1338" t="str">
            <v>MM107</v>
          </cell>
          <cell r="B1338" t="str">
            <v>00397</v>
          </cell>
          <cell r="C1338" t="str">
            <v>Mrs McGarrigle's Fine Foods- E</v>
          </cell>
          <cell r="D1338" t="str">
            <v>BRITISH BEER MUSTARD 190 ml</v>
          </cell>
          <cell r="E1338">
            <v>38.159999999999997</v>
          </cell>
          <cell r="F1338" t="str">
            <v>CS</v>
          </cell>
          <cell r="G1338">
            <v>12</v>
          </cell>
          <cell r="H1338" t="str">
            <v>CAD</v>
          </cell>
        </row>
        <row r="1339">
          <cell r="A1339" t="str">
            <v>MM108</v>
          </cell>
          <cell r="B1339" t="str">
            <v>00397</v>
          </cell>
          <cell r="C1339" t="str">
            <v>Mrs McGarrigle's Fine Foods- E</v>
          </cell>
          <cell r="D1339" t="str">
            <v>CANADIAN MAPLE MUSTARD 190 ml</v>
          </cell>
          <cell r="E1339">
            <v>38.159999999999997</v>
          </cell>
          <cell r="F1339" t="str">
            <v>CS</v>
          </cell>
          <cell r="G1339">
            <v>12</v>
          </cell>
          <cell r="H1339" t="str">
            <v>CAD</v>
          </cell>
        </row>
        <row r="1340">
          <cell r="A1340" t="str">
            <v>MM109</v>
          </cell>
          <cell r="B1340" t="str">
            <v>00397</v>
          </cell>
          <cell r="C1340" t="str">
            <v>Mrs McGarrigle's Fine Foods- E</v>
          </cell>
          <cell r="D1340" t="str">
            <v>CHIPOTLE LIME MUSTARD 190 ml</v>
          </cell>
          <cell r="E1340">
            <v>38.159999999999997</v>
          </cell>
          <cell r="F1340" t="str">
            <v>CS</v>
          </cell>
          <cell r="G1340">
            <v>12</v>
          </cell>
          <cell r="H1340" t="str">
            <v>CAD</v>
          </cell>
        </row>
        <row r="1341">
          <cell r="A1341" t="str">
            <v>MM110</v>
          </cell>
          <cell r="B1341" t="str">
            <v>00397</v>
          </cell>
          <cell r="C1341" t="str">
            <v>Mrs McGarrigle's Fine Foods- E</v>
          </cell>
          <cell r="D1341" t="str">
            <v>WASABI LIME MUSTARD 190 ml</v>
          </cell>
          <cell r="E1341">
            <v>38.159999999999997</v>
          </cell>
          <cell r="F1341" t="str">
            <v>CS</v>
          </cell>
          <cell r="G1341">
            <v>12</v>
          </cell>
          <cell r="H1341" t="str">
            <v>CAD</v>
          </cell>
        </row>
        <row r="1342">
          <cell r="A1342" t="str">
            <v>MM111</v>
          </cell>
          <cell r="B1342" t="str">
            <v>00397</v>
          </cell>
          <cell r="C1342" t="str">
            <v>Mrs McGarrigle's Fine Foods- E</v>
          </cell>
          <cell r="D1342" t="str">
            <v>LEMON DILL MUSTARD 190 ml</v>
          </cell>
          <cell r="E1342">
            <v>38.159999999999997</v>
          </cell>
          <cell r="F1342" t="str">
            <v>CS</v>
          </cell>
          <cell r="G1342">
            <v>12</v>
          </cell>
          <cell r="H1342" t="str">
            <v>CAD</v>
          </cell>
        </row>
        <row r="1343">
          <cell r="A1343" t="str">
            <v>MM112</v>
          </cell>
          <cell r="B1343" t="str">
            <v>00397</v>
          </cell>
          <cell r="C1343" t="str">
            <v>Mrs McGarrigle's Fine Foods- E</v>
          </cell>
          <cell r="D1343" t="str">
            <v>BALSAMIC &amp; CRACKED PEPPER MUSTARD 190 ml</v>
          </cell>
          <cell r="E1343">
            <v>38.159999999999997</v>
          </cell>
          <cell r="F1343" t="str">
            <v>CS</v>
          </cell>
          <cell r="G1343">
            <v>12</v>
          </cell>
          <cell r="H1343" t="str">
            <v>CAD</v>
          </cell>
        </row>
        <row r="1344">
          <cell r="A1344" t="str">
            <v>MM113</v>
          </cell>
          <cell r="B1344" t="str">
            <v>00397</v>
          </cell>
          <cell r="C1344" t="str">
            <v>Mrs McGarrigle's Fine Foods- E</v>
          </cell>
          <cell r="D1344" t="str">
            <v>CRANBERRY PORT MUSTARD 190 ml</v>
          </cell>
          <cell r="E1344">
            <v>38.28</v>
          </cell>
          <cell r="F1344" t="str">
            <v>CS</v>
          </cell>
          <cell r="G1344">
            <v>12</v>
          </cell>
          <cell r="H1344" t="str">
            <v>CAD</v>
          </cell>
        </row>
        <row r="1345">
          <cell r="A1345" t="str">
            <v>MM114</v>
          </cell>
          <cell r="B1345" t="str">
            <v>00397</v>
          </cell>
          <cell r="C1345" t="str">
            <v>Mrs McGarrigle's Fine Foods- E</v>
          </cell>
          <cell r="D1345" t="str">
            <v>CLASSIC WHOLEGRAIN MUSTARD 190 ml</v>
          </cell>
          <cell r="E1345">
            <v>38.159999999999997</v>
          </cell>
          <cell r="F1345" t="str">
            <v>CS</v>
          </cell>
          <cell r="G1345">
            <v>12</v>
          </cell>
          <cell r="H1345" t="str">
            <v>CAD</v>
          </cell>
        </row>
        <row r="1346">
          <cell r="A1346" t="str">
            <v>MM115</v>
          </cell>
          <cell r="B1346" t="str">
            <v>00397</v>
          </cell>
          <cell r="C1346" t="str">
            <v>Mrs McGarrigle's Fine Foods- E</v>
          </cell>
          <cell r="D1346" t="str">
            <v>DARK AND STORMY MUSTARD 190 ml</v>
          </cell>
          <cell r="E1346">
            <v>38.159999999999997</v>
          </cell>
          <cell r="F1346" t="str">
            <v>CS</v>
          </cell>
          <cell r="G1346">
            <v>12</v>
          </cell>
          <cell r="H1346" t="str">
            <v>CAD</v>
          </cell>
        </row>
        <row r="1347">
          <cell r="A1347" t="str">
            <v>MM201</v>
          </cell>
          <cell r="B1347" t="str">
            <v>00397</v>
          </cell>
          <cell r="C1347" t="str">
            <v>Mrs McGarrigle's Fine Foods- E</v>
          </cell>
          <cell r="D1347" t="str">
            <v>HOT WHISKEY MUSTARD 60 ml</v>
          </cell>
          <cell r="E1347">
            <v>18</v>
          </cell>
          <cell r="F1347" t="str">
            <v>CS</v>
          </cell>
          <cell r="G1347">
            <v>12</v>
          </cell>
          <cell r="H1347" t="str">
            <v>CAD</v>
          </cell>
        </row>
        <row r="1348">
          <cell r="A1348" t="str">
            <v>MM202</v>
          </cell>
          <cell r="B1348" t="str">
            <v>00397</v>
          </cell>
          <cell r="C1348" t="str">
            <v>Mrs McGarrigle's Fine Foods- E</v>
          </cell>
          <cell r="D1348" t="str">
            <v>WINE PEPPERCORN MUSTARD 60 ml</v>
          </cell>
          <cell r="E1348">
            <v>18</v>
          </cell>
          <cell r="F1348" t="str">
            <v>CS</v>
          </cell>
          <cell r="G1348">
            <v>12</v>
          </cell>
          <cell r="H1348" t="str">
            <v>CAD</v>
          </cell>
        </row>
        <row r="1349">
          <cell r="A1349" t="str">
            <v>MM203</v>
          </cell>
          <cell r="B1349" t="str">
            <v>00397</v>
          </cell>
          <cell r="C1349" t="str">
            <v>Mrs McGarrigle's Fine Foods- E</v>
          </cell>
          <cell r="D1349" t="str">
            <v>RED WINE &amp; GARLIC MUSTARD 60 ml</v>
          </cell>
          <cell r="E1349">
            <v>18</v>
          </cell>
          <cell r="F1349" t="str">
            <v>CS</v>
          </cell>
          <cell r="G1349">
            <v>12</v>
          </cell>
          <cell r="H1349" t="str">
            <v>CAD</v>
          </cell>
        </row>
        <row r="1350">
          <cell r="A1350" t="str">
            <v>MM204</v>
          </cell>
          <cell r="B1350" t="str">
            <v>00397</v>
          </cell>
          <cell r="C1350" t="str">
            <v>Mrs McGarrigle's Fine Foods- E</v>
          </cell>
          <cell r="D1350" t="str">
            <v>OKTOBERFEST MUSTARD 60 ml</v>
          </cell>
          <cell r="E1350">
            <v>18</v>
          </cell>
          <cell r="F1350" t="str">
            <v>CS</v>
          </cell>
          <cell r="G1350">
            <v>12</v>
          </cell>
          <cell r="H1350" t="str">
            <v>CAD</v>
          </cell>
        </row>
        <row r="1351">
          <cell r="A1351" t="str">
            <v>MM205</v>
          </cell>
          <cell r="B1351" t="str">
            <v>00397</v>
          </cell>
          <cell r="C1351" t="str">
            <v>Mrs McGarrigle's Fine Foods- E</v>
          </cell>
          <cell r="D1351" t="str">
            <v>HONEY TARRAGON MUSTARD 60 ml</v>
          </cell>
          <cell r="E1351">
            <v>18</v>
          </cell>
          <cell r="F1351" t="str">
            <v>CS</v>
          </cell>
          <cell r="G1351">
            <v>12</v>
          </cell>
          <cell r="H1351" t="str">
            <v>CAD</v>
          </cell>
        </row>
        <row r="1352">
          <cell r="A1352" t="str">
            <v>MM206</v>
          </cell>
          <cell r="B1352" t="str">
            <v>00397</v>
          </cell>
          <cell r="C1352" t="str">
            <v>Mrs McGarrigle's Fine Foods- E</v>
          </cell>
          <cell r="D1352" t="str">
            <v>CREAMY CHAMPAGNE MUSTARD 60 ml</v>
          </cell>
          <cell r="E1352">
            <v>18</v>
          </cell>
          <cell r="F1352" t="str">
            <v>CS</v>
          </cell>
          <cell r="G1352">
            <v>12</v>
          </cell>
          <cell r="H1352" t="str">
            <v>CAD</v>
          </cell>
        </row>
        <row r="1353">
          <cell r="A1353" t="str">
            <v>MM207</v>
          </cell>
          <cell r="B1353" t="str">
            <v>00397</v>
          </cell>
          <cell r="C1353" t="str">
            <v>Mrs McGarrigle's Fine Foods- E</v>
          </cell>
          <cell r="D1353" t="str">
            <v>BRITISH BEER MUSTARD 60 ml</v>
          </cell>
          <cell r="E1353">
            <v>18</v>
          </cell>
          <cell r="F1353" t="str">
            <v>CS</v>
          </cell>
          <cell r="G1353">
            <v>12</v>
          </cell>
          <cell r="H1353" t="str">
            <v>CAD</v>
          </cell>
        </row>
        <row r="1354">
          <cell r="A1354" t="str">
            <v>MM208</v>
          </cell>
          <cell r="B1354" t="str">
            <v>00397</v>
          </cell>
          <cell r="C1354" t="str">
            <v>Mrs McGarrigle's Fine Foods- E</v>
          </cell>
          <cell r="D1354" t="str">
            <v>CANADIAN MAPLE MUSTARD 60 ml</v>
          </cell>
          <cell r="E1354">
            <v>18</v>
          </cell>
          <cell r="F1354" t="str">
            <v>CS</v>
          </cell>
          <cell r="G1354">
            <v>12</v>
          </cell>
          <cell r="H1354" t="str">
            <v>CAD</v>
          </cell>
        </row>
        <row r="1355">
          <cell r="A1355" t="str">
            <v>MM209</v>
          </cell>
          <cell r="B1355" t="str">
            <v>00397</v>
          </cell>
          <cell r="C1355" t="str">
            <v>Mrs McGarrigle's Fine Foods- E</v>
          </cell>
          <cell r="D1355" t="str">
            <v>CHIPOTLE LIME MUSTARD 60 ml</v>
          </cell>
          <cell r="E1355">
            <v>18</v>
          </cell>
          <cell r="F1355" t="str">
            <v>CS</v>
          </cell>
          <cell r="G1355">
            <v>12</v>
          </cell>
          <cell r="H1355" t="str">
            <v>CAD</v>
          </cell>
        </row>
        <row r="1356">
          <cell r="A1356" t="str">
            <v>MM210</v>
          </cell>
          <cell r="B1356" t="str">
            <v>00397</v>
          </cell>
          <cell r="C1356" t="str">
            <v>Mrs McGarrigle's Fine Foods- E</v>
          </cell>
          <cell r="D1356" t="str">
            <v>WASABI LIME MUSTARD 60 ml</v>
          </cell>
          <cell r="E1356">
            <v>18</v>
          </cell>
          <cell r="F1356" t="str">
            <v>CS</v>
          </cell>
          <cell r="G1356">
            <v>12</v>
          </cell>
          <cell r="H1356" t="str">
            <v>CAD</v>
          </cell>
        </row>
        <row r="1357">
          <cell r="A1357" t="str">
            <v>MM211</v>
          </cell>
          <cell r="B1357" t="str">
            <v>00397</v>
          </cell>
          <cell r="C1357" t="str">
            <v>Mrs McGarrigle's Fine Foods- E</v>
          </cell>
          <cell r="D1357" t="str">
            <v>LEMON DILL MUSTARD 60 ml</v>
          </cell>
          <cell r="E1357">
            <v>18</v>
          </cell>
          <cell r="F1357" t="str">
            <v>CS</v>
          </cell>
          <cell r="G1357">
            <v>12</v>
          </cell>
          <cell r="H1357" t="str">
            <v>CAD</v>
          </cell>
        </row>
        <row r="1358">
          <cell r="A1358" t="str">
            <v>MM212</v>
          </cell>
          <cell r="B1358" t="str">
            <v>00397</v>
          </cell>
          <cell r="C1358" t="str">
            <v>Mrs McGarrigle's Fine Foods- E</v>
          </cell>
          <cell r="D1358" t="str">
            <v>BALSAMIC &amp; CRACKED PEPPER MUSTARD 60 ml</v>
          </cell>
          <cell r="E1358">
            <v>18</v>
          </cell>
          <cell r="F1358" t="str">
            <v>CS</v>
          </cell>
          <cell r="G1358">
            <v>12</v>
          </cell>
          <cell r="H1358" t="str">
            <v>CAD</v>
          </cell>
        </row>
        <row r="1359">
          <cell r="A1359" t="str">
            <v>MM213</v>
          </cell>
          <cell r="B1359" t="str">
            <v>00397</v>
          </cell>
          <cell r="C1359" t="str">
            <v>Mrs McGarrigle's Fine Foods- E</v>
          </cell>
          <cell r="D1359" t="str">
            <v>CRANBERRY PORT MUSTARD 60 ml</v>
          </cell>
          <cell r="E1359">
            <v>18</v>
          </cell>
          <cell r="F1359" t="str">
            <v>CS</v>
          </cell>
          <cell r="G1359">
            <v>12</v>
          </cell>
          <cell r="H1359" t="str">
            <v>CAD</v>
          </cell>
        </row>
        <row r="1360">
          <cell r="A1360" t="str">
            <v>MM214</v>
          </cell>
          <cell r="B1360" t="str">
            <v>00397</v>
          </cell>
          <cell r="C1360" t="str">
            <v>Mrs McGarrigle's Fine Foods- E</v>
          </cell>
          <cell r="D1360" t="str">
            <v>CLASSIC WHOLEGRAIN MUSTARD 60 ml</v>
          </cell>
          <cell r="E1360">
            <v>18</v>
          </cell>
          <cell r="F1360" t="str">
            <v>CS</v>
          </cell>
          <cell r="G1360">
            <v>12</v>
          </cell>
          <cell r="H1360" t="str">
            <v>CAD</v>
          </cell>
        </row>
        <row r="1361">
          <cell r="A1361" t="str">
            <v>MM215</v>
          </cell>
          <cell r="B1361" t="str">
            <v>00397</v>
          </cell>
          <cell r="C1361" t="str">
            <v>Mrs McGarrigle's Fine Foods- E</v>
          </cell>
          <cell r="D1361" t="str">
            <v>DARK AND STORMY MUSTARD 60 ml</v>
          </cell>
          <cell r="E1361">
            <v>18</v>
          </cell>
          <cell r="F1361" t="str">
            <v>CS</v>
          </cell>
          <cell r="G1361">
            <v>12</v>
          </cell>
          <cell r="H1361" t="str">
            <v>CAD</v>
          </cell>
        </row>
        <row r="1362">
          <cell r="A1362" t="str">
            <v>MM301</v>
          </cell>
          <cell r="B1362" t="str">
            <v>00397</v>
          </cell>
          <cell r="C1362" t="str">
            <v>Mrs McGarrigle's Fine Foods- E</v>
          </cell>
          <cell r="D1362" t="str">
            <v>FRESH TOMATO RELISH 190 ml</v>
          </cell>
          <cell r="E1362">
            <v>38.159999999999997</v>
          </cell>
          <cell r="F1362" t="str">
            <v>CS</v>
          </cell>
          <cell r="G1362">
            <v>12</v>
          </cell>
          <cell r="H1362" t="str">
            <v>CAD</v>
          </cell>
        </row>
        <row r="1363">
          <cell r="A1363" t="str">
            <v>MM302</v>
          </cell>
          <cell r="B1363" t="str">
            <v>00397</v>
          </cell>
          <cell r="C1363" t="str">
            <v>Mrs McGarrigle's Fine Foods- E</v>
          </cell>
          <cell r="D1363" t="str">
            <v>APPLE RUM CHUTNEY 190 ml</v>
          </cell>
          <cell r="E1363">
            <v>38.159999999999997</v>
          </cell>
          <cell r="F1363" t="str">
            <v>CS</v>
          </cell>
          <cell r="G1363">
            <v>12</v>
          </cell>
          <cell r="H1363" t="str">
            <v>CAD</v>
          </cell>
        </row>
        <row r="1364">
          <cell r="A1364" t="str">
            <v>MM303</v>
          </cell>
          <cell r="B1364" t="str">
            <v>00397</v>
          </cell>
          <cell r="C1364" t="str">
            <v>Mrs McGarrigle's Fine Foods- E</v>
          </cell>
          <cell r="D1364" t="str">
            <v>PEACH PEAR CHUTNEY 190 ml</v>
          </cell>
          <cell r="E1364">
            <v>38.159999999999997</v>
          </cell>
          <cell r="F1364" t="str">
            <v>CS</v>
          </cell>
          <cell r="G1364">
            <v>12</v>
          </cell>
          <cell r="H1364" t="str">
            <v>CAD</v>
          </cell>
        </row>
        <row r="1365">
          <cell r="A1365" t="str">
            <v>MM401</v>
          </cell>
          <cell r="B1365" t="str">
            <v>00397</v>
          </cell>
          <cell r="C1365" t="str">
            <v>Mrs McGarrigle's Fine Foods- E</v>
          </cell>
          <cell r="D1365" t="str">
            <v>CAJUN SPICE 100 ml</v>
          </cell>
          <cell r="E1365">
            <v>35.520000000000003</v>
          </cell>
          <cell r="F1365" t="str">
            <v>CS</v>
          </cell>
          <cell r="G1365">
            <v>12</v>
          </cell>
          <cell r="H1365" t="str">
            <v>CAD</v>
          </cell>
        </row>
        <row r="1366">
          <cell r="A1366" t="str">
            <v>MM402</v>
          </cell>
          <cell r="B1366" t="str">
            <v>00397</v>
          </cell>
          <cell r="C1366" t="str">
            <v>Mrs McGarrigle's Fine Foods- E</v>
          </cell>
          <cell r="D1366" t="str">
            <v>FOUR PEPPERCORN BLEND 90g</v>
          </cell>
          <cell r="E1366">
            <v>35.520000000000003</v>
          </cell>
          <cell r="F1366" t="str">
            <v>CS</v>
          </cell>
          <cell r="G1366">
            <v>12</v>
          </cell>
          <cell r="H1366" t="str">
            <v>CAD</v>
          </cell>
        </row>
        <row r="1367">
          <cell r="A1367" t="str">
            <v>MM403</v>
          </cell>
          <cell r="B1367" t="str">
            <v>00397</v>
          </cell>
          <cell r="C1367" t="str">
            <v>Mrs McGarrigle's Fine Foods- E</v>
          </cell>
          <cell r="D1367" t="str">
            <v>COARSE GRINDER SEA SALT 175g</v>
          </cell>
          <cell r="E1367">
            <v>17.52</v>
          </cell>
          <cell r="F1367" t="str">
            <v>CS</v>
          </cell>
          <cell r="G1367">
            <v>12</v>
          </cell>
          <cell r="H1367" t="str">
            <v>CAD</v>
          </cell>
        </row>
        <row r="1368">
          <cell r="A1368" t="str">
            <v>MM404</v>
          </cell>
          <cell r="B1368" t="str">
            <v>00397</v>
          </cell>
          <cell r="C1368" t="str">
            <v>Mrs McGarrigle's Fine Foods- E</v>
          </cell>
          <cell r="D1368" t="str">
            <v>FINE FINISHING SEA SALT 175g</v>
          </cell>
          <cell r="E1368">
            <v>26.52</v>
          </cell>
          <cell r="F1368" t="str">
            <v>CS</v>
          </cell>
          <cell r="G1368">
            <v>12</v>
          </cell>
          <cell r="H1368" t="str">
            <v>CAD</v>
          </cell>
        </row>
        <row r="1369">
          <cell r="A1369" t="str">
            <v>MM405</v>
          </cell>
          <cell r="B1369" t="str">
            <v>00397</v>
          </cell>
          <cell r="C1369" t="str">
            <v>Mrs McGarrigle's Fine Foods- E</v>
          </cell>
          <cell r="D1369" t="str">
            <v>FLEUR DE SEL 175g</v>
          </cell>
          <cell r="E1369">
            <v>53.52</v>
          </cell>
          <cell r="F1369" t="str">
            <v>CS</v>
          </cell>
          <cell r="G1369">
            <v>12</v>
          </cell>
          <cell r="H1369" t="str">
            <v>CAD</v>
          </cell>
        </row>
        <row r="1370">
          <cell r="A1370" t="str">
            <v>MM501</v>
          </cell>
          <cell r="B1370" t="str">
            <v>00397</v>
          </cell>
          <cell r="C1370" t="str">
            <v>Mrs McGarrigle's Fine Foods- E</v>
          </cell>
          <cell r="D1370" t="str">
            <v>LEMON DILL VINAIGRETTE 250 ml</v>
          </cell>
          <cell r="E1370">
            <v>44.64</v>
          </cell>
          <cell r="F1370" t="str">
            <v>CS</v>
          </cell>
          <cell r="G1370">
            <v>12</v>
          </cell>
          <cell r="H1370" t="str">
            <v>CAD</v>
          </cell>
        </row>
        <row r="1371">
          <cell r="A1371" t="str">
            <v>MM502</v>
          </cell>
          <cell r="B1371" t="str">
            <v>00397</v>
          </cell>
          <cell r="C1371" t="str">
            <v>Mrs McGarrigle's Fine Foods- E</v>
          </cell>
          <cell r="D1371" t="str">
            <v>MAPLE BALSAMIC VINAIGRETTE 250 ml</v>
          </cell>
          <cell r="E1371">
            <v>44.64</v>
          </cell>
          <cell r="F1371" t="str">
            <v>CS</v>
          </cell>
          <cell r="G1371">
            <v>12</v>
          </cell>
          <cell r="H1371" t="str">
            <v>CAD</v>
          </cell>
        </row>
        <row r="1372">
          <cell r="A1372" t="str">
            <v>MM503</v>
          </cell>
          <cell r="B1372" t="str">
            <v>00397</v>
          </cell>
          <cell r="C1372" t="str">
            <v>Mrs McGarrigle's Fine Foods- E</v>
          </cell>
          <cell r="D1372" t="str">
            <v>CREAMY HONEY GARLIC VINAIGRETTE 250 ml  **NEW**</v>
          </cell>
          <cell r="E1372">
            <v>44.64</v>
          </cell>
          <cell r="F1372" t="str">
            <v>CS</v>
          </cell>
          <cell r="G1372">
            <v>12</v>
          </cell>
          <cell r="H1372" t="str">
            <v>CAD</v>
          </cell>
        </row>
        <row r="1373">
          <cell r="A1373" t="str">
            <v>MM601</v>
          </cell>
          <cell r="B1373" t="str">
            <v>00397</v>
          </cell>
          <cell r="C1373" t="str">
            <v>Mrs McGarrigle's Fine Foods- E</v>
          </cell>
          <cell r="D1373" t="str">
            <v>4-PACK MUSTARDS AWARD WINNER GIFT BOX (KRAFT) -  4x60 ml</v>
          </cell>
          <cell r="E1373">
            <v>26.84</v>
          </cell>
          <cell r="F1373" t="str">
            <v>CS</v>
          </cell>
          <cell r="G1373">
            <v>4</v>
          </cell>
          <cell r="H1373" t="str">
            <v>CAD</v>
          </cell>
        </row>
        <row r="1374">
          <cell r="A1374" t="str">
            <v>MM602</v>
          </cell>
          <cell r="B1374" t="str">
            <v>00397</v>
          </cell>
          <cell r="C1374" t="str">
            <v>Mrs McGarrigle's Fine Foods- E</v>
          </cell>
          <cell r="D1374" t="str">
            <v>4-PACK MUSTARDS AWARD WINNER GIFT BOX (RED) - 4x60 ml</v>
          </cell>
          <cell r="E1374">
            <v>26.84</v>
          </cell>
          <cell r="F1374" t="str">
            <v>CS</v>
          </cell>
          <cell r="G1374">
            <v>4</v>
          </cell>
          <cell r="H1374" t="str">
            <v>CAD</v>
          </cell>
        </row>
        <row r="1375">
          <cell r="A1375" t="str">
            <v>MM630</v>
          </cell>
          <cell r="B1375" t="str">
            <v>00397</v>
          </cell>
          <cell r="C1375" t="str">
            <v>Mrs McGarrigle's Fine Foods- E</v>
          </cell>
          <cell r="D1375" t="str">
            <v>3-PACK MUSTARDS AWARD WINNERS GIFT BOX (RED) 3 x190 ml</v>
          </cell>
          <cell r="E1375">
            <v>31.5</v>
          </cell>
          <cell r="F1375" t="str">
            <v>CS</v>
          </cell>
          <cell r="G1375">
            <v>3</v>
          </cell>
          <cell r="H1375" t="str">
            <v>CAD</v>
          </cell>
        </row>
        <row r="1376">
          <cell r="A1376" t="str">
            <v>MM631</v>
          </cell>
          <cell r="B1376" t="str">
            <v>00397</v>
          </cell>
          <cell r="C1376" t="str">
            <v>Mrs McGarrigle's Fine Foods- E</v>
          </cell>
          <cell r="D1376" t="str">
            <v>3-PACK MUSTARDS AWARD WINNERS GIFT BOX (GREEN) 3 x190 ml</v>
          </cell>
          <cell r="E1376">
            <v>31.5</v>
          </cell>
          <cell r="F1376" t="str">
            <v>CS</v>
          </cell>
          <cell r="G1376">
            <v>3</v>
          </cell>
          <cell r="H1376" t="str">
            <v>CAD</v>
          </cell>
        </row>
        <row r="1377">
          <cell r="A1377" t="str">
            <v>MT105</v>
          </cell>
          <cell r="B1377" t="str">
            <v>000487</v>
          </cell>
          <cell r="C1377" t="str">
            <v>THE TEA GIRL</v>
          </cell>
          <cell r="D1377" t="str">
            <v>UNSWEETENED MATCHA TEA 200 G</v>
          </cell>
          <cell r="E1377">
            <v>28</v>
          </cell>
          <cell r="F1377" t="str">
            <v>EA</v>
          </cell>
          <cell r="G1377">
            <v>1</v>
          </cell>
          <cell r="H1377" t="str">
            <v>CAD</v>
          </cell>
        </row>
        <row r="1378">
          <cell r="A1378" t="str">
            <v>MT105</v>
          </cell>
          <cell r="B1378" t="str">
            <v>00384</v>
          </cell>
          <cell r="C1378" t="str">
            <v>AIYA America</v>
          </cell>
          <cell r="D1378" t="str">
            <v>UNSWEETENED MATCHA TEA 200 G</v>
          </cell>
          <cell r="E1378">
            <v>19.100000000000001</v>
          </cell>
          <cell r="F1378" t="str">
            <v>EA</v>
          </cell>
          <cell r="G1378">
            <v>1</v>
          </cell>
          <cell r="H1378" t="str">
            <v>USD</v>
          </cell>
        </row>
        <row r="1379">
          <cell r="A1379" t="str">
            <v>MT115</v>
          </cell>
          <cell r="B1379" t="str">
            <v>00384</v>
          </cell>
          <cell r="C1379" t="str">
            <v>AIYA America</v>
          </cell>
          <cell r="D1379" t="str">
            <v>SWEETENED MATCHA LATTE TEA 1 KG</v>
          </cell>
          <cell r="E1379">
            <v>17</v>
          </cell>
          <cell r="F1379" t="str">
            <v>EA</v>
          </cell>
          <cell r="G1379">
            <v>1</v>
          </cell>
          <cell r="H1379" t="str">
            <v>USD</v>
          </cell>
        </row>
        <row r="1380">
          <cell r="A1380" t="str">
            <v>NM101</v>
          </cell>
          <cell r="B1380" t="str">
            <v>00266</v>
          </cell>
          <cell r="C1380" t="str">
            <v>NIELSEN MASSEY VANILLAS-</v>
          </cell>
          <cell r="D1380" t="str">
            <v>4 OZ MADAGASCAR BOURBON VANILLA</v>
          </cell>
          <cell r="E1380">
            <v>91.2</v>
          </cell>
          <cell r="F1380" t="str">
            <v>CS</v>
          </cell>
          <cell r="G1380">
            <v>8</v>
          </cell>
          <cell r="H1380" t="str">
            <v>USD</v>
          </cell>
        </row>
        <row r="1381">
          <cell r="A1381" t="str">
            <v>NM102</v>
          </cell>
          <cell r="B1381" t="str">
            <v>00266</v>
          </cell>
          <cell r="C1381" t="str">
            <v>NIELSEN MASSEY VANILLAS-</v>
          </cell>
          <cell r="D1381" t="str">
            <v>8 OZ. MADAGASCAR BOURBON VANILLA</v>
          </cell>
          <cell r="E1381">
            <v>174.88</v>
          </cell>
          <cell r="F1381" t="str">
            <v>CS</v>
          </cell>
          <cell r="G1381">
            <v>8</v>
          </cell>
          <cell r="H1381" t="str">
            <v>USD</v>
          </cell>
        </row>
        <row r="1382">
          <cell r="A1382" t="str">
            <v>NM201</v>
          </cell>
          <cell r="B1382" t="str">
            <v>00266</v>
          </cell>
          <cell r="C1382" t="str">
            <v>NIELSEN MASSEY VANILLAS-</v>
          </cell>
          <cell r="D1382" t="str">
            <v>4 OZ MADAGASCAR BEAN PASTE</v>
          </cell>
          <cell r="E1382">
            <v>80.099999999999994</v>
          </cell>
          <cell r="F1382" t="str">
            <v>CS</v>
          </cell>
          <cell r="G1382">
            <v>6</v>
          </cell>
          <cell r="H1382" t="str">
            <v>USD</v>
          </cell>
        </row>
        <row r="1383">
          <cell r="A1383" t="str">
            <v>NM202</v>
          </cell>
          <cell r="B1383" t="str">
            <v>00266</v>
          </cell>
          <cell r="C1383" t="str">
            <v>NIELSEN MASSEY VANILLAS-</v>
          </cell>
          <cell r="D1383" t="str">
            <v>MADAGASCAR BEANS 2/VIAL</v>
          </cell>
          <cell r="E1383">
            <v>101.28</v>
          </cell>
          <cell r="F1383" t="str">
            <v>CS</v>
          </cell>
          <cell r="G1383">
            <v>12</v>
          </cell>
          <cell r="H1383" t="str">
            <v>USD</v>
          </cell>
        </row>
        <row r="1384">
          <cell r="A1384" t="str">
            <v>NM203</v>
          </cell>
          <cell r="B1384" t="str">
            <v>00266</v>
          </cell>
          <cell r="C1384" t="str">
            <v>NIELSEN MASSEY VANILLAS-</v>
          </cell>
          <cell r="D1384" t="str">
            <v>2.5 OZ VANILLA  POWDER</v>
          </cell>
          <cell r="E1384">
            <v>91.38</v>
          </cell>
          <cell r="F1384" t="str">
            <v>CS</v>
          </cell>
          <cell r="G1384">
            <v>6</v>
          </cell>
          <cell r="H1384" t="str">
            <v>USD</v>
          </cell>
        </row>
        <row r="1385">
          <cell r="A1385" t="str">
            <v>NM250</v>
          </cell>
          <cell r="B1385" t="str">
            <v>00266</v>
          </cell>
          <cell r="C1385" t="str">
            <v>NIELSEN MASSEY VANILLAS-</v>
          </cell>
          <cell r="D1385" t="str">
            <v>MADAGASCAR BEAN PASTE 1 GALLON</v>
          </cell>
          <cell r="E1385">
            <v>1185</v>
          </cell>
          <cell r="F1385" t="str">
            <v>CS</v>
          </cell>
          <cell r="G1385">
            <v>4</v>
          </cell>
          <cell r="H1385" t="str">
            <v>USD</v>
          </cell>
        </row>
        <row r="1386">
          <cell r="A1386" t="str">
            <v>NM251</v>
          </cell>
          <cell r="B1386" t="str">
            <v>00266</v>
          </cell>
          <cell r="C1386" t="str">
            <v>NIELSEN MASSEY VANILLAS-</v>
          </cell>
          <cell r="D1386" t="str">
            <v>MADAGASCAR BOURBON VANILLA EXTRACT 1 GALLON</v>
          </cell>
          <cell r="E1386">
            <v>1130.8399999999999</v>
          </cell>
          <cell r="F1386" t="str">
            <v>CS</v>
          </cell>
          <cell r="G1386">
            <v>4</v>
          </cell>
          <cell r="H1386" t="str">
            <v>USD</v>
          </cell>
        </row>
        <row r="1387">
          <cell r="A1387" t="str">
            <v>NM253</v>
          </cell>
          <cell r="B1387" t="str">
            <v>00266</v>
          </cell>
          <cell r="C1387" t="str">
            <v>NIELSEN MASSEY VANILLAS-</v>
          </cell>
          <cell r="D1387" t="str">
            <v>ORGANIC MADAGASCAR VANILLA EXTRACT 1 GALLON</v>
          </cell>
          <cell r="E1387">
            <v>1151.8499999999999</v>
          </cell>
          <cell r="F1387" t="str">
            <v>cs</v>
          </cell>
          <cell r="G1387">
            <v>4</v>
          </cell>
          <cell r="H1387" t="str">
            <v>USD</v>
          </cell>
        </row>
        <row r="1388">
          <cell r="A1388" t="str">
            <v>NM260</v>
          </cell>
          <cell r="B1388" t="str">
            <v>00266</v>
          </cell>
          <cell r="C1388" t="str">
            <v>NIELSEN MASSEY VANILLAS-</v>
          </cell>
          <cell r="D1388" t="str">
            <v>MADAGASCAR BOURBON VANILLA BEAN PASTE 32 OZ</v>
          </cell>
          <cell r="E1388">
            <v>491.88</v>
          </cell>
          <cell r="F1388" t="str">
            <v>CS</v>
          </cell>
          <cell r="G1388">
            <v>6</v>
          </cell>
          <cell r="H1388" t="str">
            <v>USD</v>
          </cell>
        </row>
        <row r="1389">
          <cell r="A1389" t="str">
            <v>NM261</v>
          </cell>
          <cell r="B1389" t="str">
            <v>00266</v>
          </cell>
          <cell r="C1389" t="str">
            <v>NIELSEN MASSEY VANILLAS-</v>
          </cell>
          <cell r="D1389" t="str">
            <v>MADAGASCAR BOURBON VANILLA EXTRACT 32 OZ</v>
          </cell>
          <cell r="E1389">
            <v>439.2</v>
          </cell>
          <cell r="F1389" t="str">
            <v>CS</v>
          </cell>
          <cell r="G1389">
            <v>6</v>
          </cell>
          <cell r="H1389" t="str">
            <v>USD</v>
          </cell>
        </row>
        <row r="1390">
          <cell r="A1390" t="str">
            <v>NM301</v>
          </cell>
          <cell r="B1390" t="str">
            <v>00266</v>
          </cell>
          <cell r="C1390" t="str">
            <v>NIELSEN MASSEY VANILLAS-</v>
          </cell>
          <cell r="D1390" t="str">
            <v>4 OZ ORGANIC MADAGASCAR VANILLA</v>
          </cell>
          <cell r="E1390">
            <v>93.92</v>
          </cell>
          <cell r="F1390" t="str">
            <v>CS</v>
          </cell>
          <cell r="G1390">
            <v>8</v>
          </cell>
          <cell r="H1390" t="str">
            <v>USD</v>
          </cell>
        </row>
        <row r="1391">
          <cell r="A1391" t="str">
            <v>NM302</v>
          </cell>
          <cell r="B1391" t="str">
            <v>00266</v>
          </cell>
          <cell r="C1391" t="str">
            <v>NIELSEN MASSEY VANILLAS-</v>
          </cell>
          <cell r="D1391" t="str">
            <v>8 OZ ORGANIC VANILLA</v>
          </cell>
          <cell r="E1391">
            <v>181.2</v>
          </cell>
          <cell r="F1391" t="str">
            <v>CS</v>
          </cell>
          <cell r="G1391">
            <v>8</v>
          </cell>
          <cell r="H1391" t="str">
            <v>USD</v>
          </cell>
        </row>
        <row r="1392">
          <cell r="A1392" t="str">
            <v>NM303</v>
          </cell>
          <cell r="B1392" t="str">
            <v>00266</v>
          </cell>
          <cell r="C1392" t="str">
            <v>NIELSEN MASSEY VANILLAS-</v>
          </cell>
          <cell r="D1392" t="str">
            <v>ORGANIC VANILLA BEANS 2/VIAL</v>
          </cell>
          <cell r="E1392">
            <v>100.08</v>
          </cell>
          <cell r="F1392" t="str">
            <v>CS</v>
          </cell>
          <cell r="G1392">
            <v>12</v>
          </cell>
          <cell r="H1392" t="str">
            <v>USD</v>
          </cell>
        </row>
        <row r="1393">
          <cell r="A1393" t="str">
            <v>NM401</v>
          </cell>
          <cell r="B1393" t="str">
            <v>00266</v>
          </cell>
          <cell r="C1393" t="str">
            <v>NIELSEN MASSEY VANILLAS-</v>
          </cell>
          <cell r="D1393" t="str">
            <v>4 OZ MEXICAN PURE VANILLA</v>
          </cell>
          <cell r="E1393">
            <v>95.44</v>
          </cell>
          <cell r="F1393" t="str">
            <v>CS</v>
          </cell>
          <cell r="G1393">
            <v>8</v>
          </cell>
          <cell r="H1393" t="str">
            <v>USD</v>
          </cell>
        </row>
        <row r="1394">
          <cell r="A1394" t="str">
            <v>NM402</v>
          </cell>
          <cell r="B1394" t="str">
            <v>00266</v>
          </cell>
          <cell r="C1394" t="str">
            <v>NIELSEN MASSEY VANILLAS-</v>
          </cell>
          <cell r="D1394" t="str">
            <v>MEXICAN BEANS 2/VIAL</v>
          </cell>
          <cell r="E1394">
            <v>106.2</v>
          </cell>
          <cell r="F1394" t="str">
            <v>CS</v>
          </cell>
          <cell r="G1394">
            <v>12</v>
          </cell>
          <cell r="H1394" t="str">
            <v>USD</v>
          </cell>
        </row>
        <row r="1395">
          <cell r="A1395" t="str">
            <v>NM501</v>
          </cell>
          <cell r="B1395" t="str">
            <v>00266</v>
          </cell>
          <cell r="C1395" t="str">
            <v>NIELSEN MASSEY VANILLAS-</v>
          </cell>
          <cell r="D1395" t="str">
            <v>4 OZ TAHAITIAN PURE VANILLA</v>
          </cell>
          <cell r="E1395">
            <v>99.92</v>
          </cell>
          <cell r="F1395" t="str">
            <v>CS</v>
          </cell>
          <cell r="G1395">
            <v>8</v>
          </cell>
          <cell r="H1395" t="str">
            <v>USD</v>
          </cell>
        </row>
        <row r="1396">
          <cell r="A1396" t="str">
            <v>NM502</v>
          </cell>
          <cell r="B1396" t="str">
            <v>00266</v>
          </cell>
          <cell r="C1396" t="str">
            <v>NIELSEN MASSEY VANILLAS-</v>
          </cell>
          <cell r="D1396" t="str">
            <v>TAHITIAN BEANS 2/VIAL</v>
          </cell>
          <cell r="E1396">
            <v>194.4</v>
          </cell>
          <cell r="F1396" t="str">
            <v>CS</v>
          </cell>
          <cell r="G1396">
            <v>12</v>
          </cell>
          <cell r="H1396" t="str">
            <v>USD</v>
          </cell>
        </row>
        <row r="1397">
          <cell r="A1397" t="str">
            <v>NM601</v>
          </cell>
          <cell r="B1397" t="str">
            <v>00266</v>
          </cell>
          <cell r="C1397" t="str">
            <v>NIELSEN MASSEY VANILLAS-</v>
          </cell>
          <cell r="D1397" t="str">
            <v>4 OZ PURE VANILLA BLEND</v>
          </cell>
          <cell r="E1397">
            <v>79.52</v>
          </cell>
          <cell r="F1397" t="str">
            <v>CS</v>
          </cell>
          <cell r="G1397">
            <v>8</v>
          </cell>
          <cell r="H1397" t="str">
            <v>USD</v>
          </cell>
        </row>
        <row r="1398">
          <cell r="A1398" t="str">
            <v>NM602</v>
          </cell>
          <cell r="B1398" t="str">
            <v>00266</v>
          </cell>
          <cell r="C1398" t="str">
            <v>NIELSEN MASSEY VANILLAS-</v>
          </cell>
          <cell r="D1398" t="str">
            <v>8 OZ PURE VANILLA BLEND</v>
          </cell>
          <cell r="E1398">
            <v>154.80000000000001</v>
          </cell>
          <cell r="F1398" t="str">
            <v>CS</v>
          </cell>
          <cell r="G1398">
            <v>8</v>
          </cell>
          <cell r="H1398" t="str">
            <v>USD</v>
          </cell>
        </row>
        <row r="1399">
          <cell r="A1399" t="str">
            <v>NM701</v>
          </cell>
          <cell r="B1399" t="str">
            <v>00266</v>
          </cell>
          <cell r="C1399" t="str">
            <v>NIELSEN MASSEY VANILLAS-</v>
          </cell>
          <cell r="D1399" t="str">
            <v>2 OZ ROSE WATER</v>
          </cell>
          <cell r="E1399">
            <v>22.48</v>
          </cell>
          <cell r="F1399" t="str">
            <v>CS</v>
          </cell>
          <cell r="G1399">
            <v>8</v>
          </cell>
          <cell r="H1399" t="str">
            <v>USD</v>
          </cell>
        </row>
        <row r="1400">
          <cell r="A1400" t="str">
            <v>NM702</v>
          </cell>
          <cell r="B1400" t="str">
            <v>00266</v>
          </cell>
          <cell r="C1400" t="str">
            <v>NIELSEN MASSEY VANILLAS-</v>
          </cell>
          <cell r="D1400" t="str">
            <v>2 OZ ORANGE BLOSSOM WATER</v>
          </cell>
          <cell r="E1400">
            <v>21.6</v>
          </cell>
          <cell r="F1400" t="str">
            <v>CS</v>
          </cell>
          <cell r="G1400">
            <v>8</v>
          </cell>
          <cell r="H1400" t="str">
            <v>USD</v>
          </cell>
        </row>
        <row r="1401">
          <cell r="A1401" t="str">
            <v>NM703</v>
          </cell>
          <cell r="B1401" t="str">
            <v>00266</v>
          </cell>
          <cell r="C1401" t="str">
            <v>NIELSEN MASSEY VANILLAS-</v>
          </cell>
          <cell r="D1401" t="str">
            <v>2 OZ ALMOND EXTRACT</v>
          </cell>
          <cell r="E1401">
            <v>22.48</v>
          </cell>
          <cell r="F1401" t="str">
            <v>CS</v>
          </cell>
          <cell r="G1401">
            <v>8</v>
          </cell>
          <cell r="H1401" t="str">
            <v>USD</v>
          </cell>
        </row>
        <row r="1402">
          <cell r="A1402" t="str">
            <v>NM704</v>
          </cell>
          <cell r="B1402" t="str">
            <v>00266</v>
          </cell>
          <cell r="C1402" t="str">
            <v>NIELSEN MASSEY VANILLAS-</v>
          </cell>
          <cell r="D1402" t="str">
            <v>2 OZ LEMON EXTRACT</v>
          </cell>
          <cell r="E1402">
            <v>21.92</v>
          </cell>
          <cell r="F1402" t="str">
            <v>CS</v>
          </cell>
          <cell r="G1402">
            <v>8</v>
          </cell>
          <cell r="H1402" t="str">
            <v>USD</v>
          </cell>
        </row>
        <row r="1403">
          <cell r="A1403" t="str">
            <v>NM705</v>
          </cell>
          <cell r="B1403" t="str">
            <v>00266</v>
          </cell>
          <cell r="C1403" t="str">
            <v>NIELSEN MASSEY VANILLAS-</v>
          </cell>
          <cell r="D1403" t="str">
            <v>2 OZ ORANGE EXTRACT</v>
          </cell>
          <cell r="E1403">
            <v>21.04</v>
          </cell>
          <cell r="F1403" t="str">
            <v>CS</v>
          </cell>
          <cell r="G1403">
            <v>8</v>
          </cell>
          <cell r="H1403" t="str">
            <v>USD</v>
          </cell>
        </row>
        <row r="1404">
          <cell r="A1404" t="str">
            <v>NM706</v>
          </cell>
          <cell r="B1404" t="str">
            <v>00266</v>
          </cell>
          <cell r="C1404" t="str">
            <v>NIELSEN MASSEY VANILLAS-</v>
          </cell>
          <cell r="D1404" t="str">
            <v>CHOCOLATE EXTRACT - 2 OZ</v>
          </cell>
          <cell r="E1404">
            <v>22.8</v>
          </cell>
          <cell r="F1404" t="str">
            <v>CS</v>
          </cell>
          <cell r="G1404">
            <v>8</v>
          </cell>
          <cell r="H1404" t="str">
            <v>USD</v>
          </cell>
        </row>
        <row r="1405">
          <cell r="A1405" t="str">
            <v>NM707</v>
          </cell>
          <cell r="B1405" t="str">
            <v>00266</v>
          </cell>
          <cell r="C1405" t="str">
            <v>NIELSEN MASSEY VANILLAS-</v>
          </cell>
          <cell r="D1405" t="str">
            <v>COFFEE EXTRACT - 2 OZ</v>
          </cell>
          <cell r="E1405">
            <v>25.84</v>
          </cell>
          <cell r="F1405" t="str">
            <v>CS</v>
          </cell>
          <cell r="G1405">
            <v>8</v>
          </cell>
          <cell r="H1405" t="str">
            <v>USD</v>
          </cell>
        </row>
        <row r="1406">
          <cell r="A1406" t="str">
            <v>NM708</v>
          </cell>
          <cell r="B1406" t="str">
            <v>00266</v>
          </cell>
          <cell r="C1406" t="str">
            <v>NIELSEN MASSEY VANILLAS-</v>
          </cell>
          <cell r="D1406" t="str">
            <v>PEPPERMINT EXTRACT - 2 OZ</v>
          </cell>
          <cell r="E1406">
            <v>21.04</v>
          </cell>
          <cell r="F1406" t="str">
            <v>CS</v>
          </cell>
          <cell r="G1406">
            <v>8</v>
          </cell>
          <cell r="H1406" t="str">
            <v>USD</v>
          </cell>
        </row>
        <row r="1407">
          <cell r="A1407" t="str">
            <v>NM801</v>
          </cell>
          <cell r="B1407" t="str">
            <v>00266</v>
          </cell>
          <cell r="C1407" t="str">
            <v>NIELSEN MASSEY VANILLAS-</v>
          </cell>
          <cell r="D1407" t="str">
            <v>4 OZ PURE LEMON PASTE</v>
          </cell>
          <cell r="E1407">
            <v>23.64</v>
          </cell>
          <cell r="F1407" t="str">
            <v>CS</v>
          </cell>
          <cell r="G1407">
            <v>6</v>
          </cell>
          <cell r="H1407" t="str">
            <v>USD</v>
          </cell>
        </row>
        <row r="1408">
          <cell r="A1408" t="str">
            <v>NY101</v>
          </cell>
          <cell r="B1408" t="str">
            <v>01007</v>
          </cell>
          <cell r="C1408" t="str">
            <v>Grayco Sales Limited</v>
          </cell>
          <cell r="D1408" t="str">
            <v>BLACK CHERRY SELTZER</v>
          </cell>
          <cell r="E1408">
            <v>11.75</v>
          </cell>
          <cell r="F1408" t="str">
            <v>CS</v>
          </cell>
          <cell r="G1408">
            <v>12</v>
          </cell>
          <cell r="H1408" t="str">
            <v>CAD</v>
          </cell>
        </row>
        <row r="1409">
          <cell r="A1409" t="str">
            <v>NY102</v>
          </cell>
          <cell r="B1409" t="str">
            <v>01007</v>
          </cell>
          <cell r="C1409" t="str">
            <v>Grayco Sales Limited</v>
          </cell>
          <cell r="D1409" t="str">
            <v>RASPBERRY SELTZER</v>
          </cell>
          <cell r="E1409">
            <v>11.75</v>
          </cell>
          <cell r="F1409" t="str">
            <v>CS</v>
          </cell>
          <cell r="G1409">
            <v>12</v>
          </cell>
          <cell r="H1409" t="str">
            <v>CAD</v>
          </cell>
        </row>
        <row r="1410">
          <cell r="A1410" t="str">
            <v>NY103</v>
          </cell>
          <cell r="B1410" t="str">
            <v>01007</v>
          </cell>
          <cell r="C1410" t="str">
            <v>Grayco Sales Limited</v>
          </cell>
          <cell r="D1410" t="str">
            <v>VANILLA CREAM SELTZER</v>
          </cell>
          <cell r="E1410">
            <v>11.75</v>
          </cell>
          <cell r="F1410" t="str">
            <v>CS</v>
          </cell>
          <cell r="G1410">
            <v>12</v>
          </cell>
          <cell r="H1410" t="str">
            <v>CAD</v>
          </cell>
        </row>
        <row r="1411">
          <cell r="A1411" t="str">
            <v>NY104</v>
          </cell>
          <cell r="B1411" t="str">
            <v>01007</v>
          </cell>
          <cell r="C1411" t="str">
            <v>Grayco Sales Limited</v>
          </cell>
          <cell r="D1411" t="str">
            <v>ROOT BEER SELTZER</v>
          </cell>
          <cell r="E1411">
            <v>11.75</v>
          </cell>
          <cell r="F1411" t="str">
            <v>CS</v>
          </cell>
          <cell r="G1411">
            <v>12</v>
          </cell>
          <cell r="H1411" t="str">
            <v>CAD</v>
          </cell>
        </row>
        <row r="1412">
          <cell r="A1412" t="str">
            <v>NY105</v>
          </cell>
          <cell r="B1412" t="str">
            <v>01007</v>
          </cell>
          <cell r="C1412" t="str">
            <v>Grayco Sales Limited</v>
          </cell>
          <cell r="D1412" t="str">
            <v>COLA &amp; BERRY SELTZER</v>
          </cell>
          <cell r="E1412">
            <v>11.75</v>
          </cell>
          <cell r="F1412" t="str">
            <v>CS</v>
          </cell>
          <cell r="G1412">
            <v>12</v>
          </cell>
          <cell r="H1412" t="str">
            <v>CAD</v>
          </cell>
        </row>
        <row r="1413">
          <cell r="A1413" t="str">
            <v>OC6A01</v>
          </cell>
          <cell r="B1413" t="str">
            <v>000130</v>
          </cell>
          <cell r="C1413" t="str">
            <v>Q &amp; B FOODS INC.-</v>
          </cell>
          <cell r="D1413" t="str">
            <v>LEMONAISE 355ml</v>
          </cell>
          <cell r="E1413">
            <v>12.06</v>
          </cell>
          <cell r="F1413" t="str">
            <v>CS</v>
          </cell>
          <cell r="G1413">
            <v>6</v>
          </cell>
          <cell r="H1413" t="str">
            <v>USD</v>
          </cell>
        </row>
        <row r="1414">
          <cell r="A1414" t="str">
            <v>OC6A02</v>
          </cell>
          <cell r="B1414" t="str">
            <v>000130</v>
          </cell>
          <cell r="C1414" t="str">
            <v>Q &amp; B FOODS INC.-</v>
          </cell>
          <cell r="D1414" t="str">
            <v>LEMONAISE LIGHT 355ml</v>
          </cell>
          <cell r="E1414">
            <v>12.06</v>
          </cell>
          <cell r="F1414" t="str">
            <v>CS</v>
          </cell>
          <cell r="G1414">
            <v>6</v>
          </cell>
          <cell r="H1414" t="str">
            <v>USD</v>
          </cell>
        </row>
        <row r="1415">
          <cell r="A1415" t="str">
            <v>OC6A03</v>
          </cell>
          <cell r="B1415" t="str">
            <v>000130</v>
          </cell>
          <cell r="C1415" t="str">
            <v>Q &amp; B FOODS INC.-</v>
          </cell>
          <cell r="D1415" t="str">
            <v>LEMONAISE WITH GARLIC &amp; HERBS 355ml</v>
          </cell>
          <cell r="E1415">
            <v>12.06</v>
          </cell>
          <cell r="F1415" t="str">
            <v>CS</v>
          </cell>
          <cell r="G1415">
            <v>6</v>
          </cell>
          <cell r="H1415" t="str">
            <v>USD</v>
          </cell>
        </row>
        <row r="1416">
          <cell r="A1416" t="str">
            <v>OC6A04</v>
          </cell>
          <cell r="B1416" t="str">
            <v>000130</v>
          </cell>
          <cell r="C1416" t="str">
            <v>Q &amp; B FOODS INC.-</v>
          </cell>
          <cell r="D1416" t="str">
            <v>LEMONAISE W/CHILES LIME &amp; CUMIN 355ml</v>
          </cell>
          <cell r="E1416">
            <v>12.06</v>
          </cell>
          <cell r="F1416" t="str">
            <v>CS</v>
          </cell>
          <cell r="G1416">
            <v>6</v>
          </cell>
          <cell r="H1416" t="str">
            <v>USD</v>
          </cell>
        </row>
        <row r="1417">
          <cell r="A1417" t="str">
            <v>OC6A05</v>
          </cell>
          <cell r="B1417" t="str">
            <v>000130</v>
          </cell>
          <cell r="C1417" t="str">
            <v>Q &amp; B FOODS INC.-</v>
          </cell>
          <cell r="D1417" t="str">
            <v>WASABI LEMONAISE 355ml</v>
          </cell>
          <cell r="E1417">
            <v>12.06</v>
          </cell>
          <cell r="F1417" t="str">
            <v>CS</v>
          </cell>
          <cell r="G1417">
            <v>6</v>
          </cell>
          <cell r="H1417" t="str">
            <v>USD</v>
          </cell>
        </row>
        <row r="1418">
          <cell r="A1418" t="str">
            <v>OC6A07</v>
          </cell>
          <cell r="B1418" t="str">
            <v>000130</v>
          </cell>
          <cell r="C1418" t="str">
            <v>Q &amp; B FOODS INC.-</v>
          </cell>
          <cell r="D1418" t="str">
            <v>CHA CHA CHIPOTLE LEMONAISE</v>
          </cell>
          <cell r="E1418">
            <v>12.06</v>
          </cell>
          <cell r="F1418" t="str">
            <v>CS</v>
          </cell>
          <cell r="G1418">
            <v>6</v>
          </cell>
          <cell r="H1418" t="str">
            <v>USD</v>
          </cell>
        </row>
        <row r="1419">
          <cell r="A1419" t="str">
            <v>OC6A08</v>
          </cell>
          <cell r="B1419" t="str">
            <v>000130</v>
          </cell>
          <cell r="C1419" t="str">
            <v>Q &amp; B FOODS INC.-</v>
          </cell>
          <cell r="D1419" t="str">
            <v>BITE BACK TARTAR SAUCE</v>
          </cell>
          <cell r="E1419">
            <v>12.06</v>
          </cell>
          <cell r="F1419" t="str">
            <v>CS</v>
          </cell>
          <cell r="G1419">
            <v>6</v>
          </cell>
          <cell r="H1419" t="str">
            <v>USD</v>
          </cell>
        </row>
        <row r="1420">
          <cell r="A1420" t="str">
            <v>OC6A09</v>
          </cell>
          <cell r="B1420" t="str">
            <v>000130</v>
          </cell>
          <cell r="C1420" t="str">
            <v>Q &amp; B FOODS INC.-</v>
          </cell>
          <cell r="D1420" t="str">
            <v>ORGANIC MAYONNAISE 473ml</v>
          </cell>
          <cell r="E1420">
            <v>14.7</v>
          </cell>
          <cell r="F1420" t="str">
            <v>CS</v>
          </cell>
          <cell r="G1420">
            <v>6</v>
          </cell>
          <cell r="H1420" t="str">
            <v>USD</v>
          </cell>
        </row>
        <row r="1421">
          <cell r="A1421" t="str">
            <v>PF101</v>
          </cell>
          <cell r="B1421" t="str">
            <v>00300</v>
          </cell>
          <cell r="C1421" t="str">
            <v>PASSAGE FOODS</v>
          </cell>
          <cell r="D1421" t="str">
            <v>INDIAN BUTTER CHICKEN - 20Og</v>
          </cell>
          <cell r="E1421">
            <v>9.5519999999999996</v>
          </cell>
          <cell r="F1421" t="str">
            <v>CS</v>
          </cell>
          <cell r="G1421">
            <v>6</v>
          </cell>
          <cell r="H1421" t="str">
            <v>USD</v>
          </cell>
        </row>
        <row r="1422">
          <cell r="A1422" t="str">
            <v>PF102</v>
          </cell>
          <cell r="B1422" t="str">
            <v>00300</v>
          </cell>
          <cell r="C1422" t="str">
            <v>PASSAGE FOODS</v>
          </cell>
          <cell r="D1422" t="str">
            <v>INDIAN KORMA - 20Og</v>
          </cell>
          <cell r="E1422">
            <v>9.5519999999999996</v>
          </cell>
          <cell r="F1422" t="str">
            <v>CS</v>
          </cell>
          <cell r="G1422">
            <v>6</v>
          </cell>
          <cell r="H1422" t="str">
            <v>USD</v>
          </cell>
        </row>
        <row r="1423">
          <cell r="A1423" t="str">
            <v>PF103</v>
          </cell>
          <cell r="B1423" t="str">
            <v>00300</v>
          </cell>
          <cell r="C1423" t="str">
            <v>PASSAGE FOODS</v>
          </cell>
          <cell r="D1423" t="str">
            <v>INDIAN ROGAN JOSH - 20Og</v>
          </cell>
          <cell r="E1423">
            <v>11.94</v>
          </cell>
          <cell r="F1423" t="str">
            <v>CS</v>
          </cell>
          <cell r="G1423">
            <v>6</v>
          </cell>
          <cell r="H1423" t="str">
            <v>USD</v>
          </cell>
        </row>
        <row r="1424">
          <cell r="A1424" t="str">
            <v>PF104</v>
          </cell>
          <cell r="B1424" t="str">
            <v>00300</v>
          </cell>
          <cell r="C1424" t="str">
            <v>PASSAGE FOODS</v>
          </cell>
          <cell r="D1424" t="str">
            <v>INDIAN TIKKA MASALA - 20Og</v>
          </cell>
          <cell r="E1424">
            <v>8.34</v>
          </cell>
          <cell r="F1424" t="str">
            <v>CS</v>
          </cell>
          <cell r="G1424">
            <v>6</v>
          </cell>
          <cell r="H1424" t="str">
            <v>USD</v>
          </cell>
        </row>
        <row r="1425">
          <cell r="A1425" t="str">
            <v>PF151</v>
          </cell>
          <cell r="B1425" t="str">
            <v>01002</v>
          </cell>
          <cell r="C1425" t="str">
            <v>Flavour Makers</v>
          </cell>
          <cell r="D1425" t="str">
            <v>BUTTER CHICKEN SIMMER SAUCE - 375g</v>
          </cell>
          <cell r="E1425">
            <v>12.48</v>
          </cell>
          <cell r="F1425" t="str">
            <v>CS</v>
          </cell>
          <cell r="G1425">
            <v>6</v>
          </cell>
          <cell r="H1425" t="str">
            <v>CAD</v>
          </cell>
        </row>
        <row r="1426">
          <cell r="A1426" t="str">
            <v>PF154</v>
          </cell>
          <cell r="B1426" t="str">
            <v>01002</v>
          </cell>
          <cell r="C1426" t="str">
            <v>Flavour Makers</v>
          </cell>
          <cell r="D1426" t="str">
            <v>TIKKA MASALA SIMMER SAUCE - 375g</v>
          </cell>
          <cell r="E1426">
            <v>12.48</v>
          </cell>
          <cell r="F1426" t="str">
            <v>CS</v>
          </cell>
          <cell r="G1426">
            <v>6</v>
          </cell>
          <cell r="H1426" t="str">
            <v>CAD</v>
          </cell>
        </row>
        <row r="1427">
          <cell r="A1427" t="str">
            <v>PF170</v>
          </cell>
          <cell r="B1427" t="str">
            <v>01002</v>
          </cell>
          <cell r="C1427" t="str">
            <v>Flavour Makers</v>
          </cell>
          <cell r="D1427" t="str">
            <v>SRI LANKAN COCONUT CASHEW SIMMER SAUCE - 375g</v>
          </cell>
          <cell r="E1427">
            <v>12.48</v>
          </cell>
          <cell r="F1427" t="str">
            <v>CS</v>
          </cell>
          <cell r="G1427">
            <v>6</v>
          </cell>
          <cell r="H1427" t="str">
            <v>CAD</v>
          </cell>
        </row>
        <row r="1428">
          <cell r="A1428" t="str">
            <v>PF201</v>
          </cell>
          <cell r="B1428" t="str">
            <v>01002</v>
          </cell>
          <cell r="C1428" t="str">
            <v>Flavour Makers</v>
          </cell>
          <cell r="D1428" t="str">
            <v>PAD THAI STIR FRY SAUCE - 200g</v>
          </cell>
          <cell r="E1428">
            <v>10.26</v>
          </cell>
          <cell r="F1428" t="str">
            <v>CS</v>
          </cell>
          <cell r="G1428">
            <v>6</v>
          </cell>
          <cell r="H1428" t="str">
            <v>CAD</v>
          </cell>
        </row>
        <row r="1429">
          <cell r="A1429" t="str">
            <v>PF202</v>
          </cell>
          <cell r="B1429" t="str">
            <v>01002</v>
          </cell>
          <cell r="C1429" t="str">
            <v>Flavour Makers</v>
          </cell>
          <cell r="D1429" t="str">
            <v>THAI BASIL &amp; SWEET CHILLI STIR FRY SAUCE - 200g</v>
          </cell>
          <cell r="E1429">
            <v>10.26</v>
          </cell>
          <cell r="F1429" t="str">
            <v>CS</v>
          </cell>
          <cell r="G1429">
            <v>6</v>
          </cell>
          <cell r="H1429" t="str">
            <v>CAD</v>
          </cell>
        </row>
        <row r="1430">
          <cell r="A1430" t="str">
            <v>PF204</v>
          </cell>
          <cell r="B1430" t="str">
            <v>01002</v>
          </cell>
          <cell r="C1430" t="str">
            <v>Flavour Makers</v>
          </cell>
          <cell r="D1430" t="str">
            <v>RED THAI CURRY SIMMER SAUCE - 200g</v>
          </cell>
          <cell r="E1430">
            <v>10.26</v>
          </cell>
          <cell r="F1430" t="str">
            <v>CS</v>
          </cell>
          <cell r="G1430">
            <v>6</v>
          </cell>
          <cell r="H1430" t="str">
            <v>CAD</v>
          </cell>
        </row>
        <row r="1431">
          <cell r="A1431" t="str">
            <v>PF205</v>
          </cell>
          <cell r="B1431" t="str">
            <v>00300</v>
          </cell>
          <cell r="C1431" t="str">
            <v>PASSAGE FOODS</v>
          </cell>
          <cell r="D1431" t="str">
            <v>LEMONGRASS CHICKEN STIR FRY SAUCE - 20Og.  - DISCONTINUED</v>
          </cell>
          <cell r="E1431">
            <v>11.94</v>
          </cell>
          <cell r="F1431" t="str">
            <v>CS</v>
          </cell>
          <cell r="G1431">
            <v>6</v>
          </cell>
          <cell r="H1431" t="str">
            <v>USD</v>
          </cell>
        </row>
        <row r="1432">
          <cell r="A1432" t="str">
            <v>PF206</v>
          </cell>
          <cell r="B1432" t="str">
            <v>00300</v>
          </cell>
          <cell r="C1432" t="str">
            <v>PASSAGE FOODS</v>
          </cell>
          <cell r="D1432" t="str">
            <v>SATAY CHICKEN STIR FRY SAUCE - 20Og</v>
          </cell>
          <cell r="E1432">
            <v>11.94</v>
          </cell>
          <cell r="F1432" t="str">
            <v>CS</v>
          </cell>
          <cell r="G1432">
            <v>6</v>
          </cell>
          <cell r="H1432" t="str">
            <v>USD</v>
          </cell>
        </row>
        <row r="1433">
          <cell r="A1433" t="str">
            <v>PF207</v>
          </cell>
          <cell r="B1433" t="str">
            <v>01002</v>
          </cell>
          <cell r="C1433" t="str">
            <v>Flavour Makers</v>
          </cell>
          <cell r="D1433" t="str">
            <v>TERIYAKI CHICKEN STIR FRY SAUCE - 200g</v>
          </cell>
          <cell r="E1433">
            <v>10.26</v>
          </cell>
          <cell r="F1433" t="str">
            <v>CS</v>
          </cell>
          <cell r="G1433">
            <v>6</v>
          </cell>
          <cell r="H1433" t="str">
            <v>CAD</v>
          </cell>
        </row>
        <row r="1434">
          <cell r="A1434" t="str">
            <v>PF208</v>
          </cell>
          <cell r="B1434" t="str">
            <v>01002</v>
          </cell>
          <cell r="C1434" t="str">
            <v>Flavour Makers</v>
          </cell>
          <cell r="D1434" t="str">
            <v>KOREAN BBQ STIR FRY SAUCE - 200g</v>
          </cell>
          <cell r="E1434">
            <v>10.26</v>
          </cell>
          <cell r="F1434" t="str">
            <v>CS</v>
          </cell>
          <cell r="G1434">
            <v>6</v>
          </cell>
          <cell r="H1434" t="str">
            <v>CAD</v>
          </cell>
        </row>
        <row r="1435">
          <cell r="A1435" t="str">
            <v>PF302</v>
          </cell>
          <cell r="B1435" t="str">
            <v>00300</v>
          </cell>
          <cell r="C1435" t="str">
            <v>PASSAGE FOODS</v>
          </cell>
          <cell r="D1435" t="str">
            <v>SPICED HONEY TAGINE SIMMER SAUCE - 200g</v>
          </cell>
          <cell r="E1435">
            <v>11.94</v>
          </cell>
          <cell r="F1435" t="str">
            <v>CS</v>
          </cell>
          <cell r="G1435">
            <v>6</v>
          </cell>
          <cell r="H1435" t="str">
            <v>USD</v>
          </cell>
        </row>
        <row r="1436">
          <cell r="A1436" t="str">
            <v>PF303</v>
          </cell>
          <cell r="B1436" t="str">
            <v>01002</v>
          </cell>
          <cell r="C1436" t="str">
            <v>Flavour Makers</v>
          </cell>
          <cell r="D1436" t="str">
            <v>SPICED LEMON CHICKEN SIMMER SAUCE - 200g</v>
          </cell>
          <cell r="E1436">
            <v>10.26</v>
          </cell>
          <cell r="F1436" t="str">
            <v>CS</v>
          </cell>
          <cell r="G1436">
            <v>6</v>
          </cell>
          <cell r="H1436" t="str">
            <v>CAD</v>
          </cell>
        </row>
        <row r="1437">
          <cell r="A1437" t="str">
            <v>PF402</v>
          </cell>
          <cell r="B1437" t="str">
            <v>01002</v>
          </cell>
          <cell r="C1437" t="str">
            <v>Flavour Makers</v>
          </cell>
          <cell r="D1437" t="str">
            <v>HONEY SOY &amp; GARLIC STIR FRY SAUCE - 200g</v>
          </cell>
          <cell r="E1437">
            <v>10.26</v>
          </cell>
          <cell r="F1437" t="str">
            <v>CS</v>
          </cell>
          <cell r="G1437">
            <v>6</v>
          </cell>
          <cell r="H1437" t="str">
            <v>CAD</v>
          </cell>
        </row>
        <row r="1438">
          <cell r="A1438" t="str">
            <v>PF501</v>
          </cell>
          <cell r="B1438" t="str">
            <v>01002</v>
          </cell>
          <cell r="C1438" t="str">
            <v>Flavour Makers</v>
          </cell>
          <cell r="D1438" t="str">
            <v>CHIPOTLE LIME SIMMER SAUCE - 200g</v>
          </cell>
          <cell r="E1438">
            <v>10.26</v>
          </cell>
          <cell r="F1438" t="str">
            <v>CS</v>
          </cell>
          <cell r="G1438">
            <v>6</v>
          </cell>
          <cell r="H1438" t="str">
            <v>CAD</v>
          </cell>
        </row>
        <row r="1439">
          <cell r="A1439" t="str">
            <v>PF601</v>
          </cell>
          <cell r="B1439" t="str">
            <v>00300</v>
          </cell>
          <cell r="C1439" t="str">
            <v>PASSAGE FOODS</v>
          </cell>
          <cell r="D1439" t="str">
            <v>BEEF STROGANOFF SIMMER SAUCE - 20Og</v>
          </cell>
          <cell r="E1439">
            <v>11.94</v>
          </cell>
          <cell r="F1439" t="str">
            <v>CS</v>
          </cell>
          <cell r="G1439">
            <v>6</v>
          </cell>
          <cell r="H1439" t="str">
            <v>USD</v>
          </cell>
        </row>
        <row r="1440">
          <cell r="A1440" t="str">
            <v>PF602</v>
          </cell>
          <cell r="B1440" t="str">
            <v>00300</v>
          </cell>
          <cell r="C1440" t="str">
            <v>PASSAGE FOODS</v>
          </cell>
          <cell r="D1440" t="str">
            <v>SPANISH CHICKEN CASSEROLE SIMMER SAUCE - 20Og</v>
          </cell>
          <cell r="E1440">
            <v>11.929</v>
          </cell>
          <cell r="F1440" t="str">
            <v>CS</v>
          </cell>
          <cell r="G1440">
            <v>6</v>
          </cell>
          <cell r="H1440" t="str">
            <v>USD</v>
          </cell>
        </row>
        <row r="1441">
          <cell r="A1441" t="str">
            <v>PF901</v>
          </cell>
          <cell r="B1441" t="str">
            <v>01002</v>
          </cell>
          <cell r="C1441" t="str">
            <v>Flavour Makers</v>
          </cell>
          <cell r="D1441" t="str">
            <v>STREET KITCHEN JAPANESE TERIYAKI CHICKEN - 375g</v>
          </cell>
          <cell r="E1441">
            <v>12.56</v>
          </cell>
          <cell r="F1441" t="str">
            <v>CS</v>
          </cell>
          <cell r="G1441">
            <v>4</v>
          </cell>
          <cell r="H1441" t="str">
            <v>CAD</v>
          </cell>
        </row>
        <row r="1442">
          <cell r="A1442" t="str">
            <v>PF902</v>
          </cell>
          <cell r="B1442" t="str">
            <v>01002</v>
          </cell>
          <cell r="C1442" t="str">
            <v>Flavour Makers</v>
          </cell>
          <cell r="D1442" t="str">
            <v>STREET KITCHEN COCONUT CHICKEN CURRY - 375g</v>
          </cell>
          <cell r="E1442">
            <v>12.56</v>
          </cell>
          <cell r="F1442" t="str">
            <v>CS</v>
          </cell>
          <cell r="G1442">
            <v>4</v>
          </cell>
          <cell r="H1442" t="str">
            <v>CAD</v>
          </cell>
        </row>
        <row r="1443">
          <cell r="A1443" t="str">
            <v>QP101</v>
          </cell>
          <cell r="B1443" t="str">
            <v>000130</v>
          </cell>
          <cell r="C1443" t="str">
            <v>Q &amp; B FOODS INC.-</v>
          </cell>
          <cell r="D1443" t="str">
            <v>KEWPIE DEEP ROASTED SESAME DRESSING - 355ml</v>
          </cell>
          <cell r="E1443">
            <v>11.7</v>
          </cell>
          <cell r="F1443" t="str">
            <v>CS</v>
          </cell>
          <cell r="G1443">
            <v>6</v>
          </cell>
          <cell r="H1443" t="str">
            <v>USD</v>
          </cell>
        </row>
        <row r="1444">
          <cell r="A1444" t="str">
            <v>QP102</v>
          </cell>
          <cell r="B1444" t="str">
            <v>000130</v>
          </cell>
          <cell r="C1444" t="str">
            <v>Q &amp; B FOODS INC.-</v>
          </cell>
          <cell r="D1444" t="str">
            <v>KEWPIE ROASTED GARLIC ONION DRESSING - 355ml</v>
          </cell>
          <cell r="E1444">
            <v>11.7</v>
          </cell>
          <cell r="F1444" t="str">
            <v>CS</v>
          </cell>
          <cell r="G1444">
            <v>6</v>
          </cell>
          <cell r="H1444" t="str">
            <v>USD</v>
          </cell>
        </row>
        <row r="1445">
          <cell r="A1445" t="str">
            <v>QP103</v>
          </cell>
          <cell r="B1445" t="str">
            <v>000130</v>
          </cell>
          <cell r="C1445" t="str">
            <v>Q &amp; B FOODS INC.-</v>
          </cell>
          <cell r="D1445" t="str">
            <v>KEWPIE CREAMY WASABI COCONUT DRESSING - 355ml</v>
          </cell>
          <cell r="E1445">
            <v>11.7</v>
          </cell>
          <cell r="F1445" t="str">
            <v>CS</v>
          </cell>
          <cell r="G1445">
            <v>6</v>
          </cell>
          <cell r="H1445" t="str">
            <v>USD</v>
          </cell>
        </row>
        <row r="1446">
          <cell r="A1446" t="str">
            <v>QP104</v>
          </cell>
          <cell r="B1446" t="str">
            <v>000130</v>
          </cell>
          <cell r="C1446" t="str">
            <v>Q &amp; B FOODS INC.-</v>
          </cell>
          <cell r="D1446" t="str">
            <v>KEWPIE MANGO CHIA DRESSING - 355ml</v>
          </cell>
          <cell r="E1446">
            <v>11.7</v>
          </cell>
          <cell r="F1446" t="str">
            <v>CS</v>
          </cell>
          <cell r="G1446">
            <v>6</v>
          </cell>
          <cell r="H1446" t="str">
            <v>USD</v>
          </cell>
        </row>
        <row r="1447">
          <cell r="A1447" t="str">
            <v>QP201</v>
          </cell>
          <cell r="B1447" t="str">
            <v>000130</v>
          </cell>
          <cell r="C1447" t="str">
            <v>Q &amp; B FOODS INC.-</v>
          </cell>
          <cell r="D1447" t="str">
            <v>KEWPIE MAYONNAISE (Squeeze Tube) - 355ml</v>
          </cell>
          <cell r="E1447">
            <v>11.82</v>
          </cell>
          <cell r="F1447" t="str">
            <v>CS</v>
          </cell>
          <cell r="G1447">
            <v>6</v>
          </cell>
          <cell r="H1447" t="str">
            <v>USD</v>
          </cell>
        </row>
        <row r="1448">
          <cell r="A1448" t="str">
            <v>RM005</v>
          </cell>
          <cell r="B1448" t="str">
            <v>01000</v>
          </cell>
          <cell r="C1448" t="str">
            <v>EPICUREAN FOOD &amp; BEVERAGES-</v>
          </cell>
          <cell r="D1448" t="str">
            <v>RIEME SPARKLING SPICED APPLE (SEASONAL) - 1 LT</v>
          </cell>
          <cell r="E1448">
            <v>13.5</v>
          </cell>
          <cell r="F1448" t="str">
            <v>CS</v>
          </cell>
          <cell r="G1448">
            <v>6</v>
          </cell>
          <cell r="H1448" t="str">
            <v>USD</v>
          </cell>
        </row>
        <row r="1449">
          <cell r="A1449" t="str">
            <v>RM101</v>
          </cell>
          <cell r="B1449" t="str">
            <v>01000</v>
          </cell>
          <cell r="C1449" t="str">
            <v>EPICUREAN FOOD &amp; BEVERAGES-</v>
          </cell>
          <cell r="D1449" t="str">
            <v>RIEME LEMON SPARKLING LEMONADE - 330 ML</v>
          </cell>
          <cell r="E1449">
            <v>18</v>
          </cell>
          <cell r="F1449" t="str">
            <v>CS</v>
          </cell>
          <cell r="G1449">
            <v>24</v>
          </cell>
          <cell r="H1449" t="str">
            <v>USD</v>
          </cell>
        </row>
        <row r="1450">
          <cell r="A1450" t="str">
            <v>RM102</v>
          </cell>
          <cell r="B1450" t="str">
            <v>01000</v>
          </cell>
          <cell r="C1450" t="str">
            <v>EPICUREAN FOOD &amp; BEVERAGES-</v>
          </cell>
          <cell r="D1450" t="str">
            <v>RIEME PINK LEMON SPARKLING LEMONADE - 330 ML</v>
          </cell>
          <cell r="E1450">
            <v>18</v>
          </cell>
          <cell r="F1450" t="str">
            <v>CS</v>
          </cell>
          <cell r="G1450">
            <v>24</v>
          </cell>
          <cell r="H1450" t="str">
            <v>USD</v>
          </cell>
        </row>
        <row r="1451">
          <cell r="A1451" t="str">
            <v>RM103</v>
          </cell>
          <cell r="B1451" t="str">
            <v>01000</v>
          </cell>
          <cell r="C1451" t="str">
            <v>EPICUREAN FOOD &amp; BEVERAGES-</v>
          </cell>
          <cell r="D1451" t="str">
            <v>RIEME POMEGRANATE SPARKLING LEMONADE - 330 ML</v>
          </cell>
          <cell r="E1451">
            <v>18</v>
          </cell>
          <cell r="F1451" t="str">
            <v>CS</v>
          </cell>
          <cell r="G1451">
            <v>24</v>
          </cell>
          <cell r="H1451" t="str">
            <v>USD</v>
          </cell>
        </row>
        <row r="1452">
          <cell r="A1452" t="str">
            <v>RM104</v>
          </cell>
          <cell r="B1452" t="str">
            <v>01000</v>
          </cell>
          <cell r="C1452" t="str">
            <v>EPICUREAN FOOD &amp; BEVERAGES-</v>
          </cell>
          <cell r="D1452" t="str">
            <v>RIEME BLOOD ORANGE SPARKLING LEMONADE - 330 ML</v>
          </cell>
          <cell r="E1452">
            <v>18</v>
          </cell>
          <cell r="F1452" t="str">
            <v>CS</v>
          </cell>
          <cell r="G1452">
            <v>24</v>
          </cell>
          <cell r="H1452" t="str">
            <v>USD</v>
          </cell>
        </row>
        <row r="1453">
          <cell r="A1453" t="str">
            <v>RM105</v>
          </cell>
          <cell r="B1453" t="str">
            <v>01000</v>
          </cell>
          <cell r="C1453" t="str">
            <v>EPICUREAN FOOD &amp; BEVERAGES-</v>
          </cell>
          <cell r="D1453" t="str">
            <v>RIEME ORANGE SPARKLING LEMONADE - 330 ML</v>
          </cell>
          <cell r="E1453">
            <v>18</v>
          </cell>
          <cell r="F1453" t="str">
            <v>CS</v>
          </cell>
          <cell r="G1453">
            <v>24</v>
          </cell>
          <cell r="H1453" t="str">
            <v>USD</v>
          </cell>
        </row>
        <row r="1454">
          <cell r="A1454" t="str">
            <v>RM106</v>
          </cell>
          <cell r="B1454" t="str">
            <v>01000</v>
          </cell>
          <cell r="C1454" t="str">
            <v>EPICUREAN FOOD &amp; BEVERAGES-</v>
          </cell>
          <cell r="D1454" t="str">
            <v>RIEME GRAPEFRUIT SPARKLING LEMONADE - 330 ML</v>
          </cell>
          <cell r="E1454">
            <v>18</v>
          </cell>
          <cell r="F1454" t="str">
            <v>CS</v>
          </cell>
          <cell r="G1454">
            <v>24</v>
          </cell>
          <cell r="H1454" t="str">
            <v>USD</v>
          </cell>
        </row>
        <row r="1455">
          <cell r="A1455" t="str">
            <v>RM107</v>
          </cell>
          <cell r="B1455" t="str">
            <v>01000</v>
          </cell>
          <cell r="C1455" t="str">
            <v>EPICUREAN FOOD &amp; BEVERAGES-</v>
          </cell>
          <cell r="D1455" t="str">
            <v>RIEME LEMON LIME SPARKLING LEMONADE - 330 ML</v>
          </cell>
          <cell r="E1455">
            <v>18</v>
          </cell>
          <cell r="F1455" t="str">
            <v>CS</v>
          </cell>
          <cell r="G1455">
            <v>24</v>
          </cell>
          <cell r="H1455" t="str">
            <v>USD</v>
          </cell>
        </row>
        <row r="1456">
          <cell r="A1456" t="str">
            <v>RM201</v>
          </cell>
          <cell r="B1456" t="str">
            <v>01000</v>
          </cell>
          <cell r="C1456" t="str">
            <v>EPICUREAN FOOD &amp; BEVERAGES-</v>
          </cell>
          <cell r="D1456" t="str">
            <v>RIEME LEMON SPARKLING LEMONADE - 750 ML</v>
          </cell>
          <cell r="E1456">
            <v>21</v>
          </cell>
          <cell r="F1456" t="str">
            <v>CS</v>
          </cell>
          <cell r="G1456">
            <v>12</v>
          </cell>
          <cell r="H1456" t="str">
            <v>USD</v>
          </cell>
        </row>
        <row r="1457">
          <cell r="A1457" t="str">
            <v>RM202</v>
          </cell>
          <cell r="B1457" t="str">
            <v>01000</v>
          </cell>
          <cell r="C1457" t="str">
            <v>EPICUREAN FOOD &amp; BEVERAGES-</v>
          </cell>
          <cell r="D1457" t="str">
            <v>RIEME PINK LEMON SPARKLING LEMONADE - 750 ML</v>
          </cell>
          <cell r="E1457">
            <v>21</v>
          </cell>
          <cell r="F1457" t="str">
            <v>CS</v>
          </cell>
          <cell r="G1457">
            <v>12</v>
          </cell>
          <cell r="H1457" t="str">
            <v>USD</v>
          </cell>
        </row>
        <row r="1458">
          <cell r="A1458" t="str">
            <v>RM203</v>
          </cell>
          <cell r="B1458" t="str">
            <v>01000</v>
          </cell>
          <cell r="C1458" t="str">
            <v>EPICUREAN FOOD &amp; BEVERAGES-</v>
          </cell>
          <cell r="D1458" t="str">
            <v>RIEME POMEGRANATE SPARKLING LEMONADE - 750 ML</v>
          </cell>
          <cell r="E1458">
            <v>21</v>
          </cell>
          <cell r="F1458" t="str">
            <v>CS</v>
          </cell>
          <cell r="G1458">
            <v>12</v>
          </cell>
          <cell r="H1458" t="str">
            <v>USD</v>
          </cell>
        </row>
        <row r="1459">
          <cell r="A1459" t="str">
            <v>RM204</v>
          </cell>
          <cell r="B1459" t="str">
            <v>01000</v>
          </cell>
          <cell r="C1459" t="str">
            <v>EPICUREAN FOOD &amp; BEVERAGES-</v>
          </cell>
          <cell r="D1459" t="str">
            <v>RIEME BLOOD ORANGE SPARKLING LEMONADE - 750 ML</v>
          </cell>
          <cell r="E1459">
            <v>21</v>
          </cell>
          <cell r="F1459" t="str">
            <v>CS</v>
          </cell>
          <cell r="G1459">
            <v>12</v>
          </cell>
          <cell r="H1459" t="str">
            <v>USD</v>
          </cell>
        </row>
        <row r="1460">
          <cell r="A1460" t="str">
            <v>RM205</v>
          </cell>
          <cell r="B1460" t="str">
            <v>01000</v>
          </cell>
          <cell r="C1460" t="str">
            <v>EPICUREAN FOOD &amp; BEVERAGES-</v>
          </cell>
          <cell r="D1460" t="str">
            <v>RIEME ORANGE SPARKLING LEMONADE - 750 ML</v>
          </cell>
          <cell r="E1460">
            <v>21</v>
          </cell>
          <cell r="F1460" t="str">
            <v>CS</v>
          </cell>
          <cell r="G1460">
            <v>12</v>
          </cell>
          <cell r="H1460" t="str">
            <v>USD</v>
          </cell>
        </row>
        <row r="1461">
          <cell r="A1461" t="str">
            <v>RM206</v>
          </cell>
          <cell r="B1461" t="str">
            <v>01000</v>
          </cell>
          <cell r="C1461" t="str">
            <v>EPICUREAN FOOD &amp; BEVERAGES-</v>
          </cell>
          <cell r="D1461" t="str">
            <v>RIEME GRAPEFRUIT SPARKLING LEMONADE - 750 ML</v>
          </cell>
          <cell r="E1461">
            <v>21</v>
          </cell>
          <cell r="F1461" t="str">
            <v>CS</v>
          </cell>
          <cell r="G1461">
            <v>12</v>
          </cell>
          <cell r="H1461" t="str">
            <v>USD</v>
          </cell>
        </row>
        <row r="1462">
          <cell r="A1462" t="str">
            <v>RM207</v>
          </cell>
          <cell r="B1462" t="str">
            <v>01000</v>
          </cell>
          <cell r="C1462" t="str">
            <v>EPICUREAN FOOD &amp; BEVERAGES-</v>
          </cell>
          <cell r="D1462" t="str">
            <v>RIEME LEMON LIME SPARKLING LEMONADE - 750 ML</v>
          </cell>
          <cell r="E1462">
            <v>21</v>
          </cell>
          <cell r="F1462" t="str">
            <v>CS</v>
          </cell>
          <cell r="G1462">
            <v>12</v>
          </cell>
          <cell r="H1462" t="str">
            <v>USD</v>
          </cell>
        </row>
        <row r="1463">
          <cell r="A1463" t="str">
            <v>RN1636</v>
          </cell>
          <cell r="B1463" t="str">
            <v>00383</v>
          </cell>
          <cell r="C1463" t="str">
            <v>Routin America Inc</v>
          </cell>
          <cell r="D1463" t="str">
            <v>CRANBERRY SYRUP 1L</v>
          </cell>
          <cell r="E1463">
            <v>9.1999999999999993</v>
          </cell>
          <cell r="F1463" t="str">
            <v>2 X 1L</v>
          </cell>
          <cell r="G1463">
            <v>2</v>
          </cell>
          <cell r="H1463" t="str">
            <v>USD</v>
          </cell>
        </row>
        <row r="1464">
          <cell r="A1464" t="str">
            <v>RN1636</v>
          </cell>
          <cell r="B1464" t="str">
            <v>383</v>
          </cell>
          <cell r="C1464" t="str">
            <v>Routin France Inc-EUR</v>
          </cell>
          <cell r="D1464" t="str">
            <v>CRANBERRY SYRUP 1L</v>
          </cell>
          <cell r="E1464">
            <v>8</v>
          </cell>
          <cell r="F1464" t="str">
            <v>2X 1L</v>
          </cell>
          <cell r="G1464">
            <v>2</v>
          </cell>
          <cell r="H1464" t="str">
            <v>EUR</v>
          </cell>
        </row>
        <row r="1465">
          <cell r="A1465" t="str">
            <v>RN1637</v>
          </cell>
          <cell r="B1465" t="str">
            <v>00383</v>
          </cell>
          <cell r="C1465" t="str">
            <v>Routin America Inc</v>
          </cell>
          <cell r="D1465" t="str">
            <v>ANISE SYRUP 1 L</v>
          </cell>
          <cell r="E1465">
            <v>9.1999999999999993</v>
          </cell>
          <cell r="F1465" t="str">
            <v>2X 1L</v>
          </cell>
          <cell r="G1465">
            <v>2</v>
          </cell>
          <cell r="H1465" t="str">
            <v>USD</v>
          </cell>
        </row>
        <row r="1466">
          <cell r="A1466" t="str">
            <v>RN1637</v>
          </cell>
          <cell r="B1466" t="str">
            <v>383</v>
          </cell>
          <cell r="C1466" t="str">
            <v>Routin France Inc-EUR</v>
          </cell>
          <cell r="D1466" t="str">
            <v>ANISE SYRUP 1 L</v>
          </cell>
          <cell r="E1466">
            <v>8</v>
          </cell>
          <cell r="F1466" t="str">
            <v>2X 1L</v>
          </cell>
          <cell r="G1466">
            <v>2</v>
          </cell>
          <cell r="H1466" t="str">
            <v>EUR</v>
          </cell>
        </row>
        <row r="1467">
          <cell r="A1467" t="str">
            <v>RN1638</v>
          </cell>
          <cell r="B1467" t="str">
            <v>00383</v>
          </cell>
          <cell r="C1467" t="str">
            <v>Routin America Inc</v>
          </cell>
          <cell r="D1467" t="str">
            <v>BANANA SYRUP 1 L</v>
          </cell>
          <cell r="E1467">
            <v>9.1999999999999993</v>
          </cell>
          <cell r="F1467" t="str">
            <v>2X 1L</v>
          </cell>
          <cell r="G1467">
            <v>2</v>
          </cell>
          <cell r="H1467" t="str">
            <v>USD</v>
          </cell>
        </row>
        <row r="1468">
          <cell r="A1468" t="str">
            <v>RN1638</v>
          </cell>
          <cell r="B1468" t="str">
            <v>383</v>
          </cell>
          <cell r="C1468" t="str">
            <v>Routin France Inc-EUR</v>
          </cell>
          <cell r="D1468" t="str">
            <v>BANANA SYRUP 1 L</v>
          </cell>
          <cell r="E1468">
            <v>8</v>
          </cell>
          <cell r="F1468" t="str">
            <v>2X 1L</v>
          </cell>
          <cell r="G1468">
            <v>2</v>
          </cell>
          <cell r="H1468" t="str">
            <v>EUR</v>
          </cell>
        </row>
        <row r="1469">
          <cell r="A1469" t="str">
            <v>RN1639</v>
          </cell>
          <cell r="B1469" t="str">
            <v>00383</v>
          </cell>
          <cell r="C1469" t="str">
            <v>Routin America Inc</v>
          </cell>
          <cell r="D1469" t="str">
            <v>BLACKCURRANT SYRUP 1 L</v>
          </cell>
          <cell r="E1469">
            <v>9.1999999999999993</v>
          </cell>
          <cell r="F1469" t="str">
            <v>2X 1L</v>
          </cell>
          <cell r="G1469">
            <v>2</v>
          </cell>
          <cell r="H1469" t="str">
            <v>USD</v>
          </cell>
        </row>
        <row r="1470">
          <cell r="A1470" t="str">
            <v>RN1639</v>
          </cell>
          <cell r="B1470" t="str">
            <v>383</v>
          </cell>
          <cell r="C1470" t="str">
            <v>Routin France Inc-EUR</v>
          </cell>
          <cell r="D1470" t="str">
            <v>BLACKCURRANT SYRUP 1 L</v>
          </cell>
          <cell r="E1470">
            <v>8</v>
          </cell>
          <cell r="F1470" t="str">
            <v>2X 1L</v>
          </cell>
          <cell r="G1470">
            <v>2</v>
          </cell>
          <cell r="H1470" t="str">
            <v>EUR</v>
          </cell>
        </row>
        <row r="1471">
          <cell r="A1471" t="str">
            <v>RN1641</v>
          </cell>
          <cell r="B1471" t="str">
            <v>00383</v>
          </cell>
          <cell r="C1471" t="str">
            <v>Routin America Inc</v>
          </cell>
          <cell r="D1471" t="str">
            <v>LEMON SYRUP 1 L</v>
          </cell>
          <cell r="E1471">
            <v>9.1999999999999993</v>
          </cell>
          <cell r="F1471" t="str">
            <v>2X 1L</v>
          </cell>
          <cell r="G1471">
            <v>2</v>
          </cell>
          <cell r="H1471" t="str">
            <v>USD</v>
          </cell>
        </row>
        <row r="1472">
          <cell r="A1472" t="str">
            <v>RN1641</v>
          </cell>
          <cell r="B1472" t="str">
            <v>383</v>
          </cell>
          <cell r="C1472" t="str">
            <v>Routin France Inc-EUR</v>
          </cell>
          <cell r="D1472" t="str">
            <v>LEMON SYRUP 1 L</v>
          </cell>
          <cell r="E1472">
            <v>8</v>
          </cell>
          <cell r="F1472" t="str">
            <v>2X 1L</v>
          </cell>
          <cell r="G1472">
            <v>2</v>
          </cell>
          <cell r="H1472" t="str">
            <v>EUR</v>
          </cell>
        </row>
        <row r="1473">
          <cell r="A1473" t="str">
            <v>RN1642</v>
          </cell>
          <cell r="B1473" t="str">
            <v>00383</v>
          </cell>
          <cell r="C1473" t="str">
            <v>Routin America Inc</v>
          </cell>
          <cell r="D1473" t="str">
            <v>LIME SYRUP 1 L</v>
          </cell>
          <cell r="E1473">
            <v>9.1999999999999993</v>
          </cell>
          <cell r="F1473" t="str">
            <v>2X 1L</v>
          </cell>
          <cell r="G1473">
            <v>2</v>
          </cell>
          <cell r="H1473" t="str">
            <v>USD</v>
          </cell>
        </row>
        <row r="1474">
          <cell r="A1474" t="str">
            <v>RN1642</v>
          </cell>
          <cell r="B1474" t="str">
            <v>383</v>
          </cell>
          <cell r="C1474" t="str">
            <v>Routin France Inc-EUR</v>
          </cell>
          <cell r="D1474" t="str">
            <v>LIME SYRUP 1 L</v>
          </cell>
          <cell r="E1474">
            <v>8</v>
          </cell>
          <cell r="F1474" t="str">
            <v>2X 1L</v>
          </cell>
          <cell r="G1474">
            <v>2</v>
          </cell>
          <cell r="H1474" t="str">
            <v>EUR</v>
          </cell>
        </row>
        <row r="1475">
          <cell r="A1475" t="str">
            <v>RN1643</v>
          </cell>
          <cell r="B1475" t="str">
            <v>00383</v>
          </cell>
          <cell r="C1475" t="str">
            <v>Routin America Inc</v>
          </cell>
          <cell r="D1475" t="str">
            <v>BLUE CURACAO SYRUP 1 L</v>
          </cell>
          <cell r="E1475">
            <v>9.1999999999999993</v>
          </cell>
          <cell r="F1475" t="str">
            <v>2X 1L</v>
          </cell>
          <cell r="G1475">
            <v>2</v>
          </cell>
          <cell r="H1475" t="str">
            <v>USD</v>
          </cell>
        </row>
        <row r="1476">
          <cell r="A1476" t="str">
            <v>RN1643</v>
          </cell>
          <cell r="B1476" t="str">
            <v>383</v>
          </cell>
          <cell r="C1476" t="str">
            <v>Routin France Inc-EUR</v>
          </cell>
          <cell r="D1476" t="str">
            <v>BLUE CURACAO SYRUP 1 L</v>
          </cell>
          <cell r="E1476">
            <v>8</v>
          </cell>
          <cell r="F1476" t="str">
            <v>2X 1L</v>
          </cell>
          <cell r="G1476">
            <v>2</v>
          </cell>
          <cell r="H1476" t="str">
            <v>EUR</v>
          </cell>
        </row>
        <row r="1477">
          <cell r="A1477" t="str">
            <v>RN1646</v>
          </cell>
          <cell r="B1477" t="str">
            <v>00383</v>
          </cell>
          <cell r="C1477" t="str">
            <v>Routin America Inc</v>
          </cell>
          <cell r="D1477" t="str">
            <v>PASSION FRUIT SYRUP 1 L</v>
          </cell>
          <cell r="E1477">
            <v>9.1999999999999993</v>
          </cell>
          <cell r="F1477" t="str">
            <v>2X 1L</v>
          </cell>
          <cell r="G1477">
            <v>2</v>
          </cell>
          <cell r="H1477" t="str">
            <v>USD</v>
          </cell>
        </row>
        <row r="1478">
          <cell r="A1478" t="str">
            <v>RN1646</v>
          </cell>
          <cell r="B1478" t="str">
            <v>383</v>
          </cell>
          <cell r="C1478" t="str">
            <v>Routin France Inc-EUR</v>
          </cell>
          <cell r="D1478" t="str">
            <v>PASSION FRUIT SYRUP 1 L</v>
          </cell>
          <cell r="E1478">
            <v>8</v>
          </cell>
          <cell r="F1478" t="str">
            <v>2X 1L</v>
          </cell>
          <cell r="G1478">
            <v>2</v>
          </cell>
          <cell r="H1478" t="str">
            <v>EUR</v>
          </cell>
        </row>
        <row r="1479">
          <cell r="A1479" t="str">
            <v>RN1648</v>
          </cell>
          <cell r="B1479" t="str">
            <v>00383</v>
          </cell>
          <cell r="C1479" t="str">
            <v>Routin America Inc</v>
          </cell>
          <cell r="D1479" t="str">
            <v>PREMIUM TEA CONCENTRATE SYRUP 1 L</v>
          </cell>
          <cell r="E1479">
            <v>9.1999999999999993</v>
          </cell>
          <cell r="F1479" t="str">
            <v>2X 1L</v>
          </cell>
          <cell r="G1479">
            <v>2</v>
          </cell>
          <cell r="H1479" t="str">
            <v>USD</v>
          </cell>
        </row>
        <row r="1480">
          <cell r="A1480" t="str">
            <v>RN1648</v>
          </cell>
          <cell r="B1480" t="str">
            <v>383</v>
          </cell>
          <cell r="C1480" t="str">
            <v>Routin France Inc-EUR</v>
          </cell>
          <cell r="D1480" t="str">
            <v>PREMIUM TEA CONCENTRATE SYRUP 1 L</v>
          </cell>
          <cell r="E1480">
            <v>8</v>
          </cell>
          <cell r="F1480" t="str">
            <v>2X 1L</v>
          </cell>
          <cell r="G1480">
            <v>2</v>
          </cell>
          <cell r="H1480" t="str">
            <v>EUR</v>
          </cell>
        </row>
        <row r="1481">
          <cell r="A1481" t="str">
            <v>RN1649</v>
          </cell>
          <cell r="B1481" t="str">
            <v>00383</v>
          </cell>
          <cell r="C1481" t="str">
            <v>Routin America Inc</v>
          </cell>
          <cell r="D1481" t="str">
            <v>KIWI SYRUP 1 L</v>
          </cell>
          <cell r="E1481">
            <v>9.1999999999999993</v>
          </cell>
          <cell r="F1481" t="str">
            <v>2X 1L</v>
          </cell>
          <cell r="G1481">
            <v>2</v>
          </cell>
          <cell r="H1481" t="str">
            <v>USD</v>
          </cell>
        </row>
        <row r="1482">
          <cell r="A1482" t="str">
            <v>RN1649</v>
          </cell>
          <cell r="B1482" t="str">
            <v>383</v>
          </cell>
          <cell r="C1482" t="str">
            <v>Routin France Inc-EUR</v>
          </cell>
          <cell r="D1482" t="str">
            <v>KIWI SYRUP 1 L</v>
          </cell>
          <cell r="E1482">
            <v>8</v>
          </cell>
          <cell r="F1482" t="str">
            <v>2X 1L</v>
          </cell>
          <cell r="G1482">
            <v>2</v>
          </cell>
          <cell r="H1482" t="str">
            <v>EUR</v>
          </cell>
        </row>
        <row r="1483">
          <cell r="A1483" t="str">
            <v>RN1650</v>
          </cell>
          <cell r="B1483" t="str">
            <v>00383</v>
          </cell>
          <cell r="C1483" t="str">
            <v>Routin America Inc</v>
          </cell>
          <cell r="D1483" t="str">
            <v>GREEN MINT SYRUP 1 L</v>
          </cell>
          <cell r="E1483">
            <v>9.1999999999999993</v>
          </cell>
          <cell r="F1483" t="str">
            <v>2X 1L</v>
          </cell>
          <cell r="G1483">
            <v>2</v>
          </cell>
          <cell r="H1483" t="str">
            <v>USD</v>
          </cell>
        </row>
        <row r="1484">
          <cell r="A1484" t="str">
            <v>RN1650</v>
          </cell>
          <cell r="B1484" t="str">
            <v>383</v>
          </cell>
          <cell r="C1484" t="str">
            <v>Routin France Inc-EUR</v>
          </cell>
          <cell r="D1484" t="str">
            <v>GREEN MINT SYRUP 1 L</v>
          </cell>
          <cell r="E1484">
            <v>8</v>
          </cell>
          <cell r="F1484" t="str">
            <v>2X 1L</v>
          </cell>
          <cell r="G1484">
            <v>2</v>
          </cell>
          <cell r="H1484" t="str">
            <v>EUR</v>
          </cell>
        </row>
        <row r="1485">
          <cell r="A1485" t="str">
            <v>RN1653</v>
          </cell>
          <cell r="B1485" t="str">
            <v>00383</v>
          </cell>
          <cell r="C1485" t="str">
            <v>Routin America Inc</v>
          </cell>
          <cell r="D1485" t="str">
            <v>BLUEBERRY  SYRUP 1 L</v>
          </cell>
          <cell r="E1485">
            <v>9.1999999999999993</v>
          </cell>
          <cell r="F1485" t="str">
            <v>2X 1L</v>
          </cell>
          <cell r="G1485">
            <v>2</v>
          </cell>
          <cell r="H1485" t="str">
            <v>USD</v>
          </cell>
        </row>
        <row r="1486">
          <cell r="A1486" t="str">
            <v>RN1653</v>
          </cell>
          <cell r="B1486" t="str">
            <v>383</v>
          </cell>
          <cell r="C1486" t="str">
            <v>Routin France Inc-EUR</v>
          </cell>
          <cell r="D1486" t="str">
            <v>BLUEBERRY  SYRUP 1 L</v>
          </cell>
          <cell r="E1486">
            <v>8</v>
          </cell>
          <cell r="F1486" t="str">
            <v>2X 1L</v>
          </cell>
          <cell r="G1486">
            <v>2</v>
          </cell>
          <cell r="H1486" t="str">
            <v>EUR</v>
          </cell>
        </row>
        <row r="1487">
          <cell r="A1487" t="str">
            <v>RN1655</v>
          </cell>
          <cell r="B1487" t="str">
            <v>00383</v>
          </cell>
          <cell r="C1487" t="str">
            <v>Routin America Inc</v>
          </cell>
          <cell r="D1487" t="str">
            <v>ORANGE SYRUP 1 L</v>
          </cell>
          <cell r="E1487">
            <v>9.1999999999999993</v>
          </cell>
          <cell r="F1487" t="str">
            <v>2X 1L</v>
          </cell>
          <cell r="G1487">
            <v>2</v>
          </cell>
          <cell r="H1487" t="str">
            <v>USD</v>
          </cell>
        </row>
        <row r="1488">
          <cell r="A1488" t="str">
            <v>RN1655</v>
          </cell>
          <cell r="B1488" t="str">
            <v>383</v>
          </cell>
          <cell r="C1488" t="str">
            <v>Routin France Inc-EUR</v>
          </cell>
          <cell r="D1488" t="str">
            <v>ORANGE SYRUP 1 L</v>
          </cell>
          <cell r="E1488">
            <v>8</v>
          </cell>
          <cell r="F1488" t="str">
            <v>2X 1L</v>
          </cell>
          <cell r="G1488">
            <v>2</v>
          </cell>
          <cell r="H1488" t="str">
            <v>EUR</v>
          </cell>
        </row>
        <row r="1489">
          <cell r="A1489" t="str">
            <v>RN1658</v>
          </cell>
          <cell r="B1489" t="str">
            <v>00383</v>
          </cell>
          <cell r="C1489" t="str">
            <v>Routin America Inc</v>
          </cell>
          <cell r="D1489" t="str">
            <v>PISTACHIO  SYRUP 1 L</v>
          </cell>
          <cell r="E1489">
            <v>9.1999999999999993</v>
          </cell>
          <cell r="F1489" t="str">
            <v>2X 1L</v>
          </cell>
          <cell r="G1489">
            <v>2</v>
          </cell>
          <cell r="H1489" t="str">
            <v>USD</v>
          </cell>
        </row>
        <row r="1490">
          <cell r="A1490" t="str">
            <v>RN1658</v>
          </cell>
          <cell r="B1490" t="str">
            <v>383</v>
          </cell>
          <cell r="C1490" t="str">
            <v>Routin France Inc-EUR</v>
          </cell>
          <cell r="D1490" t="str">
            <v>PISTACHIO  SYRUP 1 L</v>
          </cell>
          <cell r="E1490">
            <v>8</v>
          </cell>
          <cell r="F1490" t="str">
            <v>2X 1L</v>
          </cell>
          <cell r="G1490">
            <v>2</v>
          </cell>
          <cell r="H1490" t="str">
            <v>EUR</v>
          </cell>
        </row>
        <row r="1491">
          <cell r="A1491" t="str">
            <v>RN1659</v>
          </cell>
          <cell r="B1491" t="str">
            <v>00383</v>
          </cell>
          <cell r="C1491" t="str">
            <v>Routin America Inc</v>
          </cell>
          <cell r="D1491" t="str">
            <v>APPLE SYRUP 1 L</v>
          </cell>
          <cell r="E1491">
            <v>9.1999999999999993</v>
          </cell>
          <cell r="F1491" t="str">
            <v>2X 1L</v>
          </cell>
          <cell r="G1491">
            <v>2</v>
          </cell>
          <cell r="H1491" t="str">
            <v>USD</v>
          </cell>
        </row>
        <row r="1492">
          <cell r="A1492" t="str">
            <v>RN1659</v>
          </cell>
          <cell r="B1492" t="str">
            <v>383</v>
          </cell>
          <cell r="C1492" t="str">
            <v>Routin France Inc-EUR</v>
          </cell>
          <cell r="D1492" t="str">
            <v>APPLE SYRUP 1 L</v>
          </cell>
          <cell r="E1492">
            <v>8</v>
          </cell>
          <cell r="F1492" t="str">
            <v>2X 1L</v>
          </cell>
          <cell r="G1492">
            <v>2</v>
          </cell>
          <cell r="H1492" t="str">
            <v>EUR</v>
          </cell>
        </row>
        <row r="1493">
          <cell r="A1493" t="str">
            <v>RN1660</v>
          </cell>
          <cell r="B1493" t="str">
            <v>00383</v>
          </cell>
          <cell r="C1493" t="str">
            <v>Routin America Inc</v>
          </cell>
          <cell r="D1493" t="str">
            <v>VIOLET SYRUP 1 L</v>
          </cell>
          <cell r="E1493">
            <v>9.1999999999999993</v>
          </cell>
          <cell r="F1493" t="str">
            <v>2X 1L</v>
          </cell>
          <cell r="G1493">
            <v>2</v>
          </cell>
          <cell r="H1493" t="str">
            <v>USD</v>
          </cell>
        </row>
        <row r="1494">
          <cell r="A1494" t="str">
            <v>RN1660</v>
          </cell>
          <cell r="B1494" t="str">
            <v>383</v>
          </cell>
          <cell r="C1494" t="str">
            <v>Routin France Inc-EUR</v>
          </cell>
          <cell r="D1494" t="str">
            <v>VIOLET SYRUP 1 L</v>
          </cell>
          <cell r="E1494">
            <v>8</v>
          </cell>
          <cell r="F1494" t="str">
            <v>2X 1L</v>
          </cell>
          <cell r="G1494">
            <v>2</v>
          </cell>
          <cell r="H1494" t="str">
            <v>EUR</v>
          </cell>
        </row>
        <row r="1495">
          <cell r="A1495" t="str">
            <v>RN1720</v>
          </cell>
          <cell r="B1495" t="str">
            <v>00383</v>
          </cell>
          <cell r="C1495" t="str">
            <v>Routin America Inc</v>
          </cell>
          <cell r="D1495" t="str">
            <v>MACADAMIA NUT SYRUP 1 L</v>
          </cell>
          <cell r="E1495">
            <v>9.1999999999999993</v>
          </cell>
          <cell r="F1495" t="str">
            <v>2X 1L</v>
          </cell>
          <cell r="G1495">
            <v>2</v>
          </cell>
          <cell r="H1495" t="str">
            <v>USD</v>
          </cell>
        </row>
        <row r="1496">
          <cell r="A1496" t="str">
            <v>RN1720</v>
          </cell>
          <cell r="B1496" t="str">
            <v>383</v>
          </cell>
          <cell r="C1496" t="str">
            <v>Routin France Inc-EUR</v>
          </cell>
          <cell r="D1496" t="str">
            <v>MACADAMIA NUT SYRUP 1 L</v>
          </cell>
          <cell r="E1496">
            <v>8</v>
          </cell>
          <cell r="F1496" t="str">
            <v>2X 1L</v>
          </cell>
          <cell r="G1496">
            <v>2</v>
          </cell>
          <cell r="H1496" t="str">
            <v>EUR</v>
          </cell>
        </row>
        <row r="1497">
          <cell r="A1497" t="str">
            <v>RN1723</v>
          </cell>
          <cell r="B1497" t="str">
            <v>00383</v>
          </cell>
          <cell r="C1497" t="str">
            <v>Routin America Inc</v>
          </cell>
          <cell r="D1497" t="str">
            <v>COFFEE SYRUP 1 L</v>
          </cell>
          <cell r="E1497">
            <v>9.1999999999999993</v>
          </cell>
          <cell r="F1497" t="str">
            <v>2X 1L</v>
          </cell>
          <cell r="G1497">
            <v>2</v>
          </cell>
          <cell r="H1497" t="str">
            <v>USD</v>
          </cell>
        </row>
        <row r="1498">
          <cell r="A1498" t="str">
            <v>RN1723</v>
          </cell>
          <cell r="B1498" t="str">
            <v>383</v>
          </cell>
          <cell r="C1498" t="str">
            <v>Routin France Inc-EUR</v>
          </cell>
          <cell r="D1498" t="str">
            <v>COFFEE SYRUP 1 L</v>
          </cell>
          <cell r="E1498">
            <v>8</v>
          </cell>
          <cell r="F1498" t="str">
            <v>2X 1L</v>
          </cell>
          <cell r="G1498">
            <v>2</v>
          </cell>
          <cell r="H1498" t="str">
            <v>EUR</v>
          </cell>
        </row>
        <row r="1499">
          <cell r="A1499" t="str">
            <v>RN1724</v>
          </cell>
          <cell r="B1499" t="str">
            <v>00383</v>
          </cell>
          <cell r="C1499" t="str">
            <v>Routin America Inc</v>
          </cell>
          <cell r="D1499" t="str">
            <v>AMARETTO SYRUP 1 L</v>
          </cell>
          <cell r="E1499">
            <v>9.1999999999999993</v>
          </cell>
          <cell r="F1499" t="str">
            <v>2X 1L</v>
          </cell>
          <cell r="G1499">
            <v>2</v>
          </cell>
          <cell r="H1499" t="str">
            <v>USD</v>
          </cell>
        </row>
        <row r="1500">
          <cell r="A1500" t="str">
            <v>RN1724</v>
          </cell>
          <cell r="B1500" t="str">
            <v>383</v>
          </cell>
          <cell r="C1500" t="str">
            <v>Routin France Inc-EUR</v>
          </cell>
          <cell r="D1500" t="str">
            <v>AMARETTO SYRUP 1 L</v>
          </cell>
          <cell r="E1500">
            <v>8</v>
          </cell>
          <cell r="F1500" t="str">
            <v>2X 1L</v>
          </cell>
          <cell r="G1500">
            <v>2</v>
          </cell>
          <cell r="H1500" t="str">
            <v>EUR</v>
          </cell>
        </row>
        <row r="1501">
          <cell r="A1501" t="str">
            <v>RN1812</v>
          </cell>
          <cell r="B1501" t="str">
            <v>00383</v>
          </cell>
          <cell r="C1501" t="str">
            <v>Routin America Inc</v>
          </cell>
          <cell r="D1501" t="str">
            <v>ROSE SYRUP 1 L</v>
          </cell>
          <cell r="E1501">
            <v>9.1999999999999993</v>
          </cell>
          <cell r="F1501" t="str">
            <v>2X 1L</v>
          </cell>
          <cell r="G1501">
            <v>2</v>
          </cell>
          <cell r="H1501" t="str">
            <v>USD</v>
          </cell>
        </row>
        <row r="1502">
          <cell r="A1502" t="str">
            <v>RN1812</v>
          </cell>
          <cell r="B1502" t="str">
            <v>383</v>
          </cell>
          <cell r="C1502" t="str">
            <v>Routin France Inc-EUR</v>
          </cell>
          <cell r="D1502" t="str">
            <v>ROSE SYRUP 1 L</v>
          </cell>
          <cell r="E1502">
            <v>8</v>
          </cell>
          <cell r="F1502" t="str">
            <v>2X 1L</v>
          </cell>
          <cell r="G1502">
            <v>2</v>
          </cell>
          <cell r="H1502" t="str">
            <v>EUR</v>
          </cell>
        </row>
        <row r="1503">
          <cell r="A1503" t="str">
            <v>RN1920</v>
          </cell>
          <cell r="B1503" t="str">
            <v>00383</v>
          </cell>
          <cell r="C1503" t="str">
            <v>Routin America Inc</v>
          </cell>
          <cell r="D1503" t="str">
            <v>GINGERBREAD SYRUP 1 L</v>
          </cell>
          <cell r="E1503">
            <v>9.1999999999999993</v>
          </cell>
          <cell r="F1503" t="str">
            <v>2X 1L</v>
          </cell>
          <cell r="G1503">
            <v>2</v>
          </cell>
          <cell r="H1503" t="str">
            <v>USD</v>
          </cell>
        </row>
        <row r="1504">
          <cell r="A1504" t="str">
            <v>RN1920</v>
          </cell>
          <cell r="B1504" t="str">
            <v>383</v>
          </cell>
          <cell r="C1504" t="str">
            <v>Routin France Inc-EUR</v>
          </cell>
          <cell r="D1504" t="str">
            <v>GINGERBREAD SYRUP 1 L</v>
          </cell>
          <cell r="E1504">
            <v>8</v>
          </cell>
          <cell r="F1504" t="str">
            <v>2X 1L</v>
          </cell>
          <cell r="G1504">
            <v>2</v>
          </cell>
          <cell r="H1504" t="str">
            <v>EUR</v>
          </cell>
        </row>
        <row r="1505">
          <cell r="A1505" t="str">
            <v>RN1921</v>
          </cell>
          <cell r="B1505" t="str">
            <v>00383</v>
          </cell>
          <cell r="C1505" t="str">
            <v>Routin America Inc</v>
          </cell>
          <cell r="D1505" t="str">
            <v>BUTTERSCOTCH SYRUP 1 L</v>
          </cell>
          <cell r="E1505">
            <v>9.1999999999999993</v>
          </cell>
          <cell r="F1505" t="str">
            <v>2X 1L</v>
          </cell>
          <cell r="G1505">
            <v>2</v>
          </cell>
          <cell r="H1505" t="str">
            <v>USD</v>
          </cell>
        </row>
        <row r="1506">
          <cell r="A1506" t="str">
            <v>RN1921</v>
          </cell>
          <cell r="B1506" t="str">
            <v>383</v>
          </cell>
          <cell r="C1506" t="str">
            <v>Routin France Inc-EUR</v>
          </cell>
          <cell r="D1506" t="str">
            <v>BUTTERSCOTCH SYRUP 1 L</v>
          </cell>
          <cell r="E1506">
            <v>8</v>
          </cell>
          <cell r="F1506" t="str">
            <v>2X 1L</v>
          </cell>
          <cell r="G1506">
            <v>2</v>
          </cell>
          <cell r="H1506" t="str">
            <v>EUR</v>
          </cell>
        </row>
        <row r="1507">
          <cell r="A1507" t="str">
            <v>RN1922</v>
          </cell>
          <cell r="B1507" t="str">
            <v>00383</v>
          </cell>
          <cell r="C1507" t="str">
            <v>Routin America Inc</v>
          </cell>
          <cell r="D1507" t="str">
            <v>TOASTED MARSHMALLOW  SYRUP 1 L</v>
          </cell>
          <cell r="E1507">
            <v>9.1999999999999993</v>
          </cell>
          <cell r="F1507" t="str">
            <v>2X 1L</v>
          </cell>
          <cell r="G1507">
            <v>2</v>
          </cell>
          <cell r="H1507" t="str">
            <v>USD</v>
          </cell>
        </row>
        <row r="1508">
          <cell r="A1508" t="str">
            <v>RN1922</v>
          </cell>
          <cell r="B1508" t="str">
            <v>383</v>
          </cell>
          <cell r="C1508" t="str">
            <v>Routin France Inc-EUR</v>
          </cell>
          <cell r="D1508" t="str">
            <v>TOASTED MARSHMALLOW  SYRUP 1 L</v>
          </cell>
          <cell r="E1508">
            <v>8</v>
          </cell>
          <cell r="F1508" t="str">
            <v>2X 1L</v>
          </cell>
          <cell r="G1508">
            <v>2</v>
          </cell>
          <cell r="H1508" t="str">
            <v>EUR</v>
          </cell>
        </row>
        <row r="1509">
          <cell r="A1509" t="str">
            <v>RN1923</v>
          </cell>
          <cell r="B1509" t="str">
            <v>00383</v>
          </cell>
          <cell r="C1509" t="str">
            <v>Routin America Inc</v>
          </cell>
          <cell r="D1509" t="str">
            <v>TIRAMISU SYRUP 1 L</v>
          </cell>
          <cell r="E1509">
            <v>9.1999999999999993</v>
          </cell>
          <cell r="F1509" t="str">
            <v>2X 1L</v>
          </cell>
          <cell r="G1509">
            <v>2</v>
          </cell>
          <cell r="H1509" t="str">
            <v>USD</v>
          </cell>
        </row>
        <row r="1510">
          <cell r="A1510" t="str">
            <v>RN1923</v>
          </cell>
          <cell r="B1510" t="str">
            <v>383</v>
          </cell>
          <cell r="C1510" t="str">
            <v>Routin France Inc-EUR</v>
          </cell>
          <cell r="D1510" t="str">
            <v>TIRAMISU SYRUP 1 L</v>
          </cell>
          <cell r="E1510">
            <v>8</v>
          </cell>
          <cell r="F1510" t="str">
            <v>2X 1L</v>
          </cell>
          <cell r="G1510">
            <v>2</v>
          </cell>
          <cell r="H1510" t="str">
            <v>EUR</v>
          </cell>
        </row>
        <row r="1511">
          <cell r="A1511" t="str">
            <v>RN1924</v>
          </cell>
          <cell r="B1511" t="str">
            <v>00383</v>
          </cell>
          <cell r="C1511" t="str">
            <v>Routin America Inc</v>
          </cell>
          <cell r="D1511" t="str">
            <v>WHITE CHOCOLATE SYRUP 1 L</v>
          </cell>
          <cell r="E1511">
            <v>9.1999999999999993</v>
          </cell>
          <cell r="F1511" t="str">
            <v>2X 1L</v>
          </cell>
          <cell r="G1511">
            <v>2</v>
          </cell>
          <cell r="H1511" t="str">
            <v>USD</v>
          </cell>
        </row>
        <row r="1512">
          <cell r="A1512" t="str">
            <v>RN1924</v>
          </cell>
          <cell r="B1512" t="str">
            <v>383</v>
          </cell>
          <cell r="C1512" t="str">
            <v>Routin France Inc-EUR</v>
          </cell>
          <cell r="D1512" t="str">
            <v>WHITE CHOCOLATE SYRUP 1 L</v>
          </cell>
          <cell r="E1512">
            <v>8</v>
          </cell>
          <cell r="F1512" t="str">
            <v>2X 1L</v>
          </cell>
          <cell r="G1512">
            <v>2</v>
          </cell>
          <cell r="H1512" t="str">
            <v>EUR</v>
          </cell>
        </row>
        <row r="1513">
          <cell r="A1513" t="str">
            <v>RN2031</v>
          </cell>
          <cell r="B1513" t="str">
            <v>00383</v>
          </cell>
          <cell r="C1513" t="str">
            <v>Routin America Inc</v>
          </cell>
          <cell r="D1513" t="str">
            <v>EGGNOG SYRUP 1 L</v>
          </cell>
          <cell r="E1513">
            <v>9.1999999999999993</v>
          </cell>
          <cell r="F1513" t="str">
            <v>2X 1L</v>
          </cell>
          <cell r="G1513">
            <v>2</v>
          </cell>
          <cell r="H1513" t="str">
            <v>USD</v>
          </cell>
        </row>
        <row r="1514">
          <cell r="A1514" t="str">
            <v>RN2031</v>
          </cell>
          <cell r="B1514" t="str">
            <v>383</v>
          </cell>
          <cell r="C1514" t="str">
            <v>Routin France Inc-EUR</v>
          </cell>
          <cell r="D1514" t="str">
            <v>EGGNOG SYRUP 1 L</v>
          </cell>
          <cell r="E1514">
            <v>8</v>
          </cell>
          <cell r="F1514" t="str">
            <v>2X 1L</v>
          </cell>
          <cell r="G1514">
            <v>2</v>
          </cell>
          <cell r="H1514" t="str">
            <v>EUR</v>
          </cell>
        </row>
        <row r="1515">
          <cell r="A1515" t="str">
            <v>RN2119</v>
          </cell>
          <cell r="B1515" t="str">
            <v>00383</v>
          </cell>
          <cell r="C1515" t="str">
            <v>Routin America Inc</v>
          </cell>
          <cell r="D1515" t="str">
            <v>GRAPEFRUIT SYRUP 1 L</v>
          </cell>
          <cell r="E1515">
            <v>9.1999999999999993</v>
          </cell>
          <cell r="F1515" t="str">
            <v>2X 1L</v>
          </cell>
          <cell r="G1515">
            <v>2</v>
          </cell>
          <cell r="H1515" t="str">
            <v>USD</v>
          </cell>
        </row>
        <row r="1516">
          <cell r="A1516" t="str">
            <v>RN2119</v>
          </cell>
          <cell r="B1516" t="str">
            <v>383</v>
          </cell>
          <cell r="C1516" t="str">
            <v>Routin France Inc-EUR</v>
          </cell>
          <cell r="D1516" t="str">
            <v>GRAPEFRUIT SYRUP 1 L</v>
          </cell>
          <cell r="E1516">
            <v>8</v>
          </cell>
          <cell r="F1516" t="str">
            <v>2X 1L</v>
          </cell>
          <cell r="G1516">
            <v>2</v>
          </cell>
          <cell r="H1516" t="str">
            <v>EUR</v>
          </cell>
        </row>
        <row r="1517">
          <cell r="A1517" t="str">
            <v>RN2120</v>
          </cell>
          <cell r="B1517" t="str">
            <v>00383</v>
          </cell>
          <cell r="C1517" t="str">
            <v>Routin America Inc</v>
          </cell>
          <cell r="D1517" t="str">
            <v>PINEAPPLE SYRUP 1 L</v>
          </cell>
          <cell r="E1517">
            <v>9.1999999999999993</v>
          </cell>
          <cell r="F1517" t="str">
            <v>2X 1L</v>
          </cell>
          <cell r="G1517">
            <v>2</v>
          </cell>
          <cell r="H1517" t="str">
            <v>USD</v>
          </cell>
        </row>
        <row r="1518">
          <cell r="A1518" t="str">
            <v>RN2120</v>
          </cell>
          <cell r="B1518" t="str">
            <v>383</v>
          </cell>
          <cell r="C1518" t="str">
            <v>Routin France Inc-EUR</v>
          </cell>
          <cell r="D1518" t="str">
            <v>PINEAPPLE SYRUP 1 L</v>
          </cell>
          <cell r="E1518">
            <v>8</v>
          </cell>
          <cell r="F1518" t="str">
            <v>2X 1L</v>
          </cell>
          <cell r="G1518">
            <v>2</v>
          </cell>
          <cell r="H1518" t="str">
            <v>EUR</v>
          </cell>
        </row>
        <row r="1519">
          <cell r="A1519" t="str">
            <v>RN2148</v>
          </cell>
          <cell r="B1519" t="str">
            <v>00383</v>
          </cell>
          <cell r="C1519" t="str">
            <v>Routin America Inc</v>
          </cell>
          <cell r="D1519" t="str">
            <v>WATERMELON SYRUP 1 L</v>
          </cell>
          <cell r="E1519">
            <v>9.1999999999999993</v>
          </cell>
          <cell r="F1519" t="str">
            <v>2X 1L</v>
          </cell>
          <cell r="G1519">
            <v>2</v>
          </cell>
          <cell r="H1519" t="str">
            <v>USD</v>
          </cell>
        </row>
        <row r="1520">
          <cell r="A1520" t="str">
            <v>RN2148</v>
          </cell>
          <cell r="B1520" t="str">
            <v>383</v>
          </cell>
          <cell r="C1520" t="str">
            <v>Routin France Inc-EUR</v>
          </cell>
          <cell r="D1520" t="str">
            <v>WATERMELON SYRUP 1 L</v>
          </cell>
          <cell r="E1520">
            <v>8</v>
          </cell>
          <cell r="F1520" t="str">
            <v>2X 1L</v>
          </cell>
          <cell r="G1520">
            <v>2</v>
          </cell>
          <cell r="H1520" t="str">
            <v>EUR</v>
          </cell>
        </row>
        <row r="1521">
          <cell r="A1521" t="str">
            <v>RN2149</v>
          </cell>
          <cell r="B1521" t="str">
            <v>00383</v>
          </cell>
          <cell r="C1521" t="str">
            <v>Routin America Inc</v>
          </cell>
          <cell r="D1521" t="str">
            <v>MOJITO SYRUP 1 L</v>
          </cell>
          <cell r="E1521">
            <v>9.1999999999999993</v>
          </cell>
          <cell r="F1521" t="str">
            <v>2X 1L</v>
          </cell>
          <cell r="G1521">
            <v>2</v>
          </cell>
          <cell r="H1521" t="str">
            <v>USD</v>
          </cell>
        </row>
        <row r="1522">
          <cell r="A1522" t="str">
            <v>RN2149</v>
          </cell>
          <cell r="B1522" t="str">
            <v>383</v>
          </cell>
          <cell r="C1522" t="str">
            <v>Routin France Inc-EUR</v>
          </cell>
          <cell r="D1522" t="str">
            <v>MOJITO SYRUP 1 L</v>
          </cell>
          <cell r="E1522">
            <v>8</v>
          </cell>
          <cell r="F1522" t="str">
            <v>2X 1L</v>
          </cell>
          <cell r="G1522">
            <v>2</v>
          </cell>
          <cell r="H1522" t="str">
            <v>EUR</v>
          </cell>
        </row>
        <row r="1523">
          <cell r="A1523" t="str">
            <v>RN2167</v>
          </cell>
          <cell r="B1523" t="str">
            <v>00383</v>
          </cell>
          <cell r="C1523" t="str">
            <v>Routin America Inc</v>
          </cell>
          <cell r="D1523" t="str">
            <v>RASPBERRY SUGAR FREE SYRUP 1 L</v>
          </cell>
          <cell r="E1523">
            <v>9.4</v>
          </cell>
          <cell r="F1523" t="str">
            <v>2X 1L</v>
          </cell>
          <cell r="G1523">
            <v>2</v>
          </cell>
          <cell r="H1523" t="str">
            <v>USD</v>
          </cell>
        </row>
        <row r="1524">
          <cell r="A1524" t="str">
            <v>RN2167</v>
          </cell>
          <cell r="B1524" t="str">
            <v>383</v>
          </cell>
          <cell r="C1524" t="str">
            <v>Routin France Inc-EUR</v>
          </cell>
          <cell r="D1524" t="str">
            <v>RASPBERRY SUGAR FREE SYRUP 1 L</v>
          </cell>
          <cell r="E1524">
            <v>8.1999999999999993</v>
          </cell>
          <cell r="F1524" t="str">
            <v>2X 1L</v>
          </cell>
          <cell r="G1524">
            <v>2</v>
          </cell>
          <cell r="H1524" t="str">
            <v>EUR</v>
          </cell>
        </row>
        <row r="1525">
          <cell r="A1525" t="str">
            <v>RN2208</v>
          </cell>
          <cell r="B1525" t="str">
            <v>00383</v>
          </cell>
          <cell r="C1525" t="str">
            <v>Routin America Inc</v>
          </cell>
          <cell r="D1525" t="str">
            <v>ALMOND SUGAR FREE SYRUP 1 L =</v>
          </cell>
          <cell r="E1525">
            <v>9.1999999999999993</v>
          </cell>
          <cell r="F1525" t="str">
            <v>2X 1L</v>
          </cell>
          <cell r="G1525">
            <v>2</v>
          </cell>
          <cell r="H1525" t="str">
            <v>USD</v>
          </cell>
        </row>
        <row r="1526">
          <cell r="A1526" t="str">
            <v>RN2208</v>
          </cell>
          <cell r="B1526" t="str">
            <v>383</v>
          </cell>
          <cell r="C1526" t="str">
            <v>Routin France Inc-EUR</v>
          </cell>
          <cell r="D1526" t="str">
            <v>ALMOND SUGAR FREE SYRUP 1 L =</v>
          </cell>
          <cell r="E1526">
            <v>8.1999999999999993</v>
          </cell>
          <cell r="F1526" t="str">
            <v>2X 1L</v>
          </cell>
          <cell r="G1526">
            <v>2</v>
          </cell>
          <cell r="H1526" t="str">
            <v>EUR</v>
          </cell>
        </row>
        <row r="1527">
          <cell r="A1527" t="str">
            <v>RN2209</v>
          </cell>
          <cell r="B1527" t="str">
            <v>00383</v>
          </cell>
          <cell r="C1527" t="str">
            <v>Routin America Inc</v>
          </cell>
          <cell r="D1527" t="str">
            <v>CHOCOLATE SUGAR FREE SYRUP 1 L =</v>
          </cell>
          <cell r="E1527">
            <v>9.1999999999999993</v>
          </cell>
          <cell r="F1527" t="str">
            <v>2X 1L</v>
          </cell>
          <cell r="G1527">
            <v>2</v>
          </cell>
          <cell r="H1527" t="str">
            <v>USD</v>
          </cell>
        </row>
        <row r="1528">
          <cell r="A1528" t="str">
            <v>RN2209</v>
          </cell>
          <cell r="B1528" t="str">
            <v>383</v>
          </cell>
          <cell r="C1528" t="str">
            <v>Routin France Inc-EUR</v>
          </cell>
          <cell r="D1528" t="str">
            <v>CHOCOLATE SUGAR FREE SYRUP 1 L =</v>
          </cell>
          <cell r="E1528">
            <v>8.1999999999999993</v>
          </cell>
          <cell r="F1528" t="str">
            <v>2X 1L</v>
          </cell>
          <cell r="G1528">
            <v>2</v>
          </cell>
          <cell r="H1528" t="str">
            <v>EUR</v>
          </cell>
        </row>
        <row r="1529">
          <cell r="A1529" t="str">
            <v>RN2596</v>
          </cell>
          <cell r="B1529" t="str">
            <v>00383</v>
          </cell>
          <cell r="C1529" t="str">
            <v>Routin America Inc</v>
          </cell>
          <cell r="D1529" t="str">
            <v>CHESTNUT SYRUP 1 L</v>
          </cell>
          <cell r="E1529">
            <v>9.1999999999999993</v>
          </cell>
          <cell r="F1529" t="str">
            <v>2X 1L</v>
          </cell>
          <cell r="G1529">
            <v>2</v>
          </cell>
          <cell r="H1529" t="str">
            <v>USD</v>
          </cell>
        </row>
        <row r="1530">
          <cell r="A1530" t="str">
            <v>RN2596</v>
          </cell>
          <cell r="B1530" t="str">
            <v>383</v>
          </cell>
          <cell r="C1530" t="str">
            <v>Routin France Inc-EUR</v>
          </cell>
          <cell r="D1530" t="str">
            <v>CHESTNUT SYRUP 1 L</v>
          </cell>
          <cell r="E1530">
            <v>8</v>
          </cell>
          <cell r="F1530" t="str">
            <v>2X 1L</v>
          </cell>
          <cell r="G1530">
            <v>2</v>
          </cell>
          <cell r="H1530" t="str">
            <v>EUR</v>
          </cell>
        </row>
        <row r="1531">
          <cell r="A1531" t="str">
            <v>RN2775</v>
          </cell>
          <cell r="B1531" t="str">
            <v>00383</v>
          </cell>
          <cell r="C1531" t="str">
            <v>Routin America Inc</v>
          </cell>
          <cell r="D1531" t="str">
            <v>TRIPLE SEC SYRUP 1 L</v>
          </cell>
          <cell r="E1531">
            <v>9.1999999999999993</v>
          </cell>
          <cell r="F1531" t="str">
            <v>2X 1L</v>
          </cell>
          <cell r="G1531">
            <v>2</v>
          </cell>
          <cell r="H1531" t="str">
            <v>USD</v>
          </cell>
        </row>
        <row r="1532">
          <cell r="A1532" t="str">
            <v>RN2775</v>
          </cell>
          <cell r="B1532" t="str">
            <v>383</v>
          </cell>
          <cell r="C1532" t="str">
            <v>Routin France Inc-EUR</v>
          </cell>
          <cell r="D1532" t="str">
            <v>TRIPLE SEC SYRUP 1 L</v>
          </cell>
          <cell r="E1532">
            <v>8</v>
          </cell>
          <cell r="F1532" t="str">
            <v>2X 1L</v>
          </cell>
          <cell r="G1532">
            <v>2</v>
          </cell>
          <cell r="H1532" t="str">
            <v>EUR</v>
          </cell>
        </row>
        <row r="1533">
          <cell r="A1533" t="str">
            <v>RN2776</v>
          </cell>
          <cell r="B1533" t="str">
            <v>00383</v>
          </cell>
          <cell r="C1533" t="str">
            <v>Routin America Inc</v>
          </cell>
          <cell r="D1533" t="str">
            <v>ELDERFLOWER SYRUP 1 L</v>
          </cell>
          <cell r="E1533">
            <v>9.1999999999999993</v>
          </cell>
          <cell r="F1533" t="str">
            <v>2X 1L</v>
          </cell>
          <cell r="G1533">
            <v>2</v>
          </cell>
          <cell r="H1533" t="str">
            <v>USD</v>
          </cell>
        </row>
        <row r="1534">
          <cell r="A1534" t="str">
            <v>RN2776</v>
          </cell>
          <cell r="B1534" t="str">
            <v>383</v>
          </cell>
          <cell r="C1534" t="str">
            <v>Routin France Inc-EUR</v>
          </cell>
          <cell r="D1534" t="str">
            <v>ELDERFLOWER SYRUP 1 L</v>
          </cell>
          <cell r="E1534">
            <v>8</v>
          </cell>
          <cell r="F1534" t="str">
            <v>2X 1L</v>
          </cell>
          <cell r="G1534">
            <v>2</v>
          </cell>
          <cell r="H1534" t="str">
            <v>EUR</v>
          </cell>
        </row>
        <row r="1535">
          <cell r="A1535" t="str">
            <v>RN2814</v>
          </cell>
          <cell r="B1535" t="str">
            <v>00383</v>
          </cell>
          <cell r="C1535" t="str">
            <v>Routin America Inc</v>
          </cell>
          <cell r="D1535" t="str">
            <v>PEAR SYRUP 1 L</v>
          </cell>
          <cell r="E1535">
            <v>9.1999999999999993</v>
          </cell>
          <cell r="F1535" t="str">
            <v>2X 1L</v>
          </cell>
          <cell r="G1535">
            <v>2</v>
          </cell>
          <cell r="H1535" t="str">
            <v>USD</v>
          </cell>
        </row>
        <row r="1536">
          <cell r="A1536" t="str">
            <v>RN2814</v>
          </cell>
          <cell r="B1536" t="str">
            <v>383</v>
          </cell>
          <cell r="C1536" t="str">
            <v>Routin France Inc-EUR</v>
          </cell>
          <cell r="D1536" t="str">
            <v>PEAR SYRUP 1 L</v>
          </cell>
          <cell r="E1536">
            <v>8</v>
          </cell>
          <cell r="F1536" t="str">
            <v>2X 1L</v>
          </cell>
          <cell r="G1536">
            <v>2</v>
          </cell>
          <cell r="H1536" t="str">
            <v>EUR</v>
          </cell>
        </row>
        <row r="1537">
          <cell r="A1537" t="str">
            <v>RN2879</v>
          </cell>
          <cell r="B1537" t="str">
            <v>00383</v>
          </cell>
          <cell r="C1537" t="str">
            <v>Routin America Inc</v>
          </cell>
          <cell r="D1537" t="str">
            <v>POMEGRANATE SYRUP 1 L</v>
          </cell>
          <cell r="E1537">
            <v>9.1999999999999993</v>
          </cell>
          <cell r="F1537" t="str">
            <v>2X 1L</v>
          </cell>
          <cell r="G1537">
            <v>2</v>
          </cell>
          <cell r="H1537" t="str">
            <v>USD</v>
          </cell>
        </row>
        <row r="1538">
          <cell r="A1538" t="str">
            <v>RN2879</v>
          </cell>
          <cell r="B1538" t="str">
            <v>383</v>
          </cell>
          <cell r="C1538" t="str">
            <v>Routin France Inc-EUR</v>
          </cell>
          <cell r="D1538" t="str">
            <v>POMEGRANATE SYRUP 1 L</v>
          </cell>
          <cell r="E1538">
            <v>8</v>
          </cell>
          <cell r="F1538" t="str">
            <v>2X 1L</v>
          </cell>
          <cell r="G1538">
            <v>2</v>
          </cell>
          <cell r="H1538" t="str">
            <v>EUR</v>
          </cell>
        </row>
        <row r="1539">
          <cell r="A1539" t="str">
            <v>RN2880</v>
          </cell>
          <cell r="B1539" t="str">
            <v>00383</v>
          </cell>
          <cell r="C1539" t="str">
            <v>Routin America Inc</v>
          </cell>
          <cell r="D1539" t="str">
            <v>PUMPKIN SPICE SYRUP 1 L</v>
          </cell>
          <cell r="E1539">
            <v>9.1999999999999993</v>
          </cell>
          <cell r="F1539" t="str">
            <v>2X 1L</v>
          </cell>
          <cell r="G1539">
            <v>2</v>
          </cell>
          <cell r="H1539" t="str">
            <v>USD</v>
          </cell>
        </row>
        <row r="1540">
          <cell r="A1540" t="str">
            <v>RN2880</v>
          </cell>
          <cell r="B1540" t="str">
            <v>383</v>
          </cell>
          <cell r="C1540" t="str">
            <v>Routin France Inc-EUR</v>
          </cell>
          <cell r="D1540" t="str">
            <v>PUMPKIN SPICE SYRUP 1 L</v>
          </cell>
          <cell r="E1540">
            <v>8</v>
          </cell>
          <cell r="F1540" t="str">
            <v>2X 1L</v>
          </cell>
          <cell r="G1540">
            <v>2</v>
          </cell>
          <cell r="H1540" t="str">
            <v>EUR</v>
          </cell>
        </row>
        <row r="1541">
          <cell r="A1541" t="str">
            <v>RN2882</v>
          </cell>
          <cell r="B1541" t="str">
            <v>00383</v>
          </cell>
          <cell r="C1541" t="str">
            <v>Routin America Inc</v>
          </cell>
          <cell r="D1541" t="str">
            <v>GREEN TEA SYRUP 1 L</v>
          </cell>
          <cell r="E1541">
            <v>9.1999999999999993</v>
          </cell>
          <cell r="F1541" t="str">
            <v>2X 1L</v>
          </cell>
          <cell r="G1541">
            <v>2</v>
          </cell>
          <cell r="H1541" t="str">
            <v>USD</v>
          </cell>
        </row>
        <row r="1542">
          <cell r="A1542" t="str">
            <v>RN2882</v>
          </cell>
          <cell r="B1542" t="str">
            <v>383</v>
          </cell>
          <cell r="C1542" t="str">
            <v>Routin France Inc-EUR</v>
          </cell>
          <cell r="D1542" t="str">
            <v>GREEN TEA SYRUP 1 L</v>
          </cell>
          <cell r="E1542">
            <v>8</v>
          </cell>
          <cell r="F1542" t="str">
            <v>2X 1L</v>
          </cell>
          <cell r="G1542">
            <v>2</v>
          </cell>
          <cell r="H1542" t="str">
            <v>EUR</v>
          </cell>
        </row>
        <row r="1543">
          <cell r="A1543" t="str">
            <v>RN2883</v>
          </cell>
          <cell r="B1543" t="str">
            <v>00383</v>
          </cell>
          <cell r="C1543" t="str">
            <v>Routin America Inc</v>
          </cell>
          <cell r="D1543" t="str">
            <v>LAVENDER SYRUP 1 L</v>
          </cell>
          <cell r="E1543">
            <v>9.1999999999999993</v>
          </cell>
          <cell r="F1543" t="str">
            <v>2X 1L</v>
          </cell>
          <cell r="G1543">
            <v>2</v>
          </cell>
          <cell r="H1543" t="str">
            <v>USD</v>
          </cell>
        </row>
        <row r="1544">
          <cell r="A1544" t="str">
            <v>RN2883</v>
          </cell>
          <cell r="B1544" t="str">
            <v>383</v>
          </cell>
          <cell r="C1544" t="str">
            <v>Routin France Inc-EUR</v>
          </cell>
          <cell r="D1544" t="str">
            <v>LAVENDER SYRUP 1 L</v>
          </cell>
          <cell r="E1544">
            <v>8</v>
          </cell>
          <cell r="F1544" t="str">
            <v>2X 1L</v>
          </cell>
          <cell r="G1544">
            <v>2</v>
          </cell>
          <cell r="H1544" t="str">
            <v>EUR</v>
          </cell>
        </row>
        <row r="1545">
          <cell r="A1545" t="str">
            <v>RN2884</v>
          </cell>
          <cell r="B1545" t="str">
            <v>00383</v>
          </cell>
          <cell r="C1545" t="str">
            <v>Routin America Inc</v>
          </cell>
          <cell r="D1545" t="str">
            <v>TOFFEE CRUNCH SYRUP 1 L</v>
          </cell>
          <cell r="E1545">
            <v>9.1999999999999993</v>
          </cell>
          <cell r="F1545" t="str">
            <v>2X 1L</v>
          </cell>
          <cell r="G1545">
            <v>2</v>
          </cell>
          <cell r="H1545" t="str">
            <v>USD</v>
          </cell>
        </row>
        <row r="1546">
          <cell r="A1546" t="str">
            <v>RN2884</v>
          </cell>
          <cell r="B1546" t="str">
            <v>383</v>
          </cell>
          <cell r="C1546" t="str">
            <v>Routin France Inc-EUR</v>
          </cell>
          <cell r="D1546" t="str">
            <v>TOFFEE CRUNCH SYRUP 1 L</v>
          </cell>
          <cell r="E1546">
            <v>8</v>
          </cell>
          <cell r="F1546" t="str">
            <v>2X 1L</v>
          </cell>
          <cell r="G1546">
            <v>2</v>
          </cell>
          <cell r="H1546" t="str">
            <v>EUR</v>
          </cell>
        </row>
        <row r="1547">
          <cell r="A1547" t="str">
            <v>RN3074</v>
          </cell>
          <cell r="B1547" t="str">
            <v>00383</v>
          </cell>
          <cell r="C1547" t="str">
            <v>Routin America Inc</v>
          </cell>
          <cell r="D1547" t="str">
            <v>LEMONGRASS SYRUP 1 L =</v>
          </cell>
          <cell r="E1547">
            <v>9.1999999999999993</v>
          </cell>
          <cell r="F1547" t="str">
            <v>2X 1L</v>
          </cell>
          <cell r="G1547">
            <v>2</v>
          </cell>
          <cell r="H1547" t="str">
            <v>USD</v>
          </cell>
        </row>
        <row r="1548">
          <cell r="A1548" t="str">
            <v>RN3074</v>
          </cell>
          <cell r="B1548" t="str">
            <v>383</v>
          </cell>
          <cell r="C1548" t="str">
            <v>Routin France Inc-EUR</v>
          </cell>
          <cell r="D1548" t="str">
            <v>LEMONGRASS SYRUP 1 L =</v>
          </cell>
          <cell r="E1548">
            <v>8</v>
          </cell>
          <cell r="F1548" t="str">
            <v>2X 1L</v>
          </cell>
          <cell r="G1548">
            <v>2</v>
          </cell>
          <cell r="H1548" t="str">
            <v>EUR</v>
          </cell>
        </row>
        <row r="1549">
          <cell r="A1549" t="str">
            <v>RN3075</v>
          </cell>
          <cell r="B1549" t="str">
            <v>00383</v>
          </cell>
          <cell r="C1549" t="str">
            <v>Routin America Inc</v>
          </cell>
          <cell r="D1549" t="str">
            <v>GINGER SYRUP 1 L</v>
          </cell>
          <cell r="E1549">
            <v>9.1999999999999993</v>
          </cell>
          <cell r="F1549" t="str">
            <v>2X 1L</v>
          </cell>
          <cell r="G1549">
            <v>2</v>
          </cell>
          <cell r="H1549" t="str">
            <v>USD</v>
          </cell>
        </row>
        <row r="1550">
          <cell r="A1550" t="str">
            <v>RN3075</v>
          </cell>
          <cell r="B1550" t="str">
            <v>383</v>
          </cell>
          <cell r="C1550" t="str">
            <v>Routin France Inc-EUR</v>
          </cell>
          <cell r="D1550" t="str">
            <v>GINGER SYRUP 1 L</v>
          </cell>
          <cell r="E1550">
            <v>8</v>
          </cell>
          <cell r="F1550" t="str">
            <v>2X 1L</v>
          </cell>
          <cell r="G1550">
            <v>2</v>
          </cell>
          <cell r="H1550" t="str">
            <v>EUR</v>
          </cell>
        </row>
        <row r="1551">
          <cell r="A1551" t="str">
            <v>RN3189</v>
          </cell>
          <cell r="B1551" t="str">
            <v>00383</v>
          </cell>
          <cell r="C1551" t="str">
            <v>Routin America Inc</v>
          </cell>
          <cell r="D1551" t="str">
            <v>MAPLE SYRUP 1 L</v>
          </cell>
          <cell r="E1551">
            <v>9.1999999999999993</v>
          </cell>
          <cell r="F1551" t="str">
            <v>2X 1L</v>
          </cell>
          <cell r="G1551">
            <v>2</v>
          </cell>
          <cell r="H1551" t="str">
            <v>USD</v>
          </cell>
        </row>
        <row r="1552">
          <cell r="A1552" t="str">
            <v>RN3189</v>
          </cell>
          <cell r="B1552" t="str">
            <v>383</v>
          </cell>
          <cell r="C1552" t="str">
            <v>Routin France Inc-EUR</v>
          </cell>
          <cell r="D1552" t="str">
            <v>MAPLE SYRUP 1 L</v>
          </cell>
          <cell r="E1552">
            <v>8</v>
          </cell>
          <cell r="F1552" t="str">
            <v>2X 1L</v>
          </cell>
          <cell r="G1552">
            <v>2</v>
          </cell>
          <cell r="H1552" t="str">
            <v>EUR</v>
          </cell>
        </row>
        <row r="1553">
          <cell r="A1553" t="str">
            <v>RN3312</v>
          </cell>
          <cell r="B1553" t="str">
            <v>00383</v>
          </cell>
          <cell r="C1553" t="str">
            <v>Routin America Inc</v>
          </cell>
          <cell r="D1553" t="str">
            <v>SOUR GREEN APPLE SYRUP 1 L</v>
          </cell>
          <cell r="E1553">
            <v>9.1999999999999993</v>
          </cell>
          <cell r="F1553" t="str">
            <v>2X 1L</v>
          </cell>
          <cell r="G1553">
            <v>2</v>
          </cell>
          <cell r="H1553" t="str">
            <v>USD</v>
          </cell>
        </row>
        <row r="1554">
          <cell r="A1554" t="str">
            <v>RN3312</v>
          </cell>
          <cell r="B1554" t="str">
            <v>383</v>
          </cell>
          <cell r="C1554" t="str">
            <v>Routin France Inc-EUR</v>
          </cell>
          <cell r="D1554" t="str">
            <v>SOUR GREEN APPLE SYRUP 1 L</v>
          </cell>
          <cell r="E1554">
            <v>8</v>
          </cell>
          <cell r="F1554" t="str">
            <v>2X 1L</v>
          </cell>
          <cell r="G1554">
            <v>2</v>
          </cell>
          <cell r="H1554" t="str">
            <v>EUR</v>
          </cell>
        </row>
        <row r="1555">
          <cell r="A1555" t="str">
            <v>RN3323</v>
          </cell>
          <cell r="B1555" t="str">
            <v>00383</v>
          </cell>
          <cell r="C1555" t="str">
            <v>Routin America Inc</v>
          </cell>
          <cell r="D1555" t="str">
            <v>PINK GRAPEFRUIT SYRUP 1 L</v>
          </cell>
          <cell r="E1555">
            <v>9.1999999999999993</v>
          </cell>
          <cell r="F1555" t="str">
            <v>2X 1L</v>
          </cell>
          <cell r="G1555">
            <v>2</v>
          </cell>
          <cell r="H1555" t="str">
            <v>USD</v>
          </cell>
        </row>
        <row r="1556">
          <cell r="A1556" t="str">
            <v>RN3323</v>
          </cell>
          <cell r="B1556" t="str">
            <v>383</v>
          </cell>
          <cell r="C1556" t="str">
            <v>Routin France Inc-EUR</v>
          </cell>
          <cell r="D1556" t="str">
            <v>PINK GRAPEFRUIT SYRUP 1 L</v>
          </cell>
          <cell r="E1556">
            <v>8</v>
          </cell>
          <cell r="F1556" t="str">
            <v>2X 1L</v>
          </cell>
          <cell r="G1556">
            <v>2</v>
          </cell>
          <cell r="H1556" t="str">
            <v>EUR</v>
          </cell>
        </row>
        <row r="1557">
          <cell r="A1557" t="str">
            <v>RN3362</v>
          </cell>
          <cell r="B1557" t="str">
            <v>00383</v>
          </cell>
          <cell r="C1557" t="str">
            <v>Routin America Inc</v>
          </cell>
          <cell r="D1557" t="str">
            <v>LYCHEE SYRUP 1 L</v>
          </cell>
          <cell r="E1557">
            <v>9.1999999999999993</v>
          </cell>
          <cell r="F1557" t="str">
            <v>2X 1L</v>
          </cell>
          <cell r="G1557">
            <v>2</v>
          </cell>
          <cell r="H1557" t="str">
            <v>USD</v>
          </cell>
        </row>
        <row r="1558">
          <cell r="A1558" t="str">
            <v>RN3362</v>
          </cell>
          <cell r="B1558" t="str">
            <v>383</v>
          </cell>
          <cell r="C1558" t="str">
            <v>Routin France Inc-EUR</v>
          </cell>
          <cell r="D1558" t="str">
            <v>LYCHEE SYRUP 1 L</v>
          </cell>
          <cell r="E1558">
            <v>8</v>
          </cell>
          <cell r="F1558" t="str">
            <v>2X 1L</v>
          </cell>
          <cell r="G1558">
            <v>2</v>
          </cell>
          <cell r="H1558" t="str">
            <v>EUR</v>
          </cell>
        </row>
        <row r="1559">
          <cell r="A1559" t="str">
            <v>RN3414</v>
          </cell>
          <cell r="B1559" t="str">
            <v>00383</v>
          </cell>
          <cell r="C1559" t="str">
            <v>Routin America Inc</v>
          </cell>
          <cell r="D1559" t="str">
            <v>BLOOD ORANGE SYRUP 1 L</v>
          </cell>
          <cell r="E1559">
            <v>9.1999999999999993</v>
          </cell>
          <cell r="F1559" t="str">
            <v>2X 1L</v>
          </cell>
          <cell r="G1559">
            <v>2</v>
          </cell>
          <cell r="H1559" t="str">
            <v>USD</v>
          </cell>
        </row>
        <row r="1560">
          <cell r="A1560" t="str">
            <v>RN3414</v>
          </cell>
          <cell r="B1560" t="str">
            <v>383</v>
          </cell>
          <cell r="C1560" t="str">
            <v>Routin France Inc-EUR</v>
          </cell>
          <cell r="D1560" t="str">
            <v>BLOOD ORANGE SYRUP 1 L</v>
          </cell>
          <cell r="E1560">
            <v>8</v>
          </cell>
          <cell r="F1560" t="str">
            <v>2X 1L</v>
          </cell>
          <cell r="G1560">
            <v>2</v>
          </cell>
          <cell r="H1560" t="str">
            <v>EUR</v>
          </cell>
        </row>
        <row r="1561">
          <cell r="A1561" t="str">
            <v>RN3640</v>
          </cell>
          <cell r="B1561" t="str">
            <v>00383</v>
          </cell>
          <cell r="C1561" t="str">
            <v>Routin America Inc</v>
          </cell>
          <cell r="D1561" t="str">
            <v>SPECULOOS SYRUP 1 L</v>
          </cell>
          <cell r="E1561">
            <v>9.1999999999999993</v>
          </cell>
          <cell r="F1561" t="str">
            <v>2X 1L</v>
          </cell>
          <cell r="G1561">
            <v>2</v>
          </cell>
          <cell r="H1561" t="str">
            <v>USD</v>
          </cell>
        </row>
        <row r="1562">
          <cell r="A1562" t="str">
            <v>RN3640</v>
          </cell>
          <cell r="B1562" t="str">
            <v>383</v>
          </cell>
          <cell r="C1562" t="str">
            <v>Routin France Inc-EUR</v>
          </cell>
          <cell r="D1562" t="str">
            <v>SPECULOOS SYRUP 1 L</v>
          </cell>
          <cell r="E1562">
            <v>8</v>
          </cell>
          <cell r="F1562" t="str">
            <v>2X 1L</v>
          </cell>
          <cell r="G1562">
            <v>2</v>
          </cell>
          <cell r="H1562" t="str">
            <v>EUR</v>
          </cell>
        </row>
        <row r="1563">
          <cell r="A1563" t="str">
            <v>RN3693</v>
          </cell>
          <cell r="B1563" t="str">
            <v>00383</v>
          </cell>
          <cell r="C1563" t="str">
            <v>Routin America Inc</v>
          </cell>
          <cell r="D1563" t="str">
            <v>RUM SYRUP 1 L</v>
          </cell>
          <cell r="E1563">
            <v>9.1999999999999993</v>
          </cell>
          <cell r="F1563" t="str">
            <v>2X 1L</v>
          </cell>
          <cell r="G1563">
            <v>2</v>
          </cell>
          <cell r="H1563" t="str">
            <v>USD</v>
          </cell>
        </row>
        <row r="1564">
          <cell r="A1564" t="str">
            <v>RN3693</v>
          </cell>
          <cell r="B1564" t="str">
            <v>383</v>
          </cell>
          <cell r="C1564" t="str">
            <v>Routin France Inc-EUR</v>
          </cell>
          <cell r="D1564" t="str">
            <v>RUM SYRUP 1 L</v>
          </cell>
          <cell r="E1564">
            <v>8</v>
          </cell>
          <cell r="F1564" t="str">
            <v>2X 1L</v>
          </cell>
          <cell r="G1564">
            <v>2</v>
          </cell>
          <cell r="H1564" t="str">
            <v>EUR</v>
          </cell>
        </row>
        <row r="1565">
          <cell r="A1565" t="str">
            <v>RN3694</v>
          </cell>
          <cell r="B1565" t="str">
            <v>00383</v>
          </cell>
          <cell r="C1565" t="str">
            <v>Routin America Inc</v>
          </cell>
          <cell r="D1565" t="str">
            <v>BUBBLEGUM SYRUP 1 L</v>
          </cell>
          <cell r="E1565">
            <v>9.1999999999999993</v>
          </cell>
          <cell r="F1565" t="str">
            <v>2X 1L</v>
          </cell>
          <cell r="G1565">
            <v>2</v>
          </cell>
          <cell r="H1565" t="str">
            <v>USD</v>
          </cell>
        </row>
        <row r="1566">
          <cell r="A1566" t="str">
            <v>RN3694</v>
          </cell>
          <cell r="B1566" t="str">
            <v>383</v>
          </cell>
          <cell r="C1566" t="str">
            <v>Routin France Inc-EUR</v>
          </cell>
          <cell r="D1566" t="str">
            <v>BUBBLEGUM SYRUP 1 L</v>
          </cell>
          <cell r="E1566">
            <v>8</v>
          </cell>
          <cell r="F1566" t="str">
            <v>2X 1L</v>
          </cell>
          <cell r="G1566">
            <v>2</v>
          </cell>
          <cell r="H1566" t="str">
            <v>EUR</v>
          </cell>
        </row>
        <row r="1567">
          <cell r="A1567" t="str">
            <v>RN4173</v>
          </cell>
          <cell r="B1567" t="str">
            <v>00383</v>
          </cell>
          <cell r="C1567" t="str">
            <v>Routin America Inc</v>
          </cell>
          <cell r="D1567" t="str">
            <v>CARAMEL SAUCE **2 L**</v>
          </cell>
          <cell r="E1567">
            <v>22.5</v>
          </cell>
          <cell r="F1567" t="str">
            <v>2X 2L</v>
          </cell>
          <cell r="G1567">
            <v>2</v>
          </cell>
          <cell r="H1567" t="str">
            <v>USD</v>
          </cell>
        </row>
        <row r="1568">
          <cell r="A1568" t="str">
            <v>RN4173</v>
          </cell>
          <cell r="B1568" t="str">
            <v>383</v>
          </cell>
          <cell r="C1568" t="str">
            <v>Routin France Inc-EUR</v>
          </cell>
          <cell r="D1568" t="str">
            <v>CARAMEL SAUCE **2 L**</v>
          </cell>
          <cell r="E1568">
            <v>19.28</v>
          </cell>
          <cell r="F1568" t="str">
            <v>2X 2L</v>
          </cell>
          <cell r="G1568">
            <v>2</v>
          </cell>
          <cell r="H1568" t="str">
            <v>EUR</v>
          </cell>
        </row>
        <row r="1569">
          <cell r="A1569" t="str">
            <v>RN4225</v>
          </cell>
          <cell r="B1569" t="str">
            <v>00383</v>
          </cell>
          <cell r="C1569" t="str">
            <v>Routin America Inc</v>
          </cell>
          <cell r="D1569" t="str">
            <v>DARK CHOCOLATE SAUCE **2 L**</v>
          </cell>
          <cell r="E1569">
            <v>19.899999999999999</v>
          </cell>
          <cell r="F1569" t="str">
            <v>2X 2L</v>
          </cell>
          <cell r="G1569">
            <v>2</v>
          </cell>
          <cell r="H1569" t="str">
            <v>USD</v>
          </cell>
        </row>
        <row r="1570">
          <cell r="A1570" t="str">
            <v>RN4225</v>
          </cell>
          <cell r="B1570" t="str">
            <v>383</v>
          </cell>
          <cell r="C1570" t="str">
            <v>Routin France Inc-EUR</v>
          </cell>
          <cell r="D1570" t="str">
            <v>DARK CHOCOLATE SAUCE **2 L**</v>
          </cell>
          <cell r="E1570">
            <v>17.52</v>
          </cell>
          <cell r="F1570" t="str">
            <v>2X 2L</v>
          </cell>
          <cell r="G1570">
            <v>2</v>
          </cell>
          <cell r="H1570" t="str">
            <v>EUR</v>
          </cell>
        </row>
        <row r="1571">
          <cell r="A1571" t="str">
            <v>RN4235</v>
          </cell>
          <cell r="B1571" t="str">
            <v>00383</v>
          </cell>
          <cell r="C1571" t="str">
            <v>Routin America Inc</v>
          </cell>
          <cell r="D1571" t="str">
            <v>WHITE CHOCOLATE SAUCE</v>
          </cell>
          <cell r="E1571">
            <v>19.899999999999999</v>
          </cell>
          <cell r="F1571" t="str">
            <v>2X 2L</v>
          </cell>
          <cell r="G1571">
            <v>2</v>
          </cell>
          <cell r="H1571" t="str">
            <v>USD</v>
          </cell>
        </row>
        <row r="1572">
          <cell r="A1572" t="str">
            <v>RN4235</v>
          </cell>
          <cell r="B1572" t="str">
            <v>383</v>
          </cell>
          <cell r="C1572" t="str">
            <v>Routin France Inc-EUR</v>
          </cell>
          <cell r="D1572" t="str">
            <v>WHITE CHOCOLATE SAUCE</v>
          </cell>
          <cell r="E1572">
            <v>17.52</v>
          </cell>
          <cell r="F1572" t="str">
            <v>2X 2L</v>
          </cell>
          <cell r="G1572">
            <v>2</v>
          </cell>
          <cell r="H1572" t="str">
            <v>EUR</v>
          </cell>
        </row>
        <row r="1573">
          <cell r="A1573" t="str">
            <v>RN4244</v>
          </cell>
          <cell r="B1573" t="str">
            <v>00383</v>
          </cell>
          <cell r="C1573" t="str">
            <v>Routin America Inc</v>
          </cell>
          <cell r="D1573" t="str">
            <v>AGAVE NECTAR SYRUP 1 L</v>
          </cell>
          <cell r="E1573">
            <v>12.8</v>
          </cell>
          <cell r="F1573" t="str">
            <v>2X 1L</v>
          </cell>
          <cell r="G1573">
            <v>2</v>
          </cell>
          <cell r="H1573" t="str">
            <v>USD</v>
          </cell>
        </row>
        <row r="1574">
          <cell r="A1574" t="str">
            <v>RN4244</v>
          </cell>
          <cell r="B1574" t="str">
            <v>383</v>
          </cell>
          <cell r="C1574" t="str">
            <v>Routin France Inc-EUR</v>
          </cell>
          <cell r="D1574" t="str">
            <v>AGAVE NECTAR SYRUP 1 L</v>
          </cell>
          <cell r="E1574">
            <v>11.8</v>
          </cell>
          <cell r="F1574" t="str">
            <v>2X 1L</v>
          </cell>
          <cell r="G1574">
            <v>2</v>
          </cell>
          <cell r="H1574" t="str">
            <v>EUR</v>
          </cell>
        </row>
        <row r="1575">
          <cell r="A1575" t="str">
            <v>RN4245</v>
          </cell>
          <cell r="B1575" t="str">
            <v>00383</v>
          </cell>
          <cell r="C1575" t="str">
            <v>Routin America Inc</v>
          </cell>
          <cell r="D1575" t="str">
            <v>PEPPERMINT SYRUP 1 L</v>
          </cell>
          <cell r="E1575">
            <v>9.1999999999999993</v>
          </cell>
          <cell r="F1575" t="str">
            <v>2X 1L</v>
          </cell>
          <cell r="G1575">
            <v>2</v>
          </cell>
          <cell r="H1575" t="str">
            <v>USD</v>
          </cell>
        </row>
        <row r="1576">
          <cell r="A1576" t="str">
            <v>RN4245</v>
          </cell>
          <cell r="B1576" t="str">
            <v>383</v>
          </cell>
          <cell r="C1576" t="str">
            <v>Routin France Inc-EUR</v>
          </cell>
          <cell r="D1576" t="str">
            <v>PEPPERMINT SYRUP 1 L</v>
          </cell>
          <cell r="E1576">
            <v>8</v>
          </cell>
          <cell r="F1576" t="str">
            <v>2X 1L</v>
          </cell>
          <cell r="G1576">
            <v>2</v>
          </cell>
          <cell r="H1576" t="str">
            <v>EUR</v>
          </cell>
        </row>
        <row r="1577">
          <cell r="A1577" t="str">
            <v>RN4298</v>
          </cell>
          <cell r="B1577" t="str">
            <v>00383</v>
          </cell>
          <cell r="C1577" t="str">
            <v>Routin America Inc</v>
          </cell>
          <cell r="D1577" t="str">
            <v>VANILLA  SYRUP 1 L PET</v>
          </cell>
          <cell r="E1577">
            <v>9.1999999999999993</v>
          </cell>
          <cell r="F1577" t="str">
            <v>2X 1L</v>
          </cell>
          <cell r="G1577">
            <v>2</v>
          </cell>
          <cell r="H1577" t="str">
            <v>USD</v>
          </cell>
        </row>
        <row r="1578">
          <cell r="A1578" t="str">
            <v>RN4298</v>
          </cell>
          <cell r="B1578" t="str">
            <v>383</v>
          </cell>
          <cell r="C1578" t="str">
            <v>Routin France Inc-EUR</v>
          </cell>
          <cell r="D1578" t="str">
            <v>VANILLA  SYRUP 1 L PET</v>
          </cell>
          <cell r="E1578">
            <v>8</v>
          </cell>
          <cell r="F1578" t="str">
            <v>2X 1L</v>
          </cell>
          <cell r="G1578">
            <v>2</v>
          </cell>
          <cell r="H1578" t="str">
            <v>EUR</v>
          </cell>
        </row>
        <row r="1579">
          <cell r="A1579" t="str">
            <v>RN4303</v>
          </cell>
          <cell r="B1579" t="str">
            <v>00383</v>
          </cell>
          <cell r="C1579" t="str">
            <v>Routin America Inc</v>
          </cell>
          <cell r="D1579" t="str">
            <v>HAZELNUT SYRUP 1 L PET</v>
          </cell>
          <cell r="E1579">
            <v>9.1999999999999993</v>
          </cell>
          <cell r="F1579" t="str">
            <v>2X 1L</v>
          </cell>
          <cell r="G1579">
            <v>2</v>
          </cell>
          <cell r="H1579" t="str">
            <v>USD</v>
          </cell>
        </row>
        <row r="1580">
          <cell r="A1580" t="str">
            <v>RN4303</v>
          </cell>
          <cell r="B1580" t="str">
            <v>383</v>
          </cell>
          <cell r="C1580" t="str">
            <v>Routin France Inc-EUR</v>
          </cell>
          <cell r="D1580" t="str">
            <v>HAZELNUT SYRUP 1 L PET</v>
          </cell>
          <cell r="E1580">
            <v>8</v>
          </cell>
          <cell r="F1580" t="str">
            <v>2X 1L</v>
          </cell>
          <cell r="G1580">
            <v>2</v>
          </cell>
          <cell r="H1580" t="str">
            <v>EUR</v>
          </cell>
        </row>
        <row r="1581">
          <cell r="A1581" t="str">
            <v>RN4304</v>
          </cell>
          <cell r="B1581" t="str">
            <v>00383</v>
          </cell>
          <cell r="C1581" t="str">
            <v>Routin America Inc</v>
          </cell>
          <cell r="D1581" t="str">
            <v>RASPBERRY (NO COLOUR)  SYRUP 1 L PET</v>
          </cell>
          <cell r="E1581">
            <v>9.1999999999999993</v>
          </cell>
          <cell r="F1581" t="str">
            <v>2X 1L</v>
          </cell>
          <cell r="G1581">
            <v>2</v>
          </cell>
          <cell r="H1581" t="str">
            <v>USD</v>
          </cell>
        </row>
        <row r="1582">
          <cell r="A1582" t="str">
            <v>RN4304</v>
          </cell>
          <cell r="B1582" t="str">
            <v>383</v>
          </cell>
          <cell r="C1582" t="str">
            <v>Routin France Inc-EUR</v>
          </cell>
          <cell r="D1582" t="str">
            <v>RASPBERRY (NO COLOUR)  SYRUP 1 L PET</v>
          </cell>
          <cell r="E1582">
            <v>8</v>
          </cell>
          <cell r="F1582" t="str">
            <v>2X 1L</v>
          </cell>
          <cell r="G1582">
            <v>2</v>
          </cell>
          <cell r="H1582" t="str">
            <v>EUR</v>
          </cell>
        </row>
        <row r="1583">
          <cell r="A1583" t="str">
            <v>RN4305</v>
          </cell>
          <cell r="B1583" t="str">
            <v>00383</v>
          </cell>
          <cell r="C1583" t="str">
            <v>Routin America Inc</v>
          </cell>
          <cell r="D1583" t="str">
            <v>VANILLA  SYRUP SUGAR FREE 1 L PET</v>
          </cell>
          <cell r="E1583">
            <v>9.4</v>
          </cell>
          <cell r="F1583" t="str">
            <v>2X 1L</v>
          </cell>
          <cell r="G1583">
            <v>2</v>
          </cell>
          <cell r="H1583" t="str">
            <v>USD</v>
          </cell>
        </row>
        <row r="1584">
          <cell r="A1584" t="str">
            <v>RN4305</v>
          </cell>
          <cell r="B1584" t="str">
            <v>383</v>
          </cell>
          <cell r="C1584" t="str">
            <v>Routin France Inc-EUR</v>
          </cell>
          <cell r="D1584" t="str">
            <v>VANILLA  SYRUP SUGAR FREE 1 L PET</v>
          </cell>
          <cell r="E1584">
            <v>8</v>
          </cell>
          <cell r="F1584" t="str">
            <v>2X 1L</v>
          </cell>
          <cell r="G1584">
            <v>2</v>
          </cell>
          <cell r="H1584" t="str">
            <v>EUR</v>
          </cell>
        </row>
        <row r="1585">
          <cell r="A1585" t="str">
            <v>RN4306</v>
          </cell>
          <cell r="B1585" t="str">
            <v>00383</v>
          </cell>
          <cell r="C1585" t="str">
            <v>Routin America Inc</v>
          </cell>
          <cell r="D1585" t="str">
            <v>CARAMEL SYRUP SUGAR FREE 1 L PET</v>
          </cell>
          <cell r="E1585">
            <v>9.4</v>
          </cell>
          <cell r="F1585" t="str">
            <v>2X 1L</v>
          </cell>
          <cell r="G1585">
            <v>2</v>
          </cell>
          <cell r="H1585" t="str">
            <v>USD</v>
          </cell>
        </row>
        <row r="1586">
          <cell r="A1586" t="str">
            <v>RN4306</v>
          </cell>
          <cell r="B1586" t="str">
            <v>383</v>
          </cell>
          <cell r="C1586" t="str">
            <v>Routin France Inc-EUR</v>
          </cell>
          <cell r="D1586" t="str">
            <v>CARAMEL SYRUP SUGAR FREE 1 L PET</v>
          </cell>
          <cell r="E1586">
            <v>8</v>
          </cell>
          <cell r="F1586" t="str">
            <v>2X 1L</v>
          </cell>
          <cell r="G1586">
            <v>2</v>
          </cell>
          <cell r="H1586" t="str">
            <v>EUR</v>
          </cell>
        </row>
        <row r="1587">
          <cell r="A1587" t="str">
            <v>RN4344</v>
          </cell>
          <cell r="B1587" t="str">
            <v>00383</v>
          </cell>
          <cell r="C1587" t="str">
            <v>Routin America Inc</v>
          </cell>
          <cell r="D1587" t="str">
            <v>SOUR GREEN APPLE SYRUP 1 L PET</v>
          </cell>
          <cell r="E1587">
            <v>9.1999999999999993</v>
          </cell>
          <cell r="F1587" t="str">
            <v>2X 1L</v>
          </cell>
          <cell r="G1587">
            <v>2</v>
          </cell>
          <cell r="H1587" t="str">
            <v>USD</v>
          </cell>
        </row>
        <row r="1588">
          <cell r="A1588" t="str">
            <v>RN4344</v>
          </cell>
          <cell r="B1588" t="str">
            <v>383</v>
          </cell>
          <cell r="C1588" t="str">
            <v>Routin France Inc-EUR</v>
          </cell>
          <cell r="D1588" t="str">
            <v>SOUR GREEN APPLE SYRUP 1 L PET</v>
          </cell>
          <cell r="E1588">
            <v>8</v>
          </cell>
          <cell r="F1588" t="str">
            <v>2X 1L</v>
          </cell>
          <cell r="G1588">
            <v>2</v>
          </cell>
          <cell r="H1588" t="str">
            <v>EUR</v>
          </cell>
        </row>
        <row r="1589">
          <cell r="A1589" t="str">
            <v>RN4360</v>
          </cell>
          <cell r="B1589" t="str">
            <v>00383</v>
          </cell>
          <cell r="C1589" t="str">
            <v>Routin America Inc</v>
          </cell>
          <cell r="D1589" t="str">
            <v>COCONUT SYRUP 1 L PET</v>
          </cell>
          <cell r="E1589">
            <v>9.1999999999999993</v>
          </cell>
          <cell r="F1589" t="str">
            <v>2X 1L</v>
          </cell>
          <cell r="G1589">
            <v>2</v>
          </cell>
          <cell r="H1589" t="str">
            <v>USD</v>
          </cell>
        </row>
        <row r="1590">
          <cell r="A1590" t="str">
            <v>RN4360</v>
          </cell>
          <cell r="B1590" t="str">
            <v>383</v>
          </cell>
          <cell r="C1590" t="str">
            <v>Routin France Inc-EUR</v>
          </cell>
          <cell r="D1590" t="str">
            <v>COCONUT SYRUP 1 L PET</v>
          </cell>
          <cell r="E1590">
            <v>8</v>
          </cell>
          <cell r="F1590" t="str">
            <v>2X 1L</v>
          </cell>
          <cell r="G1590">
            <v>2</v>
          </cell>
          <cell r="H1590" t="str">
            <v>EUR</v>
          </cell>
        </row>
        <row r="1591">
          <cell r="A1591" t="str">
            <v>RN4361</v>
          </cell>
          <cell r="B1591" t="str">
            <v>00383</v>
          </cell>
          <cell r="C1591" t="str">
            <v>Routin America Inc</v>
          </cell>
          <cell r="D1591" t="str">
            <v>CHOCOLATE SYRUP 1 L PET</v>
          </cell>
          <cell r="E1591">
            <v>9.1999999999999993</v>
          </cell>
          <cell r="F1591" t="str">
            <v>2X 1L</v>
          </cell>
          <cell r="G1591">
            <v>2</v>
          </cell>
          <cell r="H1591" t="str">
            <v>USD</v>
          </cell>
        </row>
        <row r="1592">
          <cell r="A1592" t="str">
            <v>RN4361</v>
          </cell>
          <cell r="B1592" t="str">
            <v>383</v>
          </cell>
          <cell r="C1592" t="str">
            <v>Routin France Inc-EUR</v>
          </cell>
          <cell r="D1592" t="str">
            <v>CHOCOLATE SYRUP 1 L PET</v>
          </cell>
          <cell r="E1592">
            <v>8</v>
          </cell>
          <cell r="F1592" t="str">
            <v>2X 1L</v>
          </cell>
          <cell r="G1592">
            <v>2</v>
          </cell>
          <cell r="H1592" t="str">
            <v>EUR</v>
          </cell>
        </row>
        <row r="1593">
          <cell r="A1593" t="str">
            <v>RN4362</v>
          </cell>
          <cell r="B1593" t="str">
            <v>00383</v>
          </cell>
          <cell r="C1593" t="str">
            <v>Routin America Inc</v>
          </cell>
          <cell r="D1593" t="str">
            <v>CHAI  SYRUP 1 L PET</v>
          </cell>
          <cell r="E1593">
            <v>9.1999999999999993</v>
          </cell>
          <cell r="F1593" t="str">
            <v>2X 1L</v>
          </cell>
          <cell r="G1593">
            <v>2</v>
          </cell>
          <cell r="H1593" t="str">
            <v>USD</v>
          </cell>
        </row>
        <row r="1594">
          <cell r="A1594" t="str">
            <v>RN4362</v>
          </cell>
          <cell r="B1594" t="str">
            <v>383</v>
          </cell>
          <cell r="C1594" t="str">
            <v>Routin France Inc-EUR</v>
          </cell>
          <cell r="D1594" t="str">
            <v>CHAI  SYRUP 1 L PET</v>
          </cell>
          <cell r="E1594">
            <v>8</v>
          </cell>
          <cell r="F1594" t="str">
            <v>2X 1L</v>
          </cell>
          <cell r="G1594">
            <v>2</v>
          </cell>
          <cell r="H1594" t="str">
            <v>EUR</v>
          </cell>
        </row>
        <row r="1595">
          <cell r="A1595" t="str">
            <v>RN4363</v>
          </cell>
          <cell r="B1595" t="str">
            <v>00383</v>
          </cell>
          <cell r="C1595" t="str">
            <v>Routin America Inc</v>
          </cell>
          <cell r="D1595" t="str">
            <v>IRISH CREAM SYRUP 1 L PET</v>
          </cell>
          <cell r="E1595">
            <v>9.1999999999999993</v>
          </cell>
          <cell r="F1595" t="str">
            <v>2X 1L</v>
          </cell>
          <cell r="G1595">
            <v>2</v>
          </cell>
          <cell r="H1595" t="str">
            <v>USD</v>
          </cell>
        </row>
        <row r="1596">
          <cell r="A1596" t="str">
            <v>RN4363</v>
          </cell>
          <cell r="B1596" t="str">
            <v>383</v>
          </cell>
          <cell r="C1596" t="str">
            <v>Routin France Inc-EUR</v>
          </cell>
          <cell r="D1596" t="str">
            <v>IRISH CREAM SYRUP 1 L PET</v>
          </cell>
          <cell r="E1596">
            <v>8</v>
          </cell>
          <cell r="F1596" t="str">
            <v>2X 1L</v>
          </cell>
          <cell r="G1596">
            <v>2</v>
          </cell>
          <cell r="H1596" t="str">
            <v>EUR</v>
          </cell>
        </row>
        <row r="1597">
          <cell r="A1597" t="str">
            <v>RN4366</v>
          </cell>
          <cell r="B1597" t="str">
            <v>00383</v>
          </cell>
          <cell r="C1597" t="str">
            <v>Routin America Inc</v>
          </cell>
          <cell r="D1597" t="str">
            <v>VANILLA (US)  SYRUP 1 L PET</v>
          </cell>
          <cell r="E1597">
            <v>9.1999999999999993</v>
          </cell>
          <cell r="F1597" t="str">
            <v>2X 1L</v>
          </cell>
          <cell r="G1597">
            <v>2</v>
          </cell>
          <cell r="H1597" t="str">
            <v>USD</v>
          </cell>
        </row>
        <row r="1598">
          <cell r="A1598" t="str">
            <v>RN4366</v>
          </cell>
          <cell r="B1598" t="str">
            <v>383</v>
          </cell>
          <cell r="C1598" t="str">
            <v>Routin France Inc-EUR</v>
          </cell>
          <cell r="D1598" t="str">
            <v>VANILLA (US)  SYRUP 1 L PET</v>
          </cell>
          <cell r="E1598">
            <v>8</v>
          </cell>
          <cell r="F1598" t="str">
            <v>2X 1L</v>
          </cell>
          <cell r="G1598">
            <v>2</v>
          </cell>
          <cell r="H1598" t="str">
            <v>EUR</v>
          </cell>
        </row>
        <row r="1599">
          <cell r="A1599" t="str">
            <v>RN4367</v>
          </cell>
          <cell r="B1599" t="str">
            <v>00383</v>
          </cell>
          <cell r="C1599" t="str">
            <v>Routin America Inc</v>
          </cell>
          <cell r="D1599" t="str">
            <v>CARAMEL SYRUP 1 L PET</v>
          </cell>
          <cell r="E1599">
            <v>9.1999999999999993</v>
          </cell>
          <cell r="F1599" t="str">
            <v>2X 1L</v>
          </cell>
          <cell r="G1599">
            <v>2</v>
          </cell>
          <cell r="H1599" t="str">
            <v>USD</v>
          </cell>
        </row>
        <row r="1600">
          <cell r="A1600" t="str">
            <v>RN4367</v>
          </cell>
          <cell r="B1600" t="str">
            <v>383</v>
          </cell>
          <cell r="C1600" t="str">
            <v>Routin France Inc-EUR</v>
          </cell>
          <cell r="D1600" t="str">
            <v>CARAMEL SYRUP 1 L PET</v>
          </cell>
          <cell r="E1600">
            <v>8</v>
          </cell>
          <cell r="F1600" t="str">
            <v>2X 1L</v>
          </cell>
          <cell r="G1600">
            <v>2</v>
          </cell>
          <cell r="H1600" t="str">
            <v>EUR</v>
          </cell>
        </row>
        <row r="1601">
          <cell r="A1601" t="str">
            <v>RN4373</v>
          </cell>
          <cell r="B1601" t="str">
            <v>00383</v>
          </cell>
          <cell r="C1601" t="str">
            <v>Routin America Inc</v>
          </cell>
          <cell r="D1601" t="str">
            <v>RASPBERRY  SYRUP 1 L PET</v>
          </cell>
          <cell r="E1601">
            <v>9.1999999999999993</v>
          </cell>
          <cell r="F1601" t="str">
            <v>2X 1L</v>
          </cell>
          <cell r="G1601">
            <v>2</v>
          </cell>
          <cell r="H1601" t="str">
            <v>USD</v>
          </cell>
        </row>
        <row r="1602">
          <cell r="A1602" t="str">
            <v>RN4373</v>
          </cell>
          <cell r="B1602" t="str">
            <v>383</v>
          </cell>
          <cell r="C1602" t="str">
            <v>Routin France Inc-EUR</v>
          </cell>
          <cell r="D1602" t="str">
            <v>RASPBERRY  SYRUP 1 L PET</v>
          </cell>
          <cell r="E1602">
            <v>8</v>
          </cell>
          <cell r="F1602" t="str">
            <v>2X 1L</v>
          </cell>
          <cell r="G1602">
            <v>2</v>
          </cell>
          <cell r="H1602" t="str">
            <v>EUR</v>
          </cell>
        </row>
        <row r="1603">
          <cell r="A1603" t="str">
            <v>RN4374</v>
          </cell>
          <cell r="B1603" t="str">
            <v>00383</v>
          </cell>
          <cell r="C1603" t="str">
            <v>Routin America Inc</v>
          </cell>
          <cell r="D1603" t="str">
            <v>CINNAMON SYRUP 1 L PET</v>
          </cell>
          <cell r="E1603">
            <v>9.1999999999999993</v>
          </cell>
          <cell r="F1603" t="str">
            <v>2X 1L</v>
          </cell>
          <cell r="G1603">
            <v>2</v>
          </cell>
          <cell r="H1603" t="str">
            <v>USD</v>
          </cell>
        </row>
        <row r="1604">
          <cell r="A1604" t="str">
            <v>RN4374</v>
          </cell>
          <cell r="B1604" t="str">
            <v>383</v>
          </cell>
          <cell r="C1604" t="str">
            <v>Routin France Inc-EUR</v>
          </cell>
          <cell r="D1604" t="str">
            <v>CINNAMON SYRUP 1 L PET</v>
          </cell>
          <cell r="E1604">
            <v>8</v>
          </cell>
          <cell r="F1604" t="str">
            <v>2X 1L</v>
          </cell>
          <cell r="G1604">
            <v>2</v>
          </cell>
          <cell r="H1604" t="str">
            <v>EUR</v>
          </cell>
        </row>
        <row r="1605">
          <cell r="A1605" t="str">
            <v>RN4375</v>
          </cell>
          <cell r="B1605" t="str">
            <v>00383</v>
          </cell>
          <cell r="C1605" t="str">
            <v>Routin America Inc</v>
          </cell>
          <cell r="D1605" t="str">
            <v>ROASTED HAZELNUT SYRUP 1 L PET</v>
          </cell>
          <cell r="E1605">
            <v>9.1999999999999993</v>
          </cell>
          <cell r="F1605" t="str">
            <v>2X 1L</v>
          </cell>
          <cell r="G1605">
            <v>2</v>
          </cell>
          <cell r="H1605" t="str">
            <v>USD</v>
          </cell>
        </row>
        <row r="1606">
          <cell r="A1606" t="str">
            <v>RN4375</v>
          </cell>
          <cell r="B1606" t="str">
            <v>383</v>
          </cell>
          <cell r="C1606" t="str">
            <v>Routin France Inc-EUR</v>
          </cell>
          <cell r="D1606" t="str">
            <v>ROASTED HAZELNUT SYRUP 1 L PET</v>
          </cell>
          <cell r="E1606">
            <v>8</v>
          </cell>
          <cell r="F1606" t="str">
            <v>2X 1L</v>
          </cell>
          <cell r="G1606">
            <v>2</v>
          </cell>
          <cell r="H1606" t="str">
            <v>EUR</v>
          </cell>
        </row>
        <row r="1607">
          <cell r="A1607" t="str">
            <v>RN4376</v>
          </cell>
          <cell r="B1607" t="str">
            <v>00383</v>
          </cell>
          <cell r="C1607" t="str">
            <v>Routin America Inc</v>
          </cell>
          <cell r="D1607" t="str">
            <v>PEACH SYRUP 1 L PET</v>
          </cell>
          <cell r="E1607">
            <v>9.1999999999999993</v>
          </cell>
          <cell r="F1607" t="str">
            <v>2X 1L</v>
          </cell>
          <cell r="G1607">
            <v>2</v>
          </cell>
          <cell r="H1607" t="str">
            <v>USD</v>
          </cell>
        </row>
        <row r="1608">
          <cell r="A1608" t="str">
            <v>RN4376</v>
          </cell>
          <cell r="B1608" t="str">
            <v>383</v>
          </cell>
          <cell r="C1608" t="str">
            <v>Routin France Inc-EUR</v>
          </cell>
          <cell r="D1608" t="str">
            <v>PEACH SYRUP 1 L PET</v>
          </cell>
          <cell r="E1608">
            <v>8</v>
          </cell>
          <cell r="F1608" t="str">
            <v>2X 1L</v>
          </cell>
          <cell r="G1608">
            <v>2</v>
          </cell>
          <cell r="H1608" t="str">
            <v>EUR</v>
          </cell>
        </row>
        <row r="1609">
          <cell r="A1609" t="str">
            <v>RN4377</v>
          </cell>
          <cell r="B1609" t="str">
            <v>00383</v>
          </cell>
          <cell r="C1609" t="str">
            <v>Routin America Inc</v>
          </cell>
          <cell r="D1609" t="str">
            <v>CHERRY SYRUP 1 PET</v>
          </cell>
          <cell r="E1609">
            <v>9.1999999999999993</v>
          </cell>
          <cell r="F1609" t="str">
            <v>2X 1L</v>
          </cell>
          <cell r="G1609">
            <v>2</v>
          </cell>
          <cell r="H1609" t="str">
            <v>USD</v>
          </cell>
        </row>
        <row r="1610">
          <cell r="A1610" t="str">
            <v>RN4377</v>
          </cell>
          <cell r="B1610" t="str">
            <v>383</v>
          </cell>
          <cell r="C1610" t="str">
            <v>Routin France Inc-EUR</v>
          </cell>
          <cell r="D1610" t="str">
            <v>CHERRY SYRUP 1 PET</v>
          </cell>
          <cell r="E1610">
            <v>8</v>
          </cell>
          <cell r="F1610" t="str">
            <v>2X 1L</v>
          </cell>
          <cell r="G1610">
            <v>2</v>
          </cell>
          <cell r="H1610" t="str">
            <v>EUR</v>
          </cell>
        </row>
        <row r="1611">
          <cell r="A1611" t="str">
            <v>RN4378</v>
          </cell>
          <cell r="B1611" t="str">
            <v>00383</v>
          </cell>
          <cell r="C1611" t="str">
            <v>Routin America Inc</v>
          </cell>
          <cell r="D1611" t="str">
            <v>ALMOND SYRUP 1 L PET</v>
          </cell>
          <cell r="E1611">
            <v>9.1999999999999993</v>
          </cell>
          <cell r="F1611" t="str">
            <v>2X 1L</v>
          </cell>
          <cell r="G1611">
            <v>2</v>
          </cell>
          <cell r="H1611" t="str">
            <v>USD</v>
          </cell>
        </row>
        <row r="1612">
          <cell r="A1612" t="str">
            <v>RN4378</v>
          </cell>
          <cell r="B1612" t="str">
            <v>383</v>
          </cell>
          <cell r="C1612" t="str">
            <v>Routin France Inc-EUR</v>
          </cell>
          <cell r="D1612" t="str">
            <v>ALMOND SYRUP 1 L PET</v>
          </cell>
          <cell r="E1612">
            <v>8</v>
          </cell>
          <cell r="F1612" t="str">
            <v>2X 1L</v>
          </cell>
          <cell r="G1612">
            <v>2</v>
          </cell>
          <cell r="H1612" t="str">
            <v>EUR</v>
          </cell>
        </row>
        <row r="1613">
          <cell r="A1613" t="str">
            <v>RN4380</v>
          </cell>
          <cell r="B1613" t="str">
            <v>00383</v>
          </cell>
          <cell r="C1613" t="str">
            <v>Routin America Inc</v>
          </cell>
          <cell r="D1613" t="str">
            <v>GREEN MINT SYRUP 1 L PET</v>
          </cell>
          <cell r="E1613">
            <v>9.1999999999999993</v>
          </cell>
          <cell r="F1613" t="str">
            <v>2X 1L</v>
          </cell>
          <cell r="G1613">
            <v>2</v>
          </cell>
          <cell r="H1613" t="str">
            <v>USD</v>
          </cell>
        </row>
        <row r="1614">
          <cell r="A1614" t="str">
            <v>RN4380</v>
          </cell>
          <cell r="B1614" t="str">
            <v>383</v>
          </cell>
          <cell r="C1614" t="str">
            <v>Routin France Inc-EUR</v>
          </cell>
          <cell r="D1614" t="str">
            <v>GREEN MINT SYRUP 1 L PET</v>
          </cell>
          <cell r="E1614">
            <v>8</v>
          </cell>
          <cell r="F1614" t="str">
            <v>2X 1L</v>
          </cell>
          <cell r="G1614">
            <v>2</v>
          </cell>
          <cell r="H1614" t="str">
            <v>EUR</v>
          </cell>
        </row>
        <row r="1615">
          <cell r="A1615" t="str">
            <v>RN4382</v>
          </cell>
          <cell r="B1615" t="str">
            <v>00383</v>
          </cell>
          <cell r="C1615" t="str">
            <v>Routin America Inc</v>
          </cell>
          <cell r="D1615" t="str">
            <v>PURE CANE SUGAR SYRUP 1 L PET</v>
          </cell>
          <cell r="E1615">
            <v>9.1999999999999993</v>
          </cell>
          <cell r="F1615" t="str">
            <v>2X 1L</v>
          </cell>
          <cell r="G1615">
            <v>2</v>
          </cell>
          <cell r="H1615" t="str">
            <v>USD</v>
          </cell>
        </row>
        <row r="1616">
          <cell r="A1616" t="str">
            <v>RN4382</v>
          </cell>
          <cell r="B1616" t="str">
            <v>383</v>
          </cell>
          <cell r="C1616" t="str">
            <v>Routin France Inc-EUR</v>
          </cell>
          <cell r="D1616" t="str">
            <v>PURE CANE SUGAR SYRUP 1 L PET</v>
          </cell>
          <cell r="E1616">
            <v>8</v>
          </cell>
          <cell r="F1616" t="str">
            <v>2X 1L</v>
          </cell>
          <cell r="G1616">
            <v>2</v>
          </cell>
          <cell r="H1616" t="str">
            <v>EUR</v>
          </cell>
        </row>
        <row r="1617">
          <cell r="A1617" t="str">
            <v>RN4384</v>
          </cell>
          <cell r="B1617" t="str">
            <v>00383</v>
          </cell>
          <cell r="C1617" t="str">
            <v>Routin America Inc</v>
          </cell>
          <cell r="D1617" t="str">
            <v>AMARETTO SYRUP 1 L PET</v>
          </cell>
          <cell r="E1617">
            <v>9.1999999999999993</v>
          </cell>
          <cell r="F1617" t="str">
            <v>2X 1L</v>
          </cell>
          <cell r="G1617">
            <v>2</v>
          </cell>
          <cell r="H1617" t="str">
            <v>USD</v>
          </cell>
        </row>
        <row r="1618">
          <cell r="A1618" t="str">
            <v>RN4384</v>
          </cell>
          <cell r="B1618" t="str">
            <v>383</v>
          </cell>
          <cell r="C1618" t="str">
            <v>Routin France Inc-EUR</v>
          </cell>
          <cell r="D1618" t="str">
            <v>AMARETTO SYRUP 1 L PET</v>
          </cell>
          <cell r="E1618">
            <v>8</v>
          </cell>
          <cell r="F1618" t="str">
            <v>2X 1L</v>
          </cell>
          <cell r="G1618">
            <v>2</v>
          </cell>
          <cell r="H1618" t="str">
            <v>EUR</v>
          </cell>
        </row>
        <row r="1619">
          <cell r="A1619" t="str">
            <v>RN4386</v>
          </cell>
          <cell r="B1619" t="str">
            <v>00383</v>
          </cell>
          <cell r="C1619" t="str">
            <v>Routin America Inc</v>
          </cell>
          <cell r="D1619" t="str">
            <v>STRAWBERRY SYRUP 1 L PET</v>
          </cell>
          <cell r="E1619">
            <v>9.1999999999999993</v>
          </cell>
          <cell r="F1619" t="str">
            <v>2X 1L</v>
          </cell>
          <cell r="G1619">
            <v>2</v>
          </cell>
          <cell r="H1619" t="str">
            <v>USD</v>
          </cell>
        </row>
        <row r="1620">
          <cell r="A1620" t="str">
            <v>RN4386</v>
          </cell>
          <cell r="B1620" t="str">
            <v>383</v>
          </cell>
          <cell r="C1620" t="str">
            <v>Routin France Inc-EUR</v>
          </cell>
          <cell r="D1620" t="str">
            <v>STRAWBERRY SYRUP 1 L PET</v>
          </cell>
          <cell r="E1620">
            <v>8</v>
          </cell>
          <cell r="F1620" t="str">
            <v>2X 1L</v>
          </cell>
          <cell r="G1620">
            <v>2</v>
          </cell>
          <cell r="H1620" t="str">
            <v>EUR</v>
          </cell>
        </row>
        <row r="1621">
          <cell r="A1621" t="str">
            <v>RN4387</v>
          </cell>
          <cell r="B1621" t="str">
            <v>00383</v>
          </cell>
          <cell r="C1621" t="str">
            <v>Routin America Inc</v>
          </cell>
          <cell r="D1621" t="str">
            <v>FRENCH VANILLA SYRUP 1 L PET</v>
          </cell>
          <cell r="E1621">
            <v>9.1999999999999993</v>
          </cell>
          <cell r="F1621" t="str">
            <v>2X 1L</v>
          </cell>
          <cell r="G1621">
            <v>2</v>
          </cell>
          <cell r="H1621" t="str">
            <v>USD</v>
          </cell>
        </row>
        <row r="1622">
          <cell r="A1622" t="str">
            <v>RN4387</v>
          </cell>
          <cell r="B1622" t="str">
            <v>383</v>
          </cell>
          <cell r="C1622" t="str">
            <v>Routin France Inc-EUR</v>
          </cell>
          <cell r="D1622" t="str">
            <v>FRENCH VANILLA SYRUP 1 L PET</v>
          </cell>
          <cell r="E1622">
            <v>8</v>
          </cell>
          <cell r="F1622" t="str">
            <v>2X 1L</v>
          </cell>
          <cell r="G1622">
            <v>2</v>
          </cell>
          <cell r="H1622" t="str">
            <v>EUR</v>
          </cell>
        </row>
        <row r="1623">
          <cell r="A1623" t="str">
            <v>RN4388</v>
          </cell>
          <cell r="B1623" t="str">
            <v>00383</v>
          </cell>
          <cell r="C1623" t="str">
            <v>Routin America Inc</v>
          </cell>
          <cell r="D1623" t="str">
            <v>MANGO SYRUP 1 L PET</v>
          </cell>
          <cell r="E1623">
            <v>9.1999999999999993</v>
          </cell>
          <cell r="F1623" t="str">
            <v>2X 1L</v>
          </cell>
          <cell r="G1623">
            <v>2</v>
          </cell>
          <cell r="H1623" t="str">
            <v>USD</v>
          </cell>
        </row>
        <row r="1624">
          <cell r="A1624" t="str">
            <v>RN4388</v>
          </cell>
          <cell r="B1624" t="str">
            <v>383</v>
          </cell>
          <cell r="C1624" t="str">
            <v>Routin France Inc-EUR</v>
          </cell>
          <cell r="D1624" t="str">
            <v>MANGO SYRUP 1 L PET</v>
          </cell>
          <cell r="E1624">
            <v>8</v>
          </cell>
          <cell r="F1624" t="str">
            <v>2X 1L</v>
          </cell>
          <cell r="G1624">
            <v>2</v>
          </cell>
          <cell r="H1624" t="str">
            <v>EUR</v>
          </cell>
        </row>
        <row r="1625">
          <cell r="A1625" t="str">
            <v>RN4389</v>
          </cell>
          <cell r="B1625" t="str">
            <v>00383</v>
          </cell>
          <cell r="C1625" t="str">
            <v>Routin America Inc</v>
          </cell>
          <cell r="D1625" t="str">
            <v>BLACKBERRY  SYRUP 1 L PET</v>
          </cell>
          <cell r="E1625">
            <v>9.1999999999999993</v>
          </cell>
          <cell r="F1625" t="str">
            <v>2X 1L</v>
          </cell>
          <cell r="G1625">
            <v>2</v>
          </cell>
          <cell r="H1625" t="str">
            <v>USD</v>
          </cell>
        </row>
        <row r="1626">
          <cell r="A1626" t="str">
            <v>RN4389</v>
          </cell>
          <cell r="B1626" t="str">
            <v>383</v>
          </cell>
          <cell r="C1626" t="str">
            <v>Routin France Inc-EUR</v>
          </cell>
          <cell r="D1626" t="str">
            <v>BLACKBERRY  SYRUP 1 L PET</v>
          </cell>
          <cell r="E1626">
            <v>8</v>
          </cell>
          <cell r="F1626" t="str">
            <v>2X 1L</v>
          </cell>
          <cell r="G1626">
            <v>2</v>
          </cell>
          <cell r="H1626" t="str">
            <v>EUR</v>
          </cell>
        </row>
        <row r="1627">
          <cell r="A1627" t="str">
            <v>RN4390</v>
          </cell>
          <cell r="B1627" t="str">
            <v>00383</v>
          </cell>
          <cell r="C1627" t="str">
            <v>Routin America Inc</v>
          </cell>
          <cell r="D1627" t="str">
            <v>MIXED BERRIES GRENADINE SYRUP 1 L PET</v>
          </cell>
          <cell r="E1627">
            <v>9.1999999999999993</v>
          </cell>
          <cell r="F1627" t="str">
            <v>2X 1L</v>
          </cell>
          <cell r="G1627">
            <v>2</v>
          </cell>
          <cell r="H1627" t="str">
            <v>USD</v>
          </cell>
        </row>
        <row r="1628">
          <cell r="A1628" t="str">
            <v>RN4390</v>
          </cell>
          <cell r="B1628" t="str">
            <v>383</v>
          </cell>
          <cell r="C1628" t="str">
            <v>Routin France Inc-EUR</v>
          </cell>
          <cell r="D1628" t="str">
            <v>MIXED BERRIES GRENADINE SYRUP 1 L PET</v>
          </cell>
          <cell r="E1628">
            <v>8</v>
          </cell>
          <cell r="F1628" t="str">
            <v>2X 1L</v>
          </cell>
          <cell r="G1628">
            <v>2</v>
          </cell>
          <cell r="H1628" t="str">
            <v>EUR</v>
          </cell>
        </row>
        <row r="1629">
          <cell r="A1629" t="str">
            <v>RN4391</v>
          </cell>
          <cell r="B1629" t="str">
            <v>00383</v>
          </cell>
          <cell r="C1629" t="str">
            <v>Routin America Inc</v>
          </cell>
          <cell r="D1629" t="str">
            <v>HAZELNUT SYRUP SUGAR FREE 1 L PET</v>
          </cell>
          <cell r="E1629">
            <v>9.4</v>
          </cell>
          <cell r="F1629" t="str">
            <v>2X 1L</v>
          </cell>
          <cell r="G1629">
            <v>2</v>
          </cell>
          <cell r="H1629" t="str">
            <v>USD</v>
          </cell>
        </row>
        <row r="1630">
          <cell r="A1630" t="str">
            <v>RN4391</v>
          </cell>
          <cell r="B1630" t="str">
            <v>383</v>
          </cell>
          <cell r="C1630" t="str">
            <v>Routin France Inc-EUR</v>
          </cell>
          <cell r="D1630" t="str">
            <v>HAZELNUT SYRUP SUGAR FREE 1 L PET</v>
          </cell>
          <cell r="E1630">
            <v>8</v>
          </cell>
          <cell r="F1630" t="str">
            <v>2X 1L</v>
          </cell>
          <cell r="G1630">
            <v>2</v>
          </cell>
          <cell r="H1630" t="str">
            <v>EUR</v>
          </cell>
        </row>
        <row r="1631">
          <cell r="A1631" t="str">
            <v>RN4434</v>
          </cell>
          <cell r="B1631" t="str">
            <v>00383</v>
          </cell>
          <cell r="C1631" t="str">
            <v>Routin America Inc</v>
          </cell>
          <cell r="D1631" t="str">
            <v>SOUR GREEN APPLE SYRUP 1 L PET</v>
          </cell>
          <cell r="E1631">
            <v>9.1999999999999993</v>
          </cell>
          <cell r="F1631" t="str">
            <v>2X 1L</v>
          </cell>
          <cell r="G1631">
            <v>2</v>
          </cell>
          <cell r="H1631" t="str">
            <v>USD</v>
          </cell>
        </row>
        <row r="1632">
          <cell r="A1632" t="str">
            <v>RN4434</v>
          </cell>
          <cell r="B1632" t="str">
            <v>383</v>
          </cell>
          <cell r="C1632" t="str">
            <v>Routin France Inc-EUR</v>
          </cell>
          <cell r="D1632" t="str">
            <v>SOUR GREEN APPLE SYRUP 1 L PET</v>
          </cell>
          <cell r="E1632">
            <v>8</v>
          </cell>
          <cell r="F1632" t="str">
            <v>2X 1L</v>
          </cell>
          <cell r="G1632">
            <v>2</v>
          </cell>
          <cell r="H1632" t="str">
            <v>EUR</v>
          </cell>
        </row>
        <row r="1633">
          <cell r="A1633" t="str">
            <v>RN4500</v>
          </cell>
          <cell r="B1633" t="str">
            <v>00383</v>
          </cell>
          <cell r="C1633" t="str">
            <v>Routin America Inc</v>
          </cell>
          <cell r="D1633" t="str">
            <v>SALTED CARAMEL SYRUP 1 L PET</v>
          </cell>
          <cell r="E1633">
            <v>9.1999999999999993</v>
          </cell>
          <cell r="F1633" t="str">
            <v>2X 1L</v>
          </cell>
          <cell r="G1633">
            <v>2</v>
          </cell>
          <cell r="H1633" t="str">
            <v>USD</v>
          </cell>
        </row>
        <row r="1634">
          <cell r="A1634" t="str">
            <v>RN4500</v>
          </cell>
          <cell r="B1634" t="str">
            <v>383</v>
          </cell>
          <cell r="C1634" t="str">
            <v>Routin France Inc-EUR</v>
          </cell>
          <cell r="D1634" t="str">
            <v>SALTED CARAMEL SYRUP 1 L PET</v>
          </cell>
          <cell r="E1634">
            <v>8</v>
          </cell>
          <cell r="F1634" t="str">
            <v>2X 1L</v>
          </cell>
          <cell r="G1634">
            <v>2</v>
          </cell>
          <cell r="H1634" t="str">
            <v>EUR</v>
          </cell>
        </row>
        <row r="1635">
          <cell r="A1635" t="str">
            <v>RN4503</v>
          </cell>
          <cell r="B1635" t="str">
            <v>00383</v>
          </cell>
          <cell r="C1635" t="str">
            <v>Routin America Inc</v>
          </cell>
          <cell r="D1635" t="str">
            <v>TEA MANGO SYRUP 1 L PET</v>
          </cell>
          <cell r="E1635">
            <v>9.1999999999999993</v>
          </cell>
          <cell r="F1635" t="str">
            <v>2X 1L</v>
          </cell>
          <cell r="G1635">
            <v>2</v>
          </cell>
          <cell r="H1635" t="str">
            <v>USD</v>
          </cell>
        </row>
        <row r="1636">
          <cell r="A1636" t="str">
            <v>RN4503</v>
          </cell>
          <cell r="B1636" t="str">
            <v>383</v>
          </cell>
          <cell r="C1636" t="str">
            <v>Routin France Inc-EUR</v>
          </cell>
          <cell r="D1636" t="str">
            <v>TEA MANGO SYRUP 1 L PET</v>
          </cell>
          <cell r="E1636">
            <v>8</v>
          </cell>
          <cell r="F1636" t="str">
            <v>2X 1L</v>
          </cell>
          <cell r="G1636">
            <v>2</v>
          </cell>
          <cell r="H1636" t="str">
            <v>EUR</v>
          </cell>
        </row>
        <row r="1637">
          <cell r="A1637" t="str">
            <v>RN4505</v>
          </cell>
          <cell r="B1637" t="str">
            <v>00383</v>
          </cell>
          <cell r="C1637" t="str">
            <v>Routin America Inc</v>
          </cell>
          <cell r="D1637" t="str">
            <v>TANGERINE SYRUP 1 L PET</v>
          </cell>
          <cell r="E1637">
            <v>9.1999999999999993</v>
          </cell>
          <cell r="F1637" t="str">
            <v>2X 1L</v>
          </cell>
          <cell r="G1637">
            <v>2</v>
          </cell>
          <cell r="H1637" t="str">
            <v>USD</v>
          </cell>
        </row>
        <row r="1638">
          <cell r="A1638" t="str">
            <v>RN4505</v>
          </cell>
          <cell r="B1638" t="str">
            <v>383</v>
          </cell>
          <cell r="C1638" t="str">
            <v>Routin France Inc-EUR</v>
          </cell>
          <cell r="D1638" t="str">
            <v>TANGERINE SYRUP 1 L PET</v>
          </cell>
          <cell r="E1638">
            <v>8</v>
          </cell>
          <cell r="F1638" t="str">
            <v>2X 1L</v>
          </cell>
          <cell r="G1638">
            <v>2</v>
          </cell>
          <cell r="H1638" t="str">
            <v>EUR</v>
          </cell>
        </row>
        <row r="1639">
          <cell r="A1639" t="str">
            <v>RN4506</v>
          </cell>
          <cell r="B1639" t="str">
            <v>00383</v>
          </cell>
          <cell r="C1639" t="str">
            <v>Routin America Inc</v>
          </cell>
          <cell r="D1639" t="str">
            <v>RED PASSION FRUIT SYRUP 1 L PET</v>
          </cell>
          <cell r="E1639">
            <v>9.1999999999999993</v>
          </cell>
          <cell r="F1639" t="str">
            <v>2X 1L</v>
          </cell>
          <cell r="G1639">
            <v>2</v>
          </cell>
          <cell r="H1639" t="str">
            <v>USD</v>
          </cell>
        </row>
        <row r="1640">
          <cell r="A1640" t="str">
            <v>RN4506</v>
          </cell>
          <cell r="B1640" t="str">
            <v>383</v>
          </cell>
          <cell r="C1640" t="str">
            <v>Routin France Inc-EUR</v>
          </cell>
          <cell r="D1640" t="str">
            <v>RED PASSION FRUIT SYRUP 1 L PET</v>
          </cell>
          <cell r="E1640">
            <v>8</v>
          </cell>
          <cell r="F1640" t="str">
            <v>2X 1L</v>
          </cell>
          <cell r="G1640">
            <v>2</v>
          </cell>
          <cell r="H1640" t="str">
            <v>EUR</v>
          </cell>
        </row>
        <row r="1641">
          <cell r="A1641" t="str">
            <v>RN4514</v>
          </cell>
          <cell r="B1641" t="str">
            <v>00383</v>
          </cell>
          <cell r="C1641" t="str">
            <v>Routin America Inc</v>
          </cell>
          <cell r="D1641" t="str">
            <v>LEMON SYRUP 1 L PET</v>
          </cell>
          <cell r="E1641">
            <v>9.1999999999999993</v>
          </cell>
          <cell r="F1641" t="str">
            <v>2X 1L</v>
          </cell>
          <cell r="G1641">
            <v>2</v>
          </cell>
          <cell r="H1641" t="str">
            <v>USD</v>
          </cell>
        </row>
        <row r="1642">
          <cell r="A1642" t="str">
            <v>RN4514</v>
          </cell>
          <cell r="B1642" t="str">
            <v>383</v>
          </cell>
          <cell r="C1642" t="str">
            <v>Routin France Inc-EUR</v>
          </cell>
          <cell r="D1642" t="str">
            <v>LEMON SYRUP 1 L PET</v>
          </cell>
          <cell r="E1642">
            <v>8</v>
          </cell>
          <cell r="F1642" t="str">
            <v>2X 1L</v>
          </cell>
          <cell r="G1642">
            <v>2</v>
          </cell>
          <cell r="H1642" t="str">
            <v>EUR</v>
          </cell>
        </row>
        <row r="1643">
          <cell r="A1643" t="str">
            <v>RN4515</v>
          </cell>
          <cell r="B1643" t="str">
            <v>00383</v>
          </cell>
          <cell r="C1643" t="str">
            <v>Routin America Inc</v>
          </cell>
          <cell r="D1643" t="str">
            <v>CRANBERRY SYRUP 1 L PET</v>
          </cell>
          <cell r="E1643">
            <v>9.1999999999999993</v>
          </cell>
          <cell r="F1643" t="str">
            <v>2X 1L</v>
          </cell>
          <cell r="G1643">
            <v>2</v>
          </cell>
          <cell r="H1643" t="str">
            <v>USD</v>
          </cell>
        </row>
        <row r="1644">
          <cell r="A1644" t="str">
            <v>RN4515</v>
          </cell>
          <cell r="B1644" t="str">
            <v>383</v>
          </cell>
          <cell r="C1644" t="str">
            <v>Routin France Inc-EUR</v>
          </cell>
          <cell r="D1644" t="str">
            <v>CRANBERRY SYRUP 1 L PET</v>
          </cell>
          <cell r="E1644">
            <v>8</v>
          </cell>
          <cell r="F1644" t="str">
            <v>2X 1L</v>
          </cell>
          <cell r="G1644">
            <v>2</v>
          </cell>
          <cell r="H1644" t="str">
            <v>EUR</v>
          </cell>
        </row>
        <row r="1645">
          <cell r="A1645" t="str">
            <v>RN4588</v>
          </cell>
          <cell r="B1645" t="str">
            <v>00383</v>
          </cell>
          <cell r="C1645" t="str">
            <v>Routin America Inc</v>
          </cell>
          <cell r="D1645" t="str">
            <v>PEPPERMINT SYRUP 1 L PET</v>
          </cell>
          <cell r="E1645">
            <v>9.1999999999999993</v>
          </cell>
          <cell r="F1645" t="str">
            <v>2X 1L</v>
          </cell>
          <cell r="G1645">
            <v>2</v>
          </cell>
          <cell r="H1645" t="str">
            <v>USD</v>
          </cell>
        </row>
        <row r="1646">
          <cell r="A1646" t="str">
            <v>RN4588</v>
          </cell>
          <cell r="B1646" t="str">
            <v>383</v>
          </cell>
          <cell r="C1646" t="str">
            <v>Routin France Inc-EUR</v>
          </cell>
          <cell r="D1646" t="str">
            <v>PEPPERMINT SYRUP 1 L PET</v>
          </cell>
          <cell r="E1646">
            <v>8</v>
          </cell>
          <cell r="F1646" t="str">
            <v>2X 1L</v>
          </cell>
          <cell r="G1646">
            <v>2</v>
          </cell>
          <cell r="H1646" t="str">
            <v>EUR</v>
          </cell>
        </row>
        <row r="1647">
          <cell r="A1647" t="str">
            <v>RN4589</v>
          </cell>
          <cell r="B1647" t="str">
            <v>00383</v>
          </cell>
          <cell r="C1647" t="str">
            <v>Routin America Inc</v>
          </cell>
          <cell r="D1647" t="str">
            <v>MOJITO SYRUP 1 L PET</v>
          </cell>
          <cell r="E1647">
            <v>9.1999999999999993</v>
          </cell>
          <cell r="F1647" t="str">
            <v>2X 1L</v>
          </cell>
          <cell r="G1647">
            <v>2</v>
          </cell>
          <cell r="H1647" t="str">
            <v>USD</v>
          </cell>
        </row>
        <row r="1648">
          <cell r="A1648" t="str">
            <v>RN4589</v>
          </cell>
          <cell r="B1648" t="str">
            <v>383</v>
          </cell>
          <cell r="C1648" t="str">
            <v>Routin France Inc-EUR</v>
          </cell>
          <cell r="D1648" t="str">
            <v>MOJITO SYRUP 1 L PET</v>
          </cell>
          <cell r="E1648">
            <v>8</v>
          </cell>
          <cell r="F1648" t="str">
            <v>2X 1L</v>
          </cell>
          <cell r="G1648">
            <v>2</v>
          </cell>
          <cell r="H1648" t="str">
            <v>EUR</v>
          </cell>
        </row>
        <row r="1649">
          <cell r="A1649" t="str">
            <v>RN4590</v>
          </cell>
          <cell r="B1649" t="str">
            <v>00383</v>
          </cell>
          <cell r="C1649" t="str">
            <v>Routin America Inc</v>
          </cell>
          <cell r="D1649" t="str">
            <v>TIRAMISU SYRUP 1 L PET</v>
          </cell>
          <cell r="E1649">
            <v>9.1999999999999993</v>
          </cell>
          <cell r="F1649" t="str">
            <v>2X 1L</v>
          </cell>
          <cell r="G1649">
            <v>2</v>
          </cell>
          <cell r="H1649" t="str">
            <v>USD</v>
          </cell>
        </row>
        <row r="1650">
          <cell r="A1650" t="str">
            <v>RN4590</v>
          </cell>
          <cell r="B1650" t="str">
            <v>383</v>
          </cell>
          <cell r="C1650" t="str">
            <v>Routin France Inc-EUR</v>
          </cell>
          <cell r="D1650" t="str">
            <v>TIRAMISU SYRUP 1 L PET</v>
          </cell>
          <cell r="E1650">
            <v>8</v>
          </cell>
          <cell r="F1650" t="str">
            <v>2X 1L</v>
          </cell>
          <cell r="G1650">
            <v>2</v>
          </cell>
          <cell r="H1650" t="str">
            <v>EUR</v>
          </cell>
        </row>
        <row r="1651">
          <cell r="A1651" t="str">
            <v>RN4594</v>
          </cell>
          <cell r="B1651" t="str">
            <v>00383</v>
          </cell>
          <cell r="C1651" t="str">
            <v>Routin America Inc</v>
          </cell>
          <cell r="D1651" t="str">
            <v>KIWI SYRUP 1 L PET</v>
          </cell>
          <cell r="E1651">
            <v>9.1999999999999993</v>
          </cell>
          <cell r="F1651" t="str">
            <v>2X 1L</v>
          </cell>
          <cell r="G1651">
            <v>2</v>
          </cell>
          <cell r="H1651" t="str">
            <v>USD</v>
          </cell>
        </row>
        <row r="1652">
          <cell r="A1652" t="str">
            <v>RN4594</v>
          </cell>
          <cell r="B1652" t="str">
            <v>383</v>
          </cell>
          <cell r="C1652" t="str">
            <v>Routin France Inc-EUR</v>
          </cell>
          <cell r="D1652" t="str">
            <v>KIWI SYRUP 1 L PET</v>
          </cell>
          <cell r="E1652">
            <v>8</v>
          </cell>
          <cell r="F1652" t="str">
            <v>2X 1L</v>
          </cell>
          <cell r="G1652">
            <v>2</v>
          </cell>
          <cell r="H1652" t="str">
            <v>EUR</v>
          </cell>
        </row>
        <row r="1653">
          <cell r="A1653" t="str">
            <v>RN4595</v>
          </cell>
          <cell r="B1653" t="str">
            <v>00383</v>
          </cell>
          <cell r="C1653" t="str">
            <v>Routin America Inc</v>
          </cell>
          <cell r="D1653" t="str">
            <v>BLUE CURACAO SYRUP 1 L PET</v>
          </cell>
          <cell r="E1653">
            <v>9.1999999999999993</v>
          </cell>
          <cell r="F1653" t="str">
            <v>2X 1L</v>
          </cell>
          <cell r="G1653">
            <v>2</v>
          </cell>
          <cell r="H1653" t="str">
            <v>USD</v>
          </cell>
        </row>
        <row r="1654">
          <cell r="A1654" t="str">
            <v>RN4595</v>
          </cell>
          <cell r="B1654" t="str">
            <v>383</v>
          </cell>
          <cell r="C1654" t="str">
            <v>Routin France Inc-EUR</v>
          </cell>
          <cell r="D1654" t="str">
            <v>BLUE CURACAO SYRUP 1 L PET</v>
          </cell>
          <cell r="E1654">
            <v>8</v>
          </cell>
          <cell r="F1654" t="str">
            <v>2X 1L</v>
          </cell>
          <cell r="G1654">
            <v>2</v>
          </cell>
          <cell r="H1654" t="str">
            <v>EUR</v>
          </cell>
        </row>
        <row r="1655">
          <cell r="A1655" t="str">
            <v>RN4596</v>
          </cell>
          <cell r="B1655" t="str">
            <v>00383</v>
          </cell>
          <cell r="C1655" t="str">
            <v>Routin America Inc</v>
          </cell>
          <cell r="D1655" t="str">
            <v>TOFFEE CRUNCH SYRUP 1 L PET</v>
          </cell>
          <cell r="E1655">
            <v>9.1999999999999993</v>
          </cell>
          <cell r="F1655" t="str">
            <v>2X 1L</v>
          </cell>
          <cell r="G1655">
            <v>2</v>
          </cell>
          <cell r="H1655" t="str">
            <v>USD</v>
          </cell>
        </row>
        <row r="1656">
          <cell r="A1656" t="str">
            <v>RN4596</v>
          </cell>
          <cell r="B1656" t="str">
            <v>383</v>
          </cell>
          <cell r="C1656" t="str">
            <v>Routin France Inc-EUR</v>
          </cell>
          <cell r="D1656" t="str">
            <v>TOFFEE CRUNCH SYRUP 1 L PET</v>
          </cell>
          <cell r="E1656">
            <v>8</v>
          </cell>
          <cell r="F1656" t="str">
            <v>2X 1L</v>
          </cell>
          <cell r="G1656">
            <v>2</v>
          </cell>
          <cell r="H1656" t="str">
            <v>EUR</v>
          </cell>
        </row>
        <row r="1657">
          <cell r="A1657" t="str">
            <v>RN4597</v>
          </cell>
          <cell r="B1657" t="str">
            <v>00383</v>
          </cell>
          <cell r="C1657" t="str">
            <v>Routin America Inc</v>
          </cell>
          <cell r="D1657" t="str">
            <v>ELDERFLOWER SYRUP 1 L PET</v>
          </cell>
          <cell r="E1657">
            <v>9.1999999999999993</v>
          </cell>
          <cell r="F1657" t="str">
            <v>2X 1L</v>
          </cell>
          <cell r="G1657">
            <v>2</v>
          </cell>
          <cell r="H1657" t="str">
            <v>USD</v>
          </cell>
        </row>
        <row r="1658">
          <cell r="A1658" t="str">
            <v>RN4597</v>
          </cell>
          <cell r="B1658" t="str">
            <v>383</v>
          </cell>
          <cell r="C1658" t="str">
            <v>Routin France Inc-EUR</v>
          </cell>
          <cell r="D1658" t="str">
            <v>ELDERFLOWER SYRUP 1 L PET</v>
          </cell>
          <cell r="E1658">
            <v>8</v>
          </cell>
          <cell r="F1658" t="str">
            <v>2X 1L</v>
          </cell>
          <cell r="G1658">
            <v>2</v>
          </cell>
          <cell r="H1658" t="str">
            <v>EUR</v>
          </cell>
        </row>
        <row r="1659">
          <cell r="A1659" t="str">
            <v>RN4598</v>
          </cell>
          <cell r="B1659" t="str">
            <v>00383</v>
          </cell>
          <cell r="C1659" t="str">
            <v>Routin America Inc</v>
          </cell>
          <cell r="D1659" t="str">
            <v>POMEGRANATE SYRUP 1 L PET</v>
          </cell>
          <cell r="E1659">
            <v>9.1999999999999993</v>
          </cell>
          <cell r="F1659" t="str">
            <v>2X 1L</v>
          </cell>
          <cell r="G1659">
            <v>2</v>
          </cell>
          <cell r="H1659" t="str">
            <v>USD</v>
          </cell>
        </row>
        <row r="1660">
          <cell r="A1660" t="str">
            <v>RN4598</v>
          </cell>
          <cell r="B1660" t="str">
            <v>383</v>
          </cell>
          <cell r="C1660" t="str">
            <v>Routin France Inc-EUR</v>
          </cell>
          <cell r="D1660" t="str">
            <v>POMEGRANATE SYRUP 1 L PET</v>
          </cell>
          <cell r="E1660">
            <v>8</v>
          </cell>
          <cell r="F1660" t="str">
            <v>2X 1L</v>
          </cell>
          <cell r="G1660">
            <v>2</v>
          </cell>
          <cell r="H1660" t="str">
            <v>EUR</v>
          </cell>
        </row>
        <row r="1661">
          <cell r="A1661" t="str">
            <v>RN4652</v>
          </cell>
          <cell r="B1661" t="str">
            <v>00383</v>
          </cell>
          <cell r="C1661" t="str">
            <v>Routin America Inc</v>
          </cell>
          <cell r="D1661" t="str">
            <v>TOASTED MARSHMALLOW SYRUP 1 L PET</v>
          </cell>
          <cell r="E1661">
            <v>9.1999999999999993</v>
          </cell>
          <cell r="F1661" t="str">
            <v>2X 1L</v>
          </cell>
          <cell r="G1661">
            <v>2</v>
          </cell>
          <cell r="H1661" t="str">
            <v>USD</v>
          </cell>
        </row>
        <row r="1662">
          <cell r="A1662" t="str">
            <v>RN4652</v>
          </cell>
          <cell r="B1662" t="str">
            <v>383</v>
          </cell>
          <cell r="C1662" t="str">
            <v>Routin France Inc-EUR</v>
          </cell>
          <cell r="D1662" t="str">
            <v>TOASTED MARSHMALLOW SYRUP 1 L PET</v>
          </cell>
          <cell r="E1662">
            <v>8</v>
          </cell>
          <cell r="F1662" t="str">
            <v>2X 1L</v>
          </cell>
          <cell r="G1662">
            <v>2</v>
          </cell>
          <cell r="H1662" t="str">
            <v>EUR</v>
          </cell>
        </row>
        <row r="1663">
          <cell r="A1663" t="str">
            <v>RN4659</v>
          </cell>
          <cell r="B1663" t="str">
            <v>00383</v>
          </cell>
          <cell r="C1663" t="str">
            <v>Routin America Inc</v>
          </cell>
          <cell r="D1663" t="str">
            <v>CUCUMBER SYRUP 1 L</v>
          </cell>
          <cell r="E1663">
            <v>9.1999999999999993</v>
          </cell>
          <cell r="F1663" t="str">
            <v>2X 1L</v>
          </cell>
          <cell r="G1663">
            <v>2</v>
          </cell>
          <cell r="H1663" t="str">
            <v>USD</v>
          </cell>
        </row>
        <row r="1664">
          <cell r="A1664" t="str">
            <v>RN4659</v>
          </cell>
          <cell r="B1664" t="str">
            <v>383</v>
          </cell>
          <cell r="C1664" t="str">
            <v>Routin France Inc-EUR</v>
          </cell>
          <cell r="D1664" t="str">
            <v>CUCUMBER SYRUP 1 L</v>
          </cell>
          <cell r="E1664">
            <v>8</v>
          </cell>
          <cell r="F1664" t="str">
            <v>2X 1L</v>
          </cell>
          <cell r="G1664">
            <v>2</v>
          </cell>
          <cell r="H1664" t="str">
            <v>EUR</v>
          </cell>
        </row>
        <row r="1665">
          <cell r="A1665" t="str">
            <v>RN4774</v>
          </cell>
          <cell r="B1665" t="str">
            <v>00383</v>
          </cell>
          <cell r="C1665" t="str">
            <v>Routin America Inc</v>
          </cell>
          <cell r="D1665" t="str">
            <v>AGAVE SYRUP 250 ML</v>
          </cell>
          <cell r="E1665">
            <v>29.88</v>
          </cell>
          <cell r="F1665" t="str">
            <v>CS</v>
          </cell>
          <cell r="G1665">
            <v>12</v>
          </cell>
          <cell r="H1665" t="str">
            <v>USD</v>
          </cell>
        </row>
        <row r="1666">
          <cell r="A1666" t="str">
            <v>RN4774</v>
          </cell>
          <cell r="B1666" t="str">
            <v>383</v>
          </cell>
          <cell r="C1666" t="str">
            <v>Routin France Inc-EUR</v>
          </cell>
          <cell r="D1666" t="str">
            <v>AGAVE SYRUP 250 ML</v>
          </cell>
          <cell r="E1666">
            <v>29.88</v>
          </cell>
          <cell r="F1666" t="str">
            <v>CS</v>
          </cell>
          <cell r="G1666">
            <v>12</v>
          </cell>
          <cell r="H1666" t="str">
            <v>EUR</v>
          </cell>
        </row>
        <row r="1667">
          <cell r="A1667" t="str">
            <v>RN4829</v>
          </cell>
          <cell r="B1667" t="str">
            <v>00383</v>
          </cell>
          <cell r="C1667" t="str">
            <v>Routin America Inc</v>
          </cell>
          <cell r="D1667" t="str">
            <v>YUZU LEMON SYRUP 1 L</v>
          </cell>
          <cell r="E1667">
            <v>18.399999999999999</v>
          </cell>
          <cell r="F1667" t="str">
            <v>2X 1L</v>
          </cell>
          <cell r="G1667">
            <v>2</v>
          </cell>
          <cell r="H1667" t="str">
            <v>USD</v>
          </cell>
        </row>
        <row r="1668">
          <cell r="A1668" t="str">
            <v>RN4829</v>
          </cell>
          <cell r="B1668" t="str">
            <v>383</v>
          </cell>
          <cell r="C1668" t="str">
            <v>Routin France Inc-EUR</v>
          </cell>
          <cell r="D1668" t="str">
            <v>YUZU LEMON SYRUP 1 L</v>
          </cell>
          <cell r="E1668">
            <v>8</v>
          </cell>
          <cell r="F1668" t="str">
            <v>2X 1L</v>
          </cell>
          <cell r="G1668">
            <v>2</v>
          </cell>
          <cell r="H1668" t="str">
            <v>EUR</v>
          </cell>
        </row>
        <row r="1669">
          <cell r="A1669" t="str">
            <v>RN61261</v>
          </cell>
          <cell r="B1669" t="str">
            <v>00383</v>
          </cell>
          <cell r="C1669" t="str">
            <v>Routin America Inc</v>
          </cell>
          <cell r="D1669" t="str">
            <v>CHOCOLATE SYRUP 250 ML</v>
          </cell>
          <cell r="E1669">
            <v>29.8</v>
          </cell>
          <cell r="F1669" t="str">
            <v>CS</v>
          </cell>
          <cell r="G1669">
            <v>12</v>
          </cell>
          <cell r="H1669" t="str">
            <v>USD</v>
          </cell>
        </row>
        <row r="1670">
          <cell r="A1670" t="str">
            <v>RN61261</v>
          </cell>
          <cell r="B1670" t="str">
            <v>383</v>
          </cell>
          <cell r="C1670" t="str">
            <v>Routin France Inc-EUR</v>
          </cell>
          <cell r="D1670" t="str">
            <v>CHOCOLATE SYRUP 250 ML</v>
          </cell>
          <cell r="E1670">
            <v>27.24</v>
          </cell>
          <cell r="F1670" t="str">
            <v>CS</v>
          </cell>
          <cell r="G1670">
            <v>12</v>
          </cell>
          <cell r="H1670" t="str">
            <v>EUR</v>
          </cell>
        </row>
        <row r="1671">
          <cell r="A1671" t="str">
            <v>RN62030</v>
          </cell>
          <cell r="B1671" t="str">
            <v>00383</v>
          </cell>
          <cell r="C1671" t="str">
            <v>Routin America Inc</v>
          </cell>
          <cell r="D1671" t="str">
            <v>CINNAMON SYRUP 250 ML</v>
          </cell>
          <cell r="E1671">
            <v>29.8</v>
          </cell>
          <cell r="F1671" t="str">
            <v>CS</v>
          </cell>
          <cell r="G1671">
            <v>12</v>
          </cell>
          <cell r="H1671" t="str">
            <v>USD</v>
          </cell>
        </row>
        <row r="1672">
          <cell r="A1672" t="str">
            <v>RN62030</v>
          </cell>
          <cell r="B1672" t="str">
            <v>383</v>
          </cell>
          <cell r="C1672" t="str">
            <v>Routin France Inc-EUR</v>
          </cell>
          <cell r="D1672" t="str">
            <v>CINNAMON SYRUP 250 ML</v>
          </cell>
          <cell r="E1672">
            <v>27.24</v>
          </cell>
          <cell r="F1672" t="str">
            <v>CS</v>
          </cell>
          <cell r="G1672">
            <v>12</v>
          </cell>
          <cell r="H1672" t="str">
            <v>EUR</v>
          </cell>
        </row>
        <row r="1673">
          <cell r="A1673" t="str">
            <v>RN62550</v>
          </cell>
          <cell r="B1673" t="str">
            <v>00383</v>
          </cell>
          <cell r="C1673" t="str">
            <v>Routin America Inc</v>
          </cell>
          <cell r="D1673" t="str">
            <v>CHAI SYRUP 250 ML</v>
          </cell>
          <cell r="E1673">
            <v>29.8</v>
          </cell>
          <cell r="F1673" t="str">
            <v>CS</v>
          </cell>
          <cell r="G1673">
            <v>12</v>
          </cell>
          <cell r="H1673" t="str">
            <v>USD</v>
          </cell>
        </row>
        <row r="1674">
          <cell r="A1674" t="str">
            <v>RN62550</v>
          </cell>
          <cell r="B1674" t="str">
            <v>383</v>
          </cell>
          <cell r="C1674" t="str">
            <v>Routin France Inc-EUR</v>
          </cell>
          <cell r="D1674" t="str">
            <v>CHAI SYRUP 250 ML</v>
          </cell>
          <cell r="E1674">
            <v>27.24</v>
          </cell>
          <cell r="F1674" t="str">
            <v>CS</v>
          </cell>
          <cell r="G1674">
            <v>12</v>
          </cell>
          <cell r="H1674" t="str">
            <v>EUR</v>
          </cell>
        </row>
        <row r="1675">
          <cell r="A1675" t="str">
            <v>RN63290</v>
          </cell>
          <cell r="B1675" t="str">
            <v>00383</v>
          </cell>
          <cell r="C1675" t="str">
            <v>Routin America Inc</v>
          </cell>
          <cell r="D1675" t="str">
            <v>TIRAMISU SYRUP 250 ML</v>
          </cell>
          <cell r="E1675">
            <v>29.8</v>
          </cell>
          <cell r="F1675" t="str">
            <v>CS</v>
          </cell>
          <cell r="G1675">
            <v>12</v>
          </cell>
          <cell r="H1675" t="str">
            <v>USD</v>
          </cell>
        </row>
        <row r="1676">
          <cell r="A1676" t="str">
            <v>RN63290</v>
          </cell>
          <cell r="B1676" t="str">
            <v>383</v>
          </cell>
          <cell r="C1676" t="str">
            <v>Routin France Inc-EUR</v>
          </cell>
          <cell r="D1676" t="str">
            <v>TIRAMISU SYRUP 250 ML</v>
          </cell>
          <cell r="E1676">
            <v>27.24</v>
          </cell>
          <cell r="F1676" t="str">
            <v>CS</v>
          </cell>
          <cell r="G1676">
            <v>12</v>
          </cell>
          <cell r="H1676" t="str">
            <v>EUR</v>
          </cell>
        </row>
        <row r="1677">
          <cell r="A1677" t="str">
            <v>RN63636</v>
          </cell>
          <cell r="B1677" t="str">
            <v>00383</v>
          </cell>
          <cell r="C1677" t="str">
            <v>Routin America Inc</v>
          </cell>
          <cell r="D1677" t="str">
            <v>GINGERBREAD SYRUP 250 ML</v>
          </cell>
          <cell r="E1677">
            <v>29.8</v>
          </cell>
          <cell r="F1677" t="str">
            <v>CS</v>
          </cell>
          <cell r="G1677">
            <v>12</v>
          </cell>
          <cell r="H1677" t="str">
            <v>USD</v>
          </cell>
        </row>
        <row r="1678">
          <cell r="A1678" t="str">
            <v>RN63636</v>
          </cell>
          <cell r="B1678" t="str">
            <v>383</v>
          </cell>
          <cell r="C1678" t="str">
            <v>Routin France Inc-EUR</v>
          </cell>
          <cell r="D1678" t="str">
            <v>GINGERBREAD SYRUP 250 ML</v>
          </cell>
          <cell r="E1678">
            <v>27.24</v>
          </cell>
          <cell r="F1678" t="str">
            <v>CS</v>
          </cell>
          <cell r="G1678">
            <v>12</v>
          </cell>
          <cell r="H1678" t="str">
            <v>EUR</v>
          </cell>
        </row>
        <row r="1679">
          <cell r="A1679" t="str">
            <v>RN64100</v>
          </cell>
          <cell r="B1679" t="str">
            <v>00383</v>
          </cell>
          <cell r="C1679" t="str">
            <v>Routin America Inc</v>
          </cell>
          <cell r="D1679" t="str">
            <v>AMARETTO SYRUP 250 ML</v>
          </cell>
          <cell r="E1679">
            <v>29.8</v>
          </cell>
          <cell r="F1679" t="str">
            <v>CS</v>
          </cell>
          <cell r="G1679">
            <v>12</v>
          </cell>
          <cell r="H1679" t="str">
            <v>USD</v>
          </cell>
        </row>
        <row r="1680">
          <cell r="A1680" t="str">
            <v>RN64100</v>
          </cell>
          <cell r="B1680" t="str">
            <v>383</v>
          </cell>
          <cell r="C1680" t="str">
            <v>Routin France Inc-EUR</v>
          </cell>
          <cell r="D1680" t="str">
            <v>AMARETTO SYRUP 250 ML</v>
          </cell>
          <cell r="E1680">
            <v>27.24</v>
          </cell>
          <cell r="F1680" t="str">
            <v>CS</v>
          </cell>
          <cell r="G1680">
            <v>12</v>
          </cell>
          <cell r="H1680" t="str">
            <v>EUR</v>
          </cell>
        </row>
        <row r="1681">
          <cell r="A1681" t="str">
            <v>RN64200</v>
          </cell>
          <cell r="B1681" t="str">
            <v>00383</v>
          </cell>
          <cell r="C1681" t="str">
            <v>Routin America Inc</v>
          </cell>
          <cell r="D1681" t="str">
            <v>VANILLA SYRUP 250 ML</v>
          </cell>
          <cell r="E1681">
            <v>29.8</v>
          </cell>
          <cell r="F1681" t="str">
            <v>CS</v>
          </cell>
          <cell r="G1681">
            <v>12</v>
          </cell>
          <cell r="H1681" t="str">
            <v>USD</v>
          </cell>
        </row>
        <row r="1682">
          <cell r="A1682" t="str">
            <v>RN64200</v>
          </cell>
          <cell r="B1682" t="str">
            <v>383</v>
          </cell>
          <cell r="C1682" t="str">
            <v>Routin France Inc-EUR</v>
          </cell>
          <cell r="D1682" t="str">
            <v>VANILLA SYRUP 250 ML</v>
          </cell>
          <cell r="E1682">
            <v>27.24</v>
          </cell>
          <cell r="F1682" t="str">
            <v>CS</v>
          </cell>
          <cell r="G1682">
            <v>12</v>
          </cell>
          <cell r="H1682" t="str">
            <v>EUR</v>
          </cell>
        </row>
        <row r="1683">
          <cell r="A1683" t="str">
            <v>RN64300</v>
          </cell>
          <cell r="B1683" t="str">
            <v>00383</v>
          </cell>
          <cell r="C1683" t="str">
            <v>Routin America Inc</v>
          </cell>
          <cell r="D1683" t="str">
            <v>HAZELNUT SYRUP 250 ML</v>
          </cell>
          <cell r="E1683">
            <v>29.8</v>
          </cell>
          <cell r="F1683" t="str">
            <v>CS</v>
          </cell>
          <cell r="G1683">
            <v>12</v>
          </cell>
          <cell r="H1683" t="str">
            <v>USD</v>
          </cell>
        </row>
        <row r="1684">
          <cell r="A1684" t="str">
            <v>RN64300</v>
          </cell>
          <cell r="B1684" t="str">
            <v>383</v>
          </cell>
          <cell r="C1684" t="str">
            <v>Routin France Inc-EUR</v>
          </cell>
          <cell r="D1684" t="str">
            <v>HAZELNUT SYRUP 250 ML</v>
          </cell>
          <cell r="E1684">
            <v>27.24</v>
          </cell>
          <cell r="F1684" t="str">
            <v>CS</v>
          </cell>
          <cell r="G1684">
            <v>12</v>
          </cell>
          <cell r="H1684" t="str">
            <v>EUR</v>
          </cell>
        </row>
        <row r="1685">
          <cell r="A1685" t="str">
            <v>RN64400</v>
          </cell>
          <cell r="B1685" t="str">
            <v>00383</v>
          </cell>
          <cell r="C1685" t="str">
            <v>Routin America Inc</v>
          </cell>
          <cell r="D1685" t="str">
            <v>CARAMEL SYRUP 250 ML</v>
          </cell>
          <cell r="E1685">
            <v>29.8</v>
          </cell>
          <cell r="F1685" t="str">
            <v>CS</v>
          </cell>
          <cell r="G1685">
            <v>12</v>
          </cell>
          <cell r="H1685" t="str">
            <v>USD</v>
          </cell>
        </row>
        <row r="1686">
          <cell r="A1686" t="str">
            <v>RN64400</v>
          </cell>
          <cell r="B1686" t="str">
            <v>383</v>
          </cell>
          <cell r="C1686" t="str">
            <v>Routin France Inc-EUR</v>
          </cell>
          <cell r="D1686" t="str">
            <v>CARAMEL SYRUP 250 ML</v>
          </cell>
          <cell r="E1686">
            <v>27.24</v>
          </cell>
          <cell r="F1686" t="str">
            <v>CS</v>
          </cell>
          <cell r="G1686">
            <v>12</v>
          </cell>
          <cell r="H1686" t="str">
            <v>EUR</v>
          </cell>
        </row>
        <row r="1687">
          <cell r="A1687" t="str">
            <v>RN64500</v>
          </cell>
          <cell r="B1687" t="str">
            <v>00383</v>
          </cell>
          <cell r="C1687" t="str">
            <v>Routin America Inc</v>
          </cell>
          <cell r="D1687" t="str">
            <v>IRISH CREAM SYRUP 250 ML</v>
          </cell>
          <cell r="E1687">
            <v>29.8</v>
          </cell>
          <cell r="F1687" t="str">
            <v>CS</v>
          </cell>
          <cell r="G1687">
            <v>12</v>
          </cell>
          <cell r="H1687" t="str">
            <v>USD</v>
          </cell>
        </row>
        <row r="1688">
          <cell r="A1688" t="str">
            <v>RN64500</v>
          </cell>
          <cell r="B1688" t="str">
            <v>383</v>
          </cell>
          <cell r="C1688" t="str">
            <v>Routin France Inc-EUR</v>
          </cell>
          <cell r="D1688" t="str">
            <v>IRISH CREAM SYRUP 250 ML</v>
          </cell>
          <cell r="E1688">
            <v>27.24</v>
          </cell>
          <cell r="F1688" t="str">
            <v>CS</v>
          </cell>
          <cell r="G1688">
            <v>12</v>
          </cell>
          <cell r="H1688" t="str">
            <v>EUR</v>
          </cell>
        </row>
        <row r="1689">
          <cell r="A1689" t="str">
            <v>RN64700</v>
          </cell>
          <cell r="B1689" t="str">
            <v>00383</v>
          </cell>
          <cell r="C1689" t="str">
            <v>Routin America Inc</v>
          </cell>
          <cell r="D1689" t="str">
            <v>ROASTED HAZELNUT SYRUP 250 ML</v>
          </cell>
          <cell r="E1689">
            <v>29.8</v>
          </cell>
          <cell r="F1689" t="str">
            <v>CS</v>
          </cell>
          <cell r="G1689">
            <v>12</v>
          </cell>
          <cell r="H1689" t="str">
            <v>USD</v>
          </cell>
        </row>
        <row r="1690">
          <cell r="A1690" t="str">
            <v>RN900</v>
          </cell>
          <cell r="B1690" t="str">
            <v>00383</v>
          </cell>
          <cell r="C1690" t="str">
            <v>Routin America Inc</v>
          </cell>
          <cell r="D1690" t="str">
            <v>ROUTIN SMALL SYRUP PUMP PET</v>
          </cell>
          <cell r="E1690">
            <v>1.55</v>
          </cell>
          <cell r="F1690" t="str">
            <v>EA</v>
          </cell>
          <cell r="G1690">
            <v>1</v>
          </cell>
          <cell r="H1690" t="str">
            <v>USD</v>
          </cell>
        </row>
        <row r="1691">
          <cell r="A1691" t="str">
            <v>RN900</v>
          </cell>
          <cell r="B1691" t="str">
            <v>383</v>
          </cell>
          <cell r="C1691" t="str">
            <v>Routin France Inc-EUR</v>
          </cell>
          <cell r="D1691" t="str">
            <v>ROUTIN SMALL SYRUP PUMP PET</v>
          </cell>
          <cell r="E1691">
            <v>1.55</v>
          </cell>
          <cell r="F1691" t="str">
            <v>EA</v>
          </cell>
          <cell r="G1691">
            <v>1</v>
          </cell>
          <cell r="H1691" t="str">
            <v>EUR</v>
          </cell>
        </row>
        <row r="1692">
          <cell r="A1692" t="str">
            <v>RN901</v>
          </cell>
          <cell r="B1692" t="str">
            <v>00383</v>
          </cell>
          <cell r="C1692" t="str">
            <v>Routin America Inc</v>
          </cell>
          <cell r="D1692" t="str">
            <v>ROUTIN LARGE SAUCE PUMP</v>
          </cell>
          <cell r="E1692">
            <v>3.15</v>
          </cell>
          <cell r="F1692" t="str">
            <v>EA</v>
          </cell>
          <cell r="G1692">
            <v>1</v>
          </cell>
          <cell r="H1692" t="str">
            <v>USD</v>
          </cell>
        </row>
        <row r="1693">
          <cell r="A1693" t="str">
            <v>RN901</v>
          </cell>
          <cell r="B1693" t="str">
            <v>383</v>
          </cell>
          <cell r="C1693" t="str">
            <v>Routin France Inc-EUR</v>
          </cell>
          <cell r="D1693" t="str">
            <v>ROUTIN LARGE SAUCE PUMP</v>
          </cell>
          <cell r="E1693">
            <v>3.15</v>
          </cell>
          <cell r="F1693" t="str">
            <v>EA</v>
          </cell>
          <cell r="G1693">
            <v>1</v>
          </cell>
          <cell r="H1693" t="str">
            <v>EUR</v>
          </cell>
        </row>
        <row r="1694">
          <cell r="A1694" t="str">
            <v>RN902</v>
          </cell>
          <cell r="B1694" t="str">
            <v>00383</v>
          </cell>
          <cell r="C1694" t="str">
            <v>Routin America Inc</v>
          </cell>
          <cell r="D1694" t="str">
            <v>ROUTIN SMALL SYRUP PUMP</v>
          </cell>
          <cell r="E1694">
            <v>1.55</v>
          </cell>
          <cell r="F1694" t="str">
            <v>EA</v>
          </cell>
          <cell r="G1694">
            <v>1</v>
          </cell>
          <cell r="H1694" t="str">
            <v>USD</v>
          </cell>
        </row>
        <row r="1695">
          <cell r="A1695" t="str">
            <v>RN902</v>
          </cell>
          <cell r="B1695" t="str">
            <v>383</v>
          </cell>
          <cell r="C1695" t="str">
            <v>Routin France Inc-EUR</v>
          </cell>
          <cell r="D1695" t="str">
            <v>ROUTIN SMALL SYRUP PUMP</v>
          </cell>
          <cell r="E1695">
            <v>1.55</v>
          </cell>
          <cell r="F1695" t="str">
            <v>EA</v>
          </cell>
          <cell r="G1695">
            <v>1</v>
          </cell>
          <cell r="H1695" t="str">
            <v>EUR</v>
          </cell>
        </row>
        <row r="1696">
          <cell r="A1696" t="str">
            <v>RR101</v>
          </cell>
          <cell r="B1696" t="str">
            <v>000130</v>
          </cell>
          <cell r="C1696" t="str">
            <v>Q &amp; B FOODS INC.-</v>
          </cell>
          <cell r="D1696" t="str">
            <v>RICE ROAD GARLIC &amp; GINGER STIR FRY SAUCE - 227g</v>
          </cell>
          <cell r="E1696">
            <v>7.44</v>
          </cell>
          <cell r="F1696" t="str">
            <v>CS</v>
          </cell>
          <cell r="G1696">
            <v>6</v>
          </cell>
          <cell r="H1696" t="str">
            <v>USD</v>
          </cell>
        </row>
        <row r="1697">
          <cell r="A1697" t="str">
            <v>RR102</v>
          </cell>
          <cell r="B1697" t="str">
            <v>000130</v>
          </cell>
          <cell r="C1697" t="str">
            <v>Q &amp; B FOODS INC.-</v>
          </cell>
          <cell r="D1697" t="str">
            <v>RICE ROAD TERIYAKI STIR FRY SAUCE - 227g</v>
          </cell>
          <cell r="E1697">
            <v>7.44</v>
          </cell>
          <cell r="F1697" t="str">
            <v>CS</v>
          </cell>
          <cell r="G1697">
            <v>6</v>
          </cell>
          <cell r="H1697" t="str">
            <v>USD</v>
          </cell>
        </row>
        <row r="1698">
          <cell r="A1698" t="str">
            <v>RR103</v>
          </cell>
          <cell r="B1698" t="str">
            <v>000130</v>
          </cell>
          <cell r="C1698" t="str">
            <v>Q &amp; B FOODS INC.-</v>
          </cell>
          <cell r="D1698" t="str">
            <v>RICE ROAD SESAME &amp; GINGER TERIYAKI STIR FRY SAUCE - 227g</v>
          </cell>
          <cell r="E1698">
            <v>7.44</v>
          </cell>
          <cell r="F1698" t="str">
            <v>CS</v>
          </cell>
          <cell r="G1698">
            <v>6</v>
          </cell>
          <cell r="H1698" t="str">
            <v>USD</v>
          </cell>
        </row>
        <row r="1699">
          <cell r="A1699" t="str">
            <v>RT101</v>
          </cell>
          <cell r="B1699" t="str">
            <v>00275</v>
          </cell>
          <cell r="C1699" t="str">
            <v>RUFUS TEAGUE-</v>
          </cell>
          <cell r="D1699" t="str">
            <v>HONEY SWEET BBQ SAUCE</v>
          </cell>
          <cell r="E1699">
            <v>15.48</v>
          </cell>
          <cell r="F1699" t="str">
            <v>CS</v>
          </cell>
          <cell r="G1699">
            <v>6</v>
          </cell>
          <cell r="H1699" t="str">
            <v>USD</v>
          </cell>
        </row>
        <row r="1700">
          <cell r="A1700" t="str">
            <v>RT102</v>
          </cell>
          <cell r="B1700" t="str">
            <v>00275</v>
          </cell>
          <cell r="C1700" t="str">
            <v>RUFUS TEAGUE-</v>
          </cell>
          <cell r="D1700" t="str">
            <v>TOUCH O' HEAT BBQ SAUCE</v>
          </cell>
          <cell r="E1700">
            <v>15.48</v>
          </cell>
          <cell r="F1700" t="str">
            <v>CS</v>
          </cell>
          <cell r="G1700">
            <v>6</v>
          </cell>
          <cell r="H1700" t="str">
            <v>USD</v>
          </cell>
        </row>
        <row r="1701">
          <cell r="A1701" t="str">
            <v>RT103</v>
          </cell>
          <cell r="B1701" t="str">
            <v>00275</v>
          </cell>
          <cell r="C1701" t="str">
            <v>RUFUS TEAGUE-</v>
          </cell>
          <cell r="D1701" t="str">
            <v>BLAZIN' HOT BBQ SAUCE</v>
          </cell>
          <cell r="E1701">
            <v>15.48</v>
          </cell>
          <cell r="F1701" t="str">
            <v>CS</v>
          </cell>
          <cell r="G1701">
            <v>6</v>
          </cell>
          <cell r="H1701" t="str">
            <v>USD</v>
          </cell>
        </row>
        <row r="1702">
          <cell r="A1702" t="str">
            <v>RT104</v>
          </cell>
          <cell r="B1702" t="str">
            <v>00275</v>
          </cell>
          <cell r="C1702" t="str">
            <v>RUFUS TEAGUE-</v>
          </cell>
          <cell r="D1702" t="str">
            <v>WHISKEY MAPLE BBQ SAUCE</v>
          </cell>
          <cell r="E1702">
            <v>15.48</v>
          </cell>
          <cell r="F1702" t="str">
            <v>CS</v>
          </cell>
          <cell r="G1702">
            <v>6</v>
          </cell>
          <cell r="H1702" t="str">
            <v>USD</v>
          </cell>
        </row>
        <row r="1703">
          <cell r="A1703" t="str">
            <v>RT105</v>
          </cell>
          <cell r="B1703" t="str">
            <v>00275</v>
          </cell>
          <cell r="C1703" t="str">
            <v>RUFUS TEAGUE-</v>
          </cell>
          <cell r="D1703" t="str">
            <v>SMOKY APPLE BBQ SAUCE</v>
          </cell>
          <cell r="E1703">
            <v>15.48</v>
          </cell>
          <cell r="F1703" t="str">
            <v>CS</v>
          </cell>
          <cell r="G1703">
            <v>6</v>
          </cell>
          <cell r="H1703" t="str">
            <v>USD</v>
          </cell>
        </row>
        <row r="1704">
          <cell r="A1704" t="str">
            <v>RT151</v>
          </cell>
          <cell r="B1704" t="str">
            <v>00275</v>
          </cell>
          <cell r="C1704" t="str">
            <v>RUFUS TEAGUE-</v>
          </cell>
          <cell r="D1704" t="str">
            <v>LOW SUGAR SLIM 'N SWEET BBQ SAUCE</v>
          </cell>
          <cell r="E1704">
            <v>15.48</v>
          </cell>
          <cell r="F1704" t="str">
            <v>CS</v>
          </cell>
          <cell r="G1704">
            <v>6</v>
          </cell>
          <cell r="H1704" t="str">
            <v>USD</v>
          </cell>
        </row>
        <row r="1705">
          <cell r="A1705" t="str">
            <v>RT152</v>
          </cell>
          <cell r="B1705" t="str">
            <v>00275</v>
          </cell>
          <cell r="C1705" t="str">
            <v>RUFUS TEAGUE-</v>
          </cell>
          <cell r="D1705" t="str">
            <v>LOW SUGAR SMOKE 'N CHIPOTLE BBQ SAUCE</v>
          </cell>
          <cell r="E1705">
            <v>15.48</v>
          </cell>
          <cell r="F1705" t="str">
            <v>CS</v>
          </cell>
          <cell r="G1705">
            <v>6</v>
          </cell>
          <cell r="H1705" t="str">
            <v>USD</v>
          </cell>
        </row>
        <row r="1706">
          <cell r="A1706" t="str">
            <v>RT201</v>
          </cell>
          <cell r="B1706" t="str">
            <v>00275</v>
          </cell>
          <cell r="C1706" t="str">
            <v>RUFUS TEAGUE-</v>
          </cell>
          <cell r="D1706" t="str">
            <v>MEAT RUB ORIGINAL - 6.5 OZ</v>
          </cell>
          <cell r="E1706">
            <v>14.7</v>
          </cell>
          <cell r="F1706" t="str">
            <v>CS</v>
          </cell>
          <cell r="G1706">
            <v>6</v>
          </cell>
          <cell r="H1706" t="str">
            <v>USD</v>
          </cell>
        </row>
        <row r="1707">
          <cell r="A1707" t="str">
            <v>RT202</v>
          </cell>
          <cell r="B1707" t="str">
            <v>00275</v>
          </cell>
          <cell r="C1707" t="str">
            <v>RUFUS TEAGUE-</v>
          </cell>
          <cell r="D1707" t="str">
            <v>MEAT RUB SPICY - 6.5 OZ</v>
          </cell>
          <cell r="E1707">
            <v>14.7</v>
          </cell>
          <cell r="F1707" t="str">
            <v>CS</v>
          </cell>
          <cell r="G1707">
            <v>6</v>
          </cell>
          <cell r="H1707" t="str">
            <v>USD</v>
          </cell>
        </row>
        <row r="1708">
          <cell r="A1708" t="str">
            <v>RT203</v>
          </cell>
          <cell r="B1708" t="str">
            <v>00275</v>
          </cell>
          <cell r="C1708" t="str">
            <v>RUFUS TEAGUE-</v>
          </cell>
          <cell r="D1708" t="str">
            <v>FISH RUB - 6.5 OZ</v>
          </cell>
          <cell r="E1708">
            <v>14.7</v>
          </cell>
          <cell r="F1708" t="str">
            <v>CS</v>
          </cell>
          <cell r="G1708">
            <v>6</v>
          </cell>
          <cell r="H1708" t="str">
            <v>USD</v>
          </cell>
        </row>
        <row r="1709">
          <cell r="A1709" t="str">
            <v>RT204</v>
          </cell>
          <cell r="B1709" t="str">
            <v>00275</v>
          </cell>
          <cell r="C1709" t="str">
            <v>RUFUS TEAGUE-</v>
          </cell>
          <cell r="D1709" t="str">
            <v>STEAK RUB - 6.5 OZ</v>
          </cell>
          <cell r="E1709">
            <v>14.7</v>
          </cell>
          <cell r="F1709" t="str">
            <v>CS</v>
          </cell>
          <cell r="G1709">
            <v>6</v>
          </cell>
          <cell r="H1709" t="str">
            <v>USD</v>
          </cell>
        </row>
        <row r="1710">
          <cell r="A1710" t="str">
            <v>RT205</v>
          </cell>
          <cell r="B1710" t="str">
            <v>00275</v>
          </cell>
          <cell r="C1710" t="str">
            <v>RUFUS TEAGUE-</v>
          </cell>
          <cell r="D1710" t="str">
            <v>CHICKEN RUB - 6.5 OZ</v>
          </cell>
          <cell r="E1710">
            <v>14.7</v>
          </cell>
          <cell r="F1710" t="str">
            <v>CS</v>
          </cell>
          <cell r="G1710">
            <v>6</v>
          </cell>
          <cell r="H1710" t="str">
            <v>USD</v>
          </cell>
        </row>
        <row r="1711">
          <cell r="A1711" t="str">
            <v>RT301</v>
          </cell>
          <cell r="B1711" t="str">
            <v>00275</v>
          </cell>
          <cell r="C1711" t="str">
            <v>RUFUS TEAGUE-</v>
          </cell>
          <cell r="D1711" t="str">
            <v>STEAK AND DIPPING SAUCE REGULAR - 8 OZ.</v>
          </cell>
          <cell r="E1711">
            <v>14.1</v>
          </cell>
          <cell r="F1711" t="str">
            <v>CS</v>
          </cell>
          <cell r="G1711">
            <v>6</v>
          </cell>
          <cell r="H1711" t="str">
            <v>USD</v>
          </cell>
        </row>
        <row r="1712">
          <cell r="A1712" t="str">
            <v>RT302</v>
          </cell>
          <cell r="B1712" t="str">
            <v>00275</v>
          </cell>
          <cell r="C1712" t="str">
            <v>RUFUS TEAGUE-</v>
          </cell>
          <cell r="D1712" t="str">
            <v>STEAK AND DIPPING SAUCE - SPICY - 8 OZ.</v>
          </cell>
          <cell r="E1712">
            <v>14.1</v>
          </cell>
          <cell r="F1712" t="str">
            <v>CS</v>
          </cell>
          <cell r="G1712">
            <v>6</v>
          </cell>
          <cell r="H1712" t="str">
            <v>USD</v>
          </cell>
        </row>
        <row r="1713">
          <cell r="A1713" t="str">
            <v>RT501</v>
          </cell>
          <cell r="B1713" t="str">
            <v>00275</v>
          </cell>
          <cell r="C1713" t="str">
            <v>RUFUS TEAGUE-</v>
          </cell>
          <cell r="D1713" t="str">
            <v>GALLON HONEY SWEET BBQ SAUCE</v>
          </cell>
          <cell r="E1713">
            <v>62</v>
          </cell>
          <cell r="F1713" t="str">
            <v>CS</v>
          </cell>
          <cell r="G1713">
            <v>4</v>
          </cell>
          <cell r="H1713" t="str">
            <v>USD</v>
          </cell>
        </row>
        <row r="1714">
          <cell r="A1714" t="str">
            <v>RT502</v>
          </cell>
          <cell r="B1714" t="str">
            <v>00275</v>
          </cell>
          <cell r="C1714" t="str">
            <v>RUFUS TEAGUE-</v>
          </cell>
          <cell r="D1714" t="str">
            <v>GALLON TOUCH OF HEAT</v>
          </cell>
          <cell r="E1714">
            <v>48</v>
          </cell>
          <cell r="F1714" t="str">
            <v>CS</v>
          </cell>
          <cell r="G1714">
            <v>4</v>
          </cell>
          <cell r="H1714" t="str">
            <v>USD</v>
          </cell>
        </row>
        <row r="1715">
          <cell r="A1715" t="str">
            <v>RT503</v>
          </cell>
          <cell r="B1715" t="str">
            <v>00275</v>
          </cell>
          <cell r="C1715" t="str">
            <v>RUFUS TEAGUE-</v>
          </cell>
          <cell r="D1715" t="str">
            <v>GALLON BLAZIN HOT BBQ SAUCE</v>
          </cell>
          <cell r="E1715">
            <v>47</v>
          </cell>
          <cell r="F1715" t="str">
            <v>CS</v>
          </cell>
          <cell r="G1715">
            <v>4</v>
          </cell>
          <cell r="H1715" t="str">
            <v>USD</v>
          </cell>
        </row>
        <row r="1716">
          <cell r="A1716" t="str">
            <v>RT504</v>
          </cell>
          <cell r="B1716" t="str">
            <v>00275</v>
          </cell>
          <cell r="C1716" t="str">
            <v>RUFUS TEAGUE-</v>
          </cell>
          <cell r="D1716" t="str">
            <v>GALLON WHISKEY MAPLE BBQ SAUCE</v>
          </cell>
          <cell r="E1716">
            <v>58</v>
          </cell>
          <cell r="F1716" t="str">
            <v>CS</v>
          </cell>
          <cell r="G1716">
            <v>4</v>
          </cell>
          <cell r="H1716" t="str">
            <v>USD</v>
          </cell>
        </row>
        <row r="1717">
          <cell r="A1717" t="str">
            <v>RT505</v>
          </cell>
          <cell r="B1717" t="str">
            <v>00275</v>
          </cell>
          <cell r="C1717" t="str">
            <v>RUFUS TEAGUE-</v>
          </cell>
          <cell r="D1717" t="str">
            <v>GALLON APPLE MASH BBQ SAUCE</v>
          </cell>
          <cell r="E1717">
            <v>58</v>
          </cell>
          <cell r="F1717" t="str">
            <v>CS</v>
          </cell>
          <cell r="G1717">
            <v>4</v>
          </cell>
          <cell r="H1717" t="str">
            <v>USD</v>
          </cell>
        </row>
        <row r="1718">
          <cell r="A1718" t="str">
            <v>RT560</v>
          </cell>
          <cell r="B1718" t="str">
            <v>00275</v>
          </cell>
          <cell r="C1718" t="str">
            <v>RUFUS TEAGUE-</v>
          </cell>
          <cell r="D1718" t="str">
            <v>TOUCH O' HEAT BBQ SAUCE 5 GALLON</v>
          </cell>
          <cell r="E1718">
            <v>63</v>
          </cell>
          <cell r="F1718" t="str">
            <v>EA</v>
          </cell>
          <cell r="G1718">
            <v>1</v>
          </cell>
          <cell r="H1718" t="str">
            <v>USD</v>
          </cell>
        </row>
        <row r="1719">
          <cell r="A1719" t="str">
            <v>RT561</v>
          </cell>
          <cell r="B1719" t="str">
            <v>00275</v>
          </cell>
          <cell r="C1719" t="str">
            <v>RUFUS TEAGUE-</v>
          </cell>
          <cell r="D1719" t="str">
            <v>SMOKEY APPLE BBQ SAUCE 5 GALLON</v>
          </cell>
          <cell r="E1719">
            <v>63</v>
          </cell>
          <cell r="F1719" t="str">
            <v>EA</v>
          </cell>
          <cell r="G1719">
            <v>1</v>
          </cell>
          <cell r="H1719" t="str">
            <v>USD</v>
          </cell>
        </row>
        <row r="1720">
          <cell r="A1720" t="str">
            <v>SC0200</v>
          </cell>
          <cell r="B1720" t="str">
            <v>00935</v>
          </cell>
          <cell r="C1720" t="str">
            <v>Salt Spring Coffee</v>
          </cell>
          <cell r="D1720" t="str">
            <v>SALT SPRING HOLIDAY SHIPPER 48 units</v>
          </cell>
          <cell r="E1720">
            <v>412.8</v>
          </cell>
          <cell r="F1720" t="str">
            <v>EA</v>
          </cell>
          <cell r="G1720">
            <v>1</v>
          </cell>
          <cell r="H1720" t="str">
            <v>CAD</v>
          </cell>
        </row>
        <row r="1721">
          <cell r="A1721" t="str">
            <v>SC100</v>
          </cell>
          <cell r="B1721" t="str">
            <v>00935</v>
          </cell>
          <cell r="C1721" t="str">
            <v>Salt Spring Coffee</v>
          </cell>
          <cell r="D1721" t="str">
            <v>MIXED CASE SALT SPRING ORGANIC COFFEE- 400g</v>
          </cell>
          <cell r="E1721">
            <v>68.8</v>
          </cell>
          <cell r="F1721" t="str">
            <v>CS</v>
          </cell>
          <cell r="G1721">
            <v>8</v>
          </cell>
          <cell r="H1721" t="str">
            <v>CAD</v>
          </cell>
        </row>
        <row r="1722">
          <cell r="A1722" t="str">
            <v>SC101</v>
          </cell>
          <cell r="B1722" t="str">
            <v>00935</v>
          </cell>
          <cell r="C1722" t="str">
            <v>Salt Spring Coffee</v>
          </cell>
          <cell r="D1722" t="str">
            <v>METTA ESPRESSO COFFEE, ORGANIC - 400g</v>
          </cell>
          <cell r="E1722">
            <v>68.8</v>
          </cell>
          <cell r="F1722" t="str">
            <v>CS</v>
          </cell>
          <cell r="G1722">
            <v>8</v>
          </cell>
          <cell r="H1722" t="str">
            <v>CAD</v>
          </cell>
        </row>
        <row r="1723">
          <cell r="A1723" t="str">
            <v>SC102</v>
          </cell>
          <cell r="B1723" t="str">
            <v>00935</v>
          </cell>
          <cell r="C1723" t="str">
            <v>Salt Spring Coffee</v>
          </cell>
          <cell r="D1723" t="str">
            <v>FRENCH ROAST COFFEE, ORGANIC - 400g</v>
          </cell>
          <cell r="E1723">
            <v>68.8</v>
          </cell>
          <cell r="F1723" t="str">
            <v>CS</v>
          </cell>
          <cell r="G1723">
            <v>8</v>
          </cell>
          <cell r="H1723" t="str">
            <v>CAD</v>
          </cell>
        </row>
        <row r="1724">
          <cell r="A1724" t="str">
            <v>SC103</v>
          </cell>
          <cell r="B1724" t="str">
            <v>00935</v>
          </cell>
          <cell r="C1724" t="str">
            <v>Salt Spring Coffee</v>
          </cell>
          <cell r="D1724" t="str">
            <v>SUMATRA COFFEE, ORGANIC - 400g</v>
          </cell>
          <cell r="E1724">
            <v>68.8</v>
          </cell>
          <cell r="F1724" t="str">
            <v>CS</v>
          </cell>
          <cell r="G1724">
            <v>8</v>
          </cell>
          <cell r="H1724" t="str">
            <v>CAD</v>
          </cell>
        </row>
        <row r="1725">
          <cell r="A1725" t="str">
            <v>SC104</v>
          </cell>
          <cell r="B1725" t="str">
            <v>00935</v>
          </cell>
          <cell r="C1725" t="str">
            <v>Salt Spring Coffee</v>
          </cell>
          <cell r="D1725" t="str">
            <v>VILLAGE TRADE COFFEE, ORGANIC - 400g</v>
          </cell>
          <cell r="E1725">
            <v>68.8</v>
          </cell>
          <cell r="F1725" t="str">
            <v>CS</v>
          </cell>
          <cell r="G1725">
            <v>8</v>
          </cell>
          <cell r="H1725" t="str">
            <v>CAD</v>
          </cell>
        </row>
        <row r="1726">
          <cell r="A1726" t="str">
            <v>SC105</v>
          </cell>
          <cell r="B1726" t="str">
            <v>00935</v>
          </cell>
          <cell r="C1726" t="str">
            <v>Salt Spring Coffee</v>
          </cell>
          <cell r="D1726" t="str">
            <v>CANOPY BIRD COFFEE, ORGANIC - 400g</v>
          </cell>
          <cell r="E1726">
            <v>68.8</v>
          </cell>
          <cell r="F1726" t="str">
            <v>CS</v>
          </cell>
          <cell r="G1726">
            <v>8</v>
          </cell>
          <cell r="H1726" t="str">
            <v>CAD</v>
          </cell>
        </row>
        <row r="1727">
          <cell r="A1727" t="str">
            <v>SC106</v>
          </cell>
          <cell r="B1727" t="str">
            <v>00935</v>
          </cell>
          <cell r="C1727" t="str">
            <v>Salt Spring Coffee</v>
          </cell>
          <cell r="D1727" t="str">
            <v>BLUE HERON COFFEE, ORGANIC - 400g</v>
          </cell>
          <cell r="E1727">
            <v>68.8</v>
          </cell>
          <cell r="F1727" t="str">
            <v>CS</v>
          </cell>
          <cell r="G1727">
            <v>8</v>
          </cell>
          <cell r="H1727" t="str">
            <v>CAD</v>
          </cell>
        </row>
        <row r="1728">
          <cell r="A1728" t="str">
            <v>SC107</v>
          </cell>
          <cell r="B1728" t="str">
            <v>00935</v>
          </cell>
          <cell r="C1728" t="str">
            <v>Salt Spring Coffee</v>
          </cell>
          <cell r="D1728" t="str">
            <v>PERU COFFEE, ORGANIC - 400g</v>
          </cell>
          <cell r="E1728">
            <v>68.8</v>
          </cell>
          <cell r="F1728" t="str">
            <v>CS</v>
          </cell>
          <cell r="G1728">
            <v>8</v>
          </cell>
          <cell r="H1728" t="str">
            <v>CAD</v>
          </cell>
        </row>
        <row r="1729">
          <cell r="A1729" t="str">
            <v>SC108</v>
          </cell>
          <cell r="B1729" t="str">
            <v>00935</v>
          </cell>
          <cell r="C1729" t="str">
            <v>Salt Spring Coffee</v>
          </cell>
          <cell r="D1729" t="str">
            <v>DECAF COFFEE, ORGANIC - 400g</v>
          </cell>
          <cell r="E1729">
            <v>68.8</v>
          </cell>
          <cell r="F1729" t="str">
            <v>CS</v>
          </cell>
          <cell r="G1729">
            <v>8</v>
          </cell>
          <cell r="H1729" t="str">
            <v>CAD</v>
          </cell>
        </row>
        <row r="1730">
          <cell r="A1730" t="str">
            <v>SF101</v>
          </cell>
          <cell r="B1730" t="str">
            <v>00991</v>
          </cell>
          <cell r="C1730" t="str">
            <v>SeaChange Seafoods-E</v>
          </cell>
          <cell r="D1730" t="str">
            <v>SMOKED SALMON PATE - 100g</v>
          </cell>
          <cell r="E1730">
            <v>72.48</v>
          </cell>
          <cell r="F1730" t="str">
            <v>CS</v>
          </cell>
          <cell r="G1730">
            <v>24</v>
          </cell>
          <cell r="H1730" t="str">
            <v>CAD</v>
          </cell>
        </row>
        <row r="1731">
          <cell r="A1731" t="str">
            <v>SF102</v>
          </cell>
          <cell r="B1731" t="str">
            <v>00991</v>
          </cell>
          <cell r="C1731" t="str">
            <v>SeaChange Seafoods-E</v>
          </cell>
          <cell r="D1731" t="str">
            <v>CRAB PATE - 100g</v>
          </cell>
          <cell r="E1731">
            <v>87.6</v>
          </cell>
          <cell r="F1731" t="str">
            <v>CS</v>
          </cell>
          <cell r="G1731">
            <v>24</v>
          </cell>
          <cell r="H1731" t="str">
            <v>CAD</v>
          </cell>
        </row>
        <row r="1732">
          <cell r="A1732" t="str">
            <v>SF103</v>
          </cell>
          <cell r="B1732" t="str">
            <v>00991</v>
          </cell>
          <cell r="C1732" t="str">
            <v>SeaChange Seafoods-E</v>
          </cell>
          <cell r="D1732" t="str">
            <v>LOBSTER PATE - 100g</v>
          </cell>
          <cell r="E1732">
            <v>98.4</v>
          </cell>
          <cell r="F1732" t="str">
            <v>CS</v>
          </cell>
          <cell r="G1732">
            <v>24</v>
          </cell>
          <cell r="H1732" t="str">
            <v>CAD</v>
          </cell>
        </row>
        <row r="1733">
          <cell r="A1733" t="str">
            <v>SF104</v>
          </cell>
          <cell r="B1733" t="str">
            <v>00991</v>
          </cell>
          <cell r="C1733" t="str">
            <v>SeaChange Seafoods-E</v>
          </cell>
          <cell r="D1733" t="str">
            <v>2-PACK SMOKED SALMON PATE – 2 x 100g</v>
          </cell>
          <cell r="E1733">
            <v>72.48</v>
          </cell>
          <cell r="F1733" t="str">
            <v>CS</v>
          </cell>
          <cell r="G1733">
            <v>12</v>
          </cell>
          <cell r="H1733" t="str">
            <v>CAD</v>
          </cell>
        </row>
        <row r="1734">
          <cell r="A1734" t="str">
            <v>SF105</v>
          </cell>
          <cell r="B1734" t="str">
            <v>00991</v>
          </cell>
          <cell r="C1734" t="str">
            <v>SeaChange Seafoods-E</v>
          </cell>
          <cell r="D1734" t="str">
            <v>3-PACK VARIETY SEAFOOD PATE – 3 x 100g</v>
          </cell>
          <cell r="E1734">
            <v>120.12</v>
          </cell>
          <cell r="F1734" t="str">
            <v>CS</v>
          </cell>
          <cell r="G1734">
            <v>12</v>
          </cell>
          <cell r="H1734" t="str">
            <v>CAD</v>
          </cell>
        </row>
        <row r="1735">
          <cell r="A1735" t="str">
            <v>SF201</v>
          </cell>
          <cell r="B1735" t="str">
            <v>00991</v>
          </cell>
          <cell r="C1735" t="str">
            <v>SeaChange Seafoods-E</v>
          </cell>
          <cell r="D1735" t="str">
            <v>GOLD POUCH SMOKED SOCKEYE SALMON  - 113g</v>
          </cell>
          <cell r="E1735">
            <v>76.2</v>
          </cell>
          <cell r="F1735" t="str">
            <v>CS</v>
          </cell>
          <cell r="G1735">
            <v>12</v>
          </cell>
          <cell r="H1735" t="str">
            <v>CAD</v>
          </cell>
        </row>
        <row r="1736">
          <cell r="A1736" t="str">
            <v>SF202</v>
          </cell>
          <cell r="B1736" t="str">
            <v>00991</v>
          </cell>
          <cell r="C1736" t="str">
            <v>SeaChange Seafoods-E</v>
          </cell>
          <cell r="D1736" t="str">
            <v>GOLD POUCH MAPLE GLAZED SMOKED  SALMON  - 100g</v>
          </cell>
          <cell r="E1736">
            <v>70.8</v>
          </cell>
          <cell r="F1736" t="str">
            <v>CS</v>
          </cell>
          <cell r="G1736">
            <v>12</v>
          </cell>
          <cell r="H1736" t="str">
            <v>CAD</v>
          </cell>
        </row>
        <row r="1737">
          <cell r="A1737" t="str">
            <v>SF203</v>
          </cell>
          <cell r="B1737" t="str">
            <v>00991</v>
          </cell>
          <cell r="C1737" t="str">
            <v>SeaChange Seafoods-E</v>
          </cell>
          <cell r="D1737" t="str">
            <v>GOLD POUCH SMOKED SOCKEYE SALMON  - 227g</v>
          </cell>
          <cell r="E1737">
            <v>120</v>
          </cell>
          <cell r="F1737" t="str">
            <v>CS</v>
          </cell>
          <cell r="G1737">
            <v>12</v>
          </cell>
          <cell r="H1737" t="str">
            <v>CAD</v>
          </cell>
        </row>
        <row r="1738">
          <cell r="A1738" t="str">
            <v>SF301</v>
          </cell>
          <cell r="B1738" t="str">
            <v>00991</v>
          </cell>
          <cell r="C1738" t="str">
            <v>SeaChange Seafoods-E</v>
          </cell>
          <cell r="D1738" t="str">
            <v>NATURAL SMOKED SALMON JERKY - 50g</v>
          </cell>
          <cell r="E1738">
            <v>59.4</v>
          </cell>
          <cell r="F1738" t="str">
            <v>CS</v>
          </cell>
          <cell r="G1738">
            <v>12</v>
          </cell>
          <cell r="H1738" t="str">
            <v>CAD</v>
          </cell>
        </row>
        <row r="1739">
          <cell r="A1739" t="str">
            <v>SF302</v>
          </cell>
          <cell r="B1739" t="str">
            <v>00991</v>
          </cell>
          <cell r="C1739" t="str">
            <v>SeaChange Seafoods-E</v>
          </cell>
          <cell r="D1739" t="str">
            <v>KOREAN BBQ SALMON JERKY - 50g</v>
          </cell>
          <cell r="E1739">
            <v>59.4</v>
          </cell>
          <cell r="F1739" t="str">
            <v>CS</v>
          </cell>
          <cell r="G1739">
            <v>12</v>
          </cell>
          <cell r="H1739" t="str">
            <v>CAD</v>
          </cell>
        </row>
        <row r="1740">
          <cell r="A1740" t="str">
            <v>SF303</v>
          </cell>
          <cell r="B1740" t="str">
            <v>00991</v>
          </cell>
          <cell r="C1740" t="str">
            <v>SeaChange Seafoods-E</v>
          </cell>
          <cell r="D1740" t="str">
            <v>SALT AND PEPPER SALMON JERKY - 90g</v>
          </cell>
          <cell r="E1740">
            <v>72</v>
          </cell>
          <cell r="F1740" t="str">
            <v>CS</v>
          </cell>
          <cell r="G1740">
            <v>12</v>
          </cell>
          <cell r="H1740" t="str">
            <v>CAD</v>
          </cell>
        </row>
        <row r="1741">
          <cell r="A1741" t="str">
            <v>SF305</v>
          </cell>
          <cell r="B1741" t="str">
            <v>00991</v>
          </cell>
          <cell r="C1741" t="str">
            <v>SeaChange Seafoods-E</v>
          </cell>
          <cell r="D1741" t="str">
            <v>NATURAL WILD SALMON BITES - 50g</v>
          </cell>
          <cell r="E1741">
            <v>51</v>
          </cell>
          <cell r="F1741" t="str">
            <v>CS</v>
          </cell>
          <cell r="G1741">
            <v>12</v>
          </cell>
          <cell r="H1741" t="str">
            <v>CAD</v>
          </cell>
        </row>
        <row r="1742">
          <cell r="A1742" t="str">
            <v>SF401</v>
          </cell>
          <cell r="B1742" t="str">
            <v>00991</v>
          </cell>
          <cell r="C1742" t="str">
            <v>SeaChange Seafoods-E</v>
          </cell>
          <cell r="D1742" t="str">
            <v>SMOKED SOCKEYE SALMON TRAVEL PACK - 113g</v>
          </cell>
          <cell r="E1742">
            <v>87.6</v>
          </cell>
          <cell r="F1742" t="str">
            <v>CS</v>
          </cell>
          <cell r="G1742">
            <v>12</v>
          </cell>
          <cell r="H1742" t="str">
            <v>CAD</v>
          </cell>
        </row>
        <row r="1743">
          <cell r="A1743" t="str">
            <v>SF402</v>
          </cell>
          <cell r="B1743" t="str">
            <v>00991</v>
          </cell>
          <cell r="C1743" t="str">
            <v>SeaChange Seafoods-E</v>
          </cell>
          <cell r="D1743" t="str">
            <v>SMOKED SOCKEYE SALMON TRAVEL PACK - 227g</v>
          </cell>
          <cell r="E1743">
            <v>131.4</v>
          </cell>
          <cell r="F1743" t="str">
            <v>CS</v>
          </cell>
          <cell r="G1743">
            <v>12</v>
          </cell>
          <cell r="H1743" t="str">
            <v>CAD</v>
          </cell>
        </row>
        <row r="1744">
          <cell r="A1744" t="str">
            <v>SF501</v>
          </cell>
          <cell r="B1744" t="str">
            <v>00991</v>
          </cell>
          <cell r="C1744" t="str">
            <v>SeaChange Seafoods-E</v>
          </cell>
          <cell r="D1744" t="str">
            <v>MAPLE GLAZED SMOKED SALMON IN SLEEVE - 100g</v>
          </cell>
          <cell r="E1744">
            <v>70.8</v>
          </cell>
          <cell r="F1744" t="str">
            <v>CS</v>
          </cell>
          <cell r="G1744">
            <v>12</v>
          </cell>
          <cell r="H1744" t="str">
            <v>CAD</v>
          </cell>
        </row>
        <row r="1745">
          <cell r="A1745" t="str">
            <v>SF502</v>
          </cell>
          <cell r="B1745" t="str">
            <v>00991</v>
          </cell>
          <cell r="C1745" t="str">
            <v>SeaChange Seafoods-E</v>
          </cell>
          <cell r="D1745" t="str">
            <v>ICE WINE GLAZED SMOKED SALMON IN SLEEVE - 100g</v>
          </cell>
          <cell r="E1745">
            <v>70.8</v>
          </cell>
          <cell r="F1745" t="str">
            <v>CS</v>
          </cell>
          <cell r="G1745">
            <v>12</v>
          </cell>
          <cell r="H1745" t="str">
            <v>CAD</v>
          </cell>
        </row>
        <row r="1746">
          <cell r="A1746" t="str">
            <v>SF503</v>
          </cell>
          <cell r="B1746" t="str">
            <v>00991</v>
          </cell>
          <cell r="C1746" t="str">
            <v>SeaChange Seafoods-E</v>
          </cell>
          <cell r="D1746" t="str">
            <v>WILD SMOKED CANDIED SALMON IN SLEEVE  - 70g</v>
          </cell>
          <cell r="E1746">
            <v>71.040000000000006</v>
          </cell>
          <cell r="F1746" t="str">
            <v>CS</v>
          </cell>
          <cell r="G1746">
            <v>12</v>
          </cell>
          <cell r="H1746" t="str">
            <v>CAD</v>
          </cell>
        </row>
        <row r="1747">
          <cell r="A1747" t="str">
            <v>SF504</v>
          </cell>
          <cell r="B1747" t="str">
            <v>00991</v>
          </cell>
          <cell r="C1747" t="str">
            <v>SeaChange Seafoods-E</v>
          </cell>
          <cell r="D1747" t="str">
            <v>MAPLE GLAZED SMOKED SALMON IN SLEEVE   - 45g</v>
          </cell>
          <cell r="E1747">
            <v>98.4</v>
          </cell>
          <cell r="F1747" t="str">
            <v>CS</v>
          </cell>
          <cell r="G1747">
            <v>24</v>
          </cell>
          <cell r="H1747" t="str">
            <v>CAD</v>
          </cell>
        </row>
        <row r="1748">
          <cell r="A1748" t="str">
            <v>SF505</v>
          </cell>
          <cell r="B1748" t="str">
            <v>00991</v>
          </cell>
          <cell r="C1748" t="str">
            <v>SeaChange Seafoods-E</v>
          </cell>
          <cell r="D1748" t="str">
            <v>MAPLE GLAZED SMOKED SALMON IN SLEEVE   - 227g</v>
          </cell>
          <cell r="E1748">
            <v>98.28</v>
          </cell>
          <cell r="F1748" t="str">
            <v>CS</v>
          </cell>
          <cell r="G1748">
            <v>12</v>
          </cell>
          <cell r="H1748" t="str">
            <v>CAD</v>
          </cell>
        </row>
        <row r="1749">
          <cell r="A1749" t="str">
            <v>SF701</v>
          </cell>
          <cell r="B1749" t="str">
            <v>00991</v>
          </cell>
          <cell r="C1749" t="str">
            <v>SeaChange Seafoods-E</v>
          </cell>
          <cell r="D1749" t="str">
            <v>CEDAR BOX SMOKED SALMON PATE 100g TIN</v>
          </cell>
          <cell r="E1749">
            <v>93.72</v>
          </cell>
          <cell r="F1749" t="str">
            <v>CS</v>
          </cell>
          <cell r="G1749">
            <v>12</v>
          </cell>
          <cell r="H1749" t="str">
            <v>CAD</v>
          </cell>
        </row>
        <row r="1750">
          <cell r="A1750" t="str">
            <v>SF702</v>
          </cell>
          <cell r="B1750" t="str">
            <v>00991</v>
          </cell>
          <cell r="C1750" t="str">
            <v>SeaChange Seafoods-E</v>
          </cell>
          <cell r="D1750" t="str">
            <v>CEDAR BOX SMOKED SOCKEYE SALMON - 113g</v>
          </cell>
          <cell r="E1750">
            <v>176.52</v>
          </cell>
          <cell r="F1750" t="str">
            <v>CS</v>
          </cell>
          <cell r="G1750">
            <v>12</v>
          </cell>
          <cell r="H1750" t="str">
            <v>CAD</v>
          </cell>
        </row>
        <row r="1751">
          <cell r="A1751" t="str">
            <v>SF703</v>
          </cell>
          <cell r="B1751" t="str">
            <v>00991</v>
          </cell>
          <cell r="C1751" t="str">
            <v>SeaChange Seafoods-E</v>
          </cell>
          <cell r="D1751" t="str">
            <v>CEDAR BOX SMOKED SOCKEYE SALMON - 227g</v>
          </cell>
          <cell r="E1751">
            <v>253.92</v>
          </cell>
          <cell r="F1751" t="str">
            <v>CS</v>
          </cell>
          <cell r="G1751">
            <v>12</v>
          </cell>
          <cell r="H1751" t="str">
            <v>CAD</v>
          </cell>
        </row>
        <row r="1752">
          <cell r="A1752" t="str">
            <v>SF704</v>
          </cell>
          <cell r="B1752" t="str">
            <v>00991</v>
          </cell>
          <cell r="C1752" t="str">
            <v>SeaChange Seafoods-E</v>
          </cell>
          <cell r="D1752" t="str">
            <v>CEDAR BOX SMOKED SOCKEYE SALMON - 454g</v>
          </cell>
          <cell r="E1752">
            <v>206.46</v>
          </cell>
          <cell r="F1752" t="str">
            <v>CS</v>
          </cell>
          <cell r="G1752">
            <v>6</v>
          </cell>
          <cell r="H1752" t="str">
            <v>CAD</v>
          </cell>
        </row>
        <row r="1753">
          <cell r="A1753" t="str">
            <v>SF801</v>
          </cell>
          <cell r="B1753" t="str">
            <v>00991</v>
          </cell>
          <cell r="C1753" t="str">
            <v>SeaChange Seafoods-E</v>
          </cell>
          <cell r="D1753" t="str">
            <v>MAPLE GLAZED SMOKED SALMON IN SLEEVE - 454g</v>
          </cell>
          <cell r="E1753">
            <v>136.56</v>
          </cell>
          <cell r="F1753" t="str">
            <v>CS</v>
          </cell>
          <cell r="G1753">
            <v>12</v>
          </cell>
          <cell r="H1753" t="str">
            <v>CAD</v>
          </cell>
        </row>
        <row r="1754">
          <cell r="A1754" t="str">
            <v>SF802</v>
          </cell>
          <cell r="B1754" t="str">
            <v>00991</v>
          </cell>
          <cell r="C1754" t="str">
            <v>SeaChange Seafoods-E</v>
          </cell>
          <cell r="D1754" t="str">
            <v>SMOKED SOCKEYE SALMON TRAVEL PACK - 454g</v>
          </cell>
          <cell r="E1754">
            <v>218.4</v>
          </cell>
          <cell r="F1754" t="str">
            <v>CS</v>
          </cell>
          <cell r="G1754">
            <v>12</v>
          </cell>
          <cell r="H1754" t="str">
            <v>CAD</v>
          </cell>
        </row>
        <row r="1755">
          <cell r="A1755" t="str">
            <v>SG93300</v>
          </cell>
          <cell r="B1755" t="str">
            <v>000066</v>
          </cell>
          <cell r="C1755" t="str">
            <v>SONOMA GOURMET</v>
          </cell>
          <cell r="D1755" t="str">
            <v>GARLIC PASTA SAUCE 709g</v>
          </cell>
          <cell r="E1755">
            <v>15.675000000000001</v>
          </cell>
          <cell r="F1755" t="str">
            <v>CS</v>
          </cell>
          <cell r="G1755">
            <v>6</v>
          </cell>
          <cell r="H1755" t="str">
            <v>USD</v>
          </cell>
        </row>
        <row r="1756">
          <cell r="A1756" t="str">
            <v>SG95301</v>
          </cell>
          <cell r="B1756" t="str">
            <v>000066</v>
          </cell>
          <cell r="C1756" t="str">
            <v>SONOMA GOURMET</v>
          </cell>
          <cell r="D1756" t="str">
            <v>RED PEPPER PASTA SAUCE 709g</v>
          </cell>
          <cell r="E1756">
            <v>15.675000000000001</v>
          </cell>
          <cell r="F1756" t="str">
            <v>CS</v>
          </cell>
          <cell r="G1756">
            <v>6</v>
          </cell>
          <cell r="H1756" t="str">
            <v>USD</v>
          </cell>
        </row>
        <row r="1757">
          <cell r="A1757" t="str">
            <v>SG95304</v>
          </cell>
          <cell r="B1757" t="str">
            <v>000066</v>
          </cell>
          <cell r="C1757" t="str">
            <v>SONOMA GOURMET</v>
          </cell>
          <cell r="D1757" t="str">
            <v>TOMATO BASIL PASTA SAUCE 709g</v>
          </cell>
          <cell r="E1757">
            <v>15.675000000000001</v>
          </cell>
          <cell r="F1757" t="str">
            <v>CS</v>
          </cell>
          <cell r="G1757">
            <v>6</v>
          </cell>
          <cell r="H1757" t="str">
            <v>USD</v>
          </cell>
        </row>
        <row r="1758">
          <cell r="A1758" t="str">
            <v>SG95309</v>
          </cell>
          <cell r="B1758" t="str">
            <v>000066</v>
          </cell>
          <cell r="C1758" t="str">
            <v>SONOMA GOURMET</v>
          </cell>
          <cell r="D1758" t="str">
            <v>ARRABBIATA PASTA SAUCE</v>
          </cell>
          <cell r="E1758">
            <v>15.675000000000001</v>
          </cell>
          <cell r="F1758" t="str">
            <v>CS</v>
          </cell>
          <cell r="G1758">
            <v>6</v>
          </cell>
          <cell r="H1758" t="str">
            <v>USD</v>
          </cell>
        </row>
        <row r="1759">
          <cell r="A1759" t="str">
            <v>SG95310</v>
          </cell>
          <cell r="B1759" t="str">
            <v>000066</v>
          </cell>
          <cell r="C1759" t="str">
            <v>SONOMA GOURMET</v>
          </cell>
          <cell r="D1759" t="str">
            <v>VODKA PASTA SAUCE</v>
          </cell>
          <cell r="E1759">
            <v>15.675000000000001</v>
          </cell>
          <cell r="F1759" t="str">
            <v>CS</v>
          </cell>
          <cell r="G1759">
            <v>6</v>
          </cell>
          <cell r="H1759" t="str">
            <v>USD</v>
          </cell>
        </row>
        <row r="1760">
          <cell r="A1760" t="str">
            <v>SH101</v>
          </cell>
          <cell r="B1760" t="str">
            <v>000391</v>
          </cell>
          <cell r="C1760" t="str">
            <v>Meilleures Marques Ltee (St. Hubert)</v>
          </cell>
          <cell r="D1760" t="str">
            <v>Poutine Gravy Mix</v>
          </cell>
          <cell r="E1760">
            <v>29.61</v>
          </cell>
          <cell r="F1760" t="str">
            <v>CS</v>
          </cell>
          <cell r="G1760">
            <v>24</v>
          </cell>
          <cell r="H1760" t="str">
            <v>CAD</v>
          </cell>
        </row>
        <row r="1761">
          <cell r="A1761" t="str">
            <v>SK BOX01</v>
          </cell>
          <cell r="B1761" t="str">
            <v>000034</v>
          </cell>
          <cell r="C1761" t="str">
            <v>STONEWALL KITCHEN-</v>
          </cell>
          <cell r="D1761" t="str">
            <v>6 Pack Box Branded</v>
          </cell>
          <cell r="E1761">
            <v>0.27</v>
          </cell>
          <cell r="F1761" t="str">
            <v>EA</v>
          </cell>
          <cell r="G1761">
            <v>1</v>
          </cell>
          <cell r="H1761" t="str">
            <v>USD</v>
          </cell>
        </row>
        <row r="1762">
          <cell r="A1762" t="str">
            <v>SK BOX02</v>
          </cell>
          <cell r="B1762" t="str">
            <v>000034</v>
          </cell>
          <cell r="C1762" t="str">
            <v>STONEWALL KITCHEN-</v>
          </cell>
          <cell r="D1762" t="str">
            <v>Divider 6 Pack</v>
          </cell>
          <cell r="E1762">
            <v>0.27</v>
          </cell>
          <cell r="F1762" t="str">
            <v>EA</v>
          </cell>
          <cell r="G1762">
            <v>1</v>
          </cell>
          <cell r="H1762" t="str">
            <v>USD</v>
          </cell>
        </row>
        <row r="1763">
          <cell r="A1763" t="str">
            <v>SK BOX03</v>
          </cell>
          <cell r="B1763" t="str">
            <v>000034</v>
          </cell>
          <cell r="C1763" t="str">
            <v>STONEWALL KITCHEN-</v>
          </cell>
          <cell r="D1763" t="str">
            <v>4 Pack Branded</v>
          </cell>
          <cell r="E1763">
            <v>0.23</v>
          </cell>
          <cell r="F1763" t="str">
            <v>EA</v>
          </cell>
          <cell r="G1763">
            <v>1</v>
          </cell>
          <cell r="H1763" t="str">
            <v>USD</v>
          </cell>
        </row>
        <row r="1764">
          <cell r="A1764" t="str">
            <v>SK BOX04</v>
          </cell>
          <cell r="B1764" t="str">
            <v>000034</v>
          </cell>
          <cell r="C1764" t="str">
            <v>STONEWALL KITCHEN-</v>
          </cell>
          <cell r="D1764" t="str">
            <v>Sauce 4 Pack Branded</v>
          </cell>
          <cell r="E1764">
            <v>0.45</v>
          </cell>
          <cell r="F1764" t="str">
            <v>EA</v>
          </cell>
          <cell r="G1764">
            <v>1</v>
          </cell>
          <cell r="H1764" t="str">
            <v>USD</v>
          </cell>
        </row>
        <row r="1765">
          <cell r="A1765" t="str">
            <v>SK00801</v>
          </cell>
          <cell r="B1765" t="str">
            <v>000034</v>
          </cell>
          <cell r="C1765" t="str">
            <v>STONEWALL KITCHEN-</v>
          </cell>
          <cell r="D1765" t="str">
            <v>MAPLE APPLE SAUCE - Fall Seasonal</v>
          </cell>
          <cell r="E1765">
            <v>19.125</v>
          </cell>
          <cell r="F1765" t="str">
            <v>CS</v>
          </cell>
          <cell r="G1765">
            <v>6</v>
          </cell>
          <cell r="H1765" t="str">
            <v>USD</v>
          </cell>
        </row>
        <row r="1766">
          <cell r="A1766" t="str">
            <v>SK00802</v>
          </cell>
          <cell r="B1766" t="str">
            <v>000034</v>
          </cell>
          <cell r="C1766" t="str">
            <v>STONEWALL KITCHEN-</v>
          </cell>
          <cell r="D1766" t="str">
            <v>PUMPKIN TEA TOWEL - Fall Seasonal</v>
          </cell>
          <cell r="E1766">
            <v>36</v>
          </cell>
          <cell r="F1766" t="str">
            <v>CS</v>
          </cell>
          <cell r="G1766">
            <v>12</v>
          </cell>
          <cell r="H1766" t="str">
            <v>USD</v>
          </cell>
        </row>
        <row r="1767">
          <cell r="A1767" t="str">
            <v>SK00803</v>
          </cell>
          <cell r="B1767" t="str">
            <v>000034</v>
          </cell>
          <cell r="C1767" t="str">
            <v>STONEWALL KITCHEN-</v>
          </cell>
          <cell r="D1767" t="str">
            <v>TURKEY TEA TOWEL - Fall Seasonal</v>
          </cell>
          <cell r="E1767">
            <v>36</v>
          </cell>
          <cell r="F1767" t="str">
            <v>CS</v>
          </cell>
          <cell r="G1767">
            <v>12</v>
          </cell>
          <cell r="H1767" t="str">
            <v>USD</v>
          </cell>
        </row>
        <row r="1768">
          <cell r="A1768" t="str">
            <v>SK00810</v>
          </cell>
          <cell r="B1768" t="str">
            <v>000034</v>
          </cell>
          <cell r="C1768" t="str">
            <v>STONEWALL KITCHEN-</v>
          </cell>
          <cell r="D1768" t="str">
            <v>FALL LEAVES TEA TOWEL - Fall Seasonal</v>
          </cell>
          <cell r="E1768">
            <v>36</v>
          </cell>
          <cell r="F1768" t="str">
            <v>CS</v>
          </cell>
          <cell r="G1768">
            <v>12</v>
          </cell>
          <cell r="H1768" t="str">
            <v>USD</v>
          </cell>
        </row>
        <row r="1769">
          <cell r="A1769" t="str">
            <v>SK00811</v>
          </cell>
          <cell r="B1769" t="str">
            <v>000034</v>
          </cell>
          <cell r="C1769" t="str">
            <v>STONEWALL KITCHEN-</v>
          </cell>
          <cell r="D1769" t="str">
            <v>PUMPKIN JACQUARD TEA TOWEL - Fall Seasonal</v>
          </cell>
          <cell r="E1769">
            <v>36</v>
          </cell>
          <cell r="F1769" t="str">
            <v>CS</v>
          </cell>
          <cell r="G1769">
            <v>12</v>
          </cell>
          <cell r="H1769" t="str">
            <v>USD</v>
          </cell>
        </row>
        <row r="1770">
          <cell r="A1770" t="str">
            <v>SK00812</v>
          </cell>
          <cell r="B1770" t="str">
            <v>000034</v>
          </cell>
          <cell r="C1770" t="str">
            <v>STONEWALL KITCHEN-</v>
          </cell>
          <cell r="D1770" t="str">
            <v>GIVE THANKS TEA TOWEL - Fall Seasonal</v>
          </cell>
          <cell r="E1770">
            <v>36</v>
          </cell>
          <cell r="F1770" t="str">
            <v>CS</v>
          </cell>
          <cell r="G1770">
            <v>12</v>
          </cell>
          <cell r="H1770" t="str">
            <v>USD</v>
          </cell>
        </row>
        <row r="1771">
          <cell r="A1771" t="str">
            <v>SK00813</v>
          </cell>
          <cell r="B1771" t="str">
            <v>000034</v>
          </cell>
          <cell r="C1771" t="str">
            <v>STONEWALL KITCHEN-</v>
          </cell>
          <cell r="D1771" t="str">
            <v>APPLES TEA TOWEL - Fall Seasonal</v>
          </cell>
          <cell r="E1771">
            <v>36</v>
          </cell>
          <cell r="F1771" t="str">
            <v>CS</v>
          </cell>
          <cell r="G1771">
            <v>12</v>
          </cell>
          <cell r="H1771" t="str">
            <v>USD</v>
          </cell>
        </row>
        <row r="1772">
          <cell r="A1772" t="str">
            <v>SK0190557</v>
          </cell>
          <cell r="B1772" t="str">
            <v>000034</v>
          </cell>
          <cell r="C1772" t="str">
            <v>STONEWALL KITCHEN-</v>
          </cell>
          <cell r="D1772" t="str">
            <v>HOSTESS GRAB &amp; G0 - SEASONAL</v>
          </cell>
          <cell r="E1772">
            <v>48</v>
          </cell>
          <cell r="F1772" t="str">
            <v>CS</v>
          </cell>
          <cell r="G1772">
            <v>4</v>
          </cell>
          <cell r="H1772" t="str">
            <v>USD</v>
          </cell>
        </row>
        <row r="1773">
          <cell r="A1773" t="str">
            <v>SK0190635</v>
          </cell>
          <cell r="B1773" t="str">
            <v>000034</v>
          </cell>
          <cell r="C1773" t="str">
            <v>STONEWALL KITCHEN-</v>
          </cell>
          <cell r="D1773" t="str">
            <v>RED PEPPER JELLY RAMEKIN TREE - Holiday 2019</v>
          </cell>
          <cell r="E1773">
            <v>32.4</v>
          </cell>
          <cell r="F1773" t="str">
            <v>CS</v>
          </cell>
          <cell r="G1773">
            <v>6</v>
          </cell>
          <cell r="H1773" t="str">
            <v>USD</v>
          </cell>
        </row>
        <row r="1774">
          <cell r="A1774" t="str">
            <v>SK0190636</v>
          </cell>
          <cell r="B1774" t="str">
            <v>000034</v>
          </cell>
          <cell r="C1774" t="str">
            <v>STONEWALL KITCHEN-</v>
          </cell>
          <cell r="D1774" t="str">
            <v>HOT PEPPER JELLY RAMEKIN TREE - Holiday 2019</v>
          </cell>
          <cell r="E1774">
            <v>32.4</v>
          </cell>
          <cell r="F1774" t="str">
            <v>CS</v>
          </cell>
          <cell r="G1774">
            <v>6</v>
          </cell>
          <cell r="H1774" t="str">
            <v>USD</v>
          </cell>
        </row>
        <row r="1775">
          <cell r="A1775" t="str">
            <v>SK0190722</v>
          </cell>
          <cell r="B1775" t="str">
            <v>000034</v>
          </cell>
          <cell r="C1775" t="str">
            <v>STONEWALL KITCHEN-</v>
          </cell>
          <cell r="D1775" t="str">
            <v>TOAST &amp; JAM GIFT</v>
          </cell>
          <cell r="E1775">
            <v>50.4</v>
          </cell>
          <cell r="F1775" t="str">
            <v>CS</v>
          </cell>
          <cell r="G1775">
            <v>6</v>
          </cell>
          <cell r="H1775" t="str">
            <v>USD</v>
          </cell>
        </row>
        <row r="1776">
          <cell r="A1776" t="str">
            <v>SK0190783</v>
          </cell>
          <cell r="B1776" t="str">
            <v>000034</v>
          </cell>
          <cell r="C1776" t="str">
            <v>STONEWALL KITCHEN-</v>
          </cell>
          <cell r="D1776" t="str">
            <v>BLUEBERRY BATTER BOWL GIFT SET</v>
          </cell>
          <cell r="E1776">
            <v>20.63</v>
          </cell>
          <cell r="F1776" t="str">
            <v>CS</v>
          </cell>
          <cell r="G1776">
            <v>1</v>
          </cell>
          <cell r="H1776" t="str">
            <v>USD</v>
          </cell>
        </row>
        <row r="1777">
          <cell r="A1777" t="str">
            <v>SK0190866</v>
          </cell>
          <cell r="B1777" t="str">
            <v>000034</v>
          </cell>
          <cell r="C1777" t="str">
            <v>STONEWALL KITCHEN-</v>
          </cell>
          <cell r="D1777" t="str">
            <v>HOLIDAY BATTER BOWL GIFT SET - 2013</v>
          </cell>
          <cell r="E1777">
            <v>18.75</v>
          </cell>
          <cell r="F1777" t="str">
            <v>CS</v>
          </cell>
          <cell r="G1777">
            <v>1</v>
          </cell>
          <cell r="H1777" t="str">
            <v>USD</v>
          </cell>
        </row>
        <row r="1778">
          <cell r="A1778" t="str">
            <v>SK0190943</v>
          </cell>
          <cell r="B1778" t="str">
            <v>000034</v>
          </cell>
          <cell r="C1778" t="str">
            <v>STONEWALL KITCHEN-</v>
          </cell>
          <cell r="D1778" t="str">
            <v>HOLIDAY BATTER BOWL GIFT SET</v>
          </cell>
          <cell r="E1778">
            <v>20.63</v>
          </cell>
          <cell r="F1778" t="str">
            <v>EA</v>
          </cell>
          <cell r="G1778">
            <v>1</v>
          </cell>
          <cell r="H1778" t="str">
            <v>USD</v>
          </cell>
        </row>
        <row r="1779">
          <cell r="A1779" t="str">
            <v>SK0191405</v>
          </cell>
          <cell r="B1779" t="str">
            <v>000034</v>
          </cell>
          <cell r="C1779" t="str">
            <v>STONEWALL KITCHEN-</v>
          </cell>
          <cell r="D1779" t="str">
            <v>HOLIDAY BATTER BOWL GIFT SET - Holiday 2019</v>
          </cell>
          <cell r="E1779">
            <v>20</v>
          </cell>
          <cell r="F1779" t="str">
            <v>EA</v>
          </cell>
          <cell r="G1779">
            <v>1</v>
          </cell>
          <cell r="H1779" t="str">
            <v>USD</v>
          </cell>
        </row>
        <row r="1780">
          <cell r="A1780" t="str">
            <v>SK0191406</v>
          </cell>
          <cell r="B1780" t="str">
            <v>000034</v>
          </cell>
          <cell r="C1780" t="str">
            <v>STONEWALL KITCHEN-</v>
          </cell>
          <cell r="D1780" t="str">
            <v>BLUEBERRY BATTER BOWL GIFT SET - Holiday 2019</v>
          </cell>
          <cell r="E1780">
            <v>20</v>
          </cell>
          <cell r="F1780" t="str">
            <v>EA</v>
          </cell>
          <cell r="G1780">
            <v>1</v>
          </cell>
          <cell r="H1780" t="str">
            <v>USD</v>
          </cell>
        </row>
        <row r="1781">
          <cell r="A1781" t="str">
            <v>SK0191624</v>
          </cell>
          <cell r="B1781" t="str">
            <v>000034</v>
          </cell>
          <cell r="C1781" t="str">
            <v>STONEWALL KITCHEN-</v>
          </cell>
          <cell r="D1781" t="str">
            <v>HOLIDAY 2019 DESSERT SAUCE COLLECTION</v>
          </cell>
          <cell r="E1781">
            <v>48</v>
          </cell>
          <cell r="F1781" t="str">
            <v>CS</v>
          </cell>
          <cell r="G1781">
            <v>6</v>
          </cell>
          <cell r="H1781" t="str">
            <v>USD</v>
          </cell>
        </row>
        <row r="1782">
          <cell r="A1782" t="str">
            <v>SK0191628</v>
          </cell>
          <cell r="B1782" t="str">
            <v>000034</v>
          </cell>
          <cell r="C1782" t="str">
            <v>STONEWALL KITCHEN-</v>
          </cell>
          <cell r="D1782" t="str">
            <v>HOLIDAY 2019 GRILLING COLLECTION</v>
          </cell>
          <cell r="E1782">
            <v>96</v>
          </cell>
          <cell r="F1782" t="str">
            <v>CS</v>
          </cell>
          <cell r="G1782">
            <v>6</v>
          </cell>
          <cell r="H1782" t="str">
            <v>USD</v>
          </cell>
        </row>
        <row r="1783">
          <cell r="A1783" t="str">
            <v>SK0191699</v>
          </cell>
          <cell r="B1783" t="str">
            <v>000034</v>
          </cell>
          <cell r="C1783" t="str">
            <v>STONEWALL KITCHEN-</v>
          </cell>
          <cell r="D1783" t="str">
            <v>HOLIDAY 2019 SALSA COLLECTION</v>
          </cell>
          <cell r="E1783">
            <v>67.2</v>
          </cell>
          <cell r="F1783" t="str">
            <v>CS</v>
          </cell>
          <cell r="G1783">
            <v>6</v>
          </cell>
          <cell r="H1783" t="str">
            <v>USD</v>
          </cell>
        </row>
        <row r="1784">
          <cell r="A1784" t="str">
            <v>SK0191736</v>
          </cell>
          <cell r="B1784" t="str">
            <v>000034</v>
          </cell>
          <cell r="C1784" t="str">
            <v>STONEWALL KITCHEN-</v>
          </cell>
          <cell r="D1784" t="str">
            <v>ITALIAN DINNER</v>
          </cell>
          <cell r="E1784">
            <v>90</v>
          </cell>
          <cell r="F1784" t="str">
            <v>CS</v>
          </cell>
          <cell r="G1784">
            <v>6</v>
          </cell>
          <cell r="H1784" t="str">
            <v>USD</v>
          </cell>
        </row>
        <row r="1785">
          <cell r="A1785" t="str">
            <v>SK0191737</v>
          </cell>
          <cell r="B1785" t="str">
            <v>000034</v>
          </cell>
          <cell r="C1785" t="str">
            <v>STONEWALL KITCHEN-</v>
          </cell>
          <cell r="D1785" t="str">
            <v>HOLIDAY 2019 BLUEBERRY BREAKFAST</v>
          </cell>
          <cell r="E1785">
            <v>96</v>
          </cell>
          <cell r="F1785" t="str">
            <v>CS</v>
          </cell>
          <cell r="G1785">
            <v>6</v>
          </cell>
          <cell r="H1785" t="str">
            <v>USD</v>
          </cell>
        </row>
        <row r="1786">
          <cell r="A1786" t="str">
            <v>SK0191738</v>
          </cell>
          <cell r="B1786" t="str">
            <v>000034</v>
          </cell>
          <cell r="C1786" t="str">
            <v>STONEWALL KITCHEN-</v>
          </cell>
          <cell r="D1786" t="str">
            <v>HOLIDAY 2019COCKTAIL PARTY</v>
          </cell>
          <cell r="E1786">
            <v>96</v>
          </cell>
          <cell r="F1786" t="str">
            <v>CS</v>
          </cell>
          <cell r="G1786">
            <v>6</v>
          </cell>
          <cell r="H1786" t="str">
            <v>USD</v>
          </cell>
        </row>
        <row r="1787">
          <cell r="A1787" t="str">
            <v>SK0191739</v>
          </cell>
          <cell r="B1787" t="str">
            <v>000034</v>
          </cell>
          <cell r="C1787" t="str">
            <v>STONEWALL KITCHEN-</v>
          </cell>
          <cell r="D1787" t="str">
            <v>HOLIDAY 2019 JAM TREE</v>
          </cell>
          <cell r="E1787">
            <v>37.200000000000003</v>
          </cell>
          <cell r="F1787" t="str">
            <v>CS</v>
          </cell>
          <cell r="G1787">
            <v>6</v>
          </cell>
          <cell r="H1787" t="str">
            <v>USD</v>
          </cell>
        </row>
        <row r="1788">
          <cell r="A1788" t="str">
            <v>SK0191740</v>
          </cell>
          <cell r="B1788" t="str">
            <v>000034</v>
          </cell>
          <cell r="C1788" t="str">
            <v>STONEWALL KITCHEN-</v>
          </cell>
          <cell r="D1788" t="str">
            <v>HOLIDAY 2019 MUSTARD TREE</v>
          </cell>
          <cell r="E1788">
            <v>37.200000000000003</v>
          </cell>
          <cell r="F1788" t="str">
            <v>CS</v>
          </cell>
          <cell r="G1788">
            <v>6</v>
          </cell>
          <cell r="H1788" t="str">
            <v>USD</v>
          </cell>
        </row>
        <row r="1789">
          <cell r="A1789" t="str">
            <v>SK0191741</v>
          </cell>
          <cell r="B1789" t="str">
            <v>000034</v>
          </cell>
          <cell r="C1789" t="str">
            <v>STONEWALL KITCHEN-</v>
          </cell>
          <cell r="D1789" t="str">
            <v>CHOCOLATE JAM COLLECTION - D</v>
          </cell>
          <cell r="E1789">
            <v>34.875</v>
          </cell>
          <cell r="F1789" t="str">
            <v>CS</v>
          </cell>
          <cell r="G1789">
            <v>6</v>
          </cell>
          <cell r="H1789" t="str">
            <v>USD</v>
          </cell>
        </row>
        <row r="1790">
          <cell r="A1790" t="str">
            <v>SK0191742</v>
          </cell>
          <cell r="B1790" t="str">
            <v>000034</v>
          </cell>
          <cell r="C1790" t="str">
            <v>STONEWALL KITCHEN-</v>
          </cell>
          <cell r="D1790" t="str">
            <v>HOLIDAY 2019 CLASSIC JAM COLLECTION</v>
          </cell>
          <cell r="E1790">
            <v>48</v>
          </cell>
          <cell r="F1790" t="str">
            <v>CS</v>
          </cell>
          <cell r="G1790">
            <v>6</v>
          </cell>
          <cell r="H1790" t="str">
            <v>USD</v>
          </cell>
        </row>
        <row r="1791">
          <cell r="A1791" t="str">
            <v>SK0191743</v>
          </cell>
          <cell r="B1791" t="str">
            <v>000034</v>
          </cell>
          <cell r="C1791" t="str">
            <v>STONEWALL KITCHEN-</v>
          </cell>
          <cell r="D1791" t="str">
            <v>HOLIDAY 2019 SAMPLER COLLECTION</v>
          </cell>
          <cell r="E1791">
            <v>64.8</v>
          </cell>
          <cell r="F1791" t="str">
            <v>CS</v>
          </cell>
          <cell r="G1791">
            <v>6</v>
          </cell>
          <cell r="H1791" t="str">
            <v>USD</v>
          </cell>
        </row>
        <row r="1792">
          <cell r="A1792" t="str">
            <v>SK0191744</v>
          </cell>
          <cell r="B1792" t="str">
            <v>000034</v>
          </cell>
          <cell r="C1792" t="str">
            <v>STONEWALL KITCHEN-</v>
          </cell>
          <cell r="D1792" t="str">
            <v>HOLIDAY 2019 HOLIDAY JAM GIFT BOX</v>
          </cell>
          <cell r="E1792">
            <v>48</v>
          </cell>
          <cell r="F1792" t="str">
            <v>CS</v>
          </cell>
          <cell r="G1792">
            <v>12</v>
          </cell>
          <cell r="H1792" t="str">
            <v>USD</v>
          </cell>
        </row>
        <row r="1793">
          <cell r="A1793" t="str">
            <v>SK0191745</v>
          </cell>
          <cell r="B1793" t="str">
            <v>000034</v>
          </cell>
          <cell r="C1793" t="str">
            <v>STONEWALL KITCHEN-</v>
          </cell>
          <cell r="D1793" t="str">
            <v>HOLIDAY 2019 WILD MAINE BLUEBERRY JAM GIFT BOX</v>
          </cell>
          <cell r="E1793">
            <v>48</v>
          </cell>
          <cell r="F1793" t="str">
            <v>CS</v>
          </cell>
          <cell r="G1793">
            <v>12</v>
          </cell>
          <cell r="H1793" t="str">
            <v>USD</v>
          </cell>
        </row>
        <row r="1794">
          <cell r="A1794" t="str">
            <v>SK0191746</v>
          </cell>
          <cell r="B1794" t="str">
            <v>000034</v>
          </cell>
          <cell r="C1794" t="str">
            <v>STONEWALL KITCHEN-</v>
          </cell>
          <cell r="D1794" t="str">
            <v>CHAMPAGNE JAM COLLECTION - D</v>
          </cell>
          <cell r="E1794">
            <v>40.5</v>
          </cell>
          <cell r="F1794" t="str">
            <v>CS</v>
          </cell>
          <cell r="G1794">
            <v>6</v>
          </cell>
          <cell r="H1794" t="str">
            <v>USD</v>
          </cell>
        </row>
        <row r="1795">
          <cell r="A1795" t="str">
            <v>SK0191747</v>
          </cell>
          <cell r="B1795" t="str">
            <v>000034</v>
          </cell>
          <cell r="C1795" t="str">
            <v>STONEWALL KITCHEN-</v>
          </cell>
          <cell r="D1795" t="str">
            <v>HOLIDAY 2019 CHEESE PAIRING COLLECTION</v>
          </cell>
          <cell r="E1795">
            <v>69.599999999999994</v>
          </cell>
          <cell r="F1795" t="str">
            <v>CS</v>
          </cell>
          <cell r="G1795">
            <v>6</v>
          </cell>
          <cell r="H1795" t="str">
            <v>USD</v>
          </cell>
        </row>
        <row r="1796">
          <cell r="A1796" t="str">
            <v>SK0191748</v>
          </cell>
          <cell r="B1796" t="str">
            <v>000034</v>
          </cell>
          <cell r="C1796" t="str">
            <v>STONEWALL KITCHEN-</v>
          </cell>
          <cell r="D1796" t="str">
            <v>HOLIDAY 2019 PEPPER JELLY COLLECTION</v>
          </cell>
          <cell r="E1796">
            <v>48</v>
          </cell>
          <cell r="F1796" t="str">
            <v>CS</v>
          </cell>
          <cell r="G1796">
            <v>6</v>
          </cell>
          <cell r="H1796" t="str">
            <v>USD</v>
          </cell>
        </row>
        <row r="1797">
          <cell r="A1797" t="str">
            <v>SK0191749</v>
          </cell>
          <cell r="B1797" t="str">
            <v>000034</v>
          </cell>
          <cell r="C1797" t="str">
            <v>STONEWALL KITCHEN-</v>
          </cell>
          <cell r="D1797" t="str">
            <v>HOLIDAY 2019 FARMHOUSE BREAKFAST</v>
          </cell>
          <cell r="E1797">
            <v>108</v>
          </cell>
          <cell r="F1797" t="str">
            <v>CS</v>
          </cell>
          <cell r="G1797">
            <v>6</v>
          </cell>
          <cell r="H1797" t="str">
            <v>USD</v>
          </cell>
        </row>
        <row r="1798">
          <cell r="A1798" t="str">
            <v>SK0191786</v>
          </cell>
          <cell r="B1798" t="str">
            <v>000034</v>
          </cell>
          <cell r="C1798" t="str">
            <v>STONEWALL KITCHEN-</v>
          </cell>
          <cell r="D1798" t="str">
            <v>BLUEBERRY MINI TOTE GRAB 'N GO</v>
          </cell>
          <cell r="E1798">
            <v>12</v>
          </cell>
          <cell r="F1798" t="str">
            <v>EA</v>
          </cell>
          <cell r="G1798">
            <v>1</v>
          </cell>
          <cell r="H1798" t="str">
            <v>USD</v>
          </cell>
        </row>
        <row r="1799">
          <cell r="A1799" t="str">
            <v>SK050</v>
          </cell>
          <cell r="B1799" t="str">
            <v>000034</v>
          </cell>
          <cell r="C1799" t="str">
            <v>STONEWALL KITCHEN-</v>
          </cell>
          <cell r="D1799" t="str">
            <v>Tea Towels *** Change description ***</v>
          </cell>
          <cell r="E1799">
            <v>36</v>
          </cell>
          <cell r="F1799" t="str">
            <v>CS</v>
          </cell>
          <cell r="G1799">
            <v>12</v>
          </cell>
          <cell r="H1799" t="str">
            <v>USD</v>
          </cell>
        </row>
        <row r="1800">
          <cell r="A1800" t="str">
            <v>SK0553817</v>
          </cell>
          <cell r="B1800" t="str">
            <v>000034</v>
          </cell>
          <cell r="C1800" t="str">
            <v>STONEWALL KITCHEN-</v>
          </cell>
          <cell r="D1800" t="str">
            <v>PEPPERMINT BARK 10 OZ</v>
          </cell>
          <cell r="E1800">
            <v>45</v>
          </cell>
          <cell r="F1800" t="str">
            <v>CS</v>
          </cell>
          <cell r="G1800">
            <v>6</v>
          </cell>
          <cell r="H1800" t="str">
            <v>USD</v>
          </cell>
        </row>
        <row r="1801">
          <cell r="A1801" t="str">
            <v>SK0553818</v>
          </cell>
          <cell r="B1801" t="str">
            <v>000034</v>
          </cell>
          <cell r="C1801" t="str">
            <v>STONEWALL KITCHEN-</v>
          </cell>
          <cell r="D1801" t="str">
            <v>SEA SALT CARAMELS 5 OZ</v>
          </cell>
          <cell r="E1801">
            <v>45</v>
          </cell>
          <cell r="F1801" t="str">
            <v>CS</v>
          </cell>
          <cell r="G1801">
            <v>6</v>
          </cell>
          <cell r="H1801" t="str">
            <v>USD</v>
          </cell>
        </row>
        <row r="1802">
          <cell r="A1802" t="str">
            <v>SK0553819</v>
          </cell>
          <cell r="B1802" t="str">
            <v>000034</v>
          </cell>
          <cell r="C1802" t="str">
            <v>STONEWALL KITCHEN-</v>
          </cell>
          <cell r="D1802" t="str">
            <v>MILK CHOCOLATE PECAN CARAMEL TERRAPINS 7 OZ</v>
          </cell>
          <cell r="E1802">
            <v>45</v>
          </cell>
          <cell r="F1802" t="str">
            <v>CS</v>
          </cell>
          <cell r="G1802">
            <v>6</v>
          </cell>
          <cell r="H1802" t="str">
            <v>USD</v>
          </cell>
        </row>
        <row r="1803">
          <cell r="A1803" t="str">
            <v>SK0553821</v>
          </cell>
          <cell r="B1803" t="str">
            <v>000034</v>
          </cell>
          <cell r="C1803" t="str">
            <v>STONEWALL KITCHEN-</v>
          </cell>
          <cell r="D1803" t="str">
            <v>SNOWFLAKE PEPPERMINT BARK 9 OZ</v>
          </cell>
          <cell r="E1803">
            <v>45</v>
          </cell>
          <cell r="F1803" t="str">
            <v>CS</v>
          </cell>
          <cell r="G1803">
            <v>6</v>
          </cell>
          <cell r="H1803" t="str">
            <v>USD</v>
          </cell>
        </row>
        <row r="1804">
          <cell r="A1804" t="str">
            <v>SK0553822</v>
          </cell>
          <cell r="B1804" t="str">
            <v>000034</v>
          </cell>
          <cell r="C1804" t="str">
            <v>STONEWALL KITCHEN-</v>
          </cell>
          <cell r="D1804" t="str">
            <v>PEANUT TOFFEE 10 OZ - D</v>
          </cell>
          <cell r="E1804">
            <v>45</v>
          </cell>
          <cell r="F1804" t="str">
            <v>CS</v>
          </cell>
          <cell r="G1804">
            <v>6</v>
          </cell>
          <cell r="H1804" t="str">
            <v>USD</v>
          </cell>
        </row>
        <row r="1805">
          <cell r="A1805" t="str">
            <v>SK0573059</v>
          </cell>
          <cell r="B1805" t="str">
            <v>000034</v>
          </cell>
          <cell r="C1805" t="str">
            <v>STONEWALL KITCHEN-</v>
          </cell>
          <cell r="D1805" t="str">
            <v>TEA TOWEL 18X28 RED</v>
          </cell>
          <cell r="E1805">
            <v>27</v>
          </cell>
          <cell r="F1805" t="str">
            <v>CS</v>
          </cell>
          <cell r="G1805">
            <v>12</v>
          </cell>
          <cell r="H1805" t="str">
            <v>USD</v>
          </cell>
        </row>
        <row r="1806">
          <cell r="A1806" t="str">
            <v>SK0573060</v>
          </cell>
          <cell r="B1806" t="str">
            <v>000034</v>
          </cell>
          <cell r="C1806" t="str">
            <v>STONEWALL KITCHEN-</v>
          </cell>
          <cell r="D1806" t="str">
            <v>TEA TOWEL 18X28 NAVY</v>
          </cell>
          <cell r="E1806">
            <v>27</v>
          </cell>
          <cell r="F1806" t="str">
            <v>CS</v>
          </cell>
          <cell r="G1806">
            <v>12</v>
          </cell>
          <cell r="H1806" t="str">
            <v>USD</v>
          </cell>
        </row>
        <row r="1807">
          <cell r="A1807" t="str">
            <v>SK0573850</v>
          </cell>
          <cell r="B1807" t="str">
            <v>000034</v>
          </cell>
          <cell r="C1807" t="str">
            <v>STONEWALL KITCHEN-</v>
          </cell>
          <cell r="D1807" t="str">
            <v>STAINLESS STEEL WHISK 10"</v>
          </cell>
          <cell r="E1807">
            <v>17.774999999999999</v>
          </cell>
          <cell r="F1807" t="str">
            <v>CS</v>
          </cell>
          <cell r="G1807">
            <v>6</v>
          </cell>
          <cell r="H1807" t="str">
            <v>USD</v>
          </cell>
        </row>
        <row r="1808">
          <cell r="A1808" t="str">
            <v>SK0573851</v>
          </cell>
          <cell r="B1808" t="str">
            <v>000034</v>
          </cell>
          <cell r="C1808" t="str">
            <v>STONEWALL KITCHEN-</v>
          </cell>
          <cell r="D1808" t="str">
            <v>STAINLESS STEEL WHISK 8" - D</v>
          </cell>
          <cell r="E1808">
            <v>15.75</v>
          </cell>
          <cell r="F1808" t="str">
            <v>CS</v>
          </cell>
          <cell r="G1808">
            <v>6</v>
          </cell>
          <cell r="H1808" t="str">
            <v>USD</v>
          </cell>
        </row>
        <row r="1809">
          <cell r="A1809" t="str">
            <v>SK0575866</v>
          </cell>
          <cell r="B1809" t="str">
            <v>000034</v>
          </cell>
          <cell r="C1809" t="str">
            <v>STONEWALL KITCHEN-</v>
          </cell>
          <cell r="D1809" t="str">
            <v>TEA TOWEL 18X28 ORANGE - D</v>
          </cell>
          <cell r="E1809">
            <v>27</v>
          </cell>
          <cell r="F1809" t="str">
            <v>CS</v>
          </cell>
          <cell r="G1809">
            <v>12</v>
          </cell>
          <cell r="H1809" t="str">
            <v>USD</v>
          </cell>
        </row>
        <row r="1810">
          <cell r="A1810" t="str">
            <v>SK0577343</v>
          </cell>
          <cell r="B1810" t="str">
            <v>000034</v>
          </cell>
          <cell r="C1810" t="str">
            <v>STONEWALL KITCHEN-</v>
          </cell>
          <cell r="D1810" t="str">
            <v>BATTER BOWL - BLUEBERRY</v>
          </cell>
          <cell r="E1810">
            <v>37.5</v>
          </cell>
          <cell r="F1810" t="str">
            <v>CS</v>
          </cell>
          <cell r="G1810">
            <v>4</v>
          </cell>
          <cell r="H1810" t="str">
            <v>USD</v>
          </cell>
        </row>
        <row r="1811">
          <cell r="A1811" t="str">
            <v>SK0577582</v>
          </cell>
          <cell r="B1811" t="str">
            <v>000034</v>
          </cell>
          <cell r="C1811" t="str">
            <v>STONEWALL KITCHEN-</v>
          </cell>
          <cell r="D1811" t="str">
            <v>BATTER BOWL - WHITE GINGHAM</v>
          </cell>
          <cell r="E1811">
            <v>37.5</v>
          </cell>
          <cell r="F1811" t="str">
            <v>CS</v>
          </cell>
          <cell r="G1811">
            <v>4</v>
          </cell>
          <cell r="H1811" t="str">
            <v>USD</v>
          </cell>
        </row>
        <row r="1812">
          <cell r="A1812" t="str">
            <v>SK0577583</v>
          </cell>
          <cell r="B1812" t="str">
            <v>000034</v>
          </cell>
          <cell r="C1812" t="str">
            <v>STONEWALL KITCHEN-</v>
          </cell>
          <cell r="D1812" t="str">
            <v>BATTER BOWL - FOREST GREEN</v>
          </cell>
          <cell r="E1812">
            <v>37.5</v>
          </cell>
          <cell r="F1812" t="str">
            <v>CS</v>
          </cell>
          <cell r="G1812">
            <v>4</v>
          </cell>
          <cell r="H1812" t="str">
            <v>USD</v>
          </cell>
        </row>
        <row r="1813">
          <cell r="A1813" t="str">
            <v>SK0577590</v>
          </cell>
          <cell r="B1813" t="str">
            <v>000034</v>
          </cell>
          <cell r="C1813" t="str">
            <v>STONEWALL KITCHEN-</v>
          </cell>
          <cell r="D1813" t="str">
            <v>TEA TOWEL 18X28 SKY BLUE</v>
          </cell>
          <cell r="E1813">
            <v>27</v>
          </cell>
          <cell r="F1813" t="str">
            <v>CS</v>
          </cell>
          <cell r="G1813">
            <v>12</v>
          </cell>
          <cell r="H1813" t="str">
            <v>USD</v>
          </cell>
        </row>
        <row r="1814">
          <cell r="A1814" t="str">
            <v>SK0577592</v>
          </cell>
          <cell r="B1814" t="str">
            <v>000034</v>
          </cell>
          <cell r="C1814" t="str">
            <v>STONEWALL KITCHEN-</v>
          </cell>
          <cell r="D1814" t="str">
            <v>BATTER BOWL - RED GINGHAM</v>
          </cell>
          <cell r="E1814">
            <v>37.5</v>
          </cell>
          <cell r="F1814" t="str">
            <v>CS</v>
          </cell>
          <cell r="G1814">
            <v>4</v>
          </cell>
          <cell r="H1814" t="str">
            <v>USD</v>
          </cell>
        </row>
        <row r="1815">
          <cell r="A1815" t="str">
            <v>SK0577617</v>
          </cell>
          <cell r="B1815" t="str">
            <v>000034</v>
          </cell>
          <cell r="C1815" t="str">
            <v>STONEWALL KITCHEN-</v>
          </cell>
          <cell r="D1815" t="str">
            <v>TEA TOWEL 18X28 FOREST GREEN</v>
          </cell>
          <cell r="E1815">
            <v>27</v>
          </cell>
          <cell r="F1815" t="str">
            <v>CS</v>
          </cell>
          <cell r="G1815">
            <v>12</v>
          </cell>
          <cell r="H1815" t="str">
            <v>USD</v>
          </cell>
        </row>
        <row r="1816">
          <cell r="A1816" t="str">
            <v>SK0600501</v>
          </cell>
          <cell r="B1816" t="str">
            <v>000034</v>
          </cell>
          <cell r="C1816" t="str">
            <v>STONEWALL KITCHEN-</v>
          </cell>
          <cell r="D1816" t="str">
            <v>TEA TOWEL 18X28 SAGE - D</v>
          </cell>
          <cell r="E1816">
            <v>27</v>
          </cell>
          <cell r="F1816" t="str">
            <v>CS</v>
          </cell>
          <cell r="G1816">
            <v>12</v>
          </cell>
          <cell r="H1816" t="str">
            <v>USD</v>
          </cell>
        </row>
        <row r="1817">
          <cell r="A1817" t="str">
            <v>SK0600952</v>
          </cell>
          <cell r="B1817" t="str">
            <v>000034</v>
          </cell>
          <cell r="C1817" t="str">
            <v>STONEWALL KITCHEN-</v>
          </cell>
          <cell r="D1817" t="str">
            <v>12 DAYS OF CHRISTMAS TEA TOWEL</v>
          </cell>
          <cell r="E1817">
            <v>36</v>
          </cell>
          <cell r="F1817" t="str">
            <v>CS</v>
          </cell>
          <cell r="G1817">
            <v>12</v>
          </cell>
          <cell r="H1817" t="str">
            <v>USD</v>
          </cell>
        </row>
        <row r="1818">
          <cell r="A1818" t="str">
            <v>SK0600953</v>
          </cell>
          <cell r="B1818" t="str">
            <v>000034</v>
          </cell>
          <cell r="C1818" t="str">
            <v>STONEWALL KITCHEN-</v>
          </cell>
          <cell r="D1818" t="str">
            <v>12 DAYS OF CHRISTMAS TEA TOWEL SET - D</v>
          </cell>
          <cell r="E1818">
            <v>7.5</v>
          </cell>
          <cell r="F1818" t="str">
            <v>CS</v>
          </cell>
          <cell r="G1818">
            <v>1</v>
          </cell>
          <cell r="H1818" t="str">
            <v>USD</v>
          </cell>
        </row>
        <row r="1819">
          <cell r="A1819" t="str">
            <v>SK0601787</v>
          </cell>
          <cell r="B1819" t="str">
            <v>000034</v>
          </cell>
          <cell r="C1819" t="str">
            <v>STONEWALL KITCHEN-</v>
          </cell>
          <cell r="D1819" t="str">
            <v>BLUEBERRY TEA TOWEL SET</v>
          </cell>
          <cell r="E1819">
            <v>7.5</v>
          </cell>
          <cell r="F1819" t="str">
            <v>CS</v>
          </cell>
          <cell r="G1819">
            <v>1</v>
          </cell>
          <cell r="H1819" t="str">
            <v>USD</v>
          </cell>
        </row>
        <row r="1820">
          <cell r="A1820" t="str">
            <v>SK0604093</v>
          </cell>
          <cell r="B1820" t="str">
            <v>000034</v>
          </cell>
          <cell r="C1820" t="str">
            <v>STONEWALL KITCHEN-</v>
          </cell>
          <cell r="D1820" t="str">
            <v>HOLIDAY RED PLAID TEA TOWEL - 2015 SEASONAL</v>
          </cell>
          <cell r="E1820">
            <v>36</v>
          </cell>
          <cell r="F1820" t="str">
            <v>CS</v>
          </cell>
          <cell r="G1820">
            <v>12</v>
          </cell>
          <cell r="H1820" t="str">
            <v>USD</v>
          </cell>
        </row>
        <row r="1821">
          <cell r="A1821" t="str">
            <v>SK0604094</v>
          </cell>
          <cell r="B1821" t="str">
            <v>000034</v>
          </cell>
          <cell r="C1821" t="str">
            <v>STONEWALL KITCHEN-</v>
          </cell>
          <cell r="D1821" t="str">
            <v>HOLIDAY GREEN PLAID TEA TOWEL - 2015</v>
          </cell>
          <cell r="E1821">
            <v>36</v>
          </cell>
          <cell r="F1821" t="str">
            <v>CS</v>
          </cell>
          <cell r="G1821">
            <v>12</v>
          </cell>
          <cell r="H1821" t="str">
            <v>USD</v>
          </cell>
        </row>
        <row r="1822">
          <cell r="A1822" t="str">
            <v>SK09900</v>
          </cell>
          <cell r="B1822" t="str">
            <v>000034</v>
          </cell>
          <cell r="C1822" t="str">
            <v>STONEWALL KITCHEN-</v>
          </cell>
          <cell r="D1822" t="str">
            <v>HOLIDAY CHUTNEY - 2016 SEASONAL</v>
          </cell>
          <cell r="E1822">
            <v>29.25</v>
          </cell>
          <cell r="F1822" t="str">
            <v>CS</v>
          </cell>
          <cell r="G1822">
            <v>12</v>
          </cell>
          <cell r="H1822" t="str">
            <v>USD</v>
          </cell>
        </row>
        <row r="1823">
          <cell r="A1823" t="str">
            <v>SK09901</v>
          </cell>
          <cell r="B1823" t="str">
            <v>000034</v>
          </cell>
          <cell r="C1823" t="str">
            <v>STONEWALL KITCHEN-</v>
          </cell>
          <cell r="D1823" t="str">
            <v>HOLIDAY JAM</v>
          </cell>
          <cell r="E1823">
            <v>36</v>
          </cell>
          <cell r="F1823" t="str">
            <v>CS</v>
          </cell>
          <cell r="G1823">
            <v>12</v>
          </cell>
          <cell r="H1823" t="str">
            <v>USD</v>
          </cell>
        </row>
        <row r="1824">
          <cell r="A1824" t="str">
            <v>SK09902</v>
          </cell>
          <cell r="B1824" t="str">
            <v>000034</v>
          </cell>
          <cell r="C1824" t="str">
            <v>STONEWALL KITCHEN-</v>
          </cell>
          <cell r="D1824" t="str">
            <v>SUGAR PLUM JAM</v>
          </cell>
          <cell r="E1824">
            <v>36</v>
          </cell>
          <cell r="F1824" t="str">
            <v>CS</v>
          </cell>
          <cell r="G1824">
            <v>12</v>
          </cell>
          <cell r="H1824" t="str">
            <v>USD</v>
          </cell>
        </row>
        <row r="1825">
          <cell r="A1825" t="str">
            <v>SK09903</v>
          </cell>
          <cell r="B1825" t="str">
            <v>000034</v>
          </cell>
          <cell r="C1825" t="str">
            <v>STONEWALL KITCHEN-</v>
          </cell>
          <cell r="D1825" t="str">
            <v>GINGERBREAD PANCAKE MIX</v>
          </cell>
          <cell r="E1825">
            <v>45</v>
          </cell>
          <cell r="F1825" t="str">
            <v>CS</v>
          </cell>
          <cell r="G1825">
            <v>12</v>
          </cell>
          <cell r="H1825" t="str">
            <v>USD</v>
          </cell>
        </row>
        <row r="1826">
          <cell r="A1826" t="str">
            <v>SK09904</v>
          </cell>
          <cell r="B1826" t="str">
            <v>000034</v>
          </cell>
          <cell r="C1826" t="str">
            <v>STONEWALL KITCHEN-</v>
          </cell>
          <cell r="D1826" t="str">
            <v>PUMPKIN PANCAKE MIX</v>
          </cell>
          <cell r="E1826">
            <v>45</v>
          </cell>
          <cell r="F1826" t="str">
            <v>CS</v>
          </cell>
          <cell r="G1826">
            <v>12</v>
          </cell>
          <cell r="H1826" t="str">
            <v>USD</v>
          </cell>
        </row>
        <row r="1827">
          <cell r="A1827" t="str">
            <v>SK09905</v>
          </cell>
          <cell r="B1827" t="str">
            <v>000034</v>
          </cell>
          <cell r="C1827" t="str">
            <v>STONEWALL KITCHEN-</v>
          </cell>
          <cell r="D1827" t="str">
            <v>PUMPKIN CHEESECAKE BAR MIX</v>
          </cell>
          <cell r="E1827">
            <v>22.5</v>
          </cell>
          <cell r="F1827" t="str">
            <v>CS</v>
          </cell>
          <cell r="G1827">
            <v>6</v>
          </cell>
          <cell r="H1827" t="str">
            <v>USD</v>
          </cell>
        </row>
        <row r="1828">
          <cell r="A1828" t="str">
            <v>SK09910</v>
          </cell>
          <cell r="B1828" t="str">
            <v>000034</v>
          </cell>
          <cell r="C1828" t="str">
            <v>STONEWALL KITCHEN-</v>
          </cell>
          <cell r="D1828" t="str">
            <v>HOT CHOCOLATE &amp; MARSHMALLOWS</v>
          </cell>
          <cell r="E1828">
            <v>54</v>
          </cell>
          <cell r="F1828" t="str">
            <v>CS</v>
          </cell>
          <cell r="G1828">
            <v>12</v>
          </cell>
          <cell r="H1828" t="str">
            <v>USD</v>
          </cell>
        </row>
        <row r="1829">
          <cell r="A1829" t="str">
            <v>SK09911</v>
          </cell>
          <cell r="B1829" t="str">
            <v>000034</v>
          </cell>
          <cell r="C1829" t="str">
            <v>STONEWALL KITCHEN-</v>
          </cell>
          <cell r="D1829" t="str">
            <v>PEPPERMINT HOT CHOCOLATE</v>
          </cell>
          <cell r="E1829">
            <v>54</v>
          </cell>
          <cell r="F1829" t="str">
            <v>CS</v>
          </cell>
          <cell r="G1829">
            <v>12</v>
          </cell>
          <cell r="H1829" t="str">
            <v>USD</v>
          </cell>
        </row>
        <row r="1830">
          <cell r="A1830" t="str">
            <v>SK09912</v>
          </cell>
          <cell r="B1830" t="str">
            <v>000034</v>
          </cell>
          <cell r="C1830" t="str">
            <v>STONEWALL KITCHEN-</v>
          </cell>
          <cell r="D1830" t="str">
            <v>PUMPKIN SPICE LATTE MIX - 2015 Seasonal</v>
          </cell>
          <cell r="E1830">
            <v>27</v>
          </cell>
          <cell r="F1830" t="str">
            <v>CS</v>
          </cell>
          <cell r="G1830">
            <v>6</v>
          </cell>
          <cell r="H1830" t="str">
            <v>USD</v>
          </cell>
        </row>
        <row r="1831">
          <cell r="A1831" t="str">
            <v>SK09913</v>
          </cell>
          <cell r="B1831" t="str">
            <v>000034</v>
          </cell>
          <cell r="C1831" t="str">
            <v>STONEWALL KITCHEN-</v>
          </cell>
          <cell r="D1831" t="str">
            <v>SEA SALT CARAMEL HOT CHOCOLATE - SEASONAL</v>
          </cell>
          <cell r="E1831">
            <v>58.5</v>
          </cell>
          <cell r="F1831" t="str">
            <v>CS</v>
          </cell>
          <cell r="G1831">
            <v>12</v>
          </cell>
          <cell r="H1831" t="str">
            <v>USD</v>
          </cell>
        </row>
        <row r="1832">
          <cell r="A1832" t="str">
            <v>SK09914</v>
          </cell>
          <cell r="B1832" t="str">
            <v>000034</v>
          </cell>
          <cell r="C1832" t="str">
            <v>STONEWALL KITCHEN-</v>
          </cell>
          <cell r="D1832" t="str">
            <v>DECADENT DUTCH COCOA - SEASONAL</v>
          </cell>
          <cell r="E1832">
            <v>58.5</v>
          </cell>
          <cell r="F1832" t="str">
            <v>CS</v>
          </cell>
          <cell r="G1832">
            <v>12</v>
          </cell>
          <cell r="H1832" t="str">
            <v>USD</v>
          </cell>
        </row>
        <row r="1833">
          <cell r="A1833" t="str">
            <v>SK09915</v>
          </cell>
          <cell r="B1833" t="str">
            <v>000034</v>
          </cell>
          <cell r="C1833" t="str">
            <v>STONEWALL KITCHEN-</v>
          </cell>
          <cell r="D1833" t="str">
            <v>GINGERBREAD BUTTER - SEASONAL</v>
          </cell>
          <cell r="E1833">
            <v>36</v>
          </cell>
          <cell r="F1833" t="str">
            <v>CS</v>
          </cell>
          <cell r="G1833">
            <v>12</v>
          </cell>
          <cell r="H1833" t="str">
            <v>USD</v>
          </cell>
        </row>
        <row r="1834">
          <cell r="A1834" t="str">
            <v>SK09921</v>
          </cell>
          <cell r="B1834" t="str">
            <v>000034</v>
          </cell>
          <cell r="C1834" t="str">
            <v>STONEWALL KITCHEN-</v>
          </cell>
          <cell r="D1834" t="str">
            <v>CHOCOLATE COVERED GINGERBREAD BOY - 2017 Holiday</v>
          </cell>
          <cell r="E1834">
            <v>45</v>
          </cell>
          <cell r="F1834" t="str">
            <v>CS</v>
          </cell>
          <cell r="G1834">
            <v>30</v>
          </cell>
          <cell r="H1834" t="str">
            <v>USD</v>
          </cell>
        </row>
        <row r="1835">
          <cell r="A1835" t="str">
            <v>SK09922</v>
          </cell>
          <cell r="B1835" t="str">
            <v>000034</v>
          </cell>
          <cell r="C1835" t="str">
            <v>STONEWALL KITCHEN-</v>
          </cell>
          <cell r="D1835" t="str">
            <v>CRISPY CHOCOLATE MARSHMALLOW BARK- 2017 Holiday</v>
          </cell>
          <cell r="E1835">
            <v>55.13</v>
          </cell>
          <cell r="F1835" t="str">
            <v>CS</v>
          </cell>
          <cell r="G1835">
            <v>42</v>
          </cell>
          <cell r="H1835" t="str">
            <v>USD</v>
          </cell>
        </row>
        <row r="1836">
          <cell r="A1836" t="str">
            <v>SK09923</v>
          </cell>
          <cell r="B1836" t="str">
            <v>000034</v>
          </cell>
          <cell r="C1836" t="str">
            <v>STONEWALL KITCHEN-</v>
          </cell>
          <cell r="D1836" t="str">
            <v>DOUBLE CHOCOLATE TREE COOKIE - 2017 Holiday</v>
          </cell>
          <cell r="E1836">
            <v>36</v>
          </cell>
          <cell r="F1836" t="str">
            <v>CS</v>
          </cell>
          <cell r="G1836">
            <v>24</v>
          </cell>
          <cell r="H1836" t="str">
            <v>USD</v>
          </cell>
        </row>
        <row r="1837">
          <cell r="A1837" t="str">
            <v>SK09924</v>
          </cell>
          <cell r="B1837" t="str">
            <v>000034</v>
          </cell>
          <cell r="C1837" t="str">
            <v>STONEWALL KITCHEN-</v>
          </cell>
          <cell r="D1837" t="str">
            <v>SALTED CARAMEL ROUNDS - 2017 Holiday</v>
          </cell>
          <cell r="E1837">
            <v>55.13</v>
          </cell>
          <cell r="F1837" t="str">
            <v>CS</v>
          </cell>
          <cell r="G1837">
            <v>42</v>
          </cell>
          <cell r="H1837" t="str">
            <v>USD</v>
          </cell>
        </row>
        <row r="1838">
          <cell r="A1838" t="str">
            <v>SK09925</v>
          </cell>
          <cell r="B1838" t="str">
            <v>000034</v>
          </cell>
          <cell r="C1838" t="str">
            <v>STONEWALL KITCHEN-</v>
          </cell>
          <cell r="D1838" t="str">
            <v>S'MORES - 2017 Holiday</v>
          </cell>
          <cell r="E1838">
            <v>27</v>
          </cell>
          <cell r="F1838" t="str">
            <v>CS</v>
          </cell>
          <cell r="G1838">
            <v>18</v>
          </cell>
          <cell r="H1838" t="str">
            <v>USD</v>
          </cell>
        </row>
        <row r="1839">
          <cell r="A1839" t="str">
            <v>SK09926</v>
          </cell>
          <cell r="B1839" t="str">
            <v>000034</v>
          </cell>
          <cell r="C1839" t="str">
            <v>STONEWALL KITCHEN-</v>
          </cell>
          <cell r="D1839" t="str">
            <v>SNOWFLAKE PEPPERMINT BARK - 2017 Holiday</v>
          </cell>
          <cell r="E1839">
            <v>47.25</v>
          </cell>
          <cell r="F1839" t="str">
            <v>CS</v>
          </cell>
          <cell r="G1839">
            <v>36</v>
          </cell>
          <cell r="H1839" t="str">
            <v>USD</v>
          </cell>
        </row>
        <row r="1840">
          <cell r="A1840" t="str">
            <v>SK09928</v>
          </cell>
          <cell r="B1840" t="str">
            <v>000034</v>
          </cell>
          <cell r="C1840" t="str">
            <v>STONEWALL KITCHEN-</v>
          </cell>
          <cell r="D1840" t="str">
            <v>DARK CHOCOLATE  PEPPERMINT BARK - 2018 Holiday</v>
          </cell>
          <cell r="E1840">
            <v>55.13</v>
          </cell>
          <cell r="F1840" t="str">
            <v>CS</v>
          </cell>
          <cell r="G1840">
            <v>42</v>
          </cell>
          <cell r="H1840" t="str">
            <v>USD</v>
          </cell>
        </row>
        <row r="1841">
          <cell r="A1841" t="str">
            <v>SK09935</v>
          </cell>
          <cell r="B1841" t="str">
            <v>000034</v>
          </cell>
          <cell r="C1841" t="str">
            <v>STONEWALL KITCHEN-</v>
          </cell>
          <cell r="D1841" t="str">
            <v>SMALL MAINE MAPLE SYRUP - (SEASONAL)</v>
          </cell>
          <cell r="E1841">
            <v>71.55</v>
          </cell>
          <cell r="F1841" t="str">
            <v>CS</v>
          </cell>
          <cell r="G1841">
            <v>12</v>
          </cell>
          <cell r="H1841" t="str">
            <v>USD</v>
          </cell>
        </row>
        <row r="1842">
          <cell r="A1842" t="str">
            <v>SK09936</v>
          </cell>
          <cell r="B1842" t="str">
            <v>000034</v>
          </cell>
          <cell r="C1842" t="str">
            <v>STONEWALL KITCHEN-</v>
          </cell>
          <cell r="D1842" t="str">
            <v>SMALL BUTTER PECAN SYRUP - DISCONTINUED</v>
          </cell>
          <cell r="E1842">
            <v>33.75</v>
          </cell>
          <cell r="F1842" t="str">
            <v>CS</v>
          </cell>
          <cell r="G1842">
            <v>12</v>
          </cell>
          <cell r="H1842" t="str">
            <v>USD</v>
          </cell>
        </row>
        <row r="1843">
          <cell r="A1843" t="str">
            <v>SK09937</v>
          </cell>
          <cell r="B1843" t="str">
            <v>000034</v>
          </cell>
          <cell r="C1843" t="str">
            <v>STONEWALL KITCHEN-</v>
          </cell>
          <cell r="D1843" t="str">
            <v>SMALL GINGERBREAD SYRUP - D</v>
          </cell>
          <cell r="E1843">
            <v>33.75</v>
          </cell>
          <cell r="F1843" t="str">
            <v>CS</v>
          </cell>
          <cell r="G1843">
            <v>12</v>
          </cell>
          <cell r="H1843" t="str">
            <v>USD</v>
          </cell>
        </row>
        <row r="1844">
          <cell r="A1844" t="str">
            <v>SK09938</v>
          </cell>
          <cell r="B1844" t="str">
            <v>000034</v>
          </cell>
          <cell r="C1844" t="str">
            <v>STONEWALL KITCHEN-</v>
          </cell>
          <cell r="D1844" t="str">
            <v>SMALL HOLIDAY SYRUP</v>
          </cell>
          <cell r="E1844">
            <v>33.75</v>
          </cell>
          <cell r="F1844" t="str">
            <v>CS</v>
          </cell>
          <cell r="G1844">
            <v>12</v>
          </cell>
          <cell r="H1844" t="str">
            <v>USD</v>
          </cell>
        </row>
        <row r="1845">
          <cell r="A1845" t="str">
            <v>SK09940</v>
          </cell>
          <cell r="B1845" t="str">
            <v>000034</v>
          </cell>
          <cell r="C1845" t="str">
            <v>STONEWALL KITCHEN-</v>
          </cell>
          <cell r="D1845" t="str">
            <v>FARMHOUSE BRINE MIX - DISCONTINUED</v>
          </cell>
          <cell r="E1845">
            <v>16.875</v>
          </cell>
          <cell r="F1845" t="str">
            <v>CS</v>
          </cell>
          <cell r="G1845">
            <v>6</v>
          </cell>
          <cell r="H1845" t="str">
            <v>USD</v>
          </cell>
        </row>
        <row r="1846">
          <cell r="A1846" t="str">
            <v>SK09941</v>
          </cell>
          <cell r="B1846" t="str">
            <v>000034</v>
          </cell>
          <cell r="C1846" t="str">
            <v>STONEWALL KITCHEN-</v>
          </cell>
          <cell r="D1846" t="str">
            <v>LEMON CURD</v>
          </cell>
          <cell r="E1846">
            <v>36</v>
          </cell>
          <cell r="F1846" t="str">
            <v>CS</v>
          </cell>
          <cell r="G1846">
            <v>12</v>
          </cell>
          <cell r="H1846" t="str">
            <v>USD</v>
          </cell>
        </row>
        <row r="1847">
          <cell r="A1847" t="str">
            <v>SK09942</v>
          </cell>
          <cell r="B1847" t="str">
            <v>000034</v>
          </cell>
          <cell r="C1847" t="str">
            <v>STONEWALL KITCHEN-</v>
          </cell>
          <cell r="D1847" t="str">
            <v>KEY LIME CURD</v>
          </cell>
          <cell r="E1847">
            <v>36</v>
          </cell>
          <cell r="F1847" t="str">
            <v>CS</v>
          </cell>
          <cell r="G1847">
            <v>12</v>
          </cell>
          <cell r="H1847" t="str">
            <v>USD</v>
          </cell>
        </row>
        <row r="1848">
          <cell r="A1848" t="str">
            <v>SK09943</v>
          </cell>
          <cell r="B1848" t="str">
            <v>000034</v>
          </cell>
          <cell r="C1848" t="str">
            <v>STONEWALL KITCHEN-</v>
          </cell>
          <cell r="D1848" t="str">
            <v>MULLED CIDER MIX</v>
          </cell>
          <cell r="E1848">
            <v>18</v>
          </cell>
          <cell r="F1848" t="str">
            <v>CS</v>
          </cell>
          <cell r="G1848">
            <v>6</v>
          </cell>
          <cell r="H1848" t="str">
            <v>USD</v>
          </cell>
        </row>
        <row r="1849">
          <cell r="A1849" t="str">
            <v>SK09944</v>
          </cell>
          <cell r="B1849" t="str">
            <v>000034</v>
          </cell>
          <cell r="C1849" t="str">
            <v>STONEWALL KITCHEN-</v>
          </cell>
          <cell r="D1849" t="str">
            <v>CHOCOLATE PEPPERMINT SAUCE - Seasonal</v>
          </cell>
          <cell r="E1849">
            <v>36</v>
          </cell>
          <cell r="F1849" t="str">
            <v>CS</v>
          </cell>
          <cell r="G1849">
            <v>12</v>
          </cell>
          <cell r="H1849" t="str">
            <v>USD</v>
          </cell>
        </row>
        <row r="1850">
          <cell r="A1850" t="str">
            <v>SK09945</v>
          </cell>
          <cell r="B1850" t="str">
            <v>000034</v>
          </cell>
          <cell r="C1850" t="str">
            <v>STONEWALL KITCHEN-</v>
          </cell>
          <cell r="D1850" t="str">
            <v>DARK CHOCOLATE CHERRY SAUCE - Seasonal</v>
          </cell>
          <cell r="E1850">
            <v>31.5</v>
          </cell>
          <cell r="F1850" t="str">
            <v>CS</v>
          </cell>
          <cell r="G1850">
            <v>12</v>
          </cell>
          <cell r="H1850" t="str">
            <v>USD</v>
          </cell>
        </row>
        <row r="1851">
          <cell r="A1851" t="str">
            <v>SK09946</v>
          </cell>
          <cell r="B1851" t="str">
            <v>000034</v>
          </cell>
          <cell r="C1851" t="str">
            <v>STONEWALL KITCHEN-</v>
          </cell>
          <cell r="D1851" t="str">
            <v>WHITE CHOCOLATE FIG SAUCE - use SK711</v>
          </cell>
          <cell r="E1851">
            <v>31.5</v>
          </cell>
          <cell r="F1851" t="str">
            <v>CS</v>
          </cell>
          <cell r="G1851">
            <v>12</v>
          </cell>
          <cell r="H1851" t="str">
            <v>USD</v>
          </cell>
        </row>
        <row r="1852">
          <cell r="A1852" t="str">
            <v>SK09947</v>
          </cell>
          <cell r="B1852" t="str">
            <v>000034</v>
          </cell>
          <cell r="C1852" t="str">
            <v>STONEWALL KITCHEN-</v>
          </cell>
          <cell r="D1852" t="str">
            <v>BOURBON PECAN CARAMEL SAUCE - use SK712</v>
          </cell>
          <cell r="E1852">
            <v>31.5</v>
          </cell>
          <cell r="F1852" t="str">
            <v>CS</v>
          </cell>
          <cell r="G1852">
            <v>12</v>
          </cell>
          <cell r="H1852" t="str">
            <v>USD</v>
          </cell>
        </row>
        <row r="1853">
          <cell r="A1853" t="str">
            <v>SK09948</v>
          </cell>
          <cell r="B1853" t="str">
            <v>000034</v>
          </cell>
          <cell r="C1853" t="str">
            <v>STONEWALL KITCHEN-</v>
          </cell>
          <cell r="D1853" t="str">
            <v>CREME DE MENTHE CHOCOLATE SAUCE - 2016 SEASONAL</v>
          </cell>
          <cell r="E1853">
            <v>31.5</v>
          </cell>
          <cell r="F1853" t="str">
            <v>CS</v>
          </cell>
          <cell r="G1853">
            <v>12</v>
          </cell>
          <cell r="H1853" t="str">
            <v>USD</v>
          </cell>
        </row>
        <row r="1854">
          <cell r="A1854" t="str">
            <v>SK09950</v>
          </cell>
          <cell r="B1854" t="str">
            <v>000034</v>
          </cell>
          <cell r="C1854" t="str">
            <v>STONEWALL KITCHEN-</v>
          </cell>
          <cell r="D1854" t="str">
            <v>ARTICHOKE SPINACH DIP MIX - please use SK210</v>
          </cell>
          <cell r="E1854">
            <v>18</v>
          </cell>
          <cell r="F1854" t="str">
            <v>CS</v>
          </cell>
          <cell r="G1854">
            <v>12</v>
          </cell>
          <cell r="H1854" t="str">
            <v>USD</v>
          </cell>
        </row>
        <row r="1855">
          <cell r="A1855" t="str">
            <v>SK09951</v>
          </cell>
          <cell r="B1855" t="str">
            <v>000034</v>
          </cell>
          <cell r="C1855" t="str">
            <v>STONEWALL KITCHEN-</v>
          </cell>
          <cell r="D1855" t="str">
            <v>GUACAMOLE SPICE DIP MIX - please use SK211</v>
          </cell>
          <cell r="E1855">
            <v>18</v>
          </cell>
          <cell r="F1855" t="str">
            <v>CS</v>
          </cell>
          <cell r="G1855">
            <v>12</v>
          </cell>
          <cell r="H1855" t="str">
            <v>USD</v>
          </cell>
        </row>
        <row r="1856">
          <cell r="A1856" t="str">
            <v>SK09952</v>
          </cell>
          <cell r="B1856" t="str">
            <v>000034</v>
          </cell>
          <cell r="C1856" t="str">
            <v>STONEWALL KITCHEN-</v>
          </cell>
          <cell r="D1856" t="str">
            <v>ROASTED GARLIC ONION DIP MIX - please use SK212</v>
          </cell>
          <cell r="E1856">
            <v>18</v>
          </cell>
          <cell r="F1856" t="str">
            <v>CS</v>
          </cell>
          <cell r="G1856">
            <v>12</v>
          </cell>
          <cell r="H1856" t="str">
            <v>USD</v>
          </cell>
        </row>
        <row r="1857">
          <cell r="A1857" t="str">
            <v>SK09953</v>
          </cell>
          <cell r="B1857" t="str">
            <v>000034</v>
          </cell>
          <cell r="C1857" t="str">
            <v>STONEWALL KITCHEN-</v>
          </cell>
          <cell r="D1857" t="str">
            <v>SUN DRIED TOMATO DIP MIX - please use SK213</v>
          </cell>
          <cell r="E1857">
            <v>18</v>
          </cell>
          <cell r="F1857" t="str">
            <v>CS</v>
          </cell>
          <cell r="G1857">
            <v>12</v>
          </cell>
          <cell r="H1857" t="str">
            <v>USD</v>
          </cell>
        </row>
        <row r="1858">
          <cell r="A1858" t="str">
            <v>SK09954</v>
          </cell>
          <cell r="B1858" t="str">
            <v>000034</v>
          </cell>
          <cell r="C1858" t="str">
            <v>STONEWALL KITCHEN-</v>
          </cell>
          <cell r="D1858" t="str">
            <v>VEGETABLE DIP MIX - please use SK214</v>
          </cell>
          <cell r="E1858">
            <v>18</v>
          </cell>
          <cell r="F1858" t="str">
            <v>CS</v>
          </cell>
          <cell r="G1858">
            <v>12</v>
          </cell>
          <cell r="H1858" t="str">
            <v>USD</v>
          </cell>
        </row>
        <row r="1859">
          <cell r="A1859" t="str">
            <v>SK09958</v>
          </cell>
          <cell r="B1859" t="str">
            <v>000034</v>
          </cell>
          <cell r="C1859" t="str">
            <v>STONEWALL KITCHEN-</v>
          </cell>
          <cell r="D1859" t="str">
            <v>STUFFING SPICE MIX  (SEASONAL)</v>
          </cell>
          <cell r="E1859">
            <v>27</v>
          </cell>
          <cell r="F1859" t="str">
            <v>CS</v>
          </cell>
          <cell r="G1859">
            <v>12</v>
          </cell>
          <cell r="H1859" t="str">
            <v>USD</v>
          </cell>
        </row>
        <row r="1860">
          <cell r="A1860" t="str">
            <v>SK09960</v>
          </cell>
          <cell r="B1860" t="str">
            <v>000034</v>
          </cell>
          <cell r="C1860" t="str">
            <v>STONEWALL KITCHEN-</v>
          </cell>
          <cell r="D1860" t="str">
            <v>WHITE FIG SPREAD - PLS USE PROD CODE SK810</v>
          </cell>
          <cell r="E1860">
            <v>36</v>
          </cell>
          <cell r="F1860" t="str">
            <v>CS</v>
          </cell>
          <cell r="G1860">
            <v>12</v>
          </cell>
          <cell r="H1860" t="str">
            <v>USD</v>
          </cell>
        </row>
        <row r="1861">
          <cell r="A1861" t="str">
            <v>SK09970</v>
          </cell>
          <cell r="B1861" t="str">
            <v>000034</v>
          </cell>
          <cell r="C1861" t="str">
            <v>STONEWALL KITCHEN-</v>
          </cell>
          <cell r="D1861" t="str">
            <v>MAPLE DULCE DE LECHE - PLS USE CODE SK722</v>
          </cell>
          <cell r="E1861">
            <v>33.75</v>
          </cell>
          <cell r="F1861" t="str">
            <v>CS</v>
          </cell>
          <cell r="G1861">
            <v>12</v>
          </cell>
          <cell r="H1861" t="str">
            <v>USD</v>
          </cell>
        </row>
        <row r="1862">
          <cell r="A1862" t="str">
            <v>SK09980</v>
          </cell>
          <cell r="B1862" t="str">
            <v>000034</v>
          </cell>
          <cell r="C1862" t="str">
            <v>STONEWALL KITCHEN-</v>
          </cell>
          <cell r="D1862" t="str">
            <v>HOLIDAY TRUCK TEA TOWEL - 2017 Holiday Seasonal</v>
          </cell>
          <cell r="E1862">
            <v>36</v>
          </cell>
          <cell r="F1862" t="str">
            <v>CS</v>
          </cell>
          <cell r="G1862">
            <v>12</v>
          </cell>
          <cell r="H1862" t="str">
            <v>USD</v>
          </cell>
        </row>
        <row r="1863">
          <cell r="A1863" t="str">
            <v>SK09981</v>
          </cell>
          <cell r="B1863" t="str">
            <v>000034</v>
          </cell>
          <cell r="C1863" t="str">
            <v>STONEWALL KITCHEN-</v>
          </cell>
          <cell r="D1863" t="str">
            <v>HOLIDAY VEHICLES TEA TOWEL - 2017 Holiday Seasonal</v>
          </cell>
          <cell r="E1863">
            <v>36</v>
          </cell>
          <cell r="F1863" t="str">
            <v>CS</v>
          </cell>
          <cell r="G1863">
            <v>12</v>
          </cell>
          <cell r="H1863" t="str">
            <v>USD</v>
          </cell>
        </row>
        <row r="1864">
          <cell r="A1864" t="str">
            <v>SK09982</v>
          </cell>
          <cell r="B1864" t="str">
            <v>000034</v>
          </cell>
          <cell r="C1864" t="str">
            <v>STONEWALL KITCHEN-</v>
          </cell>
          <cell r="D1864" t="str">
            <v>HOLIDAY STRIPES TEA TOWEL - 2017 Holiday Seasonal</v>
          </cell>
          <cell r="E1864">
            <v>36</v>
          </cell>
          <cell r="F1864" t="str">
            <v>CS</v>
          </cell>
          <cell r="G1864">
            <v>12</v>
          </cell>
          <cell r="H1864" t="str">
            <v>USD</v>
          </cell>
        </row>
        <row r="1865">
          <cell r="A1865" t="str">
            <v>SK09983</v>
          </cell>
          <cell r="B1865" t="str">
            <v>000034</v>
          </cell>
          <cell r="C1865" t="str">
            <v>STONEWALL KITCHEN-</v>
          </cell>
          <cell r="D1865" t="str">
            <v>12 DAYS OF CHRISTMAS TEA TOWEL - Holiday Seasonal</v>
          </cell>
          <cell r="E1865">
            <v>36</v>
          </cell>
          <cell r="F1865" t="str">
            <v>CS</v>
          </cell>
          <cell r="G1865">
            <v>12</v>
          </cell>
          <cell r="H1865" t="str">
            <v>USD</v>
          </cell>
        </row>
        <row r="1866">
          <cell r="A1866" t="str">
            <v>SK09987</v>
          </cell>
          <cell r="B1866" t="str">
            <v>000034</v>
          </cell>
          <cell r="C1866" t="str">
            <v>STONEWALL KITCHEN-</v>
          </cell>
          <cell r="D1866" t="str">
            <v>BERRY BOUQUET TEA TOWEL - 2019 Seasonal</v>
          </cell>
          <cell r="E1866">
            <v>36</v>
          </cell>
          <cell r="F1866" t="str">
            <v>CS</v>
          </cell>
          <cell r="G1866">
            <v>12</v>
          </cell>
          <cell r="H1866" t="str">
            <v>USD</v>
          </cell>
        </row>
        <row r="1867">
          <cell r="A1867" t="str">
            <v>SK09988</v>
          </cell>
          <cell r="B1867" t="str">
            <v>000034</v>
          </cell>
          <cell r="C1867" t="str">
            <v>STONEWALL KITCHEN-</v>
          </cell>
          <cell r="D1867" t="str">
            <v>HAPPY HOLIDAYS TEA TOWEL - 2019 Seasonal</v>
          </cell>
          <cell r="E1867">
            <v>36</v>
          </cell>
          <cell r="F1867" t="str">
            <v>CS</v>
          </cell>
          <cell r="G1867">
            <v>12</v>
          </cell>
          <cell r="H1867" t="str">
            <v>USD</v>
          </cell>
        </row>
        <row r="1868">
          <cell r="A1868" t="str">
            <v>SK101</v>
          </cell>
          <cell r="B1868" t="str">
            <v>000034</v>
          </cell>
          <cell r="C1868" t="str">
            <v>STONEWALL KITCHEN-</v>
          </cell>
          <cell r="D1868" t="str">
            <v>ORANGE CRANBERRY MARMALADE</v>
          </cell>
          <cell r="E1868">
            <v>36</v>
          </cell>
          <cell r="F1868" t="str">
            <v>CS</v>
          </cell>
          <cell r="G1868">
            <v>12</v>
          </cell>
          <cell r="H1868" t="str">
            <v>USD</v>
          </cell>
        </row>
        <row r="1869">
          <cell r="A1869" t="str">
            <v>SK102</v>
          </cell>
          <cell r="B1869" t="str">
            <v>000034</v>
          </cell>
          <cell r="C1869" t="str">
            <v>STONEWALL KITCHEN-</v>
          </cell>
          <cell r="D1869" t="str">
            <v>RASPBERRY PEACH CHAMPAGNE SPREAD (DR)</v>
          </cell>
          <cell r="E1869">
            <v>36</v>
          </cell>
          <cell r="F1869" t="str">
            <v>CS</v>
          </cell>
          <cell r="G1869">
            <v>12</v>
          </cell>
          <cell r="H1869" t="str">
            <v>USD</v>
          </cell>
        </row>
        <row r="1870">
          <cell r="A1870" t="str">
            <v>SK103</v>
          </cell>
          <cell r="B1870" t="str">
            <v>000034</v>
          </cell>
          <cell r="C1870" t="str">
            <v>STONEWALL KITCHEN-</v>
          </cell>
          <cell r="D1870" t="str">
            <v>WILD MAINE BLUEBERRY SPREAD (DR)</v>
          </cell>
          <cell r="E1870">
            <v>36</v>
          </cell>
          <cell r="F1870" t="str">
            <v>CS</v>
          </cell>
          <cell r="G1870">
            <v>12</v>
          </cell>
          <cell r="H1870" t="str">
            <v>USD</v>
          </cell>
        </row>
        <row r="1871">
          <cell r="A1871" t="str">
            <v>SK104</v>
          </cell>
          <cell r="B1871" t="str">
            <v>000034</v>
          </cell>
          <cell r="C1871" t="str">
            <v>STONEWALL KITCHEN-</v>
          </cell>
          <cell r="D1871" t="str">
            <v>BELLINI JAM</v>
          </cell>
          <cell r="E1871">
            <v>36</v>
          </cell>
          <cell r="F1871" t="str">
            <v>CS</v>
          </cell>
          <cell r="G1871">
            <v>12</v>
          </cell>
          <cell r="H1871" t="str">
            <v>USD</v>
          </cell>
        </row>
        <row r="1872">
          <cell r="A1872" t="str">
            <v>SK105</v>
          </cell>
          <cell r="B1872" t="str">
            <v>000034</v>
          </cell>
          <cell r="C1872" t="str">
            <v>STONEWALL KITCHEN-</v>
          </cell>
          <cell r="D1872" t="str">
            <v>APPLE CINNAMON JELLY</v>
          </cell>
          <cell r="E1872">
            <v>36</v>
          </cell>
          <cell r="F1872" t="str">
            <v>CS</v>
          </cell>
          <cell r="G1872">
            <v>12</v>
          </cell>
          <cell r="H1872" t="str">
            <v>USD</v>
          </cell>
        </row>
        <row r="1873">
          <cell r="A1873" t="str">
            <v>SK106</v>
          </cell>
          <cell r="B1873" t="str">
            <v>000034</v>
          </cell>
          <cell r="C1873" t="str">
            <v>STONEWALL KITCHEN-</v>
          </cell>
          <cell r="D1873" t="str">
            <v>MAPLE APPLE ONION JAM - ORGANIC</v>
          </cell>
          <cell r="E1873">
            <v>36</v>
          </cell>
          <cell r="F1873" t="str">
            <v>CS</v>
          </cell>
          <cell r="G1873">
            <v>12</v>
          </cell>
          <cell r="H1873" t="str">
            <v>USD</v>
          </cell>
        </row>
        <row r="1874">
          <cell r="A1874" t="str">
            <v>SK107</v>
          </cell>
          <cell r="B1874" t="str">
            <v>000034</v>
          </cell>
          <cell r="C1874" t="str">
            <v>STONEWALL KITCHEN-</v>
          </cell>
          <cell r="D1874" t="str">
            <v>MIMOSA JAM</v>
          </cell>
          <cell r="E1874">
            <v>36</v>
          </cell>
          <cell r="F1874" t="str">
            <v>CS</v>
          </cell>
          <cell r="G1874">
            <v>12</v>
          </cell>
          <cell r="H1874" t="str">
            <v>USD</v>
          </cell>
        </row>
        <row r="1875">
          <cell r="A1875" t="str">
            <v>SK108</v>
          </cell>
          <cell r="B1875" t="str">
            <v>000034</v>
          </cell>
          <cell r="C1875" t="str">
            <v>STONEWALL KITCHEN-</v>
          </cell>
          <cell r="D1875" t="str">
            <v>ORGANIC CLASSIC FIG JAM</v>
          </cell>
          <cell r="E1875">
            <v>36</v>
          </cell>
          <cell r="F1875" t="str">
            <v>CS</v>
          </cell>
          <cell r="G1875">
            <v>12</v>
          </cell>
          <cell r="H1875" t="str">
            <v>USD</v>
          </cell>
        </row>
        <row r="1876">
          <cell r="A1876" t="str">
            <v>SK109</v>
          </cell>
          <cell r="B1876" t="str">
            <v>000034</v>
          </cell>
          <cell r="C1876" t="str">
            <v>STONEWALL KITCHEN-</v>
          </cell>
          <cell r="D1876" t="str">
            <v>MIXED BERRY JAM</v>
          </cell>
          <cell r="E1876">
            <v>36</v>
          </cell>
          <cell r="F1876" t="str">
            <v>CS</v>
          </cell>
          <cell r="G1876">
            <v>12</v>
          </cell>
          <cell r="H1876" t="str">
            <v>USD</v>
          </cell>
        </row>
        <row r="1877">
          <cell r="A1877" t="str">
            <v>SK110</v>
          </cell>
          <cell r="B1877" t="str">
            <v>000034</v>
          </cell>
          <cell r="C1877" t="str">
            <v>STONEWALL KITCHEN-</v>
          </cell>
          <cell r="D1877" t="str">
            <v>STRAWBERRY VANILLA JAM - ORGANIC</v>
          </cell>
          <cell r="E1877">
            <v>36</v>
          </cell>
          <cell r="F1877" t="str">
            <v>CS</v>
          </cell>
          <cell r="G1877">
            <v>12</v>
          </cell>
          <cell r="H1877" t="str">
            <v>USD</v>
          </cell>
        </row>
        <row r="1878">
          <cell r="A1878" t="str">
            <v>SK111</v>
          </cell>
          <cell r="B1878" t="str">
            <v>000034</v>
          </cell>
          <cell r="C1878" t="str">
            <v>STONEWALL KITCHEN-</v>
          </cell>
          <cell r="D1878" t="str">
            <v>BLUEBERRY CHERRY JAM - ORGANIC</v>
          </cell>
          <cell r="E1878">
            <v>36</v>
          </cell>
          <cell r="F1878" t="str">
            <v>CS</v>
          </cell>
          <cell r="G1878">
            <v>12</v>
          </cell>
          <cell r="H1878" t="str">
            <v>USD</v>
          </cell>
        </row>
        <row r="1879">
          <cell r="A1879" t="str">
            <v>SK112</v>
          </cell>
          <cell r="B1879" t="str">
            <v>000034</v>
          </cell>
          <cell r="C1879" t="str">
            <v>STONEWALL KITCHEN-</v>
          </cell>
          <cell r="D1879" t="str">
            <v>FIG &amp; GINGER SPREAD (DR)</v>
          </cell>
          <cell r="E1879">
            <v>36</v>
          </cell>
          <cell r="F1879" t="str">
            <v>CS</v>
          </cell>
          <cell r="G1879">
            <v>12</v>
          </cell>
          <cell r="H1879" t="str">
            <v>USD</v>
          </cell>
        </row>
        <row r="1880">
          <cell r="A1880" t="str">
            <v>SK113</v>
          </cell>
          <cell r="B1880" t="str">
            <v>000034</v>
          </cell>
          <cell r="C1880" t="str">
            <v>STONEWALL KITCHEN-</v>
          </cell>
          <cell r="D1880" t="str">
            <v>SWEET CHILI JAM - ORGANIC</v>
          </cell>
          <cell r="E1880">
            <v>36</v>
          </cell>
          <cell r="F1880" t="str">
            <v>CS</v>
          </cell>
          <cell r="G1880">
            <v>12</v>
          </cell>
          <cell r="H1880" t="str">
            <v>USD</v>
          </cell>
        </row>
        <row r="1881">
          <cell r="A1881" t="str">
            <v>SK114</v>
          </cell>
          <cell r="B1881" t="str">
            <v>000034</v>
          </cell>
          <cell r="C1881" t="str">
            <v>STONEWALL KITCHEN-</v>
          </cell>
          <cell r="D1881" t="str">
            <v>APRICOT JAM</v>
          </cell>
          <cell r="E1881">
            <v>36</v>
          </cell>
          <cell r="F1881" t="str">
            <v>CS</v>
          </cell>
          <cell r="G1881">
            <v>12</v>
          </cell>
          <cell r="H1881" t="str">
            <v>USD</v>
          </cell>
        </row>
        <row r="1882">
          <cell r="A1882" t="str">
            <v>SK115</v>
          </cell>
          <cell r="B1882" t="str">
            <v>000034</v>
          </cell>
          <cell r="C1882" t="str">
            <v>STONEWALL KITCHEN-</v>
          </cell>
          <cell r="D1882" t="str">
            <v>BLACK RASPBERRY SPREAD</v>
          </cell>
          <cell r="E1882">
            <v>36</v>
          </cell>
          <cell r="F1882" t="str">
            <v>CS</v>
          </cell>
          <cell r="G1882">
            <v>12</v>
          </cell>
          <cell r="H1882" t="str">
            <v>USD</v>
          </cell>
        </row>
        <row r="1883">
          <cell r="A1883" t="str">
            <v>SK116</v>
          </cell>
          <cell r="B1883" t="str">
            <v>000034</v>
          </cell>
          <cell r="C1883" t="str">
            <v>STONEWALL KITCHEN-</v>
          </cell>
          <cell r="D1883" t="str">
            <v>STRAWBERRY JAM</v>
          </cell>
          <cell r="E1883">
            <v>36</v>
          </cell>
          <cell r="F1883" t="str">
            <v>CS</v>
          </cell>
          <cell r="G1883">
            <v>12</v>
          </cell>
          <cell r="H1883" t="str">
            <v>USD</v>
          </cell>
        </row>
        <row r="1884">
          <cell r="A1884" t="str">
            <v>SK117</v>
          </cell>
          <cell r="B1884" t="str">
            <v>000034</v>
          </cell>
          <cell r="C1884" t="str">
            <v>STONEWALL KITCHEN-</v>
          </cell>
          <cell r="D1884" t="str">
            <v>SOUR CHERRY SPREAD</v>
          </cell>
          <cell r="E1884">
            <v>36</v>
          </cell>
          <cell r="F1884" t="str">
            <v>CS</v>
          </cell>
          <cell r="G1884">
            <v>12</v>
          </cell>
          <cell r="H1884" t="str">
            <v>USD</v>
          </cell>
        </row>
        <row r="1885">
          <cell r="A1885" t="str">
            <v>SK118</v>
          </cell>
          <cell r="B1885" t="str">
            <v>000034</v>
          </cell>
          <cell r="C1885" t="str">
            <v>STONEWALL KITCHEN-</v>
          </cell>
          <cell r="D1885" t="str">
            <v>PINK GRAPEFRUIT MARMALADE</v>
          </cell>
          <cell r="E1885">
            <v>36</v>
          </cell>
          <cell r="F1885" t="str">
            <v>CS</v>
          </cell>
          <cell r="G1885">
            <v>12</v>
          </cell>
          <cell r="H1885" t="str">
            <v>USD</v>
          </cell>
        </row>
        <row r="1886">
          <cell r="A1886" t="str">
            <v>SK119</v>
          </cell>
          <cell r="B1886" t="str">
            <v>000034</v>
          </cell>
          <cell r="C1886" t="str">
            <v>STONEWALL KITCHEN-</v>
          </cell>
          <cell r="D1886" t="str">
            <v>HOT PEPPER JELLY (DR)</v>
          </cell>
          <cell r="E1886">
            <v>36</v>
          </cell>
          <cell r="F1886" t="str">
            <v>CS</v>
          </cell>
          <cell r="G1886">
            <v>12</v>
          </cell>
          <cell r="H1886" t="str">
            <v>USD</v>
          </cell>
        </row>
        <row r="1887">
          <cell r="A1887" t="str">
            <v>SK120</v>
          </cell>
          <cell r="B1887" t="str">
            <v>000034</v>
          </cell>
          <cell r="C1887" t="str">
            <v>STONEWALL KITCHEN-</v>
          </cell>
          <cell r="D1887" t="str">
            <v>STRAWBERRY LEMONADE JELLY</v>
          </cell>
          <cell r="E1887">
            <v>36</v>
          </cell>
          <cell r="F1887" t="str">
            <v>CS</v>
          </cell>
          <cell r="G1887">
            <v>12</v>
          </cell>
          <cell r="H1887" t="str">
            <v>USD</v>
          </cell>
        </row>
        <row r="1888">
          <cell r="A1888" t="str">
            <v>SK1202</v>
          </cell>
          <cell r="B1888" t="str">
            <v>000034</v>
          </cell>
          <cell r="C1888" t="str">
            <v>STONEWALL KITCHEN-</v>
          </cell>
          <cell r="D1888" t="str">
            <v>ASIAGO CHEESE CRACKERS</v>
          </cell>
          <cell r="E1888">
            <v>15.074999999999999</v>
          </cell>
          <cell r="F1888" t="str">
            <v>CS</v>
          </cell>
          <cell r="G1888">
            <v>6</v>
          </cell>
          <cell r="H1888" t="str">
            <v>USD</v>
          </cell>
        </row>
        <row r="1889">
          <cell r="A1889" t="str">
            <v>SK1205</v>
          </cell>
          <cell r="B1889" t="str">
            <v>000034</v>
          </cell>
          <cell r="C1889" t="str">
            <v>STONEWALL KITCHEN-</v>
          </cell>
          <cell r="D1889" t="str">
            <v>ROASTED GARLIC CRACKERS</v>
          </cell>
          <cell r="E1889">
            <v>15.074999999999999</v>
          </cell>
          <cell r="F1889" t="str">
            <v>CS</v>
          </cell>
          <cell r="G1889">
            <v>6</v>
          </cell>
          <cell r="H1889" t="str">
            <v>USD</v>
          </cell>
        </row>
        <row r="1890">
          <cell r="A1890" t="str">
            <v>SK1206</v>
          </cell>
          <cell r="B1890" t="str">
            <v>000034</v>
          </cell>
          <cell r="C1890" t="str">
            <v>STONEWALL KITCHEN-</v>
          </cell>
          <cell r="D1890" t="str">
            <v>ROSEMARY PARMESAN CRACKERS</v>
          </cell>
          <cell r="E1890">
            <v>15.074999999999999</v>
          </cell>
          <cell r="F1890" t="str">
            <v>CS</v>
          </cell>
          <cell r="G1890">
            <v>6</v>
          </cell>
          <cell r="H1890" t="str">
            <v>USD</v>
          </cell>
        </row>
        <row r="1891">
          <cell r="A1891" t="str">
            <v>SK1208</v>
          </cell>
          <cell r="B1891" t="str">
            <v>000034</v>
          </cell>
          <cell r="C1891" t="str">
            <v>STONEWALL KITCHEN-</v>
          </cell>
          <cell r="D1891" t="str">
            <v>SIMPLE WHITE CRACKERS</v>
          </cell>
          <cell r="E1891">
            <v>15.75</v>
          </cell>
          <cell r="F1891" t="str">
            <v>CS</v>
          </cell>
          <cell r="G1891">
            <v>6</v>
          </cell>
          <cell r="H1891" t="str">
            <v>USD</v>
          </cell>
        </row>
        <row r="1892">
          <cell r="A1892" t="str">
            <v>SK121</v>
          </cell>
          <cell r="B1892" t="str">
            <v>000034</v>
          </cell>
          <cell r="C1892" t="str">
            <v>STONEWALL KITCHEN-</v>
          </cell>
          <cell r="D1892" t="str">
            <v>PEACH AMARETTO JAM</v>
          </cell>
          <cell r="E1892">
            <v>36</v>
          </cell>
          <cell r="F1892" t="str">
            <v>CS</v>
          </cell>
          <cell r="G1892">
            <v>12</v>
          </cell>
          <cell r="H1892" t="str">
            <v>USD</v>
          </cell>
        </row>
        <row r="1893">
          <cell r="A1893" t="str">
            <v>SK1210</v>
          </cell>
          <cell r="B1893" t="str">
            <v>000034</v>
          </cell>
          <cell r="C1893" t="str">
            <v>STONEWALL KITCHEN-</v>
          </cell>
          <cell r="D1893" t="str">
            <v>SEA SALT CRACKERS</v>
          </cell>
          <cell r="E1893">
            <v>15.074999999999999</v>
          </cell>
          <cell r="F1893" t="str">
            <v>CS</v>
          </cell>
          <cell r="G1893">
            <v>6</v>
          </cell>
          <cell r="H1893" t="str">
            <v>USD</v>
          </cell>
        </row>
        <row r="1894">
          <cell r="A1894" t="str">
            <v>SK1211</v>
          </cell>
          <cell r="B1894" t="str">
            <v>000034</v>
          </cell>
          <cell r="C1894" t="str">
            <v>STONEWALL KITCHEN-</v>
          </cell>
          <cell r="D1894" t="str">
            <v>AGED CHEDDAR BEER CRACKERS</v>
          </cell>
          <cell r="E1894">
            <v>15.75</v>
          </cell>
          <cell r="F1894" t="str">
            <v>CS</v>
          </cell>
          <cell r="G1894">
            <v>6</v>
          </cell>
          <cell r="H1894" t="str">
            <v>USD</v>
          </cell>
        </row>
        <row r="1895">
          <cell r="A1895" t="str">
            <v>SK1213</v>
          </cell>
          <cell r="B1895" t="str">
            <v>000034</v>
          </cell>
          <cell r="C1895" t="str">
            <v>STONEWALL KITCHEN-</v>
          </cell>
          <cell r="D1895" t="str">
            <v>SALT &amp; PEPPER CRACKERS</v>
          </cell>
          <cell r="E1895">
            <v>15.074999999999999</v>
          </cell>
          <cell r="F1895" t="str">
            <v>CS</v>
          </cell>
          <cell r="G1895">
            <v>6</v>
          </cell>
          <cell r="H1895" t="str">
            <v>USD</v>
          </cell>
        </row>
        <row r="1896">
          <cell r="A1896" t="str">
            <v>SK1215</v>
          </cell>
          <cell r="B1896" t="str">
            <v>000034</v>
          </cell>
          <cell r="C1896" t="str">
            <v>STONEWALL KITCHEN-</v>
          </cell>
          <cell r="D1896" t="str">
            <v>OLIVE OIL CRACKERS</v>
          </cell>
          <cell r="E1896">
            <v>15.074999999999999</v>
          </cell>
          <cell r="F1896" t="str">
            <v>CS</v>
          </cell>
          <cell r="G1896">
            <v>6</v>
          </cell>
          <cell r="H1896" t="str">
            <v>USD</v>
          </cell>
        </row>
        <row r="1897">
          <cell r="A1897" t="str">
            <v>SK1216</v>
          </cell>
          <cell r="B1897" t="str">
            <v>000034</v>
          </cell>
          <cell r="C1897" t="str">
            <v>STONEWALL KITCHEN-</v>
          </cell>
          <cell r="D1897" t="str">
            <v>PIZZA CRACKERS</v>
          </cell>
          <cell r="E1897">
            <v>15.75</v>
          </cell>
          <cell r="F1897" t="str">
            <v>CS</v>
          </cell>
          <cell r="G1897">
            <v>6</v>
          </cell>
          <cell r="H1897" t="str">
            <v>USD</v>
          </cell>
        </row>
        <row r="1898">
          <cell r="A1898" t="str">
            <v>SK1217</v>
          </cell>
          <cell r="B1898" t="str">
            <v>000034</v>
          </cell>
          <cell r="C1898" t="str">
            <v>STONEWALL KITCHEN-</v>
          </cell>
          <cell r="D1898" t="str">
            <v>AVOCADO OIL &amp; SEA SALT CRACKERS</v>
          </cell>
          <cell r="E1898">
            <v>15.75</v>
          </cell>
          <cell r="F1898" t="str">
            <v>CS</v>
          </cell>
          <cell r="G1898">
            <v>6</v>
          </cell>
          <cell r="H1898" t="str">
            <v>USD</v>
          </cell>
        </row>
        <row r="1899">
          <cell r="A1899" t="str">
            <v>SK122</v>
          </cell>
          <cell r="B1899" t="str">
            <v>000034</v>
          </cell>
          <cell r="C1899" t="str">
            <v>STONEWALL KITCHEN-</v>
          </cell>
          <cell r="D1899" t="str">
            <v>ORANGE CARROT MARMALADE</v>
          </cell>
          <cell r="E1899">
            <v>36</v>
          </cell>
          <cell r="F1899" t="str">
            <v>CS</v>
          </cell>
          <cell r="G1899">
            <v>12</v>
          </cell>
          <cell r="H1899" t="str">
            <v>USD</v>
          </cell>
        </row>
        <row r="1900">
          <cell r="A1900" t="str">
            <v>SK123</v>
          </cell>
          <cell r="B1900" t="str">
            <v>000034</v>
          </cell>
          <cell r="C1900" t="str">
            <v>STONEWALL KITCHEN-</v>
          </cell>
          <cell r="D1900" t="str">
            <v>TANGERINE MARMALADE</v>
          </cell>
          <cell r="E1900">
            <v>36</v>
          </cell>
          <cell r="F1900" t="str">
            <v>CS</v>
          </cell>
          <cell r="G1900">
            <v>12</v>
          </cell>
          <cell r="H1900" t="str">
            <v>USD</v>
          </cell>
        </row>
        <row r="1901">
          <cell r="A1901" t="str">
            <v>SK1239</v>
          </cell>
          <cell r="B1901" t="str">
            <v>000034</v>
          </cell>
          <cell r="C1901" t="str">
            <v>STONEWALL KITCHEN-</v>
          </cell>
          <cell r="D1901" t="str">
            <v>EVERYTHING DELI CRACKERS</v>
          </cell>
          <cell r="E1901">
            <v>16.88</v>
          </cell>
          <cell r="F1901" t="str">
            <v>CS</v>
          </cell>
          <cell r="G1901">
            <v>6</v>
          </cell>
          <cell r="H1901" t="str">
            <v>USD</v>
          </cell>
        </row>
        <row r="1902">
          <cell r="A1902" t="str">
            <v>SK124</v>
          </cell>
          <cell r="B1902" t="str">
            <v>000034</v>
          </cell>
          <cell r="C1902" t="str">
            <v>STONEWALL KITCHEN-</v>
          </cell>
          <cell r="D1902" t="str">
            <v>RED RASPBERRY JAM</v>
          </cell>
          <cell r="E1902">
            <v>36</v>
          </cell>
          <cell r="F1902" t="str">
            <v>CS</v>
          </cell>
          <cell r="G1902">
            <v>12</v>
          </cell>
          <cell r="H1902" t="str">
            <v>USD</v>
          </cell>
        </row>
        <row r="1903">
          <cell r="A1903" t="str">
            <v>SK1240</v>
          </cell>
          <cell r="B1903" t="str">
            <v>000034</v>
          </cell>
          <cell r="C1903" t="str">
            <v>STONEWALL KITCHEN-</v>
          </cell>
          <cell r="D1903" t="str">
            <v>ROSEMARY OLIVE DELI CRACKERS</v>
          </cell>
          <cell r="E1903">
            <v>16.88</v>
          </cell>
          <cell r="F1903" t="str">
            <v>CS</v>
          </cell>
          <cell r="G1903">
            <v>6</v>
          </cell>
          <cell r="H1903" t="str">
            <v>USD</v>
          </cell>
        </row>
        <row r="1904">
          <cell r="A1904" t="str">
            <v>SK1241</v>
          </cell>
          <cell r="B1904" t="str">
            <v>000034</v>
          </cell>
          <cell r="C1904" t="str">
            <v>STONEWALL KITCHEN-</v>
          </cell>
          <cell r="D1904" t="str">
            <v>SEA SALT &amp; PEPPER DELI CRACKERS</v>
          </cell>
          <cell r="E1904">
            <v>16.88</v>
          </cell>
          <cell r="F1904" t="str">
            <v>CS</v>
          </cell>
          <cell r="G1904">
            <v>6</v>
          </cell>
          <cell r="H1904" t="str">
            <v>USD</v>
          </cell>
        </row>
        <row r="1905">
          <cell r="A1905" t="str">
            <v>SK125</v>
          </cell>
          <cell r="B1905" t="str">
            <v>000034</v>
          </cell>
          <cell r="C1905" t="str">
            <v>STONEWALL KITCHEN-</v>
          </cell>
          <cell r="D1905" t="str">
            <v>APPLE JALAPENO JELLY</v>
          </cell>
          <cell r="E1905">
            <v>36</v>
          </cell>
          <cell r="F1905" t="str">
            <v>CS</v>
          </cell>
          <cell r="G1905">
            <v>12</v>
          </cell>
          <cell r="H1905" t="str">
            <v>USD</v>
          </cell>
        </row>
        <row r="1906">
          <cell r="A1906" t="str">
            <v>SK126</v>
          </cell>
          <cell r="B1906" t="str">
            <v>000034</v>
          </cell>
          <cell r="C1906" t="str">
            <v>STONEWALL KITCHEN-</v>
          </cell>
          <cell r="D1906" t="str">
            <v>APPLE CIDER JAM</v>
          </cell>
          <cell r="E1906">
            <v>36</v>
          </cell>
          <cell r="F1906" t="str">
            <v>CS</v>
          </cell>
          <cell r="G1906">
            <v>12</v>
          </cell>
          <cell r="H1906" t="str">
            <v>USD</v>
          </cell>
        </row>
        <row r="1907">
          <cell r="A1907" t="str">
            <v>SK127</v>
          </cell>
          <cell r="B1907" t="str">
            <v>000034</v>
          </cell>
          <cell r="C1907" t="str">
            <v>STONEWALL KITCHEN-</v>
          </cell>
          <cell r="D1907" t="str">
            <v>ROASTED GARLIC ONION JAM (PL)</v>
          </cell>
          <cell r="E1907">
            <v>36</v>
          </cell>
          <cell r="F1907" t="str">
            <v>CS</v>
          </cell>
          <cell r="G1907">
            <v>12</v>
          </cell>
          <cell r="H1907" t="str">
            <v>USD</v>
          </cell>
        </row>
        <row r="1908">
          <cell r="A1908" t="str">
            <v>SK128</v>
          </cell>
          <cell r="B1908" t="str">
            <v>000034</v>
          </cell>
          <cell r="C1908" t="str">
            <v>STONEWALL KITCHEN-</v>
          </cell>
          <cell r="D1908" t="str">
            <v>LEMON PEAR MARMALADE</v>
          </cell>
          <cell r="E1908">
            <v>36</v>
          </cell>
          <cell r="F1908" t="str">
            <v>CS</v>
          </cell>
          <cell r="G1908">
            <v>12</v>
          </cell>
          <cell r="H1908" t="str">
            <v>USD</v>
          </cell>
        </row>
        <row r="1909">
          <cell r="A1909" t="str">
            <v>SK129</v>
          </cell>
          <cell r="B1909" t="str">
            <v>000034</v>
          </cell>
          <cell r="C1909" t="str">
            <v>STONEWALL KITCHEN-</v>
          </cell>
          <cell r="D1909" t="str">
            <v>RASPBERRY MANGO JAM</v>
          </cell>
          <cell r="E1909">
            <v>36</v>
          </cell>
          <cell r="F1909" t="str">
            <v>CS</v>
          </cell>
          <cell r="G1909">
            <v>12</v>
          </cell>
          <cell r="H1909" t="str">
            <v>USD</v>
          </cell>
        </row>
        <row r="1910">
          <cell r="A1910" t="str">
            <v>SK130</v>
          </cell>
          <cell r="B1910" t="str">
            <v>000034</v>
          </cell>
          <cell r="C1910" t="str">
            <v>STONEWALL KITCHEN-</v>
          </cell>
          <cell r="D1910" t="str">
            <v>STRAW/APPLE RHUBARB JAM</v>
          </cell>
          <cell r="E1910">
            <v>36</v>
          </cell>
          <cell r="F1910" t="str">
            <v>CS</v>
          </cell>
          <cell r="G1910">
            <v>12</v>
          </cell>
          <cell r="H1910" t="str">
            <v>USD</v>
          </cell>
        </row>
        <row r="1911">
          <cell r="A1911" t="str">
            <v>SK131</v>
          </cell>
          <cell r="B1911" t="str">
            <v>000034</v>
          </cell>
          <cell r="C1911" t="str">
            <v>STONEWALL KITCHEN-</v>
          </cell>
          <cell r="D1911" t="str">
            <v>RED PEPPER JELLY (DR)</v>
          </cell>
          <cell r="E1911">
            <v>36</v>
          </cell>
          <cell r="F1911" t="str">
            <v>CS</v>
          </cell>
          <cell r="G1911">
            <v>12</v>
          </cell>
          <cell r="H1911" t="str">
            <v>USD</v>
          </cell>
        </row>
        <row r="1912">
          <cell r="A1912" t="str">
            <v>SK132</v>
          </cell>
          <cell r="B1912" t="str">
            <v>000034</v>
          </cell>
          <cell r="C1912" t="str">
            <v>STONEWALL KITCHEN-</v>
          </cell>
          <cell r="D1912" t="str">
            <v>MAPLE BACON ONION JAM</v>
          </cell>
          <cell r="E1912">
            <v>36</v>
          </cell>
          <cell r="F1912" t="str">
            <v>CS</v>
          </cell>
          <cell r="G1912">
            <v>12</v>
          </cell>
          <cell r="H1912" t="str">
            <v>USD</v>
          </cell>
        </row>
        <row r="1913">
          <cell r="A1913" t="str">
            <v>SK133</v>
          </cell>
          <cell r="B1913" t="str">
            <v>000034</v>
          </cell>
          <cell r="C1913" t="str">
            <v>STONEWALL KITCHEN-</v>
          </cell>
          <cell r="D1913" t="str">
            <v>CLASSIC MINT JELLY</v>
          </cell>
          <cell r="E1913">
            <v>36</v>
          </cell>
          <cell r="F1913" t="str">
            <v>CS</v>
          </cell>
          <cell r="G1913">
            <v>12</v>
          </cell>
          <cell r="H1913" t="str">
            <v>USD</v>
          </cell>
        </row>
        <row r="1914">
          <cell r="A1914" t="str">
            <v>SK134</v>
          </cell>
          <cell r="B1914" t="str">
            <v>000034</v>
          </cell>
          <cell r="C1914" t="str">
            <v>STONEWALL KITCHEN-</v>
          </cell>
          <cell r="D1914" t="str">
            <v>SPICY CHILI BACON JAM</v>
          </cell>
          <cell r="E1914">
            <v>36</v>
          </cell>
          <cell r="F1914" t="str">
            <v>CS</v>
          </cell>
          <cell r="G1914">
            <v>12</v>
          </cell>
          <cell r="H1914" t="str">
            <v>USD</v>
          </cell>
        </row>
        <row r="1915">
          <cell r="A1915" t="str">
            <v>SK135</v>
          </cell>
          <cell r="B1915" t="str">
            <v>000034</v>
          </cell>
          <cell r="C1915" t="str">
            <v>STONEWALL KITCHEN-</v>
          </cell>
          <cell r="D1915" t="str">
            <v>MANGO PEACH JAM</v>
          </cell>
          <cell r="E1915">
            <v>36</v>
          </cell>
          <cell r="F1915" t="str">
            <v>CS</v>
          </cell>
          <cell r="G1915">
            <v>12</v>
          </cell>
          <cell r="H1915" t="str">
            <v>USD</v>
          </cell>
        </row>
        <row r="1916">
          <cell r="A1916" t="str">
            <v>SK136</v>
          </cell>
          <cell r="B1916" t="str">
            <v>000034</v>
          </cell>
          <cell r="C1916" t="str">
            <v>STONEWALL KITCHEN-</v>
          </cell>
          <cell r="D1916" t="str">
            <v>BOURBON PEAR ONION JAM</v>
          </cell>
          <cell r="E1916">
            <v>36</v>
          </cell>
          <cell r="F1916" t="str">
            <v>CS</v>
          </cell>
          <cell r="G1916">
            <v>12</v>
          </cell>
          <cell r="H1916" t="str">
            <v>USD</v>
          </cell>
        </row>
        <row r="1917">
          <cell r="A1917" t="str">
            <v>SK137</v>
          </cell>
          <cell r="B1917" t="str">
            <v>000034</v>
          </cell>
          <cell r="C1917" t="str">
            <v>STONEWALL KITCHEN-</v>
          </cell>
          <cell r="D1917" t="str">
            <v>BLOOD ORANGE MARMALADE</v>
          </cell>
          <cell r="E1917">
            <v>36</v>
          </cell>
          <cell r="F1917" t="str">
            <v>CS</v>
          </cell>
          <cell r="G1917">
            <v>12</v>
          </cell>
          <cell r="H1917" t="str">
            <v>USD</v>
          </cell>
        </row>
        <row r="1918">
          <cell r="A1918" t="str">
            <v>SK138</v>
          </cell>
          <cell r="B1918" t="str">
            <v>000034</v>
          </cell>
          <cell r="C1918" t="str">
            <v>STONEWALL KITCHEN-</v>
          </cell>
          <cell r="D1918" t="str">
            <v>HOT PEPPER PEACH JAM</v>
          </cell>
          <cell r="E1918">
            <v>36</v>
          </cell>
          <cell r="F1918" t="str">
            <v>CS</v>
          </cell>
          <cell r="G1918">
            <v>12</v>
          </cell>
          <cell r="H1918" t="str">
            <v>USD</v>
          </cell>
        </row>
        <row r="1919">
          <cell r="A1919" t="str">
            <v>SK139</v>
          </cell>
          <cell r="B1919" t="str">
            <v>000034</v>
          </cell>
          <cell r="C1919" t="str">
            <v>STONEWALL KITCHEN-</v>
          </cell>
          <cell r="D1919" t="str">
            <v>PINEAPPLE SRIRACHA JAM</v>
          </cell>
          <cell r="E1919">
            <v>36</v>
          </cell>
          <cell r="F1919" t="str">
            <v>CS</v>
          </cell>
          <cell r="G1919">
            <v>12</v>
          </cell>
          <cell r="H1919" t="str">
            <v>USD</v>
          </cell>
        </row>
        <row r="1920">
          <cell r="A1920" t="str">
            <v>SK140</v>
          </cell>
          <cell r="B1920" t="str">
            <v>000034</v>
          </cell>
          <cell r="C1920" t="str">
            <v>STONEWALL KITCHEN-</v>
          </cell>
          <cell r="D1920" t="str">
            <v>GHOST PEPPER JELLY</v>
          </cell>
          <cell r="E1920">
            <v>36</v>
          </cell>
          <cell r="F1920" t="str">
            <v>CS</v>
          </cell>
          <cell r="G1920">
            <v>12</v>
          </cell>
          <cell r="H1920" t="str">
            <v>USD</v>
          </cell>
        </row>
        <row r="1921">
          <cell r="A1921" t="str">
            <v>SK141</v>
          </cell>
          <cell r="B1921" t="str">
            <v>000034</v>
          </cell>
          <cell r="C1921" t="str">
            <v>STONEWALL KITCHEN-</v>
          </cell>
          <cell r="D1921" t="str">
            <v>BOURBON BACON JAM</v>
          </cell>
          <cell r="E1921">
            <v>36</v>
          </cell>
          <cell r="F1921" t="str">
            <v>CS</v>
          </cell>
          <cell r="G1921">
            <v>12</v>
          </cell>
          <cell r="H1921" t="str">
            <v>USD</v>
          </cell>
        </row>
        <row r="1922">
          <cell r="A1922" t="str">
            <v>SK142</v>
          </cell>
          <cell r="B1922" t="str">
            <v>000034</v>
          </cell>
          <cell r="C1922" t="str">
            <v>STONEWALL KITCHEN-</v>
          </cell>
          <cell r="D1922" t="str">
            <v>HOT PEPPER CRANBERRY JELLY</v>
          </cell>
          <cell r="E1922">
            <v>36</v>
          </cell>
          <cell r="F1922" t="str">
            <v>CS</v>
          </cell>
          <cell r="G1922">
            <v>12</v>
          </cell>
          <cell r="H1922" t="str">
            <v>USD</v>
          </cell>
        </row>
        <row r="1923">
          <cell r="A1923" t="str">
            <v>SK143</v>
          </cell>
          <cell r="B1923" t="str">
            <v>000034</v>
          </cell>
          <cell r="C1923" t="str">
            <v>STONEWALL KITCHEN-</v>
          </cell>
          <cell r="D1923" t="str">
            <v>STRAWBERRY CHAMPAGNE JAM - discontinued</v>
          </cell>
          <cell r="E1923">
            <v>36</v>
          </cell>
          <cell r="F1923" t="str">
            <v>CS</v>
          </cell>
          <cell r="G1923">
            <v>12</v>
          </cell>
          <cell r="H1923" t="str">
            <v>USD</v>
          </cell>
        </row>
        <row r="1924">
          <cell r="A1924" t="str">
            <v>SK144</v>
          </cell>
          <cell r="B1924" t="str">
            <v>000034</v>
          </cell>
          <cell r="C1924" t="str">
            <v>STONEWALL KITCHEN-</v>
          </cell>
          <cell r="D1924" t="str">
            <v>CHERRY BERRY  JAM</v>
          </cell>
          <cell r="E1924">
            <v>36</v>
          </cell>
          <cell r="F1924" t="str">
            <v>CS</v>
          </cell>
          <cell r="G1924">
            <v>12</v>
          </cell>
          <cell r="H1924" t="str">
            <v>USD</v>
          </cell>
        </row>
        <row r="1925">
          <cell r="A1925" t="str">
            <v>SK145</v>
          </cell>
          <cell r="B1925" t="str">
            <v>000034</v>
          </cell>
          <cell r="C1925" t="str">
            <v>STONEWALL KITCHEN-</v>
          </cell>
          <cell r="D1925" t="str">
            <v>SEEDLESS RASPBERRY JAM</v>
          </cell>
          <cell r="E1925">
            <v>36</v>
          </cell>
          <cell r="F1925" t="str">
            <v>CS</v>
          </cell>
          <cell r="G1925">
            <v>12</v>
          </cell>
          <cell r="H1925" t="str">
            <v>USD</v>
          </cell>
        </row>
        <row r="1926">
          <cell r="A1926" t="str">
            <v>SK146</v>
          </cell>
          <cell r="B1926" t="str">
            <v>000034</v>
          </cell>
          <cell r="C1926" t="str">
            <v>STONEWALL KITCHEN-</v>
          </cell>
          <cell r="D1926" t="str">
            <v>SEEDLESS BLACK RASPBERRY JAM</v>
          </cell>
          <cell r="E1926">
            <v>36</v>
          </cell>
          <cell r="F1926" t="str">
            <v>CS</v>
          </cell>
          <cell r="G1926">
            <v>12</v>
          </cell>
          <cell r="H1926" t="str">
            <v>USD</v>
          </cell>
        </row>
        <row r="1927">
          <cell r="A1927" t="str">
            <v>SK147</v>
          </cell>
          <cell r="B1927" t="str">
            <v>000034</v>
          </cell>
          <cell r="C1927" t="str">
            <v>STONEWALL KITCHEN-</v>
          </cell>
          <cell r="D1927" t="str">
            <v>WILD MAINE BLUEBERRY JAM - MINI JARS</v>
          </cell>
          <cell r="E1927">
            <v>33.299999999999997</v>
          </cell>
          <cell r="F1927" t="str">
            <v>CS</v>
          </cell>
          <cell r="G1927">
            <v>24</v>
          </cell>
          <cell r="H1927" t="str">
            <v>USD</v>
          </cell>
        </row>
        <row r="1928">
          <cell r="A1928" t="str">
            <v>SK148</v>
          </cell>
          <cell r="B1928" t="str">
            <v>000034</v>
          </cell>
          <cell r="C1928" t="str">
            <v>STONEWALL KITCHEN-</v>
          </cell>
          <cell r="D1928" t="str">
            <v>TROPICAL FRUIT JAM</v>
          </cell>
          <cell r="E1928">
            <v>36</v>
          </cell>
          <cell r="F1928" t="str">
            <v>CS</v>
          </cell>
          <cell r="G1928">
            <v>12</v>
          </cell>
          <cell r="H1928" t="str">
            <v>USD</v>
          </cell>
        </row>
        <row r="1929">
          <cell r="A1929" t="str">
            <v>SK149</v>
          </cell>
          <cell r="B1929" t="str">
            <v>000034</v>
          </cell>
          <cell r="C1929" t="str">
            <v>STONEWALL KITCHEN-</v>
          </cell>
          <cell r="D1929" t="str">
            <v>CINNAMON PEAR JAM</v>
          </cell>
          <cell r="E1929">
            <v>36</v>
          </cell>
          <cell r="F1929" t="str">
            <v>CS</v>
          </cell>
          <cell r="G1929">
            <v>12</v>
          </cell>
          <cell r="H1929" t="str">
            <v>USD</v>
          </cell>
        </row>
        <row r="1930">
          <cell r="A1930" t="str">
            <v>SK150</v>
          </cell>
          <cell r="B1930" t="str">
            <v>000034</v>
          </cell>
          <cell r="C1930" t="str">
            <v>STONEWALL KITCHEN-</v>
          </cell>
          <cell r="D1930" t="str">
            <v>BADA BING CHERRY JAM</v>
          </cell>
          <cell r="E1930">
            <v>36</v>
          </cell>
          <cell r="F1930" t="str">
            <v>CS</v>
          </cell>
          <cell r="G1930">
            <v>12</v>
          </cell>
          <cell r="H1930" t="str">
            <v>USD</v>
          </cell>
        </row>
        <row r="1931">
          <cell r="A1931" t="str">
            <v>SK1502</v>
          </cell>
          <cell r="B1931" t="str">
            <v>000034</v>
          </cell>
          <cell r="C1931" t="str">
            <v>STONEWALL KITCHEN-</v>
          </cell>
          <cell r="D1931" t="str">
            <v>SALT &amp; PEPPER POTATO STICKS</v>
          </cell>
          <cell r="E1931">
            <v>31.5</v>
          </cell>
          <cell r="F1931" t="str">
            <v>CS</v>
          </cell>
          <cell r="G1931">
            <v>12</v>
          </cell>
          <cell r="H1931" t="str">
            <v>USD</v>
          </cell>
        </row>
        <row r="1932">
          <cell r="A1932" t="str">
            <v>SK1503</v>
          </cell>
          <cell r="B1932" t="str">
            <v>000034</v>
          </cell>
          <cell r="C1932" t="str">
            <v>STONEWALL KITCHEN-</v>
          </cell>
          <cell r="D1932" t="str">
            <v>SOUR CREME &amp; CHIVE POTATO STICKS</v>
          </cell>
          <cell r="E1932">
            <v>31.5</v>
          </cell>
          <cell r="F1932" t="str">
            <v>CS</v>
          </cell>
          <cell r="G1932">
            <v>12</v>
          </cell>
          <cell r="H1932" t="str">
            <v>USD</v>
          </cell>
        </row>
        <row r="1933">
          <cell r="A1933" t="str">
            <v>SK1504</v>
          </cell>
          <cell r="B1933" t="str">
            <v>000034</v>
          </cell>
          <cell r="C1933" t="str">
            <v>STONEWALL KITCHEN-</v>
          </cell>
          <cell r="D1933" t="str">
            <v>SPICED SWEET POTATO STICKS</v>
          </cell>
          <cell r="E1933">
            <v>31.5</v>
          </cell>
          <cell r="F1933" t="str">
            <v>CS</v>
          </cell>
          <cell r="G1933">
            <v>12</v>
          </cell>
          <cell r="H1933" t="str">
            <v>USD</v>
          </cell>
        </row>
        <row r="1934">
          <cell r="A1934" t="str">
            <v>SK1505</v>
          </cell>
          <cell r="B1934" t="str">
            <v>000034</v>
          </cell>
          <cell r="C1934" t="str">
            <v>STONEWALL KITCHEN-</v>
          </cell>
          <cell r="D1934" t="str">
            <v>GARLIC PARMESAN POTATO STICKS</v>
          </cell>
          <cell r="E1934">
            <v>31.5</v>
          </cell>
          <cell r="F1934" t="str">
            <v>CS</v>
          </cell>
          <cell r="G1934">
            <v>12</v>
          </cell>
          <cell r="H1934" t="str">
            <v>USD</v>
          </cell>
        </row>
        <row r="1935">
          <cell r="A1935" t="str">
            <v>SK151</v>
          </cell>
          <cell r="B1935" t="str">
            <v>000034</v>
          </cell>
          <cell r="C1935" t="str">
            <v>STONEWALL KITCHEN-</v>
          </cell>
          <cell r="D1935" t="str">
            <v>WATERMELON JELLY</v>
          </cell>
          <cell r="E1935">
            <v>36</v>
          </cell>
          <cell r="F1935" t="str">
            <v>CS</v>
          </cell>
          <cell r="G1935">
            <v>12</v>
          </cell>
          <cell r="H1935" t="str">
            <v>USD</v>
          </cell>
        </row>
        <row r="1936">
          <cell r="A1936" t="str">
            <v>SK1511</v>
          </cell>
          <cell r="B1936" t="str">
            <v>000034</v>
          </cell>
          <cell r="C1936" t="str">
            <v>STONEWALL KITCHEN-</v>
          </cell>
          <cell r="D1936" t="str">
            <v>DIPPING PRETZELS</v>
          </cell>
          <cell r="E1936">
            <v>18</v>
          </cell>
          <cell r="F1936" t="str">
            <v>CS</v>
          </cell>
          <cell r="G1936">
            <v>12</v>
          </cell>
          <cell r="H1936" t="str">
            <v>USD</v>
          </cell>
        </row>
        <row r="1937">
          <cell r="A1937" t="str">
            <v>SK1512</v>
          </cell>
          <cell r="B1937" t="str">
            <v>000034</v>
          </cell>
          <cell r="C1937" t="str">
            <v>STONEWALL KITCHEN-</v>
          </cell>
          <cell r="D1937" t="str">
            <v>SEASONED SEA SALT PRETZELS</v>
          </cell>
          <cell r="E1937">
            <v>18</v>
          </cell>
          <cell r="F1937" t="str">
            <v>CS</v>
          </cell>
          <cell r="G1937">
            <v>12</v>
          </cell>
          <cell r="H1937" t="str">
            <v>USD</v>
          </cell>
        </row>
        <row r="1938">
          <cell r="A1938" t="str">
            <v>SK1521</v>
          </cell>
          <cell r="B1938" t="str">
            <v>000034</v>
          </cell>
          <cell r="C1938" t="str">
            <v>STONEWALL KITCHEN-</v>
          </cell>
          <cell r="D1938" t="str">
            <v>CLASSIC SHARP CHEDDAR BISCUITY BITES</v>
          </cell>
          <cell r="E1938">
            <v>20.25</v>
          </cell>
          <cell r="F1938" t="str">
            <v>CS</v>
          </cell>
          <cell r="G1938">
            <v>6</v>
          </cell>
          <cell r="H1938" t="str">
            <v>USD</v>
          </cell>
        </row>
        <row r="1939">
          <cell r="A1939" t="str">
            <v>SK1522</v>
          </cell>
          <cell r="B1939" t="str">
            <v>000034</v>
          </cell>
          <cell r="C1939" t="str">
            <v>STONEWALL KITCHEN-</v>
          </cell>
          <cell r="D1939" t="str">
            <v>PARMESAN SUN-DRIED TOMATO BASIL BISCUITY BITES</v>
          </cell>
          <cell r="E1939">
            <v>20.25</v>
          </cell>
          <cell r="F1939" t="str">
            <v>CS</v>
          </cell>
          <cell r="G1939">
            <v>6</v>
          </cell>
          <cell r="H1939" t="str">
            <v>USD</v>
          </cell>
        </row>
        <row r="1940">
          <cell r="A1940" t="str">
            <v>SK1523</v>
          </cell>
          <cell r="B1940" t="str">
            <v>000034</v>
          </cell>
          <cell r="C1940" t="str">
            <v>STONEWALL KITCHEN-</v>
          </cell>
          <cell r="D1940" t="str">
            <v>WHITE CHEDDAR &amp; ROSEMARY BISCUITY BITES</v>
          </cell>
          <cell r="E1940">
            <v>20.25</v>
          </cell>
          <cell r="F1940" t="str">
            <v>CS</v>
          </cell>
          <cell r="G1940">
            <v>6</v>
          </cell>
          <cell r="H1940" t="str">
            <v>USD</v>
          </cell>
        </row>
        <row r="1941">
          <cell r="A1941" t="str">
            <v>SK1541</v>
          </cell>
          <cell r="B1941" t="str">
            <v>000034</v>
          </cell>
          <cell r="C1941" t="str">
            <v>STONEWALL KITCHEN-</v>
          </cell>
          <cell r="D1941" t="str">
            <v>ROSEMARY CHEDDAR BITES</v>
          </cell>
          <cell r="E1941">
            <v>31.5</v>
          </cell>
          <cell r="F1941" t="str">
            <v>CS</v>
          </cell>
          <cell r="G1941">
            <v>12</v>
          </cell>
          <cell r="H1941" t="str">
            <v>USD</v>
          </cell>
        </row>
        <row r="1942">
          <cell r="A1942" t="str">
            <v>SK1541S</v>
          </cell>
          <cell r="B1942" t="str">
            <v>000034</v>
          </cell>
          <cell r="C1942" t="str">
            <v>STONEWALL KITCHEN-</v>
          </cell>
          <cell r="D1942" t="str">
            <v>ROSEMARY CHEDDAR BITES - SAMPLE</v>
          </cell>
          <cell r="E1942">
            <v>0</v>
          </cell>
          <cell r="F1942" t="str">
            <v>EA</v>
          </cell>
          <cell r="G1942">
            <v>1</v>
          </cell>
          <cell r="H1942" t="str">
            <v>USD</v>
          </cell>
        </row>
        <row r="1943">
          <cell r="A1943" t="str">
            <v>SK1542</v>
          </cell>
          <cell r="B1943" t="str">
            <v>000034</v>
          </cell>
          <cell r="C1943" t="str">
            <v>STONEWALL KITCHEN-</v>
          </cell>
          <cell r="D1943" t="str">
            <v>CHEDDAR ASIAGO BITES</v>
          </cell>
          <cell r="E1943">
            <v>31.5</v>
          </cell>
          <cell r="F1943" t="str">
            <v>CS</v>
          </cell>
          <cell r="G1943">
            <v>12</v>
          </cell>
          <cell r="H1943" t="str">
            <v>USD</v>
          </cell>
        </row>
        <row r="1944">
          <cell r="A1944" t="str">
            <v>SK1542S</v>
          </cell>
          <cell r="B1944" t="str">
            <v>000034</v>
          </cell>
          <cell r="C1944" t="str">
            <v>STONEWALL KITCHEN-</v>
          </cell>
          <cell r="D1944" t="str">
            <v>CHEDDAR ASIAGO BITES - SAMPLE</v>
          </cell>
          <cell r="E1944">
            <v>0</v>
          </cell>
          <cell r="F1944" t="str">
            <v>EA</v>
          </cell>
          <cell r="G1944">
            <v>1</v>
          </cell>
          <cell r="H1944" t="str">
            <v>USD</v>
          </cell>
        </row>
        <row r="1945">
          <cell r="A1945" t="str">
            <v>SK1543</v>
          </cell>
          <cell r="B1945" t="str">
            <v>000034</v>
          </cell>
          <cell r="C1945" t="str">
            <v>STONEWALL KITCHEN-</v>
          </cell>
          <cell r="D1945" t="str">
            <v>ROMANO HERB BITES</v>
          </cell>
          <cell r="E1945">
            <v>31.5</v>
          </cell>
          <cell r="F1945" t="str">
            <v>CS</v>
          </cell>
          <cell r="G1945">
            <v>12</v>
          </cell>
          <cell r="H1945" t="str">
            <v>USD</v>
          </cell>
        </row>
        <row r="1946">
          <cell r="A1946" t="str">
            <v>SK1543S</v>
          </cell>
          <cell r="B1946" t="str">
            <v>000034</v>
          </cell>
          <cell r="C1946" t="str">
            <v>STONEWALL KITCHEN-</v>
          </cell>
          <cell r="D1946" t="str">
            <v>ROMANO HERB BITES - SAMPLE</v>
          </cell>
          <cell r="E1946">
            <v>0</v>
          </cell>
          <cell r="F1946" t="str">
            <v>EA</v>
          </cell>
          <cell r="G1946">
            <v>1</v>
          </cell>
          <cell r="H1946" t="str">
            <v>USD</v>
          </cell>
        </row>
        <row r="1947">
          <cell r="A1947" t="str">
            <v>SK1581</v>
          </cell>
          <cell r="B1947" t="str">
            <v>000034</v>
          </cell>
          <cell r="C1947" t="str">
            <v>STONEWALL KITCHEN-</v>
          </cell>
          <cell r="D1947" t="str">
            <v>ULTIMATE BAR MIX</v>
          </cell>
          <cell r="E1947">
            <v>49.5</v>
          </cell>
          <cell r="F1947" t="str">
            <v>CS</v>
          </cell>
          <cell r="G1947">
            <v>12</v>
          </cell>
          <cell r="H1947" t="str">
            <v>USD</v>
          </cell>
        </row>
        <row r="1948">
          <cell r="A1948" t="str">
            <v>SK1582</v>
          </cell>
          <cell r="B1948" t="str">
            <v>000034</v>
          </cell>
          <cell r="C1948" t="str">
            <v>STONEWALL KITCHEN-</v>
          </cell>
          <cell r="D1948" t="str">
            <v>ULTIMATE SPICY BAR MIX</v>
          </cell>
          <cell r="E1948">
            <v>49.5</v>
          </cell>
          <cell r="F1948" t="str">
            <v>CS</v>
          </cell>
          <cell r="G1948">
            <v>12</v>
          </cell>
          <cell r="H1948" t="str">
            <v>USD</v>
          </cell>
        </row>
        <row r="1949">
          <cell r="A1949" t="str">
            <v>SK1591</v>
          </cell>
          <cell r="B1949" t="str">
            <v>000034</v>
          </cell>
          <cell r="C1949" t="str">
            <v>STONEWALL KITCHEN-</v>
          </cell>
          <cell r="D1949" t="str">
            <v>GLUTEN-FREE SEA SALT CRACKERS</v>
          </cell>
          <cell r="E1949">
            <v>18</v>
          </cell>
          <cell r="F1949" t="str">
            <v>CS</v>
          </cell>
          <cell r="G1949">
            <v>6</v>
          </cell>
          <cell r="H1949" t="str">
            <v>USD</v>
          </cell>
        </row>
        <row r="1950">
          <cell r="A1950" t="str">
            <v>SK1592</v>
          </cell>
          <cell r="B1950" t="str">
            <v>000034</v>
          </cell>
          <cell r="C1950" t="str">
            <v>STONEWALL KITCHEN-</v>
          </cell>
          <cell r="D1950" t="str">
            <v>GLUTEN-FREE SIMPLE WHITE CRACKERS</v>
          </cell>
          <cell r="E1950">
            <v>18</v>
          </cell>
          <cell r="F1950" t="str">
            <v>CS</v>
          </cell>
          <cell r="G1950">
            <v>6</v>
          </cell>
          <cell r="H1950" t="str">
            <v>USD</v>
          </cell>
        </row>
        <row r="1951">
          <cell r="A1951" t="str">
            <v>SK1601</v>
          </cell>
          <cell r="B1951" t="str">
            <v>000034</v>
          </cell>
          <cell r="C1951" t="str">
            <v>STONEWALL KITCHEN-</v>
          </cell>
          <cell r="D1951" t="str">
            <v>EVERYTHING FLATBREAD CRISPS</v>
          </cell>
          <cell r="E1951">
            <v>18</v>
          </cell>
          <cell r="F1951" t="str">
            <v>CS</v>
          </cell>
          <cell r="G1951">
            <v>6</v>
          </cell>
          <cell r="H1951" t="str">
            <v>USD</v>
          </cell>
        </row>
        <row r="1952">
          <cell r="A1952" t="str">
            <v>SK1602</v>
          </cell>
          <cell r="B1952" t="str">
            <v>000034</v>
          </cell>
          <cell r="C1952" t="str">
            <v>STONEWALL KITCHEN-</v>
          </cell>
          <cell r="D1952" t="str">
            <v>PARMESAN FLATBREAD CRISPS - DISCONTINUED</v>
          </cell>
          <cell r="E1952">
            <v>15.755000000000001</v>
          </cell>
          <cell r="F1952" t="str">
            <v>CS</v>
          </cell>
          <cell r="G1952">
            <v>6</v>
          </cell>
          <cell r="H1952" t="str">
            <v>USD</v>
          </cell>
        </row>
        <row r="1953">
          <cell r="A1953" t="str">
            <v>SK1603</v>
          </cell>
          <cell r="B1953" t="str">
            <v>000034</v>
          </cell>
          <cell r="C1953" t="str">
            <v>STONEWALL KITCHEN-</v>
          </cell>
          <cell r="D1953" t="str">
            <v>SWEET ONION FLATBREAD CRISPS</v>
          </cell>
          <cell r="E1953">
            <v>16.88</v>
          </cell>
          <cell r="F1953" t="str">
            <v>CS</v>
          </cell>
          <cell r="G1953">
            <v>6</v>
          </cell>
          <cell r="H1953" t="str">
            <v>USD</v>
          </cell>
        </row>
        <row r="1954">
          <cell r="A1954" t="str">
            <v>SK1604</v>
          </cell>
          <cell r="B1954" t="str">
            <v>000034</v>
          </cell>
          <cell r="C1954" t="str">
            <v>STONEWALL KITCHEN-</v>
          </cell>
          <cell r="D1954" t="str">
            <v>SEA SALT FLATBREAD CRISPS</v>
          </cell>
          <cell r="E1954">
            <v>18</v>
          </cell>
          <cell r="F1954" t="str">
            <v>CS</v>
          </cell>
          <cell r="G1954">
            <v>6</v>
          </cell>
          <cell r="H1954" t="str">
            <v>USD</v>
          </cell>
        </row>
        <row r="1955">
          <cell r="A1955" t="str">
            <v>SK1605</v>
          </cell>
          <cell r="B1955" t="str">
            <v>000034</v>
          </cell>
          <cell r="C1955" t="str">
            <v>STONEWALL KITCHEN-</v>
          </cell>
          <cell r="D1955" t="str">
            <v>ROSEMARY OLIVE FLATBREAD CRISPS</v>
          </cell>
          <cell r="E1955">
            <v>18</v>
          </cell>
          <cell r="F1955" t="str">
            <v>CS</v>
          </cell>
          <cell r="G1955">
            <v>6</v>
          </cell>
          <cell r="H1955" t="str">
            <v>USD</v>
          </cell>
        </row>
        <row r="1956">
          <cell r="A1956" t="str">
            <v>SK1701</v>
          </cell>
          <cell r="B1956" t="str">
            <v>000034</v>
          </cell>
          <cell r="C1956" t="str">
            <v>STONEWALL KITCHEN-</v>
          </cell>
          <cell r="D1956" t="str">
            <v>COCOA SEA SALT CARAMEL WAFFLE COOKIE (8 x 32g)</v>
          </cell>
          <cell r="E1956">
            <v>27</v>
          </cell>
          <cell r="F1956" t="str">
            <v>CS</v>
          </cell>
          <cell r="G1956">
            <v>6</v>
          </cell>
          <cell r="H1956" t="str">
            <v>USD</v>
          </cell>
        </row>
        <row r="1957">
          <cell r="A1957" t="str">
            <v>SK1702</v>
          </cell>
          <cell r="B1957" t="str">
            <v>000034</v>
          </cell>
          <cell r="C1957" t="str">
            <v>STONEWALL KITCHEN-</v>
          </cell>
          <cell r="D1957" t="str">
            <v>MAPLE BROWN BUTTER WAFFLE COOKIE (8 x 32g)</v>
          </cell>
          <cell r="E1957">
            <v>27</v>
          </cell>
          <cell r="F1957" t="str">
            <v>CS</v>
          </cell>
          <cell r="G1957">
            <v>6</v>
          </cell>
          <cell r="H1957" t="str">
            <v>USD</v>
          </cell>
        </row>
        <row r="1958">
          <cell r="A1958" t="str">
            <v>SK1839</v>
          </cell>
          <cell r="B1958" t="str">
            <v>000034</v>
          </cell>
          <cell r="C1958" t="str">
            <v>STONEWALL KITCHEN-</v>
          </cell>
          <cell r="D1958" t="str">
            <v>TRADITIONAL MARINARA (PL) - SPECIAL PROMO 25% OFF =</v>
          </cell>
          <cell r="E1958">
            <v>29.25</v>
          </cell>
          <cell r="F1958" t="str">
            <v>CS</v>
          </cell>
          <cell r="G1958">
            <v>12</v>
          </cell>
          <cell r="H1958" t="str">
            <v>USD</v>
          </cell>
        </row>
        <row r="1959">
          <cell r="A1959" t="str">
            <v>SK1849</v>
          </cell>
          <cell r="B1959" t="str">
            <v>000034</v>
          </cell>
          <cell r="C1959" t="str">
            <v>STONEWALL KITCHEN-</v>
          </cell>
          <cell r="D1959" t="str">
            <v>TRADITIONAL MARINARA - 18.5 OZ (PL) =</v>
          </cell>
          <cell r="E1959">
            <v>20.25</v>
          </cell>
          <cell r="F1959" t="str">
            <v>CS</v>
          </cell>
          <cell r="G1959">
            <v>6</v>
          </cell>
          <cell r="H1959" t="str">
            <v>USD</v>
          </cell>
        </row>
        <row r="1960">
          <cell r="A1960" t="str">
            <v>SK1850</v>
          </cell>
          <cell r="B1960" t="str">
            <v>000034</v>
          </cell>
          <cell r="C1960" t="str">
            <v>STONEWALL KITCHEN-</v>
          </cell>
          <cell r="D1960" t="str">
            <v>CLASSIC VODKA SAUCE - 18.5 OZ (PL) =</v>
          </cell>
          <cell r="E1960">
            <v>20.25</v>
          </cell>
          <cell r="F1960" t="str">
            <v>CS</v>
          </cell>
          <cell r="G1960">
            <v>6</v>
          </cell>
          <cell r="H1960" t="str">
            <v>USD</v>
          </cell>
        </row>
        <row r="1961">
          <cell r="A1961" t="str">
            <v>SK1855</v>
          </cell>
          <cell r="B1961" t="str">
            <v>000034</v>
          </cell>
          <cell r="C1961" t="str">
            <v>STONEWALL KITCHEN-</v>
          </cell>
          <cell r="D1961" t="str">
            <v>CLASSIC PIZZA SAUCE</v>
          </cell>
          <cell r="E1961">
            <v>18</v>
          </cell>
          <cell r="F1961" t="str">
            <v>CS</v>
          </cell>
          <cell r="G1961">
            <v>12</v>
          </cell>
          <cell r="H1961" t="str">
            <v>USD</v>
          </cell>
        </row>
        <row r="1962">
          <cell r="A1962" t="str">
            <v>SK192</v>
          </cell>
          <cell r="B1962" t="str">
            <v>000034</v>
          </cell>
          <cell r="C1962" t="str">
            <v>STONEWALL KITCHEN-</v>
          </cell>
          <cell r="D1962" t="str">
            <v>STRAWBERRY JAM - 3.75 oz MINI JARS</v>
          </cell>
          <cell r="E1962">
            <v>33.299999999999997</v>
          </cell>
          <cell r="F1962" t="str">
            <v>CS</v>
          </cell>
          <cell r="G1962">
            <v>24</v>
          </cell>
          <cell r="H1962" t="str">
            <v>USD</v>
          </cell>
        </row>
        <row r="1963">
          <cell r="A1963" t="str">
            <v>SK193</v>
          </cell>
          <cell r="B1963" t="str">
            <v>000034</v>
          </cell>
          <cell r="C1963" t="str">
            <v>STONEWALL KITCHEN-</v>
          </cell>
          <cell r="D1963" t="str">
            <v>RASPBERRY PEACH JAM - 3.75 oz MINI JARS</v>
          </cell>
          <cell r="E1963">
            <v>33.299999999999997</v>
          </cell>
          <cell r="F1963" t="str">
            <v>CS</v>
          </cell>
          <cell r="G1963">
            <v>24</v>
          </cell>
          <cell r="H1963" t="str">
            <v>USD</v>
          </cell>
        </row>
        <row r="1964">
          <cell r="A1964" t="str">
            <v>SK210</v>
          </cell>
          <cell r="B1964" t="str">
            <v>000034</v>
          </cell>
          <cell r="C1964" t="str">
            <v>STONEWALL KITCHEN-</v>
          </cell>
          <cell r="D1964" t="str">
            <v>ARTICHOKE SPINACH DIP MIX</v>
          </cell>
          <cell r="E1964">
            <v>18</v>
          </cell>
          <cell r="F1964" t="str">
            <v>CS</v>
          </cell>
          <cell r="G1964">
            <v>12</v>
          </cell>
          <cell r="H1964" t="str">
            <v>USD</v>
          </cell>
        </row>
        <row r="1965">
          <cell r="A1965" t="str">
            <v>SK211</v>
          </cell>
          <cell r="B1965" t="str">
            <v>000034</v>
          </cell>
          <cell r="C1965" t="str">
            <v>STONEWALL KITCHEN-</v>
          </cell>
          <cell r="D1965" t="str">
            <v>GUACAMOLE SPICE MIX</v>
          </cell>
          <cell r="E1965">
            <v>18</v>
          </cell>
          <cell r="F1965" t="str">
            <v>CS</v>
          </cell>
          <cell r="G1965">
            <v>12</v>
          </cell>
          <cell r="H1965" t="str">
            <v>USD</v>
          </cell>
        </row>
        <row r="1966">
          <cell r="A1966" t="str">
            <v>SK212</v>
          </cell>
          <cell r="B1966" t="str">
            <v>000034</v>
          </cell>
          <cell r="C1966" t="str">
            <v>STONEWALL KITCHEN-</v>
          </cell>
          <cell r="D1966" t="str">
            <v>ROASTED GARLIC ONION DIP MIX</v>
          </cell>
          <cell r="E1966">
            <v>18</v>
          </cell>
          <cell r="F1966" t="str">
            <v>CS</v>
          </cell>
          <cell r="G1966">
            <v>12</v>
          </cell>
          <cell r="H1966" t="str">
            <v>USD</v>
          </cell>
        </row>
        <row r="1967">
          <cell r="A1967" t="str">
            <v>SK213</v>
          </cell>
          <cell r="B1967" t="str">
            <v>000034</v>
          </cell>
          <cell r="C1967" t="str">
            <v>STONEWALL KITCHEN-</v>
          </cell>
          <cell r="D1967" t="str">
            <v>SUN DRIED TOMATO DIP MIX =</v>
          </cell>
          <cell r="E1967">
            <v>18</v>
          </cell>
          <cell r="F1967" t="str">
            <v>CS</v>
          </cell>
          <cell r="G1967">
            <v>12</v>
          </cell>
          <cell r="H1967" t="str">
            <v>USD</v>
          </cell>
        </row>
        <row r="1968">
          <cell r="A1968" t="str">
            <v>SK214</v>
          </cell>
          <cell r="B1968" t="str">
            <v>000034</v>
          </cell>
          <cell r="C1968" t="str">
            <v>STONEWALL KITCHEN-</v>
          </cell>
          <cell r="D1968" t="str">
            <v>VEGETABLE DIP MIX</v>
          </cell>
          <cell r="E1968">
            <v>18</v>
          </cell>
          <cell r="F1968" t="str">
            <v>CS</v>
          </cell>
          <cell r="G1968">
            <v>12</v>
          </cell>
          <cell r="H1968" t="str">
            <v>USD</v>
          </cell>
        </row>
        <row r="1969">
          <cell r="A1969" t="str">
            <v>SK220325</v>
          </cell>
          <cell r="B1969" t="str">
            <v>000034</v>
          </cell>
          <cell r="C1969" t="str">
            <v>STONEWALL KITCHEN-</v>
          </cell>
          <cell r="D1969" t="str">
            <v>APOTHECARY JAR</v>
          </cell>
          <cell r="E1969">
            <v>15</v>
          </cell>
          <cell r="F1969" t="str">
            <v>EA</v>
          </cell>
          <cell r="G1969">
            <v>1</v>
          </cell>
          <cell r="H1969" t="str">
            <v>USD</v>
          </cell>
        </row>
        <row r="1970">
          <cell r="A1970" t="str">
            <v>SK25000</v>
          </cell>
          <cell r="B1970" t="str">
            <v>000034</v>
          </cell>
          <cell r="C1970" t="str">
            <v>STONEWALL KITCHEN-</v>
          </cell>
          <cell r="D1970" t="str">
            <v>BASTING BRUSH - POMEGRANATE RED</v>
          </cell>
          <cell r="E1970">
            <v>11.25</v>
          </cell>
          <cell r="F1970" t="str">
            <v>CS</v>
          </cell>
          <cell r="G1970">
            <v>6</v>
          </cell>
          <cell r="H1970" t="str">
            <v>USD</v>
          </cell>
        </row>
        <row r="1971">
          <cell r="A1971" t="str">
            <v>SK25009</v>
          </cell>
          <cell r="B1971" t="str">
            <v>000034</v>
          </cell>
          <cell r="C1971" t="str">
            <v>STONEWALL KITCHEN-</v>
          </cell>
          <cell r="D1971" t="str">
            <v>GRAPEFRUIT HAND LOTION</v>
          </cell>
          <cell r="E1971">
            <v>28.12</v>
          </cell>
          <cell r="F1971" t="str">
            <v>CS</v>
          </cell>
          <cell r="G1971">
            <v>6</v>
          </cell>
          <cell r="H1971" t="str">
            <v>USD</v>
          </cell>
        </row>
        <row r="1972">
          <cell r="A1972" t="str">
            <v>SK25011</v>
          </cell>
          <cell r="B1972" t="str">
            <v>000034</v>
          </cell>
          <cell r="C1972" t="str">
            <v>STONEWALL KITCHEN-</v>
          </cell>
          <cell r="D1972" t="str">
            <v>GRAPEFRUIT DISH SOAP</v>
          </cell>
          <cell r="E1972">
            <v>22.5</v>
          </cell>
          <cell r="F1972" t="str">
            <v>CS</v>
          </cell>
          <cell r="G1972">
            <v>6</v>
          </cell>
          <cell r="H1972" t="str">
            <v>USD</v>
          </cell>
        </row>
        <row r="1973">
          <cell r="A1973" t="str">
            <v>SK25012</v>
          </cell>
          <cell r="B1973" t="str">
            <v>000034</v>
          </cell>
          <cell r="C1973" t="str">
            <v>STONEWALL KITCHEN-</v>
          </cell>
          <cell r="D1973" t="str">
            <v>GRAPEFRUIT HAND SOAP</v>
          </cell>
          <cell r="E1973">
            <v>22.5</v>
          </cell>
          <cell r="F1973" t="str">
            <v>CS</v>
          </cell>
          <cell r="G1973">
            <v>6</v>
          </cell>
          <cell r="H1973" t="str">
            <v>USD</v>
          </cell>
        </row>
        <row r="1974">
          <cell r="A1974" t="str">
            <v>SK25013</v>
          </cell>
          <cell r="B1974" t="str">
            <v>000034</v>
          </cell>
          <cell r="C1974" t="str">
            <v>STONEWALL KITCHEN-</v>
          </cell>
          <cell r="D1974" t="str">
            <v>GRAPEFRUIT THYME ALL-PURPOSE CLEANER</v>
          </cell>
          <cell r="E1974">
            <v>22.5</v>
          </cell>
          <cell r="F1974" t="str">
            <v>CS</v>
          </cell>
          <cell r="G1974">
            <v>6</v>
          </cell>
          <cell r="H1974" t="str">
            <v>USD</v>
          </cell>
        </row>
        <row r="1975">
          <cell r="A1975" t="str">
            <v>SK25017</v>
          </cell>
          <cell r="B1975" t="str">
            <v>000034</v>
          </cell>
          <cell r="C1975" t="str">
            <v>STONEWALL KITCHEN-</v>
          </cell>
          <cell r="D1975" t="str">
            <v>LAVENDAR HAND LOTION</v>
          </cell>
          <cell r="E1975">
            <v>28.12</v>
          </cell>
          <cell r="F1975" t="str">
            <v>CS</v>
          </cell>
          <cell r="G1975">
            <v>6</v>
          </cell>
          <cell r="H1975" t="str">
            <v>USD</v>
          </cell>
        </row>
        <row r="1976">
          <cell r="A1976" t="str">
            <v>SK25019</v>
          </cell>
          <cell r="B1976" t="str">
            <v>000034</v>
          </cell>
          <cell r="C1976" t="str">
            <v>STONEWALL KITCHEN-</v>
          </cell>
          <cell r="D1976" t="str">
            <v>LAVENDAR DISH SOAP</v>
          </cell>
          <cell r="E1976">
            <v>22.5</v>
          </cell>
          <cell r="F1976" t="str">
            <v>CS</v>
          </cell>
          <cell r="G1976">
            <v>6</v>
          </cell>
          <cell r="H1976" t="str">
            <v>USD</v>
          </cell>
        </row>
        <row r="1977">
          <cell r="A1977" t="str">
            <v>SK25020</v>
          </cell>
          <cell r="B1977" t="str">
            <v>000034</v>
          </cell>
          <cell r="C1977" t="str">
            <v>STONEWALL KITCHEN-</v>
          </cell>
          <cell r="D1977" t="str">
            <v>LAVENDAR HAND SOAP</v>
          </cell>
          <cell r="E1977">
            <v>22.5</v>
          </cell>
          <cell r="F1977" t="str">
            <v>CS</v>
          </cell>
          <cell r="G1977">
            <v>6</v>
          </cell>
          <cell r="H1977" t="str">
            <v>USD</v>
          </cell>
        </row>
        <row r="1978">
          <cell r="A1978" t="str">
            <v>SK25023</v>
          </cell>
          <cell r="B1978" t="str">
            <v>000034</v>
          </cell>
          <cell r="C1978" t="str">
            <v>STONEWALL KITCHEN-</v>
          </cell>
          <cell r="D1978" t="str">
            <v>LEMON HAND LOTION</v>
          </cell>
          <cell r="E1978">
            <v>28.11</v>
          </cell>
          <cell r="F1978" t="str">
            <v>CS</v>
          </cell>
          <cell r="G1978">
            <v>6</v>
          </cell>
          <cell r="H1978" t="str">
            <v>USD</v>
          </cell>
        </row>
        <row r="1979">
          <cell r="A1979" t="str">
            <v>SK25025</v>
          </cell>
          <cell r="B1979" t="str">
            <v>000034</v>
          </cell>
          <cell r="C1979" t="str">
            <v>STONEWALL KITCHEN-</v>
          </cell>
          <cell r="D1979" t="str">
            <v>LEMON DISH SOAP</v>
          </cell>
          <cell r="E1979">
            <v>22.5</v>
          </cell>
          <cell r="F1979" t="str">
            <v>CS</v>
          </cell>
          <cell r="G1979">
            <v>6</v>
          </cell>
          <cell r="H1979" t="str">
            <v>USD</v>
          </cell>
        </row>
        <row r="1980">
          <cell r="A1980" t="str">
            <v>SK25026</v>
          </cell>
          <cell r="B1980" t="str">
            <v>000034</v>
          </cell>
          <cell r="C1980" t="str">
            <v>STONEWALL KITCHEN-</v>
          </cell>
          <cell r="D1980" t="str">
            <v>LEMON HAND SOAP</v>
          </cell>
          <cell r="E1980">
            <v>22.5</v>
          </cell>
          <cell r="F1980" t="str">
            <v>CS</v>
          </cell>
          <cell r="G1980">
            <v>6</v>
          </cell>
          <cell r="H1980" t="str">
            <v>USD</v>
          </cell>
        </row>
        <row r="1981">
          <cell r="A1981" t="str">
            <v>SK25030</v>
          </cell>
          <cell r="B1981" t="str">
            <v>000034</v>
          </cell>
          <cell r="C1981" t="str">
            <v>STONEWALL KITCHEN-</v>
          </cell>
          <cell r="D1981" t="str">
            <v>MAINE WOODS HAND SOAP</v>
          </cell>
          <cell r="E1981">
            <v>22.5</v>
          </cell>
          <cell r="F1981" t="str">
            <v>CS</v>
          </cell>
          <cell r="G1981">
            <v>6</v>
          </cell>
          <cell r="H1981" t="str">
            <v>USD</v>
          </cell>
        </row>
        <row r="1982">
          <cell r="A1982" t="str">
            <v>SK25031</v>
          </cell>
          <cell r="B1982" t="str">
            <v>000034</v>
          </cell>
          <cell r="C1982" t="str">
            <v>STONEWALL KITCHEN-</v>
          </cell>
          <cell r="D1982" t="str">
            <v>MAINE WOODS HAND LOTION</v>
          </cell>
          <cell r="E1982">
            <v>28.12</v>
          </cell>
          <cell r="F1982" t="str">
            <v>CS</v>
          </cell>
          <cell r="G1982">
            <v>6</v>
          </cell>
          <cell r="H1982" t="str">
            <v>USD</v>
          </cell>
        </row>
        <row r="1983">
          <cell r="A1983" t="str">
            <v>SK25032</v>
          </cell>
          <cell r="B1983" t="str">
            <v>000034</v>
          </cell>
          <cell r="C1983" t="str">
            <v>STONEWALL KITCHEN-</v>
          </cell>
          <cell r="D1983" t="str">
            <v>MAINE WOODS DISH SOAP</v>
          </cell>
          <cell r="E1983">
            <v>22.5</v>
          </cell>
          <cell r="F1983" t="str">
            <v>CS</v>
          </cell>
          <cell r="G1983">
            <v>6</v>
          </cell>
          <cell r="H1983" t="str">
            <v>USD</v>
          </cell>
        </row>
        <row r="1984">
          <cell r="A1984" t="str">
            <v>SK25034</v>
          </cell>
          <cell r="B1984" t="str">
            <v>000034</v>
          </cell>
          <cell r="C1984" t="str">
            <v>STONEWALL KITCHEN-</v>
          </cell>
          <cell r="D1984" t="str">
            <v>MAINE WOODS SOY CANDLE</v>
          </cell>
          <cell r="E1984">
            <v>58.5</v>
          </cell>
          <cell r="F1984" t="str">
            <v>CS</v>
          </cell>
          <cell r="G1984">
            <v>12</v>
          </cell>
          <cell r="H1984" t="str">
            <v>USD</v>
          </cell>
        </row>
        <row r="1985">
          <cell r="A1985" t="str">
            <v>SK25040</v>
          </cell>
          <cell r="B1985" t="str">
            <v>000034</v>
          </cell>
          <cell r="C1985" t="str">
            <v>STONEWALL KITCHEN-</v>
          </cell>
          <cell r="D1985" t="str">
            <v>WHITE LILAC HAND LOTION - on hold</v>
          </cell>
          <cell r="E1985">
            <v>26.713000000000001</v>
          </cell>
          <cell r="F1985" t="str">
            <v>CS</v>
          </cell>
          <cell r="G1985">
            <v>6</v>
          </cell>
          <cell r="H1985" t="str">
            <v>USD</v>
          </cell>
        </row>
        <row r="1986">
          <cell r="A1986" t="str">
            <v>SK25058</v>
          </cell>
          <cell r="B1986" t="str">
            <v>000034</v>
          </cell>
          <cell r="C1986" t="str">
            <v>STONEWALL KITCHEN-</v>
          </cell>
          <cell r="D1986" t="str">
            <v>WHITE PINE HAND LOTION</v>
          </cell>
          <cell r="E1986">
            <v>28.11</v>
          </cell>
          <cell r="F1986" t="str">
            <v>CS</v>
          </cell>
          <cell r="G1986">
            <v>6</v>
          </cell>
          <cell r="H1986" t="str">
            <v>USD</v>
          </cell>
        </row>
        <row r="1987">
          <cell r="A1987" t="str">
            <v>SK25059</v>
          </cell>
          <cell r="B1987" t="str">
            <v>000034</v>
          </cell>
          <cell r="C1987" t="str">
            <v>STONEWALL KITCHEN-</v>
          </cell>
          <cell r="D1987" t="str">
            <v>WHITE PINE HAND SOAP</v>
          </cell>
          <cell r="E1987">
            <v>22.5</v>
          </cell>
          <cell r="F1987" t="str">
            <v>CS</v>
          </cell>
          <cell r="G1987">
            <v>6</v>
          </cell>
          <cell r="H1987" t="str">
            <v>USD</v>
          </cell>
        </row>
        <row r="1988">
          <cell r="A1988" t="str">
            <v>SK25060</v>
          </cell>
          <cell r="B1988" t="str">
            <v>000034</v>
          </cell>
          <cell r="C1988" t="str">
            <v>STONEWALL KITCHEN-</v>
          </cell>
          <cell r="D1988" t="str">
            <v>WHITE PINE DISH SOAP</v>
          </cell>
          <cell r="E1988">
            <v>22.5</v>
          </cell>
          <cell r="F1988" t="str">
            <v>CS</v>
          </cell>
          <cell r="G1988">
            <v>6</v>
          </cell>
          <cell r="H1988" t="str">
            <v>USD</v>
          </cell>
        </row>
        <row r="1989">
          <cell r="A1989" t="str">
            <v>SK25083</v>
          </cell>
          <cell r="B1989" t="str">
            <v>000034</v>
          </cell>
          <cell r="C1989" t="str">
            <v>STONEWALL KITCHEN-</v>
          </cell>
          <cell r="D1989" t="str">
            <v>GRAPEFRUIT THYME SOY CANDLE</v>
          </cell>
          <cell r="E1989">
            <v>58.5</v>
          </cell>
          <cell r="F1989" t="str">
            <v>CS</v>
          </cell>
          <cell r="G1989">
            <v>12</v>
          </cell>
          <cell r="H1989" t="str">
            <v>USD</v>
          </cell>
        </row>
        <row r="1990">
          <cell r="A1990" t="str">
            <v>SK25084</v>
          </cell>
          <cell r="B1990" t="str">
            <v>000034</v>
          </cell>
          <cell r="C1990" t="str">
            <v>STONEWALL KITCHEN-</v>
          </cell>
          <cell r="D1990" t="str">
            <v>LAVENDAR MINT SOY CANDLE</v>
          </cell>
          <cell r="E1990">
            <v>58.5</v>
          </cell>
          <cell r="F1990" t="str">
            <v>CS</v>
          </cell>
          <cell r="G1990">
            <v>12</v>
          </cell>
          <cell r="H1990" t="str">
            <v>USD</v>
          </cell>
        </row>
        <row r="1991">
          <cell r="A1991" t="str">
            <v>SK25085</v>
          </cell>
          <cell r="B1991" t="str">
            <v>000034</v>
          </cell>
          <cell r="C1991" t="str">
            <v>STONEWALL KITCHEN-</v>
          </cell>
          <cell r="D1991" t="str">
            <v>LEMON PARSLEY SOY CANDLE</v>
          </cell>
          <cell r="E1991">
            <v>58.5</v>
          </cell>
          <cell r="F1991" t="str">
            <v>CS</v>
          </cell>
          <cell r="G1991">
            <v>12</v>
          </cell>
          <cell r="H1991" t="str">
            <v>USD</v>
          </cell>
        </row>
        <row r="1992">
          <cell r="A1992" t="str">
            <v>SK25094</v>
          </cell>
          <cell r="B1992" t="str">
            <v>000034</v>
          </cell>
          <cell r="C1992" t="str">
            <v>STONEWALL KITCHEN-</v>
          </cell>
          <cell r="D1992" t="str">
            <v>WHITE PINE SOY CANDLE</v>
          </cell>
          <cell r="E1992">
            <v>58.5</v>
          </cell>
          <cell r="F1992" t="str">
            <v>CS</v>
          </cell>
          <cell r="G1992">
            <v>12</v>
          </cell>
          <cell r="H1992" t="str">
            <v>USD</v>
          </cell>
        </row>
        <row r="1993">
          <cell r="A1993" t="str">
            <v>SK25132</v>
          </cell>
          <cell r="B1993" t="str">
            <v>000034</v>
          </cell>
          <cell r="C1993" t="str">
            <v>STONEWALL KITCHEN-</v>
          </cell>
          <cell r="D1993" t="str">
            <v>COASTAL BREEZE HAND SOAP</v>
          </cell>
          <cell r="E1993">
            <v>22.5</v>
          </cell>
          <cell r="F1993" t="str">
            <v>CS</v>
          </cell>
          <cell r="G1993">
            <v>6</v>
          </cell>
          <cell r="H1993" t="str">
            <v>USD</v>
          </cell>
        </row>
        <row r="1994">
          <cell r="A1994" t="str">
            <v>SK25133</v>
          </cell>
          <cell r="B1994" t="str">
            <v>000034</v>
          </cell>
          <cell r="C1994" t="str">
            <v>STONEWALL KITCHEN-</v>
          </cell>
          <cell r="D1994" t="str">
            <v>COASTAL BREEZE HAND LOTION</v>
          </cell>
          <cell r="E1994">
            <v>28.125</v>
          </cell>
          <cell r="F1994" t="str">
            <v>CS</v>
          </cell>
          <cell r="G1994">
            <v>6</v>
          </cell>
          <cell r="H1994" t="str">
            <v>USD</v>
          </cell>
        </row>
        <row r="1995">
          <cell r="A1995" t="str">
            <v>SK25134</v>
          </cell>
          <cell r="B1995" t="str">
            <v>000034</v>
          </cell>
          <cell r="C1995" t="str">
            <v>STONEWALL KITCHEN-</v>
          </cell>
          <cell r="D1995" t="str">
            <v>COASTAL BREEZE  DISH SOAP</v>
          </cell>
          <cell r="E1995">
            <v>22.5</v>
          </cell>
          <cell r="F1995" t="str">
            <v>CS</v>
          </cell>
          <cell r="G1995">
            <v>6</v>
          </cell>
          <cell r="H1995" t="str">
            <v>USD</v>
          </cell>
        </row>
        <row r="1996">
          <cell r="A1996" t="str">
            <v>SK25135</v>
          </cell>
          <cell r="B1996" t="str">
            <v>000034</v>
          </cell>
          <cell r="C1996" t="str">
            <v>STONEWALL KITCHEN-</v>
          </cell>
          <cell r="D1996" t="str">
            <v>COASTAL BREEZE SOY CANDLE</v>
          </cell>
          <cell r="E1996">
            <v>58.5</v>
          </cell>
          <cell r="F1996" t="str">
            <v>CS</v>
          </cell>
          <cell r="G1996">
            <v>12</v>
          </cell>
          <cell r="H1996" t="str">
            <v>USD</v>
          </cell>
        </row>
        <row r="1997">
          <cell r="A1997" t="str">
            <v>SK25149</v>
          </cell>
          <cell r="B1997" t="str">
            <v>000034</v>
          </cell>
          <cell r="C1997" t="str">
            <v>STONEWALL KITCHEN-</v>
          </cell>
          <cell r="D1997" t="str">
            <v>HERBES DE PROVENCE HAND SOAP - 500 mL</v>
          </cell>
          <cell r="E1997">
            <v>22.556999999999999</v>
          </cell>
          <cell r="F1997" t="str">
            <v>CS</v>
          </cell>
          <cell r="G1997">
            <v>6</v>
          </cell>
          <cell r="H1997" t="str">
            <v>USD</v>
          </cell>
        </row>
        <row r="1998">
          <cell r="A1998" t="str">
            <v>SK25150</v>
          </cell>
          <cell r="B1998" t="str">
            <v>000034</v>
          </cell>
          <cell r="C1998" t="str">
            <v>STONEWALL KITCHEN-</v>
          </cell>
          <cell r="D1998" t="str">
            <v>HERBES DE PROVENCE HAND LOTION - 500 mL</v>
          </cell>
          <cell r="E1998">
            <v>28.125</v>
          </cell>
          <cell r="F1998" t="str">
            <v>CS</v>
          </cell>
          <cell r="G1998">
            <v>6</v>
          </cell>
          <cell r="H1998" t="str">
            <v>USD</v>
          </cell>
        </row>
        <row r="1999">
          <cell r="A1999" t="str">
            <v>SK25152</v>
          </cell>
          <cell r="B1999" t="str">
            <v>000034</v>
          </cell>
          <cell r="C1999" t="str">
            <v>STONEWALL KITCHEN-</v>
          </cell>
          <cell r="D1999" t="str">
            <v>HERBES DE PROVENCE SOY CANDLE</v>
          </cell>
          <cell r="E1999">
            <v>58.5</v>
          </cell>
          <cell r="F1999" t="str">
            <v>CS</v>
          </cell>
          <cell r="G1999">
            <v>12</v>
          </cell>
          <cell r="H1999" t="str">
            <v>USD</v>
          </cell>
        </row>
        <row r="2000">
          <cell r="A2000" t="str">
            <v>SK25153</v>
          </cell>
          <cell r="B2000" t="str">
            <v>000034</v>
          </cell>
          <cell r="C2000" t="str">
            <v>STONEWALL KITCHEN-</v>
          </cell>
          <cell r="D2000" t="str">
            <v>HERBES DE PROVENCE DISH SOAP - 520 mL</v>
          </cell>
          <cell r="E2000">
            <v>22.556999999999999</v>
          </cell>
          <cell r="F2000" t="str">
            <v>CS</v>
          </cell>
          <cell r="G2000">
            <v>6</v>
          </cell>
          <cell r="H2000" t="str">
            <v>USD</v>
          </cell>
        </row>
        <row r="2001">
          <cell r="A2001" t="str">
            <v>SK25187</v>
          </cell>
          <cell r="B2001" t="str">
            <v>000034</v>
          </cell>
          <cell r="C2001" t="str">
            <v>STONEWALL KITCHEN-</v>
          </cell>
          <cell r="D2001" t="str">
            <v>CITRUS VERBENA HAND LOTION (SEASONAL)</v>
          </cell>
          <cell r="E2001">
            <v>28.13</v>
          </cell>
          <cell r="F2001" t="str">
            <v>CS</v>
          </cell>
          <cell r="G2001">
            <v>12</v>
          </cell>
          <cell r="H2001" t="str">
            <v>USD</v>
          </cell>
        </row>
        <row r="2002">
          <cell r="A2002" t="str">
            <v>SK25195</v>
          </cell>
          <cell r="B2002" t="str">
            <v>000034</v>
          </cell>
          <cell r="C2002" t="str">
            <v>STONEWALL KITCHEN-</v>
          </cell>
          <cell r="D2002" t="str">
            <v>BERGAMOT &amp; LIME HAND SOAP - on hold</v>
          </cell>
          <cell r="E2002">
            <v>22.5</v>
          </cell>
          <cell r="F2002" t="str">
            <v>CS</v>
          </cell>
          <cell r="G2002">
            <v>6</v>
          </cell>
          <cell r="H2002" t="str">
            <v>USD</v>
          </cell>
        </row>
        <row r="2003">
          <cell r="A2003" t="str">
            <v>SK25196</v>
          </cell>
          <cell r="B2003" t="str">
            <v>000034</v>
          </cell>
          <cell r="C2003" t="str">
            <v>STONEWALL KITCHEN-</v>
          </cell>
          <cell r="D2003" t="str">
            <v>BERGAMOT &amp; LIME HAND LOTION - on hold</v>
          </cell>
          <cell r="E2003">
            <v>28.12</v>
          </cell>
          <cell r="F2003" t="str">
            <v>CS</v>
          </cell>
          <cell r="G2003">
            <v>6</v>
          </cell>
          <cell r="H2003" t="str">
            <v>USD</v>
          </cell>
        </row>
        <row r="2004">
          <cell r="A2004" t="str">
            <v>SK25198</v>
          </cell>
          <cell r="B2004" t="str">
            <v>000034</v>
          </cell>
          <cell r="C2004" t="str">
            <v>STONEWALL KITCHEN-</v>
          </cell>
          <cell r="D2004" t="str">
            <v>BERGAMOT &amp; LIME  SOY CANDLE - on hold</v>
          </cell>
          <cell r="E2004">
            <v>58.5</v>
          </cell>
          <cell r="F2004" t="str">
            <v>CS</v>
          </cell>
          <cell r="G2004">
            <v>12</v>
          </cell>
          <cell r="H2004" t="str">
            <v>USD</v>
          </cell>
        </row>
        <row r="2005">
          <cell r="A2005" t="str">
            <v>SK25200</v>
          </cell>
          <cell r="B2005" t="str">
            <v>000034</v>
          </cell>
          <cell r="C2005" t="str">
            <v>STONEWALL KITCHEN-</v>
          </cell>
          <cell r="D2005" t="str">
            <v>PUMPKIN HARVEST HAND SOAP - 2015 Seasonal</v>
          </cell>
          <cell r="E2005">
            <v>22.5</v>
          </cell>
          <cell r="F2005" t="str">
            <v>CS</v>
          </cell>
          <cell r="G2005">
            <v>6</v>
          </cell>
          <cell r="H2005" t="str">
            <v>USD</v>
          </cell>
        </row>
        <row r="2006">
          <cell r="A2006" t="str">
            <v>SK25201</v>
          </cell>
          <cell r="B2006" t="str">
            <v>000034</v>
          </cell>
          <cell r="C2006" t="str">
            <v>STONEWALL KITCHEN-</v>
          </cell>
          <cell r="D2006" t="str">
            <v>PUMPKIN HARVEST HAND LOTION - 2015 Seasonal</v>
          </cell>
          <cell r="E2006">
            <v>28.13</v>
          </cell>
          <cell r="F2006" t="str">
            <v>CS</v>
          </cell>
          <cell r="G2006">
            <v>6</v>
          </cell>
          <cell r="H2006" t="str">
            <v>USD</v>
          </cell>
        </row>
        <row r="2007">
          <cell r="A2007" t="str">
            <v>SK25202</v>
          </cell>
          <cell r="B2007" t="str">
            <v>000034</v>
          </cell>
          <cell r="C2007" t="str">
            <v>STONEWALL KITCHEN-</v>
          </cell>
          <cell r="D2007" t="str">
            <v>PUMPKIN HARVEST DISH SOAP - 2015 Seasonal</v>
          </cell>
          <cell r="E2007">
            <v>22.5</v>
          </cell>
          <cell r="F2007" t="str">
            <v>CS</v>
          </cell>
          <cell r="G2007">
            <v>6</v>
          </cell>
          <cell r="H2007" t="str">
            <v>USD</v>
          </cell>
        </row>
        <row r="2008">
          <cell r="A2008" t="str">
            <v>SK25203</v>
          </cell>
          <cell r="B2008" t="str">
            <v>000034</v>
          </cell>
          <cell r="C2008" t="str">
            <v>STONEWALL KITCHEN-</v>
          </cell>
          <cell r="D2008" t="str">
            <v>PUMPKIN HARVEST SOY CANDLE - 2015 Seasonal</v>
          </cell>
          <cell r="E2008">
            <v>58.5</v>
          </cell>
          <cell r="F2008" t="str">
            <v>CS</v>
          </cell>
          <cell r="G2008">
            <v>12</v>
          </cell>
          <cell r="H2008" t="str">
            <v>USD</v>
          </cell>
        </row>
        <row r="2009">
          <cell r="A2009" t="str">
            <v>SK25217</v>
          </cell>
          <cell r="B2009" t="str">
            <v>000034</v>
          </cell>
          <cell r="C2009" t="str">
            <v>STONEWALL KITCHEN-</v>
          </cell>
          <cell r="D2009" t="str">
            <v>CRANBERRY HARVEST HAND SOAP - Seasonal</v>
          </cell>
          <cell r="E2009">
            <v>22.5</v>
          </cell>
          <cell r="F2009" t="str">
            <v>CS</v>
          </cell>
          <cell r="G2009">
            <v>6</v>
          </cell>
          <cell r="H2009" t="str">
            <v>USD</v>
          </cell>
        </row>
        <row r="2010">
          <cell r="A2010" t="str">
            <v>SK25218</v>
          </cell>
          <cell r="B2010" t="str">
            <v>000034</v>
          </cell>
          <cell r="C2010" t="str">
            <v>STONEWALL KITCHEN-</v>
          </cell>
          <cell r="D2010" t="str">
            <v>CRANBERRY HARVEST HAND LOTION - seasonal</v>
          </cell>
          <cell r="E2010">
            <v>28.125</v>
          </cell>
          <cell r="F2010" t="str">
            <v>CS</v>
          </cell>
          <cell r="G2010">
            <v>6</v>
          </cell>
          <cell r="H2010" t="str">
            <v>USD</v>
          </cell>
        </row>
        <row r="2011">
          <cell r="A2011" t="str">
            <v>SK25219</v>
          </cell>
          <cell r="B2011" t="str">
            <v>000034</v>
          </cell>
          <cell r="C2011" t="str">
            <v>STONEWALL KITCHEN-</v>
          </cell>
          <cell r="D2011" t="str">
            <v>CRANBERRY HARVEST DISH SOAP - seasonal</v>
          </cell>
          <cell r="E2011">
            <v>22.5</v>
          </cell>
          <cell r="F2011" t="str">
            <v>CS</v>
          </cell>
          <cell r="G2011">
            <v>6</v>
          </cell>
          <cell r="H2011" t="str">
            <v>USD</v>
          </cell>
        </row>
        <row r="2012">
          <cell r="A2012" t="str">
            <v>SK25220</v>
          </cell>
          <cell r="B2012" t="str">
            <v>000034</v>
          </cell>
          <cell r="C2012" t="str">
            <v>STONEWALL KITCHEN-</v>
          </cell>
          <cell r="D2012" t="str">
            <v>CRANBERRY HARVEST SOY CANDLE =</v>
          </cell>
          <cell r="E2012">
            <v>58.5</v>
          </cell>
          <cell r="F2012" t="str">
            <v>CS</v>
          </cell>
          <cell r="G2012">
            <v>12</v>
          </cell>
          <cell r="H2012" t="str">
            <v>USD</v>
          </cell>
        </row>
        <row r="2013">
          <cell r="A2013" t="str">
            <v>SK25227</v>
          </cell>
          <cell r="B2013" t="str">
            <v>000034</v>
          </cell>
          <cell r="C2013" t="str">
            <v>STONEWALL KITCHEN-</v>
          </cell>
          <cell r="D2013" t="str">
            <v>LAKE HOUSE HAND SOAP</v>
          </cell>
          <cell r="E2013">
            <v>22.5</v>
          </cell>
          <cell r="F2013" t="str">
            <v>CS</v>
          </cell>
          <cell r="G2013">
            <v>6</v>
          </cell>
          <cell r="H2013" t="str">
            <v>USD</v>
          </cell>
        </row>
        <row r="2014">
          <cell r="A2014" t="str">
            <v>SK25228</v>
          </cell>
          <cell r="B2014" t="str">
            <v>000034</v>
          </cell>
          <cell r="C2014" t="str">
            <v>STONEWALL KITCHEN-</v>
          </cell>
          <cell r="D2014" t="str">
            <v>LAKE HOUSE HAND LOTION</v>
          </cell>
          <cell r="E2014">
            <v>28.13</v>
          </cell>
          <cell r="F2014" t="str">
            <v>CS</v>
          </cell>
          <cell r="G2014">
            <v>6</v>
          </cell>
          <cell r="H2014" t="str">
            <v>USD</v>
          </cell>
        </row>
        <row r="2015">
          <cell r="A2015" t="str">
            <v>SK25229</v>
          </cell>
          <cell r="B2015" t="str">
            <v>000034</v>
          </cell>
          <cell r="C2015" t="str">
            <v>STONEWALL KITCHEN-</v>
          </cell>
          <cell r="D2015" t="str">
            <v>LAKE HOUSE DISH SOAP</v>
          </cell>
          <cell r="E2015">
            <v>22.5</v>
          </cell>
          <cell r="F2015" t="str">
            <v>CS</v>
          </cell>
          <cell r="G2015">
            <v>6</v>
          </cell>
          <cell r="H2015" t="str">
            <v>USD</v>
          </cell>
        </row>
        <row r="2016">
          <cell r="A2016" t="str">
            <v>SK25230</v>
          </cell>
          <cell r="B2016" t="str">
            <v>000034</v>
          </cell>
          <cell r="C2016" t="str">
            <v>STONEWALL KITCHEN-</v>
          </cell>
          <cell r="D2016" t="str">
            <v>LAKE HOUSE SOY CANDLE</v>
          </cell>
          <cell r="E2016">
            <v>58.5</v>
          </cell>
          <cell r="F2016" t="str">
            <v>CS</v>
          </cell>
          <cell r="G2016">
            <v>12</v>
          </cell>
          <cell r="H2016" t="str">
            <v>USD</v>
          </cell>
        </row>
        <row r="2017">
          <cell r="A2017" t="str">
            <v>SK25236</v>
          </cell>
          <cell r="B2017" t="str">
            <v>000034</v>
          </cell>
          <cell r="C2017" t="str">
            <v>STONEWALL KITCHEN-</v>
          </cell>
          <cell r="D2017" t="str">
            <v>SUMMER GARDEN HAND SOAP - Seasonal</v>
          </cell>
          <cell r="E2017">
            <v>22.5</v>
          </cell>
          <cell r="F2017" t="str">
            <v>CS</v>
          </cell>
          <cell r="G2017">
            <v>6</v>
          </cell>
          <cell r="H2017" t="str">
            <v>USD</v>
          </cell>
        </row>
        <row r="2018">
          <cell r="A2018" t="str">
            <v>SK25237</v>
          </cell>
          <cell r="B2018" t="str">
            <v>000034</v>
          </cell>
          <cell r="C2018" t="str">
            <v>STONEWALL KITCHEN-</v>
          </cell>
          <cell r="D2018" t="str">
            <v>SUMMER GARDEN HAND LOTION - Seasonal</v>
          </cell>
          <cell r="E2018">
            <v>28.13</v>
          </cell>
          <cell r="F2018" t="str">
            <v>CS</v>
          </cell>
          <cell r="G2018">
            <v>6</v>
          </cell>
          <cell r="H2018" t="str">
            <v>USD</v>
          </cell>
        </row>
        <row r="2019">
          <cell r="A2019" t="str">
            <v>SK25238</v>
          </cell>
          <cell r="B2019" t="str">
            <v>000034</v>
          </cell>
          <cell r="C2019" t="str">
            <v>STONEWALL KITCHEN-</v>
          </cell>
          <cell r="D2019" t="str">
            <v>SUMMER GARDEN DISH SOAP - Seasonal</v>
          </cell>
          <cell r="E2019">
            <v>22.5</v>
          </cell>
          <cell r="F2019" t="str">
            <v>CS</v>
          </cell>
          <cell r="G2019">
            <v>6</v>
          </cell>
          <cell r="H2019" t="str">
            <v>USD</v>
          </cell>
        </row>
        <row r="2020">
          <cell r="A2020" t="str">
            <v>SK25239</v>
          </cell>
          <cell r="B2020" t="str">
            <v>000034</v>
          </cell>
          <cell r="C2020" t="str">
            <v>STONEWALL KITCHEN-</v>
          </cell>
          <cell r="D2020" t="str">
            <v>SUMMER GARDEN SOY CANDLE - Seasonal</v>
          </cell>
          <cell r="E2020">
            <v>58.5</v>
          </cell>
          <cell r="F2020" t="str">
            <v>CS</v>
          </cell>
          <cell r="G2020">
            <v>12</v>
          </cell>
          <cell r="H2020" t="str">
            <v>USD</v>
          </cell>
        </row>
        <row r="2021">
          <cell r="A2021" t="str">
            <v>SK25241</v>
          </cell>
          <cell r="B2021" t="str">
            <v>000034</v>
          </cell>
          <cell r="C2021" t="str">
            <v>STONEWALL KITCHEN-</v>
          </cell>
          <cell r="D2021" t="str">
            <v>WINTER SOLSTICE HAND SOAP - 2016 Seasonal</v>
          </cell>
          <cell r="E2021">
            <v>22.5</v>
          </cell>
          <cell r="F2021" t="str">
            <v>CS</v>
          </cell>
          <cell r="G2021">
            <v>6</v>
          </cell>
          <cell r="H2021" t="str">
            <v>USD</v>
          </cell>
        </row>
        <row r="2022">
          <cell r="A2022" t="str">
            <v>SK25242</v>
          </cell>
          <cell r="B2022" t="str">
            <v>000034</v>
          </cell>
          <cell r="C2022" t="str">
            <v>STONEWALL KITCHEN-</v>
          </cell>
          <cell r="D2022" t="str">
            <v>WINTER SOLSTICE HAND LOTION - 2016 Seasonal</v>
          </cell>
          <cell r="E2022">
            <v>28.13</v>
          </cell>
          <cell r="F2022" t="str">
            <v>CS</v>
          </cell>
          <cell r="G2022">
            <v>6</v>
          </cell>
          <cell r="H2022" t="str">
            <v>USD</v>
          </cell>
        </row>
        <row r="2023">
          <cell r="A2023" t="str">
            <v>SK25243</v>
          </cell>
          <cell r="B2023" t="str">
            <v>000034</v>
          </cell>
          <cell r="C2023" t="str">
            <v>STONEWALL KITCHEN-</v>
          </cell>
          <cell r="D2023" t="str">
            <v>WINTER SOLSTICE DISH SOAP - 2016 Seasonal</v>
          </cell>
          <cell r="E2023">
            <v>22.5</v>
          </cell>
          <cell r="F2023" t="str">
            <v>CS</v>
          </cell>
          <cell r="G2023">
            <v>6</v>
          </cell>
          <cell r="H2023" t="str">
            <v>USD</v>
          </cell>
        </row>
        <row r="2024">
          <cell r="A2024" t="str">
            <v>SK25244</v>
          </cell>
          <cell r="B2024" t="str">
            <v>000034</v>
          </cell>
          <cell r="C2024" t="str">
            <v>STONEWALL KITCHEN-</v>
          </cell>
          <cell r="D2024" t="str">
            <v>WINTER SOLSTICE SOY CANDLE - 2016 Seasonal</v>
          </cell>
          <cell r="E2024">
            <v>58.5</v>
          </cell>
          <cell r="F2024" t="str">
            <v>CS</v>
          </cell>
          <cell r="G2024">
            <v>12</v>
          </cell>
          <cell r="H2024" t="str">
            <v>USD</v>
          </cell>
        </row>
        <row r="2025">
          <cell r="A2025" t="str">
            <v>SK25245</v>
          </cell>
          <cell r="B2025" t="str">
            <v>000034</v>
          </cell>
          <cell r="C2025" t="str">
            <v>STONEWALL KITCHEN-</v>
          </cell>
          <cell r="D2025" t="str">
            <v>HOME FOR THE HOLIDAYS HAND SOAP - Seasonal</v>
          </cell>
          <cell r="E2025">
            <v>22.5</v>
          </cell>
          <cell r="F2025" t="str">
            <v>CS</v>
          </cell>
          <cell r="G2025">
            <v>6</v>
          </cell>
          <cell r="H2025" t="str">
            <v>USD</v>
          </cell>
        </row>
        <row r="2026">
          <cell r="A2026" t="str">
            <v>SK25246</v>
          </cell>
          <cell r="B2026" t="str">
            <v>000034</v>
          </cell>
          <cell r="C2026" t="str">
            <v>STONEWALL KITCHEN-</v>
          </cell>
          <cell r="D2026" t="str">
            <v>HOME FOR THE HOLIDAYS HAND LOTION - seasonal</v>
          </cell>
          <cell r="E2026">
            <v>28.13</v>
          </cell>
          <cell r="F2026" t="str">
            <v>CS</v>
          </cell>
          <cell r="G2026">
            <v>6</v>
          </cell>
          <cell r="H2026" t="str">
            <v>USD</v>
          </cell>
        </row>
        <row r="2027">
          <cell r="A2027" t="str">
            <v>SK25247</v>
          </cell>
          <cell r="B2027" t="str">
            <v>000034</v>
          </cell>
          <cell r="C2027" t="str">
            <v>STONEWALL KITCHEN-</v>
          </cell>
          <cell r="D2027" t="str">
            <v>HOME FOR THE HOLIDAYS DISH SOAP - seasonal</v>
          </cell>
          <cell r="E2027">
            <v>22.5</v>
          </cell>
          <cell r="F2027" t="str">
            <v>CS</v>
          </cell>
          <cell r="G2027">
            <v>6</v>
          </cell>
          <cell r="H2027" t="str">
            <v>USD</v>
          </cell>
        </row>
        <row r="2028">
          <cell r="A2028" t="str">
            <v>SK25248</v>
          </cell>
          <cell r="B2028" t="str">
            <v>000034</v>
          </cell>
          <cell r="C2028" t="str">
            <v>STONEWALL KITCHEN-</v>
          </cell>
          <cell r="D2028" t="str">
            <v>HOME FOR THE HOLIDAYS SOY CANDLE - Seasonal</v>
          </cell>
          <cell r="E2028">
            <v>58.5</v>
          </cell>
          <cell r="F2028" t="str">
            <v>CS</v>
          </cell>
          <cell r="G2028">
            <v>12</v>
          </cell>
          <cell r="H2028" t="str">
            <v>USD</v>
          </cell>
        </row>
        <row r="2029">
          <cell r="A2029" t="str">
            <v>SK25249</v>
          </cell>
          <cell r="B2029" t="str">
            <v>000034</v>
          </cell>
          <cell r="C2029" t="str">
            <v>STONEWALL KITCHEN-</v>
          </cell>
          <cell r="D2029" t="str">
            <v>CITRUS BLOSSOM HAND SOAP - Seasonal</v>
          </cell>
          <cell r="E2029">
            <v>22.5</v>
          </cell>
          <cell r="F2029" t="str">
            <v>CS</v>
          </cell>
          <cell r="G2029">
            <v>6</v>
          </cell>
          <cell r="H2029" t="str">
            <v>USD</v>
          </cell>
        </row>
        <row r="2030">
          <cell r="A2030" t="str">
            <v>SK25250</v>
          </cell>
          <cell r="B2030" t="str">
            <v>000034</v>
          </cell>
          <cell r="C2030" t="str">
            <v>STONEWALL KITCHEN-</v>
          </cell>
          <cell r="D2030" t="str">
            <v>CITRUS BLOSSOM HAND LOTION - seasonal</v>
          </cell>
          <cell r="E2030">
            <v>28.13</v>
          </cell>
          <cell r="F2030" t="str">
            <v>CS</v>
          </cell>
          <cell r="G2030">
            <v>6</v>
          </cell>
          <cell r="H2030" t="str">
            <v>USD</v>
          </cell>
        </row>
        <row r="2031">
          <cell r="A2031" t="str">
            <v>SK25251</v>
          </cell>
          <cell r="B2031" t="str">
            <v>000034</v>
          </cell>
          <cell r="C2031" t="str">
            <v>STONEWALL KITCHEN-</v>
          </cell>
          <cell r="D2031" t="str">
            <v>CITRUS BLOSSOM DISH SOAP - seasonal</v>
          </cell>
          <cell r="E2031">
            <v>22.5</v>
          </cell>
          <cell r="F2031" t="str">
            <v>CS</v>
          </cell>
          <cell r="G2031">
            <v>6</v>
          </cell>
          <cell r="H2031" t="str">
            <v>USD</v>
          </cell>
        </row>
        <row r="2032">
          <cell r="A2032" t="str">
            <v>SK25252</v>
          </cell>
          <cell r="B2032" t="str">
            <v>000034</v>
          </cell>
          <cell r="C2032" t="str">
            <v>STONEWALL KITCHEN-</v>
          </cell>
          <cell r="D2032" t="str">
            <v>CITRUS BLOSSOM SOY CANDLE - Seasonal</v>
          </cell>
          <cell r="E2032">
            <v>58.5</v>
          </cell>
          <cell r="F2032" t="str">
            <v>CS</v>
          </cell>
          <cell r="G2032">
            <v>12</v>
          </cell>
          <cell r="H2032" t="str">
            <v>USD</v>
          </cell>
        </row>
        <row r="2033">
          <cell r="A2033" t="str">
            <v>SK25253</v>
          </cell>
          <cell r="B2033" t="str">
            <v>000034</v>
          </cell>
          <cell r="C2033" t="str">
            <v>STONEWALL KITCHEN-</v>
          </cell>
          <cell r="D2033" t="str">
            <v>SKI LODGE HAND SOAP - 2018 Holiday Seasonal</v>
          </cell>
          <cell r="E2033">
            <v>22.5</v>
          </cell>
          <cell r="F2033" t="str">
            <v>CS</v>
          </cell>
          <cell r="G2033">
            <v>6</v>
          </cell>
          <cell r="H2033" t="str">
            <v>USD</v>
          </cell>
        </row>
        <row r="2034">
          <cell r="A2034" t="str">
            <v>SK25254</v>
          </cell>
          <cell r="B2034" t="str">
            <v>000034</v>
          </cell>
          <cell r="C2034" t="str">
            <v>STONEWALL KITCHEN-</v>
          </cell>
          <cell r="D2034" t="str">
            <v>SKI LODGE HAND LOTION - 2018 Holiday Seasonal</v>
          </cell>
          <cell r="E2034">
            <v>28.13</v>
          </cell>
          <cell r="F2034" t="str">
            <v>CS</v>
          </cell>
          <cell r="G2034">
            <v>6</v>
          </cell>
          <cell r="H2034" t="str">
            <v>USD</v>
          </cell>
        </row>
        <row r="2035">
          <cell r="A2035" t="str">
            <v>SK25255</v>
          </cell>
          <cell r="B2035" t="str">
            <v>000034</v>
          </cell>
          <cell r="C2035" t="str">
            <v>STONEWALL KITCHEN-</v>
          </cell>
          <cell r="D2035" t="str">
            <v>SKI LODGE DISH SOAP - 2018 Holiday Seasonal</v>
          </cell>
          <cell r="E2035">
            <v>22.5</v>
          </cell>
          <cell r="F2035" t="str">
            <v>CS</v>
          </cell>
          <cell r="G2035">
            <v>6</v>
          </cell>
          <cell r="H2035" t="str">
            <v>USD</v>
          </cell>
        </row>
        <row r="2036">
          <cell r="A2036" t="str">
            <v>SK25256</v>
          </cell>
          <cell r="B2036" t="str">
            <v>000034</v>
          </cell>
          <cell r="C2036" t="str">
            <v>STONEWALL KITCHEN-</v>
          </cell>
          <cell r="D2036" t="str">
            <v>SKI LODGE SOY CANDLE - 2018 Holiday Seasonal</v>
          </cell>
          <cell r="E2036">
            <v>58.5</v>
          </cell>
          <cell r="F2036" t="str">
            <v>CS</v>
          </cell>
          <cell r="G2036">
            <v>12</v>
          </cell>
          <cell r="H2036" t="str">
            <v>USD</v>
          </cell>
        </row>
        <row r="2037">
          <cell r="A2037" t="str">
            <v>SK25257</v>
          </cell>
          <cell r="B2037" t="str">
            <v>000034</v>
          </cell>
          <cell r="C2037" t="str">
            <v>STONEWALL KITCHEN-</v>
          </cell>
          <cell r="D2037" t="str">
            <v>GRAPEFRUIT THYME FOAMING HAND SOAP</v>
          </cell>
          <cell r="E2037">
            <v>22.5</v>
          </cell>
          <cell r="F2037" t="str">
            <v>CS</v>
          </cell>
          <cell r="G2037">
            <v>6</v>
          </cell>
          <cell r="H2037" t="str">
            <v>USD</v>
          </cell>
        </row>
        <row r="2038">
          <cell r="A2038" t="str">
            <v>SK25258</v>
          </cell>
          <cell r="B2038" t="str">
            <v>000034</v>
          </cell>
          <cell r="C2038" t="str">
            <v>STONEWALL KITCHEN-</v>
          </cell>
          <cell r="D2038" t="str">
            <v>LAVENDER MINT FOAMING HAND SOAP</v>
          </cell>
          <cell r="E2038">
            <v>22.5</v>
          </cell>
          <cell r="F2038" t="str">
            <v>CS</v>
          </cell>
          <cell r="G2038">
            <v>6</v>
          </cell>
          <cell r="H2038" t="str">
            <v>USD</v>
          </cell>
        </row>
        <row r="2039">
          <cell r="A2039" t="str">
            <v>SK25259</v>
          </cell>
          <cell r="B2039" t="str">
            <v>000034</v>
          </cell>
          <cell r="C2039" t="str">
            <v>STONEWALL KITCHEN-</v>
          </cell>
          <cell r="D2039" t="str">
            <v>LEMON PARSLEY FOAMING HAND SOAP</v>
          </cell>
          <cell r="E2039">
            <v>22.5</v>
          </cell>
          <cell r="F2039" t="str">
            <v>CS</v>
          </cell>
          <cell r="G2039">
            <v>6</v>
          </cell>
          <cell r="H2039" t="str">
            <v>USD</v>
          </cell>
        </row>
        <row r="2040">
          <cell r="A2040" t="str">
            <v>SK25260</v>
          </cell>
          <cell r="B2040" t="str">
            <v>000034</v>
          </cell>
          <cell r="C2040" t="str">
            <v>STONEWALL KITCHEN-</v>
          </cell>
          <cell r="D2040" t="str">
            <v>COASTAL BREEZE FOAMING HAND SOAP</v>
          </cell>
          <cell r="E2040">
            <v>22.5</v>
          </cell>
          <cell r="F2040" t="str">
            <v>CS</v>
          </cell>
          <cell r="G2040">
            <v>6</v>
          </cell>
          <cell r="H2040" t="str">
            <v>USD</v>
          </cell>
        </row>
        <row r="2041">
          <cell r="A2041" t="str">
            <v>SK25261</v>
          </cell>
          <cell r="B2041" t="str">
            <v>000034</v>
          </cell>
          <cell r="C2041" t="str">
            <v>STONEWALL KITCHEN-</v>
          </cell>
          <cell r="D2041" t="str">
            <v>HERBS DE PROVENCE FOAMING HAND SOAP</v>
          </cell>
          <cell r="E2041">
            <v>22.5</v>
          </cell>
          <cell r="F2041" t="str">
            <v>CS</v>
          </cell>
          <cell r="G2041">
            <v>6</v>
          </cell>
          <cell r="H2041" t="str">
            <v>USD</v>
          </cell>
        </row>
        <row r="2042">
          <cell r="A2042" t="str">
            <v>SK25262</v>
          </cell>
          <cell r="B2042" t="str">
            <v>000034</v>
          </cell>
          <cell r="C2042" t="str">
            <v>STONEWALL KITCHEN-</v>
          </cell>
          <cell r="D2042" t="str">
            <v>STRAWBERRY LEMON HAND SOAP - Seasonal</v>
          </cell>
          <cell r="E2042">
            <v>22.5</v>
          </cell>
          <cell r="F2042" t="str">
            <v>CS</v>
          </cell>
          <cell r="G2042">
            <v>6</v>
          </cell>
          <cell r="H2042" t="str">
            <v>USD</v>
          </cell>
        </row>
        <row r="2043">
          <cell r="A2043" t="str">
            <v>SK25263</v>
          </cell>
          <cell r="B2043" t="str">
            <v>000034</v>
          </cell>
          <cell r="C2043" t="str">
            <v>STONEWALL KITCHEN-</v>
          </cell>
          <cell r="D2043" t="str">
            <v>STRAWBERRY LEMON HAND LOTION - seasonal</v>
          </cell>
          <cell r="E2043">
            <v>28.13</v>
          </cell>
          <cell r="F2043" t="str">
            <v>CS</v>
          </cell>
          <cell r="G2043">
            <v>6</v>
          </cell>
          <cell r="H2043" t="str">
            <v>USD</v>
          </cell>
        </row>
        <row r="2044">
          <cell r="A2044" t="str">
            <v>SK25264</v>
          </cell>
          <cell r="B2044" t="str">
            <v>000034</v>
          </cell>
          <cell r="C2044" t="str">
            <v>STONEWALL KITCHEN-</v>
          </cell>
          <cell r="D2044" t="str">
            <v>STRAWBERRY LEMON DISH SOAP - Seasonal</v>
          </cell>
          <cell r="E2044">
            <v>22.5</v>
          </cell>
          <cell r="F2044" t="str">
            <v>CS</v>
          </cell>
          <cell r="G2044">
            <v>6</v>
          </cell>
          <cell r="H2044" t="str">
            <v>USD</v>
          </cell>
        </row>
        <row r="2045">
          <cell r="A2045" t="str">
            <v>SK25265</v>
          </cell>
          <cell r="B2045" t="str">
            <v>000034</v>
          </cell>
          <cell r="C2045" t="str">
            <v>STONEWALL KITCHEN-</v>
          </cell>
          <cell r="D2045" t="str">
            <v>STRAWBERRY LEMON SOY CANDLE - Seasonal</v>
          </cell>
          <cell r="E2045">
            <v>58.5</v>
          </cell>
          <cell r="F2045" t="str">
            <v>CS</v>
          </cell>
          <cell r="G2045">
            <v>12</v>
          </cell>
          <cell r="H2045" t="str">
            <v>USD</v>
          </cell>
        </row>
        <row r="2046">
          <cell r="A2046" t="str">
            <v>SK25266</v>
          </cell>
          <cell r="B2046" t="str">
            <v>000034</v>
          </cell>
          <cell r="C2046" t="str">
            <v>STONEWALL KITCHEN-</v>
          </cell>
          <cell r="D2046" t="str">
            <v>COASTAL BREEZE ALL-PURPOSE CLEANER</v>
          </cell>
          <cell r="E2046">
            <v>22.5</v>
          </cell>
          <cell r="F2046" t="str">
            <v>CS</v>
          </cell>
          <cell r="G2046">
            <v>6</v>
          </cell>
          <cell r="H2046" t="str">
            <v>USD</v>
          </cell>
        </row>
        <row r="2047">
          <cell r="A2047" t="str">
            <v>SK25267</v>
          </cell>
          <cell r="B2047" t="str">
            <v>000034</v>
          </cell>
          <cell r="C2047" t="str">
            <v>STONEWALL KITCHEN-</v>
          </cell>
          <cell r="D2047" t="str">
            <v>SUGAR &amp; SPICE HAND SOAP - Holiday</v>
          </cell>
          <cell r="E2047">
            <v>22.5</v>
          </cell>
          <cell r="F2047" t="str">
            <v>CS</v>
          </cell>
          <cell r="G2047">
            <v>6</v>
          </cell>
          <cell r="H2047" t="str">
            <v>USD</v>
          </cell>
        </row>
        <row r="2048">
          <cell r="A2048" t="str">
            <v>SK25268</v>
          </cell>
          <cell r="B2048" t="str">
            <v>000034</v>
          </cell>
          <cell r="C2048" t="str">
            <v>STONEWALL KITCHEN-</v>
          </cell>
          <cell r="D2048" t="str">
            <v>SUGAR &amp; SPICE HAND LOTION - Holiday</v>
          </cell>
          <cell r="E2048">
            <v>28.13</v>
          </cell>
          <cell r="F2048" t="str">
            <v>CS</v>
          </cell>
          <cell r="G2048">
            <v>6</v>
          </cell>
          <cell r="H2048" t="str">
            <v>USD</v>
          </cell>
        </row>
        <row r="2049">
          <cell r="A2049" t="str">
            <v>SK25269</v>
          </cell>
          <cell r="B2049" t="str">
            <v>000034</v>
          </cell>
          <cell r="C2049" t="str">
            <v>STONEWALL KITCHEN-</v>
          </cell>
          <cell r="D2049" t="str">
            <v>SUGAR &amp; SPICE SOY CANDLE - Holiday</v>
          </cell>
          <cell r="E2049">
            <v>58.5</v>
          </cell>
          <cell r="F2049" t="str">
            <v>CS</v>
          </cell>
          <cell r="G2049">
            <v>12</v>
          </cell>
          <cell r="H2049" t="str">
            <v>USD</v>
          </cell>
        </row>
        <row r="2050">
          <cell r="A2050" t="str">
            <v>SK25270</v>
          </cell>
          <cell r="B2050" t="str">
            <v>000034</v>
          </cell>
          <cell r="C2050" t="str">
            <v>STONEWALL KITCHEN-</v>
          </cell>
          <cell r="D2050" t="str">
            <v>SUMMER SOLSTICE HAND SOAP - 2020 Seasonal</v>
          </cell>
          <cell r="E2050">
            <v>22.5</v>
          </cell>
          <cell r="F2050" t="str">
            <v>CS</v>
          </cell>
          <cell r="G2050">
            <v>6</v>
          </cell>
          <cell r="H2050" t="str">
            <v>USD</v>
          </cell>
        </row>
        <row r="2051">
          <cell r="A2051" t="str">
            <v>SK25271</v>
          </cell>
          <cell r="B2051" t="str">
            <v>000034</v>
          </cell>
          <cell r="C2051" t="str">
            <v>STONEWALL KITCHEN-</v>
          </cell>
          <cell r="D2051" t="str">
            <v>SUMMER SOLSTICE HAND LOTION - 2020Seasonal</v>
          </cell>
          <cell r="E2051">
            <v>28.13</v>
          </cell>
          <cell r="F2051" t="str">
            <v>CS</v>
          </cell>
          <cell r="G2051">
            <v>6</v>
          </cell>
          <cell r="H2051" t="str">
            <v>USD</v>
          </cell>
        </row>
        <row r="2052">
          <cell r="A2052" t="str">
            <v>SK25272</v>
          </cell>
          <cell r="B2052" t="str">
            <v>000034</v>
          </cell>
          <cell r="C2052" t="str">
            <v>STONEWALL KITCHEN-</v>
          </cell>
          <cell r="D2052" t="str">
            <v>SUMMER SOLSTICE SOY CANDLE- 2020 Seasonal</v>
          </cell>
          <cell r="E2052">
            <v>58.5</v>
          </cell>
          <cell r="F2052" t="str">
            <v>CS</v>
          </cell>
          <cell r="G2052">
            <v>12</v>
          </cell>
          <cell r="H2052" t="str">
            <v>USD</v>
          </cell>
        </row>
        <row r="2053">
          <cell r="A2053" t="str">
            <v>SK255</v>
          </cell>
          <cell r="B2053" t="str">
            <v>000034</v>
          </cell>
          <cell r="C2053" t="str">
            <v>STONEWALL KITCHEN-</v>
          </cell>
          <cell r="D2053" t="str">
            <v>16 OZ. PANCAKE &amp; WAFFLE MIX</v>
          </cell>
          <cell r="E2053">
            <v>31.5</v>
          </cell>
          <cell r="F2053" t="str">
            <v>CS</v>
          </cell>
          <cell r="G2053">
            <v>12</v>
          </cell>
          <cell r="H2053" t="str">
            <v>USD</v>
          </cell>
        </row>
        <row r="2054">
          <cell r="A2054" t="str">
            <v>SK257</v>
          </cell>
          <cell r="B2054" t="str">
            <v>000034</v>
          </cell>
          <cell r="C2054" t="str">
            <v>STONEWALL KITCHEN-</v>
          </cell>
          <cell r="D2054" t="str">
            <v>16 OZ. BUTTERMILK PANCAKE &amp; WAFFLE MIX</v>
          </cell>
          <cell r="E2054">
            <v>31.5</v>
          </cell>
          <cell r="F2054" t="str">
            <v>CS</v>
          </cell>
          <cell r="G2054">
            <v>12</v>
          </cell>
          <cell r="H2054" t="str">
            <v>USD</v>
          </cell>
        </row>
        <row r="2055">
          <cell r="A2055" t="str">
            <v>SK263</v>
          </cell>
          <cell r="B2055" t="str">
            <v>000034</v>
          </cell>
          <cell r="C2055" t="str">
            <v>STONEWALL KITCHEN-</v>
          </cell>
          <cell r="D2055" t="str">
            <v>CINNAMON APPLE PANCAKE &amp; WAFFLE MIX</v>
          </cell>
          <cell r="E2055">
            <v>45</v>
          </cell>
          <cell r="F2055" t="str">
            <v>CS</v>
          </cell>
          <cell r="G2055">
            <v>12</v>
          </cell>
          <cell r="H2055" t="str">
            <v>USD</v>
          </cell>
        </row>
        <row r="2056">
          <cell r="A2056" t="str">
            <v>SK264</v>
          </cell>
          <cell r="B2056" t="str">
            <v>000034</v>
          </cell>
          <cell r="C2056" t="str">
            <v>STONEWALL KITCHEN-</v>
          </cell>
          <cell r="D2056" t="str">
            <v>TOASTED COCONUT PANCAKE &amp; WAFFLE MIX</v>
          </cell>
          <cell r="E2056">
            <v>45</v>
          </cell>
          <cell r="F2056" t="str">
            <v>CS</v>
          </cell>
          <cell r="G2056">
            <v>12</v>
          </cell>
          <cell r="H2056" t="str">
            <v>USD</v>
          </cell>
        </row>
        <row r="2057">
          <cell r="A2057" t="str">
            <v>SK265</v>
          </cell>
          <cell r="B2057" t="str">
            <v>000034</v>
          </cell>
          <cell r="C2057" t="str">
            <v>STONEWALL KITCHEN-</v>
          </cell>
          <cell r="D2057" t="str">
            <v>TRADITIONAL CREPE MIX **NEW**</v>
          </cell>
          <cell r="E2057">
            <v>36</v>
          </cell>
          <cell r="F2057" t="str">
            <v>CS</v>
          </cell>
          <cell r="G2057">
            <v>12</v>
          </cell>
          <cell r="H2057" t="str">
            <v>USD</v>
          </cell>
        </row>
        <row r="2058">
          <cell r="A2058" t="str">
            <v>SK266</v>
          </cell>
          <cell r="B2058" t="str">
            <v>000034</v>
          </cell>
          <cell r="C2058" t="str">
            <v>STONEWALL KITCHEN-</v>
          </cell>
          <cell r="D2058" t="str">
            <v>CHEDDAR HERB BISCUIT MIX</v>
          </cell>
          <cell r="E2058">
            <v>18</v>
          </cell>
          <cell r="F2058" t="str">
            <v>CS</v>
          </cell>
          <cell r="G2058">
            <v>6</v>
          </cell>
          <cell r="H2058" t="str">
            <v>USD</v>
          </cell>
        </row>
        <row r="2059">
          <cell r="A2059" t="str">
            <v>SK267</v>
          </cell>
          <cell r="B2059" t="str">
            <v>000034</v>
          </cell>
          <cell r="C2059" t="str">
            <v>STONEWALL KITCHEN-</v>
          </cell>
          <cell r="D2059" t="str">
            <v>BLUEBERRY SCONE MIX</v>
          </cell>
          <cell r="E2059">
            <v>20.25</v>
          </cell>
          <cell r="F2059" t="str">
            <v>CS</v>
          </cell>
          <cell r="G2059">
            <v>6</v>
          </cell>
          <cell r="H2059" t="str">
            <v>USD</v>
          </cell>
        </row>
        <row r="2060">
          <cell r="A2060" t="str">
            <v>SK268</v>
          </cell>
          <cell r="B2060" t="str">
            <v>000034</v>
          </cell>
          <cell r="C2060" t="str">
            <v>STONEWALL KITCHEN-</v>
          </cell>
          <cell r="D2060" t="str">
            <v>VANILLA CHEESECAKE BAR MIX</v>
          </cell>
          <cell r="E2060">
            <v>22.5</v>
          </cell>
          <cell r="F2060" t="str">
            <v>CS</v>
          </cell>
          <cell r="G2060">
            <v>6</v>
          </cell>
          <cell r="H2060" t="str">
            <v>USD</v>
          </cell>
        </row>
        <row r="2061">
          <cell r="A2061" t="str">
            <v>SK271</v>
          </cell>
          <cell r="B2061" t="str">
            <v>000034</v>
          </cell>
          <cell r="C2061" t="str">
            <v>STONEWALL KITCHEN-</v>
          </cell>
          <cell r="D2061" t="str">
            <v>VANILLA HONEY OATMEAL</v>
          </cell>
          <cell r="E2061">
            <v>45</v>
          </cell>
          <cell r="F2061" t="str">
            <v>CS</v>
          </cell>
          <cell r="G2061">
            <v>12</v>
          </cell>
          <cell r="H2061" t="str">
            <v>USD</v>
          </cell>
        </row>
        <row r="2062">
          <cell r="A2062" t="str">
            <v>SK272</v>
          </cell>
          <cell r="B2062" t="str">
            <v>000034</v>
          </cell>
          <cell r="C2062" t="str">
            <v>STONEWALL KITCHEN-</v>
          </cell>
          <cell r="D2062" t="str">
            <v>TRADITIONAL SCONE MIX</v>
          </cell>
          <cell r="E2062">
            <v>15.75</v>
          </cell>
          <cell r="F2062" t="str">
            <v>CS</v>
          </cell>
          <cell r="G2062">
            <v>6</v>
          </cell>
          <cell r="H2062" t="str">
            <v>USD</v>
          </cell>
        </row>
        <row r="2063">
          <cell r="A2063" t="str">
            <v>SK273</v>
          </cell>
          <cell r="B2063" t="str">
            <v>000034</v>
          </cell>
          <cell r="C2063" t="str">
            <v>STONEWALL KITCHEN-</v>
          </cell>
          <cell r="D2063" t="str">
            <v>CINNAMON BUN MIX  **NEW**</v>
          </cell>
          <cell r="E2063">
            <v>24.75</v>
          </cell>
          <cell r="F2063" t="str">
            <v>CS</v>
          </cell>
          <cell r="G2063">
            <v>6</v>
          </cell>
          <cell r="H2063" t="str">
            <v>USD</v>
          </cell>
        </row>
        <row r="2064">
          <cell r="A2064" t="str">
            <v>SK274</v>
          </cell>
          <cell r="B2064" t="str">
            <v>000034</v>
          </cell>
          <cell r="C2064" t="str">
            <v>STONEWALL KITCHEN-</v>
          </cell>
          <cell r="D2064" t="str">
            <v>CLASSIC CHOCOLATE CHIP COOKIE MIX **NEW**</v>
          </cell>
          <cell r="E2064">
            <v>20.25</v>
          </cell>
          <cell r="F2064" t="str">
            <v>CS</v>
          </cell>
          <cell r="G2064">
            <v>6</v>
          </cell>
          <cell r="H2064" t="str">
            <v>USD</v>
          </cell>
        </row>
        <row r="2065">
          <cell r="A2065" t="str">
            <v>SK275</v>
          </cell>
          <cell r="B2065" t="str">
            <v>000034</v>
          </cell>
          <cell r="C2065" t="str">
            <v>STONEWALL KITCHEN-</v>
          </cell>
          <cell r="D2065" t="str">
            <v>SINGLE SERVE MAPLE BROWN SUGAR OATMEAL</v>
          </cell>
          <cell r="E2065">
            <v>9</v>
          </cell>
          <cell r="F2065" t="str">
            <v>CS</v>
          </cell>
          <cell r="G2065">
            <v>6</v>
          </cell>
          <cell r="H2065" t="str">
            <v>USD</v>
          </cell>
        </row>
        <row r="2066">
          <cell r="A2066" t="str">
            <v>SK276</v>
          </cell>
          <cell r="B2066" t="str">
            <v>000034</v>
          </cell>
          <cell r="C2066" t="str">
            <v>STONEWALL KITCHEN-</v>
          </cell>
          <cell r="D2066" t="str">
            <v>SINGLE SERVE APPLE CINNAMON OATMEAL</v>
          </cell>
          <cell r="E2066">
            <v>9</v>
          </cell>
          <cell r="F2066" t="str">
            <v>CS</v>
          </cell>
          <cell r="G2066">
            <v>6</v>
          </cell>
          <cell r="H2066" t="str">
            <v>USD</v>
          </cell>
        </row>
        <row r="2067">
          <cell r="A2067" t="str">
            <v>SK277</v>
          </cell>
          <cell r="B2067" t="str">
            <v>000034</v>
          </cell>
          <cell r="C2067" t="str">
            <v>STONEWALL KITCHEN-</v>
          </cell>
          <cell r="D2067" t="str">
            <v>CINNAMON STREUSEL COFFEE CAKE MIX  **NEW**</v>
          </cell>
          <cell r="E2067">
            <v>27</v>
          </cell>
          <cell r="F2067" t="str">
            <v>CS</v>
          </cell>
          <cell r="G2067">
            <v>6</v>
          </cell>
          <cell r="H2067" t="str">
            <v>USD</v>
          </cell>
        </row>
        <row r="2068">
          <cell r="A2068" t="str">
            <v>SK278</v>
          </cell>
          <cell r="B2068" t="str">
            <v>000034</v>
          </cell>
          <cell r="C2068" t="str">
            <v>STONEWALL KITCHEN-</v>
          </cell>
          <cell r="D2068" t="str">
            <v>LEMON FIG SHORTBREAD SQUARES MIX  **NEW**</v>
          </cell>
          <cell r="E2068">
            <v>24.75</v>
          </cell>
          <cell r="F2068" t="str">
            <v>CS</v>
          </cell>
          <cell r="G2068">
            <v>6</v>
          </cell>
          <cell r="H2068" t="str">
            <v>USD</v>
          </cell>
        </row>
        <row r="2069">
          <cell r="A2069" t="str">
            <v>SK279</v>
          </cell>
          <cell r="B2069" t="str">
            <v>000034</v>
          </cell>
          <cell r="C2069" t="str">
            <v>STONEWALL KITCHEN-</v>
          </cell>
          <cell r="D2069" t="str">
            <v>LEMON POUND CAKE MIX WITH GLAZE MIX  **NEW**</v>
          </cell>
          <cell r="E2069">
            <v>22.5</v>
          </cell>
          <cell r="F2069" t="str">
            <v>CS</v>
          </cell>
          <cell r="G2069">
            <v>6</v>
          </cell>
          <cell r="H2069" t="str">
            <v>USD</v>
          </cell>
        </row>
        <row r="2070">
          <cell r="A2070" t="str">
            <v>SK280</v>
          </cell>
          <cell r="B2070" t="str">
            <v>000034</v>
          </cell>
          <cell r="C2070" t="str">
            <v>STONEWALL KITCHEN-</v>
          </cell>
          <cell r="D2070" t="str">
            <v>CHOCOLATE DOUGHNUT MIX - discontinued</v>
          </cell>
          <cell r="E2070">
            <v>22.5</v>
          </cell>
          <cell r="F2070" t="str">
            <v>CS</v>
          </cell>
          <cell r="G2070">
            <v>6</v>
          </cell>
          <cell r="H2070" t="str">
            <v>USD</v>
          </cell>
        </row>
        <row r="2071">
          <cell r="A2071" t="str">
            <v>SK284</v>
          </cell>
          <cell r="B2071" t="str">
            <v>000034</v>
          </cell>
          <cell r="C2071" t="str">
            <v>STONEWALL KITCHEN-</v>
          </cell>
          <cell r="D2071" t="str">
            <v>SMALL CINNAMON APPLE SYRUP</v>
          </cell>
          <cell r="E2071">
            <v>33.75</v>
          </cell>
          <cell r="F2071" t="str">
            <v>CS</v>
          </cell>
          <cell r="G2071">
            <v>12</v>
          </cell>
          <cell r="H2071" t="str">
            <v>USD</v>
          </cell>
        </row>
        <row r="2072">
          <cell r="A2072" t="str">
            <v>SK285</v>
          </cell>
          <cell r="B2072" t="str">
            <v>000034</v>
          </cell>
          <cell r="C2072" t="str">
            <v>STONEWALL KITCHEN-</v>
          </cell>
          <cell r="D2072" t="str">
            <v>SMALL WILD MAINE BLUEBERRY SYRUP</v>
          </cell>
          <cell r="E2072">
            <v>33.75</v>
          </cell>
          <cell r="F2072" t="str">
            <v>CS</v>
          </cell>
          <cell r="G2072">
            <v>12</v>
          </cell>
          <cell r="H2072" t="str">
            <v>USD</v>
          </cell>
        </row>
        <row r="2073">
          <cell r="A2073" t="str">
            <v>SK286</v>
          </cell>
          <cell r="B2073" t="str">
            <v>000034</v>
          </cell>
          <cell r="C2073" t="str">
            <v>STONEWALL KITCHEN-</v>
          </cell>
          <cell r="D2073" t="str">
            <v>SMALL RASPBERRY SYRUP</v>
          </cell>
          <cell r="E2073">
            <v>33.75</v>
          </cell>
          <cell r="F2073" t="str">
            <v>CS</v>
          </cell>
          <cell r="G2073">
            <v>12</v>
          </cell>
          <cell r="H2073" t="str">
            <v>USD</v>
          </cell>
        </row>
        <row r="2074">
          <cell r="A2074" t="str">
            <v>SK290</v>
          </cell>
          <cell r="B2074" t="str">
            <v>000034</v>
          </cell>
          <cell r="C2074" t="str">
            <v>STONEWALL KITCHEN-</v>
          </cell>
          <cell r="D2074" t="str">
            <v>GLUTEN FREE PANCAKE MIX</v>
          </cell>
          <cell r="E2074">
            <v>45</v>
          </cell>
          <cell r="F2074" t="str">
            <v>CS</v>
          </cell>
          <cell r="G2074">
            <v>12</v>
          </cell>
          <cell r="H2074" t="str">
            <v>USD</v>
          </cell>
        </row>
        <row r="2075">
          <cell r="A2075" t="str">
            <v>SK291</v>
          </cell>
          <cell r="B2075" t="str">
            <v>000034</v>
          </cell>
          <cell r="C2075" t="str">
            <v>STONEWALL KITCHEN-</v>
          </cell>
          <cell r="D2075" t="str">
            <v>GLUTEN FREE CHOCOLATE CHIP COOKIE MIX</v>
          </cell>
          <cell r="E2075">
            <v>20.25</v>
          </cell>
          <cell r="F2075" t="str">
            <v>CS</v>
          </cell>
          <cell r="G2075">
            <v>6</v>
          </cell>
          <cell r="H2075" t="str">
            <v>USD</v>
          </cell>
        </row>
        <row r="2076">
          <cell r="A2076" t="str">
            <v>SK292</v>
          </cell>
          <cell r="B2076" t="str">
            <v>000034</v>
          </cell>
          <cell r="C2076" t="str">
            <v>STONEWALL KITCHEN-</v>
          </cell>
          <cell r="D2076" t="str">
            <v>GLUTEN FREE VANILLA CUPCAKE MIX</v>
          </cell>
          <cell r="E2076">
            <v>22.5</v>
          </cell>
          <cell r="F2076" t="str">
            <v>CS</v>
          </cell>
          <cell r="G2076">
            <v>6</v>
          </cell>
          <cell r="H2076" t="str">
            <v>USD</v>
          </cell>
        </row>
        <row r="2077">
          <cell r="A2077" t="str">
            <v>SK293</v>
          </cell>
          <cell r="B2077" t="str">
            <v>000034</v>
          </cell>
          <cell r="C2077" t="str">
            <v>STONEWALL KITCHEN-</v>
          </cell>
          <cell r="D2077" t="str">
            <v>GLUTEN FREE CHOC BROWNIE MIX</v>
          </cell>
          <cell r="E2077">
            <v>27</v>
          </cell>
          <cell r="F2077" t="str">
            <v>CS</v>
          </cell>
          <cell r="G2077">
            <v>6</v>
          </cell>
          <cell r="H2077" t="str">
            <v>USD</v>
          </cell>
        </row>
        <row r="2078">
          <cell r="A2078" t="str">
            <v>SK294</v>
          </cell>
          <cell r="B2078" t="str">
            <v>000034</v>
          </cell>
          <cell r="C2078" t="str">
            <v>STONEWALL KITCHEN-</v>
          </cell>
          <cell r="D2078" t="str">
            <v>GLUTEN FREE CHOC CUPCAKE MIX</v>
          </cell>
          <cell r="E2078">
            <v>22.5</v>
          </cell>
          <cell r="F2078" t="str">
            <v>CS</v>
          </cell>
          <cell r="G2078">
            <v>6</v>
          </cell>
          <cell r="H2078" t="str">
            <v>USD</v>
          </cell>
        </row>
        <row r="2079">
          <cell r="A2079" t="str">
            <v>SK295</v>
          </cell>
          <cell r="B2079" t="str">
            <v>000034</v>
          </cell>
          <cell r="C2079" t="str">
            <v>STONEWALL KITCHEN-</v>
          </cell>
          <cell r="D2079" t="str">
            <v>GLUTEN FREE CINNAMON SUGAR DOUGHNUT MIX</v>
          </cell>
          <cell r="E2079">
            <v>22.5</v>
          </cell>
          <cell r="F2079" t="str">
            <v>CS</v>
          </cell>
          <cell r="G2079">
            <v>6</v>
          </cell>
          <cell r="H2079" t="str">
            <v>USD</v>
          </cell>
        </row>
        <row r="2080">
          <cell r="A2080" t="str">
            <v>SK296</v>
          </cell>
          <cell r="B2080" t="str">
            <v>000034</v>
          </cell>
          <cell r="C2080" t="str">
            <v>STONEWALL KITCHEN-</v>
          </cell>
          <cell r="D2080" t="str">
            <v>GLUTEN FREE HERBED PIZZA CRUST MIX</v>
          </cell>
          <cell r="E2080">
            <v>22.5</v>
          </cell>
          <cell r="F2080" t="str">
            <v>CS</v>
          </cell>
          <cell r="G2080">
            <v>6</v>
          </cell>
          <cell r="H2080" t="str">
            <v>USD</v>
          </cell>
        </row>
        <row r="2081">
          <cell r="A2081" t="str">
            <v>SK297</v>
          </cell>
          <cell r="B2081" t="str">
            <v>000034</v>
          </cell>
          <cell r="C2081" t="str">
            <v>STONEWALL KITCHEN-</v>
          </cell>
          <cell r="D2081" t="str">
            <v>GLUTEN FREE CORN BREAD MIX</v>
          </cell>
          <cell r="E2081">
            <v>20.25</v>
          </cell>
          <cell r="F2081" t="str">
            <v>CS</v>
          </cell>
          <cell r="G2081">
            <v>6</v>
          </cell>
          <cell r="H2081" t="str">
            <v>USD</v>
          </cell>
        </row>
        <row r="2082">
          <cell r="A2082" t="str">
            <v>SK298</v>
          </cell>
          <cell r="B2082" t="str">
            <v>000034</v>
          </cell>
          <cell r="C2082" t="str">
            <v>STONEWALL KITCHEN-</v>
          </cell>
          <cell r="D2082" t="str">
            <v>GLUTEN FREE TRADITIONAL SCONE MIX</v>
          </cell>
          <cell r="E2082">
            <v>18</v>
          </cell>
          <cell r="F2082" t="str">
            <v>CS</v>
          </cell>
          <cell r="G2082">
            <v>6</v>
          </cell>
          <cell r="H2082" t="str">
            <v>USD</v>
          </cell>
        </row>
        <row r="2083">
          <cell r="A2083" t="str">
            <v>SK299</v>
          </cell>
          <cell r="B2083" t="str">
            <v>000034</v>
          </cell>
          <cell r="C2083" t="str">
            <v>STONEWALL KITCHEN-</v>
          </cell>
          <cell r="D2083" t="str">
            <v>GLUTEN FREE BLUEBERRY PANCAKE MIX</v>
          </cell>
          <cell r="E2083">
            <v>49.5</v>
          </cell>
          <cell r="F2083" t="str">
            <v>CS</v>
          </cell>
          <cell r="G2083">
            <v>12</v>
          </cell>
          <cell r="H2083" t="str">
            <v>USD</v>
          </cell>
        </row>
        <row r="2084">
          <cell r="A2084" t="str">
            <v>SK302</v>
          </cell>
          <cell r="B2084" t="str">
            <v>000034</v>
          </cell>
          <cell r="C2084" t="str">
            <v>STONEWALL KITCHEN-</v>
          </cell>
          <cell r="D2084" t="str">
            <v>CRANBERRY HORSERADISH SAUCE</v>
          </cell>
          <cell r="E2084">
            <v>31.5</v>
          </cell>
          <cell r="F2084" t="str">
            <v>CS</v>
          </cell>
          <cell r="G2084">
            <v>12</v>
          </cell>
          <cell r="H2084" t="str">
            <v>USD</v>
          </cell>
        </row>
        <row r="2085">
          <cell r="A2085" t="str">
            <v>SK303</v>
          </cell>
          <cell r="B2085" t="str">
            <v>000034</v>
          </cell>
          <cell r="C2085" t="str">
            <v>STONEWALL KITCHEN-</v>
          </cell>
          <cell r="D2085" t="str">
            <v>OLD FARMHOUSE CHUTNEY (DR)</v>
          </cell>
          <cell r="E2085">
            <v>29.25</v>
          </cell>
          <cell r="F2085" t="str">
            <v>CS</v>
          </cell>
          <cell r="G2085">
            <v>12</v>
          </cell>
          <cell r="H2085" t="str">
            <v>USD</v>
          </cell>
        </row>
        <row r="2086">
          <cell r="A2086" t="str">
            <v>SK306</v>
          </cell>
          <cell r="B2086" t="str">
            <v>000034</v>
          </cell>
          <cell r="C2086" t="str">
            <v>STONEWALL KITCHEN-</v>
          </cell>
          <cell r="D2086" t="str">
            <v>APPLE CRANBERRY CHUTNEY (DR)</v>
          </cell>
          <cell r="E2086">
            <v>29.25</v>
          </cell>
          <cell r="F2086" t="str">
            <v>CS</v>
          </cell>
          <cell r="G2086">
            <v>12</v>
          </cell>
          <cell r="H2086" t="str">
            <v>USD</v>
          </cell>
        </row>
        <row r="2087">
          <cell r="A2087" t="str">
            <v>SK307</v>
          </cell>
          <cell r="B2087" t="str">
            <v>000034</v>
          </cell>
          <cell r="C2087" t="str">
            <v>STONEWALL KITCHEN-</v>
          </cell>
          <cell r="D2087" t="str">
            <v>FIG RAISIN CHUTNEY (DR) = DISCONTINUED</v>
          </cell>
          <cell r="E2087">
            <v>29.25</v>
          </cell>
          <cell r="F2087" t="str">
            <v>CS</v>
          </cell>
          <cell r="G2087">
            <v>12</v>
          </cell>
          <cell r="H2087" t="str">
            <v>USD</v>
          </cell>
        </row>
        <row r="2088">
          <cell r="A2088" t="str">
            <v>SK308</v>
          </cell>
          <cell r="B2088" t="str">
            <v>000034</v>
          </cell>
          <cell r="C2088" t="str">
            <v>STONEWALL KITCHEN-</v>
          </cell>
          <cell r="D2088" t="str">
            <v>MAJOR GREYS CHUTNEY</v>
          </cell>
          <cell r="E2088">
            <v>29.25</v>
          </cell>
          <cell r="F2088" t="str">
            <v>CS</v>
          </cell>
          <cell r="G2088">
            <v>12</v>
          </cell>
          <cell r="H2088" t="str">
            <v>USD</v>
          </cell>
        </row>
        <row r="2089">
          <cell r="A2089" t="str">
            <v>SK313</v>
          </cell>
          <cell r="B2089" t="str">
            <v>000034</v>
          </cell>
          <cell r="C2089" t="str">
            <v>STONEWALL KITCHEN-</v>
          </cell>
          <cell r="D2089" t="str">
            <v>MANGO CHUTNEY (DR)</v>
          </cell>
          <cell r="E2089">
            <v>29.25</v>
          </cell>
          <cell r="F2089" t="str">
            <v>CS</v>
          </cell>
          <cell r="G2089">
            <v>12</v>
          </cell>
          <cell r="H2089" t="str">
            <v>USD</v>
          </cell>
        </row>
        <row r="2090">
          <cell r="A2090" t="str">
            <v>SK315</v>
          </cell>
          <cell r="B2090" t="str">
            <v>000034</v>
          </cell>
          <cell r="C2090" t="str">
            <v>STONEWALL KITCHEN-</v>
          </cell>
          <cell r="D2090" t="str">
            <v>DOWNEAST TARTAR SAUCE</v>
          </cell>
          <cell r="E2090">
            <v>31.5</v>
          </cell>
          <cell r="F2090" t="str">
            <v>CS</v>
          </cell>
          <cell r="G2090">
            <v>12</v>
          </cell>
          <cell r="H2090" t="str">
            <v>USD</v>
          </cell>
        </row>
        <row r="2091">
          <cell r="A2091" t="str">
            <v>SK316</v>
          </cell>
          <cell r="B2091" t="str">
            <v>000034</v>
          </cell>
          <cell r="C2091" t="str">
            <v>STONEWALL KITCHEN-</v>
          </cell>
          <cell r="D2091" t="str">
            <v>TEQUILA LIME COCKTAIL SAUCE</v>
          </cell>
          <cell r="E2091">
            <v>27</v>
          </cell>
          <cell r="F2091" t="str">
            <v>CS</v>
          </cell>
          <cell r="G2091">
            <v>12</v>
          </cell>
          <cell r="H2091" t="str">
            <v>USD</v>
          </cell>
        </row>
        <row r="2092">
          <cell r="A2092" t="str">
            <v>SK318</v>
          </cell>
          <cell r="B2092" t="str">
            <v>000034</v>
          </cell>
          <cell r="C2092" t="str">
            <v>STONEWALL KITCHEN-</v>
          </cell>
          <cell r="D2092" t="str">
            <v>NEW ENGLAND COCKTAIL SAUCE</v>
          </cell>
          <cell r="E2092">
            <v>27.053999999999998</v>
          </cell>
          <cell r="F2092" t="str">
            <v>CS</v>
          </cell>
          <cell r="G2092">
            <v>12</v>
          </cell>
          <cell r="H2092" t="str">
            <v>USD</v>
          </cell>
        </row>
        <row r="2093">
          <cell r="A2093" t="str">
            <v>SK320</v>
          </cell>
          <cell r="B2093" t="str">
            <v>000034</v>
          </cell>
          <cell r="C2093" t="str">
            <v>STONEWALL KITCHEN-</v>
          </cell>
          <cell r="D2093" t="str">
            <v>HORSERADISH CREAM SAUCE</v>
          </cell>
          <cell r="E2093">
            <v>27</v>
          </cell>
          <cell r="F2093" t="str">
            <v>CS</v>
          </cell>
          <cell r="G2093">
            <v>12</v>
          </cell>
          <cell r="H2093" t="str">
            <v>USD</v>
          </cell>
        </row>
        <row r="2094">
          <cell r="A2094" t="str">
            <v>SK321</v>
          </cell>
          <cell r="B2094" t="str">
            <v>000034</v>
          </cell>
          <cell r="C2094" t="str">
            <v>STONEWALL KITCHEN-</v>
          </cell>
          <cell r="D2094" t="str">
            <v>WASABI HORSERADISH SAUCE</v>
          </cell>
          <cell r="E2094">
            <v>27</v>
          </cell>
          <cell r="F2094" t="str">
            <v>CS</v>
          </cell>
          <cell r="G2094">
            <v>12</v>
          </cell>
          <cell r="H2094" t="str">
            <v>USD</v>
          </cell>
        </row>
        <row r="2095">
          <cell r="A2095" t="str">
            <v>SK325</v>
          </cell>
          <cell r="B2095" t="str">
            <v>000034</v>
          </cell>
          <cell r="C2095" t="str">
            <v>STONEWALL KITCHEN-</v>
          </cell>
          <cell r="D2095" t="str">
            <v>GUACAMOLE STARTER</v>
          </cell>
          <cell r="E2095">
            <v>27</v>
          </cell>
          <cell r="F2095" t="str">
            <v>CS</v>
          </cell>
          <cell r="G2095">
            <v>12</v>
          </cell>
          <cell r="H2095" t="str">
            <v>USD</v>
          </cell>
        </row>
        <row r="2096">
          <cell r="A2096" t="str">
            <v>SK401</v>
          </cell>
          <cell r="B2096" t="str">
            <v>000034</v>
          </cell>
          <cell r="C2096" t="str">
            <v>STONEWALL KITCHEN-</v>
          </cell>
          <cell r="D2096" t="str">
            <v>ROASTED GARLIC MUSTARD (DR)</v>
          </cell>
          <cell r="E2096">
            <v>29.25</v>
          </cell>
          <cell r="F2096" t="str">
            <v>CS</v>
          </cell>
          <cell r="G2096">
            <v>12</v>
          </cell>
          <cell r="H2096" t="str">
            <v>USD</v>
          </cell>
        </row>
        <row r="2097">
          <cell r="A2097" t="str">
            <v>SK405</v>
          </cell>
          <cell r="B2097" t="str">
            <v>000034</v>
          </cell>
          <cell r="C2097" t="str">
            <v>STONEWALL KITCHEN-</v>
          </cell>
          <cell r="D2097" t="str">
            <v>HORSERADISH MUSTARD (DR)</v>
          </cell>
          <cell r="E2097">
            <v>29.25</v>
          </cell>
          <cell r="F2097" t="str">
            <v>CS</v>
          </cell>
          <cell r="G2097">
            <v>12</v>
          </cell>
          <cell r="H2097" t="str">
            <v>USD</v>
          </cell>
        </row>
        <row r="2098">
          <cell r="A2098" t="str">
            <v>SK406</v>
          </cell>
          <cell r="B2098" t="str">
            <v>000034</v>
          </cell>
          <cell r="C2098" t="str">
            <v>STONEWALL KITCHEN-</v>
          </cell>
          <cell r="D2098" t="str">
            <v>MAINE MAPLE CHAMPAGNE MUSTARD</v>
          </cell>
          <cell r="E2098">
            <v>29.25</v>
          </cell>
          <cell r="F2098" t="str">
            <v>CS</v>
          </cell>
          <cell r="G2098">
            <v>12</v>
          </cell>
          <cell r="H2098" t="str">
            <v>USD</v>
          </cell>
        </row>
        <row r="2099">
          <cell r="A2099" t="str">
            <v>SK407</v>
          </cell>
          <cell r="B2099" t="str">
            <v>000034</v>
          </cell>
          <cell r="C2099" t="str">
            <v>STONEWALL KITCHEN-</v>
          </cell>
          <cell r="D2099" t="str">
            <v>BOURBON MOLASSES MUSTARD (DR)</v>
          </cell>
          <cell r="E2099">
            <v>29.25</v>
          </cell>
          <cell r="F2099" t="str">
            <v>CS</v>
          </cell>
          <cell r="G2099">
            <v>12</v>
          </cell>
          <cell r="H2099" t="str">
            <v>USD</v>
          </cell>
        </row>
        <row r="2100">
          <cell r="A2100" t="str">
            <v>SK416</v>
          </cell>
          <cell r="B2100" t="str">
            <v>000034</v>
          </cell>
          <cell r="C2100" t="str">
            <v>STONEWALL KITCHEN-</v>
          </cell>
          <cell r="D2100" t="str">
            <v>SPICY HONEY MUSTARD (DR)</v>
          </cell>
          <cell r="E2100">
            <v>29.25</v>
          </cell>
          <cell r="F2100" t="str">
            <v>CS</v>
          </cell>
          <cell r="G2100">
            <v>12</v>
          </cell>
          <cell r="H2100" t="str">
            <v>USD</v>
          </cell>
        </row>
        <row r="2101">
          <cell r="A2101" t="str">
            <v>SK417</v>
          </cell>
          <cell r="B2101" t="str">
            <v>000034</v>
          </cell>
          <cell r="C2101" t="str">
            <v>STONEWALL KITCHEN-</v>
          </cell>
          <cell r="D2101" t="str">
            <v>WASABI MUSTARD</v>
          </cell>
          <cell r="E2101">
            <v>29.25</v>
          </cell>
          <cell r="F2101" t="str">
            <v>CS</v>
          </cell>
          <cell r="G2101">
            <v>12</v>
          </cell>
          <cell r="H2101" t="str">
            <v>USD</v>
          </cell>
        </row>
        <row r="2102">
          <cell r="A2102" t="str">
            <v>SK419</v>
          </cell>
          <cell r="B2102" t="str">
            <v>000034</v>
          </cell>
          <cell r="C2102" t="str">
            <v>STONEWALL KITCHEN-</v>
          </cell>
          <cell r="D2102" t="str">
            <v>TRAD PUB STYLE MUSTARD (DR)</v>
          </cell>
          <cell r="E2102">
            <v>29.25</v>
          </cell>
          <cell r="F2102" t="str">
            <v>CS</v>
          </cell>
          <cell r="G2102">
            <v>12</v>
          </cell>
          <cell r="H2102" t="str">
            <v>USD</v>
          </cell>
        </row>
        <row r="2103">
          <cell r="A2103" t="str">
            <v>SK421</v>
          </cell>
          <cell r="B2103" t="str">
            <v>000034</v>
          </cell>
          <cell r="C2103" t="str">
            <v>STONEWALL KITCHEN-</v>
          </cell>
          <cell r="D2103" t="str">
            <v>BLUE CHEESE HERB MUSTARD</v>
          </cell>
          <cell r="E2103">
            <v>29.25</v>
          </cell>
          <cell r="F2103" t="str">
            <v>CS</v>
          </cell>
          <cell r="G2103">
            <v>12</v>
          </cell>
          <cell r="H2103" t="str">
            <v>USD</v>
          </cell>
        </row>
        <row r="2104">
          <cell r="A2104" t="str">
            <v>SK422</v>
          </cell>
          <cell r="B2104" t="str">
            <v>000034</v>
          </cell>
          <cell r="C2104" t="str">
            <v>STONEWALL KITCHEN-</v>
          </cell>
          <cell r="D2104" t="str">
            <v>CARAMELIZED ONION MUSTARD</v>
          </cell>
          <cell r="E2104">
            <v>29.25</v>
          </cell>
          <cell r="F2104" t="str">
            <v>CS</v>
          </cell>
          <cell r="G2104">
            <v>12</v>
          </cell>
          <cell r="H2104" t="str">
            <v>USD</v>
          </cell>
        </row>
        <row r="2105">
          <cell r="A2105" t="str">
            <v>SK425</v>
          </cell>
          <cell r="B2105" t="str">
            <v>000034</v>
          </cell>
          <cell r="C2105" t="str">
            <v>STONEWALL KITCHEN-</v>
          </cell>
          <cell r="D2105" t="str">
            <v>SWEET HONEY MUSTARD</v>
          </cell>
          <cell r="E2105">
            <v>29.25</v>
          </cell>
          <cell r="F2105" t="str">
            <v>CS</v>
          </cell>
          <cell r="G2105">
            <v>12</v>
          </cell>
          <cell r="H2105" t="str">
            <v>USD</v>
          </cell>
        </row>
        <row r="2106">
          <cell r="A2106" t="str">
            <v>SK426</v>
          </cell>
          <cell r="B2106" t="str">
            <v>000034</v>
          </cell>
          <cell r="C2106" t="str">
            <v>STONEWALL KITCHEN-</v>
          </cell>
          <cell r="D2106" t="str">
            <v>MAINE CRAFT ALE MUSTARD</v>
          </cell>
          <cell r="E2106">
            <v>29.25</v>
          </cell>
          <cell r="F2106" t="str">
            <v>CS</v>
          </cell>
          <cell r="G2106">
            <v>12</v>
          </cell>
          <cell r="H2106" t="str">
            <v>USD</v>
          </cell>
        </row>
        <row r="2107">
          <cell r="A2107" t="str">
            <v>SK450</v>
          </cell>
          <cell r="B2107" t="str">
            <v>000034</v>
          </cell>
          <cell r="C2107" t="str">
            <v>STONEWALL KITCHEN-</v>
          </cell>
          <cell r="D2107" t="str">
            <v>HABANERO MANGO AIOLI (PL)</v>
          </cell>
          <cell r="E2107">
            <v>36</v>
          </cell>
          <cell r="F2107" t="str">
            <v>CS</v>
          </cell>
          <cell r="G2107">
            <v>12</v>
          </cell>
          <cell r="H2107" t="str">
            <v>USD</v>
          </cell>
        </row>
        <row r="2108">
          <cell r="A2108" t="str">
            <v>SK451</v>
          </cell>
          <cell r="B2108" t="str">
            <v>000034</v>
          </cell>
          <cell r="C2108" t="str">
            <v>STONEWALL KITCHEN-</v>
          </cell>
          <cell r="D2108" t="str">
            <v>HORSERADISH AIOLI (PL)</v>
          </cell>
          <cell r="E2108">
            <v>36</v>
          </cell>
          <cell r="F2108" t="str">
            <v>CS</v>
          </cell>
          <cell r="G2108">
            <v>12</v>
          </cell>
          <cell r="H2108" t="str">
            <v>USD</v>
          </cell>
        </row>
        <row r="2109">
          <cell r="A2109" t="str">
            <v>SK452</v>
          </cell>
          <cell r="B2109" t="str">
            <v>000034</v>
          </cell>
          <cell r="C2109" t="str">
            <v>STONEWALL KITCHEN-</v>
          </cell>
          <cell r="D2109" t="str">
            <v>LEMON HERB AIOLI (PL)</v>
          </cell>
          <cell r="E2109">
            <v>36</v>
          </cell>
          <cell r="F2109" t="str">
            <v>CS</v>
          </cell>
          <cell r="G2109">
            <v>12</v>
          </cell>
          <cell r="H2109" t="str">
            <v>USD</v>
          </cell>
        </row>
        <row r="2110">
          <cell r="A2110" t="str">
            <v>SK453</v>
          </cell>
          <cell r="B2110" t="str">
            <v>000034</v>
          </cell>
          <cell r="C2110" t="str">
            <v>STONEWALL KITCHEN-</v>
          </cell>
          <cell r="D2110" t="str">
            <v>ROASTED GARLIC AIOLI (PL)</v>
          </cell>
          <cell r="E2110">
            <v>36</v>
          </cell>
          <cell r="F2110" t="str">
            <v>CS</v>
          </cell>
          <cell r="G2110">
            <v>12</v>
          </cell>
          <cell r="H2110" t="str">
            <v>USD</v>
          </cell>
        </row>
        <row r="2111">
          <cell r="A2111" t="str">
            <v>SK454</v>
          </cell>
          <cell r="B2111" t="str">
            <v>000034</v>
          </cell>
          <cell r="C2111" t="str">
            <v>STONEWALL KITCHEN-</v>
          </cell>
          <cell r="D2111" t="str">
            <v>SMOKEY BARBECUE AIOLI (PL)</v>
          </cell>
          <cell r="E2111">
            <v>36</v>
          </cell>
          <cell r="F2111" t="str">
            <v>CS</v>
          </cell>
          <cell r="G2111">
            <v>12</v>
          </cell>
          <cell r="H2111" t="str">
            <v>USD</v>
          </cell>
        </row>
        <row r="2112">
          <cell r="A2112" t="str">
            <v>SK455</v>
          </cell>
          <cell r="B2112" t="str">
            <v>000034</v>
          </cell>
          <cell r="C2112" t="str">
            <v>STONEWALL KITCHEN-</v>
          </cell>
          <cell r="D2112" t="str">
            <v>BASIL PESTO  AIOLI</v>
          </cell>
          <cell r="E2112">
            <v>36</v>
          </cell>
          <cell r="F2112" t="str">
            <v>CS</v>
          </cell>
          <cell r="G2112">
            <v>12</v>
          </cell>
          <cell r="H2112" t="str">
            <v>USD</v>
          </cell>
        </row>
        <row r="2113">
          <cell r="A2113" t="str">
            <v>SK456</v>
          </cell>
          <cell r="B2113" t="str">
            <v>000034</v>
          </cell>
          <cell r="C2113" t="str">
            <v>STONEWALL KITCHEN-</v>
          </cell>
          <cell r="D2113" t="str">
            <v>SRIRACHA  AIOLI</v>
          </cell>
          <cell r="E2113">
            <v>36</v>
          </cell>
          <cell r="F2113" t="str">
            <v>CS</v>
          </cell>
          <cell r="G2113">
            <v>12</v>
          </cell>
          <cell r="H2113" t="str">
            <v>USD</v>
          </cell>
        </row>
        <row r="2114">
          <cell r="A2114" t="str">
            <v>SK457</v>
          </cell>
          <cell r="B2114" t="str">
            <v>000034</v>
          </cell>
          <cell r="C2114" t="str">
            <v>STONEWALL KITCHEN-</v>
          </cell>
          <cell r="D2114" t="str">
            <v>TRUFFLE  AIOLI (PL)</v>
          </cell>
          <cell r="E2114">
            <v>40.5</v>
          </cell>
          <cell r="F2114" t="str">
            <v>CS</v>
          </cell>
          <cell r="G2114">
            <v>12</v>
          </cell>
          <cell r="H2114" t="str">
            <v>USD</v>
          </cell>
        </row>
        <row r="2115">
          <cell r="A2115" t="str">
            <v>SK458</v>
          </cell>
          <cell r="B2115" t="str">
            <v>000034</v>
          </cell>
          <cell r="C2115" t="str">
            <v>STONEWALL KITCHEN-</v>
          </cell>
          <cell r="D2115" t="str">
            <v>MAPLE BACON AIOLI</v>
          </cell>
          <cell r="E2115">
            <v>36</v>
          </cell>
          <cell r="F2115" t="str">
            <v>CS</v>
          </cell>
          <cell r="G2115">
            <v>12</v>
          </cell>
          <cell r="H2115" t="str">
            <v>USD</v>
          </cell>
        </row>
        <row r="2116">
          <cell r="A2116" t="str">
            <v>SK459</v>
          </cell>
          <cell r="B2116" t="str">
            <v>000034</v>
          </cell>
          <cell r="C2116" t="str">
            <v>STONEWALL KITCHEN-</v>
          </cell>
          <cell r="D2116" t="str">
            <v>CILANTRO LIME AIOLI</v>
          </cell>
          <cell r="E2116">
            <v>36</v>
          </cell>
          <cell r="F2116" t="str">
            <v>CS</v>
          </cell>
          <cell r="G2116">
            <v>12</v>
          </cell>
          <cell r="H2116" t="str">
            <v>USD</v>
          </cell>
        </row>
        <row r="2117">
          <cell r="A2117" t="str">
            <v>SK460</v>
          </cell>
          <cell r="B2117" t="str">
            <v>000034</v>
          </cell>
          <cell r="C2117" t="str">
            <v>STONEWALL KITCHEN-</v>
          </cell>
          <cell r="D2117" t="str">
            <v>FARMHOUSE MAYO</v>
          </cell>
          <cell r="E2117">
            <v>36</v>
          </cell>
          <cell r="F2117" t="str">
            <v>CS</v>
          </cell>
          <cell r="G2117">
            <v>12</v>
          </cell>
          <cell r="H2117" t="str">
            <v>USD</v>
          </cell>
        </row>
        <row r="2118">
          <cell r="A2118" t="str">
            <v>SK461</v>
          </cell>
          <cell r="B2118" t="str">
            <v>000034</v>
          </cell>
          <cell r="C2118" t="str">
            <v>STONEWALL KITCHEN-</v>
          </cell>
          <cell r="D2118" t="str">
            <v>RANCH AIOLI</v>
          </cell>
          <cell r="E2118">
            <v>36</v>
          </cell>
          <cell r="F2118" t="str">
            <v>CS</v>
          </cell>
          <cell r="G2118">
            <v>12</v>
          </cell>
          <cell r="H2118" t="str">
            <v>USD</v>
          </cell>
        </row>
        <row r="2119">
          <cell r="A2119" t="str">
            <v>SK462</v>
          </cell>
          <cell r="B2119" t="str">
            <v>000034</v>
          </cell>
          <cell r="C2119" t="str">
            <v>STONEWALL KITCHEN-</v>
          </cell>
          <cell r="D2119" t="str">
            <v>CHIPOTLE AIOLI (PL)</v>
          </cell>
          <cell r="E2119">
            <v>36</v>
          </cell>
          <cell r="F2119" t="str">
            <v>CS</v>
          </cell>
          <cell r="G2119">
            <v>12</v>
          </cell>
          <cell r="H2119" t="str">
            <v>USD</v>
          </cell>
        </row>
        <row r="2120">
          <cell r="A2120" t="str">
            <v>SK463</v>
          </cell>
          <cell r="B2120" t="str">
            <v>000034</v>
          </cell>
          <cell r="C2120" t="str">
            <v>STONEWALL KITCHEN-</v>
          </cell>
          <cell r="D2120" t="str">
            <v>BUFFALO AIOLI</v>
          </cell>
          <cell r="E2120">
            <v>36</v>
          </cell>
          <cell r="F2120" t="str">
            <v>CS</v>
          </cell>
          <cell r="G2120">
            <v>12</v>
          </cell>
          <cell r="H2120" t="str">
            <v>USD</v>
          </cell>
        </row>
        <row r="2121">
          <cell r="A2121" t="str">
            <v>SK464</v>
          </cell>
          <cell r="B2121" t="str">
            <v>000034</v>
          </cell>
          <cell r="C2121" t="str">
            <v>STONEWALL KITCHEN-</v>
          </cell>
          <cell r="D2121" t="str">
            <v>GHOST PEPPER AIOLI</v>
          </cell>
          <cell r="E2121">
            <v>36</v>
          </cell>
          <cell r="F2121" t="str">
            <v>CS</v>
          </cell>
          <cell r="G2121">
            <v>12</v>
          </cell>
          <cell r="H2121" t="str">
            <v>USD</v>
          </cell>
        </row>
        <row r="2122">
          <cell r="A2122" t="str">
            <v>SK465</v>
          </cell>
          <cell r="B2122" t="str">
            <v>000034</v>
          </cell>
          <cell r="C2122" t="str">
            <v>STONEWALL KITCHEN-</v>
          </cell>
          <cell r="D2122" t="str">
            <v>LEMON &amp; AVOCADO OIL AIOLI</v>
          </cell>
          <cell r="E2122">
            <v>40.5</v>
          </cell>
          <cell r="F2122" t="str">
            <v>CS</v>
          </cell>
          <cell r="G2122">
            <v>12</v>
          </cell>
          <cell r="H2122" t="str">
            <v>USD</v>
          </cell>
        </row>
        <row r="2123">
          <cell r="A2123" t="str">
            <v>SK466</v>
          </cell>
          <cell r="B2123" t="str">
            <v>000034</v>
          </cell>
          <cell r="C2123" t="str">
            <v>STONEWALL KITCHEN-</v>
          </cell>
          <cell r="D2123" t="str">
            <v>SEA SALT &amp; VINEGAR AIOLI</v>
          </cell>
          <cell r="E2123">
            <v>36</v>
          </cell>
          <cell r="F2123" t="str">
            <v>CS</v>
          </cell>
          <cell r="G2123">
            <v>12</v>
          </cell>
          <cell r="H2123" t="str">
            <v>USD</v>
          </cell>
        </row>
        <row r="2124">
          <cell r="A2124" t="str">
            <v>SK501</v>
          </cell>
          <cell r="B2124" t="str">
            <v>000034</v>
          </cell>
          <cell r="C2124" t="str">
            <v>STONEWALL KITCHEN-</v>
          </cell>
          <cell r="D2124" t="str">
            <v>BUFFALO WING SAUCE  - 330ML- 6 per case</v>
          </cell>
          <cell r="E2124">
            <v>18</v>
          </cell>
          <cell r="F2124" t="str">
            <v>CS</v>
          </cell>
          <cell r="G2124">
            <v>6</v>
          </cell>
          <cell r="H2124" t="str">
            <v>USD</v>
          </cell>
        </row>
        <row r="2125">
          <cell r="A2125" t="str">
            <v>SK502</v>
          </cell>
          <cell r="B2125" t="str">
            <v>000034</v>
          </cell>
          <cell r="C2125" t="str">
            <v>STONEWALL KITCHEN-</v>
          </cell>
          <cell r="D2125" t="str">
            <v>MAINE CRAFT ALE GRILLE SAUCE  - 330ML- 6 per case</v>
          </cell>
          <cell r="E2125">
            <v>18</v>
          </cell>
          <cell r="F2125" t="str">
            <v>CS</v>
          </cell>
          <cell r="G2125">
            <v>6</v>
          </cell>
          <cell r="H2125" t="str">
            <v>USD</v>
          </cell>
        </row>
        <row r="2126">
          <cell r="A2126" t="str">
            <v>SK503</v>
          </cell>
          <cell r="B2126" t="str">
            <v>000034</v>
          </cell>
          <cell r="C2126" t="str">
            <v>STONEWALL KITCHEN-</v>
          </cell>
          <cell r="D2126" t="str">
            <v>MEDITERRANEAN GRILLE SAUCE - 6 per case</v>
          </cell>
          <cell r="E2126">
            <v>18</v>
          </cell>
          <cell r="F2126" t="str">
            <v>CS</v>
          </cell>
          <cell r="G2126">
            <v>6</v>
          </cell>
          <cell r="H2126" t="str">
            <v>USD</v>
          </cell>
        </row>
        <row r="2127">
          <cell r="A2127" t="str">
            <v>SK504</v>
          </cell>
          <cell r="B2127" t="str">
            <v>000034</v>
          </cell>
          <cell r="C2127" t="str">
            <v>STONEWALL KITCHEN-</v>
          </cell>
          <cell r="D2127" t="str">
            <v>PORTOBELLO MUSHROOM SAUCE - 6 per case</v>
          </cell>
          <cell r="E2127">
            <v>20.25</v>
          </cell>
          <cell r="F2127" t="str">
            <v>CS</v>
          </cell>
          <cell r="G2127">
            <v>6</v>
          </cell>
          <cell r="H2127" t="str">
            <v>USD</v>
          </cell>
        </row>
        <row r="2128">
          <cell r="A2128" t="str">
            <v>SK505</v>
          </cell>
          <cell r="B2128" t="str">
            <v>000034</v>
          </cell>
          <cell r="C2128" t="str">
            <v>STONEWALL KITCHEN-</v>
          </cell>
          <cell r="D2128" t="str">
            <v>ORGANIC MISO GINGER DRESSING - 6 per case</v>
          </cell>
          <cell r="E2128">
            <v>22.5</v>
          </cell>
          <cell r="F2128" t="str">
            <v>CS</v>
          </cell>
          <cell r="G2128">
            <v>6</v>
          </cell>
          <cell r="H2128" t="str">
            <v>USD</v>
          </cell>
        </row>
        <row r="2129">
          <cell r="A2129" t="str">
            <v>SK506</v>
          </cell>
          <cell r="B2129" t="str">
            <v>000034</v>
          </cell>
          <cell r="C2129" t="str">
            <v>STONEWALL KITCHEN-</v>
          </cell>
          <cell r="D2129" t="str">
            <v>MAPLE CHIPOTLE GRILL SAUCE (PL) - 6 per case</v>
          </cell>
          <cell r="E2129">
            <v>18</v>
          </cell>
          <cell r="F2129" t="str">
            <v>CS</v>
          </cell>
          <cell r="G2129">
            <v>6</v>
          </cell>
          <cell r="H2129" t="str">
            <v>USD</v>
          </cell>
        </row>
        <row r="2130">
          <cell r="A2130" t="str">
            <v>SK507</v>
          </cell>
          <cell r="B2130" t="str">
            <v>000034</v>
          </cell>
          <cell r="C2130" t="str">
            <v>STONEWALL KITCHEN-</v>
          </cell>
          <cell r="D2130" t="str">
            <v>ROASTED GARLIC PEANUT SAUCE (PL) - 6 per case</v>
          </cell>
          <cell r="E2130">
            <v>18</v>
          </cell>
          <cell r="F2130" t="str">
            <v>CS</v>
          </cell>
          <cell r="G2130">
            <v>6</v>
          </cell>
          <cell r="H2130" t="str">
            <v>USD</v>
          </cell>
        </row>
        <row r="2131">
          <cell r="A2131" t="str">
            <v>SK508</v>
          </cell>
          <cell r="B2131" t="str">
            <v>000034</v>
          </cell>
          <cell r="C2131" t="str">
            <v>STONEWALL KITCHEN-</v>
          </cell>
          <cell r="D2131" t="str">
            <v>ROASTED GARLIC VINAIGRETTE (PL) - 6 per case</v>
          </cell>
          <cell r="E2131">
            <v>18</v>
          </cell>
          <cell r="F2131" t="str">
            <v>CS</v>
          </cell>
          <cell r="G2131">
            <v>6</v>
          </cell>
          <cell r="H2131" t="str">
            <v>USD</v>
          </cell>
        </row>
        <row r="2132">
          <cell r="A2132" t="str">
            <v>SK509</v>
          </cell>
          <cell r="B2132" t="str">
            <v>000034</v>
          </cell>
          <cell r="C2132" t="str">
            <v>STONEWALL KITCHEN-</v>
          </cell>
          <cell r="D2132" t="str">
            <v>CILANTRO LIME &amp; AVOCADO OIL VINAIGRETTE - 6 per case **NEW**</v>
          </cell>
          <cell r="E2132">
            <v>20.25</v>
          </cell>
          <cell r="F2132" t="str">
            <v>CS</v>
          </cell>
          <cell r="G2132">
            <v>6</v>
          </cell>
          <cell r="H2132" t="str">
            <v>USD</v>
          </cell>
        </row>
        <row r="2133">
          <cell r="A2133" t="str">
            <v>SK510</v>
          </cell>
          <cell r="B2133" t="str">
            <v>000034</v>
          </cell>
          <cell r="C2133" t="str">
            <v>STONEWALL KITCHEN-</v>
          </cell>
          <cell r="D2133" t="str">
            <v>VIDALIA ONION FIG SAUCE (PL) - 6 per case</v>
          </cell>
          <cell r="E2133">
            <v>18</v>
          </cell>
          <cell r="F2133" t="str">
            <v>CS</v>
          </cell>
          <cell r="G2133">
            <v>6</v>
          </cell>
          <cell r="H2133" t="str">
            <v>USD</v>
          </cell>
        </row>
        <row r="2134">
          <cell r="A2134" t="str">
            <v>SK511</v>
          </cell>
          <cell r="B2134" t="str">
            <v>000034</v>
          </cell>
          <cell r="C2134" t="str">
            <v>STONEWALL KITCHEN-</v>
          </cell>
          <cell r="D2134" t="str">
            <v>CURRIED MANGO GRILL SAUCE (PL) - 6 per case</v>
          </cell>
          <cell r="E2134">
            <v>18</v>
          </cell>
          <cell r="F2134" t="str">
            <v>CS</v>
          </cell>
          <cell r="G2134">
            <v>6</v>
          </cell>
          <cell r="H2134" t="str">
            <v>USD</v>
          </cell>
        </row>
        <row r="2135">
          <cell r="A2135" t="str">
            <v>SK512</v>
          </cell>
          <cell r="B2135" t="str">
            <v>000034</v>
          </cell>
          <cell r="C2135" t="str">
            <v>STONEWALL KITCHEN-</v>
          </cell>
          <cell r="D2135" t="str">
            <v>LEMON &amp; AVOCADO OIL VINAIGRETTE - 6 per case</v>
          </cell>
          <cell r="E2135">
            <v>20.25</v>
          </cell>
          <cell r="F2135" t="str">
            <v>CS</v>
          </cell>
          <cell r="G2135">
            <v>6</v>
          </cell>
          <cell r="H2135" t="str">
            <v>USD</v>
          </cell>
        </row>
        <row r="2136">
          <cell r="A2136" t="str">
            <v>SK513</v>
          </cell>
          <cell r="B2136" t="str">
            <v>000034</v>
          </cell>
          <cell r="C2136" t="str">
            <v>STONEWALL KITCHEN-</v>
          </cell>
          <cell r="D2136" t="str">
            <v>LEMON DIJON VINAIGRETTE - 6 per case</v>
          </cell>
          <cell r="E2136">
            <v>18</v>
          </cell>
          <cell r="F2136" t="str">
            <v>CS</v>
          </cell>
          <cell r="G2136">
            <v>6</v>
          </cell>
          <cell r="H2136" t="str">
            <v>USD</v>
          </cell>
        </row>
        <row r="2137">
          <cell r="A2137" t="str">
            <v>SK514</v>
          </cell>
          <cell r="B2137" t="str">
            <v>000034</v>
          </cell>
          <cell r="C2137" t="str">
            <v>STONEWALL KITCHEN-</v>
          </cell>
          <cell r="D2137" t="str">
            <v>GARLIC ROSEMARY CITRUS SAUCE (PL) - 6 per case</v>
          </cell>
          <cell r="E2137">
            <v>18</v>
          </cell>
          <cell r="F2137" t="str">
            <v>CS</v>
          </cell>
          <cell r="G2137">
            <v>6</v>
          </cell>
          <cell r="H2137" t="str">
            <v>USD</v>
          </cell>
        </row>
        <row r="2138">
          <cell r="A2138" t="str">
            <v>SK515</v>
          </cell>
          <cell r="B2138" t="str">
            <v>000034</v>
          </cell>
          <cell r="C2138" t="str">
            <v>STONEWALL KITCHEN-</v>
          </cell>
          <cell r="D2138" t="str">
            <v>ROASTED TOMATO BALSAMIC VINAIGRETTE - 6 per case</v>
          </cell>
          <cell r="E2138">
            <v>17.940999999999999</v>
          </cell>
          <cell r="F2138" t="str">
            <v>CS</v>
          </cell>
          <cell r="G2138">
            <v>6</v>
          </cell>
          <cell r="H2138" t="str">
            <v>USD</v>
          </cell>
        </row>
        <row r="2139">
          <cell r="A2139" t="str">
            <v>SK516</v>
          </cell>
          <cell r="B2139" t="str">
            <v>000034</v>
          </cell>
          <cell r="C2139" t="str">
            <v>STONEWALL KITCHEN-</v>
          </cell>
          <cell r="D2139" t="str">
            <v>MAPLE BALSAMIC DRESSING (PL) - 6 per case</v>
          </cell>
          <cell r="E2139">
            <v>18</v>
          </cell>
          <cell r="F2139" t="str">
            <v>CS</v>
          </cell>
          <cell r="G2139">
            <v>6</v>
          </cell>
          <cell r="H2139" t="str">
            <v>USD</v>
          </cell>
        </row>
        <row r="2140">
          <cell r="A2140" t="str">
            <v>SK517</v>
          </cell>
          <cell r="B2140" t="str">
            <v>000034</v>
          </cell>
          <cell r="C2140" t="str">
            <v>STONEWALL KITCHEN-</v>
          </cell>
          <cell r="D2140" t="str">
            <v>ROSE'  VINAIGRETTE - 6 per case</v>
          </cell>
          <cell r="E2140">
            <v>18</v>
          </cell>
          <cell r="F2140" t="str">
            <v>CS</v>
          </cell>
          <cell r="G2140">
            <v>6</v>
          </cell>
          <cell r="H2140" t="str">
            <v>USD</v>
          </cell>
        </row>
        <row r="2141">
          <cell r="A2141" t="str">
            <v>SK518</v>
          </cell>
          <cell r="B2141" t="str">
            <v>000034</v>
          </cell>
          <cell r="C2141" t="str">
            <v>STONEWALL KITCHEN-</v>
          </cell>
          <cell r="D2141" t="str">
            <v>HONEY BARBECUE SAUCE (DR) - 6 per case</v>
          </cell>
          <cell r="E2141">
            <v>18</v>
          </cell>
          <cell r="F2141" t="str">
            <v>CS</v>
          </cell>
          <cell r="G2141">
            <v>6</v>
          </cell>
          <cell r="H2141" t="str">
            <v>USD</v>
          </cell>
        </row>
        <row r="2142">
          <cell r="A2142" t="str">
            <v>SK519</v>
          </cell>
          <cell r="B2142" t="str">
            <v>000034</v>
          </cell>
          <cell r="C2142" t="str">
            <v>STONEWALL KITCHEN-</v>
          </cell>
          <cell r="D2142" t="str">
            <v>WASABI GINGER SAUCE - 6 per case</v>
          </cell>
          <cell r="E2142">
            <v>18</v>
          </cell>
          <cell r="F2142" t="str">
            <v>CS</v>
          </cell>
          <cell r="G2142">
            <v>6</v>
          </cell>
          <cell r="H2142" t="str">
            <v>USD</v>
          </cell>
        </row>
        <row r="2143">
          <cell r="A2143" t="str">
            <v>SK520</v>
          </cell>
          <cell r="B2143" t="str">
            <v>000034</v>
          </cell>
          <cell r="C2143" t="str">
            <v>STONEWALL KITCHEN-</v>
          </cell>
          <cell r="D2143" t="str">
            <v>BUTTERMILK CRACKED PEPPERCORN DRESSING - 6 per case</v>
          </cell>
          <cell r="E2143">
            <v>20.25</v>
          </cell>
          <cell r="F2143" t="str">
            <v>CS</v>
          </cell>
          <cell r="G2143">
            <v>6</v>
          </cell>
          <cell r="H2143" t="str">
            <v>USD</v>
          </cell>
        </row>
        <row r="2144">
          <cell r="A2144" t="str">
            <v>SK521</v>
          </cell>
          <cell r="B2144" t="str">
            <v>000034</v>
          </cell>
          <cell r="C2144" t="str">
            <v>STONEWALL KITCHEN-</v>
          </cell>
          <cell r="D2144" t="str">
            <v>OLIVE OIL &amp; BALSAMIC - 6 per case</v>
          </cell>
          <cell r="E2144">
            <v>22.5</v>
          </cell>
          <cell r="F2144" t="str">
            <v>CS</v>
          </cell>
          <cell r="G2144">
            <v>6</v>
          </cell>
          <cell r="H2144" t="str">
            <v>USD</v>
          </cell>
        </row>
        <row r="2145">
          <cell r="A2145" t="str">
            <v>SK522</v>
          </cell>
          <cell r="B2145" t="str">
            <v>000034</v>
          </cell>
          <cell r="C2145" t="str">
            <v>STONEWALL KITCHEN-</v>
          </cell>
          <cell r="D2145" t="str">
            <v>BACON CAESAR DRESSING - 6 per case</v>
          </cell>
          <cell r="E2145">
            <v>20.25</v>
          </cell>
          <cell r="F2145" t="str">
            <v>CS</v>
          </cell>
          <cell r="G2145">
            <v>6</v>
          </cell>
          <cell r="H2145" t="str">
            <v>USD</v>
          </cell>
        </row>
        <row r="2146">
          <cell r="A2146" t="str">
            <v>SK523</v>
          </cell>
          <cell r="B2146" t="str">
            <v>000034</v>
          </cell>
          <cell r="C2146" t="str">
            <v>STONEWALL KITCHEN-</v>
          </cell>
          <cell r="D2146" t="str">
            <v>CILANTRO LIME DRESSING - 6 per case</v>
          </cell>
          <cell r="E2146">
            <v>22.5</v>
          </cell>
          <cell r="F2146" t="str">
            <v>CS</v>
          </cell>
          <cell r="G2146">
            <v>6</v>
          </cell>
          <cell r="H2146" t="str">
            <v>USD</v>
          </cell>
        </row>
        <row r="2147">
          <cell r="A2147" t="str">
            <v>SK524</v>
          </cell>
          <cell r="B2147" t="str">
            <v>000034</v>
          </cell>
          <cell r="C2147" t="str">
            <v>STONEWALL KITCHEN-</v>
          </cell>
          <cell r="D2147" t="str">
            <v>CHAMP/ SHALLOT WALNUT DRESSING - 6 per case</v>
          </cell>
          <cell r="E2147">
            <v>22.5</v>
          </cell>
          <cell r="F2147" t="str">
            <v>CS</v>
          </cell>
          <cell r="G2147">
            <v>6</v>
          </cell>
          <cell r="H2147" t="str">
            <v>USD</v>
          </cell>
        </row>
        <row r="2148">
          <cell r="A2148" t="str">
            <v>SK525</v>
          </cell>
          <cell r="B2148" t="str">
            <v>000034</v>
          </cell>
          <cell r="C2148" t="str">
            <v>STONEWALL KITCHEN-</v>
          </cell>
          <cell r="D2148" t="str">
            <v>GARLIC TERIYAKI SAUCE (PL) - 6 per case</v>
          </cell>
          <cell r="E2148">
            <v>18</v>
          </cell>
          <cell r="F2148" t="str">
            <v>CS</v>
          </cell>
          <cell r="G2148">
            <v>6</v>
          </cell>
          <cell r="H2148" t="str">
            <v>USD</v>
          </cell>
        </row>
        <row r="2149">
          <cell r="A2149" t="str">
            <v>SK526</v>
          </cell>
          <cell r="B2149" t="str">
            <v>000034</v>
          </cell>
          <cell r="C2149" t="str">
            <v>STONEWALL KITCHEN-</v>
          </cell>
          <cell r="D2149" t="str">
            <v>SESAME GINGER TERIYAKI SAUCE (PL) - 6 per case</v>
          </cell>
          <cell r="E2149">
            <v>18</v>
          </cell>
          <cell r="F2149" t="str">
            <v>CS</v>
          </cell>
          <cell r="G2149">
            <v>6</v>
          </cell>
          <cell r="H2149" t="str">
            <v>USD</v>
          </cell>
        </row>
        <row r="2150">
          <cell r="A2150" t="str">
            <v>SK527</v>
          </cell>
          <cell r="B2150" t="str">
            <v>000034</v>
          </cell>
          <cell r="C2150" t="str">
            <v>STONEWALL KITCHEN-</v>
          </cell>
          <cell r="D2150" t="str">
            <v>MAPLE SHALLOT TERIYAKI SAUCE - 6 per case</v>
          </cell>
          <cell r="E2150">
            <v>18</v>
          </cell>
          <cell r="F2150" t="str">
            <v>CS</v>
          </cell>
          <cell r="G2150">
            <v>6</v>
          </cell>
          <cell r="H2150" t="str">
            <v>USD</v>
          </cell>
        </row>
        <row r="2151">
          <cell r="A2151" t="str">
            <v>SK528</v>
          </cell>
          <cell r="B2151" t="str">
            <v>000034</v>
          </cell>
          <cell r="C2151" t="str">
            <v>STONEWALL KITCHEN-</v>
          </cell>
          <cell r="D2151" t="str">
            <v>ROADHOUSE STEAK SAUCE - 6 per case</v>
          </cell>
          <cell r="E2151">
            <v>18</v>
          </cell>
          <cell r="F2151" t="str">
            <v>CS</v>
          </cell>
          <cell r="G2151">
            <v>6</v>
          </cell>
          <cell r="H2151" t="str">
            <v>USD</v>
          </cell>
        </row>
        <row r="2152">
          <cell r="A2152" t="str">
            <v>SK529</v>
          </cell>
          <cell r="B2152" t="str">
            <v>000034</v>
          </cell>
          <cell r="C2152" t="str">
            <v>STONEWALL KITCHEN-</v>
          </cell>
          <cell r="D2152" t="str">
            <v>MESQUITE STEAK SAUCE  (PL) - 6 per case</v>
          </cell>
          <cell r="E2152">
            <v>18</v>
          </cell>
          <cell r="F2152" t="str">
            <v>CS</v>
          </cell>
          <cell r="G2152">
            <v>6</v>
          </cell>
          <cell r="H2152" t="str">
            <v>USD</v>
          </cell>
        </row>
        <row r="2153">
          <cell r="A2153" t="str">
            <v>SK530</v>
          </cell>
          <cell r="B2153" t="str">
            <v>000034</v>
          </cell>
          <cell r="C2153" t="str">
            <v>STONEWALL KITCHEN-</v>
          </cell>
          <cell r="D2153" t="str">
            <v>CITRUS TERIYAKI SAUCE - 6 per case</v>
          </cell>
          <cell r="E2153">
            <v>20.25</v>
          </cell>
          <cell r="F2153" t="str">
            <v>CS</v>
          </cell>
          <cell r="G2153">
            <v>6</v>
          </cell>
          <cell r="H2153" t="str">
            <v>USD</v>
          </cell>
        </row>
        <row r="2154">
          <cell r="A2154" t="str">
            <v>SK531</v>
          </cell>
          <cell r="B2154" t="str">
            <v>000034</v>
          </cell>
          <cell r="C2154" t="str">
            <v>STONEWALL KITCHEN-</v>
          </cell>
          <cell r="D2154" t="str">
            <v>SESAME GINGER DRESSING - 6 per case</v>
          </cell>
          <cell r="E2154">
            <v>18</v>
          </cell>
          <cell r="F2154" t="str">
            <v>CS</v>
          </cell>
          <cell r="G2154">
            <v>6</v>
          </cell>
          <cell r="H2154" t="str">
            <v>USD</v>
          </cell>
        </row>
        <row r="2155">
          <cell r="A2155" t="str">
            <v>SK533</v>
          </cell>
          <cell r="B2155" t="str">
            <v>000034</v>
          </cell>
          <cell r="C2155" t="str">
            <v>STONEWALL KITCHEN-</v>
          </cell>
          <cell r="D2155" t="str">
            <v>ROASTED APPLE GRILLE SAUCE (PL) - 6 per case</v>
          </cell>
          <cell r="E2155">
            <v>20.25</v>
          </cell>
          <cell r="F2155" t="str">
            <v>CS</v>
          </cell>
          <cell r="G2155">
            <v>6</v>
          </cell>
          <cell r="H2155" t="str">
            <v>USD</v>
          </cell>
        </row>
        <row r="2156">
          <cell r="A2156" t="str">
            <v>SK535</v>
          </cell>
          <cell r="B2156" t="str">
            <v>000034</v>
          </cell>
          <cell r="C2156" t="str">
            <v>STONEWALL KITCHEN-</v>
          </cell>
          <cell r="D2156" t="str">
            <v>PINEAPPLE GINGER SAUCE (DR) - 6 per case</v>
          </cell>
          <cell r="E2156">
            <v>18</v>
          </cell>
          <cell r="F2156" t="str">
            <v>CS</v>
          </cell>
          <cell r="G2156">
            <v>6</v>
          </cell>
          <cell r="H2156" t="str">
            <v>USD</v>
          </cell>
        </row>
        <row r="2157">
          <cell r="A2157" t="str">
            <v>SK536</v>
          </cell>
          <cell r="B2157" t="str">
            <v>000034</v>
          </cell>
          <cell r="C2157" t="str">
            <v>STONEWALL KITCHEN-</v>
          </cell>
          <cell r="D2157" t="str">
            <v>BACON VINAIGRETTE - 6 per case **NEW**</v>
          </cell>
          <cell r="E2157">
            <v>18</v>
          </cell>
          <cell r="F2157" t="str">
            <v>CS</v>
          </cell>
          <cell r="G2157">
            <v>6</v>
          </cell>
          <cell r="H2157" t="str">
            <v>USD</v>
          </cell>
        </row>
        <row r="2158">
          <cell r="A2158" t="str">
            <v>SK537</v>
          </cell>
          <cell r="B2158" t="str">
            <v>000034</v>
          </cell>
          <cell r="C2158" t="str">
            <v>STONEWALL KITCHEN-</v>
          </cell>
          <cell r="D2158" t="str">
            <v>COUNTRY FRENCH DRESSING - 6 per case</v>
          </cell>
          <cell r="E2158">
            <v>18</v>
          </cell>
          <cell r="F2158" t="str">
            <v>CS</v>
          </cell>
          <cell r="G2158">
            <v>6</v>
          </cell>
          <cell r="H2158" t="str">
            <v>USD</v>
          </cell>
        </row>
        <row r="2159">
          <cell r="A2159" t="str">
            <v>SK538</v>
          </cell>
          <cell r="B2159" t="str">
            <v>000034</v>
          </cell>
          <cell r="C2159" t="str">
            <v>STONEWALL KITCHEN-</v>
          </cell>
          <cell r="D2159" t="str">
            <v>CHIPOTLE RANCH DRESSING - 6 per case</v>
          </cell>
          <cell r="E2159">
            <v>18</v>
          </cell>
          <cell r="F2159" t="str">
            <v>CS</v>
          </cell>
          <cell r="G2159">
            <v>6</v>
          </cell>
          <cell r="H2159" t="str">
            <v>USD</v>
          </cell>
        </row>
        <row r="2160">
          <cell r="A2160" t="str">
            <v>SK539</v>
          </cell>
          <cell r="B2160" t="str">
            <v>000034</v>
          </cell>
          <cell r="C2160" t="str">
            <v>STONEWALL KITCHEN-</v>
          </cell>
          <cell r="D2160" t="str">
            <v>BALSAMIC FIG DRESSING (PL) - 6 per case</v>
          </cell>
          <cell r="E2160">
            <v>18</v>
          </cell>
          <cell r="F2160" t="str">
            <v>CS</v>
          </cell>
          <cell r="G2160">
            <v>6</v>
          </cell>
          <cell r="H2160" t="str">
            <v>USD</v>
          </cell>
        </row>
        <row r="2161">
          <cell r="A2161" t="str">
            <v>SK540</v>
          </cell>
          <cell r="B2161" t="str">
            <v>000034</v>
          </cell>
          <cell r="C2161" t="str">
            <v>STONEWALL KITCHEN-</v>
          </cell>
          <cell r="D2161" t="str">
            <v>APPLE CIDER VINAIGRETTE - 6 per case</v>
          </cell>
          <cell r="E2161">
            <v>18</v>
          </cell>
          <cell r="F2161" t="str">
            <v>CS</v>
          </cell>
          <cell r="G2161">
            <v>6</v>
          </cell>
          <cell r="H2161" t="str">
            <v>USD</v>
          </cell>
        </row>
        <row r="2162">
          <cell r="A2162" t="str">
            <v>SK541</v>
          </cell>
          <cell r="B2162" t="str">
            <v>000034</v>
          </cell>
          <cell r="C2162" t="str">
            <v>STONEWALL KITCHEN-</v>
          </cell>
          <cell r="D2162" t="str">
            <v>CLASSIC GREEK DRESSING (DR) - 6 per case</v>
          </cell>
          <cell r="E2162">
            <v>18</v>
          </cell>
          <cell r="F2162" t="str">
            <v>CS</v>
          </cell>
          <cell r="G2162">
            <v>6</v>
          </cell>
          <cell r="H2162" t="str">
            <v>USD</v>
          </cell>
        </row>
        <row r="2163">
          <cell r="A2163" t="str">
            <v>SK542</v>
          </cell>
          <cell r="B2163" t="str">
            <v>000034</v>
          </cell>
          <cell r="C2163" t="str">
            <v>STONEWALL KITCHEN-</v>
          </cell>
          <cell r="D2163" t="str">
            <v>CLASSIC ITALIAN DRESSING - 6 per case</v>
          </cell>
          <cell r="E2163">
            <v>18</v>
          </cell>
          <cell r="F2163" t="str">
            <v>CS</v>
          </cell>
          <cell r="G2163">
            <v>6</v>
          </cell>
          <cell r="H2163" t="str">
            <v>USD</v>
          </cell>
        </row>
        <row r="2164">
          <cell r="A2164" t="str">
            <v>SK543</v>
          </cell>
          <cell r="B2164" t="str">
            <v>000034</v>
          </cell>
          <cell r="C2164" t="str">
            <v>STONEWALL KITCHEN-</v>
          </cell>
          <cell r="D2164" t="str">
            <v>BACON RANCH DRESSING - 6 per case</v>
          </cell>
          <cell r="E2164">
            <v>18</v>
          </cell>
          <cell r="F2164" t="str">
            <v>CS</v>
          </cell>
          <cell r="G2164">
            <v>6</v>
          </cell>
          <cell r="H2164" t="str">
            <v>USD</v>
          </cell>
        </row>
        <row r="2165">
          <cell r="A2165" t="str">
            <v>SK544</v>
          </cell>
          <cell r="B2165" t="str">
            <v>000034</v>
          </cell>
          <cell r="C2165" t="str">
            <v>STONEWALL KITCHEN-</v>
          </cell>
          <cell r="D2165" t="str">
            <v>STRAWBERRY BALSAMIC DRESSING - 6 per case</v>
          </cell>
          <cell r="E2165">
            <v>18</v>
          </cell>
          <cell r="F2165" t="str">
            <v>CS</v>
          </cell>
          <cell r="G2165">
            <v>6</v>
          </cell>
          <cell r="H2165" t="str">
            <v>USD</v>
          </cell>
        </row>
        <row r="2166">
          <cell r="A2166" t="str">
            <v>SK545</v>
          </cell>
          <cell r="B2166" t="str">
            <v>000034</v>
          </cell>
          <cell r="C2166" t="str">
            <v>STONEWALL KITCHEN-</v>
          </cell>
          <cell r="D2166" t="str">
            <v>CRANBERRY GINGER DRESSING (DR) - 6 per case</v>
          </cell>
          <cell r="E2166">
            <v>18</v>
          </cell>
          <cell r="F2166" t="str">
            <v>CS</v>
          </cell>
          <cell r="G2166">
            <v>6</v>
          </cell>
          <cell r="H2166" t="str">
            <v>USD</v>
          </cell>
        </row>
        <row r="2167">
          <cell r="A2167" t="str">
            <v>SK546</v>
          </cell>
          <cell r="B2167" t="str">
            <v>000034</v>
          </cell>
          <cell r="C2167" t="str">
            <v>STONEWALL KITCHEN-</v>
          </cell>
          <cell r="D2167" t="str">
            <v>NEW ENGLAND COLESLAW DRESSING - 6 per case</v>
          </cell>
          <cell r="E2167">
            <v>18</v>
          </cell>
          <cell r="F2167" t="str">
            <v>CS</v>
          </cell>
          <cell r="G2167">
            <v>6</v>
          </cell>
          <cell r="H2167" t="str">
            <v>USD</v>
          </cell>
        </row>
        <row r="2168">
          <cell r="A2168" t="str">
            <v>SK547</v>
          </cell>
          <cell r="B2168" t="str">
            <v>000034</v>
          </cell>
          <cell r="C2168" t="str">
            <v>STONEWALL KITCHEN-</v>
          </cell>
          <cell r="D2168" t="str">
            <v>BALSAMIC MAPLE BACON DRESSING - 6 per case</v>
          </cell>
          <cell r="E2168">
            <v>20.25</v>
          </cell>
          <cell r="F2168" t="str">
            <v>CS</v>
          </cell>
          <cell r="G2168">
            <v>6</v>
          </cell>
          <cell r="H2168" t="str">
            <v>USD</v>
          </cell>
        </row>
        <row r="2169">
          <cell r="A2169" t="str">
            <v>SK548</v>
          </cell>
          <cell r="B2169" t="str">
            <v>000034</v>
          </cell>
          <cell r="C2169" t="str">
            <v>STONEWALL KITCHEN-</v>
          </cell>
          <cell r="D2169" t="str">
            <v>BOURBON MOLASSES BARBECUE SAUCE (DR) - 6 per case</v>
          </cell>
          <cell r="E2169">
            <v>18</v>
          </cell>
          <cell r="F2169" t="str">
            <v>CS</v>
          </cell>
          <cell r="G2169">
            <v>6</v>
          </cell>
          <cell r="H2169" t="str">
            <v>USD</v>
          </cell>
        </row>
        <row r="2170">
          <cell r="A2170" t="str">
            <v>SK549</v>
          </cell>
          <cell r="B2170" t="str">
            <v>000034</v>
          </cell>
          <cell r="C2170" t="str">
            <v>STONEWALL KITCHEN-</v>
          </cell>
          <cell r="D2170" t="str">
            <v>SMOKEY PEACH WHISKEY SAUCE (DR) - 6 per case</v>
          </cell>
          <cell r="E2170">
            <v>20.25</v>
          </cell>
          <cell r="F2170" t="str">
            <v>CS</v>
          </cell>
          <cell r="G2170">
            <v>6</v>
          </cell>
          <cell r="H2170" t="str">
            <v>USD</v>
          </cell>
        </row>
        <row r="2171">
          <cell r="A2171" t="str">
            <v>SK550</v>
          </cell>
          <cell r="B2171" t="str">
            <v>000034</v>
          </cell>
          <cell r="C2171" t="str">
            <v>STONEWALL KITCHEN-</v>
          </cell>
          <cell r="D2171" t="str">
            <v>BABY BACK RIB SAUCE - 6 per case</v>
          </cell>
          <cell r="E2171">
            <v>18</v>
          </cell>
          <cell r="F2171" t="str">
            <v>CS</v>
          </cell>
          <cell r="G2171">
            <v>6</v>
          </cell>
          <cell r="H2171" t="str">
            <v>USD</v>
          </cell>
        </row>
        <row r="2172">
          <cell r="A2172" t="str">
            <v>SK551</v>
          </cell>
          <cell r="B2172" t="str">
            <v>000034</v>
          </cell>
          <cell r="C2172" t="str">
            <v>STONEWALL KITCHEN-</v>
          </cell>
          <cell r="D2172" t="str">
            <v>SRIRACHA TERIYAKI SAUCE - 6 per case</v>
          </cell>
          <cell r="E2172">
            <v>18</v>
          </cell>
          <cell r="F2172" t="str">
            <v>CS</v>
          </cell>
          <cell r="G2172">
            <v>6</v>
          </cell>
          <cell r="H2172" t="str">
            <v>USD</v>
          </cell>
        </row>
        <row r="2173">
          <cell r="A2173" t="str">
            <v>SK551112</v>
          </cell>
          <cell r="B2173" t="str">
            <v>000034</v>
          </cell>
          <cell r="C2173" t="str">
            <v>STONEWALL KITCHEN-</v>
          </cell>
          <cell r="D2173" t="str">
            <v>PUMPKIN PANCAKE &amp; WAFFLE MIX (SEASONAL)</v>
          </cell>
          <cell r="E2173">
            <v>45</v>
          </cell>
          <cell r="F2173" t="str">
            <v>CS</v>
          </cell>
          <cell r="G2173">
            <v>12</v>
          </cell>
          <cell r="H2173" t="str">
            <v>USD</v>
          </cell>
        </row>
        <row r="2174">
          <cell r="A2174" t="str">
            <v>SK552</v>
          </cell>
          <cell r="B2174" t="str">
            <v>000034</v>
          </cell>
          <cell r="C2174" t="str">
            <v>STONEWALL KITCHEN-</v>
          </cell>
          <cell r="D2174" t="str">
            <v>JAMAICAN JERK SAUCE - 6 per case</v>
          </cell>
          <cell r="E2174">
            <v>18</v>
          </cell>
          <cell r="F2174" t="str">
            <v>CS</v>
          </cell>
          <cell r="G2174">
            <v>6</v>
          </cell>
          <cell r="H2174" t="str">
            <v>USD</v>
          </cell>
        </row>
        <row r="2175">
          <cell r="A2175" t="str">
            <v>SK553</v>
          </cell>
          <cell r="B2175" t="str">
            <v>000034</v>
          </cell>
          <cell r="C2175" t="str">
            <v>STONEWALL KITCHEN-</v>
          </cell>
          <cell r="D2175" t="str">
            <v>HARISSA SAUCE - 6 per case</v>
          </cell>
          <cell r="E2175">
            <v>18</v>
          </cell>
          <cell r="F2175" t="str">
            <v>CS</v>
          </cell>
          <cell r="G2175">
            <v>6</v>
          </cell>
          <cell r="H2175" t="str">
            <v>USD</v>
          </cell>
        </row>
        <row r="2176">
          <cell r="A2176" t="str">
            <v>SK554</v>
          </cell>
          <cell r="B2176" t="str">
            <v>000034</v>
          </cell>
          <cell r="C2176" t="str">
            <v>STONEWALL KITCHEN-</v>
          </cell>
          <cell r="D2176" t="str">
            <v>BOOZY BACON BARBECUE SAUCE (PL) - 6 per case</v>
          </cell>
          <cell r="E2176">
            <v>18</v>
          </cell>
          <cell r="F2176" t="str">
            <v>CS</v>
          </cell>
          <cell r="G2176">
            <v>6</v>
          </cell>
          <cell r="H2176" t="str">
            <v>USD</v>
          </cell>
        </row>
        <row r="2177">
          <cell r="A2177" t="str">
            <v>SK556</v>
          </cell>
          <cell r="B2177" t="str">
            <v>000034</v>
          </cell>
          <cell r="C2177" t="str">
            <v>STONEWALL KITCHEN-</v>
          </cell>
          <cell r="D2177" t="str">
            <v>CREOLE MUSTARD GRILLE SAUCE - 6 per case</v>
          </cell>
          <cell r="E2177">
            <v>18</v>
          </cell>
          <cell r="F2177" t="str">
            <v>CS</v>
          </cell>
          <cell r="G2177">
            <v>6</v>
          </cell>
          <cell r="H2177" t="str">
            <v>USD</v>
          </cell>
        </row>
        <row r="2178">
          <cell r="A2178" t="str">
            <v>SK557</v>
          </cell>
          <cell r="B2178" t="str">
            <v>000034</v>
          </cell>
          <cell r="C2178" t="str">
            <v>STONEWALL KITCHEN-</v>
          </cell>
          <cell r="D2178" t="str">
            <v>HORSERADISH PEPPERCORN GRILLE SAUCE - 6 per case</v>
          </cell>
          <cell r="E2178">
            <v>18</v>
          </cell>
          <cell r="F2178" t="str">
            <v>CS</v>
          </cell>
          <cell r="G2178">
            <v>6</v>
          </cell>
          <cell r="H2178" t="str">
            <v>USD</v>
          </cell>
        </row>
        <row r="2179">
          <cell r="A2179" t="str">
            <v>SK558</v>
          </cell>
          <cell r="B2179" t="str">
            <v>000034</v>
          </cell>
          <cell r="C2179" t="str">
            <v>STONEWALL KITCHEN-</v>
          </cell>
          <cell r="D2179" t="str">
            <v>HONEY SRIRACHA BARBECUE SAUCE - 6 per case</v>
          </cell>
          <cell r="E2179">
            <v>18</v>
          </cell>
          <cell r="F2179" t="str">
            <v>CS</v>
          </cell>
          <cell r="G2179">
            <v>6</v>
          </cell>
          <cell r="H2179" t="str">
            <v>USD</v>
          </cell>
        </row>
        <row r="2180">
          <cell r="A2180" t="str">
            <v>SK559</v>
          </cell>
          <cell r="B2180" t="str">
            <v>000034</v>
          </cell>
          <cell r="C2180" t="str">
            <v>STONEWALL KITCHEN-</v>
          </cell>
          <cell r="D2180" t="str">
            <v>RASPBERRY CHIPOTLE BARBECUE SAUCE - 6 per case</v>
          </cell>
          <cell r="E2180">
            <v>18</v>
          </cell>
          <cell r="F2180" t="str">
            <v>CS</v>
          </cell>
          <cell r="G2180">
            <v>6</v>
          </cell>
          <cell r="H2180" t="str">
            <v>USD</v>
          </cell>
        </row>
        <row r="2181">
          <cell r="A2181" t="str">
            <v>SK560</v>
          </cell>
          <cell r="B2181" t="str">
            <v>000034</v>
          </cell>
          <cell r="C2181" t="str">
            <v>STONEWALL KITCHEN-</v>
          </cell>
          <cell r="D2181" t="str">
            <v>PEACH SALSA</v>
          </cell>
          <cell r="E2181">
            <v>16.88</v>
          </cell>
          <cell r="F2181" t="str">
            <v>CS</v>
          </cell>
          <cell r="G2181">
            <v>6</v>
          </cell>
          <cell r="H2181" t="str">
            <v>USD</v>
          </cell>
        </row>
        <row r="2182">
          <cell r="A2182" t="str">
            <v>SK561</v>
          </cell>
          <cell r="B2182" t="str">
            <v>000034</v>
          </cell>
          <cell r="C2182" t="str">
            <v>STONEWALL KITCHEN-</v>
          </cell>
          <cell r="D2182" t="str">
            <v>MANGO LIME SALSA (PL)</v>
          </cell>
          <cell r="E2182">
            <v>16.88</v>
          </cell>
          <cell r="F2182" t="str">
            <v>CS</v>
          </cell>
          <cell r="G2182">
            <v>6</v>
          </cell>
          <cell r="H2182" t="str">
            <v>USD</v>
          </cell>
        </row>
        <row r="2183">
          <cell r="A2183" t="str">
            <v>SK562</v>
          </cell>
          <cell r="B2183" t="str">
            <v>000034</v>
          </cell>
          <cell r="C2183" t="str">
            <v>STONEWALL KITCHEN-</v>
          </cell>
          <cell r="D2183" t="str">
            <v>PINEAPPLE CHIPOTLE SALSA (PL)</v>
          </cell>
          <cell r="E2183">
            <v>16.875</v>
          </cell>
          <cell r="F2183" t="str">
            <v>CS</v>
          </cell>
          <cell r="G2183">
            <v>6</v>
          </cell>
          <cell r="H2183" t="str">
            <v>USD</v>
          </cell>
        </row>
        <row r="2184">
          <cell r="A2184" t="str">
            <v>SK563</v>
          </cell>
          <cell r="B2184" t="str">
            <v>000034</v>
          </cell>
          <cell r="C2184" t="str">
            <v>STONEWALL KITCHEN-</v>
          </cell>
          <cell r="D2184" t="str">
            <v>SPICY CORN RELISH (PL)</v>
          </cell>
          <cell r="E2184">
            <v>16.875</v>
          </cell>
          <cell r="F2184" t="str">
            <v>CS</v>
          </cell>
          <cell r="G2184">
            <v>6</v>
          </cell>
          <cell r="H2184" t="str">
            <v>USD</v>
          </cell>
        </row>
        <row r="2185">
          <cell r="A2185" t="str">
            <v>SK564</v>
          </cell>
          <cell r="B2185" t="str">
            <v>000034</v>
          </cell>
          <cell r="C2185" t="str">
            <v>STONEWALL KITCHEN-</v>
          </cell>
          <cell r="D2185" t="str">
            <v>SPICY TOMATO SALSA</v>
          </cell>
          <cell r="E2185">
            <v>16.88</v>
          </cell>
          <cell r="F2185" t="str">
            <v>CS</v>
          </cell>
          <cell r="G2185">
            <v>6</v>
          </cell>
          <cell r="H2185" t="str">
            <v>USD</v>
          </cell>
        </row>
        <row r="2186">
          <cell r="A2186" t="str">
            <v>SK565</v>
          </cell>
          <cell r="B2186" t="str">
            <v>000034</v>
          </cell>
          <cell r="C2186" t="str">
            <v>STONEWALL KITCHEN-</v>
          </cell>
          <cell r="D2186" t="str">
            <v>COUNTRY KETCHUP (PL)</v>
          </cell>
          <cell r="E2186">
            <v>15.75</v>
          </cell>
          <cell r="F2186" t="str">
            <v>CS</v>
          </cell>
          <cell r="G2186">
            <v>6</v>
          </cell>
          <cell r="H2186" t="str">
            <v>USD</v>
          </cell>
        </row>
        <row r="2187">
          <cell r="A2187" t="str">
            <v>SK566</v>
          </cell>
          <cell r="B2187" t="str">
            <v>000034</v>
          </cell>
          <cell r="C2187" t="str">
            <v>STONEWALL KITCHEN-</v>
          </cell>
          <cell r="D2187" t="str">
            <v>BLACK BEAN SALSA (PL)</v>
          </cell>
          <cell r="E2187">
            <v>16.875</v>
          </cell>
          <cell r="F2187" t="str">
            <v>CS</v>
          </cell>
          <cell r="G2187">
            <v>6</v>
          </cell>
          <cell r="H2187" t="str">
            <v>USD</v>
          </cell>
        </row>
        <row r="2188">
          <cell r="A2188" t="str">
            <v>SK567</v>
          </cell>
          <cell r="B2188" t="str">
            <v>000034</v>
          </cell>
          <cell r="C2188" t="str">
            <v>STONEWALL KITCHEN-</v>
          </cell>
          <cell r="D2188" t="str">
            <v>GHOST PEPPER SALSA</v>
          </cell>
          <cell r="E2188">
            <v>16.875</v>
          </cell>
          <cell r="F2188" t="str">
            <v>CS</v>
          </cell>
          <cell r="G2188">
            <v>6</v>
          </cell>
          <cell r="H2188" t="str">
            <v>USD</v>
          </cell>
        </row>
        <row r="2189">
          <cell r="A2189" t="str">
            <v>SK568</v>
          </cell>
          <cell r="B2189" t="str">
            <v>000034</v>
          </cell>
          <cell r="C2189" t="str">
            <v>STONEWALL KITCHEN-</v>
          </cell>
          <cell r="D2189" t="str">
            <v>FARMHOUSE GREEN RELISH</v>
          </cell>
          <cell r="E2189">
            <v>15.75</v>
          </cell>
          <cell r="F2189" t="str">
            <v>CS</v>
          </cell>
          <cell r="G2189">
            <v>6</v>
          </cell>
          <cell r="H2189" t="str">
            <v>USD</v>
          </cell>
        </row>
        <row r="2190">
          <cell r="A2190" t="str">
            <v>SK569</v>
          </cell>
          <cell r="B2190" t="str">
            <v>000034</v>
          </cell>
          <cell r="C2190" t="str">
            <v>STONEWALL KITCHEN-</v>
          </cell>
          <cell r="D2190" t="str">
            <v>FARMHOUSE RED RELISH (PL)</v>
          </cell>
          <cell r="E2190">
            <v>15.75</v>
          </cell>
          <cell r="F2190" t="str">
            <v>CS</v>
          </cell>
          <cell r="G2190">
            <v>6</v>
          </cell>
          <cell r="H2190" t="str">
            <v>USD</v>
          </cell>
        </row>
        <row r="2191">
          <cell r="A2191" t="str">
            <v>SK570</v>
          </cell>
          <cell r="B2191" t="str">
            <v>000034</v>
          </cell>
          <cell r="C2191" t="str">
            <v>STONEWALL KITCHEN-</v>
          </cell>
          <cell r="D2191" t="str">
            <v>CHIPOTLE KETCHUP</v>
          </cell>
          <cell r="E2191">
            <v>15.75</v>
          </cell>
          <cell r="F2191" t="str">
            <v>CS</v>
          </cell>
          <cell r="G2191">
            <v>6</v>
          </cell>
          <cell r="H2191" t="str">
            <v>USD</v>
          </cell>
        </row>
        <row r="2192">
          <cell r="A2192" t="str">
            <v>SK571</v>
          </cell>
          <cell r="B2192" t="str">
            <v>000034</v>
          </cell>
          <cell r="C2192" t="str">
            <v>STONEWALL KITCHEN-</v>
          </cell>
          <cell r="D2192" t="str">
            <v>TRUFFLE KETCHUP - 6 per case</v>
          </cell>
          <cell r="E2192">
            <v>23.64</v>
          </cell>
          <cell r="F2192" t="str">
            <v>CS</v>
          </cell>
          <cell r="G2192">
            <v>6</v>
          </cell>
          <cell r="H2192" t="str">
            <v>USD</v>
          </cell>
        </row>
        <row r="2193">
          <cell r="A2193" t="str">
            <v>SK572</v>
          </cell>
          <cell r="B2193" t="str">
            <v>000034</v>
          </cell>
          <cell r="C2193" t="str">
            <v>STONEWALL KITCHEN-</v>
          </cell>
          <cell r="D2193" t="str">
            <v>CURRY KETCHUP</v>
          </cell>
          <cell r="E2193">
            <v>29.25</v>
          </cell>
          <cell r="F2193" t="str">
            <v>CS</v>
          </cell>
          <cell r="G2193">
            <v>12</v>
          </cell>
          <cell r="H2193" t="str">
            <v>USD</v>
          </cell>
        </row>
        <row r="2194">
          <cell r="A2194" t="str">
            <v>SK573</v>
          </cell>
          <cell r="B2194" t="str">
            <v>000034</v>
          </cell>
          <cell r="C2194" t="str">
            <v>STONEWALL KITCHEN-</v>
          </cell>
          <cell r="D2194" t="str">
            <v>FARMHOUSE KETCHUP</v>
          </cell>
          <cell r="E2194">
            <v>29.25</v>
          </cell>
          <cell r="F2194" t="str">
            <v>CS</v>
          </cell>
          <cell r="G2194">
            <v>12</v>
          </cell>
          <cell r="H2194" t="str">
            <v>USD</v>
          </cell>
        </row>
        <row r="2195">
          <cell r="A2195" t="str">
            <v>SK574</v>
          </cell>
          <cell r="B2195" t="str">
            <v>000034</v>
          </cell>
          <cell r="C2195" t="str">
            <v>STONEWALL KITCHEN-</v>
          </cell>
          <cell r="D2195" t="str">
            <v>BACON KETCHUP</v>
          </cell>
          <cell r="E2195">
            <v>18</v>
          </cell>
          <cell r="F2195" t="str">
            <v>CS</v>
          </cell>
          <cell r="G2195">
            <v>6</v>
          </cell>
          <cell r="H2195" t="str">
            <v>USD</v>
          </cell>
        </row>
        <row r="2196">
          <cell r="A2196" t="str">
            <v>SK575</v>
          </cell>
          <cell r="B2196" t="str">
            <v>000034</v>
          </cell>
          <cell r="C2196" t="str">
            <v>STONEWALL KITCHEN-</v>
          </cell>
          <cell r="D2196" t="str">
            <v>ORGANIC SPICY CORN &amp; TOMATO RELISH</v>
          </cell>
          <cell r="E2196">
            <v>20.25</v>
          </cell>
          <cell r="F2196" t="str">
            <v>CS</v>
          </cell>
          <cell r="G2196">
            <v>6</v>
          </cell>
          <cell r="H2196" t="str">
            <v>USD</v>
          </cell>
        </row>
        <row r="2197">
          <cell r="A2197" t="str">
            <v>SK577</v>
          </cell>
          <cell r="B2197" t="str">
            <v>000034</v>
          </cell>
          <cell r="C2197" t="str">
            <v>STONEWALL KITCHEN-</v>
          </cell>
          <cell r="D2197" t="str">
            <v>CHILE CON QUESO</v>
          </cell>
          <cell r="E2197">
            <v>16.875</v>
          </cell>
          <cell r="F2197" t="str">
            <v>CS</v>
          </cell>
          <cell r="G2197">
            <v>6</v>
          </cell>
          <cell r="H2197" t="str">
            <v>USD</v>
          </cell>
        </row>
        <row r="2198">
          <cell r="A2198" t="str">
            <v>SK578</v>
          </cell>
          <cell r="B2198" t="str">
            <v>000034</v>
          </cell>
          <cell r="C2198" t="str">
            <v>STONEWALL KITCHEN-</v>
          </cell>
          <cell r="D2198" t="str">
            <v>BACON QUESO - 6 per case  **NEW**</v>
          </cell>
          <cell r="E2198">
            <v>16.875</v>
          </cell>
          <cell r="F2198" t="str">
            <v>CS</v>
          </cell>
          <cell r="G2198">
            <v>6</v>
          </cell>
          <cell r="H2198" t="str">
            <v>USD</v>
          </cell>
        </row>
        <row r="2199">
          <cell r="A2199" t="str">
            <v>SK579</v>
          </cell>
          <cell r="B2199" t="str">
            <v>000034</v>
          </cell>
          <cell r="C2199" t="str">
            <v>STONEWALL KITCHEN-</v>
          </cell>
          <cell r="D2199" t="str">
            <v>MUSTARD PICKLE RELISH</v>
          </cell>
          <cell r="E2199">
            <v>14.625</v>
          </cell>
          <cell r="F2199" t="str">
            <v>CS</v>
          </cell>
          <cell r="G2199">
            <v>6</v>
          </cell>
          <cell r="H2199" t="str">
            <v>USD</v>
          </cell>
        </row>
        <row r="2200">
          <cell r="A2200" t="str">
            <v>SK599</v>
          </cell>
          <cell r="B2200" t="str">
            <v>000034</v>
          </cell>
          <cell r="C2200" t="str">
            <v>STONEWALL KITCHEN-</v>
          </cell>
          <cell r="D2200" t="str">
            <v>COTTAGE GRAB &amp; GO BACON LOVERS BOX (available end of June 20</v>
          </cell>
          <cell r="E2200">
            <v>63</v>
          </cell>
          <cell r="F2200" t="str">
            <v>CS</v>
          </cell>
          <cell r="G2200">
            <v>6</v>
          </cell>
          <cell r="H2200" t="str">
            <v>USD</v>
          </cell>
        </row>
        <row r="2201">
          <cell r="A2201" t="str">
            <v>SK601</v>
          </cell>
          <cell r="B2201" t="str">
            <v>000034</v>
          </cell>
          <cell r="C2201" t="str">
            <v>STONEWALL KITCHEN-</v>
          </cell>
          <cell r="D2201" t="str">
            <v>BUFFALO WING SAUCE - NEW RECIPE</v>
          </cell>
          <cell r="E2201">
            <v>20.25</v>
          </cell>
          <cell r="F2201" t="str">
            <v>CS</v>
          </cell>
          <cell r="G2201">
            <v>6</v>
          </cell>
          <cell r="H2201" t="str">
            <v>USD</v>
          </cell>
        </row>
        <row r="2202">
          <cell r="A2202" t="str">
            <v>SK602</v>
          </cell>
          <cell r="B2202" t="str">
            <v>000034</v>
          </cell>
          <cell r="C2202" t="str">
            <v>STONEWALL KITCHEN-</v>
          </cell>
          <cell r="D2202" t="str">
            <v>CACCIATORE SIMMERING SAUCE</v>
          </cell>
          <cell r="E2202">
            <v>20.25</v>
          </cell>
          <cell r="F2202" t="str">
            <v>CS</v>
          </cell>
          <cell r="G2202">
            <v>6</v>
          </cell>
          <cell r="H2202" t="str">
            <v>USD</v>
          </cell>
        </row>
        <row r="2203">
          <cell r="A2203" t="str">
            <v>SK603</v>
          </cell>
          <cell r="B2203" t="str">
            <v>000034</v>
          </cell>
          <cell r="C2203" t="str">
            <v>STONEWALL KITCHEN-</v>
          </cell>
          <cell r="D2203" t="str">
            <v>COCONUT CURRY SIMMERING SAUCE</v>
          </cell>
          <cell r="E2203">
            <v>22.5</v>
          </cell>
          <cell r="F2203" t="str">
            <v>CS</v>
          </cell>
          <cell r="G2203">
            <v>6</v>
          </cell>
          <cell r="H2203" t="str">
            <v>USD</v>
          </cell>
        </row>
        <row r="2204">
          <cell r="A2204" t="str">
            <v>SK604</v>
          </cell>
          <cell r="B2204" t="str">
            <v>000034</v>
          </cell>
          <cell r="C2204" t="str">
            <v>STONEWALL KITCHEN-</v>
          </cell>
          <cell r="D2204" t="str">
            <v>COQ AU VIN SIMMERING SAUCE</v>
          </cell>
          <cell r="E2204">
            <v>24.75</v>
          </cell>
          <cell r="F2204" t="str">
            <v>CS</v>
          </cell>
          <cell r="G2204">
            <v>6</v>
          </cell>
          <cell r="H2204" t="str">
            <v>USD</v>
          </cell>
        </row>
        <row r="2205">
          <cell r="A2205" t="str">
            <v>SK604442</v>
          </cell>
          <cell r="B2205" t="str">
            <v>000034</v>
          </cell>
          <cell r="C2205" t="str">
            <v>STONEWALL KITCHEN-</v>
          </cell>
          <cell r="D2205" t="str">
            <v>FRESH HERBS TEA TOWEL</v>
          </cell>
          <cell r="E2205">
            <v>36</v>
          </cell>
          <cell r="F2205" t="str">
            <v>CS</v>
          </cell>
          <cell r="G2205">
            <v>12</v>
          </cell>
          <cell r="H2205" t="str">
            <v>USD</v>
          </cell>
        </row>
        <row r="2206">
          <cell r="A2206" t="str">
            <v>SK605</v>
          </cell>
          <cell r="B2206" t="str">
            <v>000034</v>
          </cell>
          <cell r="C2206" t="str">
            <v>STONEWALL KITCHEN-</v>
          </cell>
          <cell r="D2206" t="str">
            <v>PULLED PORK SIMMERING SAUCE</v>
          </cell>
          <cell r="E2206">
            <v>20.25</v>
          </cell>
          <cell r="F2206" t="str">
            <v>CS</v>
          </cell>
          <cell r="G2206">
            <v>6</v>
          </cell>
          <cell r="H2206" t="str">
            <v>USD</v>
          </cell>
        </row>
        <row r="2207">
          <cell r="A2207" t="str">
            <v>SK605717</v>
          </cell>
          <cell r="B2207" t="str">
            <v>000034</v>
          </cell>
          <cell r="C2207" t="str">
            <v>STONEWALL KITCHEN-</v>
          </cell>
          <cell r="D2207" t="str">
            <v>BLUEBERRY BATTER BOWL</v>
          </cell>
          <cell r="E2207">
            <v>40.5</v>
          </cell>
          <cell r="F2207" t="str">
            <v>CS</v>
          </cell>
          <cell r="G2207">
            <v>6</v>
          </cell>
          <cell r="H2207" t="str">
            <v>USD</v>
          </cell>
        </row>
        <row r="2208">
          <cell r="A2208" t="str">
            <v>SK605718</v>
          </cell>
          <cell r="B2208" t="str">
            <v>000034</v>
          </cell>
          <cell r="C2208" t="str">
            <v>STONEWALL KITCHEN-</v>
          </cell>
          <cell r="D2208" t="str">
            <v>RED BATTER BOWL</v>
          </cell>
          <cell r="E2208">
            <v>6.75</v>
          </cell>
          <cell r="F2208" t="str">
            <v>EA</v>
          </cell>
          <cell r="G2208">
            <v>1</v>
          </cell>
          <cell r="H2208" t="str">
            <v>USD</v>
          </cell>
        </row>
        <row r="2209">
          <cell r="A2209" t="str">
            <v>SK606</v>
          </cell>
          <cell r="B2209" t="str">
            <v>000034</v>
          </cell>
          <cell r="C2209" t="str">
            <v>STONEWALL KITCHEN-</v>
          </cell>
          <cell r="D2209" t="str">
            <v>SLOPPY JOE SIMMERING SAUCE</v>
          </cell>
          <cell r="E2209">
            <v>20.25</v>
          </cell>
          <cell r="F2209" t="str">
            <v>CS</v>
          </cell>
          <cell r="G2209">
            <v>6</v>
          </cell>
          <cell r="H2209" t="str">
            <v>USD</v>
          </cell>
        </row>
        <row r="2210">
          <cell r="A2210" t="str">
            <v>SK606985</v>
          </cell>
          <cell r="B2210" t="str">
            <v>000034</v>
          </cell>
          <cell r="C2210" t="str">
            <v>STONEWALL KITCHEN-</v>
          </cell>
          <cell r="D2210" t="str">
            <v>PINE BATTER BOWL</v>
          </cell>
          <cell r="E2210">
            <v>40.5</v>
          </cell>
          <cell r="F2210" t="str">
            <v>CS</v>
          </cell>
          <cell r="G2210">
            <v>6</v>
          </cell>
          <cell r="H2210" t="str">
            <v>USD</v>
          </cell>
        </row>
        <row r="2211">
          <cell r="A2211" t="str">
            <v>SK607</v>
          </cell>
          <cell r="B2211" t="str">
            <v>000034</v>
          </cell>
          <cell r="C2211" t="str">
            <v>STONEWALL KITCHEN-</v>
          </cell>
          <cell r="D2211" t="str">
            <v>CHILI STARTER</v>
          </cell>
          <cell r="E2211">
            <v>20.25</v>
          </cell>
          <cell r="F2211" t="str">
            <v>CS</v>
          </cell>
          <cell r="G2211">
            <v>6</v>
          </cell>
          <cell r="H2211" t="str">
            <v>USD</v>
          </cell>
        </row>
        <row r="2212">
          <cell r="A2212" t="str">
            <v>SK608</v>
          </cell>
          <cell r="B2212" t="str">
            <v>000034</v>
          </cell>
          <cell r="C2212" t="str">
            <v>STONEWALL KITCHEN-</v>
          </cell>
          <cell r="D2212" t="str">
            <v>MOM'S MEATLOAF STARTER</v>
          </cell>
          <cell r="E2212">
            <v>20.25</v>
          </cell>
          <cell r="F2212" t="str">
            <v>CS</v>
          </cell>
          <cell r="G2212">
            <v>6</v>
          </cell>
          <cell r="H2212" t="str">
            <v>USD</v>
          </cell>
        </row>
        <row r="2213">
          <cell r="A2213" t="str">
            <v>SK609</v>
          </cell>
          <cell r="B2213" t="str">
            <v>000034</v>
          </cell>
          <cell r="C2213" t="str">
            <v>STONEWALL KITCHEN-</v>
          </cell>
          <cell r="D2213" t="str">
            <v>BEEF BRISKET SIMMERING SAUCE</v>
          </cell>
          <cell r="E2213">
            <v>20.29</v>
          </cell>
          <cell r="F2213" t="str">
            <v>CS</v>
          </cell>
          <cell r="G2213">
            <v>6</v>
          </cell>
          <cell r="H2213" t="str">
            <v>USD</v>
          </cell>
        </row>
        <row r="2214">
          <cell r="A2214" t="str">
            <v>SK610</v>
          </cell>
          <cell r="B2214" t="str">
            <v>000034</v>
          </cell>
          <cell r="C2214" t="str">
            <v>STONEWALL KITCHEN-</v>
          </cell>
          <cell r="D2214" t="str">
            <v>PAD THAI STARTER</v>
          </cell>
          <cell r="E2214">
            <v>22.5</v>
          </cell>
          <cell r="F2214" t="str">
            <v>CS</v>
          </cell>
          <cell r="G2214">
            <v>6</v>
          </cell>
          <cell r="H2214" t="str">
            <v>USD</v>
          </cell>
        </row>
        <row r="2215">
          <cell r="A2215" t="str">
            <v>SK611</v>
          </cell>
          <cell r="B2215" t="str">
            <v>000034</v>
          </cell>
          <cell r="C2215" t="str">
            <v>STONEWALL KITCHEN-</v>
          </cell>
          <cell r="D2215" t="str">
            <v>TIKKA MASALA SIMMERING SAUCE</v>
          </cell>
          <cell r="E2215">
            <v>22.5</v>
          </cell>
          <cell r="F2215" t="str">
            <v>CS</v>
          </cell>
          <cell r="G2215">
            <v>6</v>
          </cell>
          <cell r="H2215" t="str">
            <v>USD</v>
          </cell>
        </row>
        <row r="2216">
          <cell r="A2216" t="str">
            <v>SK651</v>
          </cell>
          <cell r="B2216" t="str">
            <v>000034</v>
          </cell>
          <cell r="C2216" t="str">
            <v>STONEWALL KITCHEN-</v>
          </cell>
          <cell r="D2216" t="str">
            <v>BUTTERNUT SQUASH RISOTTO MIX - on hold</v>
          </cell>
          <cell r="E2216">
            <v>45</v>
          </cell>
          <cell r="F2216" t="str">
            <v>CS</v>
          </cell>
          <cell r="G2216">
            <v>12</v>
          </cell>
          <cell r="H2216" t="str">
            <v>USD</v>
          </cell>
        </row>
        <row r="2217">
          <cell r="A2217" t="str">
            <v>SK652</v>
          </cell>
          <cell r="B2217" t="str">
            <v>000034</v>
          </cell>
          <cell r="C2217" t="str">
            <v>STONEWALL KITCHEN-</v>
          </cell>
          <cell r="D2217" t="str">
            <v>MUSHROOM RISOTTO MIX - on hold</v>
          </cell>
          <cell r="E2217">
            <v>45</v>
          </cell>
          <cell r="F2217" t="str">
            <v>CS</v>
          </cell>
          <cell r="G2217">
            <v>12</v>
          </cell>
          <cell r="H2217" t="str">
            <v>USD</v>
          </cell>
        </row>
        <row r="2218">
          <cell r="A2218" t="str">
            <v>SK653</v>
          </cell>
          <cell r="B2218" t="str">
            <v>000034</v>
          </cell>
          <cell r="C2218" t="str">
            <v>STONEWALL KITCHEN-</v>
          </cell>
          <cell r="D2218" t="str">
            <v>SAFFRON RISOTTO MIX</v>
          </cell>
          <cell r="E2218">
            <v>45</v>
          </cell>
          <cell r="F2218" t="str">
            <v>CS</v>
          </cell>
          <cell r="G2218">
            <v>12</v>
          </cell>
          <cell r="H2218" t="str">
            <v>USD</v>
          </cell>
        </row>
        <row r="2219">
          <cell r="A2219" t="str">
            <v>SK702</v>
          </cell>
          <cell r="B2219" t="str">
            <v>000034</v>
          </cell>
          <cell r="C2219" t="str">
            <v>STONEWALL KITCHEN-</v>
          </cell>
          <cell r="D2219" t="str">
            <v>SEA SALT CARAMEL SAUCE</v>
          </cell>
          <cell r="E2219">
            <v>36</v>
          </cell>
          <cell r="F2219" t="str">
            <v>CS</v>
          </cell>
          <cell r="G2219">
            <v>12</v>
          </cell>
          <cell r="H2219" t="str">
            <v>USD</v>
          </cell>
        </row>
        <row r="2220">
          <cell r="A2220" t="str">
            <v>SK703</v>
          </cell>
          <cell r="B2220" t="str">
            <v>000034</v>
          </cell>
          <cell r="C2220" t="str">
            <v>STONEWALL KITCHEN-</v>
          </cell>
          <cell r="D2220" t="str">
            <v>COFFEE CARAMEL SAUCE</v>
          </cell>
          <cell r="E2220">
            <v>36</v>
          </cell>
          <cell r="F2220" t="str">
            <v>CS</v>
          </cell>
          <cell r="G2220">
            <v>12</v>
          </cell>
          <cell r="H2220" t="str">
            <v>USD</v>
          </cell>
        </row>
        <row r="2221">
          <cell r="A2221" t="str">
            <v>SK704</v>
          </cell>
          <cell r="B2221" t="str">
            <v>000034</v>
          </cell>
          <cell r="C2221" t="str">
            <v>STONEWALL KITCHEN-</v>
          </cell>
          <cell r="D2221" t="str">
            <v>RASP/LIQUER HOT FUDGE</v>
          </cell>
          <cell r="E2221">
            <v>36</v>
          </cell>
          <cell r="F2221" t="str">
            <v>CS</v>
          </cell>
          <cell r="G2221">
            <v>12</v>
          </cell>
          <cell r="H2221" t="str">
            <v>USD</v>
          </cell>
        </row>
        <row r="2222">
          <cell r="A2222" t="str">
            <v>SK705</v>
          </cell>
          <cell r="B2222" t="str">
            <v>000034</v>
          </cell>
          <cell r="C2222" t="str">
            <v>STONEWALL KITCHEN-</v>
          </cell>
          <cell r="D2222" t="str">
            <v>FIG &amp; WALNUT BUTTER (DR)</v>
          </cell>
          <cell r="E2222">
            <v>36</v>
          </cell>
          <cell r="F2222" t="str">
            <v>CS</v>
          </cell>
          <cell r="G2222">
            <v>12</v>
          </cell>
          <cell r="H2222" t="str">
            <v>USD</v>
          </cell>
        </row>
        <row r="2223">
          <cell r="A2223" t="str">
            <v>SK707</v>
          </cell>
          <cell r="B2223" t="str">
            <v>000034</v>
          </cell>
          <cell r="C2223" t="str">
            <v>STONEWALL KITCHEN-</v>
          </cell>
          <cell r="D2223" t="str">
            <v>CARAMEL APPLE BUTTER</v>
          </cell>
          <cell r="E2223">
            <v>36</v>
          </cell>
          <cell r="F2223" t="str">
            <v>CS</v>
          </cell>
          <cell r="G2223">
            <v>12</v>
          </cell>
          <cell r="H2223" t="str">
            <v>USD</v>
          </cell>
        </row>
        <row r="2224">
          <cell r="A2224" t="str">
            <v>SK710</v>
          </cell>
          <cell r="B2224" t="str">
            <v>000034</v>
          </cell>
          <cell r="C2224" t="str">
            <v>STONEWALL KITCHEN-</v>
          </cell>
          <cell r="D2224" t="str">
            <v>MAPLE PUMPKIN BUTTER</v>
          </cell>
          <cell r="E2224">
            <v>36</v>
          </cell>
          <cell r="F2224" t="str">
            <v>CS</v>
          </cell>
          <cell r="G2224">
            <v>12</v>
          </cell>
          <cell r="H2224" t="str">
            <v>USD</v>
          </cell>
        </row>
        <row r="2225">
          <cell r="A2225" t="str">
            <v>SK711</v>
          </cell>
          <cell r="B2225" t="str">
            <v>000034</v>
          </cell>
          <cell r="C2225" t="str">
            <v>STONEWALL KITCHEN-</v>
          </cell>
          <cell r="D2225" t="str">
            <v>WHITE CHOCOLATE FIG SAUCE =</v>
          </cell>
          <cell r="E2225">
            <v>31.398</v>
          </cell>
          <cell r="F2225" t="str">
            <v>CS</v>
          </cell>
          <cell r="G2225">
            <v>12</v>
          </cell>
          <cell r="H2225" t="str">
            <v>USD</v>
          </cell>
        </row>
        <row r="2226">
          <cell r="A2226" t="str">
            <v>SK712</v>
          </cell>
          <cell r="B2226" t="str">
            <v>000034</v>
          </cell>
          <cell r="C2226" t="str">
            <v>STONEWALL KITCHEN-</v>
          </cell>
          <cell r="D2226" t="str">
            <v>BOURBON PECAN CARAMEL SAUCE</v>
          </cell>
          <cell r="E2226">
            <v>36</v>
          </cell>
          <cell r="F2226" t="str">
            <v>CS</v>
          </cell>
          <cell r="G2226">
            <v>12</v>
          </cell>
          <cell r="H2226" t="str">
            <v>USD</v>
          </cell>
        </row>
        <row r="2227">
          <cell r="A2227" t="str">
            <v>SK713</v>
          </cell>
          <cell r="B2227" t="str">
            <v>000034</v>
          </cell>
          <cell r="C2227" t="str">
            <v>STONEWALL KITCHEN-</v>
          </cell>
          <cell r="D2227" t="str">
            <v>MOCHA ESPRESSO SAUCE - discontinued</v>
          </cell>
          <cell r="E2227">
            <v>31.5</v>
          </cell>
          <cell r="F2227" t="str">
            <v>CS</v>
          </cell>
          <cell r="G2227">
            <v>12</v>
          </cell>
          <cell r="H2227" t="str">
            <v>USD</v>
          </cell>
        </row>
        <row r="2228">
          <cell r="A2228" t="str">
            <v>SK714</v>
          </cell>
          <cell r="B2228" t="str">
            <v>000034</v>
          </cell>
          <cell r="C2228" t="str">
            <v>STONEWALL KITCHEN-</v>
          </cell>
          <cell r="D2228" t="str">
            <v>BITTERSWEET CHOC SAUCE</v>
          </cell>
          <cell r="E2228">
            <v>36</v>
          </cell>
          <cell r="F2228" t="str">
            <v>CS</v>
          </cell>
          <cell r="G2228">
            <v>12</v>
          </cell>
          <cell r="H2228" t="str">
            <v>USD</v>
          </cell>
        </row>
        <row r="2229">
          <cell r="A2229" t="str">
            <v>SK720</v>
          </cell>
          <cell r="B2229" t="str">
            <v>000034</v>
          </cell>
          <cell r="C2229" t="str">
            <v>STONEWALL KITCHEN-</v>
          </cell>
          <cell r="D2229" t="str">
            <v>SPICED RUM BUTTERSCOTCH</v>
          </cell>
          <cell r="E2229">
            <v>31.5</v>
          </cell>
          <cell r="F2229" t="str">
            <v>CS</v>
          </cell>
          <cell r="G2229">
            <v>12</v>
          </cell>
          <cell r="H2229" t="str">
            <v>USD</v>
          </cell>
        </row>
        <row r="2230">
          <cell r="A2230" t="str">
            <v>SK721</v>
          </cell>
          <cell r="B2230" t="str">
            <v>000034</v>
          </cell>
          <cell r="C2230" t="str">
            <v>STONEWALL KITCHEN-</v>
          </cell>
          <cell r="D2230" t="str">
            <v>DULCE DE LECHE</v>
          </cell>
          <cell r="E2230">
            <v>36</v>
          </cell>
          <cell r="F2230" t="str">
            <v>CS</v>
          </cell>
          <cell r="G2230">
            <v>12</v>
          </cell>
          <cell r="H2230" t="str">
            <v>USD</v>
          </cell>
        </row>
        <row r="2231">
          <cell r="A2231" t="str">
            <v>SK722</v>
          </cell>
          <cell r="B2231" t="str">
            <v>000034</v>
          </cell>
          <cell r="C2231" t="str">
            <v>STONEWALL KITCHEN-</v>
          </cell>
          <cell r="D2231" t="str">
            <v>MAPLE DULCE DE LECHE =</v>
          </cell>
          <cell r="E2231">
            <v>33.75</v>
          </cell>
          <cell r="F2231" t="str">
            <v>CS</v>
          </cell>
          <cell r="G2231">
            <v>12</v>
          </cell>
          <cell r="H2231" t="str">
            <v>USD</v>
          </cell>
        </row>
        <row r="2232">
          <cell r="A2232" t="str">
            <v>SK723</v>
          </cell>
          <cell r="B2232" t="str">
            <v>000034</v>
          </cell>
          <cell r="C2232" t="str">
            <v>STONEWALL KITCHEN-</v>
          </cell>
          <cell r="D2232" t="str">
            <v>DARK CHOCOLATE CHERRY SAUCE</v>
          </cell>
          <cell r="E2232">
            <v>36</v>
          </cell>
          <cell r="F2232" t="str">
            <v>CS</v>
          </cell>
          <cell r="G2232">
            <v>12</v>
          </cell>
          <cell r="H2232" t="str">
            <v>USD</v>
          </cell>
        </row>
        <row r="2233">
          <cell r="A2233" t="str">
            <v>SK724</v>
          </cell>
          <cell r="B2233" t="str">
            <v>000034</v>
          </cell>
          <cell r="C2233" t="str">
            <v>STONEWALL KITCHEN-</v>
          </cell>
          <cell r="D2233" t="str">
            <v>DARK CHOCOLATE SEA SALT CARAMEL SAUCE</v>
          </cell>
          <cell r="E2233">
            <v>36</v>
          </cell>
          <cell r="F2233" t="str">
            <v>CS</v>
          </cell>
          <cell r="G2233">
            <v>12</v>
          </cell>
          <cell r="H2233" t="str">
            <v>USD</v>
          </cell>
        </row>
        <row r="2234">
          <cell r="A2234" t="str">
            <v>SK725</v>
          </cell>
          <cell r="B2234" t="str">
            <v>000034</v>
          </cell>
          <cell r="C2234" t="str">
            <v>STONEWALL KITCHEN-</v>
          </cell>
          <cell r="D2234" t="str">
            <v>DARK CHOCOLATE TOFFEE SAUCE</v>
          </cell>
          <cell r="E2234">
            <v>36</v>
          </cell>
          <cell r="F2234" t="str">
            <v>CS</v>
          </cell>
          <cell r="G2234">
            <v>12</v>
          </cell>
          <cell r="H2234" t="str">
            <v>USD</v>
          </cell>
        </row>
        <row r="2235">
          <cell r="A2235" t="str">
            <v>SK726</v>
          </cell>
          <cell r="B2235" t="str">
            <v>000034</v>
          </cell>
          <cell r="C2235" t="str">
            <v>STONEWALL KITCHEN-</v>
          </cell>
          <cell r="D2235" t="str">
            <v>MAPLE HONEY CARAMEL SAUCE</v>
          </cell>
          <cell r="E2235">
            <v>31.5</v>
          </cell>
          <cell r="F2235" t="str">
            <v>CS</v>
          </cell>
          <cell r="G2235">
            <v>12</v>
          </cell>
          <cell r="H2235" t="str">
            <v>USD</v>
          </cell>
        </row>
        <row r="2236">
          <cell r="A2236" t="str">
            <v>SK728</v>
          </cell>
          <cell r="B2236" t="str">
            <v>000034</v>
          </cell>
          <cell r="C2236" t="str">
            <v>STONEWALL KITCHEN-</v>
          </cell>
          <cell r="D2236" t="str">
            <v>DARK CHOCOLATE COCONUT  SAUCE =</v>
          </cell>
          <cell r="E2236">
            <v>31.5</v>
          </cell>
          <cell r="F2236" t="str">
            <v>CS</v>
          </cell>
          <cell r="G2236">
            <v>12</v>
          </cell>
          <cell r="H2236" t="str">
            <v>USD</v>
          </cell>
        </row>
        <row r="2237">
          <cell r="A2237" t="str">
            <v>SK729</v>
          </cell>
          <cell r="B2237" t="str">
            <v>000034</v>
          </cell>
          <cell r="C2237" t="str">
            <v>STONEWALL KITCHEN-</v>
          </cell>
          <cell r="D2237" t="str">
            <v>DARK CHOCOLATE ORANGE SAUCE - Discontinued</v>
          </cell>
          <cell r="E2237">
            <v>31.5</v>
          </cell>
          <cell r="F2237" t="str">
            <v>CS</v>
          </cell>
          <cell r="G2237">
            <v>12</v>
          </cell>
          <cell r="H2237" t="str">
            <v>USD</v>
          </cell>
        </row>
        <row r="2238">
          <cell r="A2238" t="str">
            <v>SK730</v>
          </cell>
          <cell r="B2238" t="str">
            <v>000034</v>
          </cell>
          <cell r="C2238" t="str">
            <v>STONEWALL KITCHEN-</v>
          </cell>
          <cell r="D2238" t="str">
            <v>VANILLA CHAI CARAMEL SAUCE</v>
          </cell>
          <cell r="E2238">
            <v>31.5</v>
          </cell>
          <cell r="F2238" t="str">
            <v>CS</v>
          </cell>
          <cell r="G2238">
            <v>12</v>
          </cell>
          <cell r="H2238" t="str">
            <v>USD</v>
          </cell>
        </row>
        <row r="2239">
          <cell r="A2239" t="str">
            <v>SK731</v>
          </cell>
          <cell r="B2239" t="str">
            <v>000034</v>
          </cell>
          <cell r="C2239" t="str">
            <v>STONEWALL KITCHEN-</v>
          </cell>
          <cell r="D2239" t="str">
            <v>CHOCOLATE PEANUT BUTTER SAUCE</v>
          </cell>
          <cell r="E2239">
            <v>36</v>
          </cell>
          <cell r="F2239" t="str">
            <v>CS</v>
          </cell>
          <cell r="G2239">
            <v>12</v>
          </cell>
          <cell r="H2239" t="str">
            <v>USD</v>
          </cell>
        </row>
        <row r="2240">
          <cell r="A2240" t="str">
            <v>SK732</v>
          </cell>
          <cell r="B2240" t="str">
            <v>000034</v>
          </cell>
          <cell r="C2240" t="str">
            <v>STONEWALL KITCHEN-</v>
          </cell>
          <cell r="D2240" t="str">
            <v>MILK CHOCOLATE SEA SALT CARAMEL SAUCE</v>
          </cell>
          <cell r="E2240">
            <v>36</v>
          </cell>
          <cell r="F2240" t="str">
            <v>CS</v>
          </cell>
          <cell r="G2240">
            <v>12</v>
          </cell>
          <cell r="H2240" t="str">
            <v>USD</v>
          </cell>
        </row>
        <row r="2241">
          <cell r="A2241" t="str">
            <v>SK750</v>
          </cell>
          <cell r="B2241" t="str">
            <v>000034</v>
          </cell>
          <cell r="C2241" t="str">
            <v>STONEWALL KITCHEN-</v>
          </cell>
          <cell r="D2241" t="str">
            <v>STRAWBERRY VANILLA DESSERT TOPPING</v>
          </cell>
          <cell r="E2241">
            <v>36</v>
          </cell>
          <cell r="F2241" t="str">
            <v>CS</v>
          </cell>
          <cell r="G2241">
            <v>12</v>
          </cell>
          <cell r="H2241" t="str">
            <v>USD</v>
          </cell>
        </row>
        <row r="2242">
          <cell r="A2242" t="str">
            <v>SK751</v>
          </cell>
          <cell r="B2242" t="str">
            <v>000034</v>
          </cell>
          <cell r="C2242" t="str">
            <v>STONEWALL KITCHEN-</v>
          </cell>
          <cell r="D2242" t="str">
            <v>WILD MAINE BLUEBERRY VANILLA DESSERT TOPPING</v>
          </cell>
          <cell r="E2242">
            <v>36</v>
          </cell>
          <cell r="F2242" t="str">
            <v>CS</v>
          </cell>
          <cell r="G2242">
            <v>12</v>
          </cell>
          <cell r="H2242" t="str">
            <v>USD</v>
          </cell>
        </row>
        <row r="2243">
          <cell r="A2243" t="str">
            <v>SK802</v>
          </cell>
          <cell r="B2243" t="str">
            <v>000034</v>
          </cell>
          <cell r="C2243" t="str">
            <v>STONEWALL KITCHEN-</v>
          </cell>
          <cell r="D2243" t="str">
            <v>ARTICHOKE PESTO</v>
          </cell>
          <cell r="E2243">
            <v>36</v>
          </cell>
          <cell r="F2243" t="str">
            <v>CS</v>
          </cell>
          <cell r="G2243">
            <v>12</v>
          </cell>
          <cell r="H2243" t="str">
            <v>USD</v>
          </cell>
        </row>
        <row r="2244">
          <cell r="A2244" t="str">
            <v>SK803</v>
          </cell>
          <cell r="B2244" t="str">
            <v>000034</v>
          </cell>
          <cell r="C2244" t="str">
            <v>STONEWALL KITCHEN-</v>
          </cell>
          <cell r="D2244" t="str">
            <v>BASIL PESTO (DR)</v>
          </cell>
          <cell r="E2244">
            <v>36</v>
          </cell>
          <cell r="F2244" t="str">
            <v>CS</v>
          </cell>
          <cell r="G2244">
            <v>12</v>
          </cell>
          <cell r="H2244" t="str">
            <v>USD</v>
          </cell>
        </row>
        <row r="2245">
          <cell r="A2245" t="str">
            <v>SK804</v>
          </cell>
          <cell r="B2245" t="str">
            <v>000034</v>
          </cell>
          <cell r="C2245" t="str">
            <v>STONEWALL KITCHEN-</v>
          </cell>
          <cell r="D2245" t="str">
            <v>SUN DRIED TOMATO PESTO</v>
          </cell>
          <cell r="E2245">
            <v>36</v>
          </cell>
          <cell r="F2245" t="str">
            <v>CS</v>
          </cell>
          <cell r="G2245">
            <v>12</v>
          </cell>
          <cell r="H2245" t="str">
            <v>USD</v>
          </cell>
        </row>
        <row r="2246">
          <cell r="A2246" t="str">
            <v>SK805</v>
          </cell>
          <cell r="B2246" t="str">
            <v>000034</v>
          </cell>
          <cell r="C2246" t="str">
            <v>STONEWALL KITCHEN-</v>
          </cell>
          <cell r="D2246" t="str">
            <v>KALE ARUGOLA PESTO - 220g</v>
          </cell>
          <cell r="E2246">
            <v>36</v>
          </cell>
          <cell r="F2246" t="str">
            <v>CS</v>
          </cell>
          <cell r="G2246">
            <v>12</v>
          </cell>
          <cell r="H2246" t="str">
            <v>USD</v>
          </cell>
        </row>
        <row r="2247">
          <cell r="A2247" t="str">
            <v>SK808</v>
          </cell>
          <cell r="B2247" t="str">
            <v>000034</v>
          </cell>
          <cell r="C2247" t="str">
            <v>STONEWALL KITCHEN-</v>
          </cell>
          <cell r="D2247" t="str">
            <v>GARLIC PESTO PIZZA SAUCE</v>
          </cell>
          <cell r="E2247">
            <v>36</v>
          </cell>
          <cell r="F2247" t="str">
            <v>CS</v>
          </cell>
          <cell r="G2247">
            <v>12</v>
          </cell>
          <cell r="H2247" t="str">
            <v>USD</v>
          </cell>
        </row>
        <row r="2248">
          <cell r="A2248" t="str">
            <v>SK810</v>
          </cell>
          <cell r="B2248" t="str">
            <v>000034</v>
          </cell>
          <cell r="C2248" t="str">
            <v>STONEWALL KITCHEN-</v>
          </cell>
          <cell r="D2248" t="str">
            <v>WHITE FIG SPREAD</v>
          </cell>
          <cell r="E2248">
            <v>36</v>
          </cell>
          <cell r="F2248" t="str">
            <v>CS</v>
          </cell>
          <cell r="G2248">
            <v>12</v>
          </cell>
          <cell r="H2248" t="str">
            <v>USD</v>
          </cell>
        </row>
        <row r="2249">
          <cell r="A2249" t="str">
            <v>SK822</v>
          </cell>
          <cell r="B2249" t="str">
            <v>000034</v>
          </cell>
          <cell r="C2249" t="str">
            <v>STONEWALL KITCHEN-</v>
          </cell>
          <cell r="D2249" t="str">
            <v>BASIL ALFREDO SAUCE  - 15 OZ</v>
          </cell>
          <cell r="E2249">
            <v>24.75</v>
          </cell>
          <cell r="F2249" t="str">
            <v>CS</v>
          </cell>
          <cell r="G2249">
            <v>6</v>
          </cell>
          <cell r="H2249" t="str">
            <v>USD</v>
          </cell>
        </row>
        <row r="2250">
          <cell r="A2250" t="str">
            <v>SK824</v>
          </cell>
          <cell r="B2250" t="str">
            <v>000034</v>
          </cell>
          <cell r="C2250" t="str">
            <v>STONEWALL KITCHEN-</v>
          </cell>
          <cell r="D2250" t="str">
            <v>TRUFFLE MARINARA SAUCE - 17.75 OZ</v>
          </cell>
          <cell r="E2250">
            <v>27</v>
          </cell>
          <cell r="F2250" t="str">
            <v>CS</v>
          </cell>
          <cell r="G2250">
            <v>6</v>
          </cell>
          <cell r="H2250" t="str">
            <v>USD</v>
          </cell>
        </row>
        <row r="2251">
          <cell r="A2251" t="str">
            <v>SK825</v>
          </cell>
          <cell r="B2251" t="str">
            <v>000034</v>
          </cell>
          <cell r="C2251" t="str">
            <v>STONEWALL KITCHEN-</v>
          </cell>
          <cell r="D2251" t="str">
            <v>CLASSIC VODKA SAUCE - 18.5 OZ</v>
          </cell>
          <cell r="E2251">
            <v>20.25</v>
          </cell>
          <cell r="F2251" t="str">
            <v>CS</v>
          </cell>
          <cell r="G2251">
            <v>6</v>
          </cell>
          <cell r="H2251" t="str">
            <v>USD</v>
          </cell>
        </row>
        <row r="2252">
          <cell r="A2252" t="str">
            <v>SK851</v>
          </cell>
          <cell r="B2252" t="str">
            <v>000034</v>
          </cell>
          <cell r="C2252" t="str">
            <v>STONEWALL KITCHEN-</v>
          </cell>
          <cell r="D2252" t="str">
            <v>SEA SALT ESPRESSO MARTINI MIXER - 710ml</v>
          </cell>
          <cell r="E2252">
            <v>27</v>
          </cell>
          <cell r="F2252" t="str">
            <v>CS</v>
          </cell>
          <cell r="G2252">
            <v>6</v>
          </cell>
          <cell r="H2252" t="str">
            <v>USD</v>
          </cell>
        </row>
        <row r="2253">
          <cell r="A2253" t="str">
            <v>SK875</v>
          </cell>
          <cell r="B2253" t="str">
            <v>000034</v>
          </cell>
          <cell r="C2253" t="str">
            <v>STONEWALL KITCHEN-</v>
          </cell>
          <cell r="D2253" t="str">
            <v>HERBES DE PROVENCE DIPPING OIL</v>
          </cell>
          <cell r="E2253">
            <v>22.5</v>
          </cell>
          <cell r="F2253" t="str">
            <v>CS</v>
          </cell>
          <cell r="G2253">
            <v>6</v>
          </cell>
          <cell r="H2253" t="str">
            <v>USD</v>
          </cell>
        </row>
        <row r="2254">
          <cell r="A2254" t="str">
            <v>SK876</v>
          </cell>
          <cell r="B2254" t="str">
            <v>000034</v>
          </cell>
          <cell r="C2254" t="str">
            <v>STONEWALL KITCHEN-</v>
          </cell>
          <cell r="D2254" t="str">
            <v>ITALIAN DIPPING OIL</v>
          </cell>
          <cell r="E2254">
            <v>22.5</v>
          </cell>
          <cell r="F2254" t="str">
            <v>CS</v>
          </cell>
          <cell r="G2254">
            <v>6</v>
          </cell>
          <cell r="H2254" t="str">
            <v>USD</v>
          </cell>
        </row>
        <row r="2255">
          <cell r="A2255" t="str">
            <v>SK9913</v>
          </cell>
          <cell r="B2255" t="str">
            <v>000034</v>
          </cell>
          <cell r="C2255" t="str">
            <v>STONEWALL KITCHEN-</v>
          </cell>
          <cell r="D2255" t="str">
            <v>PUMPKIN SPICE CHEESEBALL (SEASONAL)</v>
          </cell>
          <cell r="E2255">
            <v>18</v>
          </cell>
          <cell r="F2255" t="str">
            <v>CS</v>
          </cell>
          <cell r="G2255">
            <v>12</v>
          </cell>
          <cell r="H2255" t="str">
            <v>USD</v>
          </cell>
        </row>
        <row r="2256">
          <cell r="A2256" t="str">
            <v>SK9986</v>
          </cell>
          <cell r="B2256" t="str">
            <v>000034</v>
          </cell>
          <cell r="C2256" t="str">
            <v>STONEWALL KITCHEN-</v>
          </cell>
          <cell r="D2256" t="str">
            <v>GIFT BOX CLASSIC JAM COLLECTION</v>
          </cell>
          <cell r="E2256">
            <v>40.5</v>
          </cell>
          <cell r="F2256" t="str">
            <v>CS</v>
          </cell>
          <cell r="G2256">
            <v>6</v>
          </cell>
          <cell r="H2256" t="str">
            <v>USD</v>
          </cell>
        </row>
        <row r="2257">
          <cell r="A2257" t="str">
            <v>SK9990</v>
          </cell>
          <cell r="B2257" t="str">
            <v>000034</v>
          </cell>
          <cell r="C2257" t="str">
            <v>STONEWALL KITCHEN-</v>
          </cell>
          <cell r="D2257" t="str">
            <v>GIFT BOX CLASSIC SAMPLER COLLECTION</v>
          </cell>
          <cell r="E2257">
            <v>58.5</v>
          </cell>
          <cell r="F2257" t="str">
            <v>CS</v>
          </cell>
          <cell r="G2257">
            <v>6</v>
          </cell>
          <cell r="H2257" t="str">
            <v>USD</v>
          </cell>
        </row>
        <row r="2258">
          <cell r="A2258" t="str">
            <v>SKLS101</v>
          </cell>
          <cell r="B2258" t="str">
            <v>000034</v>
          </cell>
          <cell r="C2258" t="str">
            <v>STONEWALL KITCHEN-</v>
          </cell>
          <cell r="D2258" t="str">
            <v>LSF HOUSE COCKTAIL SAUCE</v>
          </cell>
          <cell r="E2258">
            <v>13.5</v>
          </cell>
          <cell r="F2258" t="str">
            <v>CS</v>
          </cell>
          <cell r="G2258">
            <v>6</v>
          </cell>
          <cell r="H2258" t="str">
            <v>USD</v>
          </cell>
        </row>
        <row r="2259">
          <cell r="A2259" t="str">
            <v>SKLS102</v>
          </cell>
          <cell r="B2259" t="str">
            <v>000034</v>
          </cell>
          <cell r="C2259" t="str">
            <v>STONEWALL KITCHEN-</v>
          </cell>
          <cell r="D2259" t="str">
            <v>LSF SPICY COCKTAIL SAUCE</v>
          </cell>
          <cell r="E2259">
            <v>13.5</v>
          </cell>
          <cell r="F2259" t="str">
            <v>CS</v>
          </cell>
          <cell r="G2259">
            <v>6</v>
          </cell>
          <cell r="H2259" t="str">
            <v>USD</v>
          </cell>
        </row>
        <row r="2260">
          <cell r="A2260" t="str">
            <v>SKLS201</v>
          </cell>
          <cell r="B2260" t="str">
            <v>000034</v>
          </cell>
          <cell r="C2260" t="str">
            <v>STONEWALL KITCHEN-</v>
          </cell>
          <cell r="D2260" t="str">
            <v>LSF CHIPOTLE TARTAR SAUCE</v>
          </cell>
          <cell r="E2260">
            <v>15.75</v>
          </cell>
          <cell r="F2260" t="str">
            <v>CS</v>
          </cell>
          <cell r="G2260">
            <v>6</v>
          </cell>
          <cell r="H2260" t="str">
            <v>USD</v>
          </cell>
        </row>
        <row r="2261">
          <cell r="A2261" t="str">
            <v>SKLS202</v>
          </cell>
          <cell r="B2261" t="str">
            <v>000034</v>
          </cell>
          <cell r="C2261" t="str">
            <v>STONEWALL KITCHEN-</v>
          </cell>
          <cell r="D2261" t="str">
            <v>LSF HOUSE TARTAR SAUCE</v>
          </cell>
          <cell r="E2261">
            <v>15.75</v>
          </cell>
          <cell r="F2261" t="str">
            <v>CS</v>
          </cell>
          <cell r="G2261">
            <v>6</v>
          </cell>
          <cell r="H2261" t="str">
            <v>USD</v>
          </cell>
        </row>
        <row r="2262">
          <cell r="A2262" t="str">
            <v>SKLS300</v>
          </cell>
          <cell r="B2262" t="str">
            <v>000034</v>
          </cell>
          <cell r="C2262" t="str">
            <v>STONEWALL KITCHEN-</v>
          </cell>
          <cell r="D2262" t="str">
            <v>LSF FISH FRY MIX</v>
          </cell>
          <cell r="E2262">
            <v>40.5</v>
          </cell>
          <cell r="F2262" t="str">
            <v>CS</v>
          </cell>
          <cell r="G2262">
            <v>12</v>
          </cell>
          <cell r="H2262" t="str">
            <v>USD</v>
          </cell>
        </row>
        <row r="2263">
          <cell r="A2263" t="str">
            <v>SKLS301</v>
          </cell>
          <cell r="B2263" t="str">
            <v>000034</v>
          </cell>
          <cell r="C2263" t="str">
            <v>STONEWALL KITCHEN-</v>
          </cell>
          <cell r="D2263" t="str">
            <v>LSF OYSTER CRACKERS</v>
          </cell>
          <cell r="E2263">
            <v>16.88</v>
          </cell>
          <cell r="F2263" t="str">
            <v>CS</v>
          </cell>
          <cell r="G2263">
            <v>6</v>
          </cell>
          <cell r="H2263" t="str">
            <v>USD</v>
          </cell>
        </row>
        <row r="2264">
          <cell r="A2264" t="str">
            <v>SKLS401</v>
          </cell>
          <cell r="B2264" t="str">
            <v>000034</v>
          </cell>
          <cell r="C2264" t="str">
            <v>STONEWALL KITCHEN-</v>
          </cell>
          <cell r="D2264" t="str">
            <v>LSF HOUSE VINAIGRETTE</v>
          </cell>
          <cell r="E2264">
            <v>18</v>
          </cell>
          <cell r="F2264" t="str">
            <v>CS</v>
          </cell>
          <cell r="G2264">
            <v>6</v>
          </cell>
          <cell r="H2264" t="str">
            <v>USD</v>
          </cell>
        </row>
        <row r="2265">
          <cell r="A2265" t="str">
            <v>SKLS402</v>
          </cell>
          <cell r="B2265" t="str">
            <v>000034</v>
          </cell>
          <cell r="C2265" t="str">
            <v>STONEWALL KITCHEN-</v>
          </cell>
          <cell r="D2265" t="str">
            <v>LSF LEMON DILL MARINADE &amp; DRESSING</v>
          </cell>
          <cell r="E2265">
            <v>18</v>
          </cell>
          <cell r="F2265" t="str">
            <v>CS</v>
          </cell>
          <cell r="G2265">
            <v>6</v>
          </cell>
          <cell r="H2265" t="str">
            <v>USD</v>
          </cell>
        </row>
        <row r="2266">
          <cell r="A2266" t="str">
            <v>SKLS501</v>
          </cell>
          <cell r="B2266" t="str">
            <v>000034</v>
          </cell>
          <cell r="C2266" t="str">
            <v>STONEWALL KITCHEN-</v>
          </cell>
          <cell r="D2266" t="str">
            <v>LSF LEMON DILL AIOLI</v>
          </cell>
          <cell r="E2266">
            <v>36</v>
          </cell>
          <cell r="F2266" t="str">
            <v>CS</v>
          </cell>
          <cell r="G2266">
            <v>12</v>
          </cell>
          <cell r="H2266" t="str">
            <v>USD</v>
          </cell>
        </row>
        <row r="2267">
          <cell r="A2267" t="str">
            <v>SKLS502</v>
          </cell>
          <cell r="B2267" t="str">
            <v>000034</v>
          </cell>
          <cell r="C2267" t="str">
            <v>STONEWALL KITCHEN-</v>
          </cell>
          <cell r="D2267" t="str">
            <v>LSF MALT VINEGAR AIOLI</v>
          </cell>
          <cell r="E2267">
            <v>36</v>
          </cell>
          <cell r="F2267" t="str">
            <v>CS</v>
          </cell>
          <cell r="G2267">
            <v>12</v>
          </cell>
          <cell r="H2267" t="str">
            <v>USD</v>
          </cell>
        </row>
        <row r="2268">
          <cell r="A2268" t="str">
            <v>SKLS551</v>
          </cell>
          <cell r="B2268" t="str">
            <v>000034</v>
          </cell>
          <cell r="C2268" t="str">
            <v>STONEWALL KITCHEN-</v>
          </cell>
          <cell r="D2268" t="str">
            <v>LSF CAJUN DRY RUB **NEW**</v>
          </cell>
          <cell r="E2268">
            <v>15.75</v>
          </cell>
          <cell r="F2268" t="str">
            <v>CS</v>
          </cell>
          <cell r="G2268">
            <v>6</v>
          </cell>
          <cell r="H2268" t="str">
            <v>USD</v>
          </cell>
        </row>
        <row r="2269">
          <cell r="A2269" t="str">
            <v>SKLS552</v>
          </cell>
          <cell r="B2269" t="str">
            <v>000034</v>
          </cell>
          <cell r="C2269" t="str">
            <v>STONEWALL KITCHEN-</v>
          </cell>
          <cell r="D2269" t="str">
            <v>LSF LEMON PEPPER DRY RUB **NEW**</v>
          </cell>
          <cell r="E2269">
            <v>15.75</v>
          </cell>
          <cell r="F2269" t="str">
            <v>CS</v>
          </cell>
          <cell r="G2269">
            <v>6</v>
          </cell>
          <cell r="H2269" t="str">
            <v>USD</v>
          </cell>
        </row>
        <row r="2270">
          <cell r="A2270" t="str">
            <v>SKLS560</v>
          </cell>
          <cell r="B2270" t="str">
            <v>000034</v>
          </cell>
          <cell r="C2270" t="str">
            <v>STONEWALL KITCHEN-</v>
          </cell>
          <cell r="D2270" t="str">
            <v>LSF MALT VINEGAR **NEW**</v>
          </cell>
          <cell r="E2270">
            <v>13.5</v>
          </cell>
          <cell r="F2270" t="str">
            <v>CS</v>
          </cell>
          <cell r="G2270">
            <v>6</v>
          </cell>
          <cell r="H2270" t="str">
            <v>USD</v>
          </cell>
        </row>
        <row r="2271">
          <cell r="A2271" t="str">
            <v>SKLS600</v>
          </cell>
          <cell r="B2271" t="str">
            <v>000034</v>
          </cell>
          <cell r="C2271" t="str">
            <v>STONEWALL KITCHEN-</v>
          </cell>
          <cell r="D2271" t="str">
            <v>LSF SEAFOOD REMOULADE **NEW**</v>
          </cell>
          <cell r="E2271">
            <v>18</v>
          </cell>
          <cell r="F2271" t="str">
            <v>CS</v>
          </cell>
          <cell r="G2271">
            <v>6</v>
          </cell>
          <cell r="H2271" t="str">
            <v>USD</v>
          </cell>
        </row>
        <row r="2272">
          <cell r="A2272" t="str">
            <v>SKLS601</v>
          </cell>
          <cell r="B2272" t="str">
            <v>000034</v>
          </cell>
          <cell r="C2272" t="str">
            <v>STONEWALL KITCHEN-</v>
          </cell>
          <cell r="D2272" t="str">
            <v>LSF LEMON TERIYAKI SAUCE **NEW**</v>
          </cell>
          <cell r="E2272">
            <v>18</v>
          </cell>
          <cell r="F2272" t="str">
            <v>CS</v>
          </cell>
          <cell r="G2272">
            <v>6</v>
          </cell>
          <cell r="H2272" t="str">
            <v>USD</v>
          </cell>
        </row>
        <row r="2273">
          <cell r="A2273" t="str">
            <v>SKNV101</v>
          </cell>
          <cell r="B2273" t="str">
            <v>000034</v>
          </cell>
          <cell r="C2273" t="str">
            <v>STONEWALL KITCHEN-</v>
          </cell>
          <cell r="D2273" t="str">
            <v>NVN RICH &amp; ROBUST EVOO  - 750ML</v>
          </cell>
          <cell r="E2273">
            <v>42.75</v>
          </cell>
          <cell r="F2273" t="str">
            <v>CS</v>
          </cell>
          <cell r="G2273">
            <v>6</v>
          </cell>
          <cell r="H2273" t="str">
            <v>USD</v>
          </cell>
        </row>
        <row r="2274">
          <cell r="A2274" t="str">
            <v>SKNV102</v>
          </cell>
          <cell r="B2274" t="str">
            <v>000034</v>
          </cell>
          <cell r="C2274" t="str">
            <v>STONEWALL KITCHEN-</v>
          </cell>
          <cell r="D2274" t="str">
            <v>NVN ORGANIC EVOO (SPAIN) - 750ML</v>
          </cell>
          <cell r="E2274">
            <v>36</v>
          </cell>
          <cell r="F2274" t="str">
            <v>CS</v>
          </cell>
          <cell r="G2274">
            <v>6</v>
          </cell>
          <cell r="H2274" t="str">
            <v>USD</v>
          </cell>
        </row>
        <row r="2275">
          <cell r="A2275" t="str">
            <v>SKNV103</v>
          </cell>
          <cell r="B2275" t="str">
            <v>000034</v>
          </cell>
          <cell r="C2275" t="str">
            <v>STONEWALL KITCHEN-</v>
          </cell>
          <cell r="D2275" t="str">
            <v>NVN AVOCADO OIL- 750ML</v>
          </cell>
          <cell r="E2275">
            <v>37.130000000000003</v>
          </cell>
          <cell r="F2275" t="str">
            <v>CS</v>
          </cell>
          <cell r="G2275">
            <v>6</v>
          </cell>
          <cell r="H2275" t="str">
            <v>USD</v>
          </cell>
        </row>
        <row r="2276">
          <cell r="A2276" t="str">
            <v>SKNV104</v>
          </cell>
          <cell r="B2276" t="str">
            <v>000034</v>
          </cell>
          <cell r="C2276" t="str">
            <v>STONEWALL KITCHEN-</v>
          </cell>
          <cell r="D2276" t="str">
            <v>NVN GRAPESEED OIL- 750ML</v>
          </cell>
          <cell r="E2276">
            <v>22.5</v>
          </cell>
          <cell r="F2276" t="str">
            <v>CS</v>
          </cell>
          <cell r="G2276">
            <v>6</v>
          </cell>
          <cell r="H2276" t="str">
            <v>USD</v>
          </cell>
        </row>
        <row r="2277">
          <cell r="A2277" t="str">
            <v>SKNV204</v>
          </cell>
          <cell r="B2277" t="str">
            <v>000034</v>
          </cell>
          <cell r="C2277" t="str">
            <v>STONEWALL KITCHEN-</v>
          </cell>
          <cell r="D2277" t="str">
            <v>NVN GRAPESEED OIL- 355ML</v>
          </cell>
          <cell r="E2277">
            <v>31.5</v>
          </cell>
          <cell r="F2277" t="str">
            <v>CS</v>
          </cell>
          <cell r="G2277">
            <v>12</v>
          </cell>
          <cell r="H2277" t="str">
            <v>USD</v>
          </cell>
        </row>
        <row r="2278">
          <cell r="A2278" t="str">
            <v>SKNV205</v>
          </cell>
          <cell r="B2278" t="str">
            <v>000034</v>
          </cell>
          <cell r="C2278" t="str">
            <v>STONEWALL KITCHEN-</v>
          </cell>
          <cell r="D2278" t="str">
            <v>NVN PEANUT OIL- 355ML</v>
          </cell>
          <cell r="E2278">
            <v>36</v>
          </cell>
          <cell r="F2278" t="str">
            <v>CS</v>
          </cell>
          <cell r="G2278">
            <v>12</v>
          </cell>
          <cell r="H2278" t="str">
            <v>USD</v>
          </cell>
        </row>
        <row r="2279">
          <cell r="A2279" t="str">
            <v>SKNV206</v>
          </cell>
          <cell r="B2279" t="str">
            <v>000034</v>
          </cell>
          <cell r="C2279" t="str">
            <v>STONEWALL KITCHEN-</v>
          </cell>
          <cell r="D2279" t="str">
            <v>NVN ORGANIC COLD PRESSED SESAME OIL- 355ML</v>
          </cell>
          <cell r="E2279">
            <v>36</v>
          </cell>
          <cell r="F2279" t="str">
            <v>CS</v>
          </cell>
          <cell r="G2279">
            <v>12</v>
          </cell>
          <cell r="H2279" t="str">
            <v>USD</v>
          </cell>
        </row>
        <row r="2280">
          <cell r="A2280" t="str">
            <v>SKNV207</v>
          </cell>
          <cell r="B2280" t="str">
            <v>000034</v>
          </cell>
          <cell r="C2280" t="str">
            <v>STONEWALL KITCHEN-</v>
          </cell>
          <cell r="D2280" t="str">
            <v>NVN ORGANIC TOASTED SESAME OIL- 355ML</v>
          </cell>
          <cell r="E2280">
            <v>36</v>
          </cell>
          <cell r="F2280" t="str">
            <v>CS</v>
          </cell>
          <cell r="G2280">
            <v>12</v>
          </cell>
          <cell r="H2280" t="str">
            <v>USD</v>
          </cell>
        </row>
        <row r="2281">
          <cell r="A2281" t="str">
            <v>SKNV301</v>
          </cell>
          <cell r="B2281" t="str">
            <v>000034</v>
          </cell>
          <cell r="C2281" t="str">
            <v>STONEWALL KITCHEN-</v>
          </cell>
          <cell r="D2281" t="str">
            <v>NVN ORGANIC RED WINE VINEGAR - 355ML</v>
          </cell>
          <cell r="E2281">
            <v>22.5</v>
          </cell>
          <cell r="F2281" t="str">
            <v>CS</v>
          </cell>
          <cell r="G2281">
            <v>12</v>
          </cell>
          <cell r="H2281" t="str">
            <v>USD</v>
          </cell>
        </row>
        <row r="2282">
          <cell r="A2282" t="str">
            <v>SKTOTEBAG</v>
          </cell>
          <cell r="B2282" t="str">
            <v>000034</v>
          </cell>
          <cell r="C2282" t="str">
            <v>STONEWALL KITCHEN-</v>
          </cell>
          <cell r="D2282" t="str">
            <v>STONEWALL KITCHEN CANVAS TOTE BAG</v>
          </cell>
          <cell r="E2282">
            <v>57.6</v>
          </cell>
          <cell r="F2282" t="str">
            <v>CS</v>
          </cell>
          <cell r="G2282">
            <v>12</v>
          </cell>
          <cell r="H2282" t="str">
            <v>USD</v>
          </cell>
        </row>
        <row r="2283">
          <cell r="A2283" t="str">
            <v>SKVR101</v>
          </cell>
          <cell r="B2283" t="str">
            <v>000034</v>
          </cell>
          <cell r="C2283" t="str">
            <v>STONEWALL KITCHEN-</v>
          </cell>
          <cell r="D2283" t="str">
            <v>BLUEBERRY SIPPING VINEGAR</v>
          </cell>
          <cell r="E2283">
            <v>15.9</v>
          </cell>
          <cell r="F2283" t="str">
            <v>CS</v>
          </cell>
          <cell r="G2283">
            <v>6</v>
          </cell>
          <cell r="H2283" t="str">
            <v>USD</v>
          </cell>
        </row>
        <row r="2284">
          <cell r="A2284" t="str">
            <v>SKVR102</v>
          </cell>
          <cell r="B2284" t="str">
            <v>000034</v>
          </cell>
          <cell r="C2284" t="str">
            <v>STONEWALL KITCHEN-</v>
          </cell>
          <cell r="D2284" t="str">
            <v>CRANBERRY SIPPING VINEGAR</v>
          </cell>
          <cell r="E2284">
            <v>15.9</v>
          </cell>
          <cell r="F2284" t="str">
            <v>CS</v>
          </cell>
          <cell r="G2284">
            <v>6</v>
          </cell>
          <cell r="H2284" t="str">
            <v>USD</v>
          </cell>
        </row>
        <row r="2285">
          <cell r="A2285" t="str">
            <v>SKVR103</v>
          </cell>
          <cell r="B2285" t="str">
            <v>000034</v>
          </cell>
          <cell r="C2285" t="str">
            <v>STONEWALL KITCHEN-</v>
          </cell>
          <cell r="D2285" t="str">
            <v>GINGER SIPPING VINEGAR</v>
          </cell>
          <cell r="E2285">
            <v>15.9</v>
          </cell>
          <cell r="F2285" t="str">
            <v>CS</v>
          </cell>
          <cell r="G2285">
            <v>6</v>
          </cell>
          <cell r="H2285" t="str">
            <v>USD</v>
          </cell>
        </row>
        <row r="2286">
          <cell r="A2286" t="str">
            <v>SKVR104</v>
          </cell>
          <cell r="B2286" t="str">
            <v>000034</v>
          </cell>
          <cell r="C2286" t="str">
            <v>STONEWALL KITCHEN-</v>
          </cell>
          <cell r="D2286" t="str">
            <v>TUMERIC SIPPING VINEGAR</v>
          </cell>
          <cell r="E2286">
            <v>15.9</v>
          </cell>
          <cell r="F2286" t="str">
            <v>CS</v>
          </cell>
          <cell r="G2286">
            <v>6</v>
          </cell>
          <cell r="H2286" t="str">
            <v>USD</v>
          </cell>
        </row>
        <row r="2287">
          <cell r="A2287" t="str">
            <v>SKVR105</v>
          </cell>
          <cell r="B2287" t="str">
            <v>000034</v>
          </cell>
          <cell r="C2287" t="str">
            <v>STONEWALL KITCHEN-</v>
          </cell>
          <cell r="D2287" t="str">
            <v>BEAUTY BOOST SIPPING VINEGAR</v>
          </cell>
          <cell r="E2287">
            <v>17.100000000000001</v>
          </cell>
          <cell r="F2287" t="str">
            <v>CS</v>
          </cell>
          <cell r="G2287">
            <v>6</v>
          </cell>
          <cell r="H2287" t="str">
            <v>USD</v>
          </cell>
        </row>
        <row r="2288">
          <cell r="A2288" t="str">
            <v>SKVR106</v>
          </cell>
          <cell r="B2288" t="str">
            <v>000034</v>
          </cell>
          <cell r="C2288" t="str">
            <v>STONEWALL KITCHEN-</v>
          </cell>
          <cell r="D2288" t="str">
            <v>GREEN ENERGY SIPPING VINEGAR</v>
          </cell>
          <cell r="E2288">
            <v>17.100000000000001</v>
          </cell>
          <cell r="F2288" t="str">
            <v>CS</v>
          </cell>
          <cell r="G2288">
            <v>6</v>
          </cell>
          <cell r="H2288" t="str">
            <v>USD</v>
          </cell>
        </row>
        <row r="2289">
          <cell r="A2289" t="str">
            <v>SKVR201</v>
          </cell>
          <cell r="B2289" t="str">
            <v>000034</v>
          </cell>
          <cell r="C2289" t="str">
            <v>STONEWALL KITCHEN-</v>
          </cell>
          <cell r="D2289" t="str">
            <v>UNSWEETENED ORGANIC APPLE SAUCE - 680G</v>
          </cell>
          <cell r="E2289">
            <v>17.16</v>
          </cell>
          <cell r="F2289" t="str">
            <v>CS</v>
          </cell>
          <cell r="G2289">
            <v>6</v>
          </cell>
          <cell r="H2289" t="str">
            <v>USD</v>
          </cell>
        </row>
        <row r="2290">
          <cell r="A2290" t="str">
            <v>SKVR202</v>
          </cell>
          <cell r="B2290" t="str">
            <v>000034</v>
          </cell>
          <cell r="C2290" t="str">
            <v>STONEWALL KITCHEN-</v>
          </cell>
          <cell r="D2290" t="str">
            <v>UNSWEETENED ORGANIC APPLE SAUCE W/CINNAMON - 680G</v>
          </cell>
          <cell r="E2290">
            <v>17.16</v>
          </cell>
          <cell r="F2290" t="str">
            <v>CS</v>
          </cell>
          <cell r="G2290">
            <v>6</v>
          </cell>
          <cell r="H2290" t="str">
            <v>USD</v>
          </cell>
        </row>
        <row r="2291">
          <cell r="A2291" t="str">
            <v>SL101</v>
          </cell>
          <cell r="B2291" t="str">
            <v>01008</v>
          </cell>
          <cell r="C2291" t="str">
            <v>Sidag Aktiengesellschaft</v>
          </cell>
          <cell r="D2291" t="str">
            <v>NATURAL LEMON JUICE ORIGINAL 118ml</v>
          </cell>
          <cell r="E2291">
            <v>10.08</v>
          </cell>
          <cell r="F2291" t="str">
            <v>CS</v>
          </cell>
          <cell r="G2291">
            <v>24</v>
          </cell>
          <cell r="H2291" t="str">
            <v>EUR</v>
          </cell>
        </row>
        <row r="2292">
          <cell r="A2292" t="str">
            <v>SL102</v>
          </cell>
          <cell r="B2292" t="str">
            <v>01008</v>
          </cell>
          <cell r="C2292" t="str">
            <v>Sidag Aktiengesellschaft</v>
          </cell>
          <cell r="D2292" t="str">
            <v>ORGANIC LEMON JUICE 118ml</v>
          </cell>
          <cell r="E2292">
            <v>9.6</v>
          </cell>
          <cell r="F2292" t="str">
            <v>CS</v>
          </cell>
          <cell r="G2292">
            <v>24</v>
          </cell>
          <cell r="H2292" t="str">
            <v>EUR</v>
          </cell>
        </row>
        <row r="2293">
          <cell r="A2293" t="str">
            <v>SL103</v>
          </cell>
          <cell r="B2293" t="str">
            <v>01008</v>
          </cell>
          <cell r="C2293" t="str">
            <v>Sidag Aktiengesellschaft</v>
          </cell>
          <cell r="D2293" t="str">
            <v>LIME JUICE ORIGINAL 118ml</v>
          </cell>
          <cell r="E2293">
            <v>9.6</v>
          </cell>
          <cell r="F2293" t="str">
            <v>CS</v>
          </cell>
          <cell r="G2293">
            <v>24</v>
          </cell>
          <cell r="H2293" t="str">
            <v>EUR</v>
          </cell>
        </row>
        <row r="2294">
          <cell r="A2294" t="str">
            <v>SL104</v>
          </cell>
          <cell r="B2294" t="str">
            <v>01008</v>
          </cell>
          <cell r="C2294" t="str">
            <v>Sidag Aktiengesellschaft</v>
          </cell>
          <cell r="D2294" t="str">
            <v>ORGANIC LIME JUICE 118ml</v>
          </cell>
          <cell r="E2294">
            <v>9.84</v>
          </cell>
          <cell r="F2294" t="str">
            <v>CS</v>
          </cell>
          <cell r="G2294">
            <v>24</v>
          </cell>
          <cell r="H2294" t="str">
            <v>EUR</v>
          </cell>
        </row>
        <row r="2295">
          <cell r="A2295" t="str">
            <v>SN101</v>
          </cell>
          <cell r="B2295" t="str">
            <v>00989</v>
          </cell>
          <cell r="C2295" t="str">
            <v>Aharoni &amp; Steele, Inc- Sante Specialty Foods</v>
          </cell>
          <cell r="D2295" t="str">
            <v>SANTE CANDIED PECANS - 112 G</v>
          </cell>
          <cell r="E2295">
            <v>15.9</v>
          </cell>
          <cell r="F2295" t="str">
            <v>CS</v>
          </cell>
          <cell r="G2295">
            <v>6</v>
          </cell>
          <cell r="H2295" t="str">
            <v>USD</v>
          </cell>
        </row>
        <row r="2296">
          <cell r="A2296" t="str">
            <v>SN102</v>
          </cell>
          <cell r="B2296" t="str">
            <v>00989</v>
          </cell>
          <cell r="C2296" t="str">
            <v>Aharoni &amp; Steele, Inc- Sante Specialty Foods</v>
          </cell>
          <cell r="D2296" t="str">
            <v>SANTE SWEET &amp; SPICY PECANS - 112 G</v>
          </cell>
          <cell r="E2296">
            <v>15.9</v>
          </cell>
          <cell r="F2296" t="str">
            <v>CS</v>
          </cell>
          <cell r="G2296">
            <v>6</v>
          </cell>
          <cell r="H2296" t="str">
            <v>USD</v>
          </cell>
        </row>
        <row r="2297">
          <cell r="A2297" t="str">
            <v>SN103</v>
          </cell>
          <cell r="B2297" t="str">
            <v>00989</v>
          </cell>
          <cell r="C2297" t="str">
            <v>Aharoni &amp; Steele, Inc- Sante Specialty Foods</v>
          </cell>
          <cell r="D2297" t="str">
            <v>SANTE CANDIED WALNUTS - 112 G</v>
          </cell>
          <cell r="E2297">
            <v>15.9</v>
          </cell>
          <cell r="F2297" t="str">
            <v>CS</v>
          </cell>
          <cell r="G2297">
            <v>6</v>
          </cell>
          <cell r="H2297" t="str">
            <v>USD</v>
          </cell>
        </row>
        <row r="2298">
          <cell r="A2298" t="str">
            <v>SN104</v>
          </cell>
          <cell r="B2298" t="str">
            <v>00989</v>
          </cell>
          <cell r="C2298" t="str">
            <v>Aharoni &amp; Steele, Inc- Sante Specialty Foods</v>
          </cell>
          <cell r="D2298" t="str">
            <v>SANTE CARDAMOM CASHEWS - 140 G</v>
          </cell>
          <cell r="E2298">
            <v>15.9</v>
          </cell>
          <cell r="F2298" t="str">
            <v>CS</v>
          </cell>
          <cell r="G2298">
            <v>6</v>
          </cell>
          <cell r="H2298" t="str">
            <v>USD</v>
          </cell>
        </row>
        <row r="2299">
          <cell r="A2299" t="str">
            <v>SN105</v>
          </cell>
          <cell r="B2299" t="str">
            <v>00989</v>
          </cell>
          <cell r="C2299" t="str">
            <v>Aharoni &amp; Steele, Inc- Sante Specialty Foods</v>
          </cell>
          <cell r="D2299" t="str">
            <v>SANTE GARLIC SPICED ALMONDS - 140 G</v>
          </cell>
          <cell r="E2299">
            <v>15.9</v>
          </cell>
          <cell r="F2299" t="str">
            <v>CS</v>
          </cell>
          <cell r="G2299">
            <v>6</v>
          </cell>
          <cell r="H2299" t="str">
            <v>USD</v>
          </cell>
        </row>
        <row r="2300">
          <cell r="A2300" t="str">
            <v>SN106</v>
          </cell>
          <cell r="B2300" t="str">
            <v>00989</v>
          </cell>
          <cell r="C2300" t="str">
            <v>Aharoni &amp; Steele, Inc- Sante Specialty Foods</v>
          </cell>
          <cell r="D2300" t="str">
            <v>SANTE CANDIED PISTACHIOS - 140 G</v>
          </cell>
          <cell r="E2300">
            <v>15.9</v>
          </cell>
          <cell r="F2300" t="str">
            <v>CS</v>
          </cell>
          <cell r="G2300">
            <v>6</v>
          </cell>
          <cell r="H2300" t="str">
            <v>USD</v>
          </cell>
        </row>
        <row r="2301">
          <cell r="A2301" t="str">
            <v>SN107</v>
          </cell>
          <cell r="B2301" t="str">
            <v>00989</v>
          </cell>
          <cell r="C2301" t="str">
            <v>Aharoni &amp; Steele, Inc- Sante Specialty Foods</v>
          </cell>
          <cell r="D2301" t="str">
            <v>CHIPOTLE ALMONDS - 140 G</v>
          </cell>
          <cell r="E2301">
            <v>15.9</v>
          </cell>
          <cell r="F2301" t="str">
            <v>CS</v>
          </cell>
          <cell r="G2301">
            <v>6</v>
          </cell>
          <cell r="H2301" t="str">
            <v>USD</v>
          </cell>
        </row>
        <row r="2302">
          <cell r="A2302" t="str">
            <v>SP101</v>
          </cell>
          <cell r="B2302" t="str">
            <v>00997</v>
          </cell>
          <cell r="C2302" t="str">
            <v>CadCan Marketing &amp; Sales Inc</v>
          </cell>
          <cell r="D2302" t="str">
            <v>SPOKES SNACKS SEA SALT - 80 g</v>
          </cell>
          <cell r="E2302">
            <v>28.68</v>
          </cell>
          <cell r="F2302" t="str">
            <v>CS</v>
          </cell>
          <cell r="G2302">
            <v>12</v>
          </cell>
          <cell r="H2302" t="str">
            <v>CAD</v>
          </cell>
        </row>
        <row r="2303">
          <cell r="A2303" t="str">
            <v>SP102</v>
          </cell>
          <cell r="B2303" t="str">
            <v>00997</v>
          </cell>
          <cell r="C2303" t="str">
            <v>CadCan Marketing &amp; Sales Inc</v>
          </cell>
          <cell r="D2303" t="str">
            <v>SPOKES SNACKS BARBECUE - 80 g</v>
          </cell>
          <cell r="E2303">
            <v>28.68</v>
          </cell>
          <cell r="F2303" t="str">
            <v>CS</v>
          </cell>
          <cell r="G2303">
            <v>12</v>
          </cell>
          <cell r="H2303" t="str">
            <v>CAD</v>
          </cell>
        </row>
        <row r="2304">
          <cell r="A2304" t="str">
            <v>SP103</v>
          </cell>
          <cell r="B2304" t="str">
            <v>00997</v>
          </cell>
          <cell r="C2304" t="str">
            <v>CadCan Marketing &amp; Sales Inc</v>
          </cell>
          <cell r="D2304" t="str">
            <v>SPOKES SNACKS SEA SALT &amp; VINEGAR - 80 g</v>
          </cell>
          <cell r="E2304">
            <v>28.68</v>
          </cell>
          <cell r="F2304" t="str">
            <v>CS</v>
          </cell>
          <cell r="G2304">
            <v>12</v>
          </cell>
          <cell r="H2304" t="str">
            <v>CAD</v>
          </cell>
        </row>
        <row r="2305">
          <cell r="A2305" t="str">
            <v>SP104</v>
          </cell>
          <cell r="B2305" t="str">
            <v>00997</v>
          </cell>
          <cell r="C2305" t="str">
            <v>CadCan Marketing &amp; Sales Inc</v>
          </cell>
          <cell r="D2305" t="str">
            <v>SPOKES SNACKS MANGO HABANERO - 80 g</v>
          </cell>
          <cell r="E2305">
            <v>28.68</v>
          </cell>
          <cell r="F2305" t="str">
            <v>CS</v>
          </cell>
          <cell r="G2305">
            <v>12</v>
          </cell>
          <cell r="H2305" t="str">
            <v>CAD</v>
          </cell>
        </row>
        <row r="2306">
          <cell r="A2306" t="str">
            <v>SP105</v>
          </cell>
          <cell r="B2306" t="str">
            <v>00997</v>
          </cell>
          <cell r="C2306" t="str">
            <v>CadCan Marketing &amp; Sales Inc</v>
          </cell>
          <cell r="D2306" t="str">
            <v>SPOKES SNACKS SALT &amp; PEPPER - 80 g</v>
          </cell>
          <cell r="E2306">
            <v>28.68</v>
          </cell>
          <cell r="F2306" t="str">
            <v>CS</v>
          </cell>
          <cell r="G2306">
            <v>12</v>
          </cell>
          <cell r="H2306" t="str">
            <v>CAD</v>
          </cell>
        </row>
        <row r="2307">
          <cell r="A2307" t="str">
            <v>SP106</v>
          </cell>
          <cell r="B2307" t="str">
            <v>00997</v>
          </cell>
          <cell r="C2307" t="str">
            <v>CadCan Marketing &amp; Sales Inc</v>
          </cell>
          <cell r="D2307" t="str">
            <v>SPOKES SNACKS DILL PICKLE - 80 g</v>
          </cell>
          <cell r="E2307">
            <v>28.68</v>
          </cell>
          <cell r="F2307" t="str">
            <v>CS</v>
          </cell>
          <cell r="G2307">
            <v>12</v>
          </cell>
          <cell r="H2307" t="str">
            <v>CAD</v>
          </cell>
        </row>
        <row r="2308">
          <cell r="A2308" t="str">
            <v>SP107</v>
          </cell>
          <cell r="B2308" t="str">
            <v>00997</v>
          </cell>
          <cell r="C2308" t="str">
            <v>CadCan Marketing &amp; Sales Inc</v>
          </cell>
          <cell r="D2308" t="str">
            <v>SPOKES SNACKS FIESTA SALSA - 80 g</v>
          </cell>
          <cell r="E2308">
            <v>28.68</v>
          </cell>
          <cell r="F2308" t="str">
            <v>CS</v>
          </cell>
          <cell r="G2308">
            <v>12</v>
          </cell>
          <cell r="H2308" t="str">
            <v>CAD</v>
          </cell>
        </row>
        <row r="2309">
          <cell r="A2309" t="str">
            <v>SP108</v>
          </cell>
          <cell r="B2309" t="str">
            <v>00997</v>
          </cell>
          <cell r="C2309" t="str">
            <v>CadCan Marketing &amp; Sales Inc</v>
          </cell>
          <cell r="D2309" t="str">
            <v>SPOKES SNACKS SEA SALT CARAMEL - 80 g</v>
          </cell>
          <cell r="E2309">
            <v>28.68</v>
          </cell>
          <cell r="F2309" t="str">
            <v>CS</v>
          </cell>
          <cell r="G2309">
            <v>12</v>
          </cell>
          <cell r="H2309" t="str">
            <v>CAD</v>
          </cell>
        </row>
        <row r="2310">
          <cell r="A2310" t="str">
            <v>SP109</v>
          </cell>
          <cell r="B2310" t="str">
            <v>00997</v>
          </cell>
          <cell r="C2310" t="str">
            <v>CadCan Marketing &amp; Sales Inc</v>
          </cell>
          <cell r="D2310" t="str">
            <v>SPOKES SNACKS SIMPLY BARE - 80 g</v>
          </cell>
          <cell r="E2310">
            <v>28.68</v>
          </cell>
          <cell r="F2310" t="str">
            <v>CS</v>
          </cell>
          <cell r="G2310">
            <v>12</v>
          </cell>
          <cell r="H2310" t="str">
            <v>CAD</v>
          </cell>
        </row>
        <row r="2311">
          <cell r="A2311" t="str">
            <v>SS101</v>
          </cell>
          <cell r="B2311" t="str">
            <v>000332</v>
          </cell>
          <cell r="C2311" t="str">
            <v>SLAWSA</v>
          </cell>
          <cell r="D2311" t="str">
            <v>SLAWSA ORIGINAL - DISCONTINUED</v>
          </cell>
          <cell r="E2311">
            <v>12</v>
          </cell>
          <cell r="F2311" t="str">
            <v>CS</v>
          </cell>
          <cell r="G2311">
            <v>6</v>
          </cell>
          <cell r="H2311" t="str">
            <v>USD</v>
          </cell>
        </row>
        <row r="2312">
          <cell r="A2312" t="str">
            <v>SS102</v>
          </cell>
          <cell r="B2312" t="str">
            <v>000332</v>
          </cell>
          <cell r="C2312" t="str">
            <v>SLAWSA</v>
          </cell>
          <cell r="D2312" t="str">
            <v>SLAWSA SPICY - DISCONTINUED</v>
          </cell>
          <cell r="E2312">
            <v>12</v>
          </cell>
          <cell r="F2312" t="str">
            <v>CS</v>
          </cell>
          <cell r="G2312">
            <v>6</v>
          </cell>
          <cell r="H2312" t="str">
            <v>USD</v>
          </cell>
        </row>
        <row r="2313">
          <cell r="A2313" t="str">
            <v>SS103</v>
          </cell>
          <cell r="B2313" t="str">
            <v>000332</v>
          </cell>
          <cell r="C2313" t="str">
            <v>SLAWSA</v>
          </cell>
          <cell r="D2313" t="str">
            <v>SLAWSA GARLIC discontinued</v>
          </cell>
          <cell r="E2313">
            <v>12</v>
          </cell>
          <cell r="F2313" t="str">
            <v>CS</v>
          </cell>
          <cell r="G2313">
            <v>6</v>
          </cell>
          <cell r="H2313" t="str">
            <v>USD</v>
          </cell>
        </row>
        <row r="2314">
          <cell r="A2314" t="str">
            <v>SS104</v>
          </cell>
          <cell r="B2314" t="str">
            <v>000332</v>
          </cell>
          <cell r="C2314" t="str">
            <v>SLAWSA</v>
          </cell>
          <cell r="D2314" t="str">
            <v>SLAWSA GARLIC SPICY - DISCONTINUED</v>
          </cell>
          <cell r="E2314">
            <v>12</v>
          </cell>
          <cell r="F2314" t="str">
            <v>CS</v>
          </cell>
          <cell r="G2314">
            <v>6</v>
          </cell>
          <cell r="H2314" t="str">
            <v>USD</v>
          </cell>
        </row>
        <row r="2315">
          <cell r="A2315" t="str">
            <v>ST100</v>
          </cell>
          <cell r="B2315" t="str">
            <v>00338</v>
          </cell>
          <cell r="C2315" t="str">
            <v>STEVE SMITH TEAS</v>
          </cell>
          <cell r="D2315" t="str">
            <v>SMITH TEAS - ASSORTMENT BOX #1226  - MAY PROMOTION 15% OFF</v>
          </cell>
          <cell r="E2315">
            <v>29.350999999999999</v>
          </cell>
          <cell r="F2315" t="str">
            <v>CS</v>
          </cell>
          <cell r="G2315">
            <v>6</v>
          </cell>
          <cell r="H2315" t="str">
            <v>USD</v>
          </cell>
        </row>
        <row r="2316">
          <cell r="A2316" t="str">
            <v>ST101</v>
          </cell>
          <cell r="B2316" t="str">
            <v>00338</v>
          </cell>
          <cell r="C2316" t="str">
            <v>STEVE SMITH TEAS</v>
          </cell>
          <cell r="D2316" t="str">
            <v>SMITH TEAS - LORD BERGAMOT - MAY PROMOTION 15% OFF</v>
          </cell>
          <cell r="E2316">
            <v>31.2</v>
          </cell>
          <cell r="F2316" t="str">
            <v>CS</v>
          </cell>
          <cell r="G2316">
            <v>6</v>
          </cell>
          <cell r="H2316" t="str">
            <v>USD</v>
          </cell>
        </row>
        <row r="2317">
          <cell r="A2317" t="str">
            <v>ST102</v>
          </cell>
          <cell r="B2317" t="str">
            <v>00338</v>
          </cell>
          <cell r="C2317" t="str">
            <v>STEVE SMITH TEAS</v>
          </cell>
          <cell r="D2317" t="str">
            <v>SMITH TEAS - BRAHMIN - MAY PROMOTION 15% OFF</v>
          </cell>
          <cell r="E2317">
            <v>31.2</v>
          </cell>
          <cell r="F2317" t="str">
            <v>CS</v>
          </cell>
          <cell r="G2317">
            <v>6</v>
          </cell>
          <cell r="H2317" t="str">
            <v>USD</v>
          </cell>
        </row>
        <row r="2318">
          <cell r="A2318" t="str">
            <v>ST103</v>
          </cell>
          <cell r="B2318" t="str">
            <v>00338</v>
          </cell>
          <cell r="C2318" t="str">
            <v>STEVE SMITH TEAS</v>
          </cell>
          <cell r="D2318" t="str">
            <v>SMITH TEAS - BUNGALOW - MAY PROMOTION 15% OFF</v>
          </cell>
          <cell r="E2318">
            <v>31.2</v>
          </cell>
          <cell r="F2318" t="str">
            <v>CS</v>
          </cell>
          <cell r="G2318">
            <v>6</v>
          </cell>
          <cell r="H2318" t="str">
            <v>USD</v>
          </cell>
        </row>
        <row r="2319">
          <cell r="A2319" t="str">
            <v>ST104</v>
          </cell>
          <cell r="B2319" t="str">
            <v>00338</v>
          </cell>
          <cell r="C2319" t="str">
            <v>STEVE SMITH TEAS</v>
          </cell>
          <cell r="D2319" t="str">
            <v>SMITH TEAS - KANDY</v>
          </cell>
          <cell r="E2319">
            <v>31.2</v>
          </cell>
          <cell r="F2319" t="str">
            <v>CS</v>
          </cell>
          <cell r="G2319">
            <v>6</v>
          </cell>
          <cell r="H2319" t="str">
            <v>USD</v>
          </cell>
        </row>
        <row r="2320">
          <cell r="A2320" t="str">
            <v>ST105</v>
          </cell>
          <cell r="B2320" t="str">
            <v>00338</v>
          </cell>
          <cell r="C2320" t="str">
            <v>STEVE SMITH TEAS</v>
          </cell>
          <cell r="D2320" t="str">
            <v>SMITH TEAS - FEZ - MAY PROMOTION 15% OFF</v>
          </cell>
          <cell r="E2320">
            <v>31.2</v>
          </cell>
          <cell r="F2320" t="str">
            <v>CS</v>
          </cell>
          <cell r="G2320">
            <v>6</v>
          </cell>
          <cell r="H2320" t="str">
            <v>USD</v>
          </cell>
        </row>
        <row r="2321">
          <cell r="A2321" t="str">
            <v>ST106</v>
          </cell>
          <cell r="B2321" t="str">
            <v>00338</v>
          </cell>
          <cell r="C2321" t="str">
            <v>STEVE SMITH TEAS</v>
          </cell>
          <cell r="D2321" t="str">
            <v>SMITH TEAS - JASMINE SILVER TIP - MAY PROMOTION 15% OFF</v>
          </cell>
          <cell r="E2321">
            <v>31.2</v>
          </cell>
          <cell r="F2321" t="str">
            <v>CS</v>
          </cell>
          <cell r="G2321">
            <v>6</v>
          </cell>
          <cell r="H2321" t="str">
            <v>USD</v>
          </cell>
        </row>
        <row r="2322">
          <cell r="A2322" t="str">
            <v>ST107</v>
          </cell>
          <cell r="B2322" t="str">
            <v>00338</v>
          </cell>
          <cell r="C2322" t="str">
            <v>STEVE SMITH TEAS</v>
          </cell>
          <cell r="D2322" t="str">
            <v>SMITH TEAS - MAO FENG SHUI - MAY PROMOTION 15% OFF</v>
          </cell>
          <cell r="E2322">
            <v>31.2</v>
          </cell>
          <cell r="F2322" t="str">
            <v>CS</v>
          </cell>
          <cell r="G2322">
            <v>6</v>
          </cell>
          <cell r="H2322" t="str">
            <v>USD</v>
          </cell>
        </row>
        <row r="2323">
          <cell r="A2323" t="str">
            <v>ST108</v>
          </cell>
          <cell r="B2323" t="str">
            <v>00338</v>
          </cell>
          <cell r="C2323" t="str">
            <v>STEVE SMITH TEAS</v>
          </cell>
          <cell r="D2323" t="str">
            <v>SMITH TEAS - WHITE PETAL - MAY PROMOTION 15% OFF</v>
          </cell>
          <cell r="E2323">
            <v>31.2</v>
          </cell>
          <cell r="F2323" t="str">
            <v>CS</v>
          </cell>
          <cell r="G2323">
            <v>6</v>
          </cell>
          <cell r="H2323" t="str">
            <v>USD</v>
          </cell>
        </row>
        <row r="2324">
          <cell r="A2324" t="str">
            <v>ST109</v>
          </cell>
          <cell r="B2324" t="str">
            <v>00338</v>
          </cell>
          <cell r="C2324" t="str">
            <v>STEVE SMITH TEAS</v>
          </cell>
          <cell r="D2324" t="str">
            <v>SMITH TEAS - BIG HIBISCUS - MAY PROMOTION 15% OFF</v>
          </cell>
          <cell r="E2324">
            <v>31.2</v>
          </cell>
          <cell r="F2324" t="str">
            <v>CS</v>
          </cell>
          <cell r="G2324">
            <v>6</v>
          </cell>
          <cell r="H2324" t="str">
            <v>USD</v>
          </cell>
        </row>
        <row r="2325">
          <cell r="A2325" t="str">
            <v>ST110</v>
          </cell>
          <cell r="B2325" t="str">
            <v>00338</v>
          </cell>
          <cell r="C2325" t="str">
            <v>STEVE SMITH TEAS</v>
          </cell>
          <cell r="D2325" t="str">
            <v>SMITH TEAS - MEADOW - MAY PROMOTION 15% OFF</v>
          </cell>
          <cell r="E2325">
            <v>31.2</v>
          </cell>
          <cell r="F2325" t="str">
            <v>CS</v>
          </cell>
          <cell r="G2325">
            <v>6</v>
          </cell>
          <cell r="H2325" t="str">
            <v>USD</v>
          </cell>
        </row>
        <row r="2326">
          <cell r="A2326" t="str">
            <v>ST111</v>
          </cell>
          <cell r="B2326" t="str">
            <v>00338</v>
          </cell>
          <cell r="C2326" t="str">
            <v>STEVE SMITH TEAS</v>
          </cell>
          <cell r="D2326" t="str">
            <v>SMITH TEAS - PEPPERMINT LEAVES - MAY PROMOTION 15% OFF</v>
          </cell>
          <cell r="E2326">
            <v>31.2</v>
          </cell>
          <cell r="F2326" t="str">
            <v>CS</v>
          </cell>
          <cell r="G2326">
            <v>6</v>
          </cell>
          <cell r="H2326" t="str">
            <v>USD</v>
          </cell>
        </row>
        <row r="2327">
          <cell r="A2327" t="str">
            <v>ST112</v>
          </cell>
          <cell r="B2327" t="str">
            <v>00338</v>
          </cell>
          <cell r="C2327" t="str">
            <v>STEVE SMITH TEAS</v>
          </cell>
          <cell r="D2327" t="str">
            <v>SMITH TEAS - RED NECTAR</v>
          </cell>
          <cell r="E2327">
            <v>31.2</v>
          </cell>
          <cell r="F2327" t="str">
            <v>CS</v>
          </cell>
          <cell r="G2327">
            <v>6</v>
          </cell>
          <cell r="H2327" t="str">
            <v>USD</v>
          </cell>
        </row>
        <row r="2328">
          <cell r="A2328" t="str">
            <v>ST113</v>
          </cell>
          <cell r="B2328" t="str">
            <v>00338</v>
          </cell>
          <cell r="C2328" t="str">
            <v>STEVE SMITH TEAS</v>
          </cell>
          <cell r="D2328" t="str">
            <v>SMITH TEAS - MASALA CHAI - MAY PROMOTION 15% OFF</v>
          </cell>
          <cell r="E2328">
            <v>31.2</v>
          </cell>
          <cell r="F2328" t="str">
            <v>CS</v>
          </cell>
          <cell r="G2328">
            <v>6</v>
          </cell>
          <cell r="H2328" t="str">
            <v>USD</v>
          </cell>
        </row>
        <row r="2329">
          <cell r="A2329" t="str">
            <v>ST200</v>
          </cell>
          <cell r="B2329" t="str">
            <v>00338</v>
          </cell>
          <cell r="C2329" t="str">
            <v>STEVE SMITH TEAS</v>
          </cell>
          <cell r="D2329" t="str">
            <v>SMITH TEA COUNTERTOP DISPLAY RACK</v>
          </cell>
          <cell r="E2329">
            <v>10</v>
          </cell>
          <cell r="F2329" t="str">
            <v>CS</v>
          </cell>
          <cell r="G2329">
            <v>1</v>
          </cell>
          <cell r="H2329" t="str">
            <v>USD</v>
          </cell>
        </row>
        <row r="2330">
          <cell r="A2330" t="str">
            <v>SV101</v>
          </cell>
          <cell r="B2330" t="str">
            <v>00344</v>
          </cell>
          <cell r="C2330" t="str">
            <v>SEVA MAPLE WATER</v>
          </cell>
          <cell r="D2330" t="str">
            <v>SEVA MAPLE WATER - DISCONTINUED</v>
          </cell>
          <cell r="E2330">
            <v>26.4</v>
          </cell>
          <cell r="F2330" t="str">
            <v>CS</v>
          </cell>
          <cell r="G2330">
            <v>12</v>
          </cell>
          <cell r="H2330" t="str">
            <v>CAD</v>
          </cell>
        </row>
        <row r="2331">
          <cell r="A2331" t="str">
            <v>SZ101</v>
          </cell>
          <cell r="B2331" t="str">
            <v>00999</v>
          </cell>
          <cell r="C2331" t="str">
            <v>GOOD GROCERIES COMPANY</v>
          </cell>
          <cell r="D2331" t="str">
            <v>KAMUT SESAME FLATBREAD 126g</v>
          </cell>
          <cell r="E2331">
            <v>16.5</v>
          </cell>
          <cell r="F2331" t="str">
            <v>CS</v>
          </cell>
          <cell r="G2331">
            <v>12</v>
          </cell>
          <cell r="H2331" t="str">
            <v>USD</v>
          </cell>
        </row>
        <row r="2332">
          <cell r="A2332" t="str">
            <v>SZ102</v>
          </cell>
          <cell r="B2332" t="str">
            <v>00999</v>
          </cell>
          <cell r="C2332" t="str">
            <v>GOOD GROCERIES COMPANY</v>
          </cell>
          <cell r="D2332" t="str">
            <v>KAMUT ROSEMARY FLATBREAD 126g</v>
          </cell>
          <cell r="E2332">
            <v>16.5</v>
          </cell>
          <cell r="F2332" t="str">
            <v>CS</v>
          </cell>
          <cell r="G2332">
            <v>12</v>
          </cell>
          <cell r="H2332" t="str">
            <v>USD</v>
          </cell>
        </row>
        <row r="2333">
          <cell r="A2333" t="str">
            <v>SZ103</v>
          </cell>
          <cell r="B2333" t="str">
            <v>00999</v>
          </cell>
          <cell r="C2333" t="str">
            <v>GOOD GROCERIES COMPANY</v>
          </cell>
          <cell r="D2333" t="str">
            <v>SPELT MULTISEED FLATBREAD 126g</v>
          </cell>
          <cell r="E2333">
            <v>16.5</v>
          </cell>
          <cell r="F2333" t="str">
            <v>CS</v>
          </cell>
          <cell r="G2333">
            <v>12</v>
          </cell>
          <cell r="H2333" t="str">
            <v>USD</v>
          </cell>
        </row>
        <row r="2334">
          <cell r="A2334" t="str">
            <v>SZ104</v>
          </cell>
          <cell r="B2334" t="str">
            <v>00999</v>
          </cell>
          <cell r="C2334" t="str">
            <v>GOOD GROCERIES COMPANY</v>
          </cell>
          <cell r="D2334" t="str">
            <v>SPELT ITALIAN HERB FLATBREAD 126g</v>
          </cell>
          <cell r="E2334">
            <v>16.5</v>
          </cell>
          <cell r="F2334" t="str">
            <v>CS</v>
          </cell>
          <cell r="G2334">
            <v>12</v>
          </cell>
          <cell r="H2334" t="str">
            <v>USD</v>
          </cell>
        </row>
        <row r="2335">
          <cell r="A2335" t="str">
            <v>SZ201</v>
          </cell>
          <cell r="B2335" t="str">
            <v>00999</v>
          </cell>
          <cell r="C2335" t="str">
            <v>GOOD GROCERIES COMPANY</v>
          </cell>
          <cell r="D2335" t="str">
            <v>SPELT KAMUT PLAIN PUFF CAKE 115g</v>
          </cell>
          <cell r="E2335">
            <v>16.8</v>
          </cell>
          <cell r="F2335" t="str">
            <v>CS</v>
          </cell>
          <cell r="G2335">
            <v>12</v>
          </cell>
          <cell r="H2335" t="str">
            <v>USD</v>
          </cell>
        </row>
        <row r="2336">
          <cell r="A2336" t="str">
            <v>SZ202</v>
          </cell>
          <cell r="B2336" t="str">
            <v>00999</v>
          </cell>
          <cell r="C2336" t="str">
            <v>GOOD GROCERIES COMPANY</v>
          </cell>
          <cell r="D2336" t="str">
            <v>SPELT KAMUT SALT PUFF CAKE 115g</v>
          </cell>
          <cell r="E2336">
            <v>16.8</v>
          </cell>
          <cell r="F2336" t="str">
            <v>CS</v>
          </cell>
          <cell r="G2336">
            <v>12</v>
          </cell>
          <cell r="H2336" t="str">
            <v>USD</v>
          </cell>
        </row>
        <row r="2337">
          <cell r="A2337" t="str">
            <v>SZ203</v>
          </cell>
          <cell r="B2337" t="str">
            <v>00999</v>
          </cell>
          <cell r="C2337" t="str">
            <v>GOOD GROCERIES COMPANY</v>
          </cell>
          <cell r="D2337" t="str">
            <v>SPELT KAMUT AGAVE PUFF CAKE 140g</v>
          </cell>
          <cell r="E2337">
            <v>22.2</v>
          </cell>
          <cell r="F2337" t="str">
            <v>CS</v>
          </cell>
          <cell r="G2337">
            <v>12</v>
          </cell>
          <cell r="H2337" t="str">
            <v>USD</v>
          </cell>
        </row>
        <row r="2338">
          <cell r="A2338" t="str">
            <v>SZ204</v>
          </cell>
          <cell r="B2338" t="str">
            <v>00999</v>
          </cell>
          <cell r="C2338" t="str">
            <v>GOOD GROCERIES COMPANY</v>
          </cell>
          <cell r="D2338" t="str">
            <v>KAMUT PLAIN PUFF CAKE 100g</v>
          </cell>
          <cell r="E2338">
            <v>16.8</v>
          </cell>
          <cell r="F2338" t="str">
            <v>CS</v>
          </cell>
          <cell r="G2338">
            <v>12</v>
          </cell>
          <cell r="H2338" t="str">
            <v>USD</v>
          </cell>
        </row>
        <row r="2339">
          <cell r="A2339" t="str">
            <v>SZ205</v>
          </cell>
          <cell r="B2339" t="str">
            <v>00999</v>
          </cell>
          <cell r="C2339" t="str">
            <v>GOOD GROCERIES COMPANY</v>
          </cell>
          <cell r="D2339" t="str">
            <v>KAMUT SALT PUFF CAKE 100g</v>
          </cell>
          <cell r="E2339">
            <v>16.8</v>
          </cell>
          <cell r="F2339" t="str">
            <v>CS</v>
          </cell>
          <cell r="G2339">
            <v>12</v>
          </cell>
          <cell r="H2339" t="str">
            <v>USD</v>
          </cell>
        </row>
        <row r="2340">
          <cell r="A2340" t="str">
            <v>SZ206</v>
          </cell>
          <cell r="B2340" t="str">
            <v>00999</v>
          </cell>
          <cell r="C2340" t="str">
            <v>GOOD GROCERIES COMPANY</v>
          </cell>
          <cell r="D2340" t="str">
            <v>KAMUT AGAVE PUFF CAKE 100g</v>
          </cell>
          <cell r="E2340">
            <v>22.2</v>
          </cell>
          <cell r="F2340" t="str">
            <v>CS</v>
          </cell>
          <cell r="G2340">
            <v>12</v>
          </cell>
          <cell r="H2340" t="str">
            <v>USD</v>
          </cell>
        </row>
        <row r="2341">
          <cell r="A2341" t="str">
            <v>SZ250</v>
          </cell>
          <cell r="B2341" t="str">
            <v>00999</v>
          </cell>
          <cell r="C2341" t="str">
            <v>GOOD GROCERIES COMPANY</v>
          </cell>
          <cell r="D2341" t="str">
            <v>SALTED PUFFED CORN THIN CAKE 130g</v>
          </cell>
          <cell r="E2341">
            <v>11</v>
          </cell>
          <cell r="F2341" t="str">
            <v>CS</v>
          </cell>
          <cell r="G2341">
            <v>12</v>
          </cell>
          <cell r="H2341" t="str">
            <v>USD</v>
          </cell>
        </row>
        <row r="2342">
          <cell r="A2342" t="str">
            <v>SZ251</v>
          </cell>
          <cell r="B2342" t="str">
            <v>00999</v>
          </cell>
          <cell r="C2342" t="str">
            <v>GOOD GROCERIES COMPANY</v>
          </cell>
          <cell r="D2342" t="str">
            <v>CORN SESAME QUINOA THIN CAKE 130g</v>
          </cell>
          <cell r="E2342">
            <v>11</v>
          </cell>
          <cell r="F2342" t="str">
            <v>CS</v>
          </cell>
          <cell r="G2342">
            <v>12</v>
          </cell>
          <cell r="H2342" t="str">
            <v>USD</v>
          </cell>
        </row>
        <row r="2343">
          <cell r="A2343" t="str">
            <v>SZ252</v>
          </cell>
          <cell r="B2343" t="str">
            <v>00999</v>
          </cell>
          <cell r="C2343" t="str">
            <v>GOOD GROCERIES COMPANY</v>
          </cell>
          <cell r="D2343" t="str">
            <v>SALTED PUFFED RICE THIN CAKE 140g</v>
          </cell>
          <cell r="E2343">
            <v>10.5</v>
          </cell>
          <cell r="F2343" t="str">
            <v>CS</v>
          </cell>
          <cell r="G2343">
            <v>12</v>
          </cell>
          <cell r="H2343" t="str">
            <v>USD</v>
          </cell>
        </row>
        <row r="2344">
          <cell r="A2344" t="str">
            <v>SZ253</v>
          </cell>
          <cell r="B2344" t="str">
            <v>00999</v>
          </cell>
          <cell r="C2344" t="str">
            <v>GOOD GROCERIES COMPANY</v>
          </cell>
          <cell r="D2344" t="str">
            <v>UNSALTED PUFFED RICE THIN CAKE 140g</v>
          </cell>
          <cell r="E2344">
            <v>10.5</v>
          </cell>
          <cell r="F2344" t="str">
            <v>CS</v>
          </cell>
          <cell r="G2344">
            <v>12</v>
          </cell>
          <cell r="H2344" t="str">
            <v>USD</v>
          </cell>
        </row>
        <row r="2345">
          <cell r="A2345" t="str">
            <v>SZ254</v>
          </cell>
          <cell r="B2345" t="str">
            <v>00999</v>
          </cell>
          <cell r="C2345" t="str">
            <v>GOOD GROCERIES COMPANY</v>
          </cell>
          <cell r="D2345" t="str">
            <v>SPELT FLAX THIN CAKE 130g</v>
          </cell>
          <cell r="E2345">
            <v>10.5</v>
          </cell>
          <cell r="F2345" t="str">
            <v>CS</v>
          </cell>
          <cell r="G2345">
            <v>12</v>
          </cell>
          <cell r="H2345" t="str">
            <v>USD</v>
          </cell>
        </row>
        <row r="2346">
          <cell r="A2346" t="str">
            <v>SZ255</v>
          </cell>
          <cell r="B2346" t="str">
            <v>00999</v>
          </cell>
          <cell r="C2346" t="str">
            <v>GOOD GROCERIES COMPANY</v>
          </cell>
          <cell r="D2346" t="str">
            <v>MULTIGRAIN THIN CAKE 140g</v>
          </cell>
          <cell r="E2346">
            <v>10.5</v>
          </cell>
          <cell r="F2346" t="str">
            <v>CS</v>
          </cell>
          <cell r="G2346">
            <v>12</v>
          </cell>
          <cell r="H2346" t="str">
            <v>USD</v>
          </cell>
        </row>
        <row r="2347">
          <cell r="A2347" t="str">
            <v>SZ301</v>
          </cell>
          <cell r="B2347" t="str">
            <v>00999</v>
          </cell>
          <cell r="C2347" t="str">
            <v>GOOD GROCERIES COMPANY</v>
          </cell>
          <cell r="D2347" t="str">
            <v>SALT AND OLIVE OIL ORGANIC CRACKERS 250g</v>
          </cell>
          <cell r="E2347">
            <v>15.5</v>
          </cell>
          <cell r="F2347" t="str">
            <v>CS</v>
          </cell>
          <cell r="G2347">
            <v>12</v>
          </cell>
          <cell r="H2347" t="str">
            <v>USD</v>
          </cell>
        </row>
        <row r="2348">
          <cell r="A2348" t="str">
            <v>SZ302</v>
          </cell>
          <cell r="B2348" t="str">
            <v>00999</v>
          </cell>
          <cell r="C2348" t="str">
            <v>GOOD GROCERIES COMPANY</v>
          </cell>
          <cell r="D2348" t="str">
            <v>ROSEMARY SESAME ORGANIC CRACKERS 250g</v>
          </cell>
          <cell r="E2348">
            <v>15.5</v>
          </cell>
          <cell r="F2348" t="str">
            <v>CS</v>
          </cell>
          <cell r="G2348">
            <v>12</v>
          </cell>
          <cell r="H2348" t="str">
            <v>USD</v>
          </cell>
        </row>
        <row r="2349">
          <cell r="A2349" t="str">
            <v>TF101</v>
          </cell>
          <cell r="B2349" t="str">
            <v>000034</v>
          </cell>
          <cell r="C2349" t="str">
            <v>STONEWALL KITCHEN-</v>
          </cell>
          <cell r="D2349" t="str">
            <v>PICKLED ASPARAGUS - 375 ML</v>
          </cell>
          <cell r="E2349">
            <v>20.25</v>
          </cell>
          <cell r="F2349" t="str">
            <v>CS</v>
          </cell>
          <cell r="G2349">
            <v>6</v>
          </cell>
          <cell r="H2349" t="str">
            <v>USD</v>
          </cell>
        </row>
        <row r="2350">
          <cell r="A2350" t="str">
            <v>TF102</v>
          </cell>
          <cell r="B2350" t="str">
            <v>000034</v>
          </cell>
          <cell r="C2350" t="str">
            <v>STONEWALL KITCHEN-</v>
          </cell>
          <cell r="D2350" t="str">
            <v>SPICY HOT ASPARAGUS - 375 ML</v>
          </cell>
          <cell r="E2350">
            <v>20.25</v>
          </cell>
          <cell r="F2350" t="str">
            <v>CS</v>
          </cell>
          <cell r="G2350">
            <v>6</v>
          </cell>
          <cell r="H2350" t="str">
            <v>USD</v>
          </cell>
        </row>
        <row r="2351">
          <cell r="A2351" t="str">
            <v>TF103</v>
          </cell>
          <cell r="B2351" t="str">
            <v>000034</v>
          </cell>
          <cell r="C2351" t="str">
            <v>STONEWALL KITCHEN-</v>
          </cell>
          <cell r="D2351" t="str">
            <v>HOT &amp; SPICY BEANS -  375 ML</v>
          </cell>
          <cell r="E2351">
            <v>19.125</v>
          </cell>
          <cell r="F2351" t="str">
            <v>CS</v>
          </cell>
          <cell r="G2351">
            <v>6</v>
          </cell>
          <cell r="H2351" t="str">
            <v>USD</v>
          </cell>
        </row>
        <row r="2352">
          <cell r="A2352" t="str">
            <v>TF104</v>
          </cell>
          <cell r="B2352" t="str">
            <v>000034</v>
          </cell>
          <cell r="C2352" t="str">
            <v>STONEWALL KITCHEN-</v>
          </cell>
          <cell r="D2352" t="str">
            <v>DILLY BEANS - 375ML</v>
          </cell>
          <cell r="E2352">
            <v>19.125</v>
          </cell>
          <cell r="F2352" t="str">
            <v>CS</v>
          </cell>
          <cell r="G2352">
            <v>6</v>
          </cell>
          <cell r="H2352" t="str">
            <v>USD</v>
          </cell>
        </row>
        <row r="2353">
          <cell r="A2353" t="str">
            <v>TF107</v>
          </cell>
          <cell r="B2353" t="str">
            <v>000034</v>
          </cell>
          <cell r="C2353" t="str">
            <v>STONEWALL KITCHEN-</v>
          </cell>
          <cell r="D2353" t="str">
            <v>CRUNCHY CARROTS - 375 ML</v>
          </cell>
          <cell r="E2353">
            <v>19.125</v>
          </cell>
          <cell r="F2353" t="str">
            <v>CS</v>
          </cell>
          <cell r="G2353">
            <v>6</v>
          </cell>
          <cell r="H2353" t="str">
            <v>USD</v>
          </cell>
        </row>
        <row r="2354">
          <cell r="A2354" t="str">
            <v>TF108</v>
          </cell>
          <cell r="B2354" t="str">
            <v>000034</v>
          </cell>
          <cell r="C2354" t="str">
            <v>STONEWALL KITCHEN-</v>
          </cell>
          <cell r="D2354" t="str">
            <v>PICKLED BABY CUCUMBERS</v>
          </cell>
          <cell r="E2354">
            <v>19.125</v>
          </cell>
          <cell r="F2354" t="str">
            <v>CS</v>
          </cell>
          <cell r="G2354">
            <v>6</v>
          </cell>
          <cell r="H2354" t="str">
            <v>USD</v>
          </cell>
        </row>
        <row r="2355">
          <cell r="A2355" t="str">
            <v>TF110</v>
          </cell>
          <cell r="B2355" t="str">
            <v>000034</v>
          </cell>
          <cell r="C2355" t="str">
            <v>STONEWALL KITCHEN-</v>
          </cell>
          <cell r="D2355" t="str">
            <v>MERRY MARASCHINO CHERRIES - 375 ML</v>
          </cell>
          <cell r="E2355">
            <v>19.125</v>
          </cell>
          <cell r="F2355" t="str">
            <v>CS</v>
          </cell>
          <cell r="G2355">
            <v>6</v>
          </cell>
          <cell r="H2355" t="str">
            <v>USD</v>
          </cell>
        </row>
        <row r="2356">
          <cell r="A2356" t="str">
            <v>TF111</v>
          </cell>
          <cell r="B2356" t="str">
            <v>00277</v>
          </cell>
          <cell r="C2356" t="str">
            <v>METZGER SPECIALTY BRANDS</v>
          </cell>
          <cell r="D2356" t="str">
            <v>TICKLED PINK CHERRIES - 375 ML</v>
          </cell>
          <cell r="E2356">
            <v>19.125</v>
          </cell>
          <cell r="F2356" t="str">
            <v>CS</v>
          </cell>
          <cell r="G2356">
            <v>6</v>
          </cell>
          <cell r="H2356" t="str">
            <v>USD</v>
          </cell>
        </row>
        <row r="2357">
          <cell r="A2357" t="str">
            <v>TF112</v>
          </cell>
          <cell r="B2357" t="str">
            <v>000034</v>
          </cell>
          <cell r="C2357" t="str">
            <v>STONEWALL KITCHEN-</v>
          </cell>
          <cell r="D2357" t="str">
            <v>RAINIER RESERVE CHERRIES - 375 ML</v>
          </cell>
          <cell r="E2357">
            <v>19.125</v>
          </cell>
          <cell r="F2357" t="str">
            <v>CS</v>
          </cell>
          <cell r="G2357">
            <v>6</v>
          </cell>
          <cell r="H2357" t="str">
            <v>USD</v>
          </cell>
        </row>
        <row r="2358">
          <cell r="A2358" t="str">
            <v>TF113</v>
          </cell>
          <cell r="B2358" t="str">
            <v>000034</v>
          </cell>
          <cell r="C2358" t="str">
            <v>STONEWALL KITCHEN-</v>
          </cell>
          <cell r="D2358" t="str">
            <v>BADA BING CHERRIES - 375 ML</v>
          </cell>
          <cell r="E2358">
            <v>19.125</v>
          </cell>
          <cell r="F2358" t="str">
            <v>CS</v>
          </cell>
          <cell r="G2358">
            <v>6</v>
          </cell>
          <cell r="H2358" t="str">
            <v>USD</v>
          </cell>
        </row>
        <row r="2359">
          <cell r="A2359" t="str">
            <v>TF114</v>
          </cell>
          <cell r="B2359" t="str">
            <v>000034</v>
          </cell>
          <cell r="C2359" t="str">
            <v>STONEWALL KITCHEN-</v>
          </cell>
          <cell r="D2359" t="str">
            <v>FIRE &amp; SPICED MARASCHINO CHERRIES - 375 ML</v>
          </cell>
          <cell r="E2359">
            <v>19.125</v>
          </cell>
          <cell r="F2359" t="str">
            <v>CS</v>
          </cell>
          <cell r="G2359">
            <v>6</v>
          </cell>
          <cell r="H2359" t="str">
            <v>USD</v>
          </cell>
        </row>
        <row r="2360">
          <cell r="A2360" t="str">
            <v>TF115</v>
          </cell>
          <cell r="B2360" t="str">
            <v>000034</v>
          </cell>
          <cell r="C2360" t="str">
            <v>STONEWALL KITCHEN-</v>
          </cell>
          <cell r="D2360" t="str">
            <v>BOURBON BADA BING CHERRIES - 13.5 oz</v>
          </cell>
          <cell r="E2360">
            <v>19.125</v>
          </cell>
          <cell r="F2360" t="str">
            <v>CS</v>
          </cell>
          <cell r="G2360">
            <v>6</v>
          </cell>
          <cell r="H2360" t="str">
            <v>USD</v>
          </cell>
        </row>
        <row r="2361">
          <cell r="A2361" t="str">
            <v>TF116</v>
          </cell>
          <cell r="B2361" t="str">
            <v>000034</v>
          </cell>
          <cell r="C2361" t="str">
            <v>STONEWALL KITCHEN-</v>
          </cell>
          <cell r="D2361" t="str">
            <v>RUM BADA BING CHERRIES - 13.5 oz  **NEW**</v>
          </cell>
          <cell r="E2361">
            <v>19.13</v>
          </cell>
          <cell r="F2361" t="str">
            <v>CS</v>
          </cell>
          <cell r="G2361">
            <v>6</v>
          </cell>
          <cell r="H2361" t="str">
            <v>USD</v>
          </cell>
        </row>
        <row r="2362">
          <cell r="A2362" t="str">
            <v>TF300</v>
          </cell>
          <cell r="B2362" t="str">
            <v>000034</v>
          </cell>
          <cell r="C2362" t="str">
            <v>STONEWALL KITCHEN-</v>
          </cell>
          <cell r="D2362" t="str">
            <v>BLUE CHEESE STUFFED OLIVES IN VERMOUTH, 340G</v>
          </cell>
          <cell r="E2362">
            <v>19.125</v>
          </cell>
          <cell r="F2362" t="str">
            <v>CS</v>
          </cell>
          <cell r="G2362">
            <v>6</v>
          </cell>
          <cell r="H2362" t="str">
            <v>USD</v>
          </cell>
        </row>
        <row r="2363">
          <cell r="A2363" t="str">
            <v>TF301</v>
          </cell>
          <cell r="B2363" t="str">
            <v>000034</v>
          </cell>
          <cell r="C2363" t="str">
            <v>STONEWALL KITCHEN-</v>
          </cell>
          <cell r="D2363" t="str">
            <v>LEMON TWIST STUFFED OLIVES IN VERMOUTH, 340G</v>
          </cell>
          <cell r="E2363">
            <v>19.125</v>
          </cell>
          <cell r="F2363" t="str">
            <v>CS</v>
          </cell>
          <cell r="G2363">
            <v>6</v>
          </cell>
          <cell r="H2363" t="str">
            <v>USD</v>
          </cell>
        </row>
        <row r="2364">
          <cell r="A2364" t="str">
            <v>TF302</v>
          </cell>
          <cell r="B2364" t="str">
            <v>000034</v>
          </cell>
          <cell r="C2364" t="str">
            <v>STONEWALL KITCHEN-</v>
          </cell>
          <cell r="D2364" t="str">
            <v>GARLIC JALAPENO STUFFED OLIVES IN VERMOUTH, 340G</v>
          </cell>
          <cell r="E2364">
            <v>19.125</v>
          </cell>
          <cell r="F2364" t="str">
            <v>CS</v>
          </cell>
          <cell r="G2364">
            <v>6</v>
          </cell>
          <cell r="H2364" t="str">
            <v>USD</v>
          </cell>
        </row>
        <row r="2365">
          <cell r="A2365" t="str">
            <v>TF303</v>
          </cell>
          <cell r="B2365" t="str">
            <v>000034</v>
          </cell>
          <cell r="C2365" t="str">
            <v>STONEWALL KITCHEN-</v>
          </cell>
          <cell r="D2365" t="str">
            <v>JALAPENO ONIONS IN VERMOUTH, 340G</v>
          </cell>
          <cell r="E2365">
            <v>19.125</v>
          </cell>
          <cell r="F2365" t="str">
            <v>CS</v>
          </cell>
          <cell r="G2365">
            <v>6</v>
          </cell>
          <cell r="H2365" t="str">
            <v>USD</v>
          </cell>
        </row>
        <row r="2366">
          <cell r="A2366" t="str">
            <v>TF901</v>
          </cell>
          <cell r="B2366" t="str">
            <v>000034</v>
          </cell>
          <cell r="C2366" t="str">
            <v>STONEWALL KITCHEN-</v>
          </cell>
          <cell r="D2366" t="str">
            <v>BULK MERRY MARASCHINO CHERRIES - 72 OZ.</v>
          </cell>
          <cell r="E2366">
            <v>52.5</v>
          </cell>
          <cell r="F2366" t="str">
            <v>CS</v>
          </cell>
          <cell r="G2366">
            <v>4</v>
          </cell>
          <cell r="H2366" t="str">
            <v>USD</v>
          </cell>
        </row>
        <row r="2367">
          <cell r="A2367" t="str">
            <v>TF902</v>
          </cell>
          <cell r="B2367" t="str">
            <v>000034</v>
          </cell>
          <cell r="C2367" t="str">
            <v>STONEWALL KITCHEN-</v>
          </cell>
          <cell r="D2367" t="str">
            <v>BULK HOT &amp; SPICY CRISPY BEANS SWIZZLE STICKS - 26.5 OZ</v>
          </cell>
          <cell r="E2367">
            <v>29.25</v>
          </cell>
          <cell r="F2367" t="str">
            <v>CS</v>
          </cell>
          <cell r="G2367">
            <v>6</v>
          </cell>
          <cell r="H2367" t="str">
            <v>USD</v>
          </cell>
        </row>
        <row r="2368">
          <cell r="A2368" t="str">
            <v>TF903</v>
          </cell>
          <cell r="B2368" t="str">
            <v>000034</v>
          </cell>
          <cell r="C2368" t="str">
            <v>STONEWALL KITCHEN-</v>
          </cell>
          <cell r="D2368" t="str">
            <v>BULK CRISPY ASPARAGUS SWIZZLE STICKS - 26.5 OZ.</v>
          </cell>
          <cell r="E2368">
            <v>33.299999999999997</v>
          </cell>
          <cell r="F2368" t="str">
            <v>CS</v>
          </cell>
          <cell r="G2368">
            <v>6</v>
          </cell>
          <cell r="H2368" t="str">
            <v>USD</v>
          </cell>
        </row>
        <row r="2369">
          <cell r="A2369" t="str">
            <v>TF904</v>
          </cell>
          <cell r="B2369" t="str">
            <v>000034</v>
          </cell>
          <cell r="C2369" t="str">
            <v>STONEWALL KITCHEN-</v>
          </cell>
          <cell r="D2369" t="str">
            <v>BULK BADA BING CHERRIES - 72 OZ.</v>
          </cell>
          <cell r="E2369">
            <v>53.85</v>
          </cell>
          <cell r="F2369" t="str">
            <v>CS</v>
          </cell>
          <cell r="G2369">
            <v>4</v>
          </cell>
          <cell r="H2369" t="str">
            <v>USD</v>
          </cell>
        </row>
        <row r="2370">
          <cell r="A2370" t="str">
            <v>TH101</v>
          </cell>
          <cell r="B2370" t="str">
            <v>00305</v>
          </cell>
          <cell r="C2370" t="str">
            <v>TORIE &amp; HOWARD-E</v>
          </cell>
          <cell r="D2370" t="str">
            <v>POMEGRANATE &amp; NECTARINE TIN DISPLAY (8)</v>
          </cell>
          <cell r="E2370">
            <v>14.1</v>
          </cell>
          <cell r="F2370" t="str">
            <v>CS</v>
          </cell>
          <cell r="G2370">
            <v>8</v>
          </cell>
          <cell r="H2370" t="str">
            <v>USD</v>
          </cell>
        </row>
        <row r="2371">
          <cell r="A2371" t="str">
            <v>TH102</v>
          </cell>
          <cell r="B2371" t="str">
            <v>00305</v>
          </cell>
          <cell r="C2371" t="str">
            <v>TORIE &amp; HOWARD-E</v>
          </cell>
          <cell r="D2371" t="str">
            <v>BLOOD ORANGE &amp; HONEY TIN DISPLAY (8)</v>
          </cell>
          <cell r="E2371">
            <v>14.1</v>
          </cell>
          <cell r="F2371" t="str">
            <v>CS</v>
          </cell>
          <cell r="G2371">
            <v>8</v>
          </cell>
          <cell r="H2371" t="str">
            <v>USD</v>
          </cell>
        </row>
        <row r="2372">
          <cell r="A2372" t="str">
            <v>TH103</v>
          </cell>
          <cell r="B2372" t="str">
            <v>00305</v>
          </cell>
          <cell r="C2372" t="str">
            <v>TORIE &amp; HOWARD-E</v>
          </cell>
          <cell r="D2372" t="str">
            <v>GRAPEFRUIT &amp; HONEY TIN DISPLAY (8)</v>
          </cell>
          <cell r="E2372">
            <v>14.1</v>
          </cell>
          <cell r="F2372" t="str">
            <v>CS</v>
          </cell>
          <cell r="G2372">
            <v>8</v>
          </cell>
          <cell r="H2372" t="str">
            <v>USD</v>
          </cell>
        </row>
        <row r="2373">
          <cell r="A2373" t="str">
            <v>TH104</v>
          </cell>
          <cell r="B2373" t="str">
            <v>00305</v>
          </cell>
          <cell r="C2373" t="str">
            <v>TORIE &amp; HOWARD-E</v>
          </cell>
          <cell r="D2373" t="str">
            <v>PEAR &amp; CINNAMON TIN DISPLAY (8)</v>
          </cell>
          <cell r="E2373">
            <v>14.1</v>
          </cell>
          <cell r="F2373" t="str">
            <v>CS</v>
          </cell>
          <cell r="G2373">
            <v>8</v>
          </cell>
          <cell r="H2373" t="str">
            <v>USD</v>
          </cell>
        </row>
        <row r="2374">
          <cell r="A2374" t="str">
            <v>TH105</v>
          </cell>
          <cell r="B2374" t="str">
            <v>00305</v>
          </cell>
          <cell r="C2374" t="str">
            <v>TORIE &amp; HOWARD-E</v>
          </cell>
          <cell r="D2374" t="str">
            <v>MEYER LEMON &amp; RASPBERRY TIN DISPLAY (8)</v>
          </cell>
          <cell r="E2374">
            <v>14.1</v>
          </cell>
          <cell r="F2374" t="str">
            <v>CS</v>
          </cell>
          <cell r="G2374">
            <v>8</v>
          </cell>
          <cell r="H2374" t="str">
            <v>USD</v>
          </cell>
        </row>
        <row r="2375">
          <cell r="A2375" t="str">
            <v>TH201</v>
          </cell>
          <cell r="B2375" t="str">
            <v>00305</v>
          </cell>
          <cell r="C2375" t="str">
            <v>TORIE &amp; HOWARD-E</v>
          </cell>
          <cell r="D2375" t="str">
            <v>HANDBAG - ASSORTED CANDY (6)</v>
          </cell>
          <cell r="E2375">
            <v>20.25</v>
          </cell>
          <cell r="F2375" t="str">
            <v>CS</v>
          </cell>
          <cell r="G2375">
            <v>6</v>
          </cell>
          <cell r="H2375" t="str">
            <v>USD</v>
          </cell>
        </row>
        <row r="2376">
          <cell r="A2376" t="str">
            <v>TH300</v>
          </cell>
          <cell r="B2376" t="str">
            <v>00305</v>
          </cell>
          <cell r="C2376" t="str">
            <v>TORIE &amp; HOWARD-E</v>
          </cell>
          <cell r="D2376" t="str">
            <v>SOFT CHEWIES ASSORTED FLAVOURS DISPLAY (6)</v>
          </cell>
          <cell r="E2376">
            <v>10.574999999999999</v>
          </cell>
          <cell r="F2376" t="str">
            <v>CS</v>
          </cell>
          <cell r="G2376">
            <v>6</v>
          </cell>
          <cell r="H2376" t="str">
            <v>USD</v>
          </cell>
        </row>
        <row r="2377">
          <cell r="A2377" t="str">
            <v>TH301</v>
          </cell>
          <cell r="B2377" t="str">
            <v>00305</v>
          </cell>
          <cell r="C2377" t="str">
            <v>TORIE &amp; HOWARD-E</v>
          </cell>
          <cell r="D2377" t="str">
            <v>SOFT CHEWIES POMEGRANATE &amp; NECTARINE DISPLAY (6)</v>
          </cell>
          <cell r="E2377">
            <v>10.574999999999999</v>
          </cell>
          <cell r="F2377" t="str">
            <v>CS</v>
          </cell>
          <cell r="G2377">
            <v>6</v>
          </cell>
          <cell r="H2377" t="str">
            <v>USD</v>
          </cell>
        </row>
        <row r="2378">
          <cell r="A2378" t="str">
            <v>TH302</v>
          </cell>
          <cell r="B2378" t="str">
            <v>00305</v>
          </cell>
          <cell r="C2378" t="str">
            <v>TORIE &amp; HOWARD-E</v>
          </cell>
          <cell r="D2378" t="str">
            <v>SOFT CHEWIES BLOOD ORANGE &amp; HONEY DISPLAY (6)</v>
          </cell>
          <cell r="E2378">
            <v>10.574999999999999</v>
          </cell>
          <cell r="F2378" t="str">
            <v>CS</v>
          </cell>
          <cell r="G2378">
            <v>6</v>
          </cell>
          <cell r="H2378" t="str">
            <v>USD</v>
          </cell>
        </row>
        <row r="2379">
          <cell r="A2379" t="str">
            <v>TH305</v>
          </cell>
          <cell r="B2379" t="str">
            <v>00305</v>
          </cell>
          <cell r="C2379" t="str">
            <v>TORIE &amp; HOWARD-E</v>
          </cell>
          <cell r="D2379" t="str">
            <v>SOFT CHEWIES LEMON MEYER &amp; RASPBERRY DISPLAY (6)</v>
          </cell>
          <cell r="E2379">
            <v>10.574999999999999</v>
          </cell>
          <cell r="F2379" t="str">
            <v>CS</v>
          </cell>
          <cell r="G2379">
            <v>6</v>
          </cell>
          <cell r="H2379" t="str">
            <v>USD</v>
          </cell>
        </row>
        <row r="2380">
          <cell r="A2380" t="str">
            <v>TH401</v>
          </cell>
          <cell r="B2380" t="str">
            <v>00305</v>
          </cell>
          <cell r="C2380" t="str">
            <v>TORIE &amp; HOWARD-E</v>
          </cell>
          <cell r="D2380" t="str">
            <v>POMEGRANATE &amp; NECTARINE ORGANIC SOFT CHEWIES STICK PACK (18)</v>
          </cell>
          <cell r="E2380">
            <v>12.996</v>
          </cell>
          <cell r="F2380" t="str">
            <v>CS</v>
          </cell>
          <cell r="G2380">
            <v>18</v>
          </cell>
          <cell r="H2380" t="str">
            <v>USD</v>
          </cell>
        </row>
        <row r="2381">
          <cell r="A2381" t="str">
            <v>TH402</v>
          </cell>
          <cell r="B2381" t="str">
            <v>00305</v>
          </cell>
          <cell r="C2381" t="str">
            <v>TORIE &amp; HOWARD-E</v>
          </cell>
          <cell r="D2381" t="str">
            <v>BLOOD ORANGE &amp; HONEY ORGANIC SOFT CHEWIES STICK PACK (18)</v>
          </cell>
          <cell r="E2381">
            <v>12.996</v>
          </cell>
          <cell r="F2381" t="str">
            <v>CS</v>
          </cell>
          <cell r="G2381">
            <v>18</v>
          </cell>
          <cell r="H2381" t="str">
            <v>USD</v>
          </cell>
        </row>
        <row r="2382">
          <cell r="A2382" t="str">
            <v>TH405</v>
          </cell>
          <cell r="B2382" t="str">
            <v>00305</v>
          </cell>
          <cell r="C2382" t="str">
            <v>TORIE &amp; HOWARD-E</v>
          </cell>
          <cell r="D2382" t="str">
            <v>LEMON MEYER &amp; RASPBERRY ORGANIC SOFT CHEWIES STICK PACK (18)</v>
          </cell>
          <cell r="E2382">
            <v>12.996</v>
          </cell>
          <cell r="F2382" t="str">
            <v>CS</v>
          </cell>
          <cell r="G2382">
            <v>18</v>
          </cell>
          <cell r="H2382" t="str">
            <v>USD</v>
          </cell>
        </row>
        <row r="2383">
          <cell r="A2383" t="str">
            <v>TH410</v>
          </cell>
          <cell r="B2383" t="str">
            <v>00305</v>
          </cell>
          <cell r="C2383" t="str">
            <v>TORIE &amp; HOWARD-E</v>
          </cell>
          <cell r="D2383" t="str">
            <v>SOUR APPLE ORGANIC SOFT CHEWIES STICK PACK (18)</v>
          </cell>
          <cell r="E2383">
            <v>12.996</v>
          </cell>
          <cell r="F2383" t="str">
            <v>CS</v>
          </cell>
          <cell r="G2383">
            <v>18</v>
          </cell>
          <cell r="H2383" t="str">
            <v>USD</v>
          </cell>
        </row>
        <row r="2384">
          <cell r="A2384" t="str">
            <v>TH411</v>
          </cell>
          <cell r="B2384" t="str">
            <v>00305</v>
          </cell>
          <cell r="C2384" t="str">
            <v>TORIE &amp; HOWARD-E</v>
          </cell>
          <cell r="D2384" t="str">
            <v>SOUR BERRY ORGANIC SOFT CHEWIES STICK PACK (18)</v>
          </cell>
          <cell r="E2384">
            <v>12.996</v>
          </cell>
          <cell r="F2384" t="str">
            <v>CS</v>
          </cell>
          <cell r="G2384">
            <v>18</v>
          </cell>
          <cell r="H2384" t="str">
            <v>USD</v>
          </cell>
        </row>
        <row r="2385">
          <cell r="A2385" t="str">
            <v>TH412</v>
          </cell>
          <cell r="B2385" t="str">
            <v>00305</v>
          </cell>
          <cell r="C2385" t="str">
            <v>TORIE &amp; HOWARD-E</v>
          </cell>
          <cell r="D2385" t="str">
            <v>SOUR CHERRY ORGANIC SOFT CHEWIES STICK PACK (18)</v>
          </cell>
          <cell r="E2385">
            <v>12.996</v>
          </cell>
          <cell r="F2385" t="str">
            <v>CS</v>
          </cell>
          <cell r="G2385">
            <v>18</v>
          </cell>
          <cell r="H2385" t="str">
            <v>USD</v>
          </cell>
        </row>
        <row r="2386">
          <cell r="A2386" t="str">
            <v>TN101</v>
          </cell>
          <cell r="B2386" t="str">
            <v>00380</v>
          </cell>
          <cell r="C2386" t="str">
            <v>ALIMENTOS PROSALUD-W</v>
          </cell>
          <cell r="D2386" t="str">
            <v>TONNINO TUNA FILLETS IN OLIVE OIL - 190 g</v>
          </cell>
          <cell r="E2386">
            <v>18.57</v>
          </cell>
          <cell r="F2386" t="str">
            <v>CS</v>
          </cell>
          <cell r="G2386">
            <v>6</v>
          </cell>
          <cell r="H2386" t="str">
            <v>USD</v>
          </cell>
        </row>
        <row r="2387">
          <cell r="A2387" t="str">
            <v>TN102</v>
          </cell>
          <cell r="B2387" t="str">
            <v>00380</v>
          </cell>
          <cell r="C2387" t="str">
            <v>ALIMENTOS PROSALUD-W</v>
          </cell>
          <cell r="D2387" t="str">
            <v>TONNINO TUNA FILLETS IN SPRING WATER - 190 g</v>
          </cell>
          <cell r="E2387">
            <v>18.57</v>
          </cell>
          <cell r="F2387" t="str">
            <v>CS</v>
          </cell>
          <cell r="G2387">
            <v>6</v>
          </cell>
          <cell r="H2387" t="str">
            <v>USD</v>
          </cell>
        </row>
        <row r="2388">
          <cell r="A2388" t="str">
            <v>TN103</v>
          </cell>
          <cell r="B2388" t="str">
            <v>00380</v>
          </cell>
          <cell r="C2388" t="str">
            <v>ALIMENTOS PROSALUD-W</v>
          </cell>
          <cell r="D2388" t="str">
            <v>TONNINO TUNA FILLETS W/OREGANO IN OLIVE OIL - 190 g</v>
          </cell>
          <cell r="E2388">
            <v>18.57</v>
          </cell>
          <cell r="F2388" t="str">
            <v>CS</v>
          </cell>
          <cell r="G2388">
            <v>6</v>
          </cell>
          <cell r="H2388" t="str">
            <v>USD</v>
          </cell>
        </row>
        <row r="2389">
          <cell r="A2389" t="str">
            <v>TN104</v>
          </cell>
          <cell r="B2389" t="str">
            <v>00380</v>
          </cell>
          <cell r="C2389" t="str">
            <v>ALIMENTOS PROSALUD-W</v>
          </cell>
          <cell r="D2389" t="str">
            <v>TONNINO LIGHT TUNA FILLETS W/JALAPENO IN OLIVE OIL - 190 g</v>
          </cell>
          <cell r="E2389">
            <v>18.57</v>
          </cell>
          <cell r="F2389" t="str">
            <v>CS</v>
          </cell>
          <cell r="G2389">
            <v>6</v>
          </cell>
          <cell r="H2389" t="str">
            <v>USD</v>
          </cell>
        </row>
        <row r="2390">
          <cell r="A2390" t="str">
            <v>TN105</v>
          </cell>
          <cell r="B2390" t="str">
            <v>00380</v>
          </cell>
          <cell r="C2390" t="str">
            <v>ALIMENTOS PROSALUD-W</v>
          </cell>
          <cell r="D2390" t="str">
            <v>TONNINO LIGHT TUNA VENTRESCA IN OLIVE OIL - 190 g</v>
          </cell>
          <cell r="E2390">
            <v>23.39</v>
          </cell>
          <cell r="F2390" t="str">
            <v>CS</v>
          </cell>
          <cell r="G2390">
            <v>6</v>
          </cell>
          <cell r="H2390" t="str">
            <v>USD</v>
          </cell>
        </row>
        <row r="2391">
          <cell r="A2391" t="str">
            <v>TN106</v>
          </cell>
          <cell r="B2391" t="str">
            <v>00380</v>
          </cell>
          <cell r="C2391" t="str">
            <v>ALIMENTOS PROSALUD-W</v>
          </cell>
          <cell r="D2391" t="str">
            <v>TONNINO LIGHT TUNA FILLETS W/SPICY THAI CHILI - 190 g</v>
          </cell>
          <cell r="E2391">
            <v>18.57</v>
          </cell>
          <cell r="F2391" t="str">
            <v>CS</v>
          </cell>
          <cell r="G2391">
            <v>6</v>
          </cell>
          <cell r="H2391" t="str">
            <v>USD</v>
          </cell>
        </row>
        <row r="2392">
          <cell r="A2392" t="str">
            <v>TP0202</v>
          </cell>
          <cell r="B2392" t="str">
            <v>00370</v>
          </cell>
          <cell r="C2392" t="str">
            <v>HAGENSBORG CHOCOLATES LTD</v>
          </cell>
          <cell r="D2392" t="str">
            <v>TRUFFLE PIG'LETS ASSORTED CHOC VALENTINE POUCH</v>
          </cell>
          <cell r="E2392">
            <v>43.56</v>
          </cell>
          <cell r="F2392" t="str">
            <v>CS</v>
          </cell>
          <cell r="G2392">
            <v>12</v>
          </cell>
          <cell r="H2392" t="str">
            <v>CAD</v>
          </cell>
        </row>
        <row r="2393">
          <cell r="A2393" t="str">
            <v>TP0203</v>
          </cell>
          <cell r="B2393" t="str">
            <v>00370</v>
          </cell>
          <cell r="C2393" t="str">
            <v>HAGENSBORG CHOCOLATES LTD</v>
          </cell>
          <cell r="D2393" t="str">
            <v>TRUFFLE PIG'LETS DARK CHOC VALENTINE POUCH</v>
          </cell>
          <cell r="E2393">
            <v>43.56</v>
          </cell>
          <cell r="F2393" t="str">
            <v>CS</v>
          </cell>
          <cell r="G2393">
            <v>12</v>
          </cell>
          <cell r="H2393" t="str">
            <v>CAD</v>
          </cell>
        </row>
        <row r="2394">
          <cell r="A2394" t="str">
            <v>TP0204</v>
          </cell>
          <cell r="B2394" t="str">
            <v>00370</v>
          </cell>
          <cell r="C2394" t="str">
            <v>HAGENSBORG CHOCOLATES LTD</v>
          </cell>
          <cell r="D2394" t="str">
            <v>TRUFFLE PIG'LETS MILK CHOC VALENTINE POUCH</v>
          </cell>
          <cell r="E2394">
            <v>43.56</v>
          </cell>
          <cell r="F2394" t="str">
            <v>CS</v>
          </cell>
          <cell r="G2394">
            <v>12</v>
          </cell>
          <cell r="H2394" t="str">
            <v>CAD</v>
          </cell>
        </row>
        <row r="2395">
          <cell r="A2395" t="str">
            <v>TP0205</v>
          </cell>
          <cell r="B2395" t="str">
            <v>00370</v>
          </cell>
          <cell r="C2395" t="str">
            <v>HAGENSBORG CHOCOLATES LTD</v>
          </cell>
          <cell r="D2395" t="str">
            <v>TRUFFLE PIG'LETS ASSORTED CHOC VALENTINE MINI-BOX</v>
          </cell>
          <cell r="E2395">
            <v>27.6</v>
          </cell>
          <cell r="F2395" t="str">
            <v>CS</v>
          </cell>
          <cell r="G2395">
            <v>12</v>
          </cell>
          <cell r="H2395" t="str">
            <v>CAD</v>
          </cell>
        </row>
        <row r="2396">
          <cell r="A2396" t="str">
            <v>TP0206</v>
          </cell>
          <cell r="B2396" t="str">
            <v>00370</v>
          </cell>
          <cell r="C2396" t="str">
            <v>HAGENSBORG CHOCOLATES LTD</v>
          </cell>
          <cell r="D2396" t="str">
            <v>TRUFFLE PIG'LETS  DARK CHOC VALENTINE MINI-BOX</v>
          </cell>
          <cell r="E2396">
            <v>27.6</v>
          </cell>
          <cell r="F2396" t="str">
            <v>CS</v>
          </cell>
          <cell r="G2396">
            <v>12</v>
          </cell>
          <cell r="H2396" t="str">
            <v>CAD</v>
          </cell>
        </row>
        <row r="2397">
          <cell r="A2397" t="str">
            <v>TP0207</v>
          </cell>
          <cell r="B2397" t="str">
            <v>00370</v>
          </cell>
          <cell r="C2397" t="str">
            <v>HAGENSBORG CHOCOLATES LTD</v>
          </cell>
          <cell r="D2397" t="str">
            <v>TRUFFLE PIG'LETS  MILK CHOC VALENTINE MINI-BOX</v>
          </cell>
          <cell r="E2397">
            <v>27.6</v>
          </cell>
          <cell r="F2397" t="str">
            <v>CS</v>
          </cell>
          <cell r="G2397">
            <v>12</v>
          </cell>
          <cell r="H2397" t="str">
            <v>CAD</v>
          </cell>
        </row>
        <row r="2398">
          <cell r="A2398" t="str">
            <v>TP0208</v>
          </cell>
          <cell r="B2398" t="str">
            <v>00370</v>
          </cell>
          <cell r="C2398" t="str">
            <v>HAGENSBORG CHOCOLATES LTD</v>
          </cell>
          <cell r="D2398" t="str">
            <v>KISS ME FROGS TRIO MILK CHOC VALENTINE - 24 PACK</v>
          </cell>
          <cell r="E2398">
            <v>46.32</v>
          </cell>
          <cell r="F2398" t="str">
            <v>EA</v>
          </cell>
          <cell r="G2398">
            <v>1</v>
          </cell>
          <cell r="H2398" t="str">
            <v>CAD</v>
          </cell>
        </row>
        <row r="2399">
          <cell r="A2399" t="str">
            <v>TP0209</v>
          </cell>
          <cell r="B2399" t="str">
            <v>00370</v>
          </cell>
          <cell r="C2399" t="str">
            <v>HAGENSBORG CHOCOLATES LTD</v>
          </cell>
          <cell r="D2399" t="str">
            <v>LOVE ME FROGS TRIO DARK CHOC VALENTINE - 24 PACK</v>
          </cell>
          <cell r="E2399">
            <v>46.32</v>
          </cell>
          <cell r="F2399" t="str">
            <v>EA</v>
          </cell>
          <cell r="G2399">
            <v>1</v>
          </cell>
          <cell r="H2399" t="str">
            <v>CAD</v>
          </cell>
        </row>
        <row r="2400">
          <cell r="A2400" t="str">
            <v>TP0210</v>
          </cell>
          <cell r="B2400" t="str">
            <v>00370</v>
          </cell>
          <cell r="C2400" t="str">
            <v>HAGENSBORG CHOCOLATES LTD</v>
          </cell>
          <cell r="D2400" t="str">
            <v>KISS ME FROGS MILK CHOC VALENTINE TUB- 60 PACK</v>
          </cell>
          <cell r="E2400">
            <v>24</v>
          </cell>
          <cell r="F2400" t="str">
            <v>EA</v>
          </cell>
          <cell r="G2400">
            <v>1</v>
          </cell>
          <cell r="H2400" t="str">
            <v>CAD</v>
          </cell>
        </row>
        <row r="2401">
          <cell r="A2401" t="str">
            <v>TP0211</v>
          </cell>
          <cell r="B2401" t="str">
            <v>00370</v>
          </cell>
          <cell r="C2401" t="str">
            <v>HAGENSBORG CHOCOLATES LTD</v>
          </cell>
          <cell r="D2401" t="str">
            <v>KISS ME FROGS DARK CHOC VALENTINE TUB- 60 PACK</v>
          </cell>
          <cell r="E2401">
            <v>24</v>
          </cell>
          <cell r="F2401" t="str">
            <v>EA</v>
          </cell>
          <cell r="G2401">
            <v>1</v>
          </cell>
          <cell r="H2401" t="str">
            <v>CAD</v>
          </cell>
        </row>
        <row r="2402">
          <cell r="A2402" t="str">
            <v>TP0901</v>
          </cell>
          <cell r="B2402" t="str">
            <v>00370</v>
          </cell>
          <cell r="C2402" t="str">
            <v>HAGENSBORG CHOCOLATES LTD</v>
          </cell>
          <cell r="D2402" t="str">
            <v>HAPPY HOGLIDAYS CHRISTMAS BOX</v>
          </cell>
          <cell r="E2402">
            <v>45</v>
          </cell>
          <cell r="F2402" t="str">
            <v>CS</v>
          </cell>
          <cell r="G2402">
            <v>12</v>
          </cell>
          <cell r="H2402" t="str">
            <v>CAD</v>
          </cell>
        </row>
        <row r="2403">
          <cell r="A2403" t="str">
            <v>TP0902</v>
          </cell>
          <cell r="B2403" t="str">
            <v>00370</v>
          </cell>
          <cell r="C2403" t="str">
            <v>HAGENSBORG CHOCOLATES LTD</v>
          </cell>
          <cell r="D2403" t="str">
            <v>TRUFFLE PIG'LETS ASSORTED CHOC CHRISTMAS POUCH</v>
          </cell>
          <cell r="E2403">
            <v>43.56</v>
          </cell>
          <cell r="F2403" t="str">
            <v>CS</v>
          </cell>
          <cell r="G2403">
            <v>12</v>
          </cell>
          <cell r="H2403" t="str">
            <v>CAD</v>
          </cell>
        </row>
        <row r="2404">
          <cell r="A2404" t="str">
            <v>TP0903</v>
          </cell>
          <cell r="B2404" t="str">
            <v>00370</v>
          </cell>
          <cell r="C2404" t="str">
            <v>HAGENSBORG CHOCOLATES LTD</v>
          </cell>
          <cell r="D2404" t="str">
            <v>TRUFFLE PIG'LETS DARK CHOC CHRISTMAS POUCH</v>
          </cell>
          <cell r="E2404">
            <v>43.56</v>
          </cell>
          <cell r="F2404" t="str">
            <v>CS</v>
          </cell>
          <cell r="G2404">
            <v>12</v>
          </cell>
          <cell r="H2404" t="str">
            <v>CAD</v>
          </cell>
        </row>
        <row r="2405">
          <cell r="A2405" t="str">
            <v>TP0904</v>
          </cell>
          <cell r="B2405" t="str">
            <v>00370</v>
          </cell>
          <cell r="C2405" t="str">
            <v>HAGENSBORG CHOCOLATES LTD</v>
          </cell>
          <cell r="D2405" t="str">
            <v>TRUFFLE PIG'LETS MILK CHOC CHRISTMAS POUCH</v>
          </cell>
          <cell r="E2405">
            <v>43.56</v>
          </cell>
          <cell r="F2405" t="str">
            <v>CS</v>
          </cell>
          <cell r="G2405">
            <v>12</v>
          </cell>
          <cell r="H2405" t="str">
            <v>CAD</v>
          </cell>
        </row>
        <row r="2406">
          <cell r="A2406" t="str">
            <v>TP0905</v>
          </cell>
          <cell r="B2406" t="str">
            <v>00370</v>
          </cell>
          <cell r="C2406" t="str">
            <v>HAGENSBORG CHOCOLATES LTD</v>
          </cell>
          <cell r="D2406" t="str">
            <v>TRUFFLE PIG'LETS  HOLIDAY ASSORTED CHOC MINI-BOX</v>
          </cell>
          <cell r="E2406">
            <v>27.6</v>
          </cell>
          <cell r="F2406" t="str">
            <v>CS</v>
          </cell>
          <cell r="G2406">
            <v>12</v>
          </cell>
          <cell r="H2406" t="str">
            <v>CAD</v>
          </cell>
        </row>
        <row r="2407">
          <cell r="A2407" t="str">
            <v>TP0906</v>
          </cell>
          <cell r="B2407" t="str">
            <v>00370</v>
          </cell>
          <cell r="C2407" t="str">
            <v>HAGENSBORG CHOCOLATES LTD</v>
          </cell>
          <cell r="D2407" t="str">
            <v>TRUFFLE PIG'LETS  HOLIDAY DARK CHOC MINI-BOX</v>
          </cell>
          <cell r="E2407">
            <v>27.6</v>
          </cell>
          <cell r="F2407" t="str">
            <v>CS</v>
          </cell>
          <cell r="G2407">
            <v>12</v>
          </cell>
          <cell r="H2407" t="str">
            <v>CAD</v>
          </cell>
        </row>
        <row r="2408">
          <cell r="A2408" t="str">
            <v>TP0907</v>
          </cell>
          <cell r="B2408" t="str">
            <v>00370</v>
          </cell>
          <cell r="C2408" t="str">
            <v>HAGENSBORG CHOCOLATES LTD</v>
          </cell>
          <cell r="D2408" t="str">
            <v>TRUFFLE PIG'LETS  HOLIDAY MILK CHOC MINI-BOX</v>
          </cell>
          <cell r="E2408">
            <v>27.6</v>
          </cell>
          <cell r="F2408" t="str">
            <v>CS</v>
          </cell>
          <cell r="G2408">
            <v>12</v>
          </cell>
          <cell r="H2408" t="str">
            <v>CAD</v>
          </cell>
        </row>
        <row r="2409">
          <cell r="A2409" t="str">
            <v>TP0908</v>
          </cell>
          <cell r="B2409" t="str">
            <v>00370</v>
          </cell>
          <cell r="C2409" t="str">
            <v>HAGENSBORG CHOCOLATES LTD</v>
          </cell>
          <cell r="D2409" t="str">
            <v>TRUFFLE PIG'LETS BRICK SHACK GIFT BOX</v>
          </cell>
          <cell r="E2409">
            <v>72</v>
          </cell>
          <cell r="F2409" t="str">
            <v>CS</v>
          </cell>
          <cell r="G2409">
            <v>6</v>
          </cell>
          <cell r="H2409" t="str">
            <v>CAD</v>
          </cell>
        </row>
        <row r="2410">
          <cell r="A2410" t="str">
            <v>TP0909</v>
          </cell>
          <cell r="B2410" t="str">
            <v>00370</v>
          </cell>
          <cell r="C2410" t="str">
            <v>HAGENSBORG CHOCOLATES LTD</v>
          </cell>
          <cell r="D2410" t="str">
            <v>TRUFFLE BAR GIFT BOX</v>
          </cell>
          <cell r="E2410">
            <v>108.6</v>
          </cell>
          <cell r="F2410" t="str">
            <v>CS</v>
          </cell>
          <cell r="G2410">
            <v>12</v>
          </cell>
          <cell r="H2410" t="str">
            <v>CAD</v>
          </cell>
        </row>
        <row r="2411">
          <cell r="A2411" t="str">
            <v>TP0910</v>
          </cell>
          <cell r="B2411" t="str">
            <v>00370</v>
          </cell>
          <cell r="C2411" t="str">
            <v>HAGENSBORG CHOCOLATES LTD</v>
          </cell>
          <cell r="D2411" t="str">
            <v>HAGENSBORG PRINCESS COLLECTION - 5 PIECE - 65g</v>
          </cell>
          <cell r="E2411">
            <v>60</v>
          </cell>
          <cell r="F2411" t="str">
            <v>CS</v>
          </cell>
          <cell r="G2411">
            <v>1</v>
          </cell>
          <cell r="H2411" t="str">
            <v>CAD</v>
          </cell>
        </row>
        <row r="2412">
          <cell r="A2412" t="str">
            <v>TP0911</v>
          </cell>
          <cell r="B2412" t="str">
            <v>00370</v>
          </cell>
          <cell r="C2412" t="str">
            <v>HAGENSBORG CHOCOLATES LTD</v>
          </cell>
          <cell r="D2412" t="str">
            <v>HAGENSBORG PRINCESS COLLECTION - 9 PIECE - 117g</v>
          </cell>
          <cell r="E2412">
            <v>100.8</v>
          </cell>
          <cell r="F2412" t="str">
            <v>CS</v>
          </cell>
          <cell r="G2412">
            <v>1</v>
          </cell>
          <cell r="H2412" t="str">
            <v>CAD</v>
          </cell>
        </row>
        <row r="2413">
          <cell r="A2413" t="str">
            <v>TP0912</v>
          </cell>
          <cell r="B2413" t="str">
            <v>00370</v>
          </cell>
          <cell r="C2413" t="str">
            <v>HAGENSBORG CHOCOLATES LTD</v>
          </cell>
          <cell r="D2413" t="str">
            <v>CHRISTMAS MILK PIG'LETS TUB 60 PACK</v>
          </cell>
          <cell r="E2413">
            <v>48</v>
          </cell>
          <cell r="F2413" t="str">
            <v>CS</v>
          </cell>
          <cell r="G2413">
            <v>2</v>
          </cell>
          <cell r="H2413" t="str">
            <v>CAD</v>
          </cell>
        </row>
        <row r="2414">
          <cell r="A2414" t="str">
            <v>TP0913</v>
          </cell>
          <cell r="B2414" t="str">
            <v>00370</v>
          </cell>
          <cell r="C2414" t="str">
            <v>HAGENSBORG CHOCOLATES LTD</v>
          </cell>
          <cell r="D2414" t="str">
            <v>CHRISTMAS PEPPERMINT PIG'LETS TUB 60 PACK</v>
          </cell>
          <cell r="E2414">
            <v>48</v>
          </cell>
          <cell r="F2414" t="str">
            <v>CS</v>
          </cell>
          <cell r="G2414">
            <v>2</v>
          </cell>
          <cell r="H2414" t="str">
            <v>CAD</v>
          </cell>
        </row>
        <row r="2415">
          <cell r="A2415" t="str">
            <v>TP101</v>
          </cell>
          <cell r="B2415" t="str">
            <v>00370</v>
          </cell>
          <cell r="C2415" t="str">
            <v>HAGENSBORG CHOCOLATES LTD</v>
          </cell>
          <cell r="D2415" t="str">
            <v>TRUFFLE PIG PEANUT BUTTER CHOC BAR 50g</v>
          </cell>
          <cell r="E2415">
            <v>40.08</v>
          </cell>
          <cell r="F2415" t="str">
            <v>CS</v>
          </cell>
          <cell r="G2415">
            <v>24</v>
          </cell>
          <cell r="H2415" t="str">
            <v>CAD</v>
          </cell>
        </row>
        <row r="2416">
          <cell r="A2416" t="str">
            <v>TP102</v>
          </cell>
          <cell r="B2416" t="str">
            <v>00370</v>
          </cell>
          <cell r="C2416" t="str">
            <v>HAGENSBORG CHOCOLATES LTD</v>
          </cell>
          <cell r="D2416" t="str">
            <v>TRUFFLE PIG DARK MINT CHOC BAR 50g</v>
          </cell>
          <cell r="E2416">
            <v>40.08</v>
          </cell>
          <cell r="F2416" t="str">
            <v>CS</v>
          </cell>
          <cell r="G2416">
            <v>24</v>
          </cell>
          <cell r="H2416" t="str">
            <v>CAD</v>
          </cell>
        </row>
        <row r="2417">
          <cell r="A2417" t="str">
            <v>TP103</v>
          </cell>
          <cell r="B2417" t="str">
            <v>00370</v>
          </cell>
          <cell r="C2417" t="str">
            <v>HAGENSBORG CHOCOLATES LTD</v>
          </cell>
          <cell r="D2417" t="str">
            <v>TRUFFLE PIG RASPBERRY CHOC BAR 50g</v>
          </cell>
          <cell r="E2417">
            <v>40.08</v>
          </cell>
          <cell r="F2417" t="str">
            <v>CS</v>
          </cell>
          <cell r="G2417">
            <v>24</v>
          </cell>
          <cell r="H2417" t="str">
            <v>CAD</v>
          </cell>
        </row>
        <row r="2418">
          <cell r="A2418" t="str">
            <v>TP104</v>
          </cell>
          <cell r="B2418" t="str">
            <v>00370</v>
          </cell>
          <cell r="C2418" t="str">
            <v>HAGENSBORG CHOCOLATES LTD</v>
          </cell>
          <cell r="D2418" t="str">
            <v>TRUFFLE PIG MOCHA CHOC BAR 50g</v>
          </cell>
          <cell r="E2418">
            <v>40.08</v>
          </cell>
          <cell r="F2418" t="str">
            <v>CS</v>
          </cell>
          <cell r="G2418">
            <v>24</v>
          </cell>
          <cell r="H2418" t="str">
            <v>CAD</v>
          </cell>
        </row>
        <row r="2419">
          <cell r="A2419" t="str">
            <v>TP105</v>
          </cell>
          <cell r="B2419" t="str">
            <v>00370</v>
          </cell>
          <cell r="C2419" t="str">
            <v>HAGENSBORG CHOCOLATES LTD</v>
          </cell>
          <cell r="D2419" t="str">
            <v>TRUFFLE PIG ORANGE CHOC BAR 50g</v>
          </cell>
          <cell r="E2419">
            <v>40.08</v>
          </cell>
          <cell r="F2419" t="str">
            <v>CS</v>
          </cell>
          <cell r="G2419">
            <v>24</v>
          </cell>
          <cell r="H2419" t="str">
            <v>CAD</v>
          </cell>
        </row>
        <row r="2420">
          <cell r="A2420" t="str">
            <v>TP106</v>
          </cell>
          <cell r="B2420" t="str">
            <v>00370</v>
          </cell>
          <cell r="C2420" t="str">
            <v>HAGENSBORG CHOCOLATES LTD</v>
          </cell>
          <cell r="D2420" t="str">
            <v>TRUFFLE PIG MILK CHOC BAR 50g</v>
          </cell>
          <cell r="E2420">
            <v>40.08</v>
          </cell>
          <cell r="F2420" t="str">
            <v>CS</v>
          </cell>
          <cell r="G2420">
            <v>24</v>
          </cell>
          <cell r="H2420" t="str">
            <v>CAD</v>
          </cell>
        </row>
        <row r="2421">
          <cell r="A2421" t="str">
            <v>TP107</v>
          </cell>
          <cell r="B2421" t="str">
            <v>00370</v>
          </cell>
          <cell r="C2421" t="str">
            <v>HAGENSBORG CHOCOLATES LTD</v>
          </cell>
          <cell r="D2421" t="str">
            <v>TRUFFLE PIG DARK CHOC BAR 50g</v>
          </cell>
          <cell r="E2421">
            <v>40.08</v>
          </cell>
          <cell r="F2421" t="str">
            <v>CS</v>
          </cell>
          <cell r="G2421">
            <v>24</v>
          </cell>
          <cell r="H2421" t="str">
            <v>CAD</v>
          </cell>
        </row>
        <row r="2422">
          <cell r="A2422" t="str">
            <v>TP108</v>
          </cell>
          <cell r="B2422" t="str">
            <v>00370</v>
          </cell>
          <cell r="C2422" t="str">
            <v>HAGENSBORG CHOCOLATES LTD</v>
          </cell>
          <cell r="D2422" t="str">
            <v>TRUFFLE PIG HAZELNUT CHOC BAR 50g</v>
          </cell>
          <cell r="E2422">
            <v>40.08</v>
          </cell>
          <cell r="F2422" t="str">
            <v>CS</v>
          </cell>
          <cell r="G2422">
            <v>24</v>
          </cell>
          <cell r="H2422" t="str">
            <v>CAD</v>
          </cell>
        </row>
        <row r="2423">
          <cell r="A2423" t="str">
            <v>TP109</v>
          </cell>
          <cell r="B2423" t="str">
            <v>00370</v>
          </cell>
          <cell r="C2423" t="str">
            <v>HAGENSBORG CHOCOLATES LTD</v>
          </cell>
          <cell r="D2423" t="str">
            <v>TRUFFLE PIG PEANUT BUTTER &amp; JAM CHOC BAR 50g</v>
          </cell>
          <cell r="E2423">
            <v>40.08</v>
          </cell>
          <cell r="F2423" t="str">
            <v>CS</v>
          </cell>
          <cell r="G2423">
            <v>24</v>
          </cell>
          <cell r="H2423" t="str">
            <v>CAD</v>
          </cell>
        </row>
        <row r="2424">
          <cell r="A2424" t="str">
            <v>TP110</v>
          </cell>
          <cell r="B2424" t="str">
            <v>00370</v>
          </cell>
          <cell r="C2424" t="str">
            <v>HAGENSBORG CHOCOLATES LTD</v>
          </cell>
          <cell r="D2424" t="str">
            <v>TRUFFLE PIG MINT CHOC CHIP BAR 50g</v>
          </cell>
          <cell r="E2424">
            <v>40.08</v>
          </cell>
          <cell r="F2424" t="str">
            <v>CS</v>
          </cell>
          <cell r="G2424">
            <v>24</v>
          </cell>
          <cell r="H2424" t="str">
            <v>CAD</v>
          </cell>
        </row>
        <row r="2425">
          <cell r="A2425" t="str">
            <v>TP201</v>
          </cell>
          <cell r="B2425" t="str">
            <v>00370</v>
          </cell>
          <cell r="C2425" t="str">
            <v>HAGENSBORG CHOCOLATES LTD</v>
          </cell>
          <cell r="D2425" t="str">
            <v>TRUFFLE PIG CARAMEL PIG'LETS 60 PACK</v>
          </cell>
          <cell r="E2425">
            <v>26.4</v>
          </cell>
          <cell r="F2425" t="str">
            <v>EA</v>
          </cell>
          <cell r="G2425">
            <v>1</v>
          </cell>
          <cell r="H2425" t="str">
            <v>CAD</v>
          </cell>
        </row>
        <row r="2426">
          <cell r="A2426" t="str">
            <v>TP202</v>
          </cell>
          <cell r="B2426" t="str">
            <v>00370</v>
          </cell>
          <cell r="C2426" t="str">
            <v>HAGENSBORG CHOCOLATES LTD</v>
          </cell>
          <cell r="D2426" t="str">
            <v>TRUFFLE PIG'LETS ORIGINAL MILK CHOCOLATE- 60 PACK</v>
          </cell>
          <cell r="E2426">
            <v>26.4</v>
          </cell>
          <cell r="F2426" t="str">
            <v>EA</v>
          </cell>
          <cell r="G2426">
            <v>1</v>
          </cell>
          <cell r="H2426" t="str">
            <v>CAD</v>
          </cell>
        </row>
        <row r="2427">
          <cell r="A2427" t="str">
            <v>TP203</v>
          </cell>
          <cell r="B2427" t="str">
            <v>00370</v>
          </cell>
          <cell r="C2427" t="str">
            <v>HAGENSBORG CHOCOLATES LTD</v>
          </cell>
          <cell r="D2427" t="str">
            <v>TRUFFLE PIG'LETS DARK CHOCOLATE- 60 PACK</v>
          </cell>
          <cell r="E2427">
            <v>26.4</v>
          </cell>
          <cell r="F2427" t="str">
            <v>EA</v>
          </cell>
          <cell r="G2427">
            <v>1</v>
          </cell>
          <cell r="H2427" t="str">
            <v>CAD</v>
          </cell>
        </row>
        <row r="2428">
          <cell r="A2428" t="str">
            <v>TP204</v>
          </cell>
          <cell r="B2428" t="str">
            <v>00370</v>
          </cell>
          <cell r="C2428" t="str">
            <v>HAGENSBORG CHOCOLATES LTD</v>
          </cell>
          <cell r="D2428" t="str">
            <v>TRUFFLE PIG'LETS HAZELNUT- 60 PACK</v>
          </cell>
          <cell r="E2428">
            <v>26.4</v>
          </cell>
          <cell r="F2428" t="str">
            <v>EA</v>
          </cell>
          <cell r="G2428">
            <v>1</v>
          </cell>
          <cell r="H2428" t="str">
            <v>CAD</v>
          </cell>
        </row>
        <row r="2429">
          <cell r="A2429" t="str">
            <v>TP205</v>
          </cell>
          <cell r="B2429" t="str">
            <v>00370</v>
          </cell>
          <cell r="C2429" t="str">
            <v>HAGENSBORG CHOCOLATES LTD</v>
          </cell>
          <cell r="D2429" t="str">
            <v>TRUFFLE PIG'LETS DARK MINT CHOCOLATE CHIP - 60 PACK</v>
          </cell>
          <cell r="E2429">
            <v>26.4</v>
          </cell>
          <cell r="F2429" t="str">
            <v>EA</v>
          </cell>
          <cell r="G2429">
            <v>1</v>
          </cell>
          <cell r="H2429" t="str">
            <v>CAD</v>
          </cell>
        </row>
        <row r="2430">
          <cell r="A2430" t="str">
            <v>V330P</v>
          </cell>
          <cell r="B2430" t="str">
            <v>00382</v>
          </cell>
          <cell r="C2430" t="str">
            <v>VOSS Water-</v>
          </cell>
          <cell r="D2430" t="str">
            <v>VOSS STILL WATER PET 330 ML 24pk</v>
          </cell>
          <cell r="E2430">
            <v>16</v>
          </cell>
          <cell r="F2430" t="str">
            <v>CS</v>
          </cell>
          <cell r="G2430">
            <v>1</v>
          </cell>
          <cell r="H2430" t="str">
            <v>USD</v>
          </cell>
        </row>
        <row r="2431">
          <cell r="A2431" t="str">
            <v>V330P 12 PACK</v>
          </cell>
          <cell r="B2431" t="str">
            <v>00382</v>
          </cell>
          <cell r="C2431" t="str">
            <v>VOSS Water-</v>
          </cell>
          <cell r="D2431" t="str">
            <v>VOSS STILL WATER PET 330 ML 12 PACK</v>
          </cell>
          <cell r="E2431">
            <v>8</v>
          </cell>
          <cell r="F2431" t="str">
            <v>CS</v>
          </cell>
          <cell r="G2431">
            <v>1</v>
          </cell>
          <cell r="H2431" t="str">
            <v>USD</v>
          </cell>
        </row>
        <row r="2432">
          <cell r="A2432" t="str">
            <v>V330P 6 PACK</v>
          </cell>
          <cell r="B2432" t="str">
            <v>00382</v>
          </cell>
          <cell r="C2432" t="str">
            <v>VOSS Water-</v>
          </cell>
          <cell r="D2432" t="str">
            <v>VOSS STILL WATER PET 330 ML 4X6 PACKS</v>
          </cell>
          <cell r="E2432">
            <v>16</v>
          </cell>
          <cell r="F2432" t="str">
            <v>CS</v>
          </cell>
          <cell r="G2432">
            <v>1</v>
          </cell>
          <cell r="H2432" t="str">
            <v>USD</v>
          </cell>
        </row>
        <row r="2433">
          <cell r="A2433" t="str">
            <v>V375C</v>
          </cell>
          <cell r="B2433" t="str">
            <v>00382</v>
          </cell>
          <cell r="C2433" t="str">
            <v>VOSS Water-</v>
          </cell>
          <cell r="D2433" t="str">
            <v>VOSS SPARKLING WATER 375 ML</v>
          </cell>
          <cell r="E2433">
            <v>23.5</v>
          </cell>
          <cell r="F2433" t="str">
            <v>CS</v>
          </cell>
          <cell r="G2433">
            <v>1</v>
          </cell>
          <cell r="H2433" t="str">
            <v>USD</v>
          </cell>
        </row>
        <row r="2434">
          <cell r="A2434" t="str">
            <v>V375LM</v>
          </cell>
          <cell r="B2434" t="str">
            <v>00382</v>
          </cell>
          <cell r="C2434" t="str">
            <v>VOSS Water-</v>
          </cell>
          <cell r="D2434" t="str">
            <v>VOSS LEMON CUCUMBER WATER 375 ML</v>
          </cell>
          <cell r="E2434">
            <v>11.75</v>
          </cell>
          <cell r="F2434" t="str">
            <v>CS</v>
          </cell>
          <cell r="G2434">
            <v>1</v>
          </cell>
          <cell r="H2434" t="str">
            <v>USD</v>
          </cell>
        </row>
        <row r="2435">
          <cell r="A2435" t="str">
            <v>V375MT</v>
          </cell>
          <cell r="B2435" t="str">
            <v>00382</v>
          </cell>
          <cell r="C2435" t="str">
            <v>VOSS Water-</v>
          </cell>
          <cell r="D2435" t="str">
            <v>VOSS LIME MINT WATER 375 ML</v>
          </cell>
          <cell r="E2435">
            <v>11.75</v>
          </cell>
          <cell r="F2435" t="str">
            <v>CS</v>
          </cell>
          <cell r="G2435">
            <v>1</v>
          </cell>
          <cell r="H2435" t="str">
            <v>USD</v>
          </cell>
        </row>
        <row r="2436">
          <cell r="A2436" t="str">
            <v>V375S</v>
          </cell>
          <cell r="B2436" t="str">
            <v>00382</v>
          </cell>
          <cell r="C2436" t="str">
            <v>VOSS Water-</v>
          </cell>
          <cell r="D2436" t="str">
            <v>VOSS STILL WATER 375 ML</v>
          </cell>
          <cell r="E2436">
            <v>23.5</v>
          </cell>
          <cell r="F2436" t="str">
            <v>CS</v>
          </cell>
          <cell r="G2436">
            <v>1</v>
          </cell>
          <cell r="H2436" t="str">
            <v>USD</v>
          </cell>
        </row>
        <row r="2437">
          <cell r="A2437" t="str">
            <v>V375TL</v>
          </cell>
          <cell r="B2437" t="str">
            <v>00382</v>
          </cell>
          <cell r="C2437" t="str">
            <v>VOSS Water-</v>
          </cell>
          <cell r="D2437" t="str">
            <v>VOSS TANGERINE LEMON WATER 375 ML</v>
          </cell>
          <cell r="E2437">
            <v>11.75</v>
          </cell>
          <cell r="F2437" t="str">
            <v>CS</v>
          </cell>
          <cell r="G2437">
            <v>1</v>
          </cell>
          <cell r="H2437" t="str">
            <v>USD</v>
          </cell>
        </row>
        <row r="2438">
          <cell r="A2438" t="str">
            <v>V500P</v>
          </cell>
          <cell r="B2438" t="str">
            <v>00382</v>
          </cell>
          <cell r="C2438" t="str">
            <v>VOSS Water-</v>
          </cell>
          <cell r="D2438" t="str">
            <v>VOSS STILL WATER PET 500 ML</v>
          </cell>
          <cell r="E2438">
            <v>18</v>
          </cell>
          <cell r="F2438" t="str">
            <v>CS</v>
          </cell>
          <cell r="G2438">
            <v>1</v>
          </cell>
          <cell r="H2438" t="str">
            <v>USD</v>
          </cell>
        </row>
        <row r="2439">
          <cell r="A2439" t="str">
            <v>V800C</v>
          </cell>
          <cell r="B2439" t="str">
            <v>00382</v>
          </cell>
          <cell r="C2439" t="str">
            <v>VOSS Water-</v>
          </cell>
          <cell r="D2439" t="str">
            <v>VOSS SPARKLING WATER 800 ML</v>
          </cell>
          <cell r="E2439">
            <v>20</v>
          </cell>
          <cell r="F2439" t="str">
            <v>CS</v>
          </cell>
          <cell r="G2439">
            <v>1</v>
          </cell>
          <cell r="H2439" t="str">
            <v>USD</v>
          </cell>
        </row>
        <row r="2440">
          <cell r="A2440" t="str">
            <v>V800S</v>
          </cell>
          <cell r="B2440" t="str">
            <v>00382</v>
          </cell>
          <cell r="C2440" t="str">
            <v>VOSS Water-</v>
          </cell>
          <cell r="D2440" t="str">
            <v>VOSS STILL WATER 800 ML</v>
          </cell>
          <cell r="E2440">
            <v>20</v>
          </cell>
          <cell r="F2440" t="str">
            <v>CS</v>
          </cell>
          <cell r="G2440">
            <v>1</v>
          </cell>
          <cell r="H2440" t="str">
            <v>USD</v>
          </cell>
        </row>
        <row r="2441">
          <cell r="A2441" t="str">
            <v>V850P</v>
          </cell>
          <cell r="B2441" t="str">
            <v>00382</v>
          </cell>
          <cell r="C2441" t="str">
            <v>VOSS Water-</v>
          </cell>
          <cell r="D2441" t="str">
            <v>VOSS STILL WATER PET 850 ML</v>
          </cell>
          <cell r="E2441">
            <v>15.25</v>
          </cell>
          <cell r="F2441" t="str">
            <v>CS</v>
          </cell>
          <cell r="G2441">
            <v>1</v>
          </cell>
          <cell r="H2441" t="str">
            <v>USD</v>
          </cell>
        </row>
        <row r="2442">
          <cell r="A2442" t="str">
            <v>V9000</v>
          </cell>
          <cell r="B2442" t="str">
            <v>00382</v>
          </cell>
          <cell r="C2442" t="str">
            <v>VOSS Water-</v>
          </cell>
          <cell r="D2442" t="str">
            <v>VOSS 18" EVOLVED NARROW RACK (48 bottles)</v>
          </cell>
          <cell r="E2442">
            <v>90</v>
          </cell>
          <cell r="F2442" t="str">
            <v>EA</v>
          </cell>
          <cell r="G2442">
            <v>1</v>
          </cell>
          <cell r="H2442" t="str">
            <v>USD</v>
          </cell>
        </row>
        <row r="2443">
          <cell r="A2443" t="str">
            <v>V9001</v>
          </cell>
          <cell r="B2443" t="str">
            <v>00382</v>
          </cell>
          <cell r="C2443" t="str">
            <v>VOSS Water-</v>
          </cell>
          <cell r="D2443" t="str">
            <v>VOSS 19" ROUND LARGE RACK (170  bottles)</v>
          </cell>
          <cell r="E2443">
            <v>154</v>
          </cell>
          <cell r="F2443" t="str">
            <v>EA</v>
          </cell>
          <cell r="G2443">
            <v>1</v>
          </cell>
          <cell r="H2443" t="str">
            <v>USD</v>
          </cell>
        </row>
        <row r="2444">
          <cell r="A2444" t="str">
            <v>VA101</v>
          </cell>
          <cell r="B2444" t="str">
            <v>00249</v>
          </cell>
          <cell r="C2444" t="str">
            <v>FAVUZZI INTERNATIONAL</v>
          </cell>
          <cell r="D2444" t="str">
            <v>VALRHONA ABINAO - 85% CACAO, 70G BAR (DARK)</v>
          </cell>
          <cell r="E2444">
            <v>3.42</v>
          </cell>
          <cell r="F2444" t="str">
            <v>EA</v>
          </cell>
          <cell r="G2444">
            <v>1</v>
          </cell>
          <cell r="H2444" t="str">
            <v>CAD</v>
          </cell>
        </row>
        <row r="2445">
          <cell r="A2445" t="str">
            <v>VA102</v>
          </cell>
          <cell r="B2445" t="str">
            <v>00249</v>
          </cell>
          <cell r="C2445" t="str">
            <v>FAVUZZI INTERNATIONAL</v>
          </cell>
          <cell r="D2445" t="str">
            <v>VALRHONA GUANAJA - 70% CACAO, 70G BAR (DARK)</v>
          </cell>
          <cell r="E2445">
            <v>3.42</v>
          </cell>
          <cell r="F2445" t="str">
            <v>EA</v>
          </cell>
          <cell r="G2445">
            <v>1</v>
          </cell>
          <cell r="H2445" t="str">
            <v>CAD</v>
          </cell>
        </row>
        <row r="2446">
          <cell r="A2446" t="str">
            <v>VA103</v>
          </cell>
          <cell r="B2446" t="str">
            <v>00249</v>
          </cell>
          <cell r="C2446" t="str">
            <v>FAVUZZI INTERNATIONAL</v>
          </cell>
          <cell r="D2446" t="str">
            <v>VALRHONA ANDOA -  70% CACAO, ORGANIC, 70G BAR (DARK)</v>
          </cell>
          <cell r="E2446">
            <v>3.42</v>
          </cell>
          <cell r="F2446" t="str">
            <v>EA</v>
          </cell>
          <cell r="G2446">
            <v>1</v>
          </cell>
          <cell r="H2446" t="str">
            <v>CAD</v>
          </cell>
        </row>
        <row r="2447">
          <cell r="A2447" t="str">
            <v>VA104</v>
          </cell>
          <cell r="B2447" t="str">
            <v>00249</v>
          </cell>
          <cell r="C2447" t="str">
            <v>FAVUZZI INTERNATIONAL</v>
          </cell>
          <cell r="D2447" t="str">
            <v>VALRHONA CARAÏBE -  66% CACAO, 70G BAR (DARK)</v>
          </cell>
          <cell r="E2447">
            <v>3.42</v>
          </cell>
          <cell r="F2447" t="str">
            <v>EA</v>
          </cell>
          <cell r="G2447">
            <v>1</v>
          </cell>
          <cell r="H2447" t="str">
            <v>CAD</v>
          </cell>
        </row>
        <row r="2448">
          <cell r="A2448" t="str">
            <v>VA105</v>
          </cell>
          <cell r="B2448" t="str">
            <v>00249</v>
          </cell>
          <cell r="C2448" t="str">
            <v>FAVUZZI INTERNATIONAL</v>
          </cell>
          <cell r="D2448" t="str">
            <v>VALRHONA ARAGUANI- 72% CACAO, PURE VENEZUELA, 70G BAR (DARK)</v>
          </cell>
          <cell r="E2448">
            <v>3.42</v>
          </cell>
          <cell r="F2448" t="str">
            <v>EA</v>
          </cell>
          <cell r="G2448">
            <v>1</v>
          </cell>
          <cell r="H2448" t="str">
            <v>CAD</v>
          </cell>
        </row>
        <row r="2449">
          <cell r="A2449" t="str">
            <v>VA106</v>
          </cell>
          <cell r="B2449" t="str">
            <v>00249</v>
          </cell>
          <cell r="C2449" t="str">
            <v>FAVUZZI INTERNATIONAL</v>
          </cell>
          <cell r="D2449" t="str">
            <v>VALRHONA ALPACO -  66% CACAO, PURE ECUADOR, 70G BAR (DARK)</v>
          </cell>
          <cell r="E2449">
            <v>3.42</v>
          </cell>
          <cell r="F2449" t="str">
            <v>EA</v>
          </cell>
          <cell r="G2449">
            <v>1</v>
          </cell>
          <cell r="H2449" t="str">
            <v>CAD</v>
          </cell>
        </row>
        <row r="2450">
          <cell r="A2450" t="str">
            <v>VA107</v>
          </cell>
          <cell r="B2450" t="str">
            <v>00249</v>
          </cell>
          <cell r="C2450" t="str">
            <v>FAVUZZI INTERNATIONAL</v>
          </cell>
          <cell r="D2450" t="str">
            <v>VALRHONA TAÏNORI -  64% CACAO, PURE DOM. REP, 70G BAR (DARK)</v>
          </cell>
          <cell r="E2450">
            <v>3.42</v>
          </cell>
          <cell r="F2450" t="str">
            <v>EA</v>
          </cell>
          <cell r="G2450">
            <v>1</v>
          </cell>
          <cell r="H2450" t="str">
            <v>CAD</v>
          </cell>
        </row>
        <row r="2451">
          <cell r="A2451" t="str">
            <v>VA108</v>
          </cell>
          <cell r="B2451" t="str">
            <v>00249</v>
          </cell>
          <cell r="C2451" t="str">
            <v>FAVUZZI INTERNATIONAL</v>
          </cell>
          <cell r="D2451" t="str">
            <v>VALRHONA MANJARI- 64% CACAO, PURE MADAGASCAR, 70G BAR (DARK)</v>
          </cell>
          <cell r="E2451">
            <v>3.42</v>
          </cell>
          <cell r="F2451" t="str">
            <v>EA</v>
          </cell>
          <cell r="G2451">
            <v>1</v>
          </cell>
          <cell r="H2451" t="str">
            <v>CAD</v>
          </cell>
        </row>
        <row r="2452">
          <cell r="A2452" t="str">
            <v>VA151</v>
          </cell>
          <cell r="B2452" t="str">
            <v>00249</v>
          </cell>
          <cell r="C2452" t="str">
            <v>FAVUZZI INTERNATIONAL</v>
          </cell>
          <cell r="D2452" t="str">
            <v>VALRHONA BAHIBE - 46% CACAO, PURE DOM. REP, 70G BAR (MILK)</v>
          </cell>
          <cell r="E2452">
            <v>3.42</v>
          </cell>
          <cell r="F2452" t="str">
            <v>EA</v>
          </cell>
          <cell r="G2452">
            <v>1</v>
          </cell>
          <cell r="H2452" t="str">
            <v>CAD</v>
          </cell>
        </row>
        <row r="2453">
          <cell r="A2453" t="str">
            <v>VA152</v>
          </cell>
          <cell r="B2453" t="str">
            <v>00249</v>
          </cell>
          <cell r="C2453" t="str">
            <v>FAVUZZI INTERNATIONAL</v>
          </cell>
          <cell r="D2453" t="str">
            <v>VALRHONA JIVARA -  40% CACAO, 70G BAR (MILK)</v>
          </cell>
          <cell r="E2453">
            <v>3.42</v>
          </cell>
          <cell r="F2453" t="str">
            <v>EA</v>
          </cell>
          <cell r="G2453">
            <v>1</v>
          </cell>
          <cell r="H2453" t="str">
            <v>CAD</v>
          </cell>
        </row>
        <row r="2454">
          <cell r="A2454" t="str">
            <v>VA153</v>
          </cell>
          <cell r="B2454" t="str">
            <v>00249</v>
          </cell>
          <cell r="C2454" t="str">
            <v>FAVUZZI INTERNATIONAL</v>
          </cell>
          <cell r="D2454" t="str">
            <v>VALRHONA ANDOA - 39% CACAO, ORGANIC, 70G BAR (MILK)</v>
          </cell>
          <cell r="E2454">
            <v>3.42</v>
          </cell>
          <cell r="F2454" t="str">
            <v>EA</v>
          </cell>
          <cell r="G2454">
            <v>1</v>
          </cell>
          <cell r="H2454" t="str">
            <v>CAD</v>
          </cell>
        </row>
        <row r="2455">
          <cell r="A2455" t="str">
            <v>VA154</v>
          </cell>
          <cell r="B2455" t="str">
            <v>00249</v>
          </cell>
          <cell r="C2455" t="str">
            <v>FAVUZZI INTERNATIONAL</v>
          </cell>
          <cell r="D2455" t="str">
            <v>VALRHONA TANARIVA -33% CACAO, PURE MADAGASCAR, 70G BAR (MILK</v>
          </cell>
          <cell r="E2455">
            <v>3.42</v>
          </cell>
          <cell r="F2455" t="str">
            <v>EA</v>
          </cell>
          <cell r="G2455">
            <v>1</v>
          </cell>
          <cell r="H2455" t="str">
            <v>CAD</v>
          </cell>
        </row>
        <row r="2456">
          <cell r="A2456" t="str">
            <v>VA191</v>
          </cell>
          <cell r="B2456" t="str">
            <v>00249</v>
          </cell>
          <cell r="C2456" t="str">
            <v>FAVUZZI INTERNATIONAL</v>
          </cell>
          <cell r="D2456" t="str">
            <v>VALRHONA DULCEY - 32% CACAO, 70G BAR (BLOND)</v>
          </cell>
          <cell r="E2456">
            <v>3.42</v>
          </cell>
          <cell r="F2456" t="str">
            <v>EA</v>
          </cell>
          <cell r="G2456">
            <v>1</v>
          </cell>
          <cell r="H2456" t="str">
            <v>CAD</v>
          </cell>
        </row>
        <row r="2457">
          <cell r="A2457" t="str">
            <v>VA192</v>
          </cell>
          <cell r="B2457" t="str">
            <v>00249</v>
          </cell>
          <cell r="C2457" t="str">
            <v>FAVUZZI INTERNATIONAL</v>
          </cell>
          <cell r="D2457" t="str">
            <v>VALRHONA OPALYS - 33% CACAO, 70G BAR (WHITE)</v>
          </cell>
          <cell r="E2457">
            <v>3.42</v>
          </cell>
          <cell r="F2457" t="str">
            <v>EA</v>
          </cell>
          <cell r="G2457">
            <v>1</v>
          </cell>
          <cell r="H2457" t="str">
            <v>CAD</v>
          </cell>
        </row>
        <row r="2458">
          <cell r="A2458" t="str">
            <v>VA201</v>
          </cell>
          <cell r="B2458" t="str">
            <v>00249</v>
          </cell>
          <cell r="C2458" t="str">
            <v>FAVUZZI INTERNATIONAL</v>
          </cell>
          <cell r="D2458" t="str">
            <v>VALRHONA GUANAJA - 70% CACAO, 85G BAR WITH COCOA NIBS (DARK)</v>
          </cell>
          <cell r="E2458">
            <v>3.66</v>
          </cell>
          <cell r="F2458" t="str">
            <v>EA</v>
          </cell>
          <cell r="G2458">
            <v>1</v>
          </cell>
          <cell r="H2458" t="str">
            <v>CAD</v>
          </cell>
        </row>
        <row r="2459">
          <cell r="A2459" t="str">
            <v>VA202</v>
          </cell>
          <cell r="B2459" t="str">
            <v>00249</v>
          </cell>
          <cell r="C2459" t="str">
            <v>FAVUZZI INTERNATIONAL</v>
          </cell>
          <cell r="D2459" t="str">
            <v>VALRHONA CARAÏBE- 66% CACAO, 85G BAR W/SPLIT HAZELNUTS (DARK</v>
          </cell>
          <cell r="E2459">
            <v>3.66</v>
          </cell>
          <cell r="F2459" t="str">
            <v>EA</v>
          </cell>
          <cell r="G2459">
            <v>1</v>
          </cell>
          <cell r="H2459" t="str">
            <v>CAD</v>
          </cell>
        </row>
        <row r="2460">
          <cell r="A2460" t="str">
            <v>VA203</v>
          </cell>
          <cell r="B2460" t="str">
            <v>00249</v>
          </cell>
          <cell r="C2460" t="str">
            <v>FAVUZZI INTERNATIONAL</v>
          </cell>
          <cell r="D2460" t="str">
            <v>VALRHONA MANJARI- 64% CACAO, 85G BAR W/ORANGE NUGGETS (DARK)</v>
          </cell>
          <cell r="E2460">
            <v>3.66</v>
          </cell>
          <cell r="F2460" t="str">
            <v>EA</v>
          </cell>
          <cell r="G2460">
            <v>1</v>
          </cell>
          <cell r="H2460" t="str">
            <v>CAD</v>
          </cell>
        </row>
        <row r="2461">
          <cell r="A2461" t="str">
            <v>VA251</v>
          </cell>
          <cell r="B2461" t="str">
            <v>00249</v>
          </cell>
          <cell r="C2461" t="str">
            <v>FAVUZZI INTERNATIONAL</v>
          </cell>
          <cell r="D2461" t="str">
            <v>VALRHONA JIVARA - 40% CACAO, 85G BAR W/SPLIT PECANS (MILK)</v>
          </cell>
          <cell r="E2461">
            <v>3.66</v>
          </cell>
          <cell r="F2461" t="str">
            <v>EA</v>
          </cell>
          <cell r="G2461">
            <v>1</v>
          </cell>
          <cell r="H2461" t="str">
            <v>CAD</v>
          </cell>
        </row>
        <row r="2462">
          <cell r="A2462" t="str">
            <v>VA252</v>
          </cell>
          <cell r="B2462" t="str">
            <v>00249</v>
          </cell>
          <cell r="C2462" t="str">
            <v>FAVUZZI INTERNATIONAL</v>
          </cell>
          <cell r="D2462" t="str">
            <v>VALRHONA CARAMELIA-36% CACAO, 85G BAR W/CRUNCHY PEARLS (MILK</v>
          </cell>
          <cell r="E2462">
            <v>3.66</v>
          </cell>
          <cell r="F2462" t="str">
            <v>EA</v>
          </cell>
          <cell r="G2462">
            <v>1</v>
          </cell>
          <cell r="H2462" t="str">
            <v>CAD</v>
          </cell>
        </row>
        <row r="2463">
          <cell r="A2463" t="str">
            <v>VA401</v>
          </cell>
          <cell r="B2463" t="str">
            <v>00249</v>
          </cell>
          <cell r="C2463" t="str">
            <v>FAVUZZI INTERNATIONAL</v>
          </cell>
          <cell r="D2463" t="str">
            <v>VALRHONA ABINAO - 85% CACAO, 90G TIN BOX 18 SQUARES (DARK)</v>
          </cell>
          <cell r="E2463">
            <v>8.1300000000000008</v>
          </cell>
          <cell r="F2463" t="str">
            <v>EA</v>
          </cell>
          <cell r="G2463">
            <v>1</v>
          </cell>
          <cell r="H2463" t="str">
            <v>CAD</v>
          </cell>
        </row>
        <row r="2464">
          <cell r="A2464" t="str">
            <v>VA402</v>
          </cell>
          <cell r="B2464" t="str">
            <v>00249</v>
          </cell>
          <cell r="C2464" t="str">
            <v>FAVUZZI INTERNATIONAL</v>
          </cell>
          <cell r="D2464" t="str">
            <v>VALRHONA GUANAJA -70% CACAO, 90G TIN BOX 18 SQUARES (DARK)</v>
          </cell>
          <cell r="E2464">
            <v>8.1300000000000008</v>
          </cell>
          <cell r="F2464" t="str">
            <v>EA</v>
          </cell>
          <cell r="G2464">
            <v>1</v>
          </cell>
          <cell r="H2464" t="str">
            <v>CAD</v>
          </cell>
        </row>
        <row r="2465">
          <cell r="A2465" t="str">
            <v>VA403</v>
          </cell>
          <cell r="B2465" t="str">
            <v>00249</v>
          </cell>
          <cell r="C2465" t="str">
            <v>FAVUZZI INTERNATIONAL</v>
          </cell>
          <cell r="D2465" t="str">
            <v>VALRHONA JIVARA - 40% CACAO, 90G TIN BOX 18 SQUARES (MILK)</v>
          </cell>
          <cell r="E2465">
            <v>8.1300000000000008</v>
          </cell>
          <cell r="F2465" t="str">
            <v>EA</v>
          </cell>
          <cell r="G2465">
            <v>1</v>
          </cell>
          <cell r="H2465" t="str">
            <v>CAD</v>
          </cell>
        </row>
        <row r="2466">
          <cell r="A2466" t="str">
            <v>VA500</v>
          </cell>
          <cell r="B2466" t="str">
            <v>00249</v>
          </cell>
          <cell r="C2466" t="str">
            <v>FAVUZZI INTERNATIONAL</v>
          </cell>
          <cell r="D2466" t="str">
            <v>VALRHONA GRANDS CRUS GIFT BOX,160G 32 SQUARES (DARK &amp; MILK)</v>
          </cell>
          <cell r="E2466">
            <v>14.39</v>
          </cell>
          <cell r="F2466" t="str">
            <v>EA</v>
          </cell>
          <cell r="G2466">
            <v>1</v>
          </cell>
          <cell r="H2466" t="str">
            <v>CAD</v>
          </cell>
        </row>
        <row r="2467">
          <cell r="A2467" t="str">
            <v>VA600</v>
          </cell>
          <cell r="B2467" t="str">
            <v>00249</v>
          </cell>
          <cell r="C2467" t="str">
            <v>FAVUZZI INTERNATIONAL</v>
          </cell>
          <cell r="D2467" t="str">
            <v>VALRHONA SAMPLER BOX, 30G 6 SQUARES (DARK)</v>
          </cell>
          <cell r="E2467">
            <v>2.98</v>
          </cell>
          <cell r="F2467" t="str">
            <v>EA</v>
          </cell>
          <cell r="G2467">
            <v>1</v>
          </cell>
          <cell r="H2467" t="str">
            <v>CAD</v>
          </cell>
        </row>
        <row r="2468">
          <cell r="A2468" t="str">
            <v>VA701</v>
          </cell>
          <cell r="B2468" t="str">
            <v>00249</v>
          </cell>
          <cell r="C2468" t="str">
            <v>FAVUZZI INTERNATIONAL</v>
          </cell>
          <cell r="D2468" t="str">
            <v>VALRHONA GUANAJA - 70% CACAO, DARK CHOC (BAKING), 250G BLOCK</v>
          </cell>
          <cell r="E2468">
            <v>8.3800000000000008</v>
          </cell>
          <cell r="F2468" t="str">
            <v>EA</v>
          </cell>
          <cell r="G2468">
            <v>1</v>
          </cell>
          <cell r="H2468" t="str">
            <v>CAD</v>
          </cell>
        </row>
        <row r="2469">
          <cell r="A2469" t="str">
            <v>VA702</v>
          </cell>
          <cell r="B2469" t="str">
            <v>00249</v>
          </cell>
          <cell r="C2469" t="str">
            <v>FAVUZZI INTERNATIONAL</v>
          </cell>
          <cell r="D2469" t="str">
            <v>VALRHONA CARAIBI - 66% CACAO, DARK CHOC (BAKING), 250G BLOCK</v>
          </cell>
          <cell r="E2469">
            <v>8.3800000000000008</v>
          </cell>
          <cell r="F2469" t="str">
            <v>EA</v>
          </cell>
          <cell r="G2469">
            <v>1</v>
          </cell>
          <cell r="H2469" t="str">
            <v>CAD</v>
          </cell>
        </row>
        <row r="2470">
          <cell r="A2470" t="str">
            <v>VA703</v>
          </cell>
          <cell r="B2470" t="str">
            <v>00249</v>
          </cell>
          <cell r="C2470" t="str">
            <v>FAVUZZI INTERNATIONAL</v>
          </cell>
          <cell r="D2470" t="str">
            <v>VALRHONA JIVARA - 40% CACAO, MILK CHOC (BAKING), 250G BLOCK</v>
          </cell>
          <cell r="E2470">
            <v>8.3800000000000008</v>
          </cell>
          <cell r="F2470" t="str">
            <v>EA</v>
          </cell>
          <cell r="G2470">
            <v>1</v>
          </cell>
          <cell r="H2470" t="str">
            <v>CAD</v>
          </cell>
        </row>
        <row r="2471">
          <cell r="A2471" t="str">
            <v>VA800</v>
          </cell>
          <cell r="B2471" t="str">
            <v>00249</v>
          </cell>
          <cell r="C2471" t="str">
            <v>FAVUZZI INTERNATIONAL</v>
          </cell>
          <cell r="D2471" t="str">
            <v>VALRHONA 100% CACAO, COCOA POWDER, 250G</v>
          </cell>
          <cell r="E2471">
            <v>8.2799999999999994</v>
          </cell>
          <cell r="F2471" t="str">
            <v>EA</v>
          </cell>
          <cell r="G2471">
            <v>1</v>
          </cell>
          <cell r="H2471" t="str">
            <v>CAD</v>
          </cell>
        </row>
        <row r="2472">
          <cell r="A2472" t="str">
            <v>VF101</v>
          </cell>
          <cell r="B2472" t="str">
            <v>00383</v>
          </cell>
          <cell r="C2472" t="str">
            <v>Routin America Inc</v>
          </cell>
          <cell r="D2472" t="str">
            <v>APPLE ORGANIC SPARKLING JUICE - 750 ML</v>
          </cell>
          <cell r="E2472">
            <v>24</v>
          </cell>
          <cell r="F2472" t="str">
            <v>CS</v>
          </cell>
          <cell r="G2472">
            <v>12</v>
          </cell>
          <cell r="H2472" t="str">
            <v>USD</v>
          </cell>
        </row>
        <row r="2473">
          <cell r="A2473" t="str">
            <v>VF101</v>
          </cell>
          <cell r="B2473" t="str">
            <v>01000</v>
          </cell>
          <cell r="C2473" t="str">
            <v>EPICUREAN FOOD &amp; BEVERAGES-</v>
          </cell>
          <cell r="D2473" t="str">
            <v>APPLE ORGANIC SPARKLING JUICE - 750 ML</v>
          </cell>
          <cell r="E2473">
            <v>24</v>
          </cell>
          <cell r="F2473" t="str">
            <v>CS</v>
          </cell>
          <cell r="G2473">
            <v>12</v>
          </cell>
          <cell r="H2473" t="str">
            <v>USD</v>
          </cell>
        </row>
        <row r="2474">
          <cell r="A2474" t="str">
            <v>VF102</v>
          </cell>
          <cell r="B2474" t="str">
            <v>01000</v>
          </cell>
          <cell r="C2474" t="str">
            <v>EPICUREAN FOOD &amp; BEVERAGES-</v>
          </cell>
          <cell r="D2474" t="str">
            <v>APPLE PEAR ORGANIC SPARKLING JUICE  - 750 ML</v>
          </cell>
          <cell r="E2474">
            <v>24</v>
          </cell>
          <cell r="F2474" t="str">
            <v>CS</v>
          </cell>
          <cell r="G2474">
            <v>12</v>
          </cell>
          <cell r="H2474" t="str">
            <v>USD</v>
          </cell>
        </row>
        <row r="2475">
          <cell r="A2475" t="str">
            <v>VF103</v>
          </cell>
          <cell r="B2475" t="str">
            <v>01000</v>
          </cell>
          <cell r="C2475" t="str">
            <v>EPICUREAN FOOD &amp; BEVERAGES-</v>
          </cell>
          <cell r="D2475" t="str">
            <v>APPLE PEACH ORGANIC SPARKLING JUICE  - 750 ML</v>
          </cell>
          <cell r="E2475">
            <v>24</v>
          </cell>
          <cell r="F2475" t="str">
            <v>CS</v>
          </cell>
          <cell r="G2475">
            <v>12</v>
          </cell>
          <cell r="H2475" t="str">
            <v>USD</v>
          </cell>
        </row>
        <row r="2476">
          <cell r="A2476" t="str">
            <v>VF104</v>
          </cell>
          <cell r="B2476" t="str">
            <v>01000</v>
          </cell>
          <cell r="C2476" t="str">
            <v>EPICUREAN FOOD &amp; BEVERAGES-</v>
          </cell>
          <cell r="D2476" t="str">
            <v>APPLE RASPBERRY ORGANIC SPARKLING JUICE  - 750 ML</v>
          </cell>
          <cell r="E2476">
            <v>24</v>
          </cell>
          <cell r="F2476" t="str">
            <v>CS</v>
          </cell>
          <cell r="G2476">
            <v>12</v>
          </cell>
          <cell r="H2476" t="str">
            <v>USD</v>
          </cell>
        </row>
        <row r="2477">
          <cell r="A2477" t="str">
            <v>VF105</v>
          </cell>
          <cell r="B2477" t="str">
            <v>01000</v>
          </cell>
          <cell r="C2477" t="str">
            <v>EPICUREAN FOOD &amp; BEVERAGES-</v>
          </cell>
          <cell r="D2477" t="str">
            <v>APPLE POMEGRANATE ORGANIC SPARKLING JUICE  - 750 ML</v>
          </cell>
          <cell r="E2477">
            <v>24</v>
          </cell>
          <cell r="F2477" t="str">
            <v>CS</v>
          </cell>
          <cell r="G2477">
            <v>12</v>
          </cell>
          <cell r="H2477" t="str">
            <v>USD</v>
          </cell>
        </row>
        <row r="2478">
          <cell r="A2478" t="str">
            <v>WL101</v>
          </cell>
          <cell r="B2478" t="str">
            <v>1002</v>
          </cell>
          <cell r="C2478" t="str">
            <v>Better Start Naturals</v>
          </cell>
          <cell r="D2478" t="str">
            <v>COCONUT CASHEW PROBIOTIC BAR 40g</v>
          </cell>
          <cell r="E2478">
            <v>15.96</v>
          </cell>
          <cell r="F2478" t="str">
            <v>CS</v>
          </cell>
          <cell r="G2478">
            <v>12</v>
          </cell>
          <cell r="H2478" t="str">
            <v>CAD</v>
          </cell>
        </row>
        <row r="2479">
          <cell r="A2479" t="str">
            <v>WL102</v>
          </cell>
          <cell r="B2479" t="str">
            <v>1002</v>
          </cell>
          <cell r="C2479" t="str">
            <v>Better Start Naturals</v>
          </cell>
          <cell r="D2479" t="str">
            <v>MATCHA ALMOND PROBIOTIC BAR 40g</v>
          </cell>
          <cell r="E2479">
            <v>15.96</v>
          </cell>
          <cell r="F2479" t="str">
            <v>CS</v>
          </cell>
          <cell r="G2479">
            <v>12</v>
          </cell>
          <cell r="H2479" t="str">
            <v>CAD</v>
          </cell>
        </row>
        <row r="2480">
          <cell r="A2480" t="str">
            <v>WL103</v>
          </cell>
          <cell r="B2480" t="str">
            <v>1002</v>
          </cell>
          <cell r="C2480" t="str">
            <v>Better Start Naturals</v>
          </cell>
          <cell r="D2480" t="str">
            <v>PEANUT BUTTER CHOCOLATE PROBIOTIC BAR 40g</v>
          </cell>
          <cell r="E2480">
            <v>15.96</v>
          </cell>
          <cell r="F2480" t="str">
            <v>CS</v>
          </cell>
          <cell r="G2480">
            <v>12</v>
          </cell>
          <cell r="H2480" t="str">
            <v>CAD</v>
          </cell>
        </row>
        <row r="2481">
          <cell r="A2481" t="str">
            <v>WL201</v>
          </cell>
          <cell r="B2481" t="str">
            <v>1002</v>
          </cell>
          <cell r="C2481" t="str">
            <v>Better Start Naturals</v>
          </cell>
          <cell r="D2481" t="str">
            <v>CHOCOLATE CHIP KIDS PROBIOTIC BAR (5 x 20g)</v>
          </cell>
          <cell r="E2481">
            <v>17.73</v>
          </cell>
          <cell r="F2481" t="str">
            <v>CS</v>
          </cell>
          <cell r="G2481">
            <v>6</v>
          </cell>
          <cell r="H2481" t="str">
            <v>CAD</v>
          </cell>
        </row>
        <row r="2482">
          <cell r="A2482" t="str">
            <v>WL202</v>
          </cell>
          <cell r="B2482" t="str">
            <v>1002</v>
          </cell>
          <cell r="C2482" t="str">
            <v>Better Start Naturals</v>
          </cell>
          <cell r="D2482" t="str">
            <v>APPLE CINNAMON KIDS PROBIOTIC BAR (5 x 20g)</v>
          </cell>
          <cell r="E2482">
            <v>17.73</v>
          </cell>
          <cell r="F2482" t="str">
            <v>CS</v>
          </cell>
          <cell r="G2482">
            <v>6</v>
          </cell>
          <cell r="H2482" t="str">
            <v>CAD</v>
          </cell>
        </row>
        <row r="2483">
          <cell r="A2483" t="str">
            <v>WL203</v>
          </cell>
          <cell r="B2483" t="str">
            <v>1002</v>
          </cell>
          <cell r="C2483" t="str">
            <v>Better Start Naturals</v>
          </cell>
          <cell r="D2483" t="str">
            <v>COCOA BANANA KIDS PROBIOTIC BAR (5 x 20g)</v>
          </cell>
          <cell r="E2483">
            <v>17.73</v>
          </cell>
          <cell r="F2483" t="str">
            <v>CS</v>
          </cell>
          <cell r="G2483">
            <v>6</v>
          </cell>
          <cell r="H2483" t="str">
            <v>CAD</v>
          </cell>
        </row>
        <row r="2484">
          <cell r="A2484" t="str">
            <v>XC005</v>
          </cell>
          <cell r="B2484" t="str">
            <v>00288</v>
          </cell>
          <cell r="C2484" t="str">
            <v>XOCHITL-</v>
          </cell>
          <cell r="D2484" t="str">
            <v>HOLIDAY CORN CHIPS (SEASONAL) - 12 OZ.</v>
          </cell>
          <cell r="E2484">
            <v>16.899999999999999</v>
          </cell>
          <cell r="F2484" t="str">
            <v>CS</v>
          </cell>
          <cell r="G2484">
            <v>10</v>
          </cell>
          <cell r="H2484" t="str">
            <v>USD</v>
          </cell>
        </row>
        <row r="2485">
          <cell r="A2485" t="str">
            <v>XC101</v>
          </cell>
          <cell r="B2485" t="str">
            <v>00288</v>
          </cell>
          <cell r="C2485" t="str">
            <v>XOCHITL-</v>
          </cell>
          <cell r="D2485" t="str">
            <v>NO SALT CORN CHIPS - 12 OZ.</v>
          </cell>
          <cell r="E2485">
            <v>15.9</v>
          </cell>
          <cell r="F2485" t="str">
            <v>CS</v>
          </cell>
          <cell r="G2485">
            <v>10</v>
          </cell>
          <cell r="H2485" t="str">
            <v>USD</v>
          </cell>
        </row>
        <row r="2486">
          <cell r="A2486" t="str">
            <v>XC102</v>
          </cell>
          <cell r="B2486" t="str">
            <v>00288</v>
          </cell>
          <cell r="C2486" t="str">
            <v>XOCHITL-</v>
          </cell>
          <cell r="D2486" t="str">
            <v>SALTED CORN CHIPS - 12 OZ.</v>
          </cell>
          <cell r="E2486">
            <v>15.9</v>
          </cell>
          <cell r="F2486" t="str">
            <v>CS</v>
          </cell>
          <cell r="G2486">
            <v>10</v>
          </cell>
          <cell r="H2486" t="str">
            <v>USD</v>
          </cell>
        </row>
        <row r="2487">
          <cell r="A2487" t="str">
            <v>XC103</v>
          </cell>
          <cell r="B2487" t="str">
            <v>00288</v>
          </cell>
          <cell r="C2487" t="str">
            <v>XOCHITL-</v>
          </cell>
          <cell r="D2487" t="str">
            <v>CAJUN CORN CHIPS - 12 OZ.</v>
          </cell>
          <cell r="E2487">
            <v>16.899999999999999</v>
          </cell>
          <cell r="F2487" t="str">
            <v>CS</v>
          </cell>
          <cell r="G2487">
            <v>10</v>
          </cell>
          <cell r="H2487" t="str">
            <v>USD</v>
          </cell>
        </row>
        <row r="2488">
          <cell r="A2488" t="str">
            <v>XC104</v>
          </cell>
          <cell r="B2488" t="str">
            <v>00288</v>
          </cell>
          <cell r="C2488" t="str">
            <v>XOCHITL-</v>
          </cell>
          <cell r="D2488" t="str">
            <v>PICOSITOS CON LIMON - 12 OZ.</v>
          </cell>
          <cell r="E2488">
            <v>16.899999999999999</v>
          </cell>
          <cell r="F2488" t="str">
            <v>CS</v>
          </cell>
          <cell r="G2488">
            <v>10</v>
          </cell>
          <cell r="H2488" t="str">
            <v>USD</v>
          </cell>
        </row>
        <row r="2489">
          <cell r="A2489" t="str">
            <v>XC105</v>
          </cell>
          <cell r="B2489" t="str">
            <v>00288</v>
          </cell>
          <cell r="C2489" t="str">
            <v>XOCHITL-</v>
          </cell>
          <cell r="D2489" t="str">
            <v>CHIPOTLE CORN CHIPS - 12 OZ.</v>
          </cell>
          <cell r="E2489">
            <v>16.899999999999999</v>
          </cell>
          <cell r="F2489" t="str">
            <v>CS</v>
          </cell>
          <cell r="G2489">
            <v>10</v>
          </cell>
          <cell r="H2489" t="str">
            <v>USD</v>
          </cell>
        </row>
        <row r="2490">
          <cell r="A2490" t="str">
            <v>XC201</v>
          </cell>
          <cell r="B2490" t="str">
            <v>00288</v>
          </cell>
          <cell r="C2490" t="str">
            <v>XOCHITL-</v>
          </cell>
          <cell r="D2490" t="str">
            <v>PREMIUM BLUE CORN CHIPS - 12 OZ.</v>
          </cell>
          <cell r="E2490">
            <v>18.7</v>
          </cell>
          <cell r="F2490" t="str">
            <v>CS</v>
          </cell>
          <cell r="G2490">
            <v>10</v>
          </cell>
          <cell r="H2490" t="str">
            <v>USD</v>
          </cell>
        </row>
        <row r="2491">
          <cell r="A2491" t="str">
            <v>XC202</v>
          </cell>
          <cell r="B2491" t="str">
            <v>00288</v>
          </cell>
          <cell r="C2491" t="str">
            <v>XOCHITL-</v>
          </cell>
          <cell r="D2491" t="str">
            <v>PREMIUM WHITE CORN - 12 OZ.</v>
          </cell>
          <cell r="E2491">
            <v>18.7</v>
          </cell>
          <cell r="F2491" t="str">
            <v>CS</v>
          </cell>
          <cell r="G2491">
            <v>10</v>
          </cell>
          <cell r="H2491" t="str">
            <v>USD</v>
          </cell>
        </row>
        <row r="2492">
          <cell r="A2492" t="str">
            <v>XC301</v>
          </cell>
          <cell r="B2492" t="str">
            <v>00288</v>
          </cell>
          <cell r="C2492" t="str">
            <v>XOCHITL-</v>
          </cell>
          <cell r="D2492" t="str">
            <v>THE DIPPER WHITE CORN CHIPS - 12 OZ.</v>
          </cell>
          <cell r="E2492">
            <v>15.9</v>
          </cell>
          <cell r="F2492" t="str">
            <v>CS</v>
          </cell>
          <cell r="G2492">
            <v>10</v>
          </cell>
          <cell r="H2492" t="str">
            <v>USD</v>
          </cell>
        </row>
        <row r="2493">
          <cell r="A2493" t="str">
            <v>XC302</v>
          </cell>
          <cell r="B2493" t="str">
            <v>00288</v>
          </cell>
          <cell r="C2493" t="str">
            <v>XOCHITL-</v>
          </cell>
          <cell r="D2493" t="str">
            <v>SPROUTED CORN CHIPS - 12 OZ.</v>
          </cell>
          <cell r="E2493">
            <v>18.7</v>
          </cell>
          <cell r="F2493" t="str">
            <v>CS</v>
          </cell>
          <cell r="G2493">
            <v>10</v>
          </cell>
          <cell r="H2493" t="str">
            <v>USD</v>
          </cell>
        </row>
        <row r="2494">
          <cell r="A2494" t="str">
            <v>XC401</v>
          </cell>
          <cell r="B2494" t="str">
            <v>00288</v>
          </cell>
          <cell r="C2494" t="str">
            <v>XOCHITL-</v>
          </cell>
          <cell r="D2494" t="str">
            <v>MILD SALSA STONE GROUND - 425g</v>
          </cell>
          <cell r="E2494">
            <v>16.88</v>
          </cell>
          <cell r="F2494" t="str">
            <v>CS</v>
          </cell>
          <cell r="G2494">
            <v>6</v>
          </cell>
          <cell r="H2494" t="str">
            <v>USD</v>
          </cell>
        </row>
        <row r="2495">
          <cell r="A2495" t="str">
            <v>XC402</v>
          </cell>
          <cell r="B2495" t="str">
            <v>00288</v>
          </cell>
          <cell r="C2495" t="str">
            <v>XOCHITL-</v>
          </cell>
          <cell r="D2495" t="str">
            <v>MEDIUM SALSA ASADA VERDE - 425g</v>
          </cell>
          <cell r="E2495">
            <v>16.88</v>
          </cell>
          <cell r="F2495" t="str">
            <v>CS</v>
          </cell>
          <cell r="G2495">
            <v>6</v>
          </cell>
          <cell r="H2495" t="str">
            <v>USD</v>
          </cell>
        </row>
        <row r="2496">
          <cell r="A2496" t="str">
            <v>XC403</v>
          </cell>
          <cell r="B2496" t="str">
            <v>00288</v>
          </cell>
          <cell r="C2496" t="str">
            <v>XOCHITL-</v>
          </cell>
          <cell r="D2496" t="str">
            <v>MEDIUM CHIPOTLE SALSA - 425g</v>
          </cell>
          <cell r="E2496">
            <v>16.88</v>
          </cell>
          <cell r="F2496" t="str">
            <v>CS</v>
          </cell>
          <cell r="G2496">
            <v>6</v>
          </cell>
          <cell r="H2496" t="str">
            <v>USD</v>
          </cell>
        </row>
      </sheetData>
      <sheetData sheetId="8"/>
      <sheetData sheetId="9"/>
      <sheetData sheetId="10"/>
      <sheetData sheetId="11"/>
      <sheetData sheetId="12"/>
      <sheetData sheetId="13">
        <row r="5">
          <cell r="A5" t="str">
            <v>FV260</v>
          </cell>
        </row>
      </sheetData>
      <sheetData sheetId="14">
        <row r="5">
          <cell r="A5" t="str">
            <v>FV260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-March2015"/>
      <sheetName val="Worksheet-Draft1 (2)"/>
      <sheetName val="MyWorksheet-Final"/>
      <sheetName val="GTC METROOrderForm_150821"/>
      <sheetName val="METRO Pricing-2015"/>
      <sheetName val="SAP-21AUG15"/>
      <sheetName val="Worksheet-Draft1_(2)"/>
      <sheetName val="GTC_METROOrderForm_150821"/>
      <sheetName val="METRO_Pricing-2015"/>
      <sheetName val="Worksheet-Draft1_(2)2"/>
      <sheetName val="GTC_METROOrderForm_1508212"/>
      <sheetName val="METRO_Pricing-20152"/>
      <sheetName val="Worksheet-Draft1_(2)1"/>
      <sheetName val="GTC_METROOrderForm_1508211"/>
      <sheetName val="METRO_Pricing-20151"/>
      <sheetName val="Worksheet-Draft1_(2)6"/>
      <sheetName val="GTC_METROOrderForm_1508216"/>
      <sheetName val="METRO_Pricing-20156"/>
      <sheetName val="Worksheet-Draft1_(2)3"/>
      <sheetName val="GTC_METROOrderForm_1508213"/>
      <sheetName val="METRO_Pricing-20153"/>
      <sheetName val="Worksheet-Draft1_(2)4"/>
      <sheetName val="GTC_METROOrderForm_1508214"/>
      <sheetName val="METRO_Pricing-20154"/>
      <sheetName val="Worksheet-Draft1_(2)5"/>
      <sheetName val="GTC_METROOrderForm_1508215"/>
      <sheetName val="METRO_Pricing-201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Worksheet-Draft1"/>
      <sheetName val="Favuzzi2015"/>
      <sheetName val="Metro OrderForm-Mar2015"/>
      <sheetName val="MASTER GTC Pricing Mar2015"/>
      <sheetName val="Metro_OrderForm-Mar2015"/>
      <sheetName val="MASTER_GTC_Pricing_Mar2015"/>
      <sheetName val="Metro_OrderForm-Mar20152"/>
      <sheetName val="MASTER_GTC_Pricing_Mar20152"/>
      <sheetName val="Metro_OrderForm-Mar20151"/>
      <sheetName val="MASTER_GTC_Pricing_Mar20151"/>
      <sheetName val="Metro_OrderForm-Mar20156"/>
      <sheetName val="MASTER_GTC_Pricing_Mar20156"/>
      <sheetName val="Metro_OrderForm-Mar20153"/>
      <sheetName val="MASTER_GTC_Pricing_Mar20153"/>
      <sheetName val="Metro_OrderForm-Mar20154"/>
      <sheetName val="MASTER_GTC_Pricing_Mar20154"/>
      <sheetName val="Metro_OrderForm-Mar20155"/>
      <sheetName val="MASTER_GTC_Pricing_Mar20155"/>
    </sheetNames>
    <sheetDataSet>
      <sheetData sheetId="0"/>
      <sheetData sheetId="1"/>
      <sheetData sheetId="2">
        <row r="10">
          <cell r="C10" t="str">
            <v>AD101</v>
          </cell>
          <cell r="D10" t="str">
            <v>AlDente spinach fettuc.pasta        341g</v>
          </cell>
          <cell r="E10" t="str">
            <v>341 g</v>
          </cell>
          <cell r="F10">
            <v>6</v>
          </cell>
          <cell r="G10">
            <v>3.85</v>
          </cell>
        </row>
        <row r="11">
          <cell r="C11" t="str">
            <v>AD102</v>
          </cell>
          <cell r="D11" t="str">
            <v>AlDente garlic parsley fettuc.pasta 341g</v>
          </cell>
          <cell r="E11" t="str">
            <v>341 g</v>
          </cell>
          <cell r="F11">
            <v>6</v>
          </cell>
          <cell r="G11">
            <v>3.85</v>
          </cell>
        </row>
        <row r="12">
          <cell r="C12" t="str">
            <v>AD103</v>
          </cell>
          <cell r="D12" t="str">
            <v>AlDente egg fettuc.pasta            341g</v>
          </cell>
          <cell r="E12" t="str">
            <v>341 g</v>
          </cell>
          <cell r="F12">
            <v>6</v>
          </cell>
          <cell r="G12">
            <v>3.85</v>
          </cell>
        </row>
        <row r="13">
          <cell r="C13" t="str">
            <v>AD104</v>
          </cell>
          <cell r="D13" t="str">
            <v>AlDente tric.fiesta fettuc.pasta    341g</v>
          </cell>
          <cell r="E13" t="str">
            <v>341 g</v>
          </cell>
          <cell r="F13">
            <v>6</v>
          </cell>
          <cell r="G13">
            <v>3.85</v>
          </cell>
        </row>
        <row r="14">
          <cell r="C14" t="str">
            <v>AD105</v>
          </cell>
          <cell r="D14" t="str">
            <v>AlDente basil fettuc.pasta          341g</v>
          </cell>
          <cell r="E14" t="str">
            <v>341 g</v>
          </cell>
          <cell r="F14">
            <v>6</v>
          </cell>
          <cell r="G14">
            <v>3.85</v>
          </cell>
        </row>
        <row r="15">
          <cell r="C15" t="str">
            <v>AD106</v>
          </cell>
          <cell r="D15" t="str">
            <v>AlDente spicy sesame fettuc.pasta   341g</v>
          </cell>
          <cell r="E15" t="str">
            <v>341 g</v>
          </cell>
          <cell r="F15">
            <v>6</v>
          </cell>
          <cell r="G15">
            <v>3.85</v>
          </cell>
        </row>
        <row r="16">
          <cell r="C16" t="str">
            <v>AD107</v>
          </cell>
          <cell r="D16" t="str">
            <v>AlDente whole wheat fettuc.pasta    341g</v>
          </cell>
          <cell r="E16" t="str">
            <v>341 g</v>
          </cell>
          <cell r="F16">
            <v>6</v>
          </cell>
          <cell r="G16">
            <v>3.85</v>
          </cell>
        </row>
        <row r="17">
          <cell r="C17" t="str">
            <v>AD108</v>
          </cell>
          <cell r="D17" t="str">
            <v>AlDente three pepper fettuc.pasta   341g</v>
          </cell>
          <cell r="E17" t="str">
            <v>341 g</v>
          </cell>
          <cell r="F17">
            <v>6</v>
          </cell>
          <cell r="G17">
            <v>3.85</v>
          </cell>
        </row>
        <row r="18">
          <cell r="C18" t="str">
            <v>BL101</v>
          </cell>
          <cell r="D18" t="str">
            <v>Boylan or.birch beer sf.dr.btl.ON  355ml</v>
          </cell>
          <cell r="E18" t="str">
            <v>355 ml</v>
          </cell>
          <cell r="F18">
            <v>24</v>
          </cell>
          <cell r="G18">
            <v>1.53</v>
          </cell>
        </row>
        <row r="19">
          <cell r="C19" t="str">
            <v>BL102</v>
          </cell>
          <cell r="D19" t="str">
            <v>Boylan cr.birch beer sf.dr.btl.ON  355ml</v>
          </cell>
          <cell r="E19" t="str">
            <v>355 ml</v>
          </cell>
          <cell r="F19">
            <v>24</v>
          </cell>
          <cell r="G19">
            <v>1.53</v>
          </cell>
        </row>
        <row r="20">
          <cell r="C20" t="str">
            <v>BL110</v>
          </cell>
          <cell r="D20" t="str">
            <v>Boylan sug.c.soda sf.dr.btl.ON     355ml</v>
          </cell>
          <cell r="E20" t="str">
            <v>355 ml</v>
          </cell>
          <cell r="F20">
            <v>24</v>
          </cell>
          <cell r="G20">
            <v>1.53</v>
          </cell>
        </row>
        <row r="21">
          <cell r="C21" t="str">
            <v>BL111</v>
          </cell>
          <cell r="D21" t="str">
            <v>Boylan diet ca.soda sf.dr.btl.ON   355ml</v>
          </cell>
          <cell r="E21" t="str">
            <v>355 ml</v>
          </cell>
          <cell r="F21">
            <v>24</v>
          </cell>
          <cell r="G21">
            <v>1.53</v>
          </cell>
        </row>
        <row r="22">
          <cell r="C22" t="str">
            <v>BL120</v>
          </cell>
          <cell r="D22" t="str">
            <v>Boylan black cherry sf.dr.btl.ON   355ml</v>
          </cell>
          <cell r="E22" t="str">
            <v>355 ml</v>
          </cell>
          <cell r="F22">
            <v>24</v>
          </cell>
          <cell r="G22">
            <v>1.53</v>
          </cell>
        </row>
        <row r="23">
          <cell r="C23" t="str">
            <v>BL125</v>
          </cell>
          <cell r="D23" t="str">
            <v>Boylan grape sf.dr.btl.ON          355ml</v>
          </cell>
          <cell r="E23" t="str">
            <v>355 ml</v>
          </cell>
          <cell r="F23">
            <v>24</v>
          </cell>
          <cell r="G23">
            <v>1.53</v>
          </cell>
        </row>
        <row r="24">
          <cell r="C24" t="str">
            <v>BL126</v>
          </cell>
          <cell r="D24" t="str">
            <v>Boylan orange sf.dr.btl.ON         355ml</v>
          </cell>
          <cell r="E24" t="str">
            <v>355 ml</v>
          </cell>
          <cell r="F24">
            <v>24</v>
          </cell>
          <cell r="G24">
            <v>1.53</v>
          </cell>
        </row>
        <row r="25">
          <cell r="C25" t="str">
            <v>BL127</v>
          </cell>
          <cell r="D25" t="str">
            <v>Boylan root beer sf.dr.btl.ON      355ml</v>
          </cell>
          <cell r="E25" t="str">
            <v>355 ml</v>
          </cell>
          <cell r="F25">
            <v>24</v>
          </cell>
          <cell r="G25">
            <v>1.53</v>
          </cell>
        </row>
        <row r="26">
          <cell r="C26" t="str">
            <v>BL128</v>
          </cell>
          <cell r="D26" t="str">
            <v>Boylan ginger ale sf.dr.btl.ON     355ml</v>
          </cell>
          <cell r="E26" t="str">
            <v>355 ml</v>
          </cell>
          <cell r="F26">
            <v>24</v>
          </cell>
          <cell r="G26">
            <v>1.53</v>
          </cell>
        </row>
        <row r="27">
          <cell r="C27" t="str">
            <v>BL129</v>
          </cell>
          <cell r="D27" t="str">
            <v>Boylan crème dr.btl.ON             355ml</v>
          </cell>
          <cell r="E27" t="str">
            <v>355 ml</v>
          </cell>
          <cell r="F27">
            <v>24</v>
          </cell>
          <cell r="G27">
            <v>1.53</v>
          </cell>
        </row>
        <row r="28">
          <cell r="C28" t="str">
            <v>BL130</v>
          </cell>
          <cell r="D28" t="str">
            <v>Boylan lem.seltzer sf.dr.btl.ON    355ml</v>
          </cell>
          <cell r="E28" t="str">
            <v>355 ml</v>
          </cell>
          <cell r="F28">
            <v>24</v>
          </cell>
          <cell r="G28">
            <v>1.53</v>
          </cell>
        </row>
        <row r="29">
          <cell r="C29" t="str">
            <v>BL132</v>
          </cell>
          <cell r="D29" t="str">
            <v>Boylan diet r.beer sf.dr.btl.ON    355ml</v>
          </cell>
          <cell r="E29" t="str">
            <v>355 ml</v>
          </cell>
          <cell r="F29">
            <v>24</v>
          </cell>
          <cell r="G29">
            <v>1.53</v>
          </cell>
        </row>
        <row r="30">
          <cell r="C30" t="str">
            <v>BL142</v>
          </cell>
          <cell r="D30" t="str">
            <v>Boylan na.cr.va.soda sf.dr.btl.ON  355ml</v>
          </cell>
          <cell r="E30" t="str">
            <v>355 ml</v>
          </cell>
          <cell r="F30">
            <v>24</v>
          </cell>
          <cell r="G30">
            <v>1.53</v>
          </cell>
        </row>
        <row r="31">
          <cell r="C31" t="str">
            <v>BL143</v>
          </cell>
          <cell r="D31" t="str">
            <v>Boylan na.root beer sf.dr.btl.ON   355ml</v>
          </cell>
          <cell r="E31" t="str">
            <v>355 ml</v>
          </cell>
          <cell r="F31">
            <v>24</v>
          </cell>
          <cell r="G31">
            <v>1.53</v>
          </cell>
        </row>
        <row r="32">
          <cell r="C32" t="str">
            <v>CB101</v>
          </cell>
          <cell r="D32" t="str">
            <v>NatCaba.original lemonade          591ml</v>
          </cell>
          <cell r="E32" t="str">
            <v>591 ml</v>
          </cell>
          <cell r="F32">
            <v>12</v>
          </cell>
          <cell r="G32">
            <v>2.4500000000000002</v>
          </cell>
        </row>
        <row r="33">
          <cell r="C33" t="str">
            <v>CB102</v>
          </cell>
          <cell r="D33" t="str">
            <v>NatCaba.strawberry lemonade        591ml</v>
          </cell>
          <cell r="E33" t="str">
            <v>591 ml</v>
          </cell>
          <cell r="F33">
            <v>12</v>
          </cell>
          <cell r="G33">
            <v>2.4500000000000002</v>
          </cell>
        </row>
        <row r="34">
          <cell r="C34" t="str">
            <v>CB103</v>
          </cell>
          <cell r="D34" t="str">
            <v>NatCaba.cherry lemonade            591ml</v>
          </cell>
          <cell r="E34" t="str">
            <v>591 ml</v>
          </cell>
          <cell r="F34">
            <v>12</v>
          </cell>
          <cell r="G34">
            <v>2.4500000000000002</v>
          </cell>
        </row>
        <row r="35">
          <cell r="C35" t="str">
            <v>CB104</v>
          </cell>
          <cell r="D35" t="str">
            <v>NatCaba.tropical mango lemonade    591ml</v>
          </cell>
          <cell r="E35" t="str">
            <v>591 ml</v>
          </cell>
          <cell r="F35">
            <v>12</v>
          </cell>
          <cell r="G35">
            <v>2.4500000000000002</v>
          </cell>
        </row>
        <row r="36">
          <cell r="C36" t="str">
            <v>CB105</v>
          </cell>
          <cell r="D36" t="str">
            <v>NatCaba.blueberry lemonade         591ml</v>
          </cell>
          <cell r="E36" t="str">
            <v>591 ml</v>
          </cell>
          <cell r="F36">
            <v>12</v>
          </cell>
          <cell r="G36">
            <v>2.4500000000000002</v>
          </cell>
        </row>
        <row r="37">
          <cell r="C37" t="str">
            <v>CB106</v>
          </cell>
          <cell r="D37" t="str">
            <v>NatCaba.limeade lemonade           591ml</v>
          </cell>
          <cell r="E37" t="str">
            <v>591 ml</v>
          </cell>
          <cell r="F37">
            <v>12</v>
          </cell>
          <cell r="G37">
            <v>2.4500000000000002</v>
          </cell>
        </row>
        <row r="38">
          <cell r="C38" t="str">
            <v>CF301</v>
          </cell>
          <cell r="D38" t="str">
            <v>Cather. cranberry sauce            250ml</v>
          </cell>
          <cell r="E38" t="str">
            <v>250 ml</v>
          </cell>
          <cell r="F38">
            <v>12</v>
          </cell>
          <cell r="G38">
            <v>4.9000000000000004</v>
          </cell>
        </row>
        <row r="39">
          <cell r="C39" t="str">
            <v>CF302</v>
          </cell>
          <cell r="D39" t="str">
            <v>Cather.porto jelly                 125ml</v>
          </cell>
          <cell r="E39" t="str">
            <v>125 ml</v>
          </cell>
          <cell r="F39">
            <v>12</v>
          </cell>
          <cell r="G39">
            <v>4.2</v>
          </cell>
        </row>
        <row r="40">
          <cell r="C40" t="str">
            <v>CF401</v>
          </cell>
          <cell r="D40" t="str">
            <v>Cather.red pepper jelly            250ml</v>
          </cell>
          <cell r="E40" t="str">
            <v>250 ml</v>
          </cell>
          <cell r="F40">
            <v>12</v>
          </cell>
          <cell r="G40">
            <v>4.9000000000000004</v>
          </cell>
        </row>
        <row r="41">
          <cell r="C41" t="str">
            <v>CF402</v>
          </cell>
          <cell r="D41" t="str">
            <v>Cather.hot red pepper jelly        250ml</v>
          </cell>
          <cell r="E41" t="str">
            <v>250 ml</v>
          </cell>
          <cell r="F41">
            <v>12</v>
          </cell>
        </row>
        <row r="42">
          <cell r="C42" t="str">
            <v>CF501</v>
          </cell>
          <cell r="D42" t="str">
            <v>Cather.jalapeno jelly              250ml</v>
          </cell>
          <cell r="E42" t="str">
            <v>250 ml</v>
          </cell>
          <cell r="F42">
            <v>12</v>
          </cell>
          <cell r="G42">
            <v>4.2</v>
          </cell>
        </row>
        <row r="43">
          <cell r="C43" t="str">
            <v>DG101</v>
          </cell>
          <cell r="D43" t="str">
            <v>DaveGou.insanity sce                142g</v>
          </cell>
          <cell r="E43" t="str">
            <v>142 g</v>
          </cell>
          <cell r="F43">
            <v>12</v>
          </cell>
          <cell r="G43">
            <v>7.35</v>
          </cell>
        </row>
        <row r="44">
          <cell r="C44" t="str">
            <v>DG106</v>
          </cell>
          <cell r="D44" t="str">
            <v>DaveGou.ghost pepper hot sce        142g</v>
          </cell>
          <cell r="E44" t="str">
            <v>142 g</v>
          </cell>
          <cell r="F44">
            <v>12</v>
          </cell>
          <cell r="G44">
            <v>8.75</v>
          </cell>
        </row>
        <row r="45">
          <cell r="C45" t="str">
            <v>DG201</v>
          </cell>
          <cell r="D45" t="str">
            <v>DaveGou.org.tom.heirloom pasta sce  723g</v>
          </cell>
          <cell r="E45" t="str">
            <v>737 g</v>
          </cell>
          <cell r="F45">
            <v>12</v>
          </cell>
          <cell r="G45">
            <v>8.58</v>
          </cell>
        </row>
        <row r="46">
          <cell r="C46" t="str">
            <v>DG202</v>
          </cell>
          <cell r="D46" t="str">
            <v>DaveGou.wild mushroom pasta sce    723g</v>
          </cell>
          <cell r="E46" t="str">
            <v>737 g</v>
          </cell>
          <cell r="F46">
            <v>12</v>
          </cell>
          <cell r="G46">
            <v>7.7</v>
          </cell>
        </row>
        <row r="47">
          <cell r="C47" t="str">
            <v>DG203</v>
          </cell>
          <cell r="D47" t="str">
            <v>DaveGou.org.roas.garl-bas.pasta sce 723g</v>
          </cell>
          <cell r="E47" t="str">
            <v>737 g</v>
          </cell>
          <cell r="F47">
            <v>12</v>
          </cell>
          <cell r="G47">
            <v>8.58</v>
          </cell>
        </row>
        <row r="48">
          <cell r="C48" t="str">
            <v>DG205</v>
          </cell>
          <cell r="D48" t="str">
            <v>DaveGou.butternut squash pasta sce  723g</v>
          </cell>
          <cell r="E48" t="str">
            <v>737 g</v>
          </cell>
          <cell r="F48">
            <v>12</v>
          </cell>
          <cell r="G48">
            <v>8.58</v>
          </cell>
        </row>
        <row r="49">
          <cell r="C49" t="str">
            <v>DG206</v>
          </cell>
          <cell r="D49" t="str">
            <v>DaveGou.masala marinara pasta sce   723g</v>
          </cell>
          <cell r="E49" t="str">
            <v>737 g</v>
          </cell>
          <cell r="F49">
            <v>12</v>
          </cell>
          <cell r="G49">
            <v>7.7</v>
          </cell>
        </row>
        <row r="50">
          <cell r="C50" t="str">
            <v>DG207</v>
          </cell>
          <cell r="D50" t="str">
            <v>DaveGou.rustic vege.marin.pasta sce 723g</v>
          </cell>
          <cell r="E50" t="str">
            <v>723 g</v>
          </cell>
          <cell r="F50">
            <v>12</v>
          </cell>
          <cell r="G50">
            <v>7.7</v>
          </cell>
        </row>
        <row r="51">
          <cell r="C51" t="str">
            <v>DP100</v>
          </cell>
          <cell r="D51" t="str">
            <v>DesPepp.diablo hot salsa           473ml</v>
          </cell>
          <cell r="E51" t="str">
            <v>454 g</v>
          </cell>
          <cell r="F51">
            <v>6</v>
          </cell>
          <cell r="G51">
            <v>5.24</v>
          </cell>
        </row>
        <row r="52">
          <cell r="C52" t="str">
            <v>DP102</v>
          </cell>
          <cell r="D52" t="str">
            <v>DesPepp.med.del rio salsa          473ml</v>
          </cell>
          <cell r="E52" t="str">
            <v>454 g</v>
          </cell>
          <cell r="F52">
            <v>6</v>
          </cell>
          <cell r="G52">
            <v>5.24</v>
          </cell>
        </row>
        <row r="53">
          <cell r="C53" t="str">
            <v>DP106</v>
          </cell>
          <cell r="D53" t="str">
            <v>DesPepp.med.blk bean red pep.salsa 473ml</v>
          </cell>
          <cell r="E53" t="str">
            <v>454 g</v>
          </cell>
          <cell r="F53">
            <v>6</v>
          </cell>
          <cell r="G53">
            <v>5.24</v>
          </cell>
        </row>
        <row r="54">
          <cell r="C54" t="str">
            <v>DP109</v>
          </cell>
          <cell r="D54" t="str">
            <v>DesPepp.mango-peach salsa          473ml</v>
          </cell>
          <cell r="E54" t="str">
            <v>454 g</v>
          </cell>
          <cell r="F54">
            <v>6</v>
          </cell>
          <cell r="G54">
            <v>5.24</v>
          </cell>
        </row>
        <row r="55">
          <cell r="C55" t="str">
            <v>DP112</v>
          </cell>
          <cell r="D55" t="str">
            <v>DesPepp.tomato-pepper-chipot.salsa 473ml</v>
          </cell>
          <cell r="E55" t="str">
            <v>454 g</v>
          </cell>
          <cell r="F55">
            <v>6</v>
          </cell>
          <cell r="G55">
            <v>5.24</v>
          </cell>
        </row>
        <row r="56">
          <cell r="C56" t="str">
            <v>DP113</v>
          </cell>
          <cell r="D56" t="str">
            <v>DesPepp.hot fire-roast.haban.salsa 473ml</v>
          </cell>
          <cell r="E56" t="str">
            <v>454 g</v>
          </cell>
          <cell r="F56">
            <v>6</v>
          </cell>
          <cell r="G56">
            <v>5.24</v>
          </cell>
        </row>
        <row r="57">
          <cell r="C57" t="str">
            <v>DP116</v>
          </cell>
          <cell r="D57" t="str">
            <v>DesPepp.med.tequila salsa          473ml</v>
          </cell>
          <cell r="E57" t="str">
            <v>454 g</v>
          </cell>
          <cell r="F57">
            <v>6</v>
          </cell>
          <cell r="G57">
            <v>5.24</v>
          </cell>
        </row>
        <row r="58">
          <cell r="C58" t="str">
            <v>FV201</v>
          </cell>
          <cell r="D58" t="str">
            <v>Favuzzi org.wine balsam.vinegar    250ml</v>
          </cell>
          <cell r="E58" t="str">
            <v>250 ml</v>
          </cell>
          <cell r="F58">
            <v>6</v>
          </cell>
          <cell r="G58">
            <v>8.4</v>
          </cell>
        </row>
        <row r="59">
          <cell r="C59" t="str">
            <v>FV220</v>
          </cell>
          <cell r="D59" t="str">
            <v>O champagne vinegar                200ml</v>
          </cell>
          <cell r="E59" t="str">
            <v>200 ml</v>
          </cell>
          <cell r="F59">
            <v>6</v>
          </cell>
          <cell r="G59">
            <v>9.5</v>
          </cell>
        </row>
        <row r="60">
          <cell r="C60" t="str">
            <v>FV221</v>
          </cell>
          <cell r="D60" t="str">
            <v>O wh.calif.balsam.vinegar          200ml</v>
          </cell>
          <cell r="E60" t="str">
            <v>200 ml</v>
          </cell>
          <cell r="F60">
            <v>6</v>
          </cell>
          <cell r="G60">
            <v>10.59</v>
          </cell>
        </row>
        <row r="61">
          <cell r="C61" t="str">
            <v>FV230</v>
          </cell>
          <cell r="D61" t="str">
            <v>O porto vinegar                    200ml</v>
          </cell>
          <cell r="E61" t="str">
            <v>200 ml</v>
          </cell>
          <cell r="F61">
            <v>6</v>
          </cell>
          <cell r="G61">
            <v>9.5</v>
          </cell>
        </row>
        <row r="62">
          <cell r="C62" t="str">
            <v>GD101</v>
          </cell>
          <cell r="D62" t="str">
            <v>GoDrink black-lemon tea            478ml</v>
          </cell>
          <cell r="E62" t="str">
            <v>478 ml</v>
          </cell>
          <cell r="F62">
            <v>12</v>
          </cell>
          <cell r="G62">
            <v>1.81</v>
          </cell>
        </row>
        <row r="63">
          <cell r="C63" t="str">
            <v>GD102</v>
          </cell>
          <cell r="D63" t="str">
            <v>GoDrink hibiscus-vanil.mango tea  478ml</v>
          </cell>
          <cell r="E63" t="str">
            <v>478 ml</v>
          </cell>
          <cell r="F63">
            <v>12</v>
          </cell>
          <cell r="G63">
            <v>1.81</v>
          </cell>
        </row>
        <row r="64">
          <cell r="C64" t="str">
            <v>GD103</v>
          </cell>
          <cell r="D64" t="str">
            <v>GoDrink lemon-honey grn tea        478ml</v>
          </cell>
          <cell r="E64" t="str">
            <v>478 ml</v>
          </cell>
          <cell r="F64">
            <v>12</v>
          </cell>
          <cell r="G64">
            <v>1.81</v>
          </cell>
        </row>
        <row r="65">
          <cell r="C65" t="str">
            <v>GD104</v>
          </cell>
          <cell r="D65" t="str">
            <v>GoDrink white-blueberry tea        478ml</v>
          </cell>
          <cell r="E65" t="str">
            <v>478 ml</v>
          </cell>
          <cell r="F65">
            <v>12</v>
          </cell>
          <cell r="G65">
            <v>1.81</v>
          </cell>
        </row>
        <row r="66">
          <cell r="C66" t="str">
            <v>JM901</v>
          </cell>
          <cell r="D66" t="str">
            <v>Jan-Mel.Xmas cranberry cook.        283g</v>
          </cell>
          <cell r="E66" t="str">
            <v>283 g</v>
          </cell>
          <cell r="F66">
            <v>6</v>
          </cell>
        </row>
        <row r="67">
          <cell r="C67" t="str">
            <v>JM902</v>
          </cell>
          <cell r="D67" t="str">
            <v>Jan-Mel.Xmas spice cook.            283g</v>
          </cell>
          <cell r="E67" t="str">
            <v>283 g</v>
          </cell>
          <cell r="F67">
            <v>6</v>
          </cell>
        </row>
        <row r="68">
          <cell r="C68" t="str">
            <v>RT101</v>
          </cell>
          <cell r="D68" t="str">
            <v>RufuTea.honey sweet BBQ sce        375ml</v>
          </cell>
          <cell r="E68" t="str">
            <v xml:space="preserve">16 oz </v>
          </cell>
          <cell r="F68">
            <v>6</v>
          </cell>
          <cell r="G68">
            <v>6.7</v>
          </cell>
        </row>
        <row r="69">
          <cell r="C69" t="str">
            <v>RT102</v>
          </cell>
          <cell r="D69" t="str">
            <v>RufuTea.touch hot BBQ sce          375ml</v>
          </cell>
          <cell r="E69" t="str">
            <v xml:space="preserve">16 oz </v>
          </cell>
          <cell r="F69">
            <v>6</v>
          </cell>
          <cell r="G69">
            <v>6.7</v>
          </cell>
        </row>
        <row r="70">
          <cell r="C70" t="str">
            <v>RT103</v>
          </cell>
          <cell r="D70" t="str">
            <v>RufuTea hot-strg BBQ sce           375ml</v>
          </cell>
          <cell r="E70" t="str">
            <v xml:space="preserve">16 oz </v>
          </cell>
          <cell r="F70">
            <v>6</v>
          </cell>
          <cell r="G70">
            <v>6.7</v>
          </cell>
        </row>
        <row r="71">
          <cell r="C71" t="str">
            <v>RT104</v>
          </cell>
          <cell r="D71" t="str">
            <v>RufuTea.whiskey maple BBQ Sauce    375ml</v>
          </cell>
          <cell r="E71" t="str">
            <v>375 ml</v>
          </cell>
          <cell r="F71">
            <v>6</v>
          </cell>
          <cell r="G71">
            <v>6.7</v>
          </cell>
        </row>
        <row r="72">
          <cell r="C72" t="str">
            <v>SK1202</v>
          </cell>
          <cell r="D72" t="str">
            <v>StonKitc.asiago cheese crack.       142g</v>
          </cell>
          <cell r="E72" t="str">
            <v>5 oz</v>
          </cell>
          <cell r="F72">
            <v>6</v>
          </cell>
          <cell r="G72">
            <v>6.3</v>
          </cell>
        </row>
        <row r="73">
          <cell r="C73" t="str">
            <v>SK1205</v>
          </cell>
          <cell r="D73" t="str">
            <v>StonKitc.roasted garlic crack.      142g</v>
          </cell>
          <cell r="E73" t="str">
            <v>5 oz</v>
          </cell>
          <cell r="F73">
            <v>6</v>
          </cell>
          <cell r="G73">
            <v>6.3</v>
          </cell>
        </row>
        <row r="74">
          <cell r="C74" t="str">
            <v>SK1206</v>
          </cell>
          <cell r="D74" t="str">
            <v>StonKitc.rosema.parmes.crack.       142g</v>
          </cell>
          <cell r="E74" t="str">
            <v>5 oz</v>
          </cell>
          <cell r="F74">
            <v>6</v>
          </cell>
          <cell r="G74">
            <v>6.3</v>
          </cell>
        </row>
        <row r="75">
          <cell r="C75" t="str">
            <v>SK1208</v>
          </cell>
          <cell r="D75" t="str">
            <v>StonKitc.simple white crack.        142g</v>
          </cell>
          <cell r="E75" t="str">
            <v>5 oz</v>
          </cell>
          <cell r="F75">
            <v>6</v>
          </cell>
          <cell r="G75">
            <v>6.3</v>
          </cell>
        </row>
        <row r="76">
          <cell r="C76" t="str">
            <v>SK1210</v>
          </cell>
          <cell r="D76" t="str">
            <v>StonKitc.sea salt crack.            142g</v>
          </cell>
          <cell r="E76" t="str">
            <v>5 oz</v>
          </cell>
          <cell r="F76">
            <v>6</v>
          </cell>
          <cell r="G76">
            <v>6.3</v>
          </cell>
        </row>
        <row r="77">
          <cell r="C77" t="str">
            <v>SK1211</v>
          </cell>
          <cell r="D77" t="str">
            <v>StonKitc.beer-cheddar crack.        142g</v>
          </cell>
          <cell r="E77" t="str">
            <v>5 oz</v>
          </cell>
          <cell r="F77">
            <v>6</v>
          </cell>
          <cell r="G77">
            <v>6.3</v>
          </cell>
        </row>
        <row r="78">
          <cell r="C78" t="str">
            <v>SK1212</v>
          </cell>
          <cell r="D78" t="str">
            <v>StonKitc.blue cheese-sesame crack.  142g</v>
          </cell>
          <cell r="E78" t="str">
            <v>5 oz</v>
          </cell>
          <cell r="F78">
            <v>6</v>
          </cell>
          <cell r="G78">
            <v>6.3</v>
          </cell>
        </row>
        <row r="79">
          <cell r="C79" t="str">
            <v>SK1213</v>
          </cell>
          <cell r="D79" t="str">
            <v>StonKitc.salt-pepper crack.         142g</v>
          </cell>
          <cell r="E79" t="str">
            <v>5 oz</v>
          </cell>
          <cell r="F79">
            <v>6</v>
          </cell>
          <cell r="G79">
            <v>6.3</v>
          </cell>
        </row>
        <row r="80">
          <cell r="C80" t="str">
            <v>SK1215</v>
          </cell>
          <cell r="D80" t="str">
            <v>StonKitc.olive oil crack.           125g</v>
          </cell>
          <cell r="E80" t="str">
            <v>4.4 oz</v>
          </cell>
          <cell r="F80">
            <v>6</v>
          </cell>
          <cell r="G80">
            <v>6.3</v>
          </cell>
        </row>
        <row r="81">
          <cell r="C81" t="str">
            <v>SK132</v>
          </cell>
          <cell r="D81" t="str">
            <v>StonKitc.maple bacon onion jam      333g</v>
          </cell>
          <cell r="E81" t="str">
            <v>333 g</v>
          </cell>
          <cell r="F81">
            <v>12</v>
          </cell>
          <cell r="G81">
            <v>6.64</v>
          </cell>
        </row>
        <row r="82">
          <cell r="C82" t="str">
            <v>SK1502</v>
          </cell>
          <cell r="D82" t="str">
            <v>StonKitc.salt pep.potato stick      141g</v>
          </cell>
          <cell r="E82" t="str">
            <v xml:space="preserve"> 5 oz</v>
          </cell>
          <cell r="F82">
            <v>12</v>
          </cell>
          <cell r="G82">
            <v>6.3</v>
          </cell>
        </row>
        <row r="83">
          <cell r="C83" t="str">
            <v>SK1503</v>
          </cell>
          <cell r="D83" t="str">
            <v>StonKitc.sour cr.chiv.potato stick  141g</v>
          </cell>
          <cell r="E83" t="str">
            <v xml:space="preserve"> 5 oz</v>
          </cell>
          <cell r="F83">
            <v>12</v>
          </cell>
          <cell r="G83">
            <v>6.3</v>
          </cell>
        </row>
        <row r="84">
          <cell r="C84" t="str">
            <v>SK1504</v>
          </cell>
          <cell r="D84" t="str">
            <v>StonKitc.spiced sweet potato stick  142g</v>
          </cell>
          <cell r="E84" t="str">
            <v>4.3 oz</v>
          </cell>
          <cell r="F84">
            <v>12</v>
          </cell>
          <cell r="G84">
            <v>6.3</v>
          </cell>
        </row>
        <row r="85">
          <cell r="C85" t="str">
            <v>SK1601</v>
          </cell>
          <cell r="D85" t="str">
            <v>StonKitc.everything flatbr.crack.   139g</v>
          </cell>
          <cell r="E85" t="str">
            <v>4.9 oz</v>
          </cell>
          <cell r="F85">
            <v>12</v>
          </cell>
          <cell r="G85">
            <v>6.3</v>
          </cell>
        </row>
        <row r="86">
          <cell r="C86" t="str">
            <v>SK1602</v>
          </cell>
          <cell r="D86" t="str">
            <v>StonKitc.parmesan flabr.crack.      164g</v>
          </cell>
          <cell r="E86" t="str">
            <v>5.8 oz.</v>
          </cell>
          <cell r="F86">
            <v>12</v>
          </cell>
          <cell r="G86">
            <v>6.3</v>
          </cell>
        </row>
        <row r="87">
          <cell r="C87" t="str">
            <v>SK1603</v>
          </cell>
          <cell r="D87" t="str">
            <v>StonKitc.sw.onion flatbr.crack.     164g</v>
          </cell>
          <cell r="E87" t="str">
            <v>5.8 oz.</v>
          </cell>
          <cell r="F87">
            <v>12</v>
          </cell>
          <cell r="G87">
            <v>6.3</v>
          </cell>
        </row>
        <row r="88">
          <cell r="C88" t="str">
            <v>SK450</v>
          </cell>
          <cell r="D88" t="str">
            <v>StonKitc.mango-hab.aioli nat.mayo.  314g</v>
          </cell>
          <cell r="E88" t="str">
            <v>314 g</v>
          </cell>
          <cell r="F88">
            <v>12</v>
          </cell>
          <cell r="G88">
            <v>7</v>
          </cell>
        </row>
        <row r="89">
          <cell r="C89" t="str">
            <v>SK452</v>
          </cell>
          <cell r="D89" t="str">
            <v>StonKitc.lemon herb aioli nat.mayo. 314g</v>
          </cell>
          <cell r="E89" t="str">
            <v>314 g</v>
          </cell>
          <cell r="F89">
            <v>12</v>
          </cell>
          <cell r="G89">
            <v>7</v>
          </cell>
        </row>
        <row r="90">
          <cell r="C90" t="str">
            <v>SK453</v>
          </cell>
          <cell r="D90" t="str">
            <v>StonKitc.roasted aioli nat.mayo.    314g</v>
          </cell>
          <cell r="E90" t="str">
            <v>314 g</v>
          </cell>
          <cell r="F90">
            <v>12</v>
          </cell>
          <cell r="G90">
            <v>7</v>
          </cell>
        </row>
        <row r="91">
          <cell r="C91" t="str">
            <v>SK454</v>
          </cell>
          <cell r="D91" t="str">
            <v>StonKitc.smok.bbq.aioli nat.mayo    297g</v>
          </cell>
          <cell r="E91" t="str">
            <v xml:space="preserve">10.5 oz </v>
          </cell>
          <cell r="F91">
            <v>12</v>
          </cell>
          <cell r="G91">
            <v>7</v>
          </cell>
        </row>
        <row r="92">
          <cell r="C92" t="str">
            <v>SK458</v>
          </cell>
          <cell r="D92" t="str">
            <v>StonKitc.maple bacon aioli mayo.    290g</v>
          </cell>
          <cell r="E92" t="str">
            <v>290 g</v>
          </cell>
          <cell r="F92">
            <v>12</v>
          </cell>
          <cell r="G92">
            <v>7</v>
          </cell>
        </row>
        <row r="93">
          <cell r="C93" t="str">
            <v>SK459</v>
          </cell>
          <cell r="D93" t="str">
            <v>StonKitc.cilantro lime aioli mayo.  290g</v>
          </cell>
          <cell r="E93" t="str">
            <v>290 g</v>
          </cell>
          <cell r="F93">
            <v>12</v>
          </cell>
          <cell r="G93">
            <v>7</v>
          </cell>
        </row>
        <row r="94">
          <cell r="C94" t="str">
            <v>SK506</v>
          </cell>
          <cell r="D94" t="str">
            <v>StonKitc.maple-chipotle mari.sce   330ml</v>
          </cell>
          <cell r="E94" t="str">
            <v>11 fl oz</v>
          </cell>
          <cell r="F94">
            <v>12</v>
          </cell>
          <cell r="G94">
            <v>7</v>
          </cell>
        </row>
        <row r="95">
          <cell r="C95" t="str">
            <v>SK507</v>
          </cell>
          <cell r="D95" t="str">
            <v>StonKitc.garlic-peanut mari.sce    330ml</v>
          </cell>
          <cell r="E95" t="str">
            <v>11 fl oz</v>
          </cell>
          <cell r="F95">
            <v>12</v>
          </cell>
          <cell r="G95">
            <v>7</v>
          </cell>
        </row>
        <row r="96">
          <cell r="C96" t="str">
            <v>SK508</v>
          </cell>
          <cell r="D96" t="str">
            <v>StonKitc.roast.garlic dressing     330ml</v>
          </cell>
          <cell r="E96" t="str">
            <v>11 fl oz</v>
          </cell>
          <cell r="F96">
            <v>12</v>
          </cell>
          <cell r="G96">
            <v>6.29</v>
          </cell>
        </row>
        <row r="97">
          <cell r="C97" t="str">
            <v>SK511</v>
          </cell>
          <cell r="D97" t="str">
            <v>StonKitc.curry mango gril.mari.sce 330ml</v>
          </cell>
          <cell r="E97" t="str">
            <v>11 fl oz</v>
          </cell>
          <cell r="F97">
            <v>12</v>
          </cell>
          <cell r="G97">
            <v>7</v>
          </cell>
        </row>
        <row r="98">
          <cell r="C98" t="str">
            <v>SK516</v>
          </cell>
          <cell r="D98" t="str">
            <v>StonKitc.maple bals.dressing       330ml</v>
          </cell>
          <cell r="E98" t="str">
            <v>11 fl oz</v>
          </cell>
          <cell r="F98">
            <v>12</v>
          </cell>
          <cell r="G98">
            <v>6.29</v>
          </cell>
        </row>
        <row r="99">
          <cell r="C99" t="str">
            <v>SK523</v>
          </cell>
          <cell r="D99" t="str">
            <v>StonKitc.lime-coriande dressing    330ml</v>
          </cell>
          <cell r="E99" t="str">
            <v>11 fl oz</v>
          </cell>
          <cell r="F99">
            <v>12</v>
          </cell>
          <cell r="G99">
            <v>6.29</v>
          </cell>
        </row>
        <row r="100">
          <cell r="C100" t="str">
            <v>SK533</v>
          </cell>
          <cell r="D100" t="str">
            <v>StonKitc.roast.apple mari.sce      330ml</v>
          </cell>
          <cell r="E100" t="str">
            <v>11 fl oz</v>
          </cell>
          <cell r="F100">
            <v>12</v>
          </cell>
          <cell r="G100">
            <v>7</v>
          </cell>
        </row>
        <row r="101">
          <cell r="C101" t="str">
            <v>SK539</v>
          </cell>
          <cell r="D101" t="str">
            <v>StonKitc.balsamic-fig mari.sce     330ml</v>
          </cell>
          <cell r="E101" t="str">
            <v>11 fl oz</v>
          </cell>
          <cell r="F101">
            <v>12</v>
          </cell>
          <cell r="G101">
            <v>6.29</v>
          </cell>
        </row>
        <row r="102">
          <cell r="C102" t="str">
            <v>SK544</v>
          </cell>
          <cell r="D102" t="str">
            <v>StonKitc.strawb.bals.dressing      330ml</v>
          </cell>
          <cell r="E102" t="str">
            <v>11 fl oz</v>
          </cell>
          <cell r="F102">
            <v>12</v>
          </cell>
          <cell r="G102">
            <v>6.29</v>
          </cell>
        </row>
        <row r="103">
          <cell r="C103" t="str">
            <v>SK545</v>
          </cell>
          <cell r="D103" t="str">
            <v>StonKitc.cranb.ginger dressing     325ml</v>
          </cell>
          <cell r="E103" t="str">
            <v>11 fl oz</v>
          </cell>
          <cell r="F103">
            <v>12</v>
          </cell>
          <cell r="G103">
            <v>6.29</v>
          </cell>
        </row>
        <row r="104">
          <cell r="C104" t="str">
            <v>ST101</v>
          </cell>
          <cell r="D104" t="str">
            <v>StevSmTea.#55 lord berg.blk tea bag 15un</v>
          </cell>
          <cell r="E104" t="str">
            <v>15 un</v>
          </cell>
          <cell r="F104">
            <v>6</v>
          </cell>
          <cell r="G104">
            <v>7.7</v>
          </cell>
        </row>
        <row r="105">
          <cell r="C105" t="str">
            <v>ST102</v>
          </cell>
          <cell r="D105" t="str">
            <v>StevSmTea.#18 brahmin blk tea bag   15un</v>
          </cell>
          <cell r="E105" t="str">
            <v>15 un</v>
          </cell>
          <cell r="F105">
            <v>6</v>
          </cell>
          <cell r="G105">
            <v>7.7</v>
          </cell>
        </row>
        <row r="106">
          <cell r="C106" t="str">
            <v>ST103</v>
          </cell>
          <cell r="D106" t="str">
            <v>StevSmTea.#47 bungalow tea bag      15un</v>
          </cell>
          <cell r="E106" t="str">
            <v>15 un</v>
          </cell>
          <cell r="F106">
            <v>6</v>
          </cell>
          <cell r="G106">
            <v>7.7</v>
          </cell>
        </row>
        <row r="107">
          <cell r="C107" t="str">
            <v>ST105</v>
          </cell>
          <cell r="D107" t="str">
            <v>StevSmTea.#39 fez gr.tea bag        15un</v>
          </cell>
          <cell r="E107" t="str">
            <v>15 un</v>
          </cell>
          <cell r="F107">
            <v>6</v>
          </cell>
          <cell r="G107">
            <v>7.7</v>
          </cell>
        </row>
        <row r="108">
          <cell r="C108" t="str">
            <v>ST106</v>
          </cell>
          <cell r="D108" t="str">
            <v>StevSmTea.#96 jasmine gr.tea bag    15un</v>
          </cell>
          <cell r="E108" t="str">
            <v>15 un</v>
          </cell>
          <cell r="F108">
            <v>6</v>
          </cell>
          <cell r="G108">
            <v>7.7</v>
          </cell>
        </row>
        <row r="109">
          <cell r="C109" t="str">
            <v>ST107</v>
          </cell>
          <cell r="D109" t="str">
            <v>StevSmTea.#8 mao feng gr.tea bag    15un</v>
          </cell>
          <cell r="E109" t="str">
            <v>15 un</v>
          </cell>
          <cell r="F109">
            <v>6</v>
          </cell>
          <cell r="G109">
            <v>7.7</v>
          </cell>
        </row>
        <row r="110">
          <cell r="C110" t="str">
            <v>ST110</v>
          </cell>
          <cell r="D110" t="str">
            <v>StevSmTea.#67 meadow herb.tea       15un</v>
          </cell>
          <cell r="E110" t="str">
            <v>15 un</v>
          </cell>
          <cell r="F110">
            <v>6</v>
          </cell>
          <cell r="G110">
            <v>7.7</v>
          </cell>
        </row>
        <row r="111">
          <cell r="C111" t="str">
            <v>ST111</v>
          </cell>
          <cell r="D111" t="str">
            <v>StevSmTea.#45 pepperm.leav.herb.tea 15un</v>
          </cell>
          <cell r="E111" t="str">
            <v>15 un</v>
          </cell>
          <cell r="F111">
            <v>6</v>
          </cell>
          <cell r="G111">
            <v>7.7</v>
          </cell>
        </row>
        <row r="112">
          <cell r="C112" t="str">
            <v>ST113</v>
          </cell>
          <cell r="D112" t="str">
            <v>StevSmTea.#33 masala blk tea bag    15un</v>
          </cell>
          <cell r="E112" t="str">
            <v>15 un</v>
          </cell>
          <cell r="F112">
            <v>6</v>
          </cell>
          <cell r="G112">
            <v>7.7</v>
          </cell>
        </row>
        <row r="113">
          <cell r="C113" t="str">
            <v>TP101</v>
          </cell>
          <cell r="D113" t="str">
            <v>TrufPig peanut butter choc.bar       50g</v>
          </cell>
          <cell r="E113" t="str">
            <v>50gr</v>
          </cell>
          <cell r="F113">
            <v>24</v>
          </cell>
        </row>
        <row r="114">
          <cell r="C114" t="str">
            <v>TP102</v>
          </cell>
          <cell r="D114" t="str">
            <v>TrufPig dark mint choc.bar           50g</v>
          </cell>
          <cell r="E114" t="str">
            <v>50gr</v>
          </cell>
          <cell r="F114">
            <v>24</v>
          </cell>
        </row>
        <row r="115">
          <cell r="C115" t="str">
            <v>TP103</v>
          </cell>
          <cell r="D115" t="str">
            <v>TrufPig raspberry choc.bar           50g</v>
          </cell>
          <cell r="E115" t="str">
            <v>50gr</v>
          </cell>
          <cell r="F115">
            <v>24</v>
          </cell>
        </row>
        <row r="116">
          <cell r="C116" t="str">
            <v>TP104</v>
          </cell>
          <cell r="D116" t="str">
            <v>TrufPig mocha choc.bar               50g</v>
          </cell>
          <cell r="E116" t="str">
            <v>50gr</v>
          </cell>
          <cell r="F116">
            <v>24</v>
          </cell>
        </row>
        <row r="117">
          <cell r="C117" t="str">
            <v>TP105</v>
          </cell>
          <cell r="D117" t="str">
            <v>TrufPig dark orange choc.bar         50g</v>
          </cell>
          <cell r="E117" t="str">
            <v>50gr</v>
          </cell>
          <cell r="F117">
            <v>24</v>
          </cell>
        </row>
        <row r="118">
          <cell r="C118" t="str">
            <v>TP106</v>
          </cell>
          <cell r="D118" t="str">
            <v>TrufPig milk choc.bar                50g</v>
          </cell>
          <cell r="E118" t="str">
            <v>50gr</v>
          </cell>
          <cell r="F118">
            <v>24</v>
          </cell>
        </row>
        <row r="119">
          <cell r="C119" t="str">
            <v>TP107</v>
          </cell>
          <cell r="D119" t="str">
            <v>TrufPig dark choc.bar                50g</v>
          </cell>
          <cell r="E119" t="str">
            <v>50gr</v>
          </cell>
          <cell r="F119">
            <v>24</v>
          </cell>
        </row>
        <row r="120">
          <cell r="C120" t="str">
            <v>TP108</v>
          </cell>
          <cell r="D120" t="str">
            <v>TrufPig dark hazeln.choc.bar         50g</v>
          </cell>
          <cell r="E120" t="str">
            <v>50gr</v>
          </cell>
          <cell r="F120">
            <v>24</v>
          </cell>
        </row>
        <row r="121">
          <cell r="C121" t="str">
            <v>TP109</v>
          </cell>
          <cell r="D121" t="str">
            <v>Hagens.TrufPig p.butt.rasp.choc.bar  50g</v>
          </cell>
          <cell r="E121" t="str">
            <v>50 g</v>
          </cell>
          <cell r="F121">
            <v>24</v>
          </cell>
        </row>
        <row r="122">
          <cell r="C122" t="str">
            <v>TP110</v>
          </cell>
          <cell r="D122" t="str">
            <v>Hagens.TrufPig mint-chip choc.bar    50g</v>
          </cell>
          <cell r="E122" t="str">
            <v>50 g</v>
          </cell>
          <cell r="F122">
            <v>24</v>
          </cell>
        </row>
        <row r="123">
          <cell r="C123" t="str">
            <v>TP201</v>
          </cell>
          <cell r="D123" t="str">
            <v>Hagens.TrufPig caramel choc.bite  11.5g</v>
          </cell>
          <cell r="E123" t="str">
            <v>11.5 g</v>
          </cell>
          <cell r="F123">
            <v>120</v>
          </cell>
        </row>
        <row r="124">
          <cell r="C124" t="str">
            <v>TP202</v>
          </cell>
          <cell r="D124" t="str">
            <v>Hagens.TrufPig milk choc.bite      11.5g</v>
          </cell>
          <cell r="E124" t="str">
            <v>11.5 g</v>
          </cell>
          <cell r="F124">
            <v>120</v>
          </cell>
        </row>
        <row r="125">
          <cell r="C125" t="str">
            <v>TP203</v>
          </cell>
          <cell r="D125" t="str">
            <v>Hagens.TrufPig dark choc.bite      11.5g</v>
          </cell>
          <cell r="E125" t="str">
            <v>11.5 g</v>
          </cell>
          <cell r="F125">
            <v>120</v>
          </cell>
        </row>
        <row r="126">
          <cell r="C126" t="str">
            <v>TP204</v>
          </cell>
          <cell r="D126" t="str">
            <v>Hagens.TrufPig drk hazel.choc.bite 11.5g</v>
          </cell>
          <cell r="E126" t="str">
            <v>11.5 g</v>
          </cell>
          <cell r="F126">
            <v>120</v>
          </cell>
        </row>
        <row r="127">
          <cell r="C127" t="str">
            <v>XC101</v>
          </cell>
          <cell r="D127" t="str">
            <v>Xochitl no salt corn chip           340g</v>
          </cell>
          <cell r="E127" t="str">
            <v xml:space="preserve">12 oz </v>
          </cell>
          <cell r="F127">
            <v>10</v>
          </cell>
          <cell r="G127">
            <v>4.55</v>
          </cell>
        </row>
        <row r="128">
          <cell r="C128" t="str">
            <v>XC102</v>
          </cell>
          <cell r="D128" t="str">
            <v>Xochitl salted corn chip            340g</v>
          </cell>
          <cell r="E128" t="str">
            <v xml:space="preserve">12 oz </v>
          </cell>
          <cell r="F128">
            <v>10</v>
          </cell>
          <cell r="G128">
            <v>4.55</v>
          </cell>
        </row>
        <row r="129">
          <cell r="C129" t="str">
            <v>XC103</v>
          </cell>
          <cell r="D129" t="str">
            <v>Xochitl cajun corn chip             340g</v>
          </cell>
          <cell r="E129" t="str">
            <v xml:space="preserve">12 oz </v>
          </cell>
          <cell r="F129">
            <v>10</v>
          </cell>
          <cell r="G129">
            <v>4.55</v>
          </cell>
        </row>
        <row r="130">
          <cell r="C130" t="str">
            <v>XC104</v>
          </cell>
          <cell r="D130" t="str">
            <v>Xochitl picositos limon chip        340g</v>
          </cell>
          <cell r="E130" t="str">
            <v xml:space="preserve">12 oz </v>
          </cell>
          <cell r="F130">
            <v>10</v>
          </cell>
          <cell r="G130">
            <v>4.55</v>
          </cell>
        </row>
        <row r="131">
          <cell r="C131" t="str">
            <v>XC201</v>
          </cell>
          <cell r="D131" t="str">
            <v>Xochitl org.blue corn chip          340g</v>
          </cell>
          <cell r="E131" t="str">
            <v xml:space="preserve">12 oz </v>
          </cell>
          <cell r="F131">
            <v>10</v>
          </cell>
          <cell r="G131">
            <v>5.07</v>
          </cell>
        </row>
        <row r="132">
          <cell r="C132" t="str">
            <v>XC202</v>
          </cell>
          <cell r="D132" t="str">
            <v>Xochitl org.white corn chip         340g</v>
          </cell>
          <cell r="E132" t="str">
            <v xml:space="preserve">12 oz </v>
          </cell>
          <cell r="F132">
            <v>10</v>
          </cell>
          <cell r="G132">
            <v>5.07</v>
          </cell>
        </row>
      </sheetData>
      <sheetData sheetId="3"/>
      <sheetData sheetId="4">
        <row r="5">
          <cell r="A5" t="str">
            <v>AD101</v>
          </cell>
          <cell r="B5" t="str">
            <v>SPINACH FETTUCINE</v>
          </cell>
          <cell r="C5" t="str">
            <v>081475 347890</v>
          </cell>
          <cell r="D5" t="str">
            <v>341 g</v>
          </cell>
          <cell r="E5">
            <v>6</v>
          </cell>
          <cell r="F5">
            <v>3.15</v>
          </cell>
          <cell r="G5">
            <v>3.4</v>
          </cell>
        </row>
        <row r="6">
          <cell r="A6" t="str">
            <v>AD102</v>
          </cell>
          <cell r="B6" t="str">
            <v>GARLIC PARSLEY FETTUCCINE</v>
          </cell>
          <cell r="C6" t="str">
            <v>081475 998474</v>
          </cell>
          <cell r="D6" t="str">
            <v>341 g</v>
          </cell>
          <cell r="E6">
            <v>6</v>
          </cell>
          <cell r="F6">
            <v>3.15</v>
          </cell>
          <cell r="G6">
            <v>3.4</v>
          </cell>
        </row>
        <row r="7">
          <cell r="A7" t="str">
            <v>AD103</v>
          </cell>
          <cell r="B7" t="str">
            <v>EGG FETTUCCINE</v>
          </cell>
          <cell r="C7" t="str">
            <v>081475 324563</v>
          </cell>
          <cell r="D7" t="str">
            <v>341 g</v>
          </cell>
          <cell r="E7">
            <v>6</v>
          </cell>
          <cell r="F7">
            <v>3.15</v>
          </cell>
          <cell r="G7">
            <v>3.4</v>
          </cell>
        </row>
        <row r="8">
          <cell r="A8" t="str">
            <v>AD104</v>
          </cell>
          <cell r="B8" t="str">
            <v>TRICOLOR FETTUCCINE (FIESTA)</v>
          </cell>
          <cell r="C8" t="str">
            <v>081475 820140</v>
          </cell>
          <cell r="D8" t="str">
            <v>341 g</v>
          </cell>
          <cell r="E8">
            <v>6</v>
          </cell>
          <cell r="F8">
            <v>3.15</v>
          </cell>
          <cell r="G8">
            <v>3.4</v>
          </cell>
        </row>
        <row r="9">
          <cell r="A9" t="str">
            <v>AD105</v>
          </cell>
          <cell r="B9" t="str">
            <v>BASIL FETTUCCINE</v>
          </cell>
          <cell r="C9" t="str">
            <v>081475 578935</v>
          </cell>
          <cell r="D9" t="str">
            <v>341 g</v>
          </cell>
          <cell r="E9">
            <v>6</v>
          </cell>
          <cell r="F9">
            <v>3.15</v>
          </cell>
          <cell r="G9">
            <v>3.4</v>
          </cell>
        </row>
        <row r="10">
          <cell r="A10" t="str">
            <v>AD106</v>
          </cell>
          <cell r="B10" t="str">
            <v>SPICY SESAME LINGUINE</v>
          </cell>
          <cell r="C10" t="str">
            <v>081475 901238</v>
          </cell>
          <cell r="D10" t="str">
            <v>341 g</v>
          </cell>
          <cell r="E10">
            <v>6</v>
          </cell>
          <cell r="F10">
            <v>3.15</v>
          </cell>
          <cell r="G10">
            <v>3.4</v>
          </cell>
        </row>
        <row r="11">
          <cell r="A11" t="str">
            <v>AD107</v>
          </cell>
          <cell r="B11" t="str">
            <v>WHOLE WHEAT FETTUCCINE</v>
          </cell>
          <cell r="C11" t="str">
            <v>081475 714128</v>
          </cell>
          <cell r="D11" t="str">
            <v>341 g</v>
          </cell>
          <cell r="E11">
            <v>6</v>
          </cell>
          <cell r="F11">
            <v>3.15</v>
          </cell>
          <cell r="G11">
            <v>3.4</v>
          </cell>
        </row>
        <row r="12">
          <cell r="A12" t="str">
            <v>AD108</v>
          </cell>
          <cell r="B12" t="str">
            <v>THREE PEPPERCORN FETTUCCINE</v>
          </cell>
          <cell r="C12" t="str">
            <v>081475 912340</v>
          </cell>
          <cell r="D12" t="str">
            <v>341 g</v>
          </cell>
          <cell r="E12">
            <v>6</v>
          </cell>
          <cell r="F12">
            <v>3.15</v>
          </cell>
          <cell r="G12">
            <v>3.4</v>
          </cell>
        </row>
        <row r="13">
          <cell r="A13" t="str">
            <v>AD109</v>
          </cell>
          <cell r="B13" t="str">
            <v>RED CHILE PEPPER FETTUCCINE</v>
          </cell>
          <cell r="C13" t="str">
            <v>081475 716870</v>
          </cell>
          <cell r="D13" t="str">
            <v>341 g</v>
          </cell>
          <cell r="E13">
            <v>6</v>
          </cell>
          <cell r="F13">
            <v>3.15</v>
          </cell>
          <cell r="G13">
            <v>3.4</v>
          </cell>
        </row>
        <row r="14">
          <cell r="A14" t="str">
            <v>AD110</v>
          </cell>
          <cell r="B14" t="str">
            <v>LEMON CHIVE FETTUCCINE</v>
          </cell>
          <cell r="C14" t="str">
            <v>081475 725438</v>
          </cell>
          <cell r="D14" t="str">
            <v>341 g</v>
          </cell>
          <cell r="E14">
            <v>6</v>
          </cell>
          <cell r="F14">
            <v>3.15</v>
          </cell>
          <cell r="G14">
            <v>3.4</v>
          </cell>
        </row>
        <row r="15">
          <cell r="A15" t="str">
            <v>AD111</v>
          </cell>
          <cell r="B15" t="str">
            <v>SQUID INK FETTUCCINE</v>
          </cell>
          <cell r="C15" t="str">
            <v>081475 962345</v>
          </cell>
          <cell r="D15" t="str">
            <v>341 g</v>
          </cell>
          <cell r="E15">
            <v>6</v>
          </cell>
          <cell r="F15">
            <v>3.45</v>
          </cell>
          <cell r="G15">
            <v>3.7</v>
          </cell>
        </row>
        <row r="16">
          <cell r="A16" t="str">
            <v>AD140</v>
          </cell>
          <cell r="B16" t="str">
            <v>EGG PAPPARDELLE</v>
          </cell>
          <cell r="C16" t="str">
            <v>081475 691535</v>
          </cell>
          <cell r="D16" t="str">
            <v>341 g</v>
          </cell>
          <cell r="E16">
            <v>6</v>
          </cell>
          <cell r="F16">
            <v>3.15</v>
          </cell>
          <cell r="G16">
            <v>3.4</v>
          </cell>
        </row>
        <row r="17">
          <cell r="A17" t="str">
            <v>AD141</v>
          </cell>
          <cell r="B17" t="str">
            <v>GARLIC HERB PAPPARDELLE</v>
          </cell>
          <cell r="C17" t="str">
            <v>081475 948752</v>
          </cell>
          <cell r="D17" t="str">
            <v>341 g</v>
          </cell>
          <cell r="E17">
            <v>6</v>
          </cell>
          <cell r="F17">
            <v>3.15</v>
          </cell>
          <cell r="G17">
            <v>3.4</v>
          </cell>
        </row>
        <row r="18">
          <cell r="A18" t="str">
            <v>AD200</v>
          </cell>
          <cell r="B18" t="str">
            <v>AL DENTE WOODEN DISPLAY</v>
          </cell>
        </row>
        <row r="19">
          <cell r="A19" t="str">
            <v>AD150</v>
          </cell>
          <cell r="B19" t="str">
            <v>BONACHIA FETTUCCINE</v>
          </cell>
          <cell r="C19" t="str">
            <v>081475 386196</v>
          </cell>
          <cell r="D19" t="str">
            <v>283g</v>
          </cell>
          <cell r="E19">
            <v>6</v>
          </cell>
          <cell r="F19">
            <v>3.15</v>
          </cell>
          <cell r="G19">
            <v>3.4</v>
          </cell>
        </row>
        <row r="20">
          <cell r="A20" t="str">
            <v>AD151</v>
          </cell>
          <cell r="B20" t="str">
            <v>BONACHIA SPINACH FETTUCCINE</v>
          </cell>
          <cell r="C20" t="str">
            <v>081475 692419</v>
          </cell>
          <cell r="D20" t="str">
            <v>283g</v>
          </cell>
          <cell r="E20">
            <v>6</v>
          </cell>
          <cell r="F20">
            <v>3.15</v>
          </cell>
          <cell r="G20">
            <v>3.4</v>
          </cell>
        </row>
        <row r="21">
          <cell r="A21" t="str">
            <v>AD152</v>
          </cell>
          <cell r="B21" t="str">
            <v>BONACHIA WHOLE WHEAT FETTUCCINE</v>
          </cell>
          <cell r="C21" t="str">
            <v>081475 842104</v>
          </cell>
          <cell r="D21" t="str">
            <v>283g</v>
          </cell>
          <cell r="E21">
            <v>6</v>
          </cell>
          <cell r="F21">
            <v>3.15</v>
          </cell>
          <cell r="G21">
            <v>3.4</v>
          </cell>
        </row>
        <row r="22">
          <cell r="A22" t="str">
            <v>AL101</v>
          </cell>
          <cell r="B22" t="str">
            <v>ORIGINAL ALL BUTTER ROLLED OAT COOKIES</v>
          </cell>
          <cell r="C22" t="str">
            <v>627843 304166</v>
          </cell>
          <cell r="D22" t="str">
            <v>180 g</v>
          </cell>
          <cell r="E22">
            <v>12</v>
          </cell>
          <cell r="F22">
            <v>3.95</v>
          </cell>
          <cell r="G22">
            <v>4.0999999999999996</v>
          </cell>
        </row>
        <row r="23">
          <cell r="A23" t="str">
            <v>AL102</v>
          </cell>
          <cell r="B23" t="str">
            <v>ALL MAPLE ROLLED OAT COOKIES</v>
          </cell>
          <cell r="C23" t="str">
            <v>627843 304173</v>
          </cell>
          <cell r="D23" t="str">
            <v>180 g</v>
          </cell>
          <cell r="E23">
            <v>12</v>
          </cell>
          <cell r="F23">
            <v>3.95</v>
          </cell>
          <cell r="G23">
            <v>4.0999999999999996</v>
          </cell>
        </row>
        <row r="24">
          <cell r="A24" t="str">
            <v>FM201</v>
          </cell>
          <cell r="B24" t="str">
            <v>FRENCH COUNTRY COCKTAIL ASSORTMENT</v>
          </cell>
          <cell r="C24" t="str">
            <v>713074 300012</v>
          </cell>
          <cell r="D24" t="str">
            <v>4.4 oz.</v>
          </cell>
          <cell r="E24">
            <v>6</v>
          </cell>
          <cell r="F24">
            <v>3.2</v>
          </cell>
          <cell r="G24">
            <v>3.45</v>
          </cell>
        </row>
        <row r="25">
          <cell r="A25" t="str">
            <v>FM203</v>
          </cell>
          <cell r="B25" t="str">
            <v>PICHOLINE OLIVES</v>
          </cell>
          <cell r="C25" t="str">
            <v>713074 303044</v>
          </cell>
          <cell r="D25" t="str">
            <v>4.4 oz.</v>
          </cell>
          <cell r="E25">
            <v>6</v>
          </cell>
          <cell r="F25">
            <v>3.2</v>
          </cell>
          <cell r="G25">
            <v>3.45</v>
          </cell>
        </row>
        <row r="26">
          <cell r="A26" t="str">
            <v>FM204</v>
          </cell>
          <cell r="B26" t="str">
            <v>GREEN OLIVES WITH HERBS DE PROVENCE</v>
          </cell>
          <cell r="C26" t="str">
            <v>713074 303068</v>
          </cell>
          <cell r="D26" t="str">
            <v>4.4 oz.</v>
          </cell>
          <cell r="E26">
            <v>6</v>
          </cell>
          <cell r="F26">
            <v>3.2</v>
          </cell>
          <cell r="G26">
            <v>3.45</v>
          </cell>
        </row>
        <row r="27">
          <cell r="A27" t="str">
            <v>BH101</v>
          </cell>
          <cell r="B27" t="str">
            <v xml:space="preserve">CRAB BISQUE </v>
          </cell>
          <cell r="C27" t="str">
            <v>070718 001637</v>
          </cell>
          <cell r="D27" t="str">
            <v>284 ml</v>
          </cell>
          <cell r="E27">
            <v>6</v>
          </cell>
          <cell r="F27">
            <v>3.2</v>
          </cell>
          <cell r="G27">
            <v>3.45</v>
          </cell>
        </row>
        <row r="28">
          <cell r="A28" t="str">
            <v>BH102</v>
          </cell>
          <cell r="B28" t="str">
            <v xml:space="preserve">FISH CHOWDER  </v>
          </cell>
          <cell r="C28" t="str">
            <v>070718 001613</v>
          </cell>
          <cell r="D28" t="str">
            <v>398 ml</v>
          </cell>
          <cell r="E28">
            <v>6</v>
          </cell>
          <cell r="F28">
            <v>3.2</v>
          </cell>
          <cell r="G28">
            <v>3.45</v>
          </cell>
        </row>
        <row r="29">
          <cell r="A29" t="str">
            <v>BH103</v>
          </cell>
          <cell r="B29" t="str">
            <v xml:space="preserve">LOBSTER BISQUE </v>
          </cell>
          <cell r="C29" t="str">
            <v>070718 001620</v>
          </cell>
          <cell r="D29" t="str">
            <v>284 ml</v>
          </cell>
          <cell r="E29">
            <v>6</v>
          </cell>
          <cell r="F29">
            <v>3.2</v>
          </cell>
          <cell r="G29">
            <v>3.45</v>
          </cell>
        </row>
        <row r="30">
          <cell r="A30" t="str">
            <v>BH104</v>
          </cell>
          <cell r="B30" t="str">
            <v xml:space="preserve">CLAM CHOWDER </v>
          </cell>
          <cell r="C30" t="str">
            <v>070718 001606</v>
          </cell>
          <cell r="D30" t="str">
            <v>398 ml</v>
          </cell>
          <cell r="E30">
            <v>6</v>
          </cell>
          <cell r="F30">
            <v>3.2</v>
          </cell>
          <cell r="G30">
            <v>3.45</v>
          </cell>
        </row>
        <row r="31">
          <cell r="A31" t="str">
            <v>BH201</v>
          </cell>
          <cell r="B31" t="str">
            <v>ALL NATURAL CLAM JUICE</v>
          </cell>
          <cell r="C31" t="str">
            <v>070718 001644</v>
          </cell>
          <cell r="D31" t="str">
            <v>240 ml</v>
          </cell>
          <cell r="E31">
            <v>12</v>
          </cell>
          <cell r="F31">
            <v>2.5499999999999998</v>
          </cell>
          <cell r="G31">
            <v>2.65</v>
          </cell>
        </row>
        <row r="32">
          <cell r="A32" t="str">
            <v>BH299</v>
          </cell>
          <cell r="B32" t="str">
            <v>CLAM JUICE SHIPPER - FREE WITH PURCHASE OF  2 CASES  OF BH201  (24 UNITS)</v>
          </cell>
        </row>
        <row r="33">
          <cell r="A33" t="str">
            <v>BH301</v>
          </cell>
          <cell r="B33" t="str">
            <v xml:space="preserve">ALL NATURAL FISH STOCK </v>
          </cell>
          <cell r="C33" t="str">
            <v>070718 001682</v>
          </cell>
          <cell r="D33" t="str">
            <v>398 ml</v>
          </cell>
          <cell r="E33">
            <v>6</v>
          </cell>
          <cell r="F33">
            <v>2.5499999999999998</v>
          </cell>
          <cell r="G33">
            <v>2.75</v>
          </cell>
        </row>
        <row r="34">
          <cell r="A34" t="str">
            <v>BH302</v>
          </cell>
          <cell r="B34" t="str">
            <v>ALL NATURAL SEAFOOD STOCK</v>
          </cell>
          <cell r="C34" t="str">
            <v>070718 001699</v>
          </cell>
          <cell r="D34" t="str">
            <v>398 ml</v>
          </cell>
          <cell r="E34">
            <v>6</v>
          </cell>
          <cell r="F34">
            <v>2.5499999999999998</v>
          </cell>
          <cell r="G34">
            <v>2.75</v>
          </cell>
        </row>
        <row r="35">
          <cell r="A35" t="str">
            <v>BH401</v>
          </cell>
          <cell r="B35" t="str">
            <v>SMOKED SARDINE FILLETS IN MAPLE SYRUP</v>
          </cell>
          <cell r="C35" t="str">
            <v>070718 001729</v>
          </cell>
          <cell r="D35" t="str">
            <v>190 g</v>
          </cell>
          <cell r="E35">
            <v>12</v>
          </cell>
          <cell r="F35">
            <v>3.2</v>
          </cell>
          <cell r="G35">
            <v>3.45</v>
          </cell>
        </row>
        <row r="36">
          <cell r="A36" t="str">
            <v>BH402</v>
          </cell>
          <cell r="B36" t="str">
            <v>WILD HERRING FILLETS SEASONED W/ CRACKED PEPPER</v>
          </cell>
          <cell r="C36" t="str">
            <v>070718 001712</v>
          </cell>
          <cell r="D36" t="str">
            <v>190 g</v>
          </cell>
          <cell r="E36">
            <v>12</v>
          </cell>
          <cell r="F36">
            <v>3.2</v>
          </cell>
          <cell r="G36">
            <v>3.45</v>
          </cell>
        </row>
        <row r="37">
          <cell r="A37" t="str">
            <v>BH403</v>
          </cell>
          <cell r="B37" t="str">
            <v>NATURAL SMOKED WILD KIPPERED HERRING</v>
          </cell>
          <cell r="C37" t="str">
            <v>070718 001705</v>
          </cell>
          <cell r="D37" t="str">
            <v>190 g</v>
          </cell>
          <cell r="E37">
            <v>12</v>
          </cell>
          <cell r="F37">
            <v>3.2</v>
          </cell>
          <cell r="G37">
            <v>3.45</v>
          </cell>
        </row>
        <row r="38">
          <cell r="A38" t="str">
            <v>BH404</v>
          </cell>
          <cell r="B38" t="str">
            <v>SKINLESS, BONELESS SMOKED SARDINE FILLETS</v>
          </cell>
          <cell r="C38" t="str">
            <v>070718 001736</v>
          </cell>
          <cell r="D38" t="str">
            <v>190 g</v>
          </cell>
          <cell r="E38">
            <v>12</v>
          </cell>
          <cell r="F38">
            <v>3.2</v>
          </cell>
          <cell r="G38">
            <v>3.45</v>
          </cell>
        </row>
        <row r="39">
          <cell r="A39" t="str">
            <v>BH499</v>
          </cell>
          <cell r="B39" t="str">
            <v>WILD CAUGHT FISH SHIPPER - FREE WITH PURCHASE OF 4 CASESOF BH400 PRODUCTS (TOTAL OF 48 UNITS)</v>
          </cell>
        </row>
        <row r="40">
          <cell r="A40" t="str">
            <v>BL101</v>
          </cell>
          <cell r="B40" t="str">
            <v>ORIGINAL BIRCH BEER</v>
          </cell>
          <cell r="C40" t="str">
            <v>760712 010017</v>
          </cell>
          <cell r="D40" t="str">
            <v>355 ml</v>
          </cell>
          <cell r="E40">
            <v>24</v>
          </cell>
          <cell r="F40">
            <v>1.31</v>
          </cell>
          <cell r="G40">
            <v>1.3499999999999999</v>
          </cell>
        </row>
        <row r="41">
          <cell r="A41" t="str">
            <v>BL102</v>
          </cell>
          <cell r="B41" t="str">
            <v>CREAMY RED BIRCH BEER</v>
          </cell>
          <cell r="C41" t="str">
            <v>760712 020016</v>
          </cell>
          <cell r="D41" t="str">
            <v>355 ml</v>
          </cell>
          <cell r="E41">
            <v>24</v>
          </cell>
          <cell r="F41">
            <v>1.31</v>
          </cell>
          <cell r="G41">
            <v>1.3499999999999999</v>
          </cell>
        </row>
        <row r="42">
          <cell r="A42" t="str">
            <v>BL110</v>
          </cell>
          <cell r="B42" t="str">
            <v>SUGAR CANE COLA SODA</v>
          </cell>
          <cell r="C42" t="str">
            <v>760712 160019</v>
          </cell>
          <cell r="D42" t="str">
            <v>355 ml</v>
          </cell>
          <cell r="E42">
            <v>24</v>
          </cell>
          <cell r="F42">
            <v>1.31</v>
          </cell>
          <cell r="G42">
            <v>1.3499999999999999</v>
          </cell>
        </row>
        <row r="43">
          <cell r="A43" t="str">
            <v>BL120</v>
          </cell>
          <cell r="B43" t="str">
            <v>BLACK CHERRY SODA</v>
          </cell>
          <cell r="C43" t="str">
            <v>760712 040014</v>
          </cell>
          <cell r="D43" t="str">
            <v>355 ml</v>
          </cell>
          <cell r="E43">
            <v>24</v>
          </cell>
          <cell r="F43">
            <v>1.31</v>
          </cell>
          <cell r="G43">
            <v>1.3499999999999999</v>
          </cell>
        </row>
        <row r="44">
          <cell r="A44" t="str">
            <v>BL125</v>
          </cell>
          <cell r="B44" t="str">
            <v>GRAPE SODA</v>
          </cell>
          <cell r="C44" t="str">
            <v>760712 070011</v>
          </cell>
          <cell r="D44" t="str">
            <v>355 ml</v>
          </cell>
          <cell r="E44">
            <v>24</v>
          </cell>
          <cell r="F44">
            <v>1.31</v>
          </cell>
          <cell r="G44">
            <v>1.3499999999999999</v>
          </cell>
        </row>
        <row r="45">
          <cell r="A45" t="str">
            <v>BL126</v>
          </cell>
          <cell r="B45" t="str">
            <v>ORANGE SODA</v>
          </cell>
          <cell r="C45" t="str">
            <v>760712 060012</v>
          </cell>
          <cell r="D45" t="str">
            <v>355 ml</v>
          </cell>
          <cell r="E45">
            <v>24</v>
          </cell>
          <cell r="F45">
            <v>1.31</v>
          </cell>
          <cell r="G45">
            <v>1.3499999999999999</v>
          </cell>
        </row>
        <row r="46">
          <cell r="A46" t="str">
            <v>BL127</v>
          </cell>
          <cell r="B46" t="str">
            <v>ROOT BEER SODA</v>
          </cell>
          <cell r="C46" t="str">
            <v>760712 090019</v>
          </cell>
          <cell r="D46" t="str">
            <v>355 ml</v>
          </cell>
          <cell r="E46">
            <v>24</v>
          </cell>
          <cell r="F46">
            <v>1.31</v>
          </cell>
          <cell r="G46">
            <v>1.3499999999999999</v>
          </cell>
        </row>
        <row r="47">
          <cell r="A47" t="str">
            <v>BL128</v>
          </cell>
          <cell r="B47" t="str">
            <v>GINGERALE</v>
          </cell>
          <cell r="C47" t="str">
            <v>760712 050013</v>
          </cell>
          <cell r="D47" t="str">
            <v>355 ml</v>
          </cell>
          <cell r="E47">
            <v>24</v>
          </cell>
          <cell r="F47">
            <v>1.31</v>
          </cell>
          <cell r="G47">
            <v>1.3499999999999999</v>
          </cell>
        </row>
        <row r="48">
          <cell r="A48" t="str">
            <v>BL129</v>
          </cell>
          <cell r="B48" t="str">
            <v>CRÈME SODA</v>
          </cell>
          <cell r="C48" t="str">
            <v>760712 080010</v>
          </cell>
          <cell r="D48" t="str">
            <v>355 ml</v>
          </cell>
          <cell r="E48">
            <v>24</v>
          </cell>
          <cell r="F48">
            <v>1.31</v>
          </cell>
          <cell r="G48">
            <v>1.3499999999999999</v>
          </cell>
        </row>
        <row r="49">
          <cell r="A49" t="str">
            <v>BL130</v>
          </cell>
          <cell r="B49" t="str">
            <v>LEMON SELTZER</v>
          </cell>
          <cell r="C49" t="str">
            <v>760712 130012</v>
          </cell>
          <cell r="D49" t="str">
            <v>355 ml</v>
          </cell>
          <cell r="E49">
            <v>24</v>
          </cell>
          <cell r="F49">
            <v>1.31</v>
          </cell>
          <cell r="G49">
            <v>1.3499999999999999</v>
          </cell>
        </row>
        <row r="50">
          <cell r="A50" t="str">
            <v>BL152</v>
          </cell>
          <cell r="B50" t="str">
            <v>SPARKLING CIDER (SEASONAL)</v>
          </cell>
          <cell r="C50" t="str">
            <v>760712 560017</v>
          </cell>
          <cell r="D50" t="str">
            <v>355 ml</v>
          </cell>
          <cell r="E50">
            <v>24</v>
          </cell>
          <cell r="F50">
            <v>1.31</v>
          </cell>
          <cell r="G50">
            <v>1.3499999999999999</v>
          </cell>
        </row>
        <row r="51">
          <cell r="A51" t="str">
            <v>BL111</v>
          </cell>
          <cell r="B51" t="str">
            <v>DIET CANE COLA SODA</v>
          </cell>
          <cell r="C51" t="str">
            <v>760712 170018</v>
          </cell>
          <cell r="D51" t="str">
            <v>355 ml</v>
          </cell>
          <cell r="E51">
            <v>24</v>
          </cell>
          <cell r="F51">
            <v>1.31</v>
          </cell>
          <cell r="G51">
            <v>1.3499999999999999</v>
          </cell>
        </row>
        <row r="52">
          <cell r="A52" t="str">
            <v>BL132</v>
          </cell>
          <cell r="B52" t="str">
            <v>DIET ROOT BEER</v>
          </cell>
          <cell r="C52" t="str">
            <v>760712 100015</v>
          </cell>
          <cell r="D52" t="str">
            <v>355 ml</v>
          </cell>
          <cell r="E52">
            <v>24</v>
          </cell>
          <cell r="F52">
            <v>1.31</v>
          </cell>
          <cell r="G52">
            <v>1.3499999999999999</v>
          </cell>
        </row>
        <row r="53">
          <cell r="A53" t="str">
            <v>BL142</v>
          </cell>
          <cell r="B53" t="str">
            <v>NATURAL CREME VANILLA SODA</v>
          </cell>
          <cell r="C53" t="str">
            <v>760712 480018</v>
          </cell>
          <cell r="D53" t="str">
            <v>355 ml</v>
          </cell>
          <cell r="E53">
            <v>24</v>
          </cell>
          <cell r="F53">
            <v>1.35</v>
          </cell>
          <cell r="G53">
            <v>1.3499999999999999</v>
          </cell>
        </row>
        <row r="54">
          <cell r="A54" t="str">
            <v>BL143</v>
          </cell>
          <cell r="B54" t="str">
            <v>NATURAL ROOT BEER</v>
          </cell>
          <cell r="C54" t="str">
            <v>760712 490017</v>
          </cell>
          <cell r="D54" t="str">
            <v>355 ml</v>
          </cell>
          <cell r="E54">
            <v>24</v>
          </cell>
          <cell r="F54">
            <v>1.35</v>
          </cell>
          <cell r="G54">
            <v>1.3499999999999999</v>
          </cell>
        </row>
        <row r="55">
          <cell r="A55" t="str">
            <v>BL900</v>
          </cell>
          <cell r="B55" t="str">
            <v>4-PACK METAL DISPLAY RACK (MIN. 5 CASES PURCHASED REQUIRED)</v>
          </cell>
        </row>
        <row r="56">
          <cell r="A56" t="str">
            <v>CB101</v>
          </cell>
          <cell r="B56" t="str">
            <v>NATURAL LEMONADE</v>
          </cell>
          <cell r="C56" t="str">
            <v>856190 003006</v>
          </cell>
          <cell r="D56" t="str">
            <v>591 ml</v>
          </cell>
          <cell r="E56">
            <v>12</v>
          </cell>
          <cell r="F56">
            <v>2</v>
          </cell>
          <cell r="G56">
            <v>2</v>
          </cell>
        </row>
        <row r="57">
          <cell r="A57" t="str">
            <v>CB102</v>
          </cell>
          <cell r="B57" t="str">
            <v xml:space="preserve">STRAWBERRY LEMONADE </v>
          </cell>
          <cell r="C57" t="str">
            <v>856190 003013</v>
          </cell>
          <cell r="D57" t="str">
            <v>591 ml</v>
          </cell>
          <cell r="E57">
            <v>12</v>
          </cell>
          <cell r="F57">
            <v>2</v>
          </cell>
          <cell r="G57">
            <v>2</v>
          </cell>
        </row>
        <row r="58">
          <cell r="A58" t="str">
            <v>CB103</v>
          </cell>
          <cell r="B58" t="str">
            <v xml:space="preserve">CHERRY LEMONADE </v>
          </cell>
          <cell r="C58" t="str">
            <v>856190 003020</v>
          </cell>
          <cell r="D58" t="str">
            <v>591 ml</v>
          </cell>
          <cell r="E58">
            <v>12</v>
          </cell>
          <cell r="F58">
            <v>2</v>
          </cell>
          <cell r="G58">
            <v>2</v>
          </cell>
        </row>
        <row r="59">
          <cell r="A59" t="str">
            <v>CB104</v>
          </cell>
          <cell r="B59" t="str">
            <v xml:space="preserve">TROPICAL MANGO LEMONADE </v>
          </cell>
          <cell r="C59" t="str">
            <v>856190 003037</v>
          </cell>
          <cell r="D59" t="str">
            <v>591 ml</v>
          </cell>
          <cell r="E59">
            <v>12</v>
          </cell>
          <cell r="F59">
            <v>2</v>
          </cell>
          <cell r="G59">
            <v>2</v>
          </cell>
        </row>
        <row r="60">
          <cell r="A60" t="str">
            <v>CB105</v>
          </cell>
          <cell r="B60" t="str">
            <v xml:space="preserve">BLUEBERRY LEMONADE </v>
          </cell>
          <cell r="C60" t="str">
            <v>856190 003051</v>
          </cell>
          <cell r="D60" t="str">
            <v>591 ml</v>
          </cell>
          <cell r="E60">
            <v>12</v>
          </cell>
          <cell r="F60">
            <v>2</v>
          </cell>
          <cell r="G60">
            <v>2</v>
          </cell>
        </row>
        <row r="61">
          <cell r="A61" t="str">
            <v>CB106</v>
          </cell>
          <cell r="B61" t="str">
            <v>LIMEADE</v>
          </cell>
          <cell r="C61" t="str">
            <v>856190 003136</v>
          </cell>
          <cell r="D61" t="str">
            <v>591 ml</v>
          </cell>
          <cell r="E61">
            <v>12</v>
          </cell>
          <cell r="F61">
            <v>2</v>
          </cell>
          <cell r="G61">
            <v>2</v>
          </cell>
        </row>
        <row r="62">
          <cell r="A62" t="str">
            <v>CB107</v>
          </cell>
          <cell r="B62" t="str">
            <v>LIMEADE RASPBERRY</v>
          </cell>
        </row>
        <row r="63">
          <cell r="A63" t="str">
            <v>CF101</v>
          </cell>
          <cell r="B63" t="str">
            <v>ANTIPASTO - ORIGINAL 375ml</v>
          </cell>
          <cell r="C63" t="str">
            <v>063026 445026</v>
          </cell>
          <cell r="D63" t="str">
            <v>375 ml</v>
          </cell>
          <cell r="E63">
            <v>12</v>
          </cell>
          <cell r="F63">
            <v>5.55</v>
          </cell>
          <cell r="G63">
            <v>5.55</v>
          </cell>
        </row>
        <row r="64">
          <cell r="A64" t="str">
            <v>CF102</v>
          </cell>
          <cell r="B64" t="str">
            <v>ANTIPASTO - ORIGINAL 250ml</v>
          </cell>
          <cell r="C64" t="str">
            <v>063026 445019</v>
          </cell>
          <cell r="D64" t="str">
            <v>250 ml</v>
          </cell>
          <cell r="E64">
            <v>12</v>
          </cell>
          <cell r="F64">
            <v>4.4000000000000004</v>
          </cell>
          <cell r="G64">
            <v>4.4000000000000004</v>
          </cell>
        </row>
        <row r="65">
          <cell r="A65" t="str">
            <v>CF104</v>
          </cell>
          <cell r="B65" t="str">
            <v>ANTIPASTO - SAVOURY 250ml</v>
          </cell>
          <cell r="C65" t="str">
            <v>063026 445163</v>
          </cell>
          <cell r="D65" t="str">
            <v>250 ml</v>
          </cell>
          <cell r="E65">
            <v>12</v>
          </cell>
          <cell r="F65">
            <v>4.4000000000000004</v>
          </cell>
          <cell r="G65">
            <v>4.4000000000000004</v>
          </cell>
        </row>
        <row r="66">
          <cell r="A66" t="str">
            <v>CF201</v>
          </cell>
          <cell r="B66" t="str">
            <v>ANTIPASTO - HOT 375ml</v>
          </cell>
          <cell r="C66" t="str">
            <v>063026 445040</v>
          </cell>
          <cell r="D66" t="str">
            <v>375 ml</v>
          </cell>
          <cell r="E66">
            <v>12</v>
          </cell>
          <cell r="F66">
            <v>5.55</v>
          </cell>
          <cell r="G66">
            <v>5.55</v>
          </cell>
        </row>
        <row r="67">
          <cell r="A67" t="str">
            <v>CF202</v>
          </cell>
          <cell r="B67" t="str">
            <v>ANTIPASTO - HOT 250ml</v>
          </cell>
          <cell r="C67" t="str">
            <v>063026 445033</v>
          </cell>
          <cell r="D67" t="str">
            <v>250 ml</v>
          </cell>
          <cell r="E67">
            <v>12</v>
          </cell>
          <cell r="F67">
            <v>4.4000000000000004</v>
          </cell>
          <cell r="G67">
            <v>4.4000000000000004</v>
          </cell>
        </row>
        <row r="68">
          <cell r="A68" t="str">
            <v>CF301</v>
          </cell>
          <cell r="B68" t="str">
            <v>CRANBERRY SAUCE</v>
          </cell>
          <cell r="C68" t="str">
            <v>063026 445095</v>
          </cell>
          <cell r="D68" t="str">
            <v>250 ml</v>
          </cell>
          <cell r="E68">
            <v>12</v>
          </cell>
          <cell r="F68">
            <v>4.3499999999999996</v>
          </cell>
          <cell r="G68">
            <v>4.3499999999999996</v>
          </cell>
        </row>
        <row r="69">
          <cell r="A69" t="str">
            <v>CF302</v>
          </cell>
          <cell r="B69" t="str">
            <v xml:space="preserve">PORT WINE JELLY </v>
          </cell>
          <cell r="C69" t="str">
            <v>063026 445118</v>
          </cell>
          <cell r="D69" t="str">
            <v>125 ml</v>
          </cell>
          <cell r="E69">
            <v>12</v>
          </cell>
          <cell r="F69">
            <v>3.7</v>
          </cell>
          <cell r="G69">
            <v>3.7000000000000006</v>
          </cell>
        </row>
        <row r="70">
          <cell r="A70" t="str">
            <v>CF401</v>
          </cell>
          <cell r="B70" t="str">
            <v xml:space="preserve">RED PEPPER JELLY </v>
          </cell>
          <cell r="C70" t="str">
            <v>063026 445125</v>
          </cell>
          <cell r="D70" t="str">
            <v>250 ml</v>
          </cell>
          <cell r="E70">
            <v>12</v>
          </cell>
          <cell r="F70">
            <v>4.3499999999999996</v>
          </cell>
          <cell r="G70">
            <v>4.3499999999999996</v>
          </cell>
        </row>
        <row r="71">
          <cell r="A71" t="str">
            <v>CF402</v>
          </cell>
          <cell r="B71" t="str">
            <v>HOT RED PEPPER JELLY</v>
          </cell>
          <cell r="C71" t="str">
            <v>063026 445187</v>
          </cell>
          <cell r="D71" t="str">
            <v>250 ml</v>
          </cell>
          <cell r="E71">
            <v>12</v>
          </cell>
          <cell r="F71">
            <v>4.3499999999999996</v>
          </cell>
          <cell r="G71">
            <v>4.3499999999999996</v>
          </cell>
        </row>
        <row r="72">
          <cell r="A72" t="str">
            <v>CF501</v>
          </cell>
          <cell r="B72" t="str">
            <v>JALAPENO JELLY</v>
          </cell>
          <cell r="C72" t="str">
            <v>063026 445149</v>
          </cell>
          <cell r="D72" t="str">
            <v>250 ml</v>
          </cell>
          <cell r="E72">
            <v>12</v>
          </cell>
          <cell r="F72">
            <v>3.8</v>
          </cell>
          <cell r="G72">
            <v>3.7999999999999994</v>
          </cell>
        </row>
        <row r="73">
          <cell r="A73" t="str">
            <v>DG101</v>
          </cell>
          <cell r="B73" t="str">
            <v>INSANITY SAUCE</v>
          </cell>
          <cell r="C73" t="str">
            <v>753469 000011</v>
          </cell>
          <cell r="D73" t="str">
            <v>142 g</v>
          </cell>
          <cell r="E73">
            <v>12</v>
          </cell>
          <cell r="F73">
            <v>6.8</v>
          </cell>
          <cell r="G73">
            <v>7.3</v>
          </cell>
        </row>
        <row r="74">
          <cell r="A74" t="str">
            <v>DG102</v>
          </cell>
          <cell r="B74" t="str">
            <v>ULTIMATE INSANITY</v>
          </cell>
          <cell r="C74" t="str">
            <v>753469 000554</v>
          </cell>
          <cell r="D74" t="str">
            <v>142 g</v>
          </cell>
          <cell r="E74">
            <v>12</v>
          </cell>
          <cell r="F74">
            <v>7.2</v>
          </cell>
          <cell r="G74">
            <v>7.8</v>
          </cell>
        </row>
        <row r="75">
          <cell r="A75" t="str">
            <v>DG103</v>
          </cell>
          <cell r="B75" t="str">
            <v>TOTAL INSANITY SAUCE</v>
          </cell>
          <cell r="C75" t="str">
            <v>753469 000141</v>
          </cell>
          <cell r="D75" t="str">
            <v>142 g</v>
          </cell>
          <cell r="E75">
            <v>12</v>
          </cell>
          <cell r="F75">
            <v>6</v>
          </cell>
          <cell r="G75">
            <v>6.5</v>
          </cell>
        </row>
        <row r="76">
          <cell r="A76" t="str">
            <v>DG104</v>
          </cell>
          <cell r="B76" t="str">
            <v>TEMPORARY INSANITY SAUCE</v>
          </cell>
          <cell r="C76" t="str">
            <v>753469 000035</v>
          </cell>
          <cell r="D76" t="str">
            <v>142 g</v>
          </cell>
          <cell r="E76">
            <v>12</v>
          </cell>
          <cell r="F76">
            <v>5.4</v>
          </cell>
          <cell r="G76">
            <v>5.85</v>
          </cell>
        </row>
        <row r="77">
          <cell r="A77" t="str">
            <v>DG105</v>
          </cell>
          <cell r="B77" t="str">
            <v>HURTIN HABANERO SAUCE</v>
          </cell>
          <cell r="C77" t="str">
            <v>753469 000165</v>
          </cell>
          <cell r="D77" t="str">
            <v>142 g</v>
          </cell>
          <cell r="E77">
            <v>12</v>
          </cell>
          <cell r="F77">
            <v>4.8</v>
          </cell>
          <cell r="G77">
            <v>5.2</v>
          </cell>
        </row>
        <row r="78">
          <cell r="A78" t="str">
            <v>DG106</v>
          </cell>
          <cell r="B78" t="str">
            <v>GHOST PEPPER HOT SAUCE</v>
          </cell>
          <cell r="C78" t="str">
            <v>753469 000882</v>
          </cell>
          <cell r="D78" t="str">
            <v>142 g</v>
          </cell>
          <cell r="E78">
            <v>12</v>
          </cell>
          <cell r="F78">
            <v>7.8</v>
          </cell>
          <cell r="G78">
            <v>8.4</v>
          </cell>
        </row>
        <row r="79">
          <cell r="A79" t="str">
            <v>DG201</v>
          </cell>
          <cell r="B79" t="str">
            <v>RED HEIRLOOM PASTA SAUCE-ORGANIC</v>
          </cell>
          <cell r="C79" t="str">
            <v>753469 010027</v>
          </cell>
          <cell r="D79" t="str">
            <v>737 g</v>
          </cell>
          <cell r="E79">
            <v>12</v>
          </cell>
          <cell r="F79">
            <v>6</v>
          </cell>
          <cell r="G79">
            <v>6.7</v>
          </cell>
        </row>
        <row r="80">
          <cell r="A80" t="str">
            <v>DG202</v>
          </cell>
          <cell r="B80" t="str">
            <v>WILD MUSHROOM PASTA SAUCE</v>
          </cell>
          <cell r="C80" t="str">
            <v>753469 010034</v>
          </cell>
          <cell r="D80" t="str">
            <v>737g</v>
          </cell>
          <cell r="E80">
            <v>12</v>
          </cell>
          <cell r="F80">
            <v>6</v>
          </cell>
          <cell r="G80">
            <v>6.7</v>
          </cell>
        </row>
        <row r="81">
          <cell r="A81" t="str">
            <v>DG203</v>
          </cell>
          <cell r="B81" t="str">
            <v>ROASTED GARLIC &amp; SWEET BASIL-ORGANIC</v>
          </cell>
          <cell r="C81" t="str">
            <v>753469 010041</v>
          </cell>
          <cell r="D81" t="str">
            <v>737g</v>
          </cell>
          <cell r="E81">
            <v>12</v>
          </cell>
          <cell r="F81">
            <v>6</v>
          </cell>
          <cell r="G81">
            <v>6.7</v>
          </cell>
        </row>
        <row r="82">
          <cell r="A82" t="str">
            <v>DG204</v>
          </cell>
          <cell r="B82" t="str">
            <v>SPICY HEIRLOOM MARINARA-ORGANIC</v>
          </cell>
          <cell r="C82" t="str">
            <v>753469 010058</v>
          </cell>
          <cell r="D82" t="str">
            <v>737g</v>
          </cell>
          <cell r="E82">
            <v>12</v>
          </cell>
          <cell r="F82">
            <v>6</v>
          </cell>
          <cell r="G82">
            <v>6.7</v>
          </cell>
        </row>
        <row r="83">
          <cell r="A83" t="str">
            <v>DG205</v>
          </cell>
          <cell r="B83" t="str">
            <v>BUTTERNUT SQUASH</v>
          </cell>
          <cell r="C83" t="str">
            <v>753469 010065</v>
          </cell>
          <cell r="D83" t="str">
            <v>737g</v>
          </cell>
          <cell r="E83">
            <v>12</v>
          </cell>
          <cell r="F83">
            <v>6</v>
          </cell>
          <cell r="G83">
            <v>6.7</v>
          </cell>
        </row>
        <row r="84">
          <cell r="A84" t="str">
            <v>DG206</v>
          </cell>
          <cell r="B84" t="str">
            <v>MASALA SAUCE</v>
          </cell>
          <cell r="C84" t="str">
            <v>753469 010102</v>
          </cell>
          <cell r="D84" t="str">
            <v>737g</v>
          </cell>
          <cell r="E84">
            <v>12</v>
          </cell>
          <cell r="F84">
            <v>6</v>
          </cell>
          <cell r="G84">
            <v>6.7</v>
          </cell>
        </row>
        <row r="85">
          <cell r="A85" t="str">
            <v>LO101</v>
          </cell>
          <cell r="B85" t="str">
            <v xml:space="preserve">EAU DE L'AUBIER SAP WATER </v>
          </cell>
          <cell r="C85" t="str">
            <v>851623 001000</v>
          </cell>
          <cell r="D85" t="str">
            <v>750 ml</v>
          </cell>
          <cell r="E85">
            <v>12</v>
          </cell>
          <cell r="F85">
            <v>2.7909999999999999</v>
          </cell>
          <cell r="G85">
            <v>2.7909999999999999</v>
          </cell>
        </row>
        <row r="86">
          <cell r="A86" t="str">
            <v>DP100</v>
          </cell>
          <cell r="B86" t="str">
            <v>DIABLO HOT SALSA</v>
          </cell>
          <cell r="C86" t="str">
            <v>719212 799236</v>
          </cell>
          <cell r="D86" t="str">
            <v>473 ml</v>
          </cell>
          <cell r="E86">
            <v>6</v>
          </cell>
          <cell r="F86">
            <v>4.3</v>
          </cell>
          <cell r="G86">
            <v>4.6500000000000004</v>
          </cell>
        </row>
        <row r="87">
          <cell r="A87" t="str">
            <v>DP101</v>
          </cell>
          <cell r="B87" t="str">
            <v>DIVINO SALSA MILD</v>
          </cell>
          <cell r="C87" t="str">
            <v>719212 799243</v>
          </cell>
          <cell r="D87" t="str">
            <v>473 ml</v>
          </cell>
          <cell r="E87">
            <v>6</v>
          </cell>
          <cell r="F87">
            <v>4.3</v>
          </cell>
          <cell r="G87">
            <v>4.6500000000000004</v>
          </cell>
        </row>
        <row r="88">
          <cell r="A88" t="str">
            <v>DP102</v>
          </cell>
          <cell r="B88" t="str">
            <v>DEL RIO SALSA</v>
          </cell>
          <cell r="C88" t="str">
            <v>719212 799229</v>
          </cell>
          <cell r="D88" t="str">
            <v>473 ml</v>
          </cell>
          <cell r="E88">
            <v>6</v>
          </cell>
          <cell r="F88">
            <v>4.3</v>
          </cell>
          <cell r="G88">
            <v>4.6500000000000004</v>
          </cell>
        </row>
        <row r="89">
          <cell r="A89" t="str">
            <v>DP103</v>
          </cell>
          <cell r="B89" t="str">
            <v>BLACK BEAN DIP</v>
          </cell>
          <cell r="C89" t="str">
            <v>719212 799731</v>
          </cell>
          <cell r="D89" t="str">
            <v>473 ml</v>
          </cell>
          <cell r="E89">
            <v>6</v>
          </cell>
          <cell r="F89">
            <v>4.3</v>
          </cell>
          <cell r="G89">
            <v>4.6500000000000004</v>
          </cell>
        </row>
        <row r="90">
          <cell r="A90" t="str">
            <v>DP104</v>
          </cell>
          <cell r="B90" t="str">
            <v>PINTO BEAN DIP</v>
          </cell>
          <cell r="C90" t="str">
            <v>719212 799748</v>
          </cell>
          <cell r="D90" t="str">
            <v>473 ml</v>
          </cell>
          <cell r="E90">
            <v>6</v>
          </cell>
          <cell r="F90">
            <v>4.3</v>
          </cell>
          <cell r="G90">
            <v>4.6500000000000004</v>
          </cell>
        </row>
        <row r="91">
          <cell r="A91" t="str">
            <v>DP106</v>
          </cell>
          <cell r="B91" t="str">
            <v>CORN BLACK BEAN SALSA</v>
          </cell>
          <cell r="C91" t="str">
            <v>719212 799755</v>
          </cell>
          <cell r="D91" t="str">
            <v>473 ml</v>
          </cell>
          <cell r="E91">
            <v>6</v>
          </cell>
          <cell r="F91">
            <v>4.3</v>
          </cell>
          <cell r="G91">
            <v>4.6500000000000004</v>
          </cell>
        </row>
        <row r="92">
          <cell r="A92" t="str">
            <v>DP108</v>
          </cell>
          <cell r="B92" t="str">
            <v>2 OLIVE SALSA</v>
          </cell>
          <cell r="C92" t="str">
            <v>719212 101015</v>
          </cell>
          <cell r="D92" t="str">
            <v>473 ml</v>
          </cell>
          <cell r="E92">
            <v>6</v>
          </cell>
          <cell r="F92">
            <v>4.3</v>
          </cell>
          <cell r="G92">
            <v>4.6500000000000004</v>
          </cell>
        </row>
        <row r="93">
          <cell r="A93" t="str">
            <v>DP109</v>
          </cell>
          <cell r="B93" t="str">
            <v>MANGO PEACH SALSA</v>
          </cell>
          <cell r="C93" t="str">
            <v>719212 101022</v>
          </cell>
          <cell r="D93" t="str">
            <v>473 ml</v>
          </cell>
          <cell r="E93">
            <v>6</v>
          </cell>
          <cell r="F93">
            <v>4.3</v>
          </cell>
          <cell r="G93">
            <v>4.6500000000000004</v>
          </cell>
        </row>
        <row r="94">
          <cell r="A94" t="str">
            <v>DP112</v>
          </cell>
          <cell r="B94" t="str">
            <v>TOMATO CHIPOTLE SALSA</v>
          </cell>
          <cell r="C94" t="str">
            <v>719212 101039</v>
          </cell>
          <cell r="D94" t="str">
            <v>473 ml</v>
          </cell>
          <cell r="E94">
            <v>6</v>
          </cell>
          <cell r="F94">
            <v>4.3</v>
          </cell>
          <cell r="G94">
            <v>4.6500000000000004</v>
          </cell>
        </row>
        <row r="95">
          <cell r="A95" t="str">
            <v>DP113</v>
          </cell>
          <cell r="B95" t="str">
            <v>HABANERO SALSA</v>
          </cell>
          <cell r="C95" t="str">
            <v>719212 101046</v>
          </cell>
          <cell r="D95" t="str">
            <v>473 ml</v>
          </cell>
          <cell r="E95">
            <v>6</v>
          </cell>
          <cell r="F95">
            <v>4.3</v>
          </cell>
          <cell r="G95">
            <v>4.6500000000000004</v>
          </cell>
        </row>
        <row r="96">
          <cell r="A96" t="str">
            <v>DP115</v>
          </cell>
          <cell r="B96" t="str">
            <v>PINEAPPLE SALSA</v>
          </cell>
          <cell r="C96" t="str">
            <v>719212 101077</v>
          </cell>
          <cell r="D96" t="str">
            <v>473 ml</v>
          </cell>
          <cell r="E96">
            <v>6</v>
          </cell>
          <cell r="F96">
            <v>4.3</v>
          </cell>
          <cell r="G96">
            <v>4.6500000000000004</v>
          </cell>
        </row>
        <row r="97">
          <cell r="A97" t="str">
            <v>DP116</v>
          </cell>
          <cell r="B97" t="str">
            <v>TEQUILA SALSA</v>
          </cell>
          <cell r="C97" t="str">
            <v>719212 101114</v>
          </cell>
          <cell r="D97" t="str">
            <v>473 ml</v>
          </cell>
          <cell r="E97">
            <v>6</v>
          </cell>
          <cell r="F97">
            <v>4.3</v>
          </cell>
          <cell r="G97">
            <v>4.6500000000000004</v>
          </cell>
        </row>
        <row r="98">
          <cell r="A98" t="str">
            <v>DP201</v>
          </cell>
          <cell r="B98" t="str">
            <v>DADDY Q BBQ SAUCE</v>
          </cell>
          <cell r="C98" t="str">
            <v>719212 106003</v>
          </cell>
          <cell r="D98" t="str">
            <v>454 g</v>
          </cell>
          <cell r="E98">
            <v>6</v>
          </cell>
          <cell r="F98">
            <v>3.6</v>
          </cell>
          <cell r="G98">
            <v>3.6</v>
          </cell>
        </row>
        <row r="99">
          <cell r="A99" t="str">
            <v>DP202</v>
          </cell>
          <cell r="B99" t="str">
            <v>OL’ SMOKEY BBQ SAUCE</v>
          </cell>
          <cell r="C99" t="str">
            <v>719212 106010</v>
          </cell>
          <cell r="D99" t="str">
            <v>454 g</v>
          </cell>
          <cell r="E99">
            <v>6</v>
          </cell>
          <cell r="F99">
            <v>3.6</v>
          </cell>
          <cell r="G99">
            <v>3.6</v>
          </cell>
        </row>
        <row r="100">
          <cell r="A100" t="str">
            <v>DP203</v>
          </cell>
          <cell r="B100" t="str">
            <v>HONEY PECAN BBQ SAUCE</v>
          </cell>
          <cell r="C100" t="str">
            <v>719212 106027</v>
          </cell>
          <cell r="D100" t="str">
            <v>454 g</v>
          </cell>
          <cell r="E100">
            <v>6</v>
          </cell>
          <cell r="F100">
            <v>3.6</v>
          </cell>
          <cell r="G100">
            <v>3.6</v>
          </cell>
        </row>
        <row r="101">
          <cell r="A101" t="str">
            <v>DV101</v>
          </cell>
          <cell r="B101" t="str">
            <v>OLIVES STUFFED WITH FETA CHEESE (in oil)</v>
          </cell>
          <cell r="C101" t="str">
            <v>631723 200400</v>
          </cell>
          <cell r="D101" t="str">
            <v xml:space="preserve">7.8 oz </v>
          </cell>
          <cell r="E101">
            <v>6</v>
          </cell>
          <cell r="F101">
            <v>6.2</v>
          </cell>
          <cell r="G101">
            <v>6.7</v>
          </cell>
        </row>
        <row r="102">
          <cell r="A102" t="str">
            <v>DV102</v>
          </cell>
          <cell r="B102" t="str">
            <v>OLIVES  STUFFED WITH BLUE CHEESE</v>
          </cell>
          <cell r="C102" t="str">
            <v>631723 200455</v>
          </cell>
          <cell r="D102" t="str">
            <v xml:space="preserve">7.8 oz </v>
          </cell>
          <cell r="E102">
            <v>6</v>
          </cell>
          <cell r="F102">
            <v>6.2</v>
          </cell>
          <cell r="G102">
            <v>6.7</v>
          </cell>
        </row>
        <row r="103">
          <cell r="A103" t="str">
            <v>DV106</v>
          </cell>
          <cell r="B103" t="str">
            <v xml:space="preserve">OLIVES STUFFED WITH JALAPENO PEPPERS </v>
          </cell>
          <cell r="C103" t="str">
            <v>631723 223751</v>
          </cell>
          <cell r="D103" t="str">
            <v>375 ml</v>
          </cell>
          <cell r="E103">
            <v>6</v>
          </cell>
          <cell r="F103">
            <v>5.2</v>
          </cell>
          <cell r="G103">
            <v>5.6</v>
          </cell>
        </row>
        <row r="104">
          <cell r="A104" t="str">
            <v>DV107</v>
          </cell>
          <cell r="B104" t="str">
            <v xml:space="preserve">OLIVES STUFFED WITH GARLIC </v>
          </cell>
          <cell r="C104" t="str">
            <v>631723 223768</v>
          </cell>
          <cell r="D104" t="str">
            <v>375 ml</v>
          </cell>
          <cell r="E104">
            <v>6</v>
          </cell>
          <cell r="F104">
            <v>5.2</v>
          </cell>
          <cell r="G104">
            <v>5.6</v>
          </cell>
        </row>
        <row r="105">
          <cell r="A105" t="str">
            <v>DV108</v>
          </cell>
          <cell r="B105" t="str">
            <v>OLIVES STUFFED WITH  SWEET  PEPPERS</v>
          </cell>
          <cell r="C105" t="str">
            <v>631723 223782</v>
          </cell>
          <cell r="D105" t="str">
            <v>375 ml</v>
          </cell>
          <cell r="E105">
            <v>6</v>
          </cell>
          <cell r="F105">
            <v>5.2</v>
          </cell>
          <cell r="G105">
            <v>5.6</v>
          </cell>
        </row>
        <row r="106">
          <cell r="A106" t="str">
            <v>DV120</v>
          </cell>
          <cell r="B106" t="str">
            <v>ORGANIC KALAMATA OLIVES, PITTED</v>
          </cell>
          <cell r="C106" t="str">
            <v>631723 202916</v>
          </cell>
          <cell r="D106" t="str">
            <v>6 oz / 170 g</v>
          </cell>
          <cell r="E106">
            <v>6</v>
          </cell>
          <cell r="F106">
            <v>5.5</v>
          </cell>
          <cell r="G106">
            <v>6</v>
          </cell>
        </row>
        <row r="107">
          <cell r="A107" t="str">
            <v>DV121</v>
          </cell>
          <cell r="B107" t="str">
            <v>ORGANIC GREEN OLIVES, PITTED</v>
          </cell>
          <cell r="C107" t="str">
            <v>631723 212700</v>
          </cell>
          <cell r="D107" t="str">
            <v>5.3 oz / 150 g</v>
          </cell>
          <cell r="E107">
            <v>6</v>
          </cell>
          <cell r="F107">
            <v>4.2</v>
          </cell>
          <cell r="G107">
            <v>4.5</v>
          </cell>
        </row>
        <row r="108">
          <cell r="A108" t="str">
            <v>DV122</v>
          </cell>
          <cell r="B108" t="str">
            <v>ORGANIC KALAMATA OLIVE SPREAD</v>
          </cell>
          <cell r="C108" t="str">
            <v>631723 213103</v>
          </cell>
          <cell r="D108" t="str">
            <v>8.5oz / 240 g</v>
          </cell>
          <cell r="E108">
            <v>6</v>
          </cell>
          <cell r="F108">
            <v>4.5</v>
          </cell>
          <cell r="G108">
            <v>4.8</v>
          </cell>
        </row>
        <row r="109">
          <cell r="A109" t="str">
            <v>DV123</v>
          </cell>
          <cell r="B109" t="str">
            <v>ORGANIC WHOLE KALAMATA OLIVES</v>
          </cell>
          <cell r="C109" t="str">
            <v>631723 202619</v>
          </cell>
          <cell r="D109" t="str">
            <v>6.35 oz</v>
          </cell>
          <cell r="E109">
            <v>6</v>
          </cell>
          <cell r="F109">
            <v>5</v>
          </cell>
          <cell r="G109">
            <v>5.35</v>
          </cell>
        </row>
        <row r="110">
          <cell r="A110" t="str">
            <v>DV125</v>
          </cell>
          <cell r="B110" t="str">
            <v>ORGANIC FIRE ROASTED SWEET PEPPERS  **NEW**</v>
          </cell>
          <cell r="C110" t="str">
            <v>631723 211109</v>
          </cell>
          <cell r="D110" t="str">
            <v>12.3 oz / 350 g</v>
          </cell>
          <cell r="E110">
            <v>6</v>
          </cell>
          <cell r="G110">
            <v>6.2</v>
          </cell>
        </row>
        <row r="111">
          <cell r="A111" t="str">
            <v>DV130</v>
          </cell>
          <cell r="B111" t="str">
            <v>CASTELVETRANO OLIVES (ITALY)</v>
          </cell>
          <cell r="C111" t="str">
            <v>631723 201025</v>
          </cell>
          <cell r="D111" t="str">
            <v>6 oz / 170 g</v>
          </cell>
          <cell r="E111">
            <v>6</v>
          </cell>
          <cell r="F111">
            <v>5.5</v>
          </cell>
          <cell r="G111">
            <v>5.9</v>
          </cell>
        </row>
        <row r="112">
          <cell r="A112" t="str">
            <v>DV201</v>
          </cell>
          <cell r="B112" t="str">
            <v>DOLMAS STUFFED GRAPE LEAVES (GREECE)</v>
          </cell>
          <cell r="C112" t="str">
            <v>631723 006002</v>
          </cell>
          <cell r="D112" t="str">
            <v>7 oz / 200 g</v>
          </cell>
          <cell r="E112">
            <v>12</v>
          </cell>
          <cell r="F112">
            <v>3.15</v>
          </cell>
          <cell r="G112">
            <v>3.4</v>
          </cell>
        </row>
        <row r="113">
          <cell r="A113" t="str">
            <v>DV140</v>
          </cell>
          <cell r="B113" t="str">
            <v>ROASTED RED TOMATOES</v>
          </cell>
          <cell r="C113" t="str">
            <v>631723 207027</v>
          </cell>
          <cell r="D113" t="str">
            <v>10 oz / 283 g</v>
          </cell>
          <cell r="E113">
            <v>6</v>
          </cell>
          <cell r="F113">
            <v>6.8</v>
          </cell>
          <cell r="G113">
            <v>7.2</v>
          </cell>
        </row>
        <row r="114">
          <cell r="A114" t="str">
            <v>FM150</v>
          </cell>
          <cell r="B114" t="str">
            <v>POMODORACCIO SUN SEMI-DRIED TOMATOES (ITALY)</v>
          </cell>
          <cell r="C114" t="str">
            <v>687250 026600</v>
          </cell>
          <cell r="D114" t="str">
            <v>19 oz / 540 g</v>
          </cell>
          <cell r="E114">
            <v>6</v>
          </cell>
          <cell r="F114">
            <v>10.1</v>
          </cell>
          <cell r="G114">
            <v>10.7</v>
          </cell>
        </row>
        <row r="115">
          <cell r="A115" t="str">
            <v>FV100</v>
          </cell>
          <cell r="B115" t="str">
            <v>PLANETA DOP EXTRA VIRGIN OLIVE OIL - 250 ML</v>
          </cell>
          <cell r="C115" t="str">
            <v>020735 000115</v>
          </cell>
          <cell r="D115" t="str">
            <v>250 ml</v>
          </cell>
          <cell r="E115">
            <v>12</v>
          </cell>
          <cell r="F115">
            <v>10</v>
          </cell>
          <cell r="G115">
            <v>10</v>
          </cell>
        </row>
        <row r="116">
          <cell r="A116" t="str">
            <v>FV101</v>
          </cell>
          <cell r="B116" t="str">
            <v xml:space="preserve">PLANETA DOP EXTRA VIRGIN OLIVE OIL - 500 ML </v>
          </cell>
          <cell r="C116" t="str">
            <v>020735 000238</v>
          </cell>
          <cell r="D116" t="str">
            <v>500 ml</v>
          </cell>
          <cell r="E116">
            <v>6</v>
          </cell>
          <cell r="F116">
            <v>14.5</v>
          </cell>
          <cell r="G116">
            <v>15.400449999999999</v>
          </cell>
        </row>
        <row r="117">
          <cell r="A117" t="str">
            <v>FV120</v>
          </cell>
          <cell r="B117" t="str">
            <v>GOCCIA DI SOLE DOP FILTERED EXTRA VIRGIN OLIVE OIL</v>
          </cell>
          <cell r="C117" t="str">
            <v>032523 560244</v>
          </cell>
          <cell r="D117" t="str">
            <v>500 ml</v>
          </cell>
          <cell r="E117">
            <v>12</v>
          </cell>
          <cell r="F117">
            <v>12.25</v>
          </cell>
          <cell r="G117">
            <v>14.700000000000001</v>
          </cell>
        </row>
        <row r="118">
          <cell r="A118" t="str">
            <v>FV911</v>
          </cell>
          <cell r="B118" t="str">
            <v>OLIO DI MARIA, ORGANIC EXTRA VIRGIN OLIVE OIL</v>
          </cell>
          <cell r="C118" t="str">
            <v>850789 003019</v>
          </cell>
          <cell r="D118" t="str">
            <v>500 ml</v>
          </cell>
          <cell r="E118">
            <v>12</v>
          </cell>
          <cell r="F118">
            <v>16.25</v>
          </cell>
          <cell r="G118">
            <v>16.25</v>
          </cell>
        </row>
        <row r="119">
          <cell r="A119" t="str">
            <v>FV912</v>
          </cell>
          <cell r="B119" t="str">
            <v xml:space="preserve">MARCINASE,  ORGANIC EXTRA VIRGIN OLIVE OIL </v>
          </cell>
          <cell r="C119" t="str">
            <v>850789 003026</v>
          </cell>
          <cell r="D119" t="str">
            <v>500 ml</v>
          </cell>
          <cell r="E119">
            <v>12</v>
          </cell>
          <cell r="F119">
            <v>16.25</v>
          </cell>
          <cell r="G119">
            <v>16.25</v>
          </cell>
        </row>
        <row r="120">
          <cell r="A120" t="str">
            <v>FV917</v>
          </cell>
          <cell r="B120" t="str">
            <v xml:space="preserve">ETICHETTA VERDE DOP EXTRA VIRGIN OLIVE OIL </v>
          </cell>
          <cell r="C120" t="str">
            <v>836890 000086</v>
          </cell>
          <cell r="D120" t="str">
            <v>750 ml</v>
          </cell>
          <cell r="E120">
            <v>6</v>
          </cell>
          <cell r="F120">
            <v>9.8000000000000007</v>
          </cell>
          <cell r="G120">
            <v>11.90014</v>
          </cell>
        </row>
        <row r="121">
          <cell r="A121" t="str">
            <v>FV919</v>
          </cell>
          <cell r="B121" t="str">
            <v>TEANUM EXTRA VIRGIN OLIVE OIL</v>
          </cell>
          <cell r="C121" t="str">
            <v>032727 710207</v>
          </cell>
          <cell r="D121" t="str">
            <v>500 ml</v>
          </cell>
          <cell r="E121">
            <v>12</v>
          </cell>
          <cell r="F121">
            <v>14.5</v>
          </cell>
          <cell r="G121">
            <v>16.100075</v>
          </cell>
        </row>
        <row r="122">
          <cell r="A122" t="str">
            <v>FV111</v>
          </cell>
          <cell r="B122" t="str">
            <v>FAVUZZI EXTRA VIRGIN OLIVE OIL</v>
          </cell>
          <cell r="C122" t="str">
            <v>437010 399275</v>
          </cell>
          <cell r="D122" t="str">
            <v>500 ml</v>
          </cell>
          <cell r="E122">
            <v>12</v>
          </cell>
          <cell r="F122">
            <v>7</v>
          </cell>
          <cell r="G122">
            <v>7</v>
          </cell>
        </row>
        <row r="123">
          <cell r="A123" t="str">
            <v>FV130</v>
          </cell>
          <cell r="B123" t="str">
            <v>FRANCISCO GOMEZ GOLD EXTRA VIRGIN OLIVE OIL</v>
          </cell>
          <cell r="C123" t="str">
            <v>437008 657912</v>
          </cell>
          <cell r="D123" t="str">
            <v>500 ml</v>
          </cell>
          <cell r="E123">
            <v>12</v>
          </cell>
          <cell r="F123">
            <v>14.5</v>
          </cell>
          <cell r="G123">
            <v>14.700099999999999</v>
          </cell>
        </row>
        <row r="124">
          <cell r="A124" t="str">
            <v>FV131</v>
          </cell>
          <cell r="B124" t="str">
            <v>FRANCISCO GOMEZ BLACK EXTRA VIRGIN OLIVE OIL</v>
          </cell>
          <cell r="C124" t="str">
            <v>437008 657929</v>
          </cell>
          <cell r="D124" t="str">
            <v>500 ml</v>
          </cell>
          <cell r="E124">
            <v>12</v>
          </cell>
          <cell r="F124">
            <v>14.5</v>
          </cell>
          <cell r="G124">
            <v>14.700099999999999</v>
          </cell>
        </row>
        <row r="125">
          <cell r="A125" t="str">
            <v>FV135</v>
          </cell>
          <cell r="B125" t="str">
            <v>FRANCISCO GOMEZ FRUTO NOBLE, ORGANIC EXTRA VIRGIN OLIVE OIL</v>
          </cell>
          <cell r="C125" t="str">
            <v>437008 657820</v>
          </cell>
          <cell r="D125" t="str">
            <v>500 ml</v>
          </cell>
          <cell r="E125">
            <v>12</v>
          </cell>
          <cell r="F125">
            <v>14.5</v>
          </cell>
          <cell r="G125">
            <v>14.700099999999999</v>
          </cell>
        </row>
        <row r="126">
          <cell r="A126" t="str">
            <v>FV132</v>
          </cell>
          <cell r="B126" t="str">
            <v>MERULA EXTRA VIRGIN OLIVE OIL (TIN)</v>
          </cell>
          <cell r="C126" t="str">
            <v>437004 401045</v>
          </cell>
          <cell r="D126" t="str">
            <v>500 ml</v>
          </cell>
          <cell r="E126">
            <v>12</v>
          </cell>
          <cell r="F126">
            <v>11.45</v>
          </cell>
          <cell r="G126">
            <v>11.449999999999998</v>
          </cell>
        </row>
        <row r="127">
          <cell r="A127" t="str">
            <v>FV133</v>
          </cell>
          <cell r="B127" t="str">
            <v>MARQUES DE VALDUEZA EXTRA VIRGIN OLIVE OIL</v>
          </cell>
          <cell r="C127" t="str">
            <v>437004 401007</v>
          </cell>
          <cell r="D127" t="str">
            <v>500 ml</v>
          </cell>
          <cell r="E127">
            <v>12</v>
          </cell>
          <cell r="F127">
            <v>16.7</v>
          </cell>
          <cell r="G127">
            <v>17.499929999999996</v>
          </cell>
        </row>
        <row r="128">
          <cell r="A128" t="str">
            <v>FV913</v>
          </cell>
          <cell r="B128" t="str">
            <v>OLI MAS D'EN GIL, EXTRA VIRGIN OLIVE OIL</v>
          </cell>
          <cell r="C128" t="str">
            <v>437010 782633</v>
          </cell>
          <cell r="D128" t="str">
            <v>500 ml</v>
          </cell>
          <cell r="E128">
            <v>6</v>
          </cell>
          <cell r="F128">
            <v>16.75</v>
          </cell>
          <cell r="G128">
            <v>16.75</v>
          </cell>
        </row>
        <row r="129">
          <cell r="A129" t="str">
            <v>FV134</v>
          </cell>
          <cell r="B129" t="str">
            <v>KALIKORI EXTRA VIRGIN OLIVE OIL (GREECE)</v>
          </cell>
          <cell r="C129" t="str">
            <v>094922 630421</v>
          </cell>
          <cell r="D129" t="str">
            <v>500 ml</v>
          </cell>
          <cell r="E129">
            <v>12</v>
          </cell>
          <cell r="F129">
            <v>14.7</v>
          </cell>
          <cell r="G129">
            <v>14.699999999999998</v>
          </cell>
        </row>
        <row r="130">
          <cell r="A130" t="str">
            <v>FV914</v>
          </cell>
          <cell r="B130" t="str">
            <v>O ULTRA PREMIUM, EXTRA VIRGIN OLIVE OIL (USA)</v>
          </cell>
          <cell r="C130" t="str">
            <v>634039 000245</v>
          </cell>
          <cell r="D130" t="str">
            <v>375 ml</v>
          </cell>
          <cell r="E130">
            <v>12</v>
          </cell>
          <cell r="F130">
            <v>12.2</v>
          </cell>
          <cell r="G130">
            <v>12.199999999999998</v>
          </cell>
        </row>
        <row r="131">
          <cell r="A131" t="str">
            <v>FV915</v>
          </cell>
          <cell r="B131" t="str">
            <v>VILLEVIEILLE AOC, EXTRA VIRGIN OLIVE OIL (FRANCE)</v>
          </cell>
          <cell r="C131" t="str">
            <v>760053 815507</v>
          </cell>
          <cell r="D131" t="str">
            <v>500 ml</v>
          </cell>
          <cell r="E131">
            <v>6</v>
          </cell>
          <cell r="F131">
            <v>16.100000000000001</v>
          </cell>
          <cell r="G131">
            <v>16.100000000000001</v>
          </cell>
        </row>
        <row r="132">
          <cell r="A132" t="str">
            <v>FV916</v>
          </cell>
          <cell r="B132" t="str">
            <v>CORTES DE CIMA EXTRA VIRGIN OLIVE OIL (PORTUGAL)</v>
          </cell>
          <cell r="C132" t="str">
            <v>603790 002077</v>
          </cell>
          <cell r="D132" t="str">
            <v>500 ml</v>
          </cell>
          <cell r="E132">
            <v>6</v>
          </cell>
          <cell r="F132">
            <v>13.3</v>
          </cell>
          <cell r="G132">
            <v>14.700490000000002</v>
          </cell>
        </row>
        <row r="133">
          <cell r="A133" t="str">
            <v>FV918</v>
          </cell>
          <cell r="B133" t="str">
            <v>I LOVE, EXTRA VIRGIN OLIVE OIL (NEW ZEALAND)</v>
          </cell>
          <cell r="C133" t="str">
            <v>421900 989010</v>
          </cell>
          <cell r="D133" t="str">
            <v>500 ml</v>
          </cell>
          <cell r="E133">
            <v>6</v>
          </cell>
          <cell r="F133">
            <v>17.149999999999999</v>
          </cell>
          <cell r="G133">
            <v>17.149999999999999</v>
          </cell>
        </row>
        <row r="134">
          <cell r="A134" t="str">
            <v>FV110</v>
          </cell>
          <cell r="B134" t="str">
            <v>FAVUZZI BLACK TRUFFLE EXTRA VIRGIN OLIVE OIL  (ITALY)</v>
          </cell>
          <cell r="C134" t="str">
            <v>033100 274851</v>
          </cell>
          <cell r="D134" t="str">
            <v>100 ml</v>
          </cell>
          <cell r="E134">
            <v>6</v>
          </cell>
          <cell r="F134">
            <v>8.4</v>
          </cell>
          <cell r="G134">
            <v>8.4</v>
          </cell>
        </row>
        <row r="135">
          <cell r="A135" t="str">
            <v>FV121</v>
          </cell>
          <cell r="B135" t="str">
            <v>GOCCIA DI SOLE WHITE TRUFFLE OIL (ITALY)</v>
          </cell>
          <cell r="C135" t="str">
            <v>032523 561609</v>
          </cell>
          <cell r="D135" t="str">
            <v>250 ml</v>
          </cell>
          <cell r="E135">
            <v>12</v>
          </cell>
          <cell r="F135">
            <v>8.4</v>
          </cell>
          <cell r="G135">
            <v>11.900280000000002</v>
          </cell>
        </row>
        <row r="136">
          <cell r="A136" t="str">
            <v>FV136</v>
          </cell>
          <cell r="B136" t="str">
            <v>GOCCIA DI SOLE HOT PEPPER OLIVE OIL (ITALY)</v>
          </cell>
          <cell r="C136" t="str">
            <v>032523 560206</v>
          </cell>
          <cell r="D136" t="str">
            <v>250 ml</v>
          </cell>
          <cell r="E136">
            <v>12</v>
          </cell>
          <cell r="F136">
            <v>8.4</v>
          </cell>
          <cell r="G136">
            <v>11.900280000000002</v>
          </cell>
        </row>
        <row r="137">
          <cell r="A137" t="str">
            <v>FV150</v>
          </cell>
          <cell r="B137" t="str">
            <v xml:space="preserve">O MEYER LEMON OIL </v>
          </cell>
          <cell r="C137" t="str">
            <v>634039 000016</v>
          </cell>
          <cell r="D137" t="str">
            <v>250 ml</v>
          </cell>
          <cell r="E137">
            <v>12</v>
          </cell>
          <cell r="F137">
            <v>14.45</v>
          </cell>
          <cell r="G137">
            <v>14.449999999999998</v>
          </cell>
        </row>
        <row r="138">
          <cell r="A138" t="str">
            <v>FV151</v>
          </cell>
          <cell r="B138" t="str">
            <v>O RUBY GRAPEFRUIT OIL</v>
          </cell>
          <cell r="C138" t="str">
            <v>634039 000078</v>
          </cell>
          <cell r="D138" t="str">
            <v>250 ml</v>
          </cell>
          <cell r="E138">
            <v>12</v>
          </cell>
          <cell r="F138">
            <v>14.45</v>
          </cell>
          <cell r="G138">
            <v>14.449999999999998</v>
          </cell>
        </row>
        <row r="139">
          <cell r="A139" t="str">
            <v>FV152</v>
          </cell>
          <cell r="B139" t="str">
            <v xml:space="preserve">O BLOOD ORANGE OIL </v>
          </cell>
          <cell r="C139" t="str">
            <v>634039 000023</v>
          </cell>
          <cell r="D139" t="str">
            <v>250 ml</v>
          </cell>
          <cell r="E139">
            <v>12</v>
          </cell>
          <cell r="F139">
            <v>14.45</v>
          </cell>
          <cell r="G139">
            <v>14.449999999999998</v>
          </cell>
        </row>
        <row r="140">
          <cell r="A140" t="str">
            <v>FV160</v>
          </cell>
          <cell r="B140" t="str">
            <v>O BASIL OLIVE OIL</v>
          </cell>
          <cell r="C140" t="str">
            <v>634039 000221</v>
          </cell>
          <cell r="D140" t="str">
            <v>250 ml</v>
          </cell>
          <cell r="E140">
            <v>12</v>
          </cell>
          <cell r="F140">
            <v>14.45</v>
          </cell>
          <cell r="G140">
            <v>14.450000000000001</v>
          </cell>
        </row>
        <row r="141">
          <cell r="A141" t="str">
            <v>FV201</v>
          </cell>
          <cell r="B141" t="str">
            <v xml:space="preserve">FAVUZZI ESSENTIAL ORGANIC BALSAMIC VINEGAR </v>
          </cell>
          <cell r="C141" t="str">
            <v>685864 010503</v>
          </cell>
          <cell r="D141" t="str">
            <v>250 ml</v>
          </cell>
          <cell r="E141">
            <v>6</v>
          </cell>
          <cell r="F141">
            <v>8.4</v>
          </cell>
          <cell r="G141">
            <v>8.4</v>
          </cell>
        </row>
        <row r="142">
          <cell r="A142" t="str">
            <v>FV202</v>
          </cell>
          <cell r="B142" t="str">
            <v>TASTO INDULGENT BALSAMIC VINEGAR</v>
          </cell>
          <cell r="C142" t="str">
            <v>879720 000382 </v>
          </cell>
          <cell r="D142" t="str">
            <v>250 ml</v>
          </cell>
          <cell r="E142">
            <v>6</v>
          </cell>
          <cell r="F142">
            <v>16.75</v>
          </cell>
          <cell r="G142">
            <v>16.75</v>
          </cell>
        </row>
        <row r="143">
          <cell r="A143" t="str">
            <v>FV203</v>
          </cell>
          <cell r="B143" t="str">
            <v xml:space="preserve">TASTO BALSAMIC VINEGAR PEARLS </v>
          </cell>
          <cell r="C143" t="str">
            <v>879720 000511</v>
          </cell>
          <cell r="D143" t="str">
            <v>50 g</v>
          </cell>
          <cell r="E143">
            <v>8</v>
          </cell>
          <cell r="F143">
            <v>8.4</v>
          </cell>
          <cell r="G143">
            <v>8.4</v>
          </cell>
        </row>
        <row r="144">
          <cell r="A144" t="str">
            <v>FV204</v>
          </cell>
          <cell r="B144" t="str">
            <v xml:space="preserve">FIASCHETTA BALSAMIC VINEGAR </v>
          </cell>
          <cell r="C144" t="str">
            <v>685864 002904</v>
          </cell>
          <cell r="D144" t="str">
            <v>250 ml</v>
          </cell>
          <cell r="E144">
            <v>12</v>
          </cell>
          <cell r="F144">
            <v>15.95</v>
          </cell>
          <cell r="G144">
            <v>15.949999999999998</v>
          </cell>
        </row>
        <row r="145">
          <cell r="A145" t="str">
            <v>FV205</v>
          </cell>
          <cell r="B145" t="str">
            <v xml:space="preserve">TONDO BALSAMIC CREAM </v>
          </cell>
          <cell r="C145" t="str">
            <v>033020 400033</v>
          </cell>
          <cell r="D145" t="str">
            <v>250 ml</v>
          </cell>
          <cell r="E145">
            <v>12</v>
          </cell>
          <cell r="F145">
            <v>6</v>
          </cell>
          <cell r="G145">
            <v>6</v>
          </cell>
        </row>
        <row r="146">
          <cell r="A146" t="str">
            <v>FV206</v>
          </cell>
          <cell r="B146" t="str">
            <v>TONDO LIMPID WHITE BALSAMIC</v>
          </cell>
          <cell r="C146" t="str">
            <v>879720 000092</v>
          </cell>
          <cell r="D146" t="str">
            <v>250 ml</v>
          </cell>
          <cell r="E146">
            <v>6</v>
          </cell>
          <cell r="F146">
            <v>10</v>
          </cell>
          <cell r="G146">
            <v>10</v>
          </cell>
        </row>
        <row r="147">
          <cell r="A147" t="str">
            <v>FV217</v>
          </cell>
          <cell r="B147" t="str">
            <v>TONDO ESSENTIAL BALSAMIC - 250 ml</v>
          </cell>
          <cell r="C147" t="str">
            <v>879720 000375</v>
          </cell>
          <cell r="D147" t="str">
            <v>250 ml</v>
          </cell>
          <cell r="E147">
            <v>6</v>
          </cell>
          <cell r="G147">
            <v>7.7</v>
          </cell>
        </row>
        <row r="148">
          <cell r="A148" t="str">
            <v>FV240</v>
          </cell>
          <cell r="B148" t="str">
            <v xml:space="preserve">TONDO DIVINE BALSAMIC </v>
          </cell>
          <cell r="C148" t="str">
            <v>033020 400194</v>
          </cell>
          <cell r="D148" t="str">
            <v>100 ml</v>
          </cell>
          <cell r="E148">
            <v>6</v>
          </cell>
          <cell r="F148">
            <v>16.75</v>
          </cell>
          <cell r="G148">
            <v>16.75</v>
          </cell>
        </row>
        <row r="149">
          <cell r="A149" t="str">
            <v>FV216</v>
          </cell>
          <cell r="B149" t="str">
            <v xml:space="preserve">L'ASE BALSAMIC VINEGAR - 25YEARS </v>
          </cell>
          <cell r="C149" t="str">
            <v>015352 307259</v>
          </cell>
          <cell r="D149" t="str">
            <v>200 ml</v>
          </cell>
          <cell r="E149">
            <v>6</v>
          </cell>
          <cell r="F149">
            <v>35</v>
          </cell>
          <cell r="G149">
            <v>35</v>
          </cell>
        </row>
        <row r="150">
          <cell r="A150" t="str">
            <v>FV901</v>
          </cell>
          <cell r="B150" t="str">
            <v>ERA BALSAMIC VINEGAR</v>
          </cell>
          <cell r="C150" t="str">
            <v>685864 002935</v>
          </cell>
          <cell r="D150" t="str">
            <v>250 ml</v>
          </cell>
          <cell r="E150">
            <v>12</v>
          </cell>
          <cell r="F150">
            <v>10.5</v>
          </cell>
          <cell r="G150">
            <v>10.5</v>
          </cell>
        </row>
        <row r="151">
          <cell r="A151" t="str">
            <v>FV902</v>
          </cell>
          <cell r="B151" t="str">
            <v>LAURA BALSAMIC VINEGAR</v>
          </cell>
          <cell r="C151" t="str">
            <v>685864 002911</v>
          </cell>
          <cell r="D151" t="str">
            <v>250 ml</v>
          </cell>
          <cell r="E151">
            <v>12</v>
          </cell>
          <cell r="F151">
            <v>13.3</v>
          </cell>
          <cell r="G151">
            <v>13.300000000000002</v>
          </cell>
        </row>
        <row r="152">
          <cell r="A152" t="str">
            <v>FV903</v>
          </cell>
          <cell r="B152" t="str">
            <v>CUPOLA WHITE BALSAMIC VINEGAR</v>
          </cell>
          <cell r="C152" t="str">
            <v>685864 000238</v>
          </cell>
          <cell r="D152" t="str">
            <v>250 ml</v>
          </cell>
          <cell r="E152">
            <v>12</v>
          </cell>
          <cell r="F152">
            <v>7.3</v>
          </cell>
          <cell r="G152">
            <v>7.3</v>
          </cell>
        </row>
        <row r="153">
          <cell r="A153" t="str">
            <v>FV207</v>
          </cell>
          <cell r="B153" t="str">
            <v xml:space="preserve">BLAZE ORIGINAL BALSAMIC GLAZE </v>
          </cell>
          <cell r="C153" t="str">
            <v>685864 002928</v>
          </cell>
          <cell r="D153" t="str">
            <v>215 ml</v>
          </cell>
          <cell r="E153">
            <v>12</v>
          </cell>
          <cell r="F153">
            <v>7</v>
          </cell>
          <cell r="G153">
            <v>7</v>
          </cell>
        </row>
        <row r="154">
          <cell r="A154" t="str">
            <v>FV208</v>
          </cell>
          <cell r="B154" t="str">
            <v>FIG BLAZE</v>
          </cell>
          <cell r="C154" t="str">
            <v>685864 009910</v>
          </cell>
          <cell r="D154" t="str">
            <v>215 ml</v>
          </cell>
          <cell r="E154">
            <v>12</v>
          </cell>
          <cell r="F154">
            <v>8.1</v>
          </cell>
          <cell r="G154">
            <v>8.1</v>
          </cell>
        </row>
        <row r="155">
          <cell r="A155" t="str">
            <v>FV209</v>
          </cell>
          <cell r="B155" t="str">
            <v>TRUFFLE BLAZE</v>
          </cell>
          <cell r="C155" t="str">
            <v>685864 008876</v>
          </cell>
          <cell r="D155" t="str">
            <v>215 ml</v>
          </cell>
          <cell r="E155">
            <v>12</v>
          </cell>
          <cell r="F155">
            <v>8.4499999999999993</v>
          </cell>
          <cell r="G155">
            <v>8.4499999999999993</v>
          </cell>
        </row>
        <row r="156">
          <cell r="A156" t="str">
            <v>FV260</v>
          </cell>
          <cell r="B156" t="str">
            <v>BLAZE WHITE BALSAMIC GLAZE</v>
          </cell>
          <cell r="C156" t="str">
            <v>685864 009040</v>
          </cell>
          <cell r="D156" t="str">
            <v>215 ml</v>
          </cell>
          <cell r="E156">
            <v>12</v>
          </cell>
          <cell r="F156">
            <v>8.1</v>
          </cell>
          <cell r="G156">
            <v>8.1</v>
          </cell>
        </row>
        <row r="157">
          <cell r="A157" t="str">
            <v>FV261</v>
          </cell>
          <cell r="B157" t="str">
            <v>BLAZE PORCINIS BALSAMIC GLAZE</v>
          </cell>
          <cell r="C157" t="str">
            <v>685864 008838</v>
          </cell>
          <cell r="D157" t="str">
            <v>215 ml</v>
          </cell>
          <cell r="E157">
            <v>12</v>
          </cell>
          <cell r="F157">
            <v>8.1</v>
          </cell>
          <cell r="G157">
            <v>8.1</v>
          </cell>
        </row>
        <row r="158">
          <cell r="A158" t="str">
            <v>FV262</v>
          </cell>
          <cell r="B158" t="str">
            <v xml:space="preserve">BLAZE SOYA GLAZE </v>
          </cell>
          <cell r="C158" t="str">
            <v>685864 008845</v>
          </cell>
          <cell r="D158" t="str">
            <v>215 ml</v>
          </cell>
          <cell r="E158">
            <v>12</v>
          </cell>
          <cell r="F158">
            <v>8.1</v>
          </cell>
          <cell r="G158">
            <v>8.1</v>
          </cell>
        </row>
        <row r="159">
          <cell r="A159" t="str">
            <v>FV263</v>
          </cell>
          <cell r="B159" t="str">
            <v xml:space="preserve">BLAZE ORANGE GLAZE </v>
          </cell>
          <cell r="C159" t="str">
            <v>685864 009903</v>
          </cell>
          <cell r="D159" t="str">
            <v>215 ml</v>
          </cell>
          <cell r="E159">
            <v>12</v>
          </cell>
          <cell r="F159">
            <v>8.1</v>
          </cell>
          <cell r="G159">
            <v>8.1</v>
          </cell>
        </row>
        <row r="160">
          <cell r="A160" t="str">
            <v>FV264</v>
          </cell>
          <cell r="B160" t="str">
            <v>BLAZE LEMON GLAZE</v>
          </cell>
          <cell r="C160" t="str">
            <v>685864 009934</v>
          </cell>
          <cell r="D160" t="str">
            <v>215 ml</v>
          </cell>
          <cell r="E160">
            <v>12</v>
          </cell>
          <cell r="F160">
            <v>8.1</v>
          </cell>
          <cell r="G160">
            <v>8.1</v>
          </cell>
        </row>
        <row r="161">
          <cell r="A161" t="str">
            <v>FV265</v>
          </cell>
          <cell r="B161" t="str">
            <v xml:space="preserve">BLAZE STRAWBERRY GLAZE </v>
          </cell>
          <cell r="C161" t="str">
            <v>685864 009927</v>
          </cell>
          <cell r="D161" t="str">
            <v>215 ml</v>
          </cell>
          <cell r="E161">
            <v>12</v>
          </cell>
          <cell r="F161">
            <v>8.1</v>
          </cell>
          <cell r="G161">
            <v>8.1</v>
          </cell>
        </row>
        <row r="162">
          <cell r="A162" t="str">
            <v>FV266</v>
          </cell>
          <cell r="B162" t="str">
            <v>BLAZE APPLE GLAZE</v>
          </cell>
          <cell r="C162" t="str">
            <v>015352 310358</v>
          </cell>
          <cell r="D162" t="str">
            <v>215 ml</v>
          </cell>
          <cell r="E162">
            <v>12</v>
          </cell>
          <cell r="F162">
            <v>8.1</v>
          </cell>
          <cell r="G162">
            <v>8.1</v>
          </cell>
        </row>
        <row r="163">
          <cell r="A163" t="str">
            <v>FV267</v>
          </cell>
          <cell r="B163" t="str">
            <v>BLAZE ORGANIC **NEW**</v>
          </cell>
          <cell r="C163" t="str">
            <v>685864 009064</v>
          </cell>
          <cell r="D163" t="str">
            <v>215 ml</v>
          </cell>
          <cell r="E163">
            <v>12</v>
          </cell>
          <cell r="G163">
            <v>9.3000000000000007</v>
          </cell>
        </row>
        <row r="164">
          <cell r="A164" t="str">
            <v>FV210</v>
          </cell>
          <cell r="B164" t="str">
            <v>GARDENY RIESLING VINEGAR</v>
          </cell>
          <cell r="C164" t="str">
            <v>814536 010026</v>
          </cell>
          <cell r="D164" t="str">
            <v>375 ml</v>
          </cell>
          <cell r="E164">
            <v>6</v>
          </cell>
          <cell r="F164">
            <v>10.5</v>
          </cell>
          <cell r="G164">
            <v>10.5</v>
          </cell>
        </row>
        <row r="165">
          <cell r="A165" t="str">
            <v>FV211</v>
          </cell>
          <cell r="B165" t="str">
            <v>BADIA GARDENY CABERNET SAUVIGNON VINEGAR</v>
          </cell>
          <cell r="C165" t="str">
            <v>814536 010071</v>
          </cell>
          <cell r="D165" t="str">
            <v>250 ml</v>
          </cell>
          <cell r="E165">
            <v>6</v>
          </cell>
          <cell r="F165">
            <v>4.8</v>
          </cell>
          <cell r="G165">
            <v>4.8</v>
          </cell>
        </row>
        <row r="166">
          <cell r="A166" t="str">
            <v>FV212</v>
          </cell>
          <cell r="B166" t="str">
            <v xml:space="preserve">BADIA GARDENY CHARDONNAY VINEGAR </v>
          </cell>
          <cell r="C166" t="str">
            <v>814536 010088</v>
          </cell>
          <cell r="D166" t="str">
            <v>250 ml</v>
          </cell>
          <cell r="E166">
            <v>6</v>
          </cell>
          <cell r="F166">
            <v>4.8</v>
          </cell>
          <cell r="G166">
            <v>4.8</v>
          </cell>
        </row>
        <row r="167">
          <cell r="A167" t="str">
            <v>FV250</v>
          </cell>
          <cell r="B167" t="str">
            <v>CAVA ROSE VINEGAR</v>
          </cell>
          <cell r="C167" t="str">
            <v>814536 010101</v>
          </cell>
          <cell r="D167" t="str">
            <v>200 ml</v>
          </cell>
          <cell r="E167">
            <v>6</v>
          </cell>
          <cell r="F167">
            <v>4.9000000000000004</v>
          </cell>
          <cell r="G167">
            <v>6.0995200000000009</v>
          </cell>
        </row>
        <row r="168">
          <cell r="A168" t="str">
            <v>FV215</v>
          </cell>
          <cell r="B168" t="str">
            <v>CHAMPAGNE RASPBERRY VINEGAR</v>
          </cell>
          <cell r="C168" t="str">
            <v>683095 458347</v>
          </cell>
          <cell r="D168" t="str">
            <v>200 ml</v>
          </cell>
          <cell r="E168">
            <v>6</v>
          </cell>
          <cell r="F168">
            <v>9.8000000000000007</v>
          </cell>
          <cell r="G168">
            <v>9.8000000000000007</v>
          </cell>
        </row>
        <row r="169">
          <cell r="A169" t="str">
            <v>FV220</v>
          </cell>
          <cell r="B169" t="str">
            <v xml:space="preserve">O CHAMPAGNE VINEGAR </v>
          </cell>
          <cell r="C169" t="str">
            <v>634039 000085</v>
          </cell>
          <cell r="D169" t="str">
            <v>200 ml</v>
          </cell>
          <cell r="E169">
            <v>6</v>
          </cell>
          <cell r="F169">
            <v>9.5</v>
          </cell>
          <cell r="G169">
            <v>9.5</v>
          </cell>
        </row>
        <row r="170">
          <cell r="A170" t="str">
            <v>FV221</v>
          </cell>
          <cell r="B170" t="str">
            <v>O CALIFORNIA WHITE BALSAMIC</v>
          </cell>
          <cell r="C170" t="str">
            <v>634039 000184</v>
          </cell>
          <cell r="D170" t="str">
            <v>200 ml</v>
          </cell>
          <cell r="E170">
            <v>6</v>
          </cell>
          <cell r="F170">
            <v>9.5</v>
          </cell>
          <cell r="G170">
            <v>9.5</v>
          </cell>
        </row>
        <row r="171">
          <cell r="A171" t="str">
            <v>FV222</v>
          </cell>
          <cell r="B171" t="str">
            <v>O CITRUS CHAMPAGNE VINEGAR</v>
          </cell>
          <cell r="C171" t="str">
            <v>634039 000115</v>
          </cell>
          <cell r="D171" t="str">
            <v>200 ml</v>
          </cell>
          <cell r="E171">
            <v>6</v>
          </cell>
          <cell r="F171">
            <v>9.5</v>
          </cell>
          <cell r="G171">
            <v>9.5</v>
          </cell>
        </row>
        <row r="172">
          <cell r="A172" t="str">
            <v>FV223</v>
          </cell>
          <cell r="B172" t="str">
            <v>O FIG CALIFORNIA BALSAMIC VINEGAR</v>
          </cell>
          <cell r="C172" t="str">
            <v>634039 000214</v>
          </cell>
          <cell r="D172" t="str">
            <v>200 ml</v>
          </cell>
          <cell r="E172">
            <v>6</v>
          </cell>
          <cell r="F172">
            <v>9.5</v>
          </cell>
          <cell r="G172">
            <v>9.5</v>
          </cell>
        </row>
        <row r="173">
          <cell r="A173" t="str">
            <v>FV224</v>
          </cell>
          <cell r="B173" t="str">
            <v>O POMEGRANATE CHAMPAGNE VINEGAR</v>
          </cell>
          <cell r="C173" t="str">
            <v>634039 000474</v>
          </cell>
          <cell r="D173" t="str">
            <v>200 ml</v>
          </cell>
          <cell r="E173">
            <v>6</v>
          </cell>
          <cell r="F173">
            <v>9.5</v>
          </cell>
          <cell r="G173">
            <v>9.5</v>
          </cell>
        </row>
        <row r="174">
          <cell r="A174" t="str">
            <v>FV225</v>
          </cell>
          <cell r="B174" t="str">
            <v>O SHERRY VINEGAR</v>
          </cell>
          <cell r="C174" t="str">
            <v>634039 000054</v>
          </cell>
          <cell r="D174" t="str">
            <v>200 ml</v>
          </cell>
          <cell r="E174">
            <v>6</v>
          </cell>
          <cell r="F174">
            <v>9.5</v>
          </cell>
          <cell r="G174">
            <v>9.5</v>
          </cell>
        </row>
        <row r="175">
          <cell r="A175" t="str">
            <v>FV226</v>
          </cell>
          <cell r="B175" t="str">
            <v>O CABERNET VINEGAR</v>
          </cell>
          <cell r="C175" t="str">
            <v>634039 000122</v>
          </cell>
          <cell r="D175" t="str">
            <v>250 ml</v>
          </cell>
          <cell r="E175">
            <v>6</v>
          </cell>
          <cell r="F175">
            <v>9.5</v>
          </cell>
          <cell r="G175">
            <v>9.5</v>
          </cell>
        </row>
        <row r="176">
          <cell r="A176" t="str">
            <v>FV227</v>
          </cell>
          <cell r="B176" t="str">
            <v>O YUZU RICE VINEGAR</v>
          </cell>
          <cell r="C176" t="str">
            <v>634039 000146</v>
          </cell>
          <cell r="D176" t="str">
            <v>200 ml</v>
          </cell>
          <cell r="E176">
            <v>12</v>
          </cell>
          <cell r="F176">
            <v>9.5</v>
          </cell>
          <cell r="G176">
            <v>9.5</v>
          </cell>
        </row>
        <row r="177">
          <cell r="A177" t="str">
            <v>FV228</v>
          </cell>
          <cell r="B177" t="str">
            <v>O PINOT NOIR VINEGAR</v>
          </cell>
          <cell r="C177" t="str">
            <v>634039 000436</v>
          </cell>
          <cell r="D177" t="str">
            <v>200 ml</v>
          </cell>
          <cell r="E177">
            <v>6</v>
          </cell>
          <cell r="F177">
            <v>9.5</v>
          </cell>
          <cell r="G177">
            <v>9.5</v>
          </cell>
        </row>
        <row r="178">
          <cell r="A178" t="str">
            <v>FV229</v>
          </cell>
          <cell r="B178" t="str">
            <v>O GINGER VINEGAR</v>
          </cell>
          <cell r="C178" t="str">
            <v>634039 000153</v>
          </cell>
          <cell r="D178" t="str">
            <v>200 ml</v>
          </cell>
          <cell r="E178">
            <v>6</v>
          </cell>
          <cell r="F178">
            <v>9.5</v>
          </cell>
          <cell r="G178">
            <v>9.5</v>
          </cell>
        </row>
        <row r="179">
          <cell r="A179" t="str">
            <v>FV230</v>
          </cell>
          <cell r="B179" t="str">
            <v>O PORT VINEGAR</v>
          </cell>
          <cell r="C179" t="str">
            <v>634039 000238</v>
          </cell>
          <cell r="D179" t="str">
            <v>200 ml</v>
          </cell>
          <cell r="E179">
            <v>6</v>
          </cell>
          <cell r="F179">
            <v>9.5</v>
          </cell>
          <cell r="G179">
            <v>9.5</v>
          </cell>
        </row>
        <row r="180">
          <cell r="A180" t="str">
            <v>FV231</v>
          </cell>
          <cell r="B180" t="str">
            <v>O ZINFANDEL VINEGAR</v>
          </cell>
          <cell r="C180" t="str">
            <v>634039 000047</v>
          </cell>
          <cell r="D180" t="str">
            <v>200 ml</v>
          </cell>
          <cell r="E180">
            <v>6</v>
          </cell>
          <cell r="F180">
            <v>9.5</v>
          </cell>
          <cell r="G180">
            <v>9.5</v>
          </cell>
        </row>
        <row r="181">
          <cell r="A181" t="str">
            <v>FV233</v>
          </cell>
          <cell r="B181" t="str">
            <v>O ORANGE BLOSSOM VINEGAR **NEW**</v>
          </cell>
          <cell r="C181" t="str">
            <v>634039 000634</v>
          </cell>
          <cell r="D181" t="str">
            <v>200 ml</v>
          </cell>
          <cell r="E181">
            <v>6</v>
          </cell>
          <cell r="G181">
            <v>9.5</v>
          </cell>
        </row>
        <row r="182">
          <cell r="A182" t="str">
            <v>FV301</v>
          </cell>
          <cell r="B182" t="str">
            <v xml:space="preserve">RISO SUPERFINO CARNAROLI </v>
          </cell>
          <cell r="C182" t="str">
            <v>859827 002014</v>
          </cell>
          <cell r="D182" t="str">
            <v>500 g</v>
          </cell>
          <cell r="E182">
            <v>20</v>
          </cell>
          <cell r="F182">
            <v>5</v>
          </cell>
          <cell r="G182">
            <v>5</v>
          </cell>
        </row>
        <row r="183">
          <cell r="A183" t="str">
            <v>FV302</v>
          </cell>
          <cell r="B183" t="str">
            <v>RISO SUPERFINO ARBORIO</v>
          </cell>
          <cell r="C183" t="str">
            <v>859827 002076</v>
          </cell>
          <cell r="D183" t="str">
            <v>500 g</v>
          </cell>
          <cell r="E183">
            <v>20</v>
          </cell>
          <cell r="F183">
            <v>4.4000000000000004</v>
          </cell>
          <cell r="G183">
            <v>4.4000000000000004</v>
          </cell>
        </row>
        <row r="184">
          <cell r="A184" t="str">
            <v>FV303</v>
          </cell>
          <cell r="B184" t="str">
            <v>RISO VIALONE NANO</v>
          </cell>
          <cell r="C184" t="str">
            <v>859827 002137</v>
          </cell>
          <cell r="D184" t="str">
            <v>500 g</v>
          </cell>
          <cell r="E184">
            <v>20</v>
          </cell>
          <cell r="F184">
            <v>4.25</v>
          </cell>
          <cell r="G184">
            <v>4.25</v>
          </cell>
        </row>
        <row r="185">
          <cell r="A185" t="str">
            <v>FV304</v>
          </cell>
          <cell r="B185" t="str">
            <v>PORCINI MUSHROOM RISOTTO</v>
          </cell>
          <cell r="C185" t="str">
            <v>859827 002458</v>
          </cell>
          <cell r="D185" t="str">
            <v>250 g</v>
          </cell>
          <cell r="E185">
            <v>12</v>
          </cell>
          <cell r="F185">
            <v>8.15</v>
          </cell>
          <cell r="G185">
            <v>8.15</v>
          </cell>
        </row>
        <row r="186">
          <cell r="A186" t="str">
            <v>FV305</v>
          </cell>
          <cell r="B186" t="str">
            <v>GARDENER RISOTTO</v>
          </cell>
          <cell r="C186" t="str">
            <v>859827 002465</v>
          </cell>
          <cell r="D186" t="str">
            <v>250 g</v>
          </cell>
          <cell r="E186">
            <v>12</v>
          </cell>
          <cell r="F186">
            <v>7</v>
          </cell>
          <cell r="G186">
            <v>7</v>
          </cell>
        </row>
        <row r="187">
          <cell r="A187" t="str">
            <v>FV307</v>
          </cell>
          <cell r="B187" t="str">
            <v>POLENTA FARINA DI GRANOTURCO</v>
          </cell>
          <cell r="C187" t="str">
            <v>859827 002755</v>
          </cell>
          <cell r="D187" t="str">
            <v>1 kg</v>
          </cell>
          <cell r="E187">
            <v>12</v>
          </cell>
          <cell r="F187">
            <v>4.8</v>
          </cell>
          <cell r="G187">
            <v>5.76</v>
          </cell>
        </row>
        <row r="188">
          <cell r="A188" t="str">
            <v>FV601</v>
          </cell>
          <cell r="B188" t="str">
            <v>SAN MARZANO DOP TOMATOES (ITALY)</v>
          </cell>
          <cell r="C188" t="str">
            <v>033315 440270</v>
          </cell>
          <cell r="D188" t="str">
            <v>796 ml</v>
          </cell>
          <cell r="E188">
            <v>12</v>
          </cell>
          <cell r="F188">
            <v>4</v>
          </cell>
          <cell r="G188">
            <v>4</v>
          </cell>
        </row>
        <row r="189">
          <cell r="A189" t="str">
            <v>FV602</v>
          </cell>
          <cell r="B189" t="str">
            <v>CHERRY TOMATOES  (ITALY)</v>
          </cell>
          <cell r="C189" t="str">
            <v>033837 729943</v>
          </cell>
          <cell r="D189" t="str">
            <v>398 ml</v>
          </cell>
          <cell r="E189">
            <v>12</v>
          </cell>
          <cell r="F189">
            <v>1.55</v>
          </cell>
          <cell r="G189">
            <v>1.55</v>
          </cell>
        </row>
        <row r="190">
          <cell r="A190" t="str">
            <v>FV603</v>
          </cell>
          <cell r="B190" t="str">
            <v>PEELED TOMATOES (ITALY)</v>
          </cell>
          <cell r="C190" t="str">
            <v>033837 729936</v>
          </cell>
          <cell r="D190" t="str">
            <v>796 ml</v>
          </cell>
          <cell r="E190">
            <v>12</v>
          </cell>
          <cell r="F190">
            <v>2.2000000000000002</v>
          </cell>
          <cell r="G190">
            <v>2.2000000000000002</v>
          </cell>
        </row>
        <row r="191">
          <cell r="A191" t="str">
            <v>FV920</v>
          </cell>
          <cell r="B191" t="str">
            <v>PUTTANESCA TOMATO SAUCE</v>
          </cell>
          <cell r="C191" t="str">
            <v>033100 279160</v>
          </cell>
          <cell r="D191" t="str">
            <v>500 g</v>
          </cell>
          <cell r="E191">
            <v>12</v>
          </cell>
          <cell r="F191">
            <v>5.6</v>
          </cell>
          <cell r="G191">
            <v>5.5999999999999988</v>
          </cell>
        </row>
        <row r="192">
          <cell r="A192" t="str">
            <v>FV925</v>
          </cell>
          <cell r="B192" t="str">
            <v>TUSCAN STYLE TOMATO SAUCE</v>
          </cell>
          <cell r="C192" t="str">
            <v>033100 276565</v>
          </cell>
          <cell r="D192" t="str">
            <v>500 g</v>
          </cell>
          <cell r="E192">
            <v>12</v>
          </cell>
          <cell r="F192">
            <v>4.9000000000000004</v>
          </cell>
          <cell r="G192">
            <v>4.9000000000000004</v>
          </cell>
        </row>
        <row r="193">
          <cell r="A193" t="str">
            <v>FV950</v>
          </cell>
          <cell r="B193" t="str">
            <v>KALIKORI TOMATO &amp; ORANGE SAUCE (GREECE)</v>
          </cell>
          <cell r="C193" t="str">
            <v>094922 057846</v>
          </cell>
          <cell r="D193" t="str">
            <v>330 g</v>
          </cell>
          <cell r="E193">
            <v>12</v>
          </cell>
          <cell r="F193">
            <v>4.6500000000000004</v>
          </cell>
          <cell r="G193">
            <v>4.6500000000000004</v>
          </cell>
        </row>
        <row r="194">
          <cell r="A194" t="str">
            <v>FV951</v>
          </cell>
          <cell r="B194" t="str">
            <v>KALIKORI TOMATO, OLIVE &amp; OUZO SAUCE (GREECE)</v>
          </cell>
          <cell r="C194" t="str">
            <v>094922 057839</v>
          </cell>
          <cell r="D194" t="str">
            <v>330 g</v>
          </cell>
          <cell r="E194">
            <v>12</v>
          </cell>
          <cell r="F194">
            <v>4.6500000000000004</v>
          </cell>
          <cell r="G194">
            <v>4.6500000000000004</v>
          </cell>
        </row>
        <row r="195">
          <cell r="A195" t="str">
            <v>FV310</v>
          </cell>
          <cell r="B195" t="str">
            <v>TRUFFLE &amp; SALT SEASONING</v>
          </cell>
          <cell r="C195" t="str">
            <v>033100 271508</v>
          </cell>
          <cell r="D195" t="str">
            <v>100 g</v>
          </cell>
          <cell r="E195">
            <v>12</v>
          </cell>
          <cell r="F195">
            <v>13.9</v>
          </cell>
          <cell r="G195">
            <v>13.9</v>
          </cell>
        </row>
        <row r="196">
          <cell r="A196" t="str">
            <v>FV311</v>
          </cell>
          <cell r="B196" t="str">
            <v>SEASONELLO</v>
          </cell>
          <cell r="C196" t="str">
            <v>816328 001205</v>
          </cell>
          <cell r="D196" t="str">
            <v>300 g</v>
          </cell>
          <cell r="E196">
            <v>6</v>
          </cell>
          <cell r="F196">
            <v>4.29</v>
          </cell>
          <cell r="G196">
            <v>4.29</v>
          </cell>
        </row>
        <row r="197">
          <cell r="A197" t="str">
            <v>FV312</v>
          </cell>
          <cell r="B197" t="str">
            <v>PORCINI &amp; SALT SEASONING</v>
          </cell>
          <cell r="C197" t="str">
            <v>033100 270549</v>
          </cell>
          <cell r="D197" t="str">
            <v>100 g</v>
          </cell>
          <cell r="E197">
            <v>12</v>
          </cell>
          <cell r="F197">
            <v>7.15</v>
          </cell>
          <cell r="G197">
            <v>7.1500000000000012</v>
          </cell>
        </row>
        <row r="198">
          <cell r="A198" t="str">
            <v>FV402</v>
          </cell>
          <cell r="B198" t="str">
            <v>FAVUZZI DEHYDRATED BLACK TRUFFLES</v>
          </cell>
          <cell r="C198" t="str">
            <v>033100 279092</v>
          </cell>
          <cell r="D198" t="str">
            <v>10 g</v>
          </cell>
          <cell r="E198">
            <v>12</v>
          </cell>
          <cell r="F198">
            <v>14</v>
          </cell>
          <cell r="G198">
            <v>14</v>
          </cell>
        </row>
        <row r="199">
          <cell r="A199" t="str">
            <v>FV403</v>
          </cell>
          <cell r="B199" t="str">
            <v>FAVUZZI CAPERS WITH PROSECCO</v>
          </cell>
          <cell r="C199" t="str">
            <v>033100 276183</v>
          </cell>
          <cell r="D199" t="str">
            <v>180 g</v>
          </cell>
          <cell r="E199">
            <v>6</v>
          </cell>
          <cell r="F199">
            <v>5.7</v>
          </cell>
          <cell r="G199">
            <v>5.7</v>
          </cell>
        </row>
        <row r="200">
          <cell r="A200" t="str">
            <v>FV401</v>
          </cell>
          <cell r="B200" t="str">
            <v>FAVUZZI MUSHROOM TRUFFLE SPREAD</v>
          </cell>
          <cell r="C200" t="str">
            <v>033100 276176</v>
          </cell>
          <cell r="D200" t="str">
            <v>180 g</v>
          </cell>
          <cell r="E200">
            <v>6</v>
          </cell>
          <cell r="F200">
            <v>6.65</v>
          </cell>
          <cell r="G200">
            <v>6.6500000000000012</v>
          </cell>
        </row>
        <row r="201">
          <cell r="A201" t="str">
            <v>FV501</v>
          </cell>
          <cell r="B201" t="str">
            <v>FAVUZZI HOT CHILI SPREAD</v>
          </cell>
          <cell r="C201" t="str">
            <v>033100 272529</v>
          </cell>
          <cell r="D201" t="str">
            <v>180 g</v>
          </cell>
          <cell r="E201">
            <v>6</v>
          </cell>
          <cell r="F201">
            <v>5.9</v>
          </cell>
          <cell r="G201">
            <v>5.9000000000000012</v>
          </cell>
        </row>
        <row r="202">
          <cell r="A202" t="str">
            <v>FV502</v>
          </cell>
          <cell r="B202" t="str">
            <v>FAVUZZI OLIVES WITH LEMON</v>
          </cell>
          <cell r="C202" t="str">
            <v>033100 270365</v>
          </cell>
          <cell r="D202" t="str">
            <v>280 g</v>
          </cell>
          <cell r="E202">
            <v>6</v>
          </cell>
          <cell r="F202">
            <v>6.6</v>
          </cell>
          <cell r="G202">
            <v>6.5999999999999988</v>
          </cell>
        </row>
        <row r="203">
          <cell r="A203" t="str">
            <v>FV503</v>
          </cell>
          <cell r="B203" t="str">
            <v>FAVUZZI HOT OLIVES</v>
          </cell>
          <cell r="C203" t="str">
            <v>033100 270358</v>
          </cell>
          <cell r="D203" t="str">
            <v>280 g</v>
          </cell>
          <cell r="E203">
            <v>6</v>
          </cell>
          <cell r="F203">
            <v>6.6</v>
          </cell>
          <cell r="G203">
            <v>6.5999999999999988</v>
          </cell>
        </row>
        <row r="204">
          <cell r="A204" t="str">
            <v>FV504</v>
          </cell>
          <cell r="B204" t="str">
            <v>FAVUZZI TRUFFLE OLIVES</v>
          </cell>
          <cell r="C204" t="str">
            <v>033100 270372</v>
          </cell>
          <cell r="D204" t="str">
            <v>280 g</v>
          </cell>
          <cell r="E204">
            <v>6</v>
          </cell>
          <cell r="F204">
            <v>6.6</v>
          </cell>
          <cell r="G204">
            <v>6.5999999999999988</v>
          </cell>
        </row>
        <row r="205">
          <cell r="A205" t="str">
            <v>FM101</v>
          </cell>
          <cell r="B205" t="str">
            <v xml:space="preserve">GREEK OLIVE MIX </v>
          </cell>
          <cell r="C205" t="str">
            <v>N/A</v>
          </cell>
          <cell r="D205" t="str">
            <v>5 Lb Bag</v>
          </cell>
          <cell r="E205">
            <v>2</v>
          </cell>
          <cell r="F205">
            <v>26</v>
          </cell>
          <cell r="G205">
            <v>28.5</v>
          </cell>
        </row>
        <row r="206">
          <cell r="A206" t="str">
            <v>FM102</v>
          </cell>
          <cell r="B206" t="str">
            <v xml:space="preserve">MT ATHOS WITH SICILIAN HERB KIT </v>
          </cell>
          <cell r="C206" t="str">
            <v>N/A</v>
          </cell>
          <cell r="D206" t="str">
            <v>5 Lb Bag</v>
          </cell>
          <cell r="E206">
            <v>2</v>
          </cell>
          <cell r="F206">
            <v>29</v>
          </cell>
          <cell r="G206">
            <v>31.5</v>
          </cell>
        </row>
        <row r="207">
          <cell r="A207" t="str">
            <v>FM106</v>
          </cell>
          <cell r="B207" t="str">
            <v xml:space="preserve">GREEK RIPE BLACK OLIVES PITTED (JUMBO) </v>
          </cell>
          <cell r="C207" t="str">
            <v>N/A</v>
          </cell>
          <cell r="D207" t="str">
            <v>4.4 Lb Tin</v>
          </cell>
          <cell r="E207">
            <v>3</v>
          </cell>
          <cell r="F207">
            <v>24.35</v>
          </cell>
          <cell r="G207">
            <v>26.5</v>
          </cell>
        </row>
        <row r="208">
          <cell r="A208" t="str">
            <v>FM107</v>
          </cell>
          <cell r="B208" t="str">
            <v>PICHOLINE OLIVES 3 kg BAG IN BOX</v>
          </cell>
          <cell r="C208" t="str">
            <v>N/A</v>
          </cell>
          <cell r="D208" t="str">
            <v>3 Kg Bag</v>
          </cell>
          <cell r="E208">
            <v>2</v>
          </cell>
          <cell r="F208">
            <v>32</v>
          </cell>
          <cell r="G208">
            <v>35</v>
          </cell>
        </row>
        <row r="209">
          <cell r="A209" t="str">
            <v>FM108</v>
          </cell>
          <cell r="B209" t="str">
            <v>KALAMATA OLIVES PITTED</v>
          </cell>
          <cell r="C209" t="str">
            <v>N/A</v>
          </cell>
          <cell r="D209" t="str">
            <v>5 Lb Bag</v>
          </cell>
          <cell r="E209">
            <v>2</v>
          </cell>
          <cell r="F209">
            <v>35</v>
          </cell>
          <cell r="G209">
            <v>38</v>
          </cell>
        </row>
        <row r="210">
          <cell r="A210" t="str">
            <v>FM116</v>
          </cell>
          <cell r="B210" t="str">
            <v>CERIGNOLA GREEN OLIVES</v>
          </cell>
          <cell r="C210" t="str">
            <v>N/A</v>
          </cell>
          <cell r="D210" t="str">
            <v>5.5 Lb Tin</v>
          </cell>
          <cell r="E210">
            <v>2</v>
          </cell>
          <cell r="F210">
            <v>40</v>
          </cell>
          <cell r="G210">
            <v>43.5</v>
          </cell>
        </row>
        <row r="211">
          <cell r="A211" t="str">
            <v>DV301</v>
          </cell>
          <cell r="B211" t="str">
            <v xml:space="preserve">MT. ATHOS OLIVES STUFFED WITH GARLIC </v>
          </cell>
          <cell r="C211" t="str">
            <v>N/A</v>
          </cell>
          <cell r="D211" t="str">
            <v>5 Lb Bag</v>
          </cell>
          <cell r="E211">
            <v>2</v>
          </cell>
          <cell r="F211">
            <v>35</v>
          </cell>
          <cell r="G211">
            <v>38</v>
          </cell>
        </row>
        <row r="212">
          <cell r="A212" t="str">
            <v>DV302</v>
          </cell>
          <cell r="B212" t="str">
            <v xml:space="preserve">MT. ATHOS OLIVES STUFFED WITH JALAPENO PEPPERS </v>
          </cell>
          <cell r="C212" t="str">
            <v>N/A</v>
          </cell>
          <cell r="D212" t="str">
            <v>5 Lb Bag</v>
          </cell>
          <cell r="E212">
            <v>2</v>
          </cell>
          <cell r="F212">
            <v>35</v>
          </cell>
          <cell r="G212">
            <v>38</v>
          </cell>
        </row>
        <row r="213">
          <cell r="A213" t="str">
            <v>DV303</v>
          </cell>
          <cell r="B213" t="str">
            <v>MT. ATHOS OLIVES STUFFED WITH FETA CHEESE</v>
          </cell>
          <cell r="C213" t="str">
            <v>N/A</v>
          </cell>
          <cell r="D213" t="str">
            <v>4 Lb Jar</v>
          </cell>
          <cell r="E213">
            <v>2</v>
          </cell>
          <cell r="F213">
            <v>39</v>
          </cell>
          <cell r="G213">
            <v>42.5</v>
          </cell>
        </row>
        <row r="214">
          <cell r="A214" t="str">
            <v>FM103</v>
          </cell>
          <cell r="B214" t="str">
            <v>GIGANDES BEANS</v>
          </cell>
          <cell r="C214" t="str">
            <v>N/A</v>
          </cell>
          <cell r="D214" t="str">
            <v>6.4 Lb Tin</v>
          </cell>
          <cell r="E214">
            <v>6</v>
          </cell>
          <cell r="F214">
            <v>16.5</v>
          </cell>
          <cell r="G214">
            <v>19</v>
          </cell>
        </row>
        <row r="215">
          <cell r="A215" t="str">
            <v>FM104</v>
          </cell>
          <cell r="B215" t="str">
            <v>ROASTED RED TOMATOES</v>
          </cell>
          <cell r="C215" t="str">
            <v>N/A</v>
          </cell>
          <cell r="D215" t="str">
            <v>6.4 Lb Tin</v>
          </cell>
          <cell r="E215">
            <v>3</v>
          </cell>
          <cell r="F215">
            <v>39.35</v>
          </cell>
          <cell r="G215">
            <v>42.5</v>
          </cell>
        </row>
        <row r="216">
          <cell r="A216" t="str">
            <v>FM105</v>
          </cell>
          <cell r="B216" t="str">
            <v>MARINATED MUSHROOMS w/GARLIC &amp; HERBS</v>
          </cell>
          <cell r="C216" t="str">
            <v>N/A</v>
          </cell>
          <cell r="D216" t="str">
            <v>6.25 Lb Tin</v>
          </cell>
          <cell r="E216">
            <v>2</v>
          </cell>
          <cell r="F216">
            <v>35</v>
          </cell>
          <cell r="G216">
            <v>38</v>
          </cell>
        </row>
        <row r="217">
          <cell r="A217" t="str">
            <v>FM109</v>
          </cell>
          <cell r="B217" t="str">
            <v>GRILLED ASPARAGUS &amp; PEPPER SALAD</v>
          </cell>
          <cell r="C217" t="str">
            <v>N/A</v>
          </cell>
          <cell r="D217" t="str">
            <v>4.4 Lb Tin</v>
          </cell>
          <cell r="E217">
            <v>6</v>
          </cell>
          <cell r="F217">
            <v>35.17</v>
          </cell>
          <cell r="G217">
            <v>38</v>
          </cell>
        </row>
        <row r="218">
          <cell r="A218" t="str">
            <v>FM112</v>
          </cell>
          <cell r="B218" t="str">
            <v>ARTICHOKE QUARTERS</v>
          </cell>
          <cell r="C218" t="str">
            <v>N/A</v>
          </cell>
          <cell r="D218" t="str">
            <v>5.5 Lb Tin</v>
          </cell>
          <cell r="E218">
            <v>6</v>
          </cell>
          <cell r="F218">
            <v>22.17</v>
          </cell>
          <cell r="G218">
            <v>24</v>
          </cell>
        </row>
        <row r="219">
          <cell r="A219" t="str">
            <v>FM123</v>
          </cell>
          <cell r="B219" t="str">
            <v>MUFFALETTA OLIVE SALAD 2 x 2.2KG</v>
          </cell>
          <cell r="C219" t="str">
            <v>N/A</v>
          </cell>
          <cell r="D219" t="str">
            <v>2.2 Kg Bag</v>
          </cell>
          <cell r="E219">
            <v>2</v>
          </cell>
          <cell r="F219">
            <v>36.5</v>
          </cell>
          <cell r="G219">
            <v>39.5</v>
          </cell>
        </row>
        <row r="220">
          <cell r="A220" t="str">
            <v>FM124</v>
          </cell>
          <cell r="B220" t="str">
            <v>CHICK PEAS IN MEDITERANEAN MARINADE</v>
          </cell>
          <cell r="C220" t="str">
            <v>N/A</v>
          </cell>
          <cell r="D220" t="str">
            <v>2 Kg Tin</v>
          </cell>
          <cell r="E220">
            <v>6</v>
          </cell>
          <cell r="F220">
            <v>18</v>
          </cell>
          <cell r="G220">
            <v>19.399999999999999</v>
          </cell>
        </row>
        <row r="221">
          <cell r="A221" t="str">
            <v>FM110</v>
          </cell>
          <cell r="B221" t="str">
            <v>ROASTED RED PEPPERS</v>
          </cell>
          <cell r="C221" t="str">
            <v>N/A</v>
          </cell>
          <cell r="D221" t="str">
            <v>5.75 Lb Tin</v>
          </cell>
          <cell r="E221">
            <v>3</v>
          </cell>
          <cell r="F221">
            <v>24.66</v>
          </cell>
          <cell r="G221">
            <v>26.6</v>
          </cell>
        </row>
        <row r="222">
          <cell r="A222" t="str">
            <v>FM111</v>
          </cell>
          <cell r="B222" t="str">
            <v>ROASTED YELLOW PEPPERS</v>
          </cell>
          <cell r="C222" t="str">
            <v>N/A</v>
          </cell>
          <cell r="D222" t="str">
            <v>5.75 Lb Tin</v>
          </cell>
          <cell r="E222">
            <v>3</v>
          </cell>
          <cell r="F222">
            <v>24.66</v>
          </cell>
          <cell r="G222">
            <v>26.6</v>
          </cell>
        </row>
        <row r="223">
          <cell r="A223" t="str">
            <v>FM121</v>
          </cell>
          <cell r="B223" t="str">
            <v>RED PEPPADEW PEPPERS</v>
          </cell>
          <cell r="C223" t="str">
            <v>N/A</v>
          </cell>
          <cell r="D223" t="str">
            <v>105 Oz Tin</v>
          </cell>
          <cell r="E223">
            <v>2</v>
          </cell>
          <cell r="F223">
            <v>36.5</v>
          </cell>
          <cell r="G223">
            <v>39.5</v>
          </cell>
        </row>
        <row r="224">
          <cell r="A224" t="str">
            <v>FM122</v>
          </cell>
          <cell r="B224" t="str">
            <v>GOLD PEPPADEW PEPPERS</v>
          </cell>
          <cell r="C224" t="str">
            <v>N/A</v>
          </cell>
          <cell r="D224" t="str">
            <v>105 Oz Tin</v>
          </cell>
          <cell r="E224">
            <v>2</v>
          </cell>
          <cell r="F224">
            <v>36.5</v>
          </cell>
          <cell r="G224">
            <v>39.5</v>
          </cell>
        </row>
        <row r="225">
          <cell r="A225" t="str">
            <v>FM125</v>
          </cell>
          <cell r="B225" t="str">
            <v xml:space="preserve">HUNGARIAN GOATHORN PEPPERS IN BRINE </v>
          </cell>
          <cell r="C225" t="str">
            <v>N/A</v>
          </cell>
          <cell r="D225" t="str">
            <v>3 Kg Tin</v>
          </cell>
          <cell r="E225">
            <v>4</v>
          </cell>
          <cell r="F225">
            <v>37</v>
          </cell>
          <cell r="G225">
            <v>39.5</v>
          </cell>
        </row>
        <row r="226">
          <cell r="A226" t="str">
            <v>FS101</v>
          </cell>
          <cell r="B226" t="str">
            <v>CHICKEN NOODLE SOUP</v>
          </cell>
          <cell r="C226" t="str">
            <v>766694 301167</v>
          </cell>
          <cell r="D226" t="str">
            <v>127.5 g</v>
          </cell>
          <cell r="E226">
            <v>8</v>
          </cell>
          <cell r="F226">
            <v>5.0999999999999996</v>
          </cell>
          <cell r="G226">
            <v>5.5</v>
          </cell>
        </row>
        <row r="227">
          <cell r="A227" t="str">
            <v>FS102</v>
          </cell>
          <cell r="B227" t="str">
            <v>RED PEPPER CORN CHOWDER</v>
          </cell>
          <cell r="C227" t="str">
            <v>766694 301372</v>
          </cell>
          <cell r="D227" t="str">
            <v>142 g</v>
          </cell>
          <cell r="E227">
            <v>8</v>
          </cell>
          <cell r="F227">
            <v>5.0999999999999996</v>
          </cell>
          <cell r="G227">
            <v>5.5</v>
          </cell>
        </row>
        <row r="228">
          <cell r="A228" t="str">
            <v>FS103</v>
          </cell>
          <cell r="B228" t="str">
            <v>FRENCH ONION SOUP</v>
          </cell>
          <cell r="C228" t="str">
            <v>766694 301402</v>
          </cell>
          <cell r="D228" t="str">
            <v>135 g</v>
          </cell>
          <cell r="E228">
            <v>8</v>
          </cell>
          <cell r="F228">
            <v>5.0999999999999996</v>
          </cell>
          <cell r="G228">
            <v>5.5</v>
          </cell>
        </row>
        <row r="229">
          <cell r="A229" t="str">
            <v>FS104</v>
          </cell>
          <cell r="B229" t="str">
            <v>POTATO LEEK SOUP</v>
          </cell>
          <cell r="C229" t="str">
            <v>766694 301020</v>
          </cell>
          <cell r="D229">
            <v>92.14</v>
          </cell>
          <cell r="E229">
            <v>8</v>
          </cell>
          <cell r="F229">
            <v>5.0999999999999996</v>
          </cell>
          <cell r="G229">
            <v>5.5</v>
          </cell>
        </row>
        <row r="230">
          <cell r="A230" t="str">
            <v>FS105</v>
          </cell>
          <cell r="B230" t="str">
            <v>NEW ORLEANS JAMBALAYA SOUP</v>
          </cell>
          <cell r="C230" t="str">
            <v>766694 301457</v>
          </cell>
          <cell r="D230" t="str">
            <v>128g</v>
          </cell>
          <cell r="E230">
            <v>8</v>
          </cell>
          <cell r="F230">
            <v>5.0999999999999996</v>
          </cell>
          <cell r="G230">
            <v>5.5</v>
          </cell>
        </row>
        <row r="231">
          <cell r="A231" t="str">
            <v>FS106</v>
          </cell>
          <cell r="B231" t="str">
            <v>MUSHROOM BARLEY SOUP</v>
          </cell>
          <cell r="C231" t="str">
            <v>766694 301181</v>
          </cell>
          <cell r="D231" t="str">
            <v>121g</v>
          </cell>
          <cell r="E231">
            <v>8</v>
          </cell>
          <cell r="F231">
            <v>5.0999999999999996</v>
          </cell>
          <cell r="G231">
            <v>5.5</v>
          </cell>
        </row>
        <row r="232">
          <cell r="A232" t="str">
            <v>FS107</v>
          </cell>
          <cell r="B232" t="str">
            <v>TORTILLA SOUP</v>
          </cell>
          <cell r="C232" t="str">
            <v>766694 301204</v>
          </cell>
          <cell r="D232" t="str">
            <v>127.8 g</v>
          </cell>
          <cell r="E232">
            <v>8</v>
          </cell>
          <cell r="F232">
            <v>5.0999999999999996</v>
          </cell>
          <cell r="G232">
            <v>5.5</v>
          </cell>
        </row>
        <row r="233">
          <cell r="A233" t="str">
            <v>FS108</v>
          </cell>
          <cell r="B233" t="str">
            <v>BROCCOLI CHEDDAR SOUP</v>
          </cell>
          <cell r="C233" t="str">
            <v>766694 301198</v>
          </cell>
          <cell r="D233" t="str">
            <v>121g</v>
          </cell>
          <cell r="E233">
            <v>8</v>
          </cell>
          <cell r="F233">
            <v>5.0999999999999996</v>
          </cell>
          <cell r="G233">
            <v>5.5</v>
          </cell>
        </row>
        <row r="234">
          <cell r="A234" t="str">
            <v>FS198</v>
          </cell>
          <cell r="B234" t="str">
            <v>GLUTEN FREE SHIPPER 12 EACH OF: FS101, FS102, FS104, FS107</v>
          </cell>
          <cell r="E234">
            <v>1</v>
          </cell>
          <cell r="G234">
            <v>264</v>
          </cell>
        </row>
        <row r="235">
          <cell r="A235" t="str">
            <v>FS201</v>
          </cell>
          <cell r="B235" t="str">
            <v>WHITE BEAN CHILI</v>
          </cell>
          <cell r="C235" t="str">
            <v>766694 001142</v>
          </cell>
          <cell r="D235" t="str">
            <v>425g</v>
          </cell>
          <cell r="E235">
            <v>8</v>
          </cell>
          <cell r="F235">
            <v>5.65</v>
          </cell>
          <cell r="G235">
            <v>6.1</v>
          </cell>
        </row>
        <row r="236">
          <cell r="A236" t="str">
            <v>FS202</v>
          </cell>
          <cell r="B236" t="str">
            <v>BEEF BARLEY BEAN STEW</v>
          </cell>
          <cell r="C236" t="str">
            <v>766694 001012</v>
          </cell>
          <cell r="D236" t="str">
            <v>397g</v>
          </cell>
          <cell r="E236">
            <v>8</v>
          </cell>
          <cell r="F236">
            <v>5.65</v>
          </cell>
          <cell r="G236">
            <v>6.1</v>
          </cell>
        </row>
        <row r="237">
          <cell r="A237" t="str">
            <v>FS203</v>
          </cell>
          <cell r="B237" t="str">
            <v>CORN CHOWDER</v>
          </cell>
          <cell r="C237" t="str">
            <v>766694 001036</v>
          </cell>
          <cell r="D237" t="str">
            <v>198g</v>
          </cell>
          <cell r="E237">
            <v>8</v>
          </cell>
          <cell r="F237">
            <v>5.65</v>
          </cell>
          <cell r="G237">
            <v>6.1</v>
          </cell>
        </row>
        <row r="238">
          <cell r="A238" t="str">
            <v>FS204</v>
          </cell>
          <cell r="B238" t="str">
            <v>SAUSAGE &amp; LENTIL SOUP</v>
          </cell>
          <cell r="C238" t="str">
            <v>766694 001043</v>
          </cell>
          <cell r="D238" t="str">
            <v>454g</v>
          </cell>
          <cell r="E238">
            <v>8</v>
          </cell>
          <cell r="F238">
            <v>5.65</v>
          </cell>
          <cell r="G238">
            <v>6.1</v>
          </cell>
        </row>
        <row r="239">
          <cell r="A239" t="str">
            <v>FS207</v>
          </cell>
          <cell r="B239" t="str">
            <v>11 BEAN SOUP</v>
          </cell>
          <cell r="C239" t="str">
            <v>766694 001074</v>
          </cell>
          <cell r="D239" t="str">
            <v>510g</v>
          </cell>
          <cell r="E239">
            <v>8</v>
          </cell>
          <cell r="F239">
            <v>5.65</v>
          </cell>
          <cell r="G239">
            <v>6.1</v>
          </cell>
        </row>
        <row r="240">
          <cell r="A240" t="str">
            <v>FS208</v>
          </cell>
          <cell r="B240" t="str">
            <v>GREEN PEA SOUP</v>
          </cell>
          <cell r="C240" t="str">
            <v>766694 001227</v>
          </cell>
          <cell r="D240" t="str">
            <v>454g</v>
          </cell>
          <cell r="E240">
            <v>8</v>
          </cell>
          <cell r="F240">
            <v>5.65</v>
          </cell>
          <cell r="G240">
            <v>6.1</v>
          </cell>
        </row>
        <row r="241">
          <cell r="A241" t="str">
            <v>FS210</v>
          </cell>
          <cell r="B241" t="str">
            <v>BLACK BEAN SOUP</v>
          </cell>
          <cell r="C241" t="str">
            <v>766694 001104</v>
          </cell>
          <cell r="D241" t="str">
            <v>425g</v>
          </cell>
          <cell r="E241">
            <v>8</v>
          </cell>
          <cell r="F241">
            <v>5.65</v>
          </cell>
          <cell r="G241">
            <v>6.1</v>
          </cell>
        </row>
        <row r="242">
          <cell r="A242" t="str">
            <v>FS211</v>
          </cell>
          <cell r="B242" t="str">
            <v>MINESTRONE SOUP</v>
          </cell>
          <cell r="C242" t="str">
            <v>766694 001234</v>
          </cell>
          <cell r="D242" t="str">
            <v>354 g</v>
          </cell>
          <cell r="E242">
            <v>8</v>
          </cell>
          <cell r="F242">
            <v>5.65</v>
          </cell>
          <cell r="G242">
            <v>6.1</v>
          </cell>
        </row>
        <row r="243">
          <cell r="A243" t="str">
            <v>FS212</v>
          </cell>
          <cell r="B243" t="str">
            <v>WILD RICE SOUP</v>
          </cell>
          <cell r="C243" t="str">
            <v>766694 001111</v>
          </cell>
          <cell r="D243" t="str">
            <v>170g</v>
          </cell>
          <cell r="E243">
            <v>8</v>
          </cell>
          <cell r="F243">
            <v>5.65</v>
          </cell>
          <cell r="G243">
            <v>6.1</v>
          </cell>
        </row>
        <row r="244">
          <cell r="A244" t="str">
            <v>FS213</v>
          </cell>
          <cell r="B244" t="str">
            <v>SKI COUNTRY CHILI</v>
          </cell>
          <cell r="C244" t="str">
            <v>766694 001067</v>
          </cell>
          <cell r="D244" t="str">
            <v>425g</v>
          </cell>
          <cell r="E244">
            <v>8</v>
          </cell>
          <cell r="F244">
            <v>5.65</v>
          </cell>
          <cell r="G244">
            <v>6.1</v>
          </cell>
        </row>
        <row r="245">
          <cell r="A245" t="str">
            <v>FS214</v>
          </cell>
          <cell r="B245" t="str">
            <v>CHICKEN STEW</v>
          </cell>
          <cell r="C245" t="str">
            <v>766694 001418</v>
          </cell>
          <cell r="D245" t="str">
            <v>198g</v>
          </cell>
          <cell r="E245">
            <v>8</v>
          </cell>
          <cell r="F245">
            <v>5.65</v>
          </cell>
          <cell r="G245">
            <v>6.1</v>
          </cell>
        </row>
        <row r="246">
          <cell r="A246" t="str">
            <v>FS220</v>
          </cell>
          <cell r="B246" t="str">
            <v>GLUTEN FREE SHIPPER 6 EACH OF: FS201, FS203, FS204, FS207, FS208, FS210, FS212, FS214</v>
          </cell>
          <cell r="E246">
            <v>1</v>
          </cell>
          <cell r="F246">
            <v>271.2</v>
          </cell>
          <cell r="G246">
            <v>292.8</v>
          </cell>
        </row>
        <row r="247">
          <cell r="A247" t="str">
            <v>GD101</v>
          </cell>
          <cell r="B247" t="str">
            <v>BLACK TEA &amp; LEMON</v>
          </cell>
          <cell r="C247" t="str">
            <v>853790 001012</v>
          </cell>
          <cell r="D247" t="str">
            <v>478 ml</v>
          </cell>
          <cell r="E247">
            <v>12</v>
          </cell>
          <cell r="F247">
            <v>1.5</v>
          </cell>
          <cell r="G247">
            <v>1.625</v>
          </cell>
        </row>
        <row r="248">
          <cell r="A248" t="str">
            <v>GD102</v>
          </cell>
          <cell r="B248" t="str">
            <v>HIBISCUS &amp; VANILLA MANGO TEA</v>
          </cell>
          <cell r="C248" t="str">
            <v>853790 001036</v>
          </cell>
          <cell r="D248" t="str">
            <v>478 ml</v>
          </cell>
          <cell r="E248">
            <v>12</v>
          </cell>
          <cell r="F248">
            <v>1.5</v>
          </cell>
          <cell r="G248">
            <v>1.625</v>
          </cell>
        </row>
        <row r="249">
          <cell r="A249" t="str">
            <v>GD103</v>
          </cell>
          <cell r="B249" t="str">
            <v>LEMON &amp; HONEY GREEN TEA</v>
          </cell>
          <cell r="C249" t="str">
            <v>853790 001029</v>
          </cell>
          <cell r="D249" t="str">
            <v>478 ml</v>
          </cell>
          <cell r="E249">
            <v>12</v>
          </cell>
          <cell r="F249">
            <v>1.5</v>
          </cell>
          <cell r="G249">
            <v>1.625</v>
          </cell>
        </row>
        <row r="250">
          <cell r="A250" t="str">
            <v>GD104</v>
          </cell>
          <cell r="B250" t="str">
            <v>BLUEBERRY WHITE TEA</v>
          </cell>
          <cell r="C250" t="str">
            <v>853790 001043</v>
          </cell>
          <cell r="D250" t="str">
            <v>478 ml</v>
          </cell>
          <cell r="E250">
            <v>12</v>
          </cell>
          <cell r="F250">
            <v>1.5</v>
          </cell>
          <cell r="G250">
            <v>1.625</v>
          </cell>
        </row>
        <row r="251">
          <cell r="A251" t="str">
            <v>GD105</v>
          </cell>
          <cell r="B251" t="str">
            <v>PEACH TEA   ** NEW **</v>
          </cell>
          <cell r="C251" t="str">
            <v>853790 001050</v>
          </cell>
          <cell r="D251" t="str">
            <v>478 ml</v>
          </cell>
          <cell r="E251">
            <v>12</v>
          </cell>
          <cell r="G251">
            <v>1.625</v>
          </cell>
        </row>
        <row r="252">
          <cell r="A252" t="str">
            <v>BL401</v>
          </cell>
          <cell r="B252" t="str">
            <v>ZOLA ORIGINAL COCONUT WATER</v>
          </cell>
          <cell r="C252" t="str">
            <v>853647 000762</v>
          </cell>
          <cell r="D252" t="str">
            <v>520 ml</v>
          </cell>
          <cell r="E252">
            <v>12</v>
          </cell>
          <cell r="F252">
            <v>1.93</v>
          </cell>
          <cell r="G252">
            <v>2.14</v>
          </cell>
        </row>
        <row r="253">
          <cell r="A253" t="str">
            <v>BL402</v>
          </cell>
          <cell r="B253" t="str">
            <v>ZOLA COCONUT WATER WITH PULP</v>
          </cell>
          <cell r="C253" t="str">
            <v>853647 000892</v>
          </cell>
          <cell r="D253" t="str">
            <v>520 ml</v>
          </cell>
          <cell r="E253">
            <v>12</v>
          </cell>
          <cell r="F253">
            <v>1.93</v>
          </cell>
          <cell r="G253">
            <v>2.14</v>
          </cell>
        </row>
        <row r="254">
          <cell r="A254" t="str">
            <v>BL403</v>
          </cell>
          <cell r="B254" t="str">
            <v>ZOLA COCONUT WATER WITH ESPRESSO</v>
          </cell>
          <cell r="C254" t="str">
            <v>853647 000977</v>
          </cell>
          <cell r="D254" t="str">
            <v>520 ml</v>
          </cell>
          <cell r="E254">
            <v>12</v>
          </cell>
          <cell r="F254">
            <v>1.93</v>
          </cell>
          <cell r="G254">
            <v>2.14</v>
          </cell>
        </row>
        <row r="255">
          <cell r="A255" t="str">
            <v>GN101</v>
          </cell>
          <cell r="B255" t="str">
            <v xml:space="preserve">CHOCOLATE CHIP LOVE GF COOKIES   </v>
          </cell>
          <cell r="C255" t="str">
            <v>858477 002344</v>
          </cell>
          <cell r="D255" t="str">
            <v>157 g</v>
          </cell>
          <cell r="E255">
            <v>8</v>
          </cell>
          <cell r="F255">
            <v>5.0999999999999996</v>
          </cell>
          <cell r="G255">
            <v>5.0999999999999996</v>
          </cell>
        </row>
        <row r="256">
          <cell r="A256" t="str">
            <v>GN102</v>
          </cell>
          <cell r="B256" t="str">
            <v xml:space="preserve">COCONUT OATMEAL BLISS GF COOKIES </v>
          </cell>
          <cell r="C256" t="str">
            <v>858477 002368</v>
          </cell>
          <cell r="D256" t="str">
            <v>157 g</v>
          </cell>
          <cell r="E256">
            <v>8</v>
          </cell>
          <cell r="F256">
            <v>5.0999999999999996</v>
          </cell>
          <cell r="G256">
            <v>5.0999999999999996</v>
          </cell>
        </row>
        <row r="257">
          <cell r="A257" t="str">
            <v>GN103</v>
          </cell>
          <cell r="B257" t="str">
            <v xml:space="preserve">CHOC CHIP OATMEAL BLISS GF COOKIES </v>
          </cell>
          <cell r="C257" t="str">
            <v>858477 002399</v>
          </cell>
          <cell r="D257" t="str">
            <v>157 g</v>
          </cell>
          <cell r="E257">
            <v>8</v>
          </cell>
          <cell r="F257">
            <v>5.0999999999999996</v>
          </cell>
          <cell r="G257">
            <v>5.0999999999999996</v>
          </cell>
        </row>
        <row r="258">
          <cell r="A258" t="str">
            <v>GN104</v>
          </cell>
          <cell r="B258" t="str">
            <v xml:space="preserve">DOUBLE CHOC HAPPINESS GF COOKIES </v>
          </cell>
          <cell r="C258" t="str">
            <v>858477 002375</v>
          </cell>
          <cell r="D258" t="str">
            <v>157 g</v>
          </cell>
          <cell r="E258">
            <v>8</v>
          </cell>
          <cell r="F258">
            <v>5.0999999999999996</v>
          </cell>
          <cell r="G258">
            <v>5.0999999999999996</v>
          </cell>
        </row>
        <row r="259">
          <cell r="A259" t="str">
            <v>GN201</v>
          </cell>
          <cell r="B259" t="str">
            <v>GO PACKS –  CHOCOLATE CHIP LOVE GF COOKIES</v>
          </cell>
          <cell r="C259" t="str">
            <v>608866 968559</v>
          </cell>
          <cell r="D259" t="str">
            <v>12 packs/display</v>
          </cell>
          <cell r="E259">
            <v>4</v>
          </cell>
          <cell r="F259">
            <v>22.5</v>
          </cell>
          <cell r="G259">
            <v>22.5</v>
          </cell>
        </row>
        <row r="260">
          <cell r="A260" t="str">
            <v>GN202</v>
          </cell>
          <cell r="B260" t="str">
            <v>GO PACKS –  COCONUT OATMEAL BLISS GF COOKIES</v>
          </cell>
          <cell r="C260" t="str">
            <v>608866 968566</v>
          </cell>
          <cell r="D260" t="str">
            <v>12 packs/display</v>
          </cell>
          <cell r="E260">
            <v>4</v>
          </cell>
          <cell r="F260">
            <v>22.5</v>
          </cell>
          <cell r="G260">
            <v>22.5</v>
          </cell>
        </row>
        <row r="261">
          <cell r="A261" t="str">
            <v>GN203</v>
          </cell>
          <cell r="B261" t="str">
            <v>GO PACKS –  CHOC CHIP OATMEAL BLISS  GF COOKIES</v>
          </cell>
          <cell r="C261" t="str">
            <v>610098 737681</v>
          </cell>
          <cell r="D261" t="str">
            <v>12 packs/display</v>
          </cell>
          <cell r="E261">
            <v>4</v>
          </cell>
          <cell r="F261">
            <v>22.5</v>
          </cell>
          <cell r="G261">
            <v>22.5</v>
          </cell>
        </row>
        <row r="262">
          <cell r="A262" t="str">
            <v>GN204</v>
          </cell>
          <cell r="B262" t="str">
            <v xml:space="preserve">GO PACKS –  DOUBLE CHOC HAPPINESS GF COOKIES </v>
          </cell>
          <cell r="C262" t="str">
            <v>608866 968542</v>
          </cell>
          <cell r="D262" t="str">
            <v>12 packs/display</v>
          </cell>
          <cell r="E262">
            <v>4</v>
          </cell>
          <cell r="F262">
            <v>22.5</v>
          </cell>
          <cell r="G262">
            <v>22.5</v>
          </cell>
        </row>
        <row r="263">
          <cell r="A263" t="str">
            <v>GN301</v>
          </cell>
          <cell r="B263" t="str">
            <v>GINNYMINIS –  GF CHOC CHIP LOVE  (6 -35g pouches per box)</v>
          </cell>
          <cell r="C263" t="str">
            <v>639713 906059</v>
          </cell>
          <cell r="D263" t="str">
            <v>210 g</v>
          </cell>
          <cell r="E263">
            <v>6</v>
          </cell>
          <cell r="F263">
            <v>5.5</v>
          </cell>
          <cell r="G263">
            <v>5.5</v>
          </cell>
        </row>
        <row r="264">
          <cell r="A264" t="str">
            <v>GN303</v>
          </cell>
          <cell r="B264" t="str">
            <v>GINNYMINIS –  GF CHOC CHIP OATMEAL  BLISS</v>
          </cell>
          <cell r="C264" t="str">
            <v>858477 002450</v>
          </cell>
          <cell r="D264" t="str">
            <v>210 g</v>
          </cell>
          <cell r="E264">
            <v>6</v>
          </cell>
          <cell r="F264">
            <v>5.5</v>
          </cell>
          <cell r="G264">
            <v>5.5</v>
          </cell>
        </row>
        <row r="265">
          <cell r="A265" t="str">
            <v>GN401</v>
          </cell>
          <cell r="B265" t="str">
            <v>PEACE LOVE &amp; CRUMBLE GF MUFFIN MIX</v>
          </cell>
          <cell r="C265" t="str">
            <v>608866 968603</v>
          </cell>
          <cell r="D265" t="str">
            <v>447 g</v>
          </cell>
          <cell r="E265">
            <v>6</v>
          </cell>
          <cell r="F265">
            <v>6.5</v>
          </cell>
          <cell r="G265">
            <v>6.5</v>
          </cell>
        </row>
        <row r="266">
          <cell r="A266" t="str">
            <v>GN402</v>
          </cell>
          <cell r="B266" t="str">
            <v>CHOCOLATE  CHIP LOVE GF COOKIE MIX</v>
          </cell>
          <cell r="C266" t="str">
            <v>793573 061256</v>
          </cell>
          <cell r="D266" t="str">
            <v>340 g</v>
          </cell>
          <cell r="E266">
            <v>6</v>
          </cell>
          <cell r="F266">
            <v>6.5</v>
          </cell>
          <cell r="G266">
            <v>6.5</v>
          </cell>
        </row>
        <row r="267">
          <cell r="A267" t="str">
            <v>TP101</v>
          </cell>
          <cell r="B267" t="str">
            <v>TRUFFLE PIG PEANUT BUTTER MILK CHOCOLATE BAR</v>
          </cell>
          <cell r="C267" t="str">
            <v>031044 470504</v>
          </cell>
          <cell r="D267" t="str">
            <v>50 g</v>
          </cell>
          <cell r="E267">
            <v>24</v>
          </cell>
          <cell r="F267">
            <v>2.2999999999999998</v>
          </cell>
          <cell r="G267">
            <v>2.2999999999999998</v>
          </cell>
        </row>
        <row r="268">
          <cell r="A268" t="str">
            <v>TP102</v>
          </cell>
          <cell r="B268" t="str">
            <v>TRUFFLE PIG DARK MINT CHOCOLATE BAR</v>
          </cell>
          <cell r="C268" t="str">
            <v>031044 471501</v>
          </cell>
          <cell r="D268" t="str">
            <v>50 g</v>
          </cell>
          <cell r="E268">
            <v>24</v>
          </cell>
          <cell r="F268">
            <v>2.2999999999999998</v>
          </cell>
          <cell r="G268">
            <v>2.2999999999999998</v>
          </cell>
        </row>
        <row r="269">
          <cell r="A269" t="str">
            <v>TP103</v>
          </cell>
          <cell r="B269" t="str">
            <v>TRUFFLE PIG RASPBERRY  WHITE &amp; MILK CHOCOLATE BAR</v>
          </cell>
          <cell r="C269" t="str">
            <v>031044 472508</v>
          </cell>
          <cell r="D269" t="str">
            <v>50 g</v>
          </cell>
          <cell r="E269">
            <v>24</v>
          </cell>
          <cell r="F269">
            <v>2.2999999999999998</v>
          </cell>
          <cell r="G269">
            <v>2.2999999999999998</v>
          </cell>
        </row>
        <row r="270">
          <cell r="A270" t="str">
            <v>TP104</v>
          </cell>
          <cell r="B270" t="str">
            <v>TRUFFLE PIG MOCHA MILK CHOCOLATE BAR</v>
          </cell>
          <cell r="C270" t="str">
            <v>031044 473505</v>
          </cell>
          <cell r="D270" t="str">
            <v>50 g</v>
          </cell>
          <cell r="E270">
            <v>24</v>
          </cell>
          <cell r="F270">
            <v>2.2999999999999998</v>
          </cell>
          <cell r="G270">
            <v>2.2999999999999998</v>
          </cell>
        </row>
        <row r="271">
          <cell r="A271" t="str">
            <v>TP105</v>
          </cell>
          <cell r="B271" t="str">
            <v>TRUFFLE PIG ORANGE DARK CHOCOLATE BAR</v>
          </cell>
          <cell r="C271" t="str">
            <v>031044 474502</v>
          </cell>
          <cell r="D271" t="str">
            <v>50 g</v>
          </cell>
          <cell r="E271">
            <v>24</v>
          </cell>
          <cell r="F271">
            <v>2.2999999999999998</v>
          </cell>
          <cell r="G271">
            <v>2.2999999999999998</v>
          </cell>
        </row>
        <row r="272">
          <cell r="A272" t="str">
            <v>TP106</v>
          </cell>
          <cell r="B272" t="str">
            <v>TRUFFLE PIG MILK CHOCOLATE BAR</v>
          </cell>
          <cell r="C272" t="str">
            <v>031044 476506</v>
          </cell>
          <cell r="D272" t="str">
            <v>50 g</v>
          </cell>
          <cell r="E272">
            <v>24</v>
          </cell>
          <cell r="F272">
            <v>2.2999999999999998</v>
          </cell>
          <cell r="G272">
            <v>2.2999999999999998</v>
          </cell>
        </row>
        <row r="273">
          <cell r="A273" t="str">
            <v>TP107</v>
          </cell>
          <cell r="B273" t="str">
            <v>TRUFFLE PIG DARK CHOCOLATE BAR</v>
          </cell>
          <cell r="C273" t="str">
            <v>031044 477503</v>
          </cell>
          <cell r="D273" t="str">
            <v>50 g</v>
          </cell>
          <cell r="E273">
            <v>24</v>
          </cell>
          <cell r="F273">
            <v>2.2999999999999998</v>
          </cell>
          <cell r="G273">
            <v>2.2999999999999998</v>
          </cell>
        </row>
        <row r="274">
          <cell r="A274" t="str">
            <v>TP108</v>
          </cell>
          <cell r="B274" t="str">
            <v>TRUFFLE PIG HAZELNUT DARK CHOCOLATE BAR</v>
          </cell>
          <cell r="C274" t="str">
            <v>031044 478500</v>
          </cell>
          <cell r="D274" t="str">
            <v>50 g</v>
          </cell>
          <cell r="E274">
            <v>24</v>
          </cell>
          <cell r="F274">
            <v>2.2999999999999998</v>
          </cell>
          <cell r="G274">
            <v>2.2999999999999998</v>
          </cell>
        </row>
        <row r="275">
          <cell r="A275" t="str">
            <v>TP109</v>
          </cell>
          <cell r="B275" t="str">
            <v>TRUFFLE PIG PEANUT BUTTER &amp; JAM MILK CHOCOLATE BAR</v>
          </cell>
          <cell r="C275" t="str">
            <v>031044 480503</v>
          </cell>
          <cell r="D275" t="str">
            <v>50 g</v>
          </cell>
          <cell r="E275">
            <v>24</v>
          </cell>
          <cell r="F275">
            <v>2.2999999999999998</v>
          </cell>
          <cell r="G275">
            <v>2.2999999999999998</v>
          </cell>
        </row>
        <row r="276">
          <cell r="A276" t="str">
            <v>TP110</v>
          </cell>
          <cell r="B276" t="str">
            <v>TRUFFLE PIG MINT DARK CHOCOLATE CHIP BAR</v>
          </cell>
          <cell r="C276" t="str">
            <v>031044 481500</v>
          </cell>
          <cell r="D276" t="str">
            <v>50 g</v>
          </cell>
          <cell r="E276">
            <v>24</v>
          </cell>
          <cell r="F276">
            <v>2.2999999999999998</v>
          </cell>
          <cell r="G276">
            <v>2.2999999999999998</v>
          </cell>
        </row>
        <row r="277">
          <cell r="A277" t="str">
            <v>TP201</v>
          </cell>
          <cell r="B277" t="str">
            <v>TRUFFLE PIG'LETS MILK CHOCOLATE CARAMEL (60 PACK)</v>
          </cell>
          <cell r="C277" t="str">
            <v>031044 276601</v>
          </cell>
          <cell r="D277" t="str">
            <v>60 x 11.5 g</v>
          </cell>
          <cell r="E277">
            <v>2</v>
          </cell>
          <cell r="F277">
            <v>36</v>
          </cell>
          <cell r="G277">
            <v>36</v>
          </cell>
        </row>
        <row r="278">
          <cell r="A278" t="str">
            <v>TP202</v>
          </cell>
          <cell r="B278" t="str">
            <v>TRUFFLE PIG'LETS MILK CHOCOLATE (60 PACK)</v>
          </cell>
          <cell r="C278" t="str">
            <v>031044 276502</v>
          </cell>
          <cell r="D278" t="str">
            <v>60 x 11.5 g</v>
          </cell>
          <cell r="E278">
            <v>2</v>
          </cell>
          <cell r="F278">
            <v>36</v>
          </cell>
          <cell r="G278">
            <v>36</v>
          </cell>
        </row>
        <row r="279">
          <cell r="A279" t="str">
            <v>TP203</v>
          </cell>
          <cell r="B279" t="str">
            <v>TRUFFLE PIG'LETS DARK CHOCOLATE (60 PACK)</v>
          </cell>
          <cell r="C279" t="str">
            <v>031044 277509</v>
          </cell>
          <cell r="D279" t="str">
            <v>60 x 11.5 g</v>
          </cell>
          <cell r="E279">
            <v>2</v>
          </cell>
          <cell r="F279">
            <v>36</v>
          </cell>
          <cell r="G279">
            <v>36</v>
          </cell>
        </row>
        <row r="280">
          <cell r="A280" t="str">
            <v>TP204</v>
          </cell>
          <cell r="B280" t="str">
            <v>TRUFFLE PIG'LETS HAZELNUT (60 PACK)</v>
          </cell>
          <cell r="C280" t="str">
            <v>031044 278506</v>
          </cell>
          <cell r="D280" t="str">
            <v>60 x 11.5 g</v>
          </cell>
          <cell r="E280">
            <v>2</v>
          </cell>
          <cell r="F280">
            <v>36</v>
          </cell>
          <cell r="G280">
            <v>36</v>
          </cell>
        </row>
        <row r="281">
          <cell r="A281" t="str">
            <v>TP205</v>
          </cell>
          <cell r="B281" t="str">
            <v>TRUFFLE PIG'LETS DARK MINT CHOCOLATE CHIP(60 PACK)</v>
          </cell>
          <cell r="C281" t="str">
            <v>031044 281506</v>
          </cell>
          <cell r="D281" t="str">
            <v>60 x 11.5 g</v>
          </cell>
          <cell r="E281">
            <v>2</v>
          </cell>
          <cell r="F281">
            <v>36</v>
          </cell>
          <cell r="G281">
            <v>36</v>
          </cell>
        </row>
        <row r="282">
          <cell r="A282" t="str">
            <v>IG101</v>
          </cell>
          <cell r="B282" t="str">
            <v>INDULGE GOURMET ORIGINAL KETTLE CORN - 200G</v>
          </cell>
          <cell r="C282" t="str">
            <v>188632 000008</v>
          </cell>
          <cell r="D282" t="str">
            <v>200 g</v>
          </cell>
          <cell r="E282">
            <v>15</v>
          </cell>
          <cell r="F282">
            <v>3</v>
          </cell>
          <cell r="G282">
            <v>3</v>
          </cell>
        </row>
        <row r="283">
          <cell r="A283" t="str">
            <v>IG201</v>
          </cell>
          <cell r="B283" t="str">
            <v>INDULGE GOURMET ORIGINAL KETTLE CORN - 30G</v>
          </cell>
          <cell r="C283" t="str">
            <v>188632 000015</v>
          </cell>
          <cell r="D283" t="str">
            <v>30 g</v>
          </cell>
          <cell r="E283">
            <v>24</v>
          </cell>
          <cell r="F283">
            <v>0.75</v>
          </cell>
          <cell r="G283">
            <v>0.75</v>
          </cell>
        </row>
        <row r="284">
          <cell r="A284" t="str">
            <v xml:space="preserve">JM131 </v>
          </cell>
          <cell r="B284" t="str">
            <v>J&amp;M LEMON TEA COOKIES</v>
          </cell>
          <cell r="C284" t="str">
            <v>750307 307127</v>
          </cell>
          <cell r="D284" t="str">
            <v>6 oz / 170 g</v>
          </cell>
          <cell r="E284">
            <v>6</v>
          </cell>
          <cell r="F284">
            <v>4.25</v>
          </cell>
          <cell r="G284">
            <v>4.55</v>
          </cell>
        </row>
        <row r="285">
          <cell r="A285" t="str">
            <v>JM132</v>
          </cell>
          <cell r="B285" t="str">
            <v>J&amp;M KEY LIME TEA COOKIES</v>
          </cell>
          <cell r="C285" t="str">
            <v>750307 000097</v>
          </cell>
          <cell r="D285" t="str">
            <v>6 oz / 170 g</v>
          </cell>
          <cell r="E285">
            <v>6</v>
          </cell>
          <cell r="F285">
            <v>4.25</v>
          </cell>
          <cell r="G285">
            <v>4.55</v>
          </cell>
        </row>
        <row r="286">
          <cell r="A286" t="str">
            <v>JM231</v>
          </cell>
          <cell r="B286" t="str">
            <v>J&amp;M LEMON TEA COOKIES  –  10OZ  TIN</v>
          </cell>
          <cell r="C286" t="str">
            <v>750307 310127</v>
          </cell>
          <cell r="D286" t="str">
            <v>10 oz / 283 g</v>
          </cell>
          <cell r="E286">
            <v>6</v>
          </cell>
          <cell r="F286">
            <v>9</v>
          </cell>
          <cell r="G286">
            <v>9.6</v>
          </cell>
        </row>
        <row r="287">
          <cell r="A287" t="str">
            <v>JM232</v>
          </cell>
          <cell r="B287" t="str">
            <v>J&amp;M KEY LIME TEA COOKIES  - 10OZ TIN</v>
          </cell>
          <cell r="C287" t="str">
            <v>750307 000103</v>
          </cell>
          <cell r="D287" t="str">
            <v>10 oz / 283 g</v>
          </cell>
          <cell r="E287">
            <v>6</v>
          </cell>
          <cell r="F287">
            <v>9</v>
          </cell>
          <cell r="G287">
            <v>9.6</v>
          </cell>
        </row>
        <row r="288">
          <cell r="A288" t="str">
            <v>JM151</v>
          </cell>
          <cell r="B288" t="str">
            <v>J&amp;M ORIGINAL CHEESE STRAWS</v>
          </cell>
          <cell r="C288" t="str">
            <v>750307 007126</v>
          </cell>
          <cell r="D288" t="str">
            <v>6 oz / 170 g</v>
          </cell>
          <cell r="E288">
            <v>6</v>
          </cell>
          <cell r="F288">
            <v>4.25</v>
          </cell>
          <cell r="G288">
            <v>4.55</v>
          </cell>
        </row>
        <row r="289">
          <cell r="A289" t="str">
            <v>JM152</v>
          </cell>
          <cell r="B289" t="str">
            <v>J&amp;M JALAPENO CHEESE STRAWS</v>
          </cell>
          <cell r="C289" t="str">
            <v>750307 107123</v>
          </cell>
          <cell r="D289" t="str">
            <v>6 oz / 170 g</v>
          </cell>
          <cell r="E289">
            <v>6</v>
          </cell>
          <cell r="F289">
            <v>4.25</v>
          </cell>
          <cell r="G289">
            <v>4.55</v>
          </cell>
        </row>
        <row r="290">
          <cell r="A290" t="str">
            <v>JM153</v>
          </cell>
          <cell r="B290" t="str">
            <v>J&amp;M ASIAGO CHEESE STRAWS</v>
          </cell>
          <cell r="C290" t="str">
            <v>750307 005078</v>
          </cell>
          <cell r="D290" t="str">
            <v>6 oz / 170 g</v>
          </cell>
          <cell r="E290">
            <v>6</v>
          </cell>
          <cell r="F290">
            <v>4.25</v>
          </cell>
          <cell r="G290">
            <v>4.55</v>
          </cell>
        </row>
        <row r="291">
          <cell r="A291" t="str">
            <v>CP401</v>
          </cell>
          <cell r="B291" t="str">
            <v>2.5 oz SEAFOOD MAGIC</v>
          </cell>
          <cell r="C291" t="str">
            <v>047997 123220</v>
          </cell>
          <cell r="D291" t="str">
            <v>71 g</v>
          </cell>
          <cell r="E291">
            <v>12</v>
          </cell>
          <cell r="F291">
            <v>2.12</v>
          </cell>
          <cell r="G291">
            <v>2.2999999999999998</v>
          </cell>
        </row>
        <row r="292">
          <cell r="A292" t="str">
            <v>CP402</v>
          </cell>
          <cell r="B292" t="str">
            <v>2.5 oz MEAT MAGIC</v>
          </cell>
          <cell r="C292" t="str">
            <v>047997 123121</v>
          </cell>
          <cell r="D292" t="str">
            <v>71 g</v>
          </cell>
          <cell r="E292">
            <v>12</v>
          </cell>
          <cell r="F292">
            <v>2.12</v>
          </cell>
          <cell r="G292">
            <v>2.2999999999999998</v>
          </cell>
        </row>
        <row r="293">
          <cell r="A293" t="str">
            <v>CP403</v>
          </cell>
          <cell r="B293" t="str">
            <v>2.25 oz BLK STEAK MAGIC</v>
          </cell>
          <cell r="C293" t="str">
            <v>047997 123367</v>
          </cell>
          <cell r="D293" t="str">
            <v>64 g</v>
          </cell>
          <cell r="E293">
            <v>12</v>
          </cell>
          <cell r="F293">
            <v>2.12</v>
          </cell>
          <cell r="G293">
            <v>2.2999999999999998</v>
          </cell>
        </row>
        <row r="294">
          <cell r="A294" t="str">
            <v>CP404</v>
          </cell>
          <cell r="B294" t="str">
            <v>2.5 oz REDFISH MAGIC</v>
          </cell>
          <cell r="C294" t="str">
            <v>047997 123077</v>
          </cell>
          <cell r="D294" t="str">
            <v>71 g</v>
          </cell>
          <cell r="E294">
            <v>12</v>
          </cell>
          <cell r="F294">
            <v>2.12</v>
          </cell>
          <cell r="G294">
            <v>2.2999999999999998</v>
          </cell>
        </row>
        <row r="295">
          <cell r="A295" t="str">
            <v>CP405</v>
          </cell>
          <cell r="B295" t="str">
            <v>2.5 oz PORK &amp; VEAL MAGIC</v>
          </cell>
          <cell r="C295" t="str">
            <v>047997 123312</v>
          </cell>
          <cell r="D295" t="str">
            <v>71 g</v>
          </cell>
          <cell r="E295">
            <v>12</v>
          </cell>
          <cell r="F295">
            <v>2.12</v>
          </cell>
          <cell r="G295">
            <v>2.2999999999999998</v>
          </cell>
        </row>
        <row r="296">
          <cell r="A296" t="str">
            <v>CP406</v>
          </cell>
          <cell r="B296" t="str">
            <v>2.5 oz VEGETABLE MAGIC</v>
          </cell>
          <cell r="C296" t="str">
            <v>047997 123275</v>
          </cell>
          <cell r="D296" t="str">
            <v>71 g</v>
          </cell>
          <cell r="E296">
            <v>12</v>
          </cell>
          <cell r="F296">
            <v>2.12</v>
          </cell>
          <cell r="G296">
            <v>2.2999999999999998</v>
          </cell>
        </row>
        <row r="297">
          <cell r="A297" t="str">
            <v>CP407</v>
          </cell>
          <cell r="B297" t="str">
            <v>2.5 oz POULTRY MAGIC</v>
          </cell>
          <cell r="C297" t="str">
            <v>047997 123176</v>
          </cell>
          <cell r="D297" t="str">
            <v>71 g</v>
          </cell>
          <cell r="E297">
            <v>12</v>
          </cell>
          <cell r="F297">
            <v>2.12</v>
          </cell>
          <cell r="G297">
            <v>2.2999999999999998</v>
          </cell>
        </row>
        <row r="298">
          <cell r="A298" t="str">
            <v>CP408</v>
          </cell>
          <cell r="B298" t="str">
            <v>2 oz SALT FREE SEASONING</v>
          </cell>
          <cell r="C298" t="str">
            <v>047997 123084</v>
          </cell>
          <cell r="D298" t="str">
            <v>57 g</v>
          </cell>
          <cell r="E298">
            <v>12</v>
          </cell>
          <cell r="F298">
            <v>2.12</v>
          </cell>
          <cell r="G298">
            <v>2.2999999999999998</v>
          </cell>
        </row>
        <row r="299">
          <cell r="A299" t="str">
            <v>CP208</v>
          </cell>
          <cell r="B299" t="str">
            <v>MAGIC SEASONING SALT</v>
          </cell>
          <cell r="C299" t="str">
            <v>047997 130006</v>
          </cell>
          <cell r="D299" t="str">
            <v>198 g</v>
          </cell>
          <cell r="E299">
            <v>6</v>
          </cell>
          <cell r="F299">
            <v>2.5499999999999998</v>
          </cell>
          <cell r="G299">
            <v>2.7</v>
          </cell>
        </row>
        <row r="300">
          <cell r="A300" t="str">
            <v>CP217</v>
          </cell>
          <cell r="B300" t="str">
            <v>SALMON MAGIC</v>
          </cell>
          <cell r="C300" t="str">
            <v>047997 130204</v>
          </cell>
          <cell r="D300" t="str">
            <v>198 g</v>
          </cell>
          <cell r="E300">
            <v>6</v>
          </cell>
          <cell r="F300">
            <v>3.8</v>
          </cell>
          <cell r="G300">
            <v>4.0999999999999996</v>
          </cell>
        </row>
        <row r="301">
          <cell r="A301" t="str">
            <v>CP218</v>
          </cell>
          <cell r="B301" t="str">
            <v>SHRIMP MAGIC</v>
          </cell>
          <cell r="C301" t="str">
            <v>047997 123763</v>
          </cell>
          <cell r="D301" t="str">
            <v>140 g</v>
          </cell>
          <cell r="E301">
            <v>6</v>
          </cell>
          <cell r="F301">
            <v>3.8</v>
          </cell>
          <cell r="G301">
            <v>4.0999999999999996</v>
          </cell>
        </row>
        <row r="302">
          <cell r="A302" t="str">
            <v>CP220</v>
          </cell>
          <cell r="B302" t="str">
            <v>BBQ MAGIC</v>
          </cell>
          <cell r="C302" t="str">
            <v>047997 123909</v>
          </cell>
          <cell r="D302" t="str">
            <v>156 g</v>
          </cell>
          <cell r="E302">
            <v>6</v>
          </cell>
          <cell r="F302">
            <v>3.8</v>
          </cell>
          <cell r="G302">
            <v>4.0999999999999996</v>
          </cell>
        </row>
        <row r="303">
          <cell r="A303" t="str">
            <v>BL201</v>
          </cell>
          <cell r="B303" t="str">
            <v>GRAPEFRUIT CITRUS ZING</v>
          </cell>
          <cell r="C303" t="str">
            <v>760712 800014</v>
          </cell>
          <cell r="D303" t="str">
            <v>591 ml</v>
          </cell>
          <cell r="E303">
            <v>15</v>
          </cell>
          <cell r="F303">
            <v>1.69</v>
          </cell>
          <cell r="G303">
            <v>1.75</v>
          </cell>
        </row>
        <row r="304">
          <cell r="A304" t="str">
            <v>BL202</v>
          </cell>
          <cell r="B304" t="str">
            <v>LEMON PEEL GINGER ROOT</v>
          </cell>
          <cell r="C304" t="str">
            <v>760712 810013</v>
          </cell>
          <cell r="D304" t="str">
            <v>591 ml</v>
          </cell>
          <cell r="E304">
            <v>15</v>
          </cell>
          <cell r="F304">
            <v>1.69</v>
          </cell>
          <cell r="G304">
            <v>1.75</v>
          </cell>
        </row>
        <row r="305">
          <cell r="A305" t="str">
            <v>BL203</v>
          </cell>
          <cell r="B305" t="str">
            <v>POMEGRANATE BLUEBERRY</v>
          </cell>
          <cell r="C305" t="str">
            <v>760712 820012</v>
          </cell>
          <cell r="D305" t="str">
            <v>591 ml</v>
          </cell>
          <cell r="E305">
            <v>15</v>
          </cell>
          <cell r="F305">
            <v>1.69</v>
          </cell>
          <cell r="G305">
            <v>1.75</v>
          </cell>
        </row>
        <row r="306">
          <cell r="A306" t="str">
            <v>BL204</v>
          </cell>
          <cell r="B306" t="str">
            <v>RIPE MANGO BLOOD ORANGE</v>
          </cell>
          <cell r="C306" t="str">
            <v>760712 830011</v>
          </cell>
          <cell r="D306" t="str">
            <v>591 ml</v>
          </cell>
          <cell r="E306">
            <v>15</v>
          </cell>
          <cell r="F306">
            <v>1.69</v>
          </cell>
          <cell r="G306">
            <v>1.75</v>
          </cell>
        </row>
        <row r="307">
          <cell r="A307" t="str">
            <v>OC6A01</v>
          </cell>
          <cell r="B307" t="str">
            <v>LEMONAISE</v>
          </cell>
          <cell r="C307" t="str">
            <v>693239 990015</v>
          </cell>
          <cell r="D307" t="str">
            <v>355 ml</v>
          </cell>
          <cell r="E307">
            <v>6</v>
          </cell>
          <cell r="F307">
            <v>3.8</v>
          </cell>
          <cell r="G307">
            <v>4.0999999999999996</v>
          </cell>
        </row>
        <row r="308">
          <cell r="A308" t="str">
            <v>OC6A02</v>
          </cell>
          <cell r="B308" t="str">
            <v>LEMONAISE LIGHT</v>
          </cell>
          <cell r="C308" t="str">
            <v>693239 990022</v>
          </cell>
          <cell r="D308" t="str">
            <v>355 ml</v>
          </cell>
          <cell r="E308">
            <v>6</v>
          </cell>
          <cell r="F308">
            <v>3.8</v>
          </cell>
          <cell r="G308">
            <v>4.0999999999999996</v>
          </cell>
        </row>
        <row r="309">
          <cell r="A309" t="str">
            <v>OC6A03</v>
          </cell>
          <cell r="B309" t="str">
            <v>LEMONAISE WITH GARLIC &amp; HERBS</v>
          </cell>
          <cell r="C309" t="str">
            <v>693239 990039</v>
          </cell>
          <cell r="D309" t="str">
            <v>355 ml</v>
          </cell>
          <cell r="E309">
            <v>6</v>
          </cell>
          <cell r="F309">
            <v>3.8</v>
          </cell>
          <cell r="G309">
            <v>4.0999999999999996</v>
          </cell>
        </row>
        <row r="310">
          <cell r="A310" t="str">
            <v>OC6A04</v>
          </cell>
          <cell r="B310" t="str">
            <v>LEMONAISE W/CHILES LIME &amp; CUMIN (LATIN)</v>
          </cell>
          <cell r="C310" t="str">
            <v>693239 990046</v>
          </cell>
          <cell r="D310" t="str">
            <v>355 ml</v>
          </cell>
          <cell r="E310">
            <v>6</v>
          </cell>
          <cell r="F310">
            <v>3.8</v>
          </cell>
          <cell r="G310">
            <v>4.0999999999999996</v>
          </cell>
        </row>
        <row r="311">
          <cell r="A311" t="str">
            <v>OC6A05</v>
          </cell>
          <cell r="B311" t="str">
            <v>GREEN DRAGON LEMONAISE</v>
          </cell>
          <cell r="C311" t="str">
            <v>693239 990114</v>
          </cell>
          <cell r="D311" t="str">
            <v>355 ml</v>
          </cell>
          <cell r="E311">
            <v>6</v>
          </cell>
          <cell r="F311">
            <v>3.8</v>
          </cell>
          <cell r="G311">
            <v>4.0999999999999996</v>
          </cell>
        </row>
        <row r="312">
          <cell r="A312" t="str">
            <v>OC6A07</v>
          </cell>
          <cell r="B312" t="str">
            <v>CHA CHA CHIPOTLE LEMONAISE</v>
          </cell>
          <cell r="C312" t="str">
            <v>693239 990138</v>
          </cell>
          <cell r="D312" t="str">
            <v>355 ml</v>
          </cell>
          <cell r="E312">
            <v>6</v>
          </cell>
          <cell r="F312">
            <v>3.8</v>
          </cell>
          <cell r="G312">
            <v>4.0999999999999996</v>
          </cell>
        </row>
        <row r="313">
          <cell r="A313" t="str">
            <v>OC6A08</v>
          </cell>
          <cell r="B313" t="str">
            <v>BITE BACK TARTAR SAUCE</v>
          </cell>
          <cell r="C313" t="str">
            <v>693239 990060</v>
          </cell>
          <cell r="D313" t="str">
            <v>355 ml</v>
          </cell>
          <cell r="E313">
            <v>6</v>
          </cell>
          <cell r="F313">
            <v>3.8</v>
          </cell>
          <cell r="G313">
            <v>4.0999999999999996</v>
          </cell>
        </row>
        <row r="314">
          <cell r="A314" t="str">
            <v>OC6A09</v>
          </cell>
          <cell r="B314" t="str">
            <v>ORGANIC MAYONNAISE</v>
          </cell>
          <cell r="C314" t="str">
            <v>693239 990152</v>
          </cell>
          <cell r="D314" t="str">
            <v>473 ml</v>
          </cell>
          <cell r="E314">
            <v>6</v>
          </cell>
          <cell r="F314">
            <v>4.45</v>
          </cell>
          <cell r="G314">
            <v>4.8</v>
          </cell>
        </row>
        <row r="315">
          <cell r="A315" t="str">
            <v>RR101</v>
          </cell>
          <cell r="B315" t="str">
            <v>RICE ROAD GARLIC &amp; GINGER STIR FRY SAUCE  ** NEW **</v>
          </cell>
          <cell r="C315" t="str">
            <v>033357 207044</v>
          </cell>
          <cell r="D315" t="str">
            <v>227 g</v>
          </cell>
          <cell r="E315">
            <v>6</v>
          </cell>
          <cell r="G315">
            <v>2.9</v>
          </cell>
        </row>
        <row r="316">
          <cell r="A316" t="str">
            <v>RR102</v>
          </cell>
          <cell r="B316" t="str">
            <v>RICE ROAD TERIYAKI STIR FRY SAUCE  ** NEW **</v>
          </cell>
          <cell r="C316" t="str">
            <v>033357 207013</v>
          </cell>
          <cell r="D316" t="str">
            <v>227 g</v>
          </cell>
          <cell r="E316">
            <v>6</v>
          </cell>
          <cell r="G316">
            <v>2.9</v>
          </cell>
        </row>
        <row r="317">
          <cell r="A317" t="str">
            <v>RR103</v>
          </cell>
          <cell r="B317" t="str">
            <v>RICE ROAD SESAME &amp; GINGER TERIYAKI STIR FRY SAUCE ** NEW **</v>
          </cell>
          <cell r="C317" t="str">
            <v>033357 207020</v>
          </cell>
          <cell r="D317" t="str">
            <v>227 g</v>
          </cell>
          <cell r="E317">
            <v>6</v>
          </cell>
          <cell r="G317">
            <v>2.9</v>
          </cell>
        </row>
        <row r="318">
          <cell r="A318" t="str">
            <v>NM101</v>
          </cell>
          <cell r="B318" t="str">
            <v>4 OZ MADAGASCAR BOURBON VANILLA</v>
          </cell>
          <cell r="C318" t="str">
            <v>025638 210041</v>
          </cell>
          <cell r="D318" t="str">
            <v>118 ml</v>
          </cell>
          <cell r="E318">
            <v>8</v>
          </cell>
          <cell r="F318">
            <v>8.1999999999999993</v>
          </cell>
          <cell r="G318">
            <v>8.1999999999999993</v>
          </cell>
        </row>
        <row r="319">
          <cell r="A319" t="str">
            <v>NM102</v>
          </cell>
          <cell r="B319" t="str">
            <v>8 OZ MADAGASCAR BOURBON VANILLA</v>
          </cell>
          <cell r="C319" t="str">
            <v>025638 210089</v>
          </cell>
          <cell r="D319" t="str">
            <v>236 ml</v>
          </cell>
          <cell r="E319">
            <v>8</v>
          </cell>
          <cell r="F319">
            <v>15</v>
          </cell>
          <cell r="G319">
            <v>15</v>
          </cell>
        </row>
        <row r="320">
          <cell r="A320" t="str">
            <v>NM201</v>
          </cell>
          <cell r="B320" t="str">
            <v>4 OZ MADAGASCAR BEAN PASTE</v>
          </cell>
          <cell r="C320" t="str">
            <v>025638 214049</v>
          </cell>
          <cell r="D320" t="str">
            <v>118 ml</v>
          </cell>
          <cell r="E320">
            <v>6</v>
          </cell>
          <cell r="F320">
            <v>8.75</v>
          </cell>
          <cell r="G320">
            <v>8.75</v>
          </cell>
        </row>
        <row r="321">
          <cell r="A321" t="str">
            <v>NM202</v>
          </cell>
          <cell r="B321" t="str">
            <v>MADAGASCAR BEANS 2/VIAL</v>
          </cell>
          <cell r="C321" t="str">
            <v>025638 205023</v>
          </cell>
          <cell r="D321" t="str">
            <v>2 Beans</v>
          </cell>
          <cell r="E321">
            <v>12</v>
          </cell>
          <cell r="F321">
            <v>7</v>
          </cell>
          <cell r="G321">
            <v>7</v>
          </cell>
        </row>
        <row r="322">
          <cell r="A322" t="str">
            <v>NM203</v>
          </cell>
          <cell r="B322" t="str">
            <v>2.5 OZ VANILLA POWDER</v>
          </cell>
          <cell r="C322" t="str">
            <v>025638 220163</v>
          </cell>
          <cell r="D322" t="str">
            <v>70 g</v>
          </cell>
          <cell r="E322">
            <v>6</v>
          </cell>
          <cell r="F322">
            <v>10</v>
          </cell>
          <cell r="G322">
            <v>10</v>
          </cell>
        </row>
        <row r="323">
          <cell r="A323" t="str">
            <v>NM301</v>
          </cell>
          <cell r="B323" t="str">
            <v>4 OZ ORGANIC MADAGASCAR BOURBON VANILLA</v>
          </cell>
          <cell r="C323" t="str">
            <v>025638 610049</v>
          </cell>
          <cell r="D323" t="str">
            <v>118 ml</v>
          </cell>
          <cell r="E323">
            <v>8</v>
          </cell>
          <cell r="F323">
            <v>9.5</v>
          </cell>
          <cell r="G323">
            <v>9.5</v>
          </cell>
        </row>
        <row r="324">
          <cell r="A324" t="str">
            <v>NM302</v>
          </cell>
          <cell r="B324" t="str">
            <v>8 OZ ORGANIC MADAGASCAR BOURBON VANILLA</v>
          </cell>
          <cell r="C324" t="str">
            <v>025638 610087</v>
          </cell>
          <cell r="D324" t="str">
            <v>236 ml</v>
          </cell>
          <cell r="E324">
            <v>8</v>
          </cell>
          <cell r="F324">
            <v>18</v>
          </cell>
          <cell r="G324">
            <v>18</v>
          </cell>
        </row>
        <row r="325">
          <cell r="A325" t="str">
            <v>NM303</v>
          </cell>
          <cell r="B325" t="str">
            <v>ORGANIC MADAGASCA BOURBON VANILLA BEANS 2/VIAL</v>
          </cell>
          <cell r="C325" t="str">
            <v>025638 605021</v>
          </cell>
          <cell r="D325" t="str">
            <v>2 Beans</v>
          </cell>
          <cell r="E325">
            <v>12</v>
          </cell>
          <cell r="F325">
            <v>8</v>
          </cell>
          <cell r="G325">
            <v>8</v>
          </cell>
        </row>
        <row r="326">
          <cell r="A326" t="str">
            <v>NM501</v>
          </cell>
          <cell r="B326" t="str">
            <v>4 OZ TAHITIAN PURE VANILLA</v>
          </cell>
          <cell r="C326" t="str">
            <v>025638 310048</v>
          </cell>
          <cell r="D326" t="str">
            <v>118 ml</v>
          </cell>
          <cell r="E326">
            <v>8</v>
          </cell>
          <cell r="F326">
            <v>12.25</v>
          </cell>
          <cell r="G326">
            <v>12.25</v>
          </cell>
        </row>
        <row r="327">
          <cell r="A327" t="str">
            <v>NM601</v>
          </cell>
          <cell r="B327" t="str">
            <v>4 OZ PURE VANILLA BLEND</v>
          </cell>
          <cell r="C327" t="str">
            <v>025638 710046</v>
          </cell>
          <cell r="D327" t="str">
            <v>118 mL</v>
          </cell>
          <cell r="E327">
            <v>8</v>
          </cell>
          <cell r="F327">
            <v>6.75</v>
          </cell>
          <cell r="G327">
            <v>6.75</v>
          </cell>
        </row>
        <row r="328">
          <cell r="A328" t="str">
            <v>NM602</v>
          </cell>
          <cell r="B328" t="str">
            <v xml:space="preserve">8 OZ PURE VANILLA EXTRACT </v>
          </cell>
          <cell r="C328" t="str">
            <v>025638 710084</v>
          </cell>
          <cell r="D328" t="str">
            <v>236 ml</v>
          </cell>
          <cell r="E328">
            <v>8</v>
          </cell>
          <cell r="F328">
            <v>13.5</v>
          </cell>
          <cell r="G328">
            <v>13.5</v>
          </cell>
        </row>
        <row r="329">
          <cell r="A329" t="str">
            <v>NM250</v>
          </cell>
          <cell r="B329" t="str">
            <v>MADAGASCAR BEAN PASTE 1 GALLON</v>
          </cell>
          <cell r="D329" t="str">
            <v>1 Gal.</v>
          </cell>
          <cell r="E329">
            <v>4</v>
          </cell>
          <cell r="G329">
            <v>90</v>
          </cell>
        </row>
        <row r="330">
          <cell r="A330" t="str">
            <v>NM251</v>
          </cell>
          <cell r="B330" t="str">
            <v>MADAGASCAR BOURBON VANILLA 1 GALLON</v>
          </cell>
          <cell r="D330" t="str">
            <v>1 Gal.</v>
          </cell>
          <cell r="E330">
            <v>4</v>
          </cell>
          <cell r="G330">
            <v>90</v>
          </cell>
        </row>
        <row r="331">
          <cell r="A331" t="str">
            <v>NM701</v>
          </cell>
          <cell r="B331" t="str">
            <v>2 OZ ROSE WATER</v>
          </cell>
          <cell r="C331" t="str">
            <v>025638 890021</v>
          </cell>
          <cell r="D331" t="str">
            <v>60 ml</v>
          </cell>
          <cell r="E331">
            <v>8</v>
          </cell>
          <cell r="F331">
            <v>5.5</v>
          </cell>
          <cell r="G331">
            <v>5.5</v>
          </cell>
        </row>
        <row r="332">
          <cell r="A332" t="str">
            <v>NM702</v>
          </cell>
          <cell r="B332" t="str">
            <v>2 OZ ORANGE BLOSSOM WATER</v>
          </cell>
          <cell r="C332" t="str">
            <v>025638 880022</v>
          </cell>
          <cell r="D332" t="str">
            <v>60 ml</v>
          </cell>
          <cell r="E332">
            <v>8</v>
          </cell>
          <cell r="F332">
            <v>5.5</v>
          </cell>
          <cell r="G332">
            <v>5.5</v>
          </cell>
        </row>
        <row r="333">
          <cell r="A333" t="str">
            <v>NM703</v>
          </cell>
          <cell r="B333" t="str">
            <v>2 OZ ALMOND EXTRACT</v>
          </cell>
          <cell r="C333" t="str">
            <v>025638 830027</v>
          </cell>
          <cell r="D333" t="str">
            <v>60 ml</v>
          </cell>
          <cell r="E333">
            <v>8</v>
          </cell>
          <cell r="F333">
            <v>5.5</v>
          </cell>
          <cell r="G333">
            <v>5.5</v>
          </cell>
        </row>
        <row r="334">
          <cell r="A334" t="str">
            <v>NM704</v>
          </cell>
          <cell r="B334" t="str">
            <v>2 OZ LEMON EXTRACT</v>
          </cell>
          <cell r="C334" t="str">
            <v>025638 850025</v>
          </cell>
          <cell r="D334" t="str">
            <v>60 ml</v>
          </cell>
          <cell r="E334">
            <v>8</v>
          </cell>
          <cell r="F334">
            <v>5.5</v>
          </cell>
          <cell r="G334">
            <v>5.5</v>
          </cell>
        </row>
        <row r="335">
          <cell r="A335" t="str">
            <v>NM705</v>
          </cell>
          <cell r="B335" t="str">
            <v>2 OZ ORANGE EXTRACT</v>
          </cell>
          <cell r="C335" t="str">
            <v>025638 860024</v>
          </cell>
          <cell r="D335" t="str">
            <v>60 ml</v>
          </cell>
          <cell r="E335">
            <v>8</v>
          </cell>
          <cell r="F335">
            <v>5.5</v>
          </cell>
          <cell r="G335">
            <v>5.5</v>
          </cell>
        </row>
        <row r="336">
          <cell r="A336" t="str">
            <v>NM706</v>
          </cell>
          <cell r="B336" t="str">
            <v>2 OZ CHOCOLATE EXTRACT</v>
          </cell>
          <cell r="C336" t="str">
            <v>025638 840026</v>
          </cell>
          <cell r="D336" t="str">
            <v>60 ml</v>
          </cell>
          <cell r="E336">
            <v>8</v>
          </cell>
          <cell r="F336">
            <v>5.5</v>
          </cell>
          <cell r="G336">
            <v>5.5</v>
          </cell>
        </row>
        <row r="337">
          <cell r="A337" t="str">
            <v>NM707</v>
          </cell>
          <cell r="B337" t="str">
            <v>2 OZ COFFEE EXTRACT</v>
          </cell>
          <cell r="C337" t="str">
            <v>025638 870023</v>
          </cell>
          <cell r="D337" t="str">
            <v>60 ml</v>
          </cell>
          <cell r="E337">
            <v>8</v>
          </cell>
          <cell r="F337">
            <v>5.5</v>
          </cell>
          <cell r="G337">
            <v>5.5</v>
          </cell>
        </row>
        <row r="338">
          <cell r="A338" t="str">
            <v>NM708</v>
          </cell>
          <cell r="B338" t="str">
            <v>2 OZ PEPPERMINT EXTRACT</v>
          </cell>
          <cell r="C338" t="str">
            <v>025638 820028</v>
          </cell>
          <cell r="D338" t="str">
            <v>60 ml</v>
          </cell>
          <cell r="E338">
            <v>8</v>
          </cell>
          <cell r="F338">
            <v>5.5</v>
          </cell>
          <cell r="G338">
            <v>5.5</v>
          </cell>
        </row>
        <row r="339">
          <cell r="A339" t="str">
            <v>PF101</v>
          </cell>
          <cell r="B339" t="str">
            <v>INDIAN BUTTER CHICKEN</v>
          </cell>
          <cell r="C339" t="str">
            <v>879924 000003</v>
          </cell>
          <cell r="D339" t="str">
            <v>200 g</v>
          </cell>
          <cell r="E339">
            <v>6</v>
          </cell>
          <cell r="F339">
            <v>3.85</v>
          </cell>
          <cell r="G339">
            <v>3.85</v>
          </cell>
        </row>
        <row r="340">
          <cell r="A340" t="str">
            <v>PF102</v>
          </cell>
          <cell r="B340" t="str">
            <v>INDIAN KORMA</v>
          </cell>
          <cell r="C340" t="str">
            <v>879924 000010</v>
          </cell>
          <cell r="D340" t="str">
            <v>200 g</v>
          </cell>
          <cell r="E340">
            <v>6</v>
          </cell>
          <cell r="F340">
            <v>3.85</v>
          </cell>
          <cell r="G340">
            <v>3.85</v>
          </cell>
        </row>
        <row r="341">
          <cell r="A341" t="str">
            <v>PF103</v>
          </cell>
          <cell r="B341" t="str">
            <v>INDIAN ROGAN JOSH</v>
          </cell>
          <cell r="C341" t="str">
            <v>879924 000027</v>
          </cell>
          <cell r="D341" t="str">
            <v>200 g</v>
          </cell>
          <cell r="E341">
            <v>6</v>
          </cell>
          <cell r="F341">
            <v>3.85</v>
          </cell>
          <cell r="G341">
            <v>3.85</v>
          </cell>
        </row>
        <row r="342">
          <cell r="A342" t="str">
            <v>PF104</v>
          </cell>
          <cell r="B342" t="str">
            <v>TIKKA MASALA</v>
          </cell>
          <cell r="C342" t="str">
            <v>879924 000034</v>
          </cell>
          <cell r="D342" t="str">
            <v>200 g</v>
          </cell>
          <cell r="E342">
            <v>6</v>
          </cell>
          <cell r="F342">
            <v>3.85</v>
          </cell>
          <cell r="G342">
            <v>3.85</v>
          </cell>
        </row>
        <row r="343">
          <cell r="A343" t="str">
            <v>PF302</v>
          </cell>
          <cell r="B343" t="str">
            <v>SPICED HONEY TAGINE SIMMER SAUCE</v>
          </cell>
          <cell r="C343" t="str">
            <v>879924 000898</v>
          </cell>
          <cell r="D343" t="str">
            <v>200 g</v>
          </cell>
          <cell r="E343">
            <v>6</v>
          </cell>
          <cell r="F343">
            <v>3.85</v>
          </cell>
          <cell r="G343">
            <v>3.85</v>
          </cell>
        </row>
        <row r="344">
          <cell r="A344" t="str">
            <v>PF303</v>
          </cell>
          <cell r="B344" t="str">
            <v>SPICED LEMON CHICKEN SIMMER SAUCE</v>
          </cell>
          <cell r="C344" t="str">
            <v>879924 000904</v>
          </cell>
          <cell r="D344" t="str">
            <v>200 g</v>
          </cell>
          <cell r="E344">
            <v>6</v>
          </cell>
          <cell r="F344">
            <v>3.85</v>
          </cell>
          <cell r="G344">
            <v>3.85</v>
          </cell>
        </row>
        <row r="345">
          <cell r="A345" t="str">
            <v>PF601</v>
          </cell>
          <cell r="B345" t="str">
            <v>CREAMY BEEF STROGANOFF SIMMER SAUCE</v>
          </cell>
          <cell r="C345" t="str">
            <v>879924 002496</v>
          </cell>
          <cell r="D345" t="str">
            <v>200 g</v>
          </cell>
          <cell r="E345">
            <v>6</v>
          </cell>
          <cell r="F345">
            <v>3.85</v>
          </cell>
          <cell r="G345">
            <v>3.85</v>
          </cell>
        </row>
        <row r="346">
          <cell r="A346" t="str">
            <v>PF602</v>
          </cell>
          <cell r="B346" t="str">
            <v>SPANISH CHICKEN CASSEROLE SIMMER SAUCE</v>
          </cell>
          <cell r="C346" t="str">
            <v>879924 002489</v>
          </cell>
          <cell r="D346" t="str">
            <v>200 g</v>
          </cell>
          <cell r="E346">
            <v>6</v>
          </cell>
          <cell r="F346">
            <v>3.85</v>
          </cell>
          <cell r="G346">
            <v>3.85</v>
          </cell>
        </row>
        <row r="347">
          <cell r="A347" t="str">
            <v>PF206</v>
          </cell>
          <cell r="B347" t="str">
            <v>INDONESIA: SATAY CHICKEN STIR FRY (MILD)</v>
          </cell>
          <cell r="C347" t="str">
            <v>879924 002458</v>
          </cell>
          <cell r="D347" t="str">
            <v>200 g</v>
          </cell>
          <cell r="E347">
            <v>6</v>
          </cell>
          <cell r="F347">
            <v>3.85</v>
          </cell>
          <cell r="G347">
            <v>3.85</v>
          </cell>
        </row>
        <row r="348">
          <cell r="A348" t="str">
            <v>PF207</v>
          </cell>
          <cell r="B348" t="str">
            <v>JAPAN: TERIYAKI CHICKEN STIR-FRY</v>
          </cell>
          <cell r="C348" t="str">
            <v>879924 002434</v>
          </cell>
          <cell r="D348" t="str">
            <v>200 g</v>
          </cell>
          <cell r="E348">
            <v>6</v>
          </cell>
          <cell r="F348">
            <v>3.85</v>
          </cell>
          <cell r="G348">
            <v>3.85</v>
          </cell>
        </row>
        <row r="349">
          <cell r="A349" t="str">
            <v>PF208</v>
          </cell>
          <cell r="B349" t="str">
            <v>KOREA: KOREAN BBQ BEEF STIR-FRY SAUCE (MILD)</v>
          </cell>
          <cell r="C349" t="str">
            <v>879924 002700</v>
          </cell>
          <cell r="D349" t="str">
            <v>200 g</v>
          </cell>
          <cell r="E349">
            <v>6</v>
          </cell>
          <cell r="F349">
            <v>3.85</v>
          </cell>
          <cell r="G349">
            <v>3.85</v>
          </cell>
        </row>
        <row r="350">
          <cell r="A350" t="str">
            <v>PF402</v>
          </cell>
          <cell r="B350" t="str">
            <v>CHINA: HONEY SOY &amp; GARLIC STIR FRY SAUCE</v>
          </cell>
          <cell r="C350" t="str">
            <v>879924 001345</v>
          </cell>
          <cell r="D350" t="str">
            <v>200 g</v>
          </cell>
          <cell r="E350">
            <v>6</v>
          </cell>
          <cell r="F350">
            <v>3.85</v>
          </cell>
          <cell r="G350">
            <v>3.85</v>
          </cell>
        </row>
        <row r="351">
          <cell r="A351" t="str">
            <v>PF501</v>
          </cell>
          <cell r="B351" t="str">
            <v>MEXICO: CHIPOTLE LIME SIMMER SAUCE (MILD)</v>
          </cell>
          <cell r="C351" t="str">
            <v>879924 002366</v>
          </cell>
          <cell r="D351" t="str">
            <v>200 g</v>
          </cell>
          <cell r="E351">
            <v>6</v>
          </cell>
          <cell r="F351">
            <v>3.85</v>
          </cell>
          <cell r="G351">
            <v>3.85</v>
          </cell>
        </row>
        <row r="352">
          <cell r="A352" t="str">
            <v>RT101</v>
          </cell>
          <cell r="B352" t="str">
            <v>HONEY SWEET BBQ SAUCE</v>
          </cell>
          <cell r="C352" t="str">
            <v>819153 010152</v>
          </cell>
          <cell r="D352" t="str">
            <v xml:space="preserve">16 oz </v>
          </cell>
          <cell r="E352">
            <v>6</v>
          </cell>
          <cell r="F352">
            <v>5.0999999999999996</v>
          </cell>
          <cell r="G352">
            <v>5.5</v>
          </cell>
        </row>
        <row r="353">
          <cell r="A353" t="str">
            <v>RT102</v>
          </cell>
          <cell r="B353" t="str">
            <v xml:space="preserve">TOUCH OF HEAT BBQ SAUCE </v>
          </cell>
          <cell r="C353" t="str">
            <v>819153 010169</v>
          </cell>
          <cell r="D353" t="str">
            <v xml:space="preserve">16 oz </v>
          </cell>
          <cell r="E353">
            <v>6</v>
          </cell>
          <cell r="F353">
            <v>5.0999999999999996</v>
          </cell>
          <cell r="G353">
            <v>5.5</v>
          </cell>
        </row>
        <row r="354">
          <cell r="A354" t="str">
            <v>RT103</v>
          </cell>
          <cell r="B354" t="str">
            <v>BLAZING HOT BBQ SAUCE</v>
          </cell>
          <cell r="C354" t="str">
            <v>819153 010176</v>
          </cell>
          <cell r="D354" t="str">
            <v xml:space="preserve">16 oz </v>
          </cell>
          <cell r="E354">
            <v>6</v>
          </cell>
          <cell r="F354">
            <v>5.0999999999999996</v>
          </cell>
          <cell r="G354">
            <v>5.5</v>
          </cell>
        </row>
        <row r="355">
          <cell r="A355" t="str">
            <v>RT104</v>
          </cell>
          <cell r="B355" t="str">
            <v>WHISKEY MAPLE BBQ SAUCE</v>
          </cell>
          <cell r="C355" t="str">
            <v>819153 010183</v>
          </cell>
          <cell r="D355" t="str">
            <v xml:space="preserve">16 oz </v>
          </cell>
          <cell r="E355">
            <v>6</v>
          </cell>
          <cell r="F355">
            <v>5.0999999999999996</v>
          </cell>
          <cell r="G355">
            <v>5.5</v>
          </cell>
        </row>
        <row r="356">
          <cell r="A356" t="str">
            <v>RT105</v>
          </cell>
          <cell r="B356" t="str">
            <v>APPLE MASH BBQ SAUCE  **NEW**</v>
          </cell>
          <cell r="C356" t="str">
            <v>819153 010305</v>
          </cell>
          <cell r="D356" t="str">
            <v xml:space="preserve">16 oz </v>
          </cell>
          <cell r="E356">
            <v>6</v>
          </cell>
          <cell r="G356">
            <v>5.5</v>
          </cell>
        </row>
        <row r="357">
          <cell r="A357" t="str">
            <v>RT301</v>
          </cell>
          <cell r="B357" t="str">
            <v>ORIGINAL MEAT SAUCE - 8 OZ.</v>
          </cell>
          <cell r="C357" t="str">
            <v>819153 010084</v>
          </cell>
          <cell r="D357" t="str">
            <v xml:space="preserve">8 oz </v>
          </cell>
          <cell r="E357">
            <v>6</v>
          </cell>
          <cell r="F357">
            <v>4.45</v>
          </cell>
          <cell r="G357">
            <v>4.8</v>
          </cell>
        </row>
        <row r="358">
          <cell r="A358" t="str">
            <v>RT302</v>
          </cell>
          <cell r="B358" t="str">
            <v>SPICY MEAT SAUCE- 8 OZ.</v>
          </cell>
          <cell r="C358" t="str">
            <v>819153 010091</v>
          </cell>
          <cell r="D358" t="str">
            <v xml:space="preserve">8 oz </v>
          </cell>
          <cell r="E358">
            <v>6</v>
          </cell>
          <cell r="F358">
            <v>4.45</v>
          </cell>
          <cell r="G358">
            <v>4.8</v>
          </cell>
        </row>
        <row r="359">
          <cell r="A359" t="str">
            <v>RT201</v>
          </cell>
          <cell r="B359" t="str">
            <v xml:space="preserve">MEAT RUB ORIGINAL </v>
          </cell>
          <cell r="C359" t="str">
            <v>819153 010046</v>
          </cell>
          <cell r="D359" t="str">
            <v xml:space="preserve">6.5 oz </v>
          </cell>
          <cell r="E359">
            <v>6</v>
          </cell>
          <cell r="F359">
            <v>4.45</v>
          </cell>
          <cell r="G359">
            <v>4.8</v>
          </cell>
        </row>
        <row r="360">
          <cell r="A360" t="str">
            <v>RT202</v>
          </cell>
          <cell r="B360" t="str">
            <v>MEAT RUB SPICY</v>
          </cell>
          <cell r="C360" t="str">
            <v>819153 010053</v>
          </cell>
          <cell r="D360" t="str">
            <v xml:space="preserve">6.5 oz </v>
          </cell>
          <cell r="E360">
            <v>6</v>
          </cell>
          <cell r="F360">
            <v>4.45</v>
          </cell>
          <cell r="G360">
            <v>4.8</v>
          </cell>
        </row>
        <row r="361">
          <cell r="A361" t="str">
            <v>RT203</v>
          </cell>
          <cell r="B361" t="str">
            <v xml:space="preserve">FISH RUB </v>
          </cell>
          <cell r="C361" t="str">
            <v>819153 010060</v>
          </cell>
          <cell r="D361" t="str">
            <v xml:space="preserve">6.8 oz </v>
          </cell>
          <cell r="E361">
            <v>6</v>
          </cell>
          <cell r="F361">
            <v>4.45</v>
          </cell>
          <cell r="G361">
            <v>4.8</v>
          </cell>
        </row>
        <row r="362">
          <cell r="A362" t="str">
            <v>RT204</v>
          </cell>
          <cell r="B362" t="str">
            <v xml:space="preserve">STEAK RUB </v>
          </cell>
          <cell r="C362" t="str">
            <v>819153 010077</v>
          </cell>
          <cell r="D362" t="str">
            <v xml:space="preserve">6.2 oz </v>
          </cell>
          <cell r="E362">
            <v>6</v>
          </cell>
          <cell r="F362">
            <v>4.45</v>
          </cell>
          <cell r="G362">
            <v>4.8</v>
          </cell>
        </row>
        <row r="363">
          <cell r="A363" t="str">
            <v>RT501</v>
          </cell>
          <cell r="B363" t="str">
            <v>HONEY SWEET BBQ SAUCE</v>
          </cell>
          <cell r="C363" t="str">
            <v>819153 010008</v>
          </cell>
          <cell r="D363" t="str">
            <v>1 Gal.</v>
          </cell>
          <cell r="E363">
            <v>4</v>
          </cell>
          <cell r="F363">
            <v>21.2</v>
          </cell>
          <cell r="G363">
            <v>23</v>
          </cell>
        </row>
        <row r="364">
          <cell r="A364" t="str">
            <v>RT502</v>
          </cell>
          <cell r="B364" t="str">
            <v>TOUCH OF HEAT BBQ SAUCE</v>
          </cell>
          <cell r="C364" t="str">
            <v>819153 010015</v>
          </cell>
          <cell r="D364" t="str">
            <v>1 Gal.</v>
          </cell>
          <cell r="E364">
            <v>4</v>
          </cell>
          <cell r="F364">
            <v>21.2</v>
          </cell>
          <cell r="G364">
            <v>23</v>
          </cell>
        </row>
        <row r="365">
          <cell r="A365" t="str">
            <v>RT503</v>
          </cell>
          <cell r="B365" t="str">
            <v>BLAZING HOT BBQ SAUCE</v>
          </cell>
          <cell r="C365" t="str">
            <v>819153 010022</v>
          </cell>
          <cell r="D365" t="str">
            <v>1 Gal.</v>
          </cell>
          <cell r="E365">
            <v>4</v>
          </cell>
          <cell r="F365">
            <v>21.2</v>
          </cell>
          <cell r="G365">
            <v>23</v>
          </cell>
        </row>
        <row r="366">
          <cell r="A366" t="str">
            <v>RT504</v>
          </cell>
          <cell r="B366" t="str">
            <v>WHISKEY MAPLE BBQ SAUCE</v>
          </cell>
          <cell r="C366" t="str">
            <v>819153 010039</v>
          </cell>
          <cell r="D366" t="str">
            <v>1 Gal.</v>
          </cell>
          <cell r="E366">
            <v>4</v>
          </cell>
          <cell r="F366">
            <v>21.2</v>
          </cell>
          <cell r="G366">
            <v>23</v>
          </cell>
        </row>
        <row r="367">
          <cell r="A367" t="str">
            <v>SS101</v>
          </cell>
          <cell r="B367" t="str">
            <v>SLAWSA ORIGINAL</v>
          </cell>
          <cell r="C367" t="str">
            <v>665065 306087</v>
          </cell>
          <cell r="D367" t="str">
            <v>16 oz</v>
          </cell>
          <cell r="E367">
            <v>6</v>
          </cell>
          <cell r="F367">
            <v>3.5</v>
          </cell>
          <cell r="G367">
            <v>3.5</v>
          </cell>
        </row>
        <row r="368">
          <cell r="A368" t="str">
            <v>SS102</v>
          </cell>
          <cell r="B368" t="str">
            <v>SLAWSA SPICY</v>
          </cell>
          <cell r="C368" t="str">
            <v>665065 306283</v>
          </cell>
          <cell r="D368" t="str">
            <v>16 oz</v>
          </cell>
          <cell r="E368">
            <v>6</v>
          </cell>
          <cell r="F368">
            <v>3.5</v>
          </cell>
          <cell r="G368">
            <v>3.5</v>
          </cell>
        </row>
        <row r="369">
          <cell r="A369" t="str">
            <v>SS104</v>
          </cell>
          <cell r="B369" t="str">
            <v>SLAWSA GARLIC SPICY</v>
          </cell>
          <cell r="C369" t="str">
            <v>665065 306286</v>
          </cell>
          <cell r="D369" t="str">
            <v>16 oz</v>
          </cell>
          <cell r="E369">
            <v>6</v>
          </cell>
          <cell r="F369">
            <v>3.5</v>
          </cell>
          <cell r="G369">
            <v>3.5</v>
          </cell>
        </row>
        <row r="370">
          <cell r="A370" t="str">
            <v>SG93300</v>
          </cell>
          <cell r="B370" t="str">
            <v>ROASTED GARLIC PASTA SAUCE</v>
          </cell>
          <cell r="C370" t="str">
            <v>733636 933007</v>
          </cell>
          <cell r="D370" t="str">
            <v>709 g</v>
          </cell>
          <cell r="E370">
            <v>6</v>
          </cell>
          <cell r="F370">
            <v>4.6500000000000004</v>
          </cell>
          <cell r="G370">
            <v>5.2</v>
          </cell>
        </row>
        <row r="371">
          <cell r="A371" t="str">
            <v>SG95301</v>
          </cell>
          <cell r="B371" t="str">
            <v>ROASTED RED PEPPER PASTA SAUCE</v>
          </cell>
          <cell r="C371" t="str">
            <v>733636 953012</v>
          </cell>
          <cell r="D371" t="str">
            <v>709 g</v>
          </cell>
          <cell r="E371">
            <v>6</v>
          </cell>
          <cell r="F371">
            <v>4.6500000000000004</v>
          </cell>
          <cell r="G371">
            <v>5.2</v>
          </cell>
        </row>
        <row r="372">
          <cell r="A372" t="str">
            <v>SG95302</v>
          </cell>
          <cell r="B372" t="str">
            <v>PUTTANESCA PASTA SAUCE</v>
          </cell>
          <cell r="C372" t="str">
            <v>733636 953029</v>
          </cell>
          <cell r="D372" t="str">
            <v>709 g</v>
          </cell>
          <cell r="E372">
            <v>6</v>
          </cell>
          <cell r="F372">
            <v>4.6500000000000004</v>
          </cell>
          <cell r="G372">
            <v>5.2</v>
          </cell>
        </row>
        <row r="373">
          <cell r="A373" t="str">
            <v>SG95303</v>
          </cell>
          <cell r="B373" t="str">
            <v>RED CLAM SAUCE</v>
          </cell>
          <cell r="C373" t="str">
            <v>733636 953036</v>
          </cell>
          <cell r="D373" t="str">
            <v>709 g</v>
          </cell>
          <cell r="E373">
            <v>6</v>
          </cell>
          <cell r="F373">
            <v>5.85</v>
          </cell>
          <cell r="G373">
            <v>6.4</v>
          </cell>
        </row>
        <row r="374">
          <cell r="A374" t="str">
            <v>SG95304</v>
          </cell>
          <cell r="B374" t="str">
            <v>TOMATO BASIL PASTA SAUCE</v>
          </cell>
          <cell r="C374" t="str">
            <v>733636 953043</v>
          </cell>
          <cell r="D374" t="str">
            <v>709 g</v>
          </cell>
          <cell r="E374">
            <v>6</v>
          </cell>
          <cell r="F374">
            <v>4.6500000000000004</v>
          </cell>
          <cell r="G374">
            <v>5.2</v>
          </cell>
        </row>
        <row r="375">
          <cell r="A375" t="str">
            <v>SG95306</v>
          </cell>
          <cell r="B375" t="str">
            <v>FENNEL &amp; ROMANO SAUCE</v>
          </cell>
          <cell r="C375" t="str">
            <v>733636 953067</v>
          </cell>
          <cell r="D375" t="str">
            <v>709 g</v>
          </cell>
          <cell r="E375">
            <v>6</v>
          </cell>
          <cell r="F375">
            <v>4.6500000000000004</v>
          </cell>
          <cell r="G375">
            <v>5.2</v>
          </cell>
        </row>
        <row r="376">
          <cell r="A376" t="str">
            <v>SG95309</v>
          </cell>
          <cell r="B376" t="str">
            <v>ARRABBIATA PASTA SAUCE</v>
          </cell>
          <cell r="C376" t="str">
            <v>733636 953098</v>
          </cell>
          <cell r="D376" t="str">
            <v>709 g</v>
          </cell>
          <cell r="E376">
            <v>6</v>
          </cell>
          <cell r="F376">
            <v>4.6500000000000004</v>
          </cell>
          <cell r="G376">
            <v>5.2</v>
          </cell>
        </row>
        <row r="377">
          <cell r="A377" t="str">
            <v>SG95310</v>
          </cell>
          <cell r="B377" t="str">
            <v>VODKA PASTA SAUCE</v>
          </cell>
          <cell r="C377" t="str">
            <v>733636 953104</v>
          </cell>
          <cell r="D377" t="str">
            <v>709 g</v>
          </cell>
          <cell r="E377">
            <v>6</v>
          </cell>
          <cell r="F377">
            <v>4.6500000000000004</v>
          </cell>
          <cell r="G377">
            <v>5.2</v>
          </cell>
        </row>
        <row r="378">
          <cell r="A378" t="str">
            <v>ST100</v>
          </cell>
          <cell r="B378" t="str">
            <v>ASSORTMENT BOX #1226 ** NEW**</v>
          </cell>
          <cell r="C378" t="str">
            <v>853072 002123</v>
          </cell>
          <cell r="D378" t="str">
            <v>12 sachets</v>
          </cell>
          <cell r="E378">
            <v>6</v>
          </cell>
          <cell r="G378">
            <v>8.6999999999999993</v>
          </cell>
        </row>
        <row r="379">
          <cell r="A379" t="str">
            <v>ST101</v>
          </cell>
          <cell r="B379" t="str">
            <v>LORD BERGAMOT #55</v>
          </cell>
          <cell r="C379" t="str">
            <v>853072 002447</v>
          </cell>
          <cell r="D379" t="str">
            <v>15 sachets</v>
          </cell>
          <cell r="E379">
            <v>6</v>
          </cell>
          <cell r="F379">
            <v>8</v>
          </cell>
          <cell r="G379">
            <v>8.6999999999999993</v>
          </cell>
        </row>
        <row r="380">
          <cell r="A380" t="str">
            <v>ST102</v>
          </cell>
          <cell r="B380" t="str">
            <v>BRAHIM #18</v>
          </cell>
          <cell r="C380" t="str">
            <v>853072 002416</v>
          </cell>
          <cell r="D380" t="str">
            <v>15 sachets</v>
          </cell>
          <cell r="E380">
            <v>6</v>
          </cell>
          <cell r="F380">
            <v>8</v>
          </cell>
          <cell r="G380">
            <v>8.6999999999999993</v>
          </cell>
        </row>
        <row r="381">
          <cell r="A381" t="str">
            <v>ST103</v>
          </cell>
          <cell r="B381" t="str">
            <v>BUNGALOW #47</v>
          </cell>
          <cell r="C381" t="str">
            <v>853072 002423</v>
          </cell>
          <cell r="D381" t="str">
            <v>15 sachets</v>
          </cell>
          <cell r="E381">
            <v>6</v>
          </cell>
          <cell r="F381">
            <v>8</v>
          </cell>
          <cell r="G381">
            <v>8.6999999999999993</v>
          </cell>
        </row>
        <row r="382">
          <cell r="A382" t="str">
            <v>ST113</v>
          </cell>
          <cell r="B382" t="str">
            <v>MASALA CHAI #33</v>
          </cell>
          <cell r="C382" t="str">
            <v>853072 002379</v>
          </cell>
          <cell r="D382" t="str">
            <v>15 sachets</v>
          </cell>
          <cell r="E382">
            <v>6</v>
          </cell>
          <cell r="F382">
            <v>8</v>
          </cell>
          <cell r="G382">
            <v>8.6999999999999993</v>
          </cell>
        </row>
        <row r="383">
          <cell r="A383" t="str">
            <v>ST105</v>
          </cell>
          <cell r="B383" t="str">
            <v>FEZ #39</v>
          </cell>
          <cell r="C383" t="str">
            <v>853072 002317</v>
          </cell>
          <cell r="D383" t="str">
            <v>15 sachets</v>
          </cell>
          <cell r="E383">
            <v>6</v>
          </cell>
          <cell r="F383">
            <v>8</v>
          </cell>
          <cell r="G383">
            <v>8.6999999999999993</v>
          </cell>
        </row>
        <row r="384">
          <cell r="A384" t="str">
            <v>ST106</v>
          </cell>
          <cell r="B384" t="str">
            <v>JASMINE SILVER TIP #96</v>
          </cell>
          <cell r="C384" t="str">
            <v>853072 002324</v>
          </cell>
          <cell r="D384" t="str">
            <v>15 sachets</v>
          </cell>
          <cell r="E384">
            <v>6</v>
          </cell>
          <cell r="F384">
            <v>8</v>
          </cell>
          <cell r="G384">
            <v>8.6999999999999993</v>
          </cell>
        </row>
        <row r="385">
          <cell r="A385" t="str">
            <v>ST107</v>
          </cell>
          <cell r="B385" t="str">
            <v>MAO FENG SHUI #8</v>
          </cell>
          <cell r="C385" t="str">
            <v>853072 002331</v>
          </cell>
          <cell r="D385" t="str">
            <v>15 sachets</v>
          </cell>
          <cell r="E385">
            <v>6</v>
          </cell>
          <cell r="F385">
            <v>8</v>
          </cell>
          <cell r="G385">
            <v>8.6999999999999993</v>
          </cell>
        </row>
        <row r="386">
          <cell r="A386" t="str">
            <v>ST108</v>
          </cell>
          <cell r="B386" t="str">
            <v>WHITE PETAL #72</v>
          </cell>
          <cell r="C386" t="str">
            <v>853072 002348</v>
          </cell>
          <cell r="D386" t="str">
            <v>15 sachets</v>
          </cell>
          <cell r="E386">
            <v>6</v>
          </cell>
          <cell r="F386">
            <v>8</v>
          </cell>
          <cell r="G386">
            <v>8.6999999999999993</v>
          </cell>
        </row>
        <row r="387">
          <cell r="A387" t="str">
            <v>ST109</v>
          </cell>
          <cell r="B387" t="str">
            <v>BIG HIBISCUS #24</v>
          </cell>
          <cell r="C387" t="str">
            <v>853072 002515</v>
          </cell>
          <cell r="D387" t="str">
            <v>15 sachets</v>
          </cell>
          <cell r="E387">
            <v>6</v>
          </cell>
          <cell r="F387">
            <v>8</v>
          </cell>
          <cell r="G387">
            <v>8.6999999999999993</v>
          </cell>
        </row>
        <row r="388">
          <cell r="A388" t="str">
            <v>ST110</v>
          </cell>
          <cell r="B388" t="str">
            <v>MEADOW #67</v>
          </cell>
          <cell r="C388" t="str">
            <v>853072 002522</v>
          </cell>
          <cell r="D388" t="str">
            <v>15 sachets</v>
          </cell>
          <cell r="E388">
            <v>6</v>
          </cell>
          <cell r="F388">
            <v>8</v>
          </cell>
          <cell r="G388">
            <v>8.6999999999999993</v>
          </cell>
        </row>
        <row r="389">
          <cell r="A389" t="str">
            <v>ST111</v>
          </cell>
          <cell r="B389" t="str">
            <v>PEPPERMINT LEAVES #45</v>
          </cell>
          <cell r="C389" t="str">
            <v>853072 002539</v>
          </cell>
          <cell r="D389" t="str">
            <v>15 sachets</v>
          </cell>
          <cell r="E389">
            <v>6</v>
          </cell>
          <cell r="F389">
            <v>8</v>
          </cell>
          <cell r="G389">
            <v>8.6999999999999993</v>
          </cell>
        </row>
        <row r="390">
          <cell r="A390" t="str">
            <v>SK102</v>
          </cell>
          <cell r="B390" t="str">
            <v>RASPBERRY PEACH CHAMPAGNE SPREAD (DR)</v>
          </cell>
          <cell r="C390" t="str">
            <v>711381 316825</v>
          </cell>
          <cell r="D390" t="str">
            <v>12.5 oz</v>
          </cell>
          <cell r="E390">
            <v>12</v>
          </cell>
          <cell r="F390">
            <v>5.7</v>
          </cell>
          <cell r="G390">
            <v>6.1</v>
          </cell>
        </row>
        <row r="391">
          <cell r="A391" t="str">
            <v>SK103</v>
          </cell>
          <cell r="B391" t="str">
            <v>WILD MAINE BLUEBERRY SPREAD (DR)</v>
          </cell>
          <cell r="C391" t="str">
            <v>711381 316832</v>
          </cell>
          <cell r="D391" t="str">
            <v>12.5 oz</v>
          </cell>
          <cell r="E391">
            <v>12</v>
          </cell>
          <cell r="F391">
            <v>5.7</v>
          </cell>
          <cell r="G391">
            <v>6.1</v>
          </cell>
        </row>
        <row r="392">
          <cell r="A392" t="str">
            <v>SK104</v>
          </cell>
          <cell r="B392" t="str">
            <v>BELLINI JAM</v>
          </cell>
          <cell r="C392" t="str">
            <v>711381 034347</v>
          </cell>
          <cell r="D392" t="str">
            <v>354 g / 12.5 oz</v>
          </cell>
          <cell r="E392">
            <v>12</v>
          </cell>
          <cell r="F392">
            <v>5.7</v>
          </cell>
          <cell r="G392">
            <v>6.1</v>
          </cell>
        </row>
        <row r="393">
          <cell r="A393" t="str">
            <v>SK105</v>
          </cell>
          <cell r="B393" t="str">
            <v>CINNAMON APPLE JELLY</v>
          </cell>
          <cell r="C393" t="str">
            <v>711381 034354</v>
          </cell>
          <cell r="D393" t="str">
            <v>354 g / 12.5 oz</v>
          </cell>
          <cell r="E393">
            <v>12</v>
          </cell>
          <cell r="F393">
            <v>5.7</v>
          </cell>
          <cell r="G393">
            <v>6.1</v>
          </cell>
        </row>
        <row r="394">
          <cell r="A394" t="str">
            <v>SK121</v>
          </cell>
          <cell r="B394" t="str">
            <v>PEACH AMARETTO JAM</v>
          </cell>
          <cell r="C394" t="str">
            <v>711381 021408</v>
          </cell>
          <cell r="D394" t="str">
            <v>354 g / 12.5 oz</v>
          </cell>
          <cell r="E394">
            <v>12</v>
          </cell>
          <cell r="F394">
            <v>5.7</v>
          </cell>
          <cell r="G394">
            <v>6.1</v>
          </cell>
        </row>
        <row r="395">
          <cell r="A395" t="str">
            <v>SK107</v>
          </cell>
          <cell r="B395" t="str">
            <v>MIMOSA JAM</v>
          </cell>
          <cell r="C395" t="str">
            <v>711381 034323</v>
          </cell>
          <cell r="D395" t="str">
            <v>354 g / 12.5 oz</v>
          </cell>
          <cell r="E395">
            <v>12</v>
          </cell>
          <cell r="F395">
            <v>5.7</v>
          </cell>
          <cell r="G395">
            <v>6.1</v>
          </cell>
        </row>
        <row r="396">
          <cell r="A396" t="str">
            <v>SK114</v>
          </cell>
          <cell r="B396" t="str">
            <v>APRICOT JAM</v>
          </cell>
          <cell r="C396" t="str">
            <v>711381 024744</v>
          </cell>
          <cell r="D396" t="str">
            <v>354 g / 12.5 oz</v>
          </cell>
          <cell r="E396">
            <v>12</v>
          </cell>
          <cell r="F396">
            <v>5.7</v>
          </cell>
          <cell r="G396">
            <v>6.1</v>
          </cell>
        </row>
        <row r="397">
          <cell r="A397" t="str">
            <v>SK115</v>
          </cell>
          <cell r="B397" t="str">
            <v>BLACK RASPBERRY SPREAD (DR)</v>
          </cell>
          <cell r="C397" t="str">
            <v>711381 316863</v>
          </cell>
          <cell r="D397" t="str">
            <v>12.5 oz</v>
          </cell>
          <cell r="E397">
            <v>12</v>
          </cell>
          <cell r="F397">
            <v>5.7</v>
          </cell>
          <cell r="G397">
            <v>6.1</v>
          </cell>
        </row>
        <row r="398">
          <cell r="A398" t="str">
            <v>SK116</v>
          </cell>
          <cell r="B398" t="str">
            <v>STRAWBERRY JAM</v>
          </cell>
          <cell r="C398" t="str">
            <v>711381 000663</v>
          </cell>
          <cell r="D398" t="str">
            <v>354 g / 12.5 oz</v>
          </cell>
          <cell r="E398">
            <v>12</v>
          </cell>
          <cell r="F398">
            <v>5.7</v>
          </cell>
          <cell r="G398">
            <v>6.1</v>
          </cell>
        </row>
        <row r="399">
          <cell r="A399" t="str">
            <v>SK117</v>
          </cell>
          <cell r="B399" t="str">
            <v>SOUR CHERRY SPREAD (DR)</v>
          </cell>
          <cell r="C399" t="str">
            <v>711381 316870</v>
          </cell>
          <cell r="D399" t="str">
            <v>12.5 oz</v>
          </cell>
          <cell r="E399">
            <v>12</v>
          </cell>
          <cell r="F399">
            <v>5.7</v>
          </cell>
          <cell r="G399">
            <v>6.1</v>
          </cell>
        </row>
        <row r="400">
          <cell r="A400" t="str">
            <v>SK124</v>
          </cell>
          <cell r="B400" t="str">
            <v>RED RASPBERRY JAM</v>
          </cell>
          <cell r="C400" t="str">
            <v>711381 000656</v>
          </cell>
          <cell r="D400" t="str">
            <v>12.5 oz</v>
          </cell>
          <cell r="E400">
            <v>12</v>
          </cell>
          <cell r="F400">
            <v>5.7</v>
          </cell>
          <cell r="G400">
            <v>6.1</v>
          </cell>
        </row>
        <row r="401">
          <cell r="A401" t="str">
            <v>SK130</v>
          </cell>
          <cell r="B401" t="str">
            <v>STRAW/APPLE RHUBARB JAM</v>
          </cell>
          <cell r="C401" t="str">
            <v>711381 003015</v>
          </cell>
          <cell r="D401" t="str">
            <v>12.5 oz</v>
          </cell>
          <cell r="E401">
            <v>12</v>
          </cell>
          <cell r="F401">
            <v>5.7</v>
          </cell>
          <cell r="G401">
            <v>6.1</v>
          </cell>
        </row>
        <row r="402">
          <cell r="A402" t="str">
            <v>SK135</v>
          </cell>
          <cell r="B402" t="str">
            <v>MANGO PEACH JAM</v>
          </cell>
          <cell r="C402" t="str">
            <v>711381 029961</v>
          </cell>
          <cell r="D402" t="str">
            <v>12 oz</v>
          </cell>
          <cell r="E402">
            <v>12</v>
          </cell>
          <cell r="F402">
            <v>5.7</v>
          </cell>
          <cell r="G402">
            <v>6.1</v>
          </cell>
        </row>
        <row r="403">
          <cell r="A403" t="str">
            <v>SK109</v>
          </cell>
          <cell r="B403" t="str">
            <v>MIXED BERRY JAM</v>
          </cell>
          <cell r="C403" t="str">
            <v>711381 309032</v>
          </cell>
          <cell r="D403" t="str">
            <v>11.5 oz</v>
          </cell>
          <cell r="E403">
            <v>12</v>
          </cell>
          <cell r="F403">
            <v>5.7</v>
          </cell>
          <cell r="G403">
            <v>6.1</v>
          </cell>
        </row>
        <row r="404">
          <cell r="A404" t="str">
            <v>SK144</v>
          </cell>
          <cell r="B404" t="str">
            <v>CHERRY BERRY JAM</v>
          </cell>
          <cell r="C404" t="str">
            <v>711381 317488</v>
          </cell>
          <cell r="D404" t="str">
            <v>12 oz</v>
          </cell>
          <cell r="E404">
            <v>12</v>
          </cell>
          <cell r="F404">
            <v>5.7</v>
          </cell>
          <cell r="G404">
            <v>6.1</v>
          </cell>
        </row>
        <row r="405">
          <cell r="A405" t="str">
            <v>SK145</v>
          </cell>
          <cell r="B405" t="str">
            <v>SEEDLESS RASPBERRY JAM</v>
          </cell>
          <cell r="C405" t="str">
            <v>711381 033159</v>
          </cell>
          <cell r="D405" t="str">
            <v>12.5 oz</v>
          </cell>
          <cell r="E405">
            <v>12</v>
          </cell>
          <cell r="F405">
            <v>5.7</v>
          </cell>
          <cell r="G405">
            <v>6.1</v>
          </cell>
        </row>
        <row r="406">
          <cell r="A406" t="str">
            <v>SK146</v>
          </cell>
          <cell r="B406" t="str">
            <v>SEEDLESS BLACK RASPBERRY JAM</v>
          </cell>
          <cell r="C406" t="str">
            <v>711381 311356</v>
          </cell>
          <cell r="D406" t="str">
            <v>12.25 oz</v>
          </cell>
          <cell r="E406">
            <v>12</v>
          </cell>
          <cell r="F406">
            <v>5.7</v>
          </cell>
          <cell r="G406">
            <v>6.1</v>
          </cell>
        </row>
        <row r="407">
          <cell r="A407" t="str">
            <v>SK148</v>
          </cell>
          <cell r="B407" t="str">
            <v>TROPICAL FRUIT JAM **NEW**</v>
          </cell>
          <cell r="C407" t="str">
            <v>711381 323571</v>
          </cell>
          <cell r="D407" t="str">
            <v>333 g / 11.75 oz</v>
          </cell>
          <cell r="E407">
            <v>12</v>
          </cell>
          <cell r="G407">
            <v>6.1</v>
          </cell>
        </row>
        <row r="408">
          <cell r="A408" t="str">
            <v>SK101</v>
          </cell>
          <cell r="B408" t="str">
            <v>ORANGE CRANBERRY MARMALADE</v>
          </cell>
          <cell r="C408" t="str">
            <v>711381 003411</v>
          </cell>
          <cell r="D408" t="str">
            <v>13 oz</v>
          </cell>
          <cell r="E408">
            <v>12</v>
          </cell>
          <cell r="F408">
            <v>5.7</v>
          </cell>
          <cell r="G408">
            <v>6.1</v>
          </cell>
        </row>
        <row r="409">
          <cell r="A409" t="str">
            <v>SK122</v>
          </cell>
          <cell r="B409" t="str">
            <v>ORANGE CARROT MARMALADE **NEW**</v>
          </cell>
          <cell r="C409" t="str">
            <v>711381 323588</v>
          </cell>
          <cell r="D409" t="str">
            <v>347 g / 12.25 oz</v>
          </cell>
          <cell r="E409">
            <v>12</v>
          </cell>
          <cell r="G409">
            <v>6.1</v>
          </cell>
        </row>
        <row r="410">
          <cell r="A410" t="str">
            <v>SK123</v>
          </cell>
          <cell r="B410" t="str">
            <v>TANGERINE MARMALADE</v>
          </cell>
          <cell r="C410" t="str">
            <v>711381 025420</v>
          </cell>
          <cell r="D410" t="str">
            <v>13 oz</v>
          </cell>
          <cell r="E410">
            <v>12</v>
          </cell>
          <cell r="F410">
            <v>5.7</v>
          </cell>
          <cell r="G410">
            <v>6.1</v>
          </cell>
        </row>
        <row r="411">
          <cell r="A411" t="str">
            <v>SK118</v>
          </cell>
          <cell r="B411" t="str">
            <v>PINK GRAPEFRUIT MARMALADE</v>
          </cell>
          <cell r="C411" t="str">
            <v>711381 020371</v>
          </cell>
          <cell r="D411" t="str">
            <v>13 oz</v>
          </cell>
          <cell r="E411">
            <v>12</v>
          </cell>
          <cell r="F411">
            <v>5.7</v>
          </cell>
          <cell r="G411">
            <v>6.1</v>
          </cell>
        </row>
        <row r="412">
          <cell r="A412" t="str">
            <v>SK128</v>
          </cell>
          <cell r="B412" t="str">
            <v>LEMON PEAR MARMALADE</v>
          </cell>
          <cell r="C412" t="str">
            <v>711381 002506</v>
          </cell>
          <cell r="D412" t="str">
            <v>13 oz</v>
          </cell>
          <cell r="E412">
            <v>12</v>
          </cell>
          <cell r="F412">
            <v>5.7</v>
          </cell>
          <cell r="G412">
            <v>6.1</v>
          </cell>
        </row>
        <row r="413">
          <cell r="A413" t="str">
            <v>SK137</v>
          </cell>
          <cell r="B413" t="str">
            <v>BLOOD ORANGE MARMALADE</v>
          </cell>
          <cell r="C413" t="str">
            <v>711381 309933</v>
          </cell>
          <cell r="D413" t="str">
            <v>12 oz</v>
          </cell>
          <cell r="E413">
            <v>12</v>
          </cell>
          <cell r="F413">
            <v>5.7</v>
          </cell>
          <cell r="G413">
            <v>6.1</v>
          </cell>
        </row>
        <row r="414">
          <cell r="A414" t="str">
            <v>SK112</v>
          </cell>
          <cell r="B414" t="str">
            <v>FIG &amp; GINGER SPREAD (DR)</v>
          </cell>
          <cell r="C414" t="str">
            <v>711381 316856</v>
          </cell>
          <cell r="D414" t="str">
            <v>12.5 oz</v>
          </cell>
          <cell r="E414">
            <v>12</v>
          </cell>
          <cell r="F414">
            <v>5.7</v>
          </cell>
          <cell r="G414">
            <v>6.1</v>
          </cell>
        </row>
        <row r="415">
          <cell r="A415" t="str">
            <v>SK119</v>
          </cell>
          <cell r="B415" t="str">
            <v>HOT PEPPER SPREAD (DR)</v>
          </cell>
          <cell r="C415" t="str">
            <v>711381 316887</v>
          </cell>
          <cell r="D415" t="str">
            <v>13 oz</v>
          </cell>
          <cell r="E415">
            <v>12</v>
          </cell>
          <cell r="F415">
            <v>5.7</v>
          </cell>
          <cell r="G415">
            <v>6.1</v>
          </cell>
        </row>
        <row r="416">
          <cell r="A416" t="str">
            <v>SK131</v>
          </cell>
          <cell r="B416" t="str">
            <v>RED PEPPER SPREAD (DR)</v>
          </cell>
          <cell r="C416" t="str">
            <v>711381 316849</v>
          </cell>
          <cell r="D416" t="str">
            <v>13 oz</v>
          </cell>
          <cell r="E416">
            <v>12</v>
          </cell>
          <cell r="F416">
            <v>5.7</v>
          </cell>
          <cell r="G416">
            <v>6.1</v>
          </cell>
        </row>
        <row r="417">
          <cell r="A417" t="str">
            <v>SK132</v>
          </cell>
          <cell r="B417" t="str">
            <v>MAPLE BACON ONION JAM</v>
          </cell>
          <cell r="C417" t="str">
            <v>711381 322086</v>
          </cell>
          <cell r="D417" t="str">
            <v>11.75 oz</v>
          </cell>
          <cell r="E417">
            <v>12</v>
          </cell>
          <cell r="F417">
            <v>5.7</v>
          </cell>
          <cell r="G417">
            <v>6.1</v>
          </cell>
        </row>
        <row r="418">
          <cell r="A418" t="str">
            <v>SK125</v>
          </cell>
          <cell r="B418" t="str">
            <v>APPLE JALAPENO JELLY</v>
          </cell>
          <cell r="C418" t="str">
            <v>711381 033142</v>
          </cell>
          <cell r="D418" t="str">
            <v>12.5 oz</v>
          </cell>
          <cell r="E418">
            <v>12</v>
          </cell>
          <cell r="F418">
            <v>5.7</v>
          </cell>
          <cell r="G418">
            <v>6.1</v>
          </cell>
        </row>
        <row r="419">
          <cell r="A419" t="str">
            <v>SK127</v>
          </cell>
          <cell r="B419" t="str">
            <v>ROASTED GARLIC ONION SPREAD (PL)</v>
          </cell>
          <cell r="C419" t="str">
            <v>711381 033760</v>
          </cell>
          <cell r="D419" t="str">
            <v>10.5 oz</v>
          </cell>
          <cell r="E419">
            <v>12</v>
          </cell>
          <cell r="F419">
            <v>5.7</v>
          </cell>
          <cell r="G419">
            <v>6.1</v>
          </cell>
        </row>
        <row r="420">
          <cell r="A420" t="str">
            <v>SK138</v>
          </cell>
          <cell r="B420" t="str">
            <v>HOT PEPPER PEACH JAM</v>
          </cell>
          <cell r="C420" t="str">
            <v>711381 313909</v>
          </cell>
          <cell r="D420" t="str">
            <v>11.25 oz</v>
          </cell>
          <cell r="E420">
            <v>12</v>
          </cell>
          <cell r="F420">
            <v>5.7</v>
          </cell>
          <cell r="G420">
            <v>6.1</v>
          </cell>
        </row>
        <row r="421">
          <cell r="A421" t="str">
            <v>SK1202</v>
          </cell>
          <cell r="B421" t="str">
            <v>ASIAGO CHEESE CRACKERS</v>
          </cell>
          <cell r="C421" t="str">
            <v>711381 030967</v>
          </cell>
          <cell r="D421" t="str">
            <v>5 oz</v>
          </cell>
          <cell r="E421">
            <v>6</v>
          </cell>
          <cell r="F421">
            <v>5.0999999999999996</v>
          </cell>
          <cell r="G421">
            <v>5.5</v>
          </cell>
        </row>
        <row r="422">
          <cell r="A422" t="str">
            <v>SK1205</v>
          </cell>
          <cell r="B422" t="str">
            <v>ROASTED GARLIC CRACKERS</v>
          </cell>
          <cell r="C422" t="str">
            <v>711381 030974</v>
          </cell>
          <cell r="D422" t="str">
            <v>5 oz</v>
          </cell>
          <cell r="E422">
            <v>6</v>
          </cell>
          <cell r="F422">
            <v>5.0999999999999996</v>
          </cell>
          <cell r="G422">
            <v>5.5</v>
          </cell>
        </row>
        <row r="423">
          <cell r="A423" t="str">
            <v>SK1206</v>
          </cell>
          <cell r="B423" t="str">
            <v>ROSEMARY PARMESAN CRACKERS</v>
          </cell>
          <cell r="C423" t="str">
            <v>711381 031308</v>
          </cell>
          <cell r="D423" t="str">
            <v>5 oz</v>
          </cell>
          <cell r="E423">
            <v>6</v>
          </cell>
          <cell r="F423">
            <v>5.0999999999999996</v>
          </cell>
          <cell r="G423">
            <v>5.5</v>
          </cell>
        </row>
        <row r="424">
          <cell r="A424" t="str">
            <v>SK1208</v>
          </cell>
          <cell r="B424" t="str">
            <v>SIMPLE WHITE CRACKERS</v>
          </cell>
          <cell r="C424" t="str">
            <v>711381 030936</v>
          </cell>
          <cell r="D424" t="str">
            <v>5 oz</v>
          </cell>
          <cell r="E424">
            <v>6</v>
          </cell>
          <cell r="F424">
            <v>5.0999999999999996</v>
          </cell>
          <cell r="G424">
            <v>5.5</v>
          </cell>
        </row>
        <row r="425">
          <cell r="A425" t="str">
            <v>SK1210</v>
          </cell>
          <cell r="B425" t="str">
            <v>SEA SALT CRACKERS</v>
          </cell>
          <cell r="C425" t="str">
            <v>711381 030943</v>
          </cell>
          <cell r="D425" t="str">
            <v>5 oz</v>
          </cell>
          <cell r="E425">
            <v>6</v>
          </cell>
          <cell r="F425">
            <v>5.0999999999999996</v>
          </cell>
          <cell r="G425">
            <v>5.5</v>
          </cell>
        </row>
        <row r="426">
          <cell r="A426" t="str">
            <v>SK1211</v>
          </cell>
          <cell r="B426" t="str">
            <v>AGED CHEDDAR BEER CRACKERS</v>
          </cell>
          <cell r="C426" t="str">
            <v>711381 031001</v>
          </cell>
          <cell r="D426" t="str">
            <v>5 oz</v>
          </cell>
          <cell r="E426">
            <v>6</v>
          </cell>
          <cell r="F426">
            <v>5.0999999999999996</v>
          </cell>
          <cell r="G426">
            <v>5.5</v>
          </cell>
        </row>
        <row r="427">
          <cell r="A427" t="str">
            <v>SK1213</v>
          </cell>
          <cell r="B427" t="str">
            <v>SALT &amp; PEPPER CRACKERS</v>
          </cell>
          <cell r="C427" t="str">
            <v>711381 308769</v>
          </cell>
          <cell r="D427" t="str">
            <v>5 oz</v>
          </cell>
          <cell r="E427">
            <v>6</v>
          </cell>
          <cell r="F427">
            <v>5.0999999999999996</v>
          </cell>
          <cell r="G427">
            <v>5.5</v>
          </cell>
        </row>
        <row r="428">
          <cell r="A428" t="str">
            <v>SK1215</v>
          </cell>
          <cell r="B428" t="str">
            <v>OLIVE OIL CRACKERS</v>
          </cell>
          <cell r="C428" t="str">
            <v>711381 309643</v>
          </cell>
          <cell r="D428" t="str">
            <v>4.4 oz</v>
          </cell>
          <cell r="E428">
            <v>6</v>
          </cell>
          <cell r="F428">
            <v>5.0999999999999996</v>
          </cell>
          <cell r="G428">
            <v>5.5</v>
          </cell>
        </row>
        <row r="429">
          <cell r="A429" t="str">
            <v>SK1502</v>
          </cell>
          <cell r="B429" t="str">
            <v>SALT &amp; PEPPER POTATO STICKS</v>
          </cell>
          <cell r="C429" t="str">
            <v>711381 308776</v>
          </cell>
          <cell r="D429" t="str">
            <v>5 oz</v>
          </cell>
          <cell r="E429">
            <v>12</v>
          </cell>
          <cell r="F429">
            <v>5.0999999999999996</v>
          </cell>
          <cell r="G429">
            <v>5.5</v>
          </cell>
        </row>
        <row r="430">
          <cell r="A430" t="str">
            <v>SK1503</v>
          </cell>
          <cell r="B430" t="str">
            <v>SOUR CREME &amp; CHIVE POTATO STICKS</v>
          </cell>
          <cell r="C430" t="str">
            <v>711381 308783</v>
          </cell>
          <cell r="D430" t="str">
            <v>5 oz</v>
          </cell>
          <cell r="E430">
            <v>12</v>
          </cell>
          <cell r="F430">
            <v>5.0999999999999996</v>
          </cell>
          <cell r="G430">
            <v>5.5</v>
          </cell>
        </row>
        <row r="431">
          <cell r="A431" t="str">
            <v>SK1504</v>
          </cell>
          <cell r="B431" t="str">
            <v>SPICED SWEET POTATO STICKS</v>
          </cell>
          <cell r="C431" t="str">
            <v>711381 311585</v>
          </cell>
          <cell r="D431" t="str">
            <v>4.3 oz</v>
          </cell>
          <cell r="E431">
            <v>12</v>
          </cell>
          <cell r="F431">
            <v>5.0999999999999996</v>
          </cell>
          <cell r="G431">
            <v>5.5</v>
          </cell>
        </row>
        <row r="432">
          <cell r="A432" t="str">
            <v>SK1601</v>
          </cell>
          <cell r="B432" t="str">
            <v>EVERYTHING FLATBREAD CRISPS</v>
          </cell>
          <cell r="C432" t="str">
            <v>711381 311578</v>
          </cell>
          <cell r="D432" t="str">
            <v>5.8 oz</v>
          </cell>
          <cell r="E432">
            <v>6</v>
          </cell>
          <cell r="F432">
            <v>5.0999999999999996</v>
          </cell>
          <cell r="G432">
            <v>5.5</v>
          </cell>
        </row>
        <row r="433">
          <cell r="A433" t="str">
            <v>SK1603</v>
          </cell>
          <cell r="B433" t="str">
            <v>SWEET ONION FLATBREAD CRISPS</v>
          </cell>
          <cell r="C433" t="str">
            <v>711381 311561</v>
          </cell>
          <cell r="D433" t="str">
            <v>5.8 oz</v>
          </cell>
          <cell r="E433">
            <v>6</v>
          </cell>
          <cell r="F433">
            <v>5.0999999999999996</v>
          </cell>
          <cell r="G433">
            <v>5.5</v>
          </cell>
        </row>
        <row r="434">
          <cell r="A434" t="str">
            <v>SK1604</v>
          </cell>
          <cell r="B434" t="str">
            <v>SEA SALT FLATBREAD CRISPS</v>
          </cell>
          <cell r="C434" t="str">
            <v>711381 320877</v>
          </cell>
          <cell r="D434" t="str">
            <v>5.9 oz</v>
          </cell>
          <cell r="E434">
            <v>6</v>
          </cell>
          <cell r="F434">
            <v>5.0999999999999996</v>
          </cell>
          <cell r="G434">
            <v>5.5</v>
          </cell>
        </row>
        <row r="435">
          <cell r="A435" t="str">
            <v>SK210</v>
          </cell>
          <cell r="B435" t="str">
            <v>ARTICHOKE SPINACH DIP MIX</v>
          </cell>
          <cell r="C435" t="str">
            <v>711381 307335</v>
          </cell>
          <cell r="D435" t="str">
            <v>2 x 1 oz</v>
          </cell>
          <cell r="E435">
            <v>12</v>
          </cell>
          <cell r="F435">
            <v>2.65</v>
          </cell>
          <cell r="G435">
            <v>2.85</v>
          </cell>
        </row>
        <row r="436">
          <cell r="A436" t="str">
            <v>SK211</v>
          </cell>
          <cell r="B436" t="str">
            <v>GUACAMOLE SPICE MIX</v>
          </cell>
          <cell r="C436" t="str">
            <v>711381 314067</v>
          </cell>
          <cell r="D436" t="str">
            <v>2 x 1 oz</v>
          </cell>
          <cell r="E436">
            <v>12</v>
          </cell>
          <cell r="F436">
            <v>2.65</v>
          </cell>
          <cell r="G436">
            <v>2.85</v>
          </cell>
        </row>
        <row r="437">
          <cell r="A437" t="str">
            <v>SK212</v>
          </cell>
          <cell r="B437" t="str">
            <v>ROASTED GARLIC ONION DIP MIX</v>
          </cell>
          <cell r="C437" t="str">
            <v>711381 307328</v>
          </cell>
          <cell r="D437" t="str">
            <v>2 x 1 oz</v>
          </cell>
          <cell r="E437">
            <v>12</v>
          </cell>
          <cell r="F437">
            <v>2.65</v>
          </cell>
          <cell r="G437">
            <v>2.85</v>
          </cell>
        </row>
        <row r="438">
          <cell r="A438" t="str">
            <v>SK213</v>
          </cell>
          <cell r="B438" t="str">
            <v>SUN-DRIED TOMATO DIP MIX</v>
          </cell>
          <cell r="C438" t="str">
            <v>711381 307311</v>
          </cell>
          <cell r="D438" t="str">
            <v>2 x 1 oz</v>
          </cell>
          <cell r="E438">
            <v>12</v>
          </cell>
          <cell r="F438">
            <v>2.65</v>
          </cell>
          <cell r="G438">
            <v>2.85</v>
          </cell>
        </row>
        <row r="439">
          <cell r="A439" t="str">
            <v>SK214</v>
          </cell>
          <cell r="B439" t="str">
            <v>VEGETABLE DIP MIX</v>
          </cell>
          <cell r="C439" t="str">
            <v>711381 307854</v>
          </cell>
          <cell r="D439" t="str">
            <v>2 x 1 oz</v>
          </cell>
          <cell r="E439">
            <v>12</v>
          </cell>
          <cell r="F439">
            <v>2.65</v>
          </cell>
          <cell r="G439">
            <v>2.85</v>
          </cell>
        </row>
        <row r="440">
          <cell r="A440" t="str">
            <v>SK255</v>
          </cell>
          <cell r="B440" t="str">
            <v xml:space="preserve">FARMHOUSE PANCAKE &amp; WAFFLE MIX </v>
          </cell>
          <cell r="C440" t="str">
            <v>711381 020883</v>
          </cell>
          <cell r="D440" t="str">
            <v>16 oz</v>
          </cell>
          <cell r="E440">
            <v>12</v>
          </cell>
          <cell r="F440">
            <v>5.0999999999999996</v>
          </cell>
          <cell r="G440">
            <v>5.5</v>
          </cell>
        </row>
        <row r="441">
          <cell r="A441" t="str">
            <v>SK257</v>
          </cell>
          <cell r="B441" t="str">
            <v>BUTTERMILK PANCAKE &amp; WAFFLE MIX</v>
          </cell>
          <cell r="C441" t="str">
            <v>711381 315507</v>
          </cell>
          <cell r="D441" t="str">
            <v>16 oz</v>
          </cell>
          <cell r="E441">
            <v>12</v>
          </cell>
          <cell r="F441">
            <v>5.0999999999999996</v>
          </cell>
          <cell r="G441">
            <v>5.5</v>
          </cell>
        </row>
        <row r="442">
          <cell r="A442" t="str">
            <v>SK264</v>
          </cell>
          <cell r="B442" t="str">
            <v>COCONUT PANCAKE MIX</v>
          </cell>
          <cell r="C442" t="str">
            <v>711381 033494</v>
          </cell>
          <cell r="D442" t="str">
            <v>16 oz</v>
          </cell>
          <cell r="E442">
            <v>12</v>
          </cell>
          <cell r="F442">
            <v>7</v>
          </cell>
          <cell r="G442">
            <v>7.5</v>
          </cell>
        </row>
        <row r="443">
          <cell r="A443" t="str">
            <v>SK290</v>
          </cell>
          <cell r="B443" t="str">
            <v>GLUTEN FREE PANCAKE MIX</v>
          </cell>
          <cell r="C443" t="str">
            <v>711381 311530</v>
          </cell>
          <cell r="D443" t="str">
            <v>16 oz / 453 g</v>
          </cell>
          <cell r="E443">
            <v>12</v>
          </cell>
          <cell r="F443">
            <v>6.4</v>
          </cell>
          <cell r="G443">
            <v>6.9</v>
          </cell>
        </row>
        <row r="444">
          <cell r="A444" t="str">
            <v>SK291</v>
          </cell>
          <cell r="B444" t="str">
            <v xml:space="preserve">GLUTEN FREE CHOC CHUNK COOKIE MIX </v>
          </cell>
          <cell r="C444" t="str">
            <v>711381 311516</v>
          </cell>
          <cell r="D444" t="str">
            <v>16 oz / 453 g</v>
          </cell>
          <cell r="E444">
            <v>6</v>
          </cell>
          <cell r="F444">
            <v>7</v>
          </cell>
          <cell r="G444">
            <v>7.55</v>
          </cell>
        </row>
        <row r="445">
          <cell r="A445" t="str">
            <v>SK292</v>
          </cell>
          <cell r="B445" t="str">
            <v>GLUTEN FREE VANILLA CUPCAKE MIX</v>
          </cell>
          <cell r="C445" t="str">
            <v>711381 311523</v>
          </cell>
          <cell r="D445" t="str">
            <v>21.5 oz / 609 g</v>
          </cell>
          <cell r="E445">
            <v>6</v>
          </cell>
          <cell r="F445">
            <v>7.6</v>
          </cell>
          <cell r="G445">
            <v>8.1999999999999993</v>
          </cell>
        </row>
        <row r="446">
          <cell r="A446" t="str">
            <v>SK293</v>
          </cell>
          <cell r="B446" t="str">
            <v xml:space="preserve">GLUTEN FREE CHOC BROWNIE MIX </v>
          </cell>
          <cell r="C446" t="str">
            <v>711381 311288</v>
          </cell>
          <cell r="D446" t="str">
            <v>18 oz/ 510 g</v>
          </cell>
          <cell r="E446">
            <v>6</v>
          </cell>
          <cell r="F446">
            <v>7.6</v>
          </cell>
          <cell r="G446">
            <v>8.1999999999999993</v>
          </cell>
        </row>
        <row r="447">
          <cell r="A447" t="str">
            <v>SK294</v>
          </cell>
          <cell r="B447" t="str">
            <v>GLUTEN FREE CHOC CUPCAKE MIX</v>
          </cell>
          <cell r="C447" t="str">
            <v>711381 311547</v>
          </cell>
          <cell r="D447" t="str">
            <v>22.8 oz / 646 g</v>
          </cell>
          <cell r="E447">
            <v>6</v>
          </cell>
          <cell r="F447">
            <v>7.6</v>
          </cell>
          <cell r="G447">
            <v>8.1999999999999993</v>
          </cell>
        </row>
        <row r="448">
          <cell r="A448" t="str">
            <v>SK295</v>
          </cell>
          <cell r="B448" t="str">
            <v>GLUTEN FREE CINNAMON SUGAR DOUGHNUT MIX</v>
          </cell>
          <cell r="C448" t="str">
            <v>711381 313329</v>
          </cell>
          <cell r="D448" t="str">
            <v>18 oz / 510 g</v>
          </cell>
          <cell r="E448">
            <v>6</v>
          </cell>
          <cell r="F448">
            <v>7.6</v>
          </cell>
          <cell r="G448">
            <v>8.1999999999999993</v>
          </cell>
        </row>
        <row r="449">
          <cell r="A449" t="str">
            <v>SK296</v>
          </cell>
          <cell r="B449" t="str">
            <v>GLUTEN FREE HERBED PIZZA CRUST MIX</v>
          </cell>
          <cell r="C449" t="str">
            <v>711381 314685</v>
          </cell>
          <cell r="D449" t="str">
            <v>15.25 oz / 432 g</v>
          </cell>
          <cell r="E449">
            <v>6</v>
          </cell>
          <cell r="F449">
            <v>7.6</v>
          </cell>
          <cell r="G449">
            <v>8.1999999999999993</v>
          </cell>
        </row>
        <row r="450">
          <cell r="A450" t="str">
            <v>SK297</v>
          </cell>
          <cell r="B450" t="str">
            <v>GLUTEN FREE CORN BREAD MIX</v>
          </cell>
          <cell r="C450" t="str">
            <v>711381 320754</v>
          </cell>
          <cell r="D450" t="str">
            <v>16 oz / 453 g</v>
          </cell>
          <cell r="E450">
            <v>6</v>
          </cell>
          <cell r="F450">
            <v>7</v>
          </cell>
          <cell r="G450">
            <v>7.6</v>
          </cell>
        </row>
        <row r="451">
          <cell r="A451" t="str">
            <v>SK298</v>
          </cell>
          <cell r="B451" t="str">
            <v>GLUTEN FREE TRADITIONAL SCONE MIX   ** NEW **</v>
          </cell>
          <cell r="C451" t="str">
            <v>711381 323557</v>
          </cell>
          <cell r="D451" t="str">
            <v>12 oz / 340 g</v>
          </cell>
          <cell r="E451">
            <v>6</v>
          </cell>
          <cell r="G451">
            <v>7.6</v>
          </cell>
        </row>
        <row r="452">
          <cell r="A452" t="str">
            <v>SK284</v>
          </cell>
          <cell r="B452" t="str">
            <v>CINNAMON APPLE SYRUP</v>
          </cell>
          <cell r="C452" t="str">
            <v>711381 031872</v>
          </cell>
          <cell r="D452" t="str">
            <v>8.5 fl oz</v>
          </cell>
          <cell r="E452">
            <v>12</v>
          </cell>
          <cell r="F452">
            <v>5.3</v>
          </cell>
          <cell r="G452">
            <v>5.7</v>
          </cell>
        </row>
        <row r="453">
          <cell r="A453" t="str">
            <v>SK285</v>
          </cell>
          <cell r="B453" t="str">
            <v>WILD MAINE BLUEBERRY SYRUP</v>
          </cell>
          <cell r="C453" t="str">
            <v>711381 021002</v>
          </cell>
          <cell r="D453" t="str">
            <v>8.5 fl oz</v>
          </cell>
          <cell r="E453">
            <v>12</v>
          </cell>
          <cell r="F453">
            <v>5.3</v>
          </cell>
          <cell r="G453">
            <v>5.7</v>
          </cell>
        </row>
        <row r="454">
          <cell r="A454" t="str">
            <v>SK09935</v>
          </cell>
          <cell r="B454" t="str">
            <v>SMALL MAINE MAPLE SYRUP</v>
          </cell>
          <cell r="C454" t="str">
            <v>711381 020999</v>
          </cell>
          <cell r="D454" t="str">
            <v>8.5 fl oz</v>
          </cell>
          <cell r="E454">
            <v>12</v>
          </cell>
          <cell r="F454">
            <v>11.55</v>
          </cell>
          <cell r="G454">
            <v>12.25</v>
          </cell>
        </row>
        <row r="455">
          <cell r="A455" t="str">
            <v>SK302</v>
          </cell>
          <cell r="B455" t="str">
            <v>CRANBERRY HORSERADISH SAUCE</v>
          </cell>
          <cell r="C455" t="str">
            <v>711381 000113</v>
          </cell>
          <cell r="D455" t="str">
            <v>12 oz  / 340 g</v>
          </cell>
          <cell r="E455">
            <v>12</v>
          </cell>
          <cell r="F455">
            <v>5.7</v>
          </cell>
          <cell r="G455">
            <v>6.2</v>
          </cell>
        </row>
        <row r="456">
          <cell r="A456" t="str">
            <v>SK315</v>
          </cell>
          <cell r="B456" t="str">
            <v>DOWN EAST TARTAR SAUCE</v>
          </cell>
          <cell r="C456" t="str">
            <v>711381 314678</v>
          </cell>
          <cell r="D456" t="str">
            <v>7.5 oz / 212 g</v>
          </cell>
          <cell r="E456">
            <v>12</v>
          </cell>
          <cell r="F456">
            <v>5.7</v>
          </cell>
          <cell r="G456">
            <v>6.2</v>
          </cell>
        </row>
        <row r="457">
          <cell r="A457" t="str">
            <v>SK316</v>
          </cell>
          <cell r="B457" t="str">
            <v>TEQUILA LIME COCKTAIL SAUCE (DR)</v>
          </cell>
          <cell r="C457" t="str">
            <v>711381 306413</v>
          </cell>
          <cell r="D457" t="str">
            <v>258 mL</v>
          </cell>
          <cell r="E457">
            <v>12</v>
          </cell>
          <cell r="F457">
            <v>5.0999999999999996</v>
          </cell>
          <cell r="G457">
            <v>5.5</v>
          </cell>
        </row>
        <row r="458">
          <cell r="A458" t="str">
            <v>SK318</v>
          </cell>
          <cell r="B458" t="str">
            <v>NEW ENGLAND COCKTAIL SAUCE</v>
          </cell>
          <cell r="C458" t="str">
            <v>711381 306116</v>
          </cell>
          <cell r="D458" t="str">
            <v>8.75 oz / 248 g</v>
          </cell>
          <cell r="E458">
            <v>12</v>
          </cell>
          <cell r="F458">
            <v>5.0999999999999996</v>
          </cell>
          <cell r="G458">
            <v>5.5</v>
          </cell>
        </row>
        <row r="459">
          <cell r="A459" t="str">
            <v>SK320</v>
          </cell>
          <cell r="B459" t="str">
            <v>HORSERADISH CREAM SAUCE</v>
          </cell>
          <cell r="C459" t="str">
            <v>711381 306130</v>
          </cell>
          <cell r="D459" t="str">
            <v>8.25 oz / 234 g</v>
          </cell>
          <cell r="E459">
            <v>12</v>
          </cell>
          <cell r="F459">
            <v>5.0999999999999996</v>
          </cell>
          <cell r="G459">
            <v>5.5</v>
          </cell>
        </row>
        <row r="460">
          <cell r="A460" t="str">
            <v>SK321</v>
          </cell>
          <cell r="B460" t="str">
            <v>CREAMY HORSERADISH WASABI SAUCE (DR)</v>
          </cell>
          <cell r="C460" t="str">
            <v>711381 306123</v>
          </cell>
          <cell r="D460" t="str">
            <v>244 mL</v>
          </cell>
          <cell r="E460">
            <v>12</v>
          </cell>
          <cell r="F460">
            <v>5.0999999999999996</v>
          </cell>
          <cell r="G460">
            <v>5.5</v>
          </cell>
        </row>
        <row r="461">
          <cell r="A461" t="str">
            <v>SK303</v>
          </cell>
          <cell r="B461" t="str">
            <v>OLD FARMHOUSE CHUTNEY (DR)</v>
          </cell>
          <cell r="C461" t="str">
            <v>711381 317075</v>
          </cell>
          <cell r="D461" t="str">
            <v>228 mL</v>
          </cell>
          <cell r="E461">
            <v>12</v>
          </cell>
          <cell r="F461">
            <v>5.0999999999999996</v>
          </cell>
          <cell r="G461">
            <v>5.5</v>
          </cell>
        </row>
        <row r="462">
          <cell r="A462" t="str">
            <v>SK306</v>
          </cell>
          <cell r="B462" t="str">
            <v>APPLE CRANBERRY CHUTNEY (DR)</v>
          </cell>
          <cell r="C462" t="str">
            <v>711381 317068</v>
          </cell>
          <cell r="D462" t="str">
            <v>228 mL</v>
          </cell>
          <cell r="E462">
            <v>12</v>
          </cell>
          <cell r="F462">
            <v>5.0999999999999996</v>
          </cell>
          <cell r="G462">
            <v>5.5</v>
          </cell>
        </row>
        <row r="463">
          <cell r="A463" t="str">
            <v>SK307</v>
          </cell>
          <cell r="B463" t="str">
            <v>FIG RAISIN CHUTNEY (DR)</v>
          </cell>
          <cell r="C463" t="str">
            <v>711381 033166</v>
          </cell>
          <cell r="D463" t="str">
            <v>251 mL</v>
          </cell>
          <cell r="E463">
            <v>12</v>
          </cell>
          <cell r="F463">
            <v>5.0999999999999996</v>
          </cell>
          <cell r="G463">
            <v>5.5</v>
          </cell>
        </row>
        <row r="464">
          <cell r="A464" t="str">
            <v>SK308</v>
          </cell>
          <cell r="B464" t="str">
            <v>MAJOR GREYS CHUTNEY</v>
          </cell>
          <cell r="C464" t="str">
            <v>711381 307229</v>
          </cell>
          <cell r="D464" t="str">
            <v>8.5 oz / 241 g</v>
          </cell>
          <cell r="E464">
            <v>12</v>
          </cell>
          <cell r="F464">
            <v>5.0999999999999996</v>
          </cell>
          <cell r="G464">
            <v>5.5</v>
          </cell>
        </row>
        <row r="465">
          <cell r="A465" t="str">
            <v>SK313</v>
          </cell>
          <cell r="B465" t="str">
            <v>MANGO CHUTNEY (DR)</v>
          </cell>
          <cell r="C465" t="str">
            <v>711381 317082</v>
          </cell>
          <cell r="D465" t="str">
            <v>8 oz / 241 g</v>
          </cell>
          <cell r="E465">
            <v>12</v>
          </cell>
          <cell r="F465">
            <v>5.0999999999999996</v>
          </cell>
          <cell r="G465">
            <v>5.5</v>
          </cell>
        </row>
        <row r="466">
          <cell r="A466" t="str">
            <v>SK401</v>
          </cell>
          <cell r="B466" t="str">
            <v>ROASTED GARLIC MUSTARD (DR)</v>
          </cell>
          <cell r="C466" t="str">
            <v>711381 316979</v>
          </cell>
          <cell r="D466" t="str">
            <v>228 mL</v>
          </cell>
          <cell r="E466">
            <v>12</v>
          </cell>
          <cell r="F466">
            <v>5.0999999999999996</v>
          </cell>
          <cell r="G466">
            <v>5.5</v>
          </cell>
        </row>
        <row r="467">
          <cell r="A467" t="str">
            <v>SK405</v>
          </cell>
          <cell r="B467" t="str">
            <v>HORSERADISH MUSTARD (DR)</v>
          </cell>
          <cell r="C467" t="str">
            <v>711381 316986</v>
          </cell>
          <cell r="D467" t="str">
            <v>228 mL</v>
          </cell>
          <cell r="E467">
            <v>12</v>
          </cell>
          <cell r="F467">
            <v>5.0999999999999996</v>
          </cell>
          <cell r="G467">
            <v>5.5</v>
          </cell>
        </row>
        <row r="468">
          <cell r="A468" t="str">
            <v>SK406</v>
          </cell>
          <cell r="B468" t="str">
            <v>MAINE MAPLE CHAMPAGNE MUSTARD (DR)</v>
          </cell>
          <cell r="C468" t="str">
            <v>711381 316993</v>
          </cell>
          <cell r="D468" t="str">
            <v>228 mL</v>
          </cell>
          <cell r="E468">
            <v>12</v>
          </cell>
          <cell r="F468">
            <v>5.0999999999999996</v>
          </cell>
          <cell r="G468">
            <v>5.5</v>
          </cell>
        </row>
        <row r="469">
          <cell r="A469" t="str">
            <v>SK407</v>
          </cell>
          <cell r="B469" t="str">
            <v>BOURBON MOLASSES MUSTARD (DR)</v>
          </cell>
          <cell r="C469" t="str">
            <v>711381 317006</v>
          </cell>
          <cell r="D469" t="str">
            <v>228 mL</v>
          </cell>
          <cell r="E469">
            <v>12</v>
          </cell>
          <cell r="F469">
            <v>5.0999999999999996</v>
          </cell>
          <cell r="G469">
            <v>5.5</v>
          </cell>
        </row>
        <row r="470">
          <cell r="A470" t="str">
            <v>SK416</v>
          </cell>
          <cell r="B470" t="str">
            <v>SPICY HONEY MUSTARD (DR)</v>
          </cell>
          <cell r="C470" t="str">
            <v>711381 317020</v>
          </cell>
          <cell r="D470" t="str">
            <v>228 mL</v>
          </cell>
          <cell r="E470">
            <v>12</v>
          </cell>
          <cell r="F470">
            <v>5.0999999999999996</v>
          </cell>
          <cell r="G470">
            <v>5.5</v>
          </cell>
        </row>
        <row r="471">
          <cell r="A471" t="str">
            <v>SK417</v>
          </cell>
          <cell r="B471" t="str">
            <v>WASABI MUSTARD (DR)</v>
          </cell>
          <cell r="C471" t="str">
            <v>711381 317037</v>
          </cell>
          <cell r="D471" t="str">
            <v>228 mL</v>
          </cell>
          <cell r="E471">
            <v>12</v>
          </cell>
          <cell r="F471">
            <v>5.0999999999999996</v>
          </cell>
          <cell r="G471">
            <v>5.5</v>
          </cell>
        </row>
        <row r="472">
          <cell r="A472" t="str">
            <v>SK419</v>
          </cell>
          <cell r="B472" t="str">
            <v>TRAD PUB STYLE MUSTARD (DR)</v>
          </cell>
          <cell r="C472" t="str">
            <v>711381 317044</v>
          </cell>
          <cell r="D472" t="str">
            <v>228 mL</v>
          </cell>
          <cell r="E472">
            <v>12</v>
          </cell>
          <cell r="F472">
            <v>5.0999999999999996</v>
          </cell>
          <cell r="G472">
            <v>5.5</v>
          </cell>
        </row>
        <row r="473">
          <cell r="A473" t="str">
            <v>SK421</v>
          </cell>
          <cell r="B473" t="str">
            <v>BLUE CHEESE HERB MUSTARD (DR)</v>
          </cell>
          <cell r="C473" t="str">
            <v>711381 317051</v>
          </cell>
          <cell r="D473" t="str">
            <v>220 mL</v>
          </cell>
          <cell r="E473">
            <v>12</v>
          </cell>
          <cell r="F473">
            <v>5.0999999999999996</v>
          </cell>
          <cell r="G473">
            <v>5.5</v>
          </cell>
        </row>
        <row r="474">
          <cell r="A474" t="str">
            <v>SK422</v>
          </cell>
          <cell r="B474" t="str">
            <v>CARMELIZED ONION MUSTARD</v>
          </cell>
          <cell r="C474" t="str">
            <v>711381 311417</v>
          </cell>
          <cell r="D474" t="str">
            <v>7.75 oz / 220 g</v>
          </cell>
          <cell r="E474">
            <v>12</v>
          </cell>
          <cell r="F474">
            <v>5.0999999999999996</v>
          </cell>
          <cell r="G474">
            <v>5.5</v>
          </cell>
        </row>
        <row r="475">
          <cell r="A475" t="str">
            <v>SK424</v>
          </cell>
          <cell r="B475" t="str">
            <v>BALLPARK MUSTARD</v>
          </cell>
          <cell r="C475" t="str">
            <v>711381 317204</v>
          </cell>
          <cell r="D475" t="str">
            <v>7.25 oz / 206 g</v>
          </cell>
          <cell r="E475">
            <v>12</v>
          </cell>
          <cell r="F475">
            <v>5.0999999999999996</v>
          </cell>
          <cell r="G475">
            <v>5.5</v>
          </cell>
        </row>
        <row r="476">
          <cell r="A476" t="str">
            <v>SK425</v>
          </cell>
          <cell r="B476" t="str">
            <v>SWEET HONEY MUSTARD</v>
          </cell>
          <cell r="C476" t="str">
            <v>711381 317501</v>
          </cell>
          <cell r="D476" t="str">
            <v>8.5 oz / 240 g</v>
          </cell>
          <cell r="E476">
            <v>12</v>
          </cell>
          <cell r="F476">
            <v>5.0999999999999996</v>
          </cell>
          <cell r="G476">
            <v>5.5</v>
          </cell>
        </row>
        <row r="477">
          <cell r="A477" t="str">
            <v>SK450</v>
          </cell>
          <cell r="B477" t="str">
            <v>HABANERO MANGO AIOLI</v>
          </cell>
          <cell r="C477" t="str">
            <v>711381 321263</v>
          </cell>
          <cell r="D477" t="str">
            <v xml:space="preserve">10.25 oz </v>
          </cell>
          <cell r="E477">
            <v>12</v>
          </cell>
          <cell r="F477">
            <v>5.7</v>
          </cell>
          <cell r="G477">
            <v>6.2</v>
          </cell>
        </row>
        <row r="478">
          <cell r="A478" t="str">
            <v>SK451</v>
          </cell>
          <cell r="B478" t="str">
            <v>HORSERADISH AIOLI</v>
          </cell>
          <cell r="C478" t="str">
            <v>711381 321249</v>
          </cell>
          <cell r="D478" t="str">
            <v>10.25 oz</v>
          </cell>
          <cell r="E478">
            <v>12</v>
          </cell>
          <cell r="F478">
            <v>5.7</v>
          </cell>
          <cell r="G478">
            <v>6.2</v>
          </cell>
        </row>
        <row r="479">
          <cell r="A479" t="str">
            <v>SK452</v>
          </cell>
          <cell r="B479" t="str">
            <v>LEMON HERB AIOLI</v>
          </cell>
          <cell r="C479" t="str">
            <v>711381 321270</v>
          </cell>
          <cell r="D479" t="str">
            <v>10 oz</v>
          </cell>
          <cell r="E479">
            <v>12</v>
          </cell>
          <cell r="F479">
            <v>5.7</v>
          </cell>
          <cell r="G479">
            <v>6.2</v>
          </cell>
        </row>
        <row r="480">
          <cell r="A480" t="str">
            <v>SK453</v>
          </cell>
          <cell r="B480" t="str">
            <v>ROASTED GARLIC AIOLI</v>
          </cell>
          <cell r="C480" t="str">
            <v>711318 321232</v>
          </cell>
          <cell r="D480" t="str">
            <v>10.25 oz</v>
          </cell>
          <cell r="E480">
            <v>12</v>
          </cell>
          <cell r="F480">
            <v>5.7</v>
          </cell>
          <cell r="G480">
            <v>6.2</v>
          </cell>
        </row>
        <row r="481">
          <cell r="A481" t="str">
            <v>SK454</v>
          </cell>
          <cell r="B481" t="str">
            <v>SMOKEY BARBECUE AIOLI</v>
          </cell>
          <cell r="C481" t="str">
            <v>711381 321256</v>
          </cell>
          <cell r="D481" t="str">
            <v>10.5 oz</v>
          </cell>
          <cell r="E481">
            <v>12</v>
          </cell>
          <cell r="F481">
            <v>5.7</v>
          </cell>
          <cell r="G481">
            <v>6.2</v>
          </cell>
        </row>
        <row r="482">
          <cell r="A482" t="str">
            <v>SK455</v>
          </cell>
          <cell r="B482" t="str">
            <v>BASIL PESTO AIOLI</v>
          </cell>
          <cell r="C482" t="str">
            <v>711381 317525</v>
          </cell>
          <cell r="D482" t="str">
            <v>10.25 oz</v>
          </cell>
          <cell r="E482">
            <v>12</v>
          </cell>
          <cell r="F482">
            <v>5.7</v>
          </cell>
          <cell r="G482">
            <v>6.2</v>
          </cell>
        </row>
        <row r="483">
          <cell r="A483" t="str">
            <v>SK456</v>
          </cell>
          <cell r="B483" t="str">
            <v>SRIRACHA AIOLI</v>
          </cell>
          <cell r="C483" t="str">
            <v>711381 320907</v>
          </cell>
          <cell r="D483" t="str">
            <v>10.25 oz</v>
          </cell>
          <cell r="E483">
            <v>12</v>
          </cell>
          <cell r="F483">
            <v>5.7</v>
          </cell>
          <cell r="G483">
            <v>6.2</v>
          </cell>
        </row>
        <row r="484">
          <cell r="A484" t="str">
            <v>SK457</v>
          </cell>
          <cell r="B484" t="str">
            <v>TRUFFLE AIOLI</v>
          </cell>
          <cell r="C484" t="str">
            <v>711381 320914</v>
          </cell>
          <cell r="D484" t="str">
            <v>10.25 oz</v>
          </cell>
          <cell r="E484">
            <v>12</v>
          </cell>
          <cell r="F484">
            <v>5.7</v>
          </cell>
          <cell r="G484">
            <v>6.2</v>
          </cell>
        </row>
        <row r="485">
          <cell r="A485" t="str">
            <v>SK458</v>
          </cell>
          <cell r="B485" t="str">
            <v xml:space="preserve">MAPLE BACON AIOLI </v>
          </cell>
          <cell r="C485" t="str">
            <v>711381 322093</v>
          </cell>
          <cell r="D485" t="str">
            <v>10.75 oz</v>
          </cell>
          <cell r="E485">
            <v>12</v>
          </cell>
          <cell r="F485">
            <v>5.7</v>
          </cell>
          <cell r="G485">
            <v>6.2</v>
          </cell>
        </row>
        <row r="486">
          <cell r="A486" t="str">
            <v>SK459</v>
          </cell>
          <cell r="B486" t="str">
            <v xml:space="preserve">CILANTRO LIME AIOLI </v>
          </cell>
          <cell r="C486" t="str">
            <v>711381 322536</v>
          </cell>
          <cell r="D486" t="str">
            <v>10.25 oz</v>
          </cell>
          <cell r="E486">
            <v>12</v>
          </cell>
          <cell r="F486">
            <v>5.7</v>
          </cell>
          <cell r="G486">
            <v>6.2</v>
          </cell>
        </row>
        <row r="487">
          <cell r="A487" t="str">
            <v>SK460</v>
          </cell>
          <cell r="B487" t="str">
            <v>FARMHOUSE MAYO  ** NEW **</v>
          </cell>
          <cell r="C487" t="str">
            <v>711381 323625</v>
          </cell>
          <cell r="D487" t="str">
            <v>10 oz</v>
          </cell>
          <cell r="E487">
            <v>12</v>
          </cell>
          <cell r="G487">
            <v>6.2</v>
          </cell>
        </row>
        <row r="488">
          <cell r="A488" t="str">
            <v>SK601</v>
          </cell>
          <cell r="B488" t="str">
            <v>BUFFALO WING SIMMERING SAUCE</v>
          </cell>
          <cell r="C488" t="str">
            <v>711381 313954</v>
          </cell>
          <cell r="D488" t="str">
            <v>17.5 oz</v>
          </cell>
          <cell r="E488">
            <v>6</v>
          </cell>
          <cell r="F488">
            <v>7</v>
          </cell>
          <cell r="G488">
            <v>7.6</v>
          </cell>
        </row>
        <row r="489">
          <cell r="A489" t="str">
            <v>SK602</v>
          </cell>
          <cell r="B489" t="str">
            <v>CACCIATORE SIMMERING SAUCE</v>
          </cell>
          <cell r="C489" t="str">
            <v>711381 312384</v>
          </cell>
          <cell r="D489" t="str">
            <v>18.5 oz</v>
          </cell>
          <cell r="E489">
            <v>6</v>
          </cell>
          <cell r="F489">
            <v>7</v>
          </cell>
          <cell r="G489">
            <v>7.6</v>
          </cell>
        </row>
        <row r="490">
          <cell r="A490" t="str">
            <v>SK603</v>
          </cell>
          <cell r="B490" t="str">
            <v>COCONUT CURRY SIMMERING SAUCE</v>
          </cell>
          <cell r="C490" t="str">
            <v>711381 313947</v>
          </cell>
          <cell r="D490" t="str">
            <v>18.25 oz</v>
          </cell>
          <cell r="E490">
            <v>6</v>
          </cell>
          <cell r="F490">
            <v>8.9</v>
          </cell>
          <cell r="G490">
            <v>9.6999999999999993</v>
          </cell>
        </row>
        <row r="491">
          <cell r="A491" t="str">
            <v>SK604</v>
          </cell>
          <cell r="B491" t="str">
            <v>COQ AU VIN SIMMERING SAUCE</v>
          </cell>
          <cell r="C491" t="str">
            <v>711381 313930</v>
          </cell>
          <cell r="D491" t="str">
            <v>18.5 oz</v>
          </cell>
          <cell r="E491">
            <v>6</v>
          </cell>
          <cell r="F491">
            <v>9.1999999999999993</v>
          </cell>
          <cell r="G491">
            <v>9.6999999999999993</v>
          </cell>
        </row>
        <row r="492">
          <cell r="A492" t="str">
            <v>SK605</v>
          </cell>
          <cell r="B492" t="str">
            <v>PULLED PORK SIMMERING SAUCE</v>
          </cell>
          <cell r="C492" t="str">
            <v>711381 314388</v>
          </cell>
          <cell r="D492" t="str">
            <v>21 oz</v>
          </cell>
          <cell r="E492">
            <v>6</v>
          </cell>
          <cell r="F492">
            <v>7</v>
          </cell>
          <cell r="G492">
            <v>7.6</v>
          </cell>
        </row>
        <row r="493">
          <cell r="A493" t="str">
            <v>SK606</v>
          </cell>
          <cell r="B493" t="str">
            <v>SLOPPY JOE SIMMERING SAUCE</v>
          </cell>
          <cell r="C493" t="str">
            <v>711381  312377</v>
          </cell>
          <cell r="D493" t="str">
            <v>19 oz</v>
          </cell>
          <cell r="E493">
            <v>6</v>
          </cell>
          <cell r="F493">
            <v>7</v>
          </cell>
          <cell r="G493">
            <v>7.6</v>
          </cell>
        </row>
        <row r="494">
          <cell r="A494" t="str">
            <v>SK607</v>
          </cell>
          <cell r="B494" t="str">
            <v>CHILI STARTER</v>
          </cell>
          <cell r="C494" t="str">
            <v>711381  317594</v>
          </cell>
          <cell r="D494" t="str">
            <v>18 oz</v>
          </cell>
          <cell r="E494">
            <v>6</v>
          </cell>
          <cell r="F494">
            <v>7</v>
          </cell>
          <cell r="G494">
            <v>7.6</v>
          </cell>
        </row>
        <row r="495">
          <cell r="A495" t="str">
            <v>SK608</v>
          </cell>
          <cell r="B495" t="str">
            <v>MOM'S MEAT LOAF STARTER</v>
          </cell>
          <cell r="C495" t="str">
            <v>711381  317600</v>
          </cell>
          <cell r="D495" t="str">
            <v>20.5 oz</v>
          </cell>
          <cell r="E495">
            <v>6</v>
          </cell>
          <cell r="F495">
            <v>7</v>
          </cell>
          <cell r="G495">
            <v>7.6</v>
          </cell>
        </row>
        <row r="496">
          <cell r="A496" t="str">
            <v>SK609</v>
          </cell>
          <cell r="B496" t="str">
            <v>BEEF BRISKET SIMMERING SAUCE</v>
          </cell>
          <cell r="C496" t="str">
            <v>711381 317587</v>
          </cell>
          <cell r="D496" t="str">
            <v>18.5 oz</v>
          </cell>
          <cell r="E496">
            <v>6</v>
          </cell>
          <cell r="F496">
            <v>7</v>
          </cell>
          <cell r="G496">
            <v>7.6</v>
          </cell>
        </row>
        <row r="497">
          <cell r="A497" t="str">
            <v>SK506</v>
          </cell>
          <cell r="B497" t="str">
            <v>MAPLE CHIPOTLE GRILL SAUCE (PL)</v>
          </cell>
          <cell r="C497" t="str">
            <v>711381 033869</v>
          </cell>
          <cell r="D497" t="str">
            <v>11 fl oz</v>
          </cell>
          <cell r="E497">
            <v>6</v>
          </cell>
          <cell r="F497">
            <v>5.7</v>
          </cell>
          <cell r="G497">
            <v>6.2</v>
          </cell>
        </row>
        <row r="498">
          <cell r="A498" t="str">
            <v>SK507</v>
          </cell>
          <cell r="B498" t="str">
            <v>ROASTED GARLIC PEANUT SAUCE (PL)</v>
          </cell>
          <cell r="C498" t="str">
            <v>711381 033906</v>
          </cell>
          <cell r="D498" t="str">
            <v>11 fl oz</v>
          </cell>
          <cell r="E498">
            <v>6</v>
          </cell>
          <cell r="F498">
            <v>5.7</v>
          </cell>
          <cell r="G498">
            <v>6.2</v>
          </cell>
        </row>
        <row r="499">
          <cell r="A499" t="str">
            <v>SK510</v>
          </cell>
          <cell r="B499" t="str">
            <v>VIDALIA ONION FIG SAUCE (PL)</v>
          </cell>
          <cell r="C499" t="str">
            <v>711381 033852</v>
          </cell>
          <cell r="D499" t="str">
            <v>11 fl oz</v>
          </cell>
          <cell r="E499">
            <v>6</v>
          </cell>
          <cell r="F499">
            <v>5.7</v>
          </cell>
          <cell r="G499">
            <v>6.2</v>
          </cell>
        </row>
        <row r="500">
          <cell r="A500" t="str">
            <v>SK511</v>
          </cell>
          <cell r="B500" t="str">
            <v>CURRIED MANGO GRILL SAUCE (PL)</v>
          </cell>
          <cell r="C500" t="str">
            <v>711381 033913</v>
          </cell>
          <cell r="D500" t="str">
            <v>11 fl oz</v>
          </cell>
          <cell r="E500">
            <v>6</v>
          </cell>
          <cell r="F500">
            <v>5.7</v>
          </cell>
          <cell r="G500">
            <v>6.2</v>
          </cell>
        </row>
        <row r="501">
          <cell r="A501" t="str">
            <v>SK514</v>
          </cell>
          <cell r="B501" t="str">
            <v>GARLIC ROSEMARY CITRUS SAUCE (PL)</v>
          </cell>
          <cell r="C501" t="str">
            <v>711381 033968</v>
          </cell>
          <cell r="D501" t="str">
            <v>11 fl oz</v>
          </cell>
          <cell r="E501">
            <v>6</v>
          </cell>
          <cell r="F501">
            <v>5.7</v>
          </cell>
          <cell r="G501">
            <v>6.2</v>
          </cell>
        </row>
        <row r="502">
          <cell r="A502" t="str">
            <v>SK518</v>
          </cell>
          <cell r="B502" t="str">
            <v>HONEY BARBECUE SAUCE (DR)</v>
          </cell>
          <cell r="C502" t="str">
            <v>711381 316672</v>
          </cell>
          <cell r="D502" t="str">
            <v>11 fl oz</v>
          </cell>
          <cell r="E502">
            <v>6</v>
          </cell>
          <cell r="F502">
            <v>5.7</v>
          </cell>
          <cell r="G502">
            <v>6.2</v>
          </cell>
        </row>
        <row r="503">
          <cell r="A503" t="str">
            <v>SK519</v>
          </cell>
          <cell r="B503" t="str">
            <v>WASABI GINGER SAUCE (DR)</v>
          </cell>
          <cell r="C503" t="str">
            <v>711381 316689</v>
          </cell>
          <cell r="D503" t="str">
            <v>11 fl oz</v>
          </cell>
          <cell r="E503">
            <v>6</v>
          </cell>
          <cell r="F503">
            <v>5.7</v>
          </cell>
          <cell r="G503">
            <v>6.2</v>
          </cell>
        </row>
        <row r="504">
          <cell r="A504" t="str">
            <v>SK533</v>
          </cell>
          <cell r="B504" t="str">
            <v>ROASTED APPLE GRILLE SAUCE</v>
          </cell>
          <cell r="C504" t="str">
            <v>711381 306840</v>
          </cell>
          <cell r="D504" t="str">
            <v>11 fl oz</v>
          </cell>
          <cell r="E504">
            <v>6</v>
          </cell>
          <cell r="F504">
            <v>5.7</v>
          </cell>
          <cell r="G504">
            <v>6.2</v>
          </cell>
        </row>
        <row r="505">
          <cell r="A505" t="str">
            <v>SK535</v>
          </cell>
          <cell r="B505" t="str">
            <v>PINEAPPLE GINGER SAUCE (DR)</v>
          </cell>
          <cell r="C505" t="str">
            <v>711381 316726</v>
          </cell>
          <cell r="D505" t="str">
            <v>11 fl oz</v>
          </cell>
          <cell r="E505">
            <v>6</v>
          </cell>
          <cell r="F505">
            <v>5.7</v>
          </cell>
          <cell r="G505">
            <v>6.2</v>
          </cell>
        </row>
        <row r="506">
          <cell r="A506" t="str">
            <v>SK548</v>
          </cell>
          <cell r="B506" t="str">
            <v>BOURBON MOLASSES BARBECUE SAUCE (DR)</v>
          </cell>
          <cell r="C506" t="str">
            <v>711381 316740</v>
          </cell>
          <cell r="D506" t="str">
            <v>11 fl oz</v>
          </cell>
          <cell r="E506">
            <v>6</v>
          </cell>
          <cell r="F506">
            <v>5.7</v>
          </cell>
          <cell r="G506">
            <v>6.2</v>
          </cell>
        </row>
        <row r="507">
          <cell r="A507" t="str">
            <v>SK549</v>
          </cell>
          <cell r="B507" t="str">
            <v>ROASTED PEACH WHISKEY SAUCE (DR)</v>
          </cell>
          <cell r="C507" t="str">
            <v>711381  316733</v>
          </cell>
          <cell r="D507" t="str">
            <v>11 fl oz</v>
          </cell>
          <cell r="E507">
            <v>6</v>
          </cell>
          <cell r="F507">
            <v>5.7</v>
          </cell>
          <cell r="G507">
            <v>6.2</v>
          </cell>
        </row>
        <row r="508">
          <cell r="A508" t="str">
            <v>SK550</v>
          </cell>
          <cell r="B508" t="str">
            <v>BABY BACK RIB SAUCE</v>
          </cell>
          <cell r="C508" t="str">
            <v>711381 317990</v>
          </cell>
          <cell r="D508" t="str">
            <v>11 fl oz</v>
          </cell>
          <cell r="E508">
            <v>6</v>
          </cell>
          <cell r="F508">
            <v>5.7</v>
          </cell>
          <cell r="G508">
            <v>6.2</v>
          </cell>
        </row>
        <row r="509">
          <cell r="A509" t="str">
            <v>SK552</v>
          </cell>
          <cell r="B509" t="str">
            <v>JAMAICAN JERK SAUCE</v>
          </cell>
          <cell r="C509" t="str">
            <v>711381 320945</v>
          </cell>
          <cell r="D509" t="str">
            <v>11 fl oz</v>
          </cell>
          <cell r="E509">
            <v>6</v>
          </cell>
          <cell r="F509">
            <v>5.7</v>
          </cell>
          <cell r="G509">
            <v>6.2</v>
          </cell>
        </row>
        <row r="510">
          <cell r="A510" t="str">
            <v>SK553</v>
          </cell>
          <cell r="B510" t="str">
            <v>HARISSA SAUCE</v>
          </cell>
          <cell r="C510" t="str">
            <v>711381 320952</v>
          </cell>
          <cell r="D510" t="str">
            <v>11 fl oz</v>
          </cell>
          <cell r="E510">
            <v>6</v>
          </cell>
          <cell r="F510">
            <v>5.7</v>
          </cell>
          <cell r="G510">
            <v>6.2</v>
          </cell>
        </row>
        <row r="511">
          <cell r="A511" t="str">
            <v>SK554</v>
          </cell>
          <cell r="B511" t="str">
            <v>BOOZY BACON BARBECUE SAUCE  ** NEW **</v>
          </cell>
          <cell r="C511" t="str">
            <v>711381 323595</v>
          </cell>
          <cell r="D511" t="str">
            <v>11 fl oz</v>
          </cell>
          <cell r="E511">
            <v>6</v>
          </cell>
          <cell r="G511">
            <v>6.2</v>
          </cell>
        </row>
        <row r="512">
          <cell r="A512" t="str">
            <v>SK558</v>
          </cell>
          <cell r="B512" t="str">
            <v>HONEY SRIRACHA BARBECUE SAUCE ** NEW **</v>
          </cell>
          <cell r="C512" t="str">
            <v>711381 323601</v>
          </cell>
          <cell r="D512" t="str">
            <v>11 fl oz</v>
          </cell>
          <cell r="E512">
            <v>6</v>
          </cell>
          <cell r="G512">
            <v>6.2</v>
          </cell>
        </row>
        <row r="513">
          <cell r="A513" t="str">
            <v>SK559</v>
          </cell>
          <cell r="B513" t="str">
            <v>RASPBERRY CHIPOTLE BARBECUE SAUCE ** NEW **</v>
          </cell>
          <cell r="C513" t="str">
            <v>711381 323618</v>
          </cell>
          <cell r="D513" t="str">
            <v>11 fl oz</v>
          </cell>
          <cell r="E513">
            <v>6</v>
          </cell>
          <cell r="G513">
            <v>6.2</v>
          </cell>
        </row>
        <row r="514">
          <cell r="A514" t="str">
            <v>SK528</v>
          </cell>
          <cell r="B514" t="str">
            <v>ROADHOUSE STEAK SAUCE</v>
          </cell>
          <cell r="C514" t="str">
            <v>711381 025406</v>
          </cell>
          <cell r="D514" t="str">
            <v>11 fl oz</v>
          </cell>
          <cell r="E514">
            <v>6</v>
          </cell>
          <cell r="F514">
            <v>5.7</v>
          </cell>
          <cell r="G514">
            <v>6.2</v>
          </cell>
        </row>
        <row r="515">
          <cell r="A515" t="str">
            <v>SK529</v>
          </cell>
          <cell r="B515" t="str">
            <v>MESQUITE STEAK SAUCE (PL)</v>
          </cell>
          <cell r="C515" t="str">
            <v>711381 033937</v>
          </cell>
          <cell r="D515" t="str">
            <v>11 fl oz</v>
          </cell>
          <cell r="E515">
            <v>6</v>
          </cell>
          <cell r="F515">
            <v>5.7</v>
          </cell>
          <cell r="G515">
            <v>6.2</v>
          </cell>
        </row>
        <row r="516">
          <cell r="A516" t="str">
            <v>SK525</v>
          </cell>
          <cell r="B516" t="str">
            <v>GARLIC TERIYAKI SAUCE (PL)</v>
          </cell>
          <cell r="C516" t="str">
            <v>711381 033791</v>
          </cell>
          <cell r="D516" t="str">
            <v>11 fl oz</v>
          </cell>
          <cell r="E516">
            <v>6</v>
          </cell>
          <cell r="F516">
            <v>5.7</v>
          </cell>
          <cell r="G516">
            <v>6.2</v>
          </cell>
        </row>
        <row r="517">
          <cell r="A517" t="str">
            <v>SK526</v>
          </cell>
          <cell r="B517" t="str">
            <v>SESAME GINGER TERIYAKI SAUCE (PL)</v>
          </cell>
          <cell r="C517" t="str">
            <v>711381 033944</v>
          </cell>
          <cell r="D517" t="str">
            <v>11 fl oz</v>
          </cell>
          <cell r="E517">
            <v>6</v>
          </cell>
          <cell r="F517">
            <v>5.7</v>
          </cell>
          <cell r="G517">
            <v>6.2</v>
          </cell>
        </row>
        <row r="518">
          <cell r="A518" t="str">
            <v>SK530</v>
          </cell>
          <cell r="B518" t="str">
            <v>CITRUS TERIYAKI SAUCE (DR)</v>
          </cell>
          <cell r="C518" t="str">
            <v>711381 025451</v>
          </cell>
          <cell r="D518" t="str">
            <v>11 fl oz</v>
          </cell>
          <cell r="E518">
            <v>6</v>
          </cell>
          <cell r="F518">
            <v>5.7</v>
          </cell>
          <cell r="G518">
            <v>6.2</v>
          </cell>
        </row>
        <row r="519">
          <cell r="A519" t="str">
            <v>SK551</v>
          </cell>
          <cell r="B519" t="str">
            <v>SRIRACHA TERIYAKI SAUCE</v>
          </cell>
          <cell r="C519" t="str">
            <v>711381 317556</v>
          </cell>
          <cell r="D519" t="str">
            <v>11 fl oz</v>
          </cell>
          <cell r="E519">
            <v>6</v>
          </cell>
          <cell r="F519">
            <v>5.7</v>
          </cell>
          <cell r="G519">
            <v>6.2</v>
          </cell>
        </row>
        <row r="520">
          <cell r="A520" t="str">
            <v>SK508</v>
          </cell>
          <cell r="B520" t="str">
            <v>ROASTED GARLIC VINAIGRETTE (PL)</v>
          </cell>
          <cell r="C520" t="str">
            <v>711381 033920</v>
          </cell>
          <cell r="D520" t="str">
            <v>11 fl oz</v>
          </cell>
          <cell r="E520">
            <v>6</v>
          </cell>
          <cell r="F520">
            <v>5.25</v>
          </cell>
          <cell r="G520">
            <v>5.7</v>
          </cell>
        </row>
        <row r="521">
          <cell r="A521" t="str">
            <v>SK513</v>
          </cell>
          <cell r="B521" t="str">
            <v>LEMON DIJON VINAIGRETTE</v>
          </cell>
          <cell r="C521" t="str">
            <v>711381 322123</v>
          </cell>
          <cell r="D521" t="str">
            <v>11 fl oz</v>
          </cell>
          <cell r="E521">
            <v>6</v>
          </cell>
          <cell r="F521">
            <v>5.25</v>
          </cell>
          <cell r="G521">
            <v>5.7</v>
          </cell>
        </row>
        <row r="522">
          <cell r="A522" t="str">
            <v>SK515</v>
          </cell>
          <cell r="B522" t="str">
            <v>ROASTED TOMATO BALSAMIC VINAIGRETTE</v>
          </cell>
          <cell r="C522" t="str">
            <v>711381 322116</v>
          </cell>
          <cell r="D522" t="str">
            <v>11 fl oz</v>
          </cell>
          <cell r="E522">
            <v>6</v>
          </cell>
          <cell r="F522">
            <v>5.25</v>
          </cell>
          <cell r="G522">
            <v>5.7</v>
          </cell>
        </row>
        <row r="523">
          <cell r="A523" t="str">
            <v>SK516</v>
          </cell>
          <cell r="B523" t="str">
            <v>MAPLE BALSAMIC DRESSING (PL)</v>
          </cell>
          <cell r="C523" t="str">
            <v>711381 033890</v>
          </cell>
          <cell r="D523" t="str">
            <v>11 fl oz</v>
          </cell>
          <cell r="E523">
            <v>6</v>
          </cell>
          <cell r="F523">
            <v>5.25</v>
          </cell>
          <cell r="G523">
            <v>5.7</v>
          </cell>
        </row>
        <row r="524">
          <cell r="A524" t="str">
            <v>SK521</v>
          </cell>
          <cell r="B524" t="str">
            <v>OLIVE OIL &amp; BALSAMIC DRESSING</v>
          </cell>
          <cell r="C524" t="str">
            <v>711381 316757</v>
          </cell>
          <cell r="D524" t="str">
            <v>11 fl oz</v>
          </cell>
          <cell r="E524">
            <v>6</v>
          </cell>
          <cell r="F524">
            <v>5.25</v>
          </cell>
          <cell r="G524">
            <v>5.7</v>
          </cell>
        </row>
        <row r="525">
          <cell r="A525" t="str">
            <v>SK523</v>
          </cell>
          <cell r="B525" t="str">
            <v>CILANTRO LIME DRESSING</v>
          </cell>
          <cell r="C525" t="str">
            <v>711381 316764</v>
          </cell>
          <cell r="D525" t="str">
            <v>11 fl oz</v>
          </cell>
          <cell r="E525">
            <v>6</v>
          </cell>
          <cell r="F525">
            <v>5.25</v>
          </cell>
          <cell r="G525">
            <v>5.7</v>
          </cell>
        </row>
        <row r="526">
          <cell r="A526" t="str">
            <v>SK524</v>
          </cell>
          <cell r="B526" t="str">
            <v>CHAMP/SHALLOT WALNUT DRESSING (DR)</v>
          </cell>
          <cell r="C526" t="str">
            <v>711381 024058</v>
          </cell>
          <cell r="D526" t="str">
            <v>11 fl oz</v>
          </cell>
          <cell r="E526">
            <v>6</v>
          </cell>
          <cell r="F526">
            <v>5.25</v>
          </cell>
          <cell r="G526">
            <v>5.7</v>
          </cell>
        </row>
        <row r="527">
          <cell r="A527" t="str">
            <v>SK539</v>
          </cell>
          <cell r="B527" t="str">
            <v>BALSAMIC FIG DRESSING (PL)</v>
          </cell>
          <cell r="C527" t="str">
            <v>711381 306833</v>
          </cell>
          <cell r="D527" t="str">
            <v>11 fl oz</v>
          </cell>
          <cell r="E527">
            <v>6</v>
          </cell>
          <cell r="F527">
            <v>5.25</v>
          </cell>
          <cell r="G527">
            <v>5.7</v>
          </cell>
        </row>
        <row r="528">
          <cell r="A528" t="str">
            <v>SK541</v>
          </cell>
          <cell r="B528" t="str">
            <v>CLASSIC GREEK DRESSING (DR)</v>
          </cell>
          <cell r="C528" t="str">
            <v>711381 316788</v>
          </cell>
          <cell r="D528" t="str">
            <v>11 fl oz</v>
          </cell>
          <cell r="E528">
            <v>6</v>
          </cell>
          <cell r="F528">
            <v>5.25</v>
          </cell>
          <cell r="G528">
            <v>5.7</v>
          </cell>
        </row>
        <row r="529">
          <cell r="A529" t="str">
            <v>SK542</v>
          </cell>
          <cell r="B529" t="str">
            <v>CLASSIC ITALIAN DRESSING</v>
          </cell>
          <cell r="C529" t="str">
            <v>711381 306550</v>
          </cell>
          <cell r="D529" t="str">
            <v>11 fl oz</v>
          </cell>
          <cell r="E529">
            <v>6</v>
          </cell>
          <cell r="F529">
            <v>5.25</v>
          </cell>
          <cell r="G529">
            <v>5.7</v>
          </cell>
        </row>
        <row r="530">
          <cell r="A530" t="str">
            <v>SK544</v>
          </cell>
          <cell r="B530" t="str">
            <v>STRAWBERRY BALSAMIC DRESSING</v>
          </cell>
          <cell r="C530" t="str">
            <v>711381 305799</v>
          </cell>
          <cell r="D530" t="str">
            <v>11 fl oz</v>
          </cell>
          <cell r="E530">
            <v>6</v>
          </cell>
          <cell r="F530">
            <v>5.25</v>
          </cell>
          <cell r="G530">
            <v>5.7</v>
          </cell>
        </row>
        <row r="531">
          <cell r="A531" t="str">
            <v>SK545</v>
          </cell>
          <cell r="B531" t="str">
            <v>CRANBERRY GINGER DRESSING  (DR)</v>
          </cell>
          <cell r="C531" t="str">
            <v>711381 316818</v>
          </cell>
          <cell r="D531" t="str">
            <v>11 fl oz</v>
          </cell>
          <cell r="E531">
            <v>6</v>
          </cell>
          <cell r="F531">
            <v>5.25</v>
          </cell>
          <cell r="G531">
            <v>5.7</v>
          </cell>
        </row>
        <row r="532">
          <cell r="A532" t="str">
            <v xml:space="preserve">SK546 </v>
          </cell>
          <cell r="B532" t="str">
            <v>NEW ENGLAND COLESLAW DRESSING</v>
          </cell>
          <cell r="C532" t="str">
            <v>711381 317549</v>
          </cell>
          <cell r="D532" t="str">
            <v>11 fl oz</v>
          </cell>
          <cell r="E532">
            <v>6</v>
          </cell>
          <cell r="F532">
            <v>5.25</v>
          </cell>
          <cell r="G532">
            <v>5.7</v>
          </cell>
        </row>
        <row r="533">
          <cell r="A533" t="str">
            <v>SK802</v>
          </cell>
          <cell r="B533" t="str">
            <v>ARTICHOKE PESTO</v>
          </cell>
          <cell r="C533" t="str">
            <v>711381 030615</v>
          </cell>
          <cell r="D533" t="str">
            <v>8 oz</v>
          </cell>
          <cell r="E533">
            <v>12</v>
          </cell>
          <cell r="F533">
            <v>5.7</v>
          </cell>
          <cell r="G533">
            <v>6.2</v>
          </cell>
        </row>
        <row r="534">
          <cell r="A534" t="str">
            <v>SK803</v>
          </cell>
          <cell r="B534" t="str">
            <v>BASIL PESTO (DR)</v>
          </cell>
          <cell r="C534" t="str">
            <v>711381 316962</v>
          </cell>
          <cell r="D534" t="str">
            <v>8 oz</v>
          </cell>
          <cell r="E534">
            <v>12</v>
          </cell>
          <cell r="F534">
            <v>5.7</v>
          </cell>
          <cell r="G534">
            <v>6.2</v>
          </cell>
        </row>
        <row r="535">
          <cell r="A535" t="str">
            <v>SK804</v>
          </cell>
          <cell r="B535" t="str">
            <v>SUN DRIED TOMATO PESTO</v>
          </cell>
          <cell r="C535" t="str">
            <v>711381 031438</v>
          </cell>
          <cell r="D535" t="str">
            <v>8 oz</v>
          </cell>
          <cell r="E535">
            <v>12</v>
          </cell>
          <cell r="F535">
            <v>5.7</v>
          </cell>
          <cell r="G535">
            <v>6.2</v>
          </cell>
        </row>
        <row r="536">
          <cell r="A536" t="str">
            <v>SK810</v>
          </cell>
          <cell r="B536" t="str">
            <v>WHITE FIG SPREAD</v>
          </cell>
          <cell r="C536" t="str">
            <v>711381 319260</v>
          </cell>
          <cell r="D536" t="str">
            <v>9.5 oz</v>
          </cell>
          <cell r="E536">
            <v>12</v>
          </cell>
          <cell r="F536">
            <v>5.7</v>
          </cell>
          <cell r="G536">
            <v>6.2</v>
          </cell>
        </row>
        <row r="537">
          <cell r="A537" t="str">
            <v>SK875</v>
          </cell>
          <cell r="B537" t="str">
            <v>HERBS DE PROVENCE DIPPING OIL</v>
          </cell>
          <cell r="C537" t="str">
            <v>711381 307359</v>
          </cell>
          <cell r="D537" t="str">
            <v>8 fl oz</v>
          </cell>
          <cell r="E537">
            <v>6</v>
          </cell>
          <cell r="F537">
            <v>5.7</v>
          </cell>
          <cell r="G537">
            <v>6.8</v>
          </cell>
        </row>
        <row r="538">
          <cell r="A538" t="str">
            <v>SK876</v>
          </cell>
          <cell r="B538" t="str">
            <v>ITALIAN DIPPING OIL</v>
          </cell>
          <cell r="C538" t="str">
            <v>711381 307342</v>
          </cell>
          <cell r="D538" t="str">
            <v>8 fl oz</v>
          </cell>
          <cell r="E538">
            <v>6</v>
          </cell>
          <cell r="F538">
            <v>5.7</v>
          </cell>
          <cell r="G538">
            <v>6.8</v>
          </cell>
        </row>
        <row r="539">
          <cell r="A539" t="str">
            <v>SK560</v>
          </cell>
          <cell r="B539" t="str">
            <v>PEACH SALSA (PL)</v>
          </cell>
          <cell r="C539" t="str">
            <v>711381 316603</v>
          </cell>
          <cell r="D539" t="str">
            <v>16 oz</v>
          </cell>
          <cell r="E539">
            <v>12</v>
          </cell>
          <cell r="F539">
            <v>5.7</v>
          </cell>
          <cell r="G539">
            <v>6.2</v>
          </cell>
        </row>
        <row r="540">
          <cell r="A540" t="str">
            <v>SK561</v>
          </cell>
          <cell r="B540" t="str">
            <v>MANGO LIME SALSA (PL)</v>
          </cell>
          <cell r="C540" t="str">
            <v>711381 033777</v>
          </cell>
          <cell r="D540" t="str">
            <v>16 oz</v>
          </cell>
          <cell r="E540">
            <v>12</v>
          </cell>
          <cell r="F540">
            <v>5.7</v>
          </cell>
          <cell r="G540">
            <v>6.2</v>
          </cell>
        </row>
        <row r="541">
          <cell r="A541" t="str">
            <v>SK562</v>
          </cell>
          <cell r="B541" t="str">
            <v>PINEAPPLE CHIPOTLE SALSA (PL)</v>
          </cell>
          <cell r="C541" t="str">
            <v>711381 306857</v>
          </cell>
          <cell r="D541" t="str">
            <v>16 oz</v>
          </cell>
          <cell r="E541">
            <v>12</v>
          </cell>
          <cell r="F541">
            <v>5.7</v>
          </cell>
          <cell r="G541">
            <v>6.2</v>
          </cell>
        </row>
        <row r="542">
          <cell r="A542" t="str">
            <v>SK564</v>
          </cell>
          <cell r="B542" t="str">
            <v>SPICY TOMATO SALSA</v>
          </cell>
          <cell r="C542" t="str">
            <v>711381 023112</v>
          </cell>
          <cell r="D542" t="str">
            <v>16 oz</v>
          </cell>
          <cell r="E542">
            <v>12</v>
          </cell>
          <cell r="F542">
            <v>5.7</v>
          </cell>
          <cell r="G542">
            <v>6.2</v>
          </cell>
        </row>
        <row r="543">
          <cell r="A543" t="str">
            <v>SK566</v>
          </cell>
          <cell r="B543" t="str">
            <v>BLACK BEAN SALSA (PL)</v>
          </cell>
          <cell r="C543" t="str">
            <v>711381 316597</v>
          </cell>
          <cell r="D543" t="str">
            <v>16 oz</v>
          </cell>
          <cell r="E543">
            <v>12</v>
          </cell>
          <cell r="F543">
            <v>5.7</v>
          </cell>
          <cell r="G543">
            <v>6.2</v>
          </cell>
        </row>
        <row r="544">
          <cell r="A544" t="str">
            <v>SK577</v>
          </cell>
          <cell r="B544" t="str">
            <v>CHILE CON QUESO</v>
          </cell>
          <cell r="C544" t="str">
            <v>711381 311271</v>
          </cell>
          <cell r="D544" t="str">
            <v>16 oz</v>
          </cell>
          <cell r="E544">
            <v>12</v>
          </cell>
          <cell r="F544">
            <v>5.7</v>
          </cell>
          <cell r="G544">
            <v>6.2</v>
          </cell>
        </row>
        <row r="545">
          <cell r="A545" t="str">
            <v>SK565</v>
          </cell>
          <cell r="B545" t="str">
            <v>COUNTRY KETCHUP (PL)</v>
          </cell>
          <cell r="C545" t="str">
            <v>711381 316610</v>
          </cell>
          <cell r="D545" t="str">
            <v>16 oz</v>
          </cell>
          <cell r="E545">
            <v>12</v>
          </cell>
          <cell r="F545">
            <v>5.0999999999999996</v>
          </cell>
          <cell r="G545">
            <v>5.5</v>
          </cell>
        </row>
        <row r="546">
          <cell r="A546" t="str">
            <v>SK570</v>
          </cell>
          <cell r="B546" t="str">
            <v>CHIPOTLE KETCHUP</v>
          </cell>
          <cell r="C546" t="str">
            <v>711381 315262</v>
          </cell>
          <cell r="D546" t="str">
            <v>17.5 oz</v>
          </cell>
          <cell r="E546">
            <v>12</v>
          </cell>
          <cell r="F546">
            <v>5.0999999999999996</v>
          </cell>
          <cell r="G546">
            <v>5.5</v>
          </cell>
        </row>
        <row r="547">
          <cell r="A547" t="str">
            <v>SK571</v>
          </cell>
          <cell r="B547" t="str">
            <v>TRUFFLE KETCHUP</v>
          </cell>
          <cell r="C547" t="str">
            <v>711381 320976</v>
          </cell>
          <cell r="D547" t="str">
            <v>17.25 oz</v>
          </cell>
          <cell r="E547">
            <v>12</v>
          </cell>
          <cell r="F547">
            <v>7.2</v>
          </cell>
          <cell r="G547">
            <v>7.8</v>
          </cell>
        </row>
        <row r="548">
          <cell r="A548" t="str">
            <v>SK563</v>
          </cell>
          <cell r="B548" t="str">
            <v>SPICY CORN RELISH (PL)</v>
          </cell>
          <cell r="C548" t="str">
            <v>711381 316627</v>
          </cell>
          <cell r="D548" t="str">
            <v>16 oz</v>
          </cell>
          <cell r="E548">
            <v>12</v>
          </cell>
          <cell r="F548">
            <v>5.7</v>
          </cell>
          <cell r="G548">
            <v>6.1</v>
          </cell>
        </row>
        <row r="549">
          <cell r="A549" t="str">
            <v>SK568</v>
          </cell>
          <cell r="B549" t="str">
            <v>FARMHOUSE GREEN RELISH</v>
          </cell>
          <cell r="C549" t="str">
            <v>711381 031148</v>
          </cell>
          <cell r="D549" t="str">
            <v>17.5 oz</v>
          </cell>
          <cell r="E549">
            <v>12</v>
          </cell>
          <cell r="F549">
            <v>5.0999999999999996</v>
          </cell>
          <cell r="G549">
            <v>5.5</v>
          </cell>
        </row>
        <row r="550">
          <cell r="A550" t="str">
            <v>SK569</v>
          </cell>
          <cell r="B550" t="str">
            <v>FARMHOUSE RED RELISH (PL)</v>
          </cell>
          <cell r="C550" t="str">
            <v>711381 316665</v>
          </cell>
          <cell r="D550" t="str">
            <v>16 oz</v>
          </cell>
          <cell r="E550">
            <v>12</v>
          </cell>
          <cell r="F550">
            <v>5.0999999999999996</v>
          </cell>
          <cell r="G550">
            <v>5.5</v>
          </cell>
        </row>
        <row r="551">
          <cell r="A551" t="str">
            <v>SK1855</v>
          </cell>
          <cell r="B551" t="str">
            <v>CLASSIC PIZZA SAUCE</v>
          </cell>
          <cell r="C551" t="str">
            <v>711381 313992</v>
          </cell>
          <cell r="D551" t="str">
            <v>8.25 oz</v>
          </cell>
          <cell r="E551">
            <v>12</v>
          </cell>
          <cell r="F551">
            <v>3</v>
          </cell>
          <cell r="G551">
            <v>3.25</v>
          </cell>
        </row>
        <row r="552">
          <cell r="A552" t="str">
            <v>SK705</v>
          </cell>
          <cell r="B552" t="str">
            <v>FIG &amp; WALNUT BUTTER (DR)</v>
          </cell>
          <cell r="C552" t="str">
            <v>711381 316931</v>
          </cell>
          <cell r="D552" t="str">
            <v>12.75 oz</v>
          </cell>
          <cell r="E552">
            <v>12</v>
          </cell>
          <cell r="F552">
            <v>5.0999999999999996</v>
          </cell>
          <cell r="G552">
            <v>5.5</v>
          </cell>
        </row>
        <row r="553">
          <cell r="A553" t="str">
            <v>SK707</v>
          </cell>
          <cell r="B553" t="str">
            <v>CARAMEL APPLE BUTTER (DR)</v>
          </cell>
          <cell r="C553" t="str">
            <v>711381 316948</v>
          </cell>
          <cell r="D553" t="str">
            <v>12.5 oz</v>
          </cell>
          <cell r="E553">
            <v>12</v>
          </cell>
          <cell r="F553">
            <v>5.0999999999999996</v>
          </cell>
          <cell r="G553">
            <v>5.5</v>
          </cell>
        </row>
        <row r="554">
          <cell r="A554" t="str">
            <v>SK710</v>
          </cell>
          <cell r="B554" t="str">
            <v>MAPLE PUMPKIN BUTTER (DR)</v>
          </cell>
          <cell r="C554" t="str">
            <v>711381 316894</v>
          </cell>
          <cell r="D554" t="str">
            <v>12.25 oz</v>
          </cell>
          <cell r="E554">
            <v>12</v>
          </cell>
          <cell r="F554">
            <v>5.0999999999999996</v>
          </cell>
          <cell r="G554">
            <v>5.5</v>
          </cell>
        </row>
        <row r="555">
          <cell r="A555" t="str">
            <v>SK703</v>
          </cell>
          <cell r="B555" t="str">
            <v>COFFEE CARAMEL SAUCE</v>
          </cell>
          <cell r="C555" t="str">
            <v>711381 309124</v>
          </cell>
          <cell r="D555" t="str">
            <v>13 oz</v>
          </cell>
          <cell r="E555">
            <v>12</v>
          </cell>
          <cell r="F555">
            <v>5.0999999999999996</v>
          </cell>
          <cell r="G555">
            <v>5.5</v>
          </cell>
        </row>
        <row r="556">
          <cell r="A556" t="str">
            <v>SK704</v>
          </cell>
          <cell r="B556" t="str">
            <v>RASP/LIQUER HOT FUDGE (DR)</v>
          </cell>
          <cell r="C556" t="str">
            <v>711381 309131</v>
          </cell>
          <cell r="D556" t="str">
            <v xml:space="preserve">12.25 oz </v>
          </cell>
          <cell r="E556">
            <v>12</v>
          </cell>
          <cell r="F556">
            <v>5.0999999999999996</v>
          </cell>
          <cell r="G556">
            <v>5.5</v>
          </cell>
        </row>
        <row r="557">
          <cell r="A557" t="str">
            <v>SK711</v>
          </cell>
          <cell r="B557" t="str">
            <v>WHITE CHOCOLATE FIG SAUCE</v>
          </cell>
          <cell r="C557" t="str">
            <v>711381 317495</v>
          </cell>
          <cell r="D557" t="str">
            <v>12.25 oz</v>
          </cell>
          <cell r="E557">
            <v>12</v>
          </cell>
          <cell r="F557">
            <v>5.0999999999999996</v>
          </cell>
          <cell r="G557">
            <v>5.5</v>
          </cell>
        </row>
        <row r="558">
          <cell r="A558" t="str">
            <v>SK712</v>
          </cell>
          <cell r="B558" t="str">
            <v>BOURBON PECAN CARAMEL SAUCE</v>
          </cell>
          <cell r="C558" t="str">
            <v>711381 320921</v>
          </cell>
          <cell r="D558" t="str">
            <v>12.5 oz</v>
          </cell>
          <cell r="E558">
            <v>12</v>
          </cell>
          <cell r="F558">
            <v>5.0999999999999996</v>
          </cell>
          <cell r="G558">
            <v>5.5</v>
          </cell>
        </row>
        <row r="559">
          <cell r="A559" t="str">
            <v>SK714</v>
          </cell>
          <cell r="B559" t="str">
            <v>BITTERSWEET CHOC SAUCE (DR)</v>
          </cell>
          <cell r="C559" t="str">
            <v>711381 309155</v>
          </cell>
          <cell r="D559" t="str">
            <v>12.5 oz</v>
          </cell>
          <cell r="E559">
            <v>12</v>
          </cell>
          <cell r="F559">
            <v>5.0999999999999996</v>
          </cell>
          <cell r="G559">
            <v>5.5</v>
          </cell>
        </row>
        <row r="560">
          <cell r="A560" t="str">
            <v>SK720</v>
          </cell>
          <cell r="B560" t="str">
            <v>SPICED RUM BUTTERSCOTCH SAUCE</v>
          </cell>
          <cell r="C560" t="str">
            <v>711381 309193</v>
          </cell>
          <cell r="D560" t="str">
            <v>13 oz</v>
          </cell>
          <cell r="E560">
            <v>12</v>
          </cell>
          <cell r="F560">
            <v>5.0999999999999996</v>
          </cell>
          <cell r="G560">
            <v>5.5</v>
          </cell>
        </row>
        <row r="561">
          <cell r="A561" t="str">
            <v>SK721</v>
          </cell>
          <cell r="B561" t="str">
            <v>DULCE DE LECHE (DR)</v>
          </cell>
          <cell r="C561" t="str">
            <v>711381 316924</v>
          </cell>
          <cell r="D561" t="str">
            <v>13 oz</v>
          </cell>
          <cell r="E561">
            <v>12</v>
          </cell>
          <cell r="F561">
            <v>5.0999999999999996</v>
          </cell>
          <cell r="G561">
            <v>5.5</v>
          </cell>
        </row>
        <row r="562">
          <cell r="A562" t="str">
            <v>SK722</v>
          </cell>
          <cell r="B562" t="str">
            <v>MAPLE DULCE DE LECHE</v>
          </cell>
          <cell r="C562" t="str">
            <v>711381 319574</v>
          </cell>
          <cell r="D562" t="str">
            <v>12 oz</v>
          </cell>
          <cell r="E562">
            <v>12</v>
          </cell>
          <cell r="F562">
            <v>5.0999999999999996</v>
          </cell>
          <cell r="G562">
            <v>5.5</v>
          </cell>
        </row>
        <row r="563">
          <cell r="A563" t="str">
            <v>SK726</v>
          </cell>
          <cell r="B563" t="str">
            <v>MAPLE HONEY CARAMEL SAUCE</v>
          </cell>
          <cell r="C563" t="str">
            <v>711381 312438</v>
          </cell>
          <cell r="D563" t="str">
            <v>12.5 oz</v>
          </cell>
          <cell r="E563">
            <v>12</v>
          </cell>
          <cell r="F563">
            <v>5.0999999999999996</v>
          </cell>
          <cell r="G563">
            <v>5.5</v>
          </cell>
        </row>
        <row r="564">
          <cell r="A564" t="str">
            <v>SK727</v>
          </cell>
          <cell r="B564" t="str">
            <v>PUMPKIN CARAMEL SAUCE</v>
          </cell>
          <cell r="C564" t="str">
            <v>711381 312445</v>
          </cell>
          <cell r="D564" t="str">
            <v>12.5 oz</v>
          </cell>
          <cell r="E564">
            <v>12</v>
          </cell>
          <cell r="F564">
            <v>5.0999999999999996</v>
          </cell>
          <cell r="G564">
            <v>5.5</v>
          </cell>
        </row>
        <row r="565">
          <cell r="A565" t="str">
            <v>SK724</v>
          </cell>
          <cell r="B565" t="str">
            <v xml:space="preserve">DARK CHOC SEA SALT CARAMEL SAUCE </v>
          </cell>
          <cell r="C565" t="str">
            <v>711381 310045</v>
          </cell>
          <cell r="D565" t="str">
            <v>12.5 oz</v>
          </cell>
          <cell r="E565">
            <v>12</v>
          </cell>
          <cell r="F565">
            <v>5.0999999999999996</v>
          </cell>
          <cell r="G565">
            <v>5.5</v>
          </cell>
        </row>
        <row r="566">
          <cell r="A566" t="str">
            <v>SK725</v>
          </cell>
          <cell r="B566" t="str">
            <v>DARK CHOCOLATE TOFFEE SAUCE</v>
          </cell>
          <cell r="C566" t="str">
            <v>711381 310052</v>
          </cell>
          <cell r="D566" t="str">
            <v>12 oz</v>
          </cell>
          <cell r="E566">
            <v>12</v>
          </cell>
          <cell r="F566">
            <v>5.0999999999999996</v>
          </cell>
          <cell r="G566">
            <v>5.5</v>
          </cell>
        </row>
        <row r="567">
          <cell r="A567" t="str">
            <v>SK728 =</v>
          </cell>
          <cell r="B567" t="str">
            <v>DARK CHOCOLATE COCONUT SAUCE</v>
          </cell>
          <cell r="C567" t="str">
            <v>711381 315248</v>
          </cell>
          <cell r="D567" t="str">
            <v>333 g / 11.75 oz</v>
          </cell>
          <cell r="E567">
            <v>12</v>
          </cell>
          <cell r="F567">
            <v>5.0999999999999996</v>
          </cell>
          <cell r="G567">
            <v>5.5</v>
          </cell>
        </row>
        <row r="568">
          <cell r="A568" t="str">
            <v>SK730</v>
          </cell>
          <cell r="B568" t="str">
            <v>VANILLA CHAI CARAMEL SAUCE</v>
          </cell>
          <cell r="C568" t="str">
            <v>711381 322512</v>
          </cell>
          <cell r="D568" t="str">
            <v>12.5 oz</v>
          </cell>
          <cell r="E568">
            <v>12</v>
          </cell>
          <cell r="F568">
            <v>5.0999999999999996</v>
          </cell>
          <cell r="G568">
            <v>5.5</v>
          </cell>
        </row>
        <row r="569">
          <cell r="A569" t="str">
            <v>SK25009</v>
          </cell>
          <cell r="B569" t="str">
            <v>GRAPEFRUIT &amp; THYME  HAND LOTION</v>
          </cell>
          <cell r="C569" t="str">
            <v>711381 022238</v>
          </cell>
          <cell r="D569" t="str">
            <v>16.9 fl oz / 500 ml</v>
          </cell>
          <cell r="E569">
            <v>6</v>
          </cell>
          <cell r="F569">
            <v>8.9</v>
          </cell>
          <cell r="G569">
            <v>9.6</v>
          </cell>
        </row>
        <row r="570">
          <cell r="A570" t="str">
            <v>SK25011</v>
          </cell>
          <cell r="B570" t="str">
            <v>GRAPEFRUIT &amp; THYME DISH SOAP</v>
          </cell>
          <cell r="C570" t="str">
            <v>711381 022191</v>
          </cell>
          <cell r="D570" t="str">
            <v>17.6 fl oz /520 ml</v>
          </cell>
          <cell r="E570">
            <v>6</v>
          </cell>
          <cell r="F570">
            <v>7</v>
          </cell>
          <cell r="G570">
            <v>7.6</v>
          </cell>
        </row>
        <row r="571">
          <cell r="A571" t="str">
            <v>SK25012</v>
          </cell>
          <cell r="B571" t="str">
            <v>GRAPEFRUIT &amp; THYME HAND SOAP</v>
          </cell>
          <cell r="C571" t="str">
            <v>711381 022221</v>
          </cell>
          <cell r="D571" t="str">
            <v>16.9 fl oz / 500 ml</v>
          </cell>
          <cell r="E571">
            <v>6</v>
          </cell>
          <cell r="F571">
            <v>7</v>
          </cell>
          <cell r="G571">
            <v>7.6</v>
          </cell>
        </row>
        <row r="572">
          <cell r="A572" t="str">
            <v>SK25083</v>
          </cell>
          <cell r="B572" t="str">
            <v>GRAPEFRUIT &amp; THYME SOY CANDLE</v>
          </cell>
          <cell r="C572" t="str">
            <v>711381 029046</v>
          </cell>
          <cell r="D572" t="str">
            <v>6.5 oz / 184 g</v>
          </cell>
          <cell r="E572">
            <v>12</v>
          </cell>
          <cell r="F572">
            <v>8.9</v>
          </cell>
          <cell r="G572">
            <v>9.5</v>
          </cell>
        </row>
        <row r="573">
          <cell r="A573" t="str">
            <v>SK25017</v>
          </cell>
          <cell r="B573" t="str">
            <v>LAVENDER MINT HAND LOTION</v>
          </cell>
          <cell r="C573" t="str">
            <v>711381 022399</v>
          </cell>
          <cell r="D573" t="str">
            <v>16.9 fl oz / 500 ml</v>
          </cell>
          <cell r="E573">
            <v>6</v>
          </cell>
          <cell r="F573">
            <v>8.9</v>
          </cell>
          <cell r="G573">
            <v>9.6</v>
          </cell>
        </row>
        <row r="574">
          <cell r="A574" t="str">
            <v>SK25019</v>
          </cell>
          <cell r="B574" t="str">
            <v>LAVENDER MINT DISH SOAP</v>
          </cell>
          <cell r="C574" t="str">
            <v>711381 022368</v>
          </cell>
          <cell r="D574" t="str">
            <v>17.6 fl oz /520 ml</v>
          </cell>
          <cell r="E574">
            <v>6</v>
          </cell>
          <cell r="F574">
            <v>7</v>
          </cell>
          <cell r="G574">
            <v>7.6</v>
          </cell>
        </row>
        <row r="575">
          <cell r="A575" t="str">
            <v>SK25020</v>
          </cell>
          <cell r="B575" t="str">
            <v>LAVENDER MINT HAND SOAP</v>
          </cell>
          <cell r="C575" t="str">
            <v>711381 022405</v>
          </cell>
          <cell r="D575" t="str">
            <v>16.9 fl oz / 500 ml</v>
          </cell>
          <cell r="E575">
            <v>6</v>
          </cell>
          <cell r="F575">
            <v>7</v>
          </cell>
          <cell r="G575">
            <v>7.6</v>
          </cell>
        </row>
        <row r="576">
          <cell r="A576" t="str">
            <v>SK25084</v>
          </cell>
          <cell r="B576" t="str">
            <v>LAVENDER MINT SOY CANDLE</v>
          </cell>
          <cell r="C576" t="str">
            <v>711381 029053</v>
          </cell>
          <cell r="D576" t="str">
            <v>6.5 oz / 184 g</v>
          </cell>
          <cell r="E576">
            <v>12</v>
          </cell>
          <cell r="F576">
            <v>8.9</v>
          </cell>
          <cell r="G576">
            <v>9.5</v>
          </cell>
        </row>
        <row r="577">
          <cell r="A577" t="str">
            <v>SK25023</v>
          </cell>
          <cell r="B577" t="str">
            <v>LEMON PARSLEY HAND LOTION</v>
          </cell>
          <cell r="C577" t="str">
            <v>711381 022467</v>
          </cell>
          <cell r="D577" t="str">
            <v>16.9 fl oz / 500 ml</v>
          </cell>
          <cell r="E577">
            <v>6</v>
          </cell>
          <cell r="F577">
            <v>8.9</v>
          </cell>
          <cell r="G577">
            <v>9.6</v>
          </cell>
        </row>
        <row r="578">
          <cell r="A578" t="str">
            <v>SK25025</v>
          </cell>
          <cell r="B578" t="str">
            <v>LEMON PARSLEY DISH SOAP</v>
          </cell>
          <cell r="C578" t="str">
            <v>711381 022436</v>
          </cell>
          <cell r="D578" t="str">
            <v>17.6 fl oz /520 ml</v>
          </cell>
          <cell r="E578">
            <v>6</v>
          </cell>
          <cell r="F578">
            <v>7</v>
          </cell>
          <cell r="G578">
            <v>7.6</v>
          </cell>
        </row>
        <row r="579">
          <cell r="A579" t="str">
            <v>SK25026</v>
          </cell>
          <cell r="B579" t="str">
            <v>LEMON PARSLEY HAND SOAP</v>
          </cell>
          <cell r="C579" t="str">
            <v>711381 022474</v>
          </cell>
          <cell r="D579" t="str">
            <v>16.9 fl oz / 500 ml</v>
          </cell>
          <cell r="E579">
            <v>6</v>
          </cell>
          <cell r="F579">
            <v>7</v>
          </cell>
          <cell r="G579">
            <v>7.6</v>
          </cell>
        </row>
        <row r="580">
          <cell r="A580" t="str">
            <v>SK25085</v>
          </cell>
          <cell r="B580" t="str">
            <v>LEMON PARSLEY SOY CANDLE</v>
          </cell>
          <cell r="C580" t="str">
            <v>711381 029022</v>
          </cell>
          <cell r="D580" t="str">
            <v>6.5 oz / 184 g</v>
          </cell>
          <cell r="E580">
            <v>12</v>
          </cell>
          <cell r="F580">
            <v>8.9</v>
          </cell>
          <cell r="G580">
            <v>9.5</v>
          </cell>
        </row>
        <row r="581">
          <cell r="A581" t="str">
            <v>SK25150</v>
          </cell>
          <cell r="B581" t="str">
            <v>HERBES DE PROVENCE HAND LOTION</v>
          </cell>
          <cell r="C581" t="str">
            <v>711381 309346</v>
          </cell>
          <cell r="D581" t="str">
            <v>16.9 fl oz / 500 ml</v>
          </cell>
          <cell r="E581">
            <v>6</v>
          </cell>
          <cell r="F581">
            <v>8.9</v>
          </cell>
          <cell r="G581">
            <v>9.6</v>
          </cell>
        </row>
        <row r="582">
          <cell r="A582" t="str">
            <v>SK25153</v>
          </cell>
          <cell r="B582" t="str">
            <v>HERBES DE PROVENCE DISH SOAP</v>
          </cell>
          <cell r="C582" t="str">
            <v>711381 309377</v>
          </cell>
          <cell r="D582" t="str">
            <v>17.6 fl oz /520 ml</v>
          </cell>
          <cell r="E582">
            <v>6</v>
          </cell>
          <cell r="F582">
            <v>7</v>
          </cell>
          <cell r="G582">
            <v>7.6</v>
          </cell>
        </row>
        <row r="583">
          <cell r="A583" t="str">
            <v>SK25149</v>
          </cell>
          <cell r="B583" t="str">
            <v>HERBES DE PROVENCE HAND SOAP</v>
          </cell>
          <cell r="C583" t="str">
            <v>711381 309339</v>
          </cell>
          <cell r="D583" t="str">
            <v>16.9 fl oz / 500 ml</v>
          </cell>
          <cell r="E583">
            <v>6</v>
          </cell>
          <cell r="F583">
            <v>7</v>
          </cell>
          <cell r="G583">
            <v>7.6</v>
          </cell>
        </row>
        <row r="584">
          <cell r="A584" t="str">
            <v>SK25058</v>
          </cell>
          <cell r="B584" t="str">
            <v>WHITE PINE HAND LOTION</v>
          </cell>
          <cell r="C584" t="str">
            <v>711381 025208</v>
          </cell>
          <cell r="D584" t="str">
            <v>16.9 fl oz / 500 ml</v>
          </cell>
          <cell r="E584">
            <v>6</v>
          </cell>
          <cell r="F584">
            <v>8.9</v>
          </cell>
          <cell r="G584">
            <v>9.6</v>
          </cell>
        </row>
        <row r="585">
          <cell r="A585" t="str">
            <v>SK25060</v>
          </cell>
          <cell r="B585" t="str">
            <v>WHITE PINE DISH SOAP</v>
          </cell>
          <cell r="C585" t="str">
            <v>711381 025185</v>
          </cell>
          <cell r="D585" t="str">
            <v>17.6 fl oz /520 ml</v>
          </cell>
          <cell r="E585">
            <v>6</v>
          </cell>
          <cell r="F585">
            <v>7</v>
          </cell>
          <cell r="G585">
            <v>7.6</v>
          </cell>
        </row>
        <row r="586">
          <cell r="A586" t="str">
            <v>SK25059</v>
          </cell>
          <cell r="B586" t="str">
            <v>WHITE PINE HAND SOAP</v>
          </cell>
          <cell r="C586" t="str">
            <v>711381 025192</v>
          </cell>
          <cell r="D586" t="str">
            <v>16.9 fl oz / 500 ml</v>
          </cell>
          <cell r="E586">
            <v>6</v>
          </cell>
          <cell r="F586">
            <v>7</v>
          </cell>
          <cell r="G586">
            <v>7.6</v>
          </cell>
        </row>
        <row r="587">
          <cell r="A587" t="str">
            <v>SK25094</v>
          </cell>
          <cell r="B587" t="str">
            <v>WHITE PINE SOY CANDLE</v>
          </cell>
          <cell r="C587" t="str">
            <v>711381 030066</v>
          </cell>
          <cell r="D587" t="str">
            <v>6.5 oz / 184 g</v>
          </cell>
          <cell r="E587">
            <v>12</v>
          </cell>
          <cell r="F587">
            <v>8.9</v>
          </cell>
          <cell r="G587">
            <v>9.5</v>
          </cell>
        </row>
        <row r="588">
          <cell r="A588" t="str">
            <v>SK25031</v>
          </cell>
          <cell r="B588" t="str">
            <v>MAINE WOODS HAND LOTION</v>
          </cell>
          <cell r="C588" t="str">
            <v>711381 313299</v>
          </cell>
          <cell r="D588" t="str">
            <v>16.9 fl oz / 500 ml</v>
          </cell>
          <cell r="E588">
            <v>6</v>
          </cell>
          <cell r="F588">
            <v>8.9</v>
          </cell>
          <cell r="G588">
            <v>9.6</v>
          </cell>
        </row>
        <row r="589">
          <cell r="A589" t="str">
            <v>SK25032</v>
          </cell>
          <cell r="B589" t="str">
            <v>MAINE WOODS DISH SOAP</v>
          </cell>
          <cell r="C589" t="str">
            <v>711381 309728</v>
          </cell>
          <cell r="D589" t="str">
            <v>17.6 fl oz /520 ml</v>
          </cell>
          <cell r="E589">
            <v>6</v>
          </cell>
          <cell r="F589">
            <v>7</v>
          </cell>
          <cell r="G589">
            <v>7.6</v>
          </cell>
        </row>
        <row r="590">
          <cell r="A590" t="str">
            <v>SK25030</v>
          </cell>
          <cell r="B590" t="str">
            <v>MAINE WOODS HAND SOAP</v>
          </cell>
          <cell r="C590" t="str">
            <v>711381 313268</v>
          </cell>
          <cell r="D590" t="str">
            <v>16.9 fl oz / 500 ml</v>
          </cell>
          <cell r="E590">
            <v>6</v>
          </cell>
          <cell r="F590">
            <v>7</v>
          </cell>
          <cell r="G590">
            <v>7.6</v>
          </cell>
        </row>
        <row r="591">
          <cell r="A591" t="str">
            <v>SK25034</v>
          </cell>
          <cell r="B591" t="str">
            <v>MAINE WOODS SOY CANDLE</v>
          </cell>
          <cell r="C591" t="str">
            <v>711381 313305</v>
          </cell>
          <cell r="D591" t="str">
            <v>6.5 oz / 184 g</v>
          </cell>
          <cell r="E591">
            <v>12</v>
          </cell>
          <cell r="F591">
            <v>8.9</v>
          </cell>
          <cell r="G591">
            <v>9.5</v>
          </cell>
        </row>
        <row r="592">
          <cell r="A592" t="str">
            <v>SK25133</v>
          </cell>
          <cell r="B592" t="str">
            <v>COASTAL BREEZE HAND LOTION</v>
          </cell>
          <cell r="C592" t="str">
            <v>711381 306512</v>
          </cell>
          <cell r="D592" t="str">
            <v>16.9 fl oz / 500 ml</v>
          </cell>
          <cell r="E592">
            <v>6</v>
          </cell>
          <cell r="F592">
            <v>8.9</v>
          </cell>
          <cell r="G592">
            <v>9.5</v>
          </cell>
        </row>
        <row r="593">
          <cell r="A593" t="str">
            <v>SK25134</v>
          </cell>
          <cell r="B593" t="str">
            <v>COASTAL BREEZE DISH SOAP</v>
          </cell>
          <cell r="C593" t="str">
            <v>711381 306543</v>
          </cell>
          <cell r="D593" t="str">
            <v>17.6 fl oz /520 ml</v>
          </cell>
          <cell r="E593">
            <v>6</v>
          </cell>
          <cell r="F593">
            <v>7</v>
          </cell>
          <cell r="G593">
            <v>7.5</v>
          </cell>
        </row>
        <row r="594">
          <cell r="A594" t="str">
            <v>SK25132</v>
          </cell>
          <cell r="B594" t="str">
            <v>COASTAL BREEZE HAND SOAP</v>
          </cell>
          <cell r="C594" t="str">
            <v>711381 306505</v>
          </cell>
          <cell r="D594" t="str">
            <v>16.9 fl oz / 500 ml</v>
          </cell>
          <cell r="E594">
            <v>6</v>
          </cell>
          <cell r="F594">
            <v>7</v>
          </cell>
          <cell r="G594">
            <v>7.5</v>
          </cell>
        </row>
        <row r="595">
          <cell r="A595" t="str">
            <v>SK25135</v>
          </cell>
          <cell r="B595" t="str">
            <v>COASTAL BREEZE SOY CANDLE</v>
          </cell>
          <cell r="C595" t="str">
            <v>711381 306536</v>
          </cell>
          <cell r="D595" t="str">
            <v>6.5 oz / 184 g</v>
          </cell>
          <cell r="E595">
            <v>12</v>
          </cell>
          <cell r="F595">
            <v>8.9</v>
          </cell>
          <cell r="G595">
            <v>9.5</v>
          </cell>
        </row>
        <row r="596">
          <cell r="A596" t="str">
            <v>SK25218</v>
          </cell>
          <cell r="B596" t="str">
            <v xml:space="preserve">CRANBERRY HARVEST HAND LOTION - Seasonal </v>
          </cell>
          <cell r="C596" t="str">
            <v>711381 322550</v>
          </cell>
          <cell r="D596" t="str">
            <v>16.9 fl oz / 500 ml</v>
          </cell>
          <cell r="E596">
            <v>6</v>
          </cell>
          <cell r="F596">
            <v>8.9</v>
          </cell>
          <cell r="G596">
            <v>9.6</v>
          </cell>
        </row>
        <row r="597">
          <cell r="A597" t="str">
            <v>SK25219</v>
          </cell>
          <cell r="B597" t="str">
            <v>CRANBERRY HARVEST DISH SOAP - Seasonal</v>
          </cell>
          <cell r="C597" t="str">
            <v>711381 322567</v>
          </cell>
          <cell r="D597" t="str">
            <v>17.6 fl oz /520 ml</v>
          </cell>
          <cell r="E597">
            <v>6</v>
          </cell>
          <cell r="F597">
            <v>7</v>
          </cell>
          <cell r="G597">
            <v>7.6</v>
          </cell>
        </row>
        <row r="598">
          <cell r="A598" t="str">
            <v>SK25217</v>
          </cell>
          <cell r="B598" t="str">
            <v>CRANBERRY HARVEST HAND SOAP - Seasonal</v>
          </cell>
          <cell r="C598" t="str">
            <v>711381 322543</v>
          </cell>
          <cell r="D598" t="str">
            <v>16.9 fl oz / 500 ml</v>
          </cell>
          <cell r="E598">
            <v>6</v>
          </cell>
          <cell r="F598">
            <v>7</v>
          </cell>
          <cell r="G598">
            <v>7.6</v>
          </cell>
        </row>
        <row r="599">
          <cell r="A599" t="str">
            <v>SK25220</v>
          </cell>
          <cell r="B599" t="str">
            <v>CRANBERRY HARVEST SOY CANDLE - Seasonal</v>
          </cell>
          <cell r="C599" t="str">
            <v>711381 322574</v>
          </cell>
          <cell r="D599" t="str">
            <v>6.5 oz / 184 g</v>
          </cell>
          <cell r="E599">
            <v>12</v>
          </cell>
          <cell r="F599">
            <v>8.9</v>
          </cell>
          <cell r="G599">
            <v>9.5</v>
          </cell>
        </row>
        <row r="600">
          <cell r="A600" t="str">
            <v>TF101</v>
          </cell>
          <cell r="B600" t="str">
            <v>PICKLED ASPARAGUS</v>
          </cell>
          <cell r="C600" t="str">
            <v>087754 120017</v>
          </cell>
          <cell r="D600" t="str">
            <v>375 mL</v>
          </cell>
          <cell r="E600">
            <v>6</v>
          </cell>
          <cell r="F600">
            <v>5.8</v>
          </cell>
          <cell r="G600">
            <v>6.1</v>
          </cell>
        </row>
        <row r="601">
          <cell r="A601" t="str">
            <v>TF102</v>
          </cell>
          <cell r="B601" t="str">
            <v>SPICY HOT ASPARAGUS</v>
          </cell>
          <cell r="C601" t="str">
            <v>087754 120062</v>
          </cell>
          <cell r="D601" t="str">
            <v>375 mL</v>
          </cell>
          <cell r="E601">
            <v>6</v>
          </cell>
          <cell r="F601">
            <v>5.8</v>
          </cell>
          <cell r="G601">
            <v>6.1</v>
          </cell>
        </row>
        <row r="602">
          <cell r="A602" t="str">
            <v>TF103</v>
          </cell>
          <cell r="B602" t="str">
            <v xml:space="preserve">HOT &amp; SPICY BEANS </v>
          </cell>
          <cell r="C602" t="str">
            <v>087754 120024</v>
          </cell>
          <cell r="D602" t="str">
            <v>375 mL</v>
          </cell>
          <cell r="E602">
            <v>6</v>
          </cell>
          <cell r="F602">
            <v>5.8</v>
          </cell>
          <cell r="G602">
            <v>6.1</v>
          </cell>
        </row>
        <row r="603">
          <cell r="A603" t="str">
            <v>TF104</v>
          </cell>
          <cell r="B603" t="str">
            <v>DILLY BEANS</v>
          </cell>
          <cell r="C603" t="str">
            <v>087754 120079</v>
          </cell>
          <cell r="D603" t="str">
            <v>375 mL</v>
          </cell>
          <cell r="E603">
            <v>6</v>
          </cell>
          <cell r="F603">
            <v>5.8</v>
          </cell>
          <cell r="G603">
            <v>6.1</v>
          </cell>
        </row>
        <row r="604">
          <cell r="A604" t="str">
            <v>TF107</v>
          </cell>
          <cell r="B604" t="str">
            <v>CRUNCHY CARROTS</v>
          </cell>
          <cell r="C604" t="str">
            <v>087754 120055</v>
          </cell>
          <cell r="D604" t="str">
            <v>375 mL</v>
          </cell>
          <cell r="E604">
            <v>6</v>
          </cell>
          <cell r="F604">
            <v>5.8</v>
          </cell>
          <cell r="G604">
            <v>6.1</v>
          </cell>
        </row>
        <row r="605">
          <cell r="A605" t="str">
            <v>TF110</v>
          </cell>
          <cell r="B605" t="str">
            <v>MERRY MARASCHINO CHERRIES</v>
          </cell>
          <cell r="C605" t="str">
            <v xml:space="preserve">898655 000182 </v>
          </cell>
          <cell r="D605" t="str">
            <v>375 mL</v>
          </cell>
          <cell r="E605">
            <v>6</v>
          </cell>
          <cell r="F605">
            <v>5.8</v>
          </cell>
          <cell r="G605">
            <v>6.1</v>
          </cell>
        </row>
        <row r="606">
          <cell r="A606" t="str">
            <v>TF111</v>
          </cell>
          <cell r="B606" t="str">
            <v>PINK BLUSH CHERRIES</v>
          </cell>
          <cell r="C606" t="str">
            <v>898655 000373</v>
          </cell>
          <cell r="D606" t="str">
            <v>375 mL</v>
          </cell>
          <cell r="E606">
            <v>6</v>
          </cell>
          <cell r="F606">
            <v>5.8</v>
          </cell>
          <cell r="G606">
            <v>6.1</v>
          </cell>
        </row>
        <row r="607">
          <cell r="A607" t="str">
            <v>TF112</v>
          </cell>
          <cell r="B607" t="str">
            <v>RAINIER RESERVE CHERRIES</v>
          </cell>
          <cell r="C607" t="str">
            <v>898655 000366</v>
          </cell>
          <cell r="D607" t="str">
            <v>375 mL</v>
          </cell>
          <cell r="E607">
            <v>6</v>
          </cell>
          <cell r="F607">
            <v>5.8</v>
          </cell>
          <cell r="G607">
            <v>6.1</v>
          </cell>
        </row>
        <row r="608">
          <cell r="A608" t="str">
            <v>TF113</v>
          </cell>
          <cell r="B608" t="str">
            <v xml:space="preserve">BADA BING CHERRIES </v>
          </cell>
          <cell r="C608" t="str">
            <v>898655 000212</v>
          </cell>
          <cell r="D608" t="str">
            <v>375 mL</v>
          </cell>
          <cell r="E608">
            <v>6</v>
          </cell>
          <cell r="F608">
            <v>5.8</v>
          </cell>
          <cell r="G608">
            <v>6.1</v>
          </cell>
        </row>
        <row r="609">
          <cell r="A609" t="str">
            <v>TF901</v>
          </cell>
          <cell r="B609" t="str">
            <v>BULK MARASCHINO CHERRIES</v>
          </cell>
          <cell r="C609" t="str">
            <v>898655 000199</v>
          </cell>
          <cell r="D609" t="str">
            <v>72 oz</v>
          </cell>
          <cell r="E609">
            <v>6</v>
          </cell>
          <cell r="F609">
            <v>23.3</v>
          </cell>
          <cell r="G609">
            <v>25</v>
          </cell>
        </row>
        <row r="610">
          <cell r="A610" t="str">
            <v>TF902</v>
          </cell>
          <cell r="B610" t="str">
            <v>BULK HOT &amp; SPICY BEANS</v>
          </cell>
          <cell r="C610" t="str">
            <v>898655 000175</v>
          </cell>
          <cell r="D610" t="str">
            <v xml:space="preserve">26.5 oz </v>
          </cell>
          <cell r="E610">
            <v>12</v>
          </cell>
          <cell r="F610">
            <v>7.4</v>
          </cell>
          <cell r="G610">
            <v>8</v>
          </cell>
        </row>
        <row r="611">
          <cell r="A611" t="str">
            <v>TF903</v>
          </cell>
          <cell r="B611" t="str">
            <v>BULK PICKLED ASPARAGUS</v>
          </cell>
          <cell r="C611" t="str">
            <v>898655 000205</v>
          </cell>
          <cell r="D611" t="str">
            <v xml:space="preserve">26.5 oz </v>
          </cell>
          <cell r="E611">
            <v>12</v>
          </cell>
          <cell r="F611">
            <v>7.4</v>
          </cell>
          <cell r="G611">
            <v>8</v>
          </cell>
        </row>
        <row r="612">
          <cell r="A612" t="str">
            <v>TF904</v>
          </cell>
          <cell r="B612" t="str">
            <v>BULK BADA BING CHERRIES</v>
          </cell>
          <cell r="C612" t="str">
            <v>898655 000229</v>
          </cell>
          <cell r="D612" t="str">
            <v>72 oz</v>
          </cell>
          <cell r="E612">
            <v>6</v>
          </cell>
          <cell r="F612">
            <v>23.3</v>
          </cell>
          <cell r="G612">
            <v>25</v>
          </cell>
        </row>
        <row r="613">
          <cell r="A613" t="str">
            <v>TH101</v>
          </cell>
          <cell r="B613" t="str">
            <v>POMEGRANATE &amp; NECTARINE TIN DISPLAY - ORGANIC</v>
          </cell>
          <cell r="C613" t="str">
            <v>853715 003077</v>
          </cell>
          <cell r="D613" t="str">
            <v>2 oz TIN</v>
          </cell>
          <cell r="E613">
            <v>8</v>
          </cell>
          <cell r="F613">
            <v>3.2</v>
          </cell>
          <cell r="G613">
            <v>3.5</v>
          </cell>
        </row>
        <row r="614">
          <cell r="A614" t="str">
            <v>TH102</v>
          </cell>
          <cell r="B614" t="str">
            <v>BLOOD ORANGE &amp; HONEY TIN DISPLAY - ORGANIC</v>
          </cell>
          <cell r="C614" t="str">
            <v>853715 003060</v>
          </cell>
          <cell r="D614" t="str">
            <v>2 oz TIN</v>
          </cell>
          <cell r="E614">
            <v>8</v>
          </cell>
          <cell r="F614">
            <v>3.2</v>
          </cell>
          <cell r="G614">
            <v>3.5</v>
          </cell>
        </row>
        <row r="615">
          <cell r="A615" t="str">
            <v>TH103</v>
          </cell>
          <cell r="B615" t="str">
            <v>GRAPEFRUIT &amp; HONEY TIN DISPLAY - ORGANIC</v>
          </cell>
          <cell r="C615" t="str">
            <v>853715 003053</v>
          </cell>
          <cell r="D615" t="str">
            <v>2 oz TIN</v>
          </cell>
          <cell r="E615">
            <v>8</v>
          </cell>
          <cell r="F615">
            <v>3.2</v>
          </cell>
          <cell r="G615">
            <v>3.5</v>
          </cell>
        </row>
        <row r="616">
          <cell r="A616" t="str">
            <v>TH104</v>
          </cell>
          <cell r="B616" t="str">
            <v>PEAR &amp; CINNAMON TIN DISPLAY - ORGANIC</v>
          </cell>
          <cell r="C616" t="str">
            <v>853715 003046</v>
          </cell>
          <cell r="D616" t="str">
            <v>2 oz TIN</v>
          </cell>
          <cell r="E616">
            <v>8</v>
          </cell>
          <cell r="F616">
            <v>3.2</v>
          </cell>
          <cell r="G616">
            <v>3.5</v>
          </cell>
        </row>
        <row r="617">
          <cell r="A617" t="str">
            <v>TH105</v>
          </cell>
          <cell r="B617" t="str">
            <v>LEMON MEYER &amp; RASPBERRY TIN DISPLAY - ORGANIC</v>
          </cell>
          <cell r="C617" t="str">
            <v>853715 003190</v>
          </cell>
          <cell r="D617" t="str">
            <v>2 oz TIN</v>
          </cell>
          <cell r="E617">
            <v>8</v>
          </cell>
          <cell r="F617">
            <v>3.2</v>
          </cell>
          <cell r="G617">
            <v>3.5</v>
          </cell>
        </row>
        <row r="618">
          <cell r="A618" t="str">
            <v>TH201</v>
          </cell>
          <cell r="B618" t="str">
            <v>HANDBAG - ASSORTED ORGANIC CANDY</v>
          </cell>
          <cell r="C618" t="str">
            <v>853715 003084</v>
          </cell>
          <cell r="D618" t="str">
            <v>6 OZ</v>
          </cell>
          <cell r="E618">
            <v>6</v>
          </cell>
          <cell r="F618">
            <v>6.35</v>
          </cell>
          <cell r="G618">
            <v>6.8</v>
          </cell>
        </row>
        <row r="619">
          <cell r="A619" t="str">
            <v>V330P</v>
          </cell>
          <cell r="B619" t="str">
            <v>VOSS STILL WATER PET 330 ML</v>
          </cell>
          <cell r="C619" t="str">
            <v>682430 400096</v>
          </cell>
          <cell r="D619" t="str">
            <v>330 mL</v>
          </cell>
          <cell r="E619">
            <v>24</v>
          </cell>
          <cell r="G619" t="str">
            <v>n/a</v>
          </cell>
        </row>
        <row r="620">
          <cell r="A620" t="str">
            <v>V500P</v>
          </cell>
          <cell r="B620" t="str">
            <v>VOSS STILL WATER PET 500 ML</v>
          </cell>
          <cell r="C620" t="str">
            <v>682430 400102</v>
          </cell>
          <cell r="D620" t="str">
            <v>500 mL</v>
          </cell>
          <cell r="E620">
            <v>24</v>
          </cell>
          <cell r="G620" t="str">
            <v>n/a</v>
          </cell>
        </row>
        <row r="621">
          <cell r="A621" t="str">
            <v>V850P</v>
          </cell>
          <cell r="B621" t="str">
            <v>VOSS STILL WATER PET 850 ML</v>
          </cell>
          <cell r="C621" t="str">
            <v>682430 400119</v>
          </cell>
          <cell r="D621" t="str">
            <v>850 mL</v>
          </cell>
          <cell r="E621">
            <v>12</v>
          </cell>
          <cell r="G621" t="str">
            <v>n/a</v>
          </cell>
        </row>
        <row r="622">
          <cell r="A622" t="str">
            <v>V375S</v>
          </cell>
          <cell r="B622" t="str">
            <v>VOSS STILL WATER 375 ML</v>
          </cell>
          <cell r="C622" t="str">
            <v>682430 611737</v>
          </cell>
          <cell r="D622" t="str">
            <v>375 mL</v>
          </cell>
          <cell r="E622">
            <v>24</v>
          </cell>
          <cell r="G622" t="str">
            <v>n/a</v>
          </cell>
        </row>
        <row r="623">
          <cell r="A623" t="str">
            <v>V800S</v>
          </cell>
          <cell r="B623" t="str">
            <v>VOSS STILL WATER 800 ML</v>
          </cell>
          <cell r="C623" t="str">
            <v>682430 611744</v>
          </cell>
          <cell r="D623" t="str">
            <v>800 mL</v>
          </cell>
          <cell r="E623">
            <v>12</v>
          </cell>
          <cell r="G623" t="str">
            <v>n/a</v>
          </cell>
        </row>
        <row r="624">
          <cell r="A624" t="str">
            <v>V375C</v>
          </cell>
          <cell r="B624" t="str">
            <v>VOSS SPARKLING WATER 375 ML</v>
          </cell>
          <cell r="C624" t="str">
            <v>682430 611751</v>
          </cell>
          <cell r="D624" t="str">
            <v>375 mL</v>
          </cell>
          <cell r="E624">
            <v>24</v>
          </cell>
          <cell r="G624" t="str">
            <v>n/a</v>
          </cell>
        </row>
        <row r="625">
          <cell r="A625" t="str">
            <v>V800C</v>
          </cell>
          <cell r="B625" t="str">
            <v>VOSS SPARKLING WATER 800 ML</v>
          </cell>
          <cell r="C625" t="str">
            <v>682430 611768</v>
          </cell>
          <cell r="D625" t="str">
            <v>800 mL</v>
          </cell>
          <cell r="E625">
            <v>12</v>
          </cell>
          <cell r="G625" t="str">
            <v>n/a</v>
          </cell>
        </row>
        <row r="626">
          <cell r="A626" t="str">
            <v>XC101</v>
          </cell>
          <cell r="B626" t="str">
            <v>NO SALT CORN CHIPS</v>
          </cell>
          <cell r="C626" t="str">
            <v>854137 000712</v>
          </cell>
          <cell r="D626" t="str">
            <v xml:space="preserve">12 oz </v>
          </cell>
          <cell r="E626">
            <v>10</v>
          </cell>
          <cell r="F626">
            <v>3.8</v>
          </cell>
          <cell r="G626">
            <v>3.95</v>
          </cell>
        </row>
        <row r="627">
          <cell r="A627" t="str">
            <v>XC102</v>
          </cell>
          <cell r="B627" t="str">
            <v>SALTED CORN CHIPS</v>
          </cell>
          <cell r="C627" t="str">
            <v>854137 000705</v>
          </cell>
          <cell r="D627" t="str">
            <v xml:space="preserve">12 oz </v>
          </cell>
          <cell r="E627">
            <v>10</v>
          </cell>
          <cell r="F627">
            <v>3.8</v>
          </cell>
          <cell r="G627">
            <v>3.95</v>
          </cell>
        </row>
        <row r="628">
          <cell r="A628" t="str">
            <v>XC103</v>
          </cell>
          <cell r="B628" t="str">
            <v>CAJUN CORN CHIPS</v>
          </cell>
          <cell r="C628" t="str">
            <v>854137 000996</v>
          </cell>
          <cell r="D628" t="str">
            <v xml:space="preserve">12 oz </v>
          </cell>
          <cell r="E628">
            <v>10</v>
          </cell>
          <cell r="F628">
            <v>3.8</v>
          </cell>
          <cell r="G628">
            <v>3.95</v>
          </cell>
        </row>
        <row r="629">
          <cell r="A629" t="str">
            <v>XC104</v>
          </cell>
          <cell r="B629" t="str">
            <v>PICOSITOS CON LIMON</v>
          </cell>
          <cell r="C629" t="str">
            <v>854137 000439</v>
          </cell>
          <cell r="D629" t="str">
            <v xml:space="preserve">12 oz </v>
          </cell>
          <cell r="E629">
            <v>10</v>
          </cell>
          <cell r="F629">
            <v>3.8</v>
          </cell>
          <cell r="G629">
            <v>3.95</v>
          </cell>
        </row>
        <row r="630">
          <cell r="A630" t="str">
            <v>XC201</v>
          </cell>
          <cell r="B630" t="str">
            <v>ORGANIC BLUE CORN CHIPS</v>
          </cell>
          <cell r="C630" t="str">
            <v>854137 000606</v>
          </cell>
          <cell r="D630" t="str">
            <v xml:space="preserve">12 oz </v>
          </cell>
          <cell r="E630">
            <v>10</v>
          </cell>
          <cell r="F630">
            <v>3.8</v>
          </cell>
          <cell r="G630">
            <v>3.95</v>
          </cell>
        </row>
        <row r="631">
          <cell r="A631" t="str">
            <v>XC202</v>
          </cell>
          <cell r="B631" t="str">
            <v>ORGANIC WHITE CORN CHIPS</v>
          </cell>
          <cell r="C631" t="str">
            <v>854137 000620</v>
          </cell>
          <cell r="D631" t="str">
            <v xml:space="preserve">12 oz </v>
          </cell>
          <cell r="E631">
            <v>10</v>
          </cell>
          <cell r="F631">
            <v>3.8</v>
          </cell>
          <cell r="G631">
            <v>3.95</v>
          </cell>
        </row>
      </sheetData>
      <sheetData sheetId="5"/>
      <sheetData sheetId="6">
        <row r="5">
          <cell r="A5" t="str">
            <v>AD101</v>
          </cell>
        </row>
      </sheetData>
      <sheetData sheetId="7"/>
      <sheetData sheetId="8">
        <row r="5">
          <cell r="A5" t="str">
            <v>AD101</v>
          </cell>
        </row>
      </sheetData>
      <sheetData sheetId="9"/>
      <sheetData sheetId="10">
        <row r="5">
          <cell r="A5" t="str">
            <v>AD101</v>
          </cell>
        </row>
      </sheetData>
      <sheetData sheetId="11"/>
      <sheetData sheetId="12">
        <row r="5">
          <cell r="A5" t="str">
            <v>AD101</v>
          </cell>
        </row>
      </sheetData>
      <sheetData sheetId="13"/>
      <sheetData sheetId="14">
        <row r="5">
          <cell r="A5" t="str">
            <v>AD101</v>
          </cell>
        </row>
      </sheetData>
      <sheetData sheetId="15"/>
      <sheetData sheetId="16">
        <row r="5">
          <cell r="A5" t="str">
            <v>AD101</v>
          </cell>
        </row>
      </sheetData>
      <sheetData sheetId="17"/>
      <sheetData sheetId="18">
        <row r="5">
          <cell r="A5" t="str">
            <v>AD101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V UPC Codes"/>
      <sheetName val="Sheet1"/>
      <sheetName val="Feuil1"/>
      <sheetName val="FV_UPC_Codes"/>
      <sheetName val="FV_UPC_Codes2"/>
      <sheetName val="FV_UPC_Codes1"/>
      <sheetName val="FV_UPC_Codes6"/>
      <sheetName val="FV_UPC_Codes3"/>
      <sheetName val="FV_UPC_Codes4"/>
      <sheetName val="FV_UPC_Codes5"/>
    </sheetNames>
    <sheetDataSet>
      <sheetData sheetId="0"/>
      <sheetData sheetId="1">
        <row r="1">
          <cell r="A1" t="str">
            <v>FV100</v>
          </cell>
          <cell r="B1" t="str">
            <v>P04</v>
          </cell>
        </row>
        <row r="2">
          <cell r="A2" t="str">
            <v>FV101</v>
          </cell>
          <cell r="B2" t="str">
            <v>P01</v>
          </cell>
        </row>
        <row r="3">
          <cell r="A3" t="str">
            <v>FV102</v>
          </cell>
          <cell r="B3" t="str">
            <v>P02</v>
          </cell>
        </row>
        <row r="4">
          <cell r="A4" t="str">
            <v>FV104</v>
          </cell>
          <cell r="B4" t="str">
            <v>P10</v>
          </cell>
        </row>
        <row r="5">
          <cell r="A5" t="str">
            <v>FV110</v>
          </cell>
          <cell r="B5" t="str">
            <v>FA03</v>
          </cell>
        </row>
        <row r="6">
          <cell r="A6" t="str">
            <v>FV111</v>
          </cell>
          <cell r="B6" t="str">
            <v>FA11</v>
          </cell>
        </row>
        <row r="7">
          <cell r="A7" t="str">
            <v>FV120</v>
          </cell>
          <cell r="B7" t="str">
            <v>MOL01</v>
          </cell>
        </row>
        <row r="8">
          <cell r="A8" t="str">
            <v>FV121</v>
          </cell>
          <cell r="B8" t="str">
            <v>MOL25</v>
          </cell>
        </row>
        <row r="9">
          <cell r="A9" t="str">
            <v>FV130</v>
          </cell>
          <cell r="B9" t="str">
            <v>FG01</v>
          </cell>
        </row>
        <row r="10">
          <cell r="A10" t="str">
            <v>FV131</v>
          </cell>
          <cell r="B10" t="str">
            <v>FG02</v>
          </cell>
        </row>
        <row r="11">
          <cell r="A11" t="str">
            <v>FV132</v>
          </cell>
          <cell r="B11" t="str">
            <v>MER1</v>
          </cell>
        </row>
        <row r="12">
          <cell r="A12" t="str">
            <v>FV133</v>
          </cell>
          <cell r="B12" t="str">
            <v>MER2</v>
          </cell>
        </row>
        <row r="13">
          <cell r="A13" t="str">
            <v>FV134</v>
          </cell>
          <cell r="B13" t="str">
            <v>KL1</v>
          </cell>
        </row>
        <row r="14">
          <cell r="A14" t="str">
            <v>FV135</v>
          </cell>
          <cell r="B14" t="str">
            <v>FG03</v>
          </cell>
        </row>
        <row r="15">
          <cell r="A15" t="str">
            <v>FV136</v>
          </cell>
          <cell r="B15" t="str">
            <v>MOL10</v>
          </cell>
        </row>
        <row r="16">
          <cell r="A16" t="str">
            <v>FV137</v>
          </cell>
          <cell r="B16" t="str">
            <v>KL5</v>
          </cell>
        </row>
        <row r="17">
          <cell r="A17" t="str">
            <v>FV138</v>
          </cell>
          <cell r="B17" t="str">
            <v>DF01</v>
          </cell>
        </row>
        <row r="18">
          <cell r="A18" t="str">
            <v>FV150</v>
          </cell>
          <cell r="B18" t="str">
            <v>OL09</v>
          </cell>
        </row>
        <row r="19">
          <cell r="A19" t="str">
            <v>FV152</v>
          </cell>
          <cell r="B19" t="str">
            <v>OL10</v>
          </cell>
        </row>
        <row r="20">
          <cell r="A20" t="str">
            <v>FV160</v>
          </cell>
          <cell r="B20" t="str">
            <v>OL59</v>
          </cell>
        </row>
        <row r="21">
          <cell r="A21" t="str">
            <v>FV161</v>
          </cell>
          <cell r="B21" t="str">
            <v>OL55</v>
          </cell>
        </row>
        <row r="22">
          <cell r="A22" t="str">
            <v>FV162</v>
          </cell>
          <cell r="B22" t="str">
            <v>OL64</v>
          </cell>
        </row>
        <row r="23">
          <cell r="A23" t="str">
            <v>FV201</v>
          </cell>
          <cell r="B23" t="str">
            <v>FA23</v>
          </cell>
        </row>
        <row r="24">
          <cell r="A24" t="str">
            <v>FV202</v>
          </cell>
          <cell r="B24" t="str">
            <v>TD15</v>
          </cell>
        </row>
        <row r="25">
          <cell r="A25" t="str">
            <v>FV203</v>
          </cell>
          <cell r="B25" t="str">
            <v>TD16</v>
          </cell>
        </row>
        <row r="26">
          <cell r="A26" t="str">
            <v>FV204</v>
          </cell>
          <cell r="B26" t="str">
            <v>AC04</v>
          </cell>
        </row>
        <row r="27">
          <cell r="A27" t="str">
            <v>FV205</v>
          </cell>
          <cell r="B27" t="str">
            <v>TD03</v>
          </cell>
        </row>
        <row r="28">
          <cell r="A28" t="str">
            <v>FV206</v>
          </cell>
          <cell r="B28" t="str">
            <v>TD06</v>
          </cell>
        </row>
        <row r="29">
          <cell r="A29" t="str">
            <v>FV207</v>
          </cell>
          <cell r="B29" t="str">
            <v>AC01</v>
          </cell>
        </row>
        <row r="30">
          <cell r="A30" t="str">
            <v>FV208</v>
          </cell>
          <cell r="B30" t="str">
            <v>AC38</v>
          </cell>
        </row>
        <row r="31">
          <cell r="A31" t="str">
            <v>FV209</v>
          </cell>
          <cell r="B31" t="str">
            <v>AC15</v>
          </cell>
        </row>
        <row r="32">
          <cell r="A32" t="str">
            <v>FV210</v>
          </cell>
          <cell r="B32" t="str">
            <v>BA1</v>
          </cell>
        </row>
        <row r="33">
          <cell r="A33" t="str">
            <v>FV211</v>
          </cell>
          <cell r="B33" t="str">
            <v>BA5</v>
          </cell>
        </row>
        <row r="34">
          <cell r="A34" t="str">
            <v>FV212</v>
          </cell>
          <cell r="B34" t="str">
            <v>BA6</v>
          </cell>
        </row>
        <row r="35">
          <cell r="A35" t="str">
            <v>FV213</v>
          </cell>
          <cell r="B35" t="str">
            <v>BA12</v>
          </cell>
        </row>
        <row r="36">
          <cell r="A36" t="str">
            <v>FV214</v>
          </cell>
          <cell r="B36" t="str">
            <v>BA2</v>
          </cell>
        </row>
        <row r="37">
          <cell r="A37" t="str">
            <v>FV215</v>
          </cell>
          <cell r="B37" t="str">
            <v>BR03</v>
          </cell>
        </row>
        <row r="38">
          <cell r="A38" t="str">
            <v>FV216</v>
          </cell>
          <cell r="B38" t="str">
            <v>AC18</v>
          </cell>
        </row>
        <row r="39">
          <cell r="A39" t="str">
            <v>FV217</v>
          </cell>
          <cell r="B39" t="str">
            <v>TD14</v>
          </cell>
        </row>
        <row r="40">
          <cell r="A40" t="str">
            <v>FV218</v>
          </cell>
          <cell r="B40" t="str">
            <v>BR05</v>
          </cell>
        </row>
        <row r="41">
          <cell r="A41" t="str">
            <v>FV219</v>
          </cell>
          <cell r="B41" t="str">
            <v>TD04</v>
          </cell>
        </row>
        <row r="42">
          <cell r="A42" t="str">
            <v>FV220</v>
          </cell>
          <cell r="B42" t="str">
            <v>OL02</v>
          </cell>
        </row>
        <row r="43">
          <cell r="A43" t="str">
            <v>FV221</v>
          </cell>
          <cell r="B43" t="str">
            <v>OL32</v>
          </cell>
        </row>
        <row r="44">
          <cell r="A44" t="str">
            <v>FV222</v>
          </cell>
          <cell r="B44" t="str">
            <v>OL18</v>
          </cell>
        </row>
        <row r="45">
          <cell r="A45" t="str">
            <v>FV223</v>
          </cell>
          <cell r="B45" t="str">
            <v>OL58</v>
          </cell>
        </row>
        <row r="46">
          <cell r="A46" t="str">
            <v>FV224</v>
          </cell>
          <cell r="B46" t="str">
            <v>OL42</v>
          </cell>
        </row>
        <row r="47">
          <cell r="A47" t="str">
            <v>FV225</v>
          </cell>
          <cell r="B47" t="str">
            <v>OL03</v>
          </cell>
        </row>
        <row r="48">
          <cell r="A48" t="str">
            <v>FV226</v>
          </cell>
          <cell r="B48" t="str">
            <v>OL04</v>
          </cell>
        </row>
        <row r="49">
          <cell r="A49" t="str">
            <v>FV227</v>
          </cell>
          <cell r="B49" t="str">
            <v>OL13</v>
          </cell>
        </row>
        <row r="50">
          <cell r="A50" t="str">
            <v>FV231</v>
          </cell>
          <cell r="B50" t="str">
            <v>OL01</v>
          </cell>
        </row>
        <row r="51">
          <cell r="A51" t="str">
            <v>FV233</v>
          </cell>
          <cell r="B51" t="str">
            <v>OL60</v>
          </cell>
        </row>
        <row r="52">
          <cell r="A52" t="str">
            <v>FV235</v>
          </cell>
          <cell r="B52" t="str">
            <v>OL11</v>
          </cell>
        </row>
        <row r="53">
          <cell r="A53" t="str">
            <v>FV237</v>
          </cell>
          <cell r="B53" t="str">
            <v>OL47</v>
          </cell>
        </row>
        <row r="54">
          <cell r="A54" t="str">
            <v>FV240</v>
          </cell>
          <cell r="B54" t="str">
            <v>TD02</v>
          </cell>
        </row>
        <row r="55">
          <cell r="A55" t="str">
            <v>FV241</v>
          </cell>
          <cell r="B55" t="str">
            <v>FA25</v>
          </cell>
        </row>
        <row r="56">
          <cell r="A56" t="str">
            <v>FV244</v>
          </cell>
          <cell r="B56" t="str">
            <v>FA40</v>
          </cell>
        </row>
        <row r="57">
          <cell r="A57" t="str">
            <v>FV245</v>
          </cell>
          <cell r="B57" t="str">
            <v>FA22</v>
          </cell>
        </row>
        <row r="58">
          <cell r="A58" t="str">
            <v>FV246</v>
          </cell>
          <cell r="B58" t="str">
            <v>TD01</v>
          </cell>
        </row>
        <row r="59">
          <cell r="A59" t="str">
            <v>FV252</v>
          </cell>
          <cell r="B59" t="str">
            <v>PX1</v>
          </cell>
        </row>
        <row r="60">
          <cell r="A60" t="str">
            <v>FV260</v>
          </cell>
          <cell r="B60" t="str">
            <v>AC44</v>
          </cell>
        </row>
        <row r="61">
          <cell r="A61" t="str">
            <v>FV261</v>
          </cell>
          <cell r="B61" t="str">
            <v>AC49</v>
          </cell>
        </row>
        <row r="62">
          <cell r="A62" t="str">
            <v>FV262</v>
          </cell>
          <cell r="B62" t="str">
            <v>AC50</v>
          </cell>
        </row>
        <row r="63">
          <cell r="A63" t="str">
            <v>FV263</v>
          </cell>
          <cell r="B63" t="str">
            <v>AC41</v>
          </cell>
        </row>
        <row r="64">
          <cell r="A64" t="str">
            <v>FV264</v>
          </cell>
          <cell r="B64" t="str">
            <v>AC42</v>
          </cell>
        </row>
        <row r="65">
          <cell r="A65" t="str">
            <v>FV265</v>
          </cell>
          <cell r="B65" t="str">
            <v>AC39</v>
          </cell>
        </row>
        <row r="66">
          <cell r="A66" t="str">
            <v>FV266</v>
          </cell>
          <cell r="B66" t="str">
            <v>AC40</v>
          </cell>
        </row>
        <row r="67">
          <cell r="A67" t="str">
            <v>FV267</v>
          </cell>
          <cell r="B67" t="str">
            <v>AC43</v>
          </cell>
        </row>
        <row r="68">
          <cell r="A68" t="str">
            <v>FV280</v>
          </cell>
          <cell r="B68" t="str">
            <v>TD10</v>
          </cell>
        </row>
        <row r="69">
          <cell r="A69" t="str">
            <v>FV281</v>
          </cell>
          <cell r="B69" t="str">
            <v>TD11</v>
          </cell>
        </row>
        <row r="70">
          <cell r="A70" t="str">
            <v>FV301</v>
          </cell>
          <cell r="B70" t="str">
            <v>R04</v>
          </cell>
        </row>
        <row r="71">
          <cell r="A71" t="str">
            <v>FV302</v>
          </cell>
          <cell r="B71" t="str">
            <v>R06</v>
          </cell>
        </row>
        <row r="72">
          <cell r="A72" t="str">
            <v>FV303</v>
          </cell>
          <cell r="B72" t="str">
            <v>R10</v>
          </cell>
        </row>
        <row r="73">
          <cell r="A73" t="str">
            <v>FV304</v>
          </cell>
          <cell r="B73" t="str">
            <v>FA20</v>
          </cell>
        </row>
        <row r="74">
          <cell r="A74" t="str">
            <v>FV305</v>
          </cell>
          <cell r="B74" t="str">
            <v>R03</v>
          </cell>
        </row>
        <row r="75">
          <cell r="A75" t="str">
            <v>FV306</v>
          </cell>
          <cell r="B75" t="str">
            <v>R34</v>
          </cell>
        </row>
        <row r="76">
          <cell r="A76" t="str">
            <v>FV307</v>
          </cell>
          <cell r="B76" t="str">
            <v>R12</v>
          </cell>
        </row>
        <row r="77">
          <cell r="A77" t="str">
            <v>FV310</v>
          </cell>
          <cell r="B77" t="str">
            <v>FA33</v>
          </cell>
        </row>
        <row r="78">
          <cell r="A78" t="str">
            <v>FV311</v>
          </cell>
          <cell r="B78" t="str">
            <v>FA41</v>
          </cell>
        </row>
        <row r="79">
          <cell r="A79" t="str">
            <v>FV312</v>
          </cell>
          <cell r="B79" t="str">
            <v>FA36</v>
          </cell>
        </row>
        <row r="80">
          <cell r="A80" t="str">
            <v>FV313</v>
          </cell>
          <cell r="B80" t="str">
            <v>FA37</v>
          </cell>
        </row>
        <row r="81">
          <cell r="A81" t="str">
            <v>FV314</v>
          </cell>
          <cell r="B81" t="str">
            <v>FA39</v>
          </cell>
        </row>
        <row r="82">
          <cell r="A82" t="str">
            <v>FV315</v>
          </cell>
          <cell r="B82" t="str">
            <v>R02</v>
          </cell>
        </row>
        <row r="83">
          <cell r="A83" t="str">
            <v>FV316</v>
          </cell>
          <cell r="B83" t="str">
            <v>R30</v>
          </cell>
        </row>
        <row r="84">
          <cell r="A84" t="str">
            <v>FV320</v>
          </cell>
          <cell r="B84" t="str">
            <v>FA18</v>
          </cell>
        </row>
        <row r="85">
          <cell r="A85" t="str">
            <v>FV321</v>
          </cell>
          <cell r="B85" t="str">
            <v>FA35</v>
          </cell>
        </row>
        <row r="86">
          <cell r="A86" t="str">
            <v>FV401</v>
          </cell>
          <cell r="B86" t="str">
            <v>FA08</v>
          </cell>
        </row>
        <row r="87">
          <cell r="A87" t="str">
            <v>FV402</v>
          </cell>
          <cell r="B87" t="str">
            <v>FA19</v>
          </cell>
        </row>
        <row r="88">
          <cell r="A88" t="str">
            <v>FV403</v>
          </cell>
          <cell r="B88" t="str">
            <v>FA10</v>
          </cell>
        </row>
        <row r="89">
          <cell r="A89" t="str">
            <v>FV404</v>
          </cell>
          <cell r="B89" t="str">
            <v>FA06004</v>
          </cell>
        </row>
        <row r="90">
          <cell r="A90" t="str">
            <v>FV405</v>
          </cell>
          <cell r="B90" t="str">
            <v>FA07011</v>
          </cell>
        </row>
        <row r="91">
          <cell r="A91" t="str">
            <v>FV501</v>
          </cell>
          <cell r="B91" t="str">
            <v>FA09</v>
          </cell>
        </row>
        <row r="92">
          <cell r="A92" t="str">
            <v>FV502</v>
          </cell>
          <cell r="B92" t="str">
            <v>CR15</v>
          </cell>
        </row>
        <row r="93">
          <cell r="A93" t="str">
            <v>FV503</v>
          </cell>
          <cell r="B93" t="str">
            <v>CR16</v>
          </cell>
        </row>
        <row r="94">
          <cell r="A94" t="str">
            <v>FV504</v>
          </cell>
          <cell r="B94" t="str">
            <v>CR17</v>
          </cell>
        </row>
        <row r="95">
          <cell r="A95" t="str">
            <v>FV505</v>
          </cell>
          <cell r="B95" t="str">
            <v>CR18</v>
          </cell>
        </row>
        <row r="96">
          <cell r="A96" t="str">
            <v>FV506</v>
          </cell>
          <cell r="B96" t="str">
            <v>V03</v>
          </cell>
        </row>
        <row r="97">
          <cell r="A97" t="str">
            <v>FV510</v>
          </cell>
          <cell r="B97" t="str">
            <v>FA12</v>
          </cell>
        </row>
        <row r="98">
          <cell r="A98" t="str">
            <v>FV511</v>
          </cell>
          <cell r="B98" t="str">
            <v>FA06201</v>
          </cell>
        </row>
        <row r="99">
          <cell r="A99" t="str">
            <v>FV512</v>
          </cell>
          <cell r="B99" t="str">
            <v>FA06202</v>
          </cell>
        </row>
        <row r="100">
          <cell r="A100" t="str">
            <v>FV601</v>
          </cell>
          <cell r="B100" t="str">
            <v>FA26</v>
          </cell>
        </row>
        <row r="101">
          <cell r="A101" t="str">
            <v>FV602</v>
          </cell>
          <cell r="B101" t="str">
            <v>FA02</v>
          </cell>
        </row>
        <row r="102">
          <cell r="A102" t="str">
            <v>FV603</v>
          </cell>
          <cell r="B102" t="str">
            <v>FA01</v>
          </cell>
        </row>
        <row r="103">
          <cell r="A103" t="str">
            <v>FV604</v>
          </cell>
          <cell r="B103" t="str">
            <v>FA28</v>
          </cell>
        </row>
        <row r="104">
          <cell r="A104" t="str">
            <v>FV742</v>
          </cell>
          <cell r="B104" t="str">
            <v>FA42</v>
          </cell>
        </row>
        <row r="105">
          <cell r="A105" t="str">
            <v>FV743</v>
          </cell>
          <cell r="B105" t="str">
            <v>FA43</v>
          </cell>
        </row>
        <row r="106">
          <cell r="A106" t="str">
            <v>FV744</v>
          </cell>
          <cell r="B106" t="str">
            <v>FA44</v>
          </cell>
        </row>
        <row r="107">
          <cell r="A107" t="str">
            <v>FV745</v>
          </cell>
          <cell r="B107" t="str">
            <v>FA45</v>
          </cell>
        </row>
        <row r="108">
          <cell r="A108" t="str">
            <v>FV746</v>
          </cell>
          <cell r="B108" t="str">
            <v>FA46</v>
          </cell>
        </row>
        <row r="109">
          <cell r="A109" t="str">
            <v>FV747</v>
          </cell>
          <cell r="B109" t="str">
            <v>FA47</v>
          </cell>
        </row>
        <row r="110">
          <cell r="A110" t="str">
            <v>FV748</v>
          </cell>
          <cell r="B110" t="str">
            <v>FA48</v>
          </cell>
        </row>
        <row r="111">
          <cell r="A111" t="str">
            <v>FV901</v>
          </cell>
          <cell r="B111" t="str">
            <v>AC02</v>
          </cell>
        </row>
        <row r="112">
          <cell r="A112" t="str">
            <v>FV902</v>
          </cell>
          <cell r="B112" t="str">
            <v>AC03</v>
          </cell>
        </row>
        <row r="113">
          <cell r="A113" t="str">
            <v>FV903</v>
          </cell>
          <cell r="B113" t="str">
            <v>AC23</v>
          </cell>
        </row>
        <row r="114">
          <cell r="A114" t="str">
            <v>FV910</v>
          </cell>
          <cell r="B114" t="str">
            <v>EB01</v>
          </cell>
        </row>
        <row r="115">
          <cell r="A115" t="str">
            <v>FV911</v>
          </cell>
          <cell r="B115" t="str">
            <v>MA02</v>
          </cell>
        </row>
        <row r="116">
          <cell r="A116" t="str">
            <v>FV912</v>
          </cell>
          <cell r="B116" t="str">
            <v>MA01</v>
          </cell>
        </row>
        <row r="117">
          <cell r="A117" t="str">
            <v>FV913</v>
          </cell>
          <cell r="B117" t="str">
            <v>MAS1</v>
          </cell>
        </row>
        <row r="118">
          <cell r="A118" t="str">
            <v>FV915</v>
          </cell>
          <cell r="B118" t="str">
            <v>V01</v>
          </cell>
        </row>
        <row r="119">
          <cell r="A119" t="str">
            <v>FV916</v>
          </cell>
          <cell r="B119" t="str">
            <v>CDC1</v>
          </cell>
        </row>
        <row r="120">
          <cell r="A120" t="str">
            <v>FV917</v>
          </cell>
          <cell r="B120" t="str">
            <v>MOL07</v>
          </cell>
        </row>
        <row r="121">
          <cell r="A121" t="str">
            <v>FV919</v>
          </cell>
          <cell r="B121" t="str">
            <v>TEA1</v>
          </cell>
        </row>
        <row r="122">
          <cell r="A122" t="str">
            <v>FV920</v>
          </cell>
          <cell r="B122" t="str">
            <v>FA21</v>
          </cell>
        </row>
        <row r="123">
          <cell r="A123" t="str">
            <v>FV922</v>
          </cell>
          <cell r="B123" t="str">
            <v>FA05</v>
          </cell>
        </row>
        <row r="124">
          <cell r="A124" t="str">
            <v>FV925</v>
          </cell>
          <cell r="B124" t="str">
            <v>FA07</v>
          </cell>
        </row>
        <row r="125">
          <cell r="A125" t="str">
            <v>FV926</v>
          </cell>
          <cell r="B125" t="str">
            <v>FA06</v>
          </cell>
        </row>
        <row r="126">
          <cell r="A126" t="str">
            <v>FV927</v>
          </cell>
          <cell r="B126" t="str">
            <v>FA04</v>
          </cell>
        </row>
        <row r="127">
          <cell r="A127" t="str">
            <v>FV928</v>
          </cell>
          <cell r="B127" t="str">
            <v>FA04009</v>
          </cell>
        </row>
        <row r="128">
          <cell r="A128" t="str">
            <v>FV960</v>
          </cell>
          <cell r="B128" t="str">
            <v>JB01</v>
          </cell>
        </row>
        <row r="129">
          <cell r="A129" t="str">
            <v>FV961</v>
          </cell>
          <cell r="B129" t="str">
            <v>JB02</v>
          </cell>
        </row>
        <row r="130">
          <cell r="A130" t="str">
            <v>FV963</v>
          </cell>
          <cell r="B130" t="str">
            <v>JB05</v>
          </cell>
        </row>
        <row r="131">
          <cell r="A131" t="str">
            <v>FV964</v>
          </cell>
          <cell r="B131" t="str">
            <v>JB04</v>
          </cell>
        </row>
        <row r="132">
          <cell r="A132" t="str">
            <v>FV965</v>
          </cell>
          <cell r="B132" t="str">
            <v>JB08</v>
          </cell>
        </row>
        <row r="133">
          <cell r="A133" t="str">
            <v>FV966</v>
          </cell>
          <cell r="B133" t="str">
            <v>JB09</v>
          </cell>
        </row>
        <row r="134">
          <cell r="A134" t="str">
            <v>FV967</v>
          </cell>
          <cell r="B134" t="str">
            <v>JB03</v>
          </cell>
        </row>
        <row r="135">
          <cell r="A135" t="str">
            <v>FV968</v>
          </cell>
          <cell r="B135" t="str">
            <v>JB13</v>
          </cell>
        </row>
        <row r="136">
          <cell r="A136" t="str">
            <v>FV969</v>
          </cell>
          <cell r="B136" t="str">
            <v>JB12</v>
          </cell>
        </row>
        <row r="137">
          <cell r="A137" t="str">
            <v>FV970</v>
          </cell>
          <cell r="B137" t="str">
            <v>JB14</v>
          </cell>
        </row>
        <row r="138">
          <cell r="A138" t="str">
            <v>FV971</v>
          </cell>
          <cell r="B138" t="str">
            <v>JB17</v>
          </cell>
        </row>
        <row r="139">
          <cell r="A139" t="str">
            <v>FV972</v>
          </cell>
          <cell r="B139" t="str">
            <v>JB11</v>
          </cell>
        </row>
      </sheetData>
      <sheetData sheetId="2">
        <row r="2">
          <cell r="A2" t="str">
            <v>CODE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8 HolidayOrderForm_V5"/>
      <sheetName val="2018 Sales"/>
      <sheetName val="Wrksht"/>
      <sheetName val="New 30Apr2019"/>
      <sheetName val=" 01May"/>
      <sheetName val="SWK"/>
      <sheetName val="2019-W HolidayOrderForm_V1"/>
      <sheetName val="2019-D HolidayOrderForm_V1"/>
      <sheetName val="Sheet1"/>
      <sheetName val="2019-W HolidayOrderForm_FV-MA"/>
      <sheetName val="2018_HolidayOrderForm_V51"/>
      <sheetName val="2018_Sales1"/>
      <sheetName val="New_30Apr20191"/>
      <sheetName val="_01May1"/>
      <sheetName val="2019-W_HolidayOrderForm_V11"/>
      <sheetName val="2019-D_HolidayOrderForm_V11"/>
      <sheetName val="2019-W_HolidayOrderForm_FV-MA1"/>
      <sheetName val="2018_HolidayOrderForm_V5"/>
      <sheetName val="2018_Sales"/>
      <sheetName val="New_30Apr2019"/>
      <sheetName val="_01May"/>
      <sheetName val="2019-W_HolidayOrderForm_V1"/>
      <sheetName val="2019-D_HolidayOrderForm_V1"/>
      <sheetName val="2019-W_HolidayOrderForm_FV-MA"/>
    </sheetNames>
    <sheetDataSet>
      <sheetData sheetId="0"/>
      <sheetData sheetId="1"/>
      <sheetData sheetId="2">
        <row r="3">
          <cell r="R3" t="str">
            <v>GTCCode</v>
          </cell>
          <cell r="S3" t="str">
            <v>Description</v>
          </cell>
          <cell r="T3" t="str">
            <v>UPC Each</v>
          </cell>
          <cell r="U3" t="str">
            <v xml:space="preserve">DistiPrice </v>
          </cell>
          <cell r="V3" t="str">
            <v>DistiPrice(CS)</v>
          </cell>
          <cell r="W3" t="str">
            <v>Wholesale</v>
          </cell>
          <cell r="X3" t="str">
            <v>Increase%</v>
          </cell>
          <cell r="Y3" t="str">
            <v>Wholesale (CS)</v>
          </cell>
        </row>
        <row r="4">
          <cell r="R4" t="str">
            <v xml:space="preserve">SK0190557   </v>
          </cell>
          <cell r="S4" t="str">
            <v>Hostess Grab 'n Go</v>
          </cell>
          <cell r="T4" t="str">
            <v>711381-31059 5</v>
          </cell>
          <cell r="U4">
            <v>20.05</v>
          </cell>
          <cell r="V4">
            <v>80.2</v>
          </cell>
          <cell r="W4">
            <v>22.55</v>
          </cell>
          <cell r="X4">
            <v>8.4134615384615419E-2</v>
          </cell>
          <cell r="Y4">
            <v>90.2</v>
          </cell>
        </row>
        <row r="5">
          <cell r="R5" t="str">
            <v>SK0191405</v>
          </cell>
          <cell r="S5" t="str">
            <v>Holiday Batter Bowl Gift Set</v>
          </cell>
          <cell r="T5" t="str">
            <v>711381-33663 2</v>
          </cell>
          <cell r="U5">
            <v>33.25</v>
          </cell>
          <cell r="V5">
            <v>33.25</v>
          </cell>
          <cell r="W5">
            <v>37.549999999999997</v>
          </cell>
          <cell r="X5">
            <v>6.3739376770538314E-2</v>
          </cell>
          <cell r="Y5">
            <v>37.549999999999997</v>
          </cell>
        </row>
        <row r="6">
          <cell r="R6" t="str">
            <v>SK0191406</v>
          </cell>
          <cell r="S6" t="str">
            <v>Blueberry Batter Bowl Gift Set</v>
          </cell>
          <cell r="T6" t="str">
            <v>711381-33109 5</v>
          </cell>
          <cell r="U6">
            <v>33.25</v>
          </cell>
          <cell r="V6">
            <v>33.25</v>
          </cell>
          <cell r="W6">
            <v>37.549999999999997</v>
          </cell>
          <cell r="X6">
            <v>6.3739376770538314E-2</v>
          </cell>
          <cell r="Y6">
            <v>37.549999999999997</v>
          </cell>
        </row>
        <row r="7">
          <cell r="R7" t="str">
            <v>SK0190635</v>
          </cell>
          <cell r="S7" t="str">
            <v>Red Pepper Jelly Ramekin Tree</v>
          </cell>
          <cell r="T7" t="str">
            <v>711381-32271 0</v>
          </cell>
          <cell r="U7">
            <v>9.15</v>
          </cell>
          <cell r="V7">
            <v>54.900000000000006</v>
          </cell>
          <cell r="W7">
            <v>10.55</v>
          </cell>
          <cell r="X7">
            <v>7.6530612244897878E-2</v>
          </cell>
          <cell r="Y7">
            <v>63.300000000000004</v>
          </cell>
        </row>
        <row r="8">
          <cell r="R8" t="str">
            <v>SK0190636</v>
          </cell>
          <cell r="S8" t="str">
            <v>Hot Pepper Jelly Ramekin Tree</v>
          </cell>
          <cell r="T8" t="str">
            <v>711381-32272 7</v>
          </cell>
          <cell r="U8">
            <v>9.15</v>
          </cell>
          <cell r="V8">
            <v>54.900000000000006</v>
          </cell>
          <cell r="W8">
            <v>10.55</v>
          </cell>
          <cell r="X8">
            <v>7.6530612244897878E-2</v>
          </cell>
          <cell r="Y8">
            <v>63.300000000000004</v>
          </cell>
        </row>
        <row r="9">
          <cell r="R9" t="str">
            <v>SK0190722</v>
          </cell>
          <cell r="S9" t="str">
            <v>Toast &amp; Jam Gift</v>
          </cell>
          <cell r="T9" t="str">
            <v>711381-31174 5</v>
          </cell>
          <cell r="U9">
            <v>14.85</v>
          </cell>
          <cell r="V9">
            <v>89.1</v>
          </cell>
          <cell r="W9">
            <v>16.75</v>
          </cell>
          <cell r="X9">
            <v>6.3492063492063489E-2</v>
          </cell>
          <cell r="Y9">
            <v>100.5</v>
          </cell>
        </row>
        <row r="10">
          <cell r="R10" t="str">
            <v>SK0191739</v>
          </cell>
          <cell r="S10" t="str">
            <v>Jam Tree Holiday 2019</v>
          </cell>
          <cell r="T10" t="str">
            <v>711381-33546 8</v>
          </cell>
          <cell r="U10">
            <v>9.83</v>
          </cell>
          <cell r="V10">
            <v>58.980000000000004</v>
          </cell>
          <cell r="W10">
            <v>12.55</v>
          </cell>
          <cell r="X10">
            <v>6.3559322033898358E-2</v>
          </cell>
          <cell r="Y10">
            <v>75.300000000000011</v>
          </cell>
        </row>
        <row r="11">
          <cell r="R11" t="str">
            <v>SK0191740</v>
          </cell>
          <cell r="S11" t="str">
            <v>Mustard Tree Holiday 2019</v>
          </cell>
          <cell r="T11" t="str">
            <v>711381-33547 5</v>
          </cell>
          <cell r="U11">
            <v>9.83</v>
          </cell>
          <cell r="V11">
            <v>58.980000000000004</v>
          </cell>
          <cell r="W11">
            <v>12.55</v>
          </cell>
          <cell r="X11">
            <v>6.3559322033898358E-2</v>
          </cell>
          <cell r="Y11">
            <v>75.300000000000011</v>
          </cell>
        </row>
        <row r="12">
          <cell r="R12" t="str">
            <v>SK0191743</v>
          </cell>
          <cell r="S12" t="str">
            <v>Sampler Collection Holiday 2019</v>
          </cell>
          <cell r="T12" t="str">
            <v>711381-33548 2</v>
          </cell>
          <cell r="U12">
            <v>18.8</v>
          </cell>
          <cell r="V12">
            <v>112.80000000000001</v>
          </cell>
          <cell r="W12">
            <v>24</v>
          </cell>
          <cell r="X12">
            <v>0.19999999999999996</v>
          </cell>
          <cell r="Y12">
            <v>144</v>
          </cell>
        </row>
        <row r="13">
          <cell r="R13" t="str">
            <v>SK0191744</v>
          </cell>
          <cell r="S13" t="str">
            <v>Holiday Jam Holiday 2019</v>
          </cell>
          <cell r="T13" t="str">
            <v>711381-33549 9</v>
          </cell>
          <cell r="U13">
            <v>6.3000000000000007</v>
          </cell>
          <cell r="V13">
            <v>75.600000000000009</v>
          </cell>
          <cell r="W13">
            <v>8.1999999999999993</v>
          </cell>
          <cell r="X13">
            <v>6.4935064935064846E-2</v>
          </cell>
          <cell r="Y13">
            <v>98.399999999999991</v>
          </cell>
        </row>
        <row r="14">
          <cell r="R14" t="str">
            <v>SK0191745</v>
          </cell>
          <cell r="S14" t="str">
            <v>Wild Maine Blueberry Jam Holiday 2019</v>
          </cell>
          <cell r="T14" t="str">
            <v>711381-33550 5</v>
          </cell>
          <cell r="U14">
            <v>6.3000000000000007</v>
          </cell>
          <cell r="V14">
            <v>75.600000000000009</v>
          </cell>
          <cell r="W14">
            <v>8.1999999999999993</v>
          </cell>
          <cell r="X14">
            <v>6.4935064935064846E-2</v>
          </cell>
          <cell r="Y14">
            <v>98.399999999999991</v>
          </cell>
        </row>
        <row r="15">
          <cell r="R15" t="str">
            <v>SK0191742</v>
          </cell>
          <cell r="S15" t="str">
            <v>Classic Jam Collection Holiday 2019</v>
          </cell>
          <cell r="T15" t="str">
            <v>711381-33551 2</v>
          </cell>
          <cell r="U15">
            <v>12.8</v>
          </cell>
          <cell r="V15">
            <v>76.800000000000011</v>
          </cell>
          <cell r="W15">
            <v>15.6</v>
          </cell>
          <cell r="X15">
            <v>0.14705882352941169</v>
          </cell>
          <cell r="Y15">
            <v>93.6</v>
          </cell>
        </row>
        <row r="16">
          <cell r="R16" t="str">
            <v>SK0191748</v>
          </cell>
          <cell r="S16" t="str">
            <v>Pepper Jelly Collection Holiday 2019</v>
          </cell>
          <cell r="T16" t="str">
            <v>711381-33552 9</v>
          </cell>
          <cell r="U16">
            <v>12.9</v>
          </cell>
          <cell r="V16">
            <v>77.400000000000006</v>
          </cell>
          <cell r="W16">
            <v>15.6</v>
          </cell>
          <cell r="X16">
            <v>0.14705882352941169</v>
          </cell>
          <cell r="Y16">
            <v>93.6</v>
          </cell>
        </row>
        <row r="17">
          <cell r="R17" t="str">
            <v>SK0191624</v>
          </cell>
          <cell r="S17" t="str">
            <v>Dessert Sauce Collection Holiday 2019</v>
          </cell>
          <cell r="T17" t="str">
            <v>711381-33553 6</v>
          </cell>
          <cell r="U17">
            <v>12.9</v>
          </cell>
          <cell r="V17">
            <v>77.400000000000006</v>
          </cell>
          <cell r="W17">
            <v>15.6</v>
          </cell>
          <cell r="X17">
            <v>0.14705882352941169</v>
          </cell>
          <cell r="Y17">
            <v>93.6</v>
          </cell>
        </row>
        <row r="18">
          <cell r="R18" t="str">
            <v>SK0191749</v>
          </cell>
          <cell r="S18" t="str">
            <v>Farmhouse Breakfast Holiday 2019</v>
          </cell>
          <cell r="T18" t="str">
            <v>711381-33554 3</v>
          </cell>
          <cell r="U18">
            <v>27.419999999999998</v>
          </cell>
          <cell r="V18">
            <v>164.51999999999998</v>
          </cell>
          <cell r="W18">
            <v>35.270000000000003</v>
          </cell>
          <cell r="X18">
            <v>4.9702380952381109E-2</v>
          </cell>
          <cell r="Y18">
            <v>211.62</v>
          </cell>
        </row>
        <row r="19">
          <cell r="R19" t="str">
            <v>SK0191737</v>
          </cell>
          <cell r="S19" t="str">
            <v>Blueberry Breakfast Holiday 2019</v>
          </cell>
          <cell r="T19" t="str">
            <v>711381-33555 0</v>
          </cell>
          <cell r="U19">
            <v>24.400000000000002</v>
          </cell>
          <cell r="V19">
            <v>146.4</v>
          </cell>
          <cell r="W19">
            <v>31.9</v>
          </cell>
          <cell r="X19">
            <v>6.6889632107023367E-2</v>
          </cell>
          <cell r="Y19">
            <v>191.39999999999998</v>
          </cell>
        </row>
        <row r="20">
          <cell r="R20" t="str">
            <v>SK0191628</v>
          </cell>
          <cell r="S20" t="str">
            <v>Grilling Collection Holiday 2019</v>
          </cell>
          <cell r="T20" t="str">
            <v>711381-33557 4</v>
          </cell>
          <cell r="U20">
            <v>27.1</v>
          </cell>
          <cell r="V20">
            <v>162.60000000000002</v>
          </cell>
          <cell r="W20">
            <v>34.6</v>
          </cell>
          <cell r="X20">
            <v>0.15719063545150513</v>
          </cell>
          <cell r="Y20">
            <v>207.60000000000002</v>
          </cell>
        </row>
        <row r="21">
          <cell r="R21" t="str">
            <v>SK0191738</v>
          </cell>
          <cell r="S21" t="str">
            <v>Cocktail Party Holiday 2019</v>
          </cell>
          <cell r="T21" t="str">
            <v>711381-33558 1</v>
          </cell>
          <cell r="U21">
            <v>27.1</v>
          </cell>
          <cell r="V21">
            <v>162.60000000000002</v>
          </cell>
          <cell r="W21">
            <v>34.6</v>
          </cell>
          <cell r="X21">
            <v>0.15719063545150513</v>
          </cell>
          <cell r="Y21">
            <v>207.60000000000002</v>
          </cell>
        </row>
        <row r="22">
          <cell r="R22" t="str">
            <v>SK0191747</v>
          </cell>
          <cell r="S22" t="str">
            <v>Cheese Pairing Holiday 2019</v>
          </cell>
          <cell r="T22" t="str">
            <v>711381-33556 7</v>
          </cell>
          <cell r="U22">
            <v>19.55</v>
          </cell>
          <cell r="V22">
            <v>117.30000000000001</v>
          </cell>
          <cell r="W22">
            <v>24.5</v>
          </cell>
          <cell r="X22">
            <v>0.22500000000000009</v>
          </cell>
          <cell r="Y22">
            <v>147</v>
          </cell>
        </row>
        <row r="23">
          <cell r="R23" t="str">
            <v>SK0191699</v>
          </cell>
          <cell r="S23" t="str">
            <v>Salsa Collection Holiday 2019</v>
          </cell>
          <cell r="T23" t="str">
            <v>711381-33559 8</v>
          </cell>
          <cell r="U23">
            <v>18.5</v>
          </cell>
          <cell r="V23">
            <v>111</v>
          </cell>
          <cell r="W23">
            <v>22</v>
          </cell>
          <cell r="Y23">
            <v>132</v>
          </cell>
        </row>
        <row r="24">
          <cell r="R24" t="str">
            <v xml:space="preserve">SK09901   </v>
          </cell>
          <cell r="S24" t="str">
            <v xml:space="preserve">HOLIDAY JAM </v>
          </cell>
          <cell r="T24" t="str">
            <v>711381-02650 2</v>
          </cell>
          <cell r="U24">
            <v>5.22</v>
          </cell>
          <cell r="V24">
            <v>62.64</v>
          </cell>
          <cell r="W24">
            <v>6.65</v>
          </cell>
          <cell r="X24">
            <v>3.1007751937984551E-2</v>
          </cell>
          <cell r="Y24">
            <v>79.800000000000011</v>
          </cell>
        </row>
        <row r="25">
          <cell r="R25" t="str">
            <v>SK09902</v>
          </cell>
          <cell r="S25" t="str">
            <v xml:space="preserve">SUGAR PLUM JAM </v>
          </cell>
          <cell r="T25" t="str">
            <v>711381-03230 5</v>
          </cell>
          <cell r="U25">
            <v>5.22</v>
          </cell>
          <cell r="V25">
            <v>62.64</v>
          </cell>
          <cell r="W25">
            <v>6.65</v>
          </cell>
          <cell r="X25">
            <v>3.1007751937984551E-2</v>
          </cell>
          <cell r="Y25">
            <v>79.800000000000011</v>
          </cell>
        </row>
        <row r="26">
          <cell r="R26" t="str">
            <v>SK09903</v>
          </cell>
          <cell r="S26" t="str">
            <v>GINGERBREAD PANCAKE &amp; WAFFLE MIX</v>
          </cell>
          <cell r="T26" t="str">
            <v>711381-03021 9</v>
          </cell>
          <cell r="U26">
            <v>6.2</v>
          </cell>
          <cell r="V26">
            <v>74.400000000000006</v>
          </cell>
          <cell r="W26">
            <v>8</v>
          </cell>
          <cell r="Y26">
            <v>96</v>
          </cell>
        </row>
        <row r="27">
          <cell r="R27" t="str">
            <v>SK09904</v>
          </cell>
          <cell r="S27" t="str">
            <v>PUMPKIN PANCAKE &amp; WAFFLE MIX</v>
          </cell>
          <cell r="T27" t="str">
            <v>711381-02342 6</v>
          </cell>
          <cell r="U27">
            <v>6.2</v>
          </cell>
          <cell r="V27">
            <v>74.400000000000006</v>
          </cell>
          <cell r="W27">
            <v>8</v>
          </cell>
          <cell r="Y27">
            <v>96</v>
          </cell>
        </row>
        <row r="28">
          <cell r="R28" t="str">
            <v>SK09910</v>
          </cell>
          <cell r="S28" t="str">
            <v>HOT CHOCOLATE &amp; MARSHMALLOWS</v>
          </cell>
          <cell r="T28" t="str">
            <v>711381-31052 6</v>
          </cell>
          <cell r="U28">
            <v>7</v>
          </cell>
          <cell r="V28">
            <v>84</v>
          </cell>
          <cell r="W28">
            <v>8.9499999999999993</v>
          </cell>
          <cell r="Y28">
            <v>107.39999999999999</v>
          </cell>
        </row>
        <row r="29">
          <cell r="R29" t="str">
            <v>SK09911</v>
          </cell>
          <cell r="S29" t="str">
            <v>PEPPERMINT HOT CHOCOLATE</v>
          </cell>
          <cell r="T29" t="str">
            <v>711381-31051 9</v>
          </cell>
          <cell r="U29">
            <v>7</v>
          </cell>
          <cell r="V29">
            <v>84</v>
          </cell>
          <cell r="W29">
            <v>8.9499999999999993</v>
          </cell>
          <cell r="Y29">
            <v>107.39999999999999</v>
          </cell>
        </row>
        <row r="30">
          <cell r="R30" t="str">
            <v>SK09913</v>
          </cell>
          <cell r="S30" t="str">
            <v>SEA SALT CARAMEL HOT CHOCOLATE</v>
          </cell>
          <cell r="T30" t="str">
            <v>711381-32740 1</v>
          </cell>
          <cell r="U30">
            <v>7.5</v>
          </cell>
          <cell r="V30">
            <v>90</v>
          </cell>
          <cell r="W30">
            <v>8.9499999999999993</v>
          </cell>
          <cell r="Y30">
            <v>107.39999999999999</v>
          </cell>
        </row>
        <row r="31">
          <cell r="R31" t="str">
            <v>SK09915</v>
          </cell>
          <cell r="S31" t="str">
            <v>GINGERBREAD BUTTER</v>
          </cell>
          <cell r="T31" t="str">
            <v>711381-32735 7</v>
          </cell>
          <cell r="U31">
            <v>4.8</v>
          </cell>
          <cell r="V31">
            <v>57.599999999999994</v>
          </cell>
          <cell r="W31">
            <v>6.25</v>
          </cell>
          <cell r="Y31">
            <v>75</v>
          </cell>
        </row>
        <row r="32">
          <cell r="R32" t="str">
            <v>SK09938</v>
          </cell>
          <cell r="S32" t="str">
            <v xml:space="preserve">SMALL HOLIDAY SYRUP </v>
          </cell>
          <cell r="T32" t="str">
            <v>711381-03439 2</v>
          </cell>
          <cell r="U32">
            <v>4.54</v>
          </cell>
          <cell r="V32">
            <v>54.480000000000004</v>
          </cell>
          <cell r="W32">
            <v>6</v>
          </cell>
          <cell r="Y32">
            <v>72</v>
          </cell>
        </row>
        <row r="33">
          <cell r="R33" t="str">
            <v>SK09941</v>
          </cell>
          <cell r="S33" t="str">
            <v xml:space="preserve">LEMON CURD </v>
          </cell>
          <cell r="T33" t="str">
            <v>711381-30909 4</v>
          </cell>
          <cell r="U33">
            <v>5.22</v>
          </cell>
          <cell r="V33">
            <v>62.64</v>
          </cell>
          <cell r="W33">
            <v>6.65</v>
          </cell>
          <cell r="X33">
            <v>3.1007751937984551E-2</v>
          </cell>
          <cell r="Y33">
            <v>79.800000000000011</v>
          </cell>
        </row>
        <row r="34">
          <cell r="R34" t="str">
            <v>SK09942</v>
          </cell>
          <cell r="S34" t="str">
            <v>KEY LIME CURD</v>
          </cell>
          <cell r="T34" t="str">
            <v>711381-30910 0</v>
          </cell>
          <cell r="U34">
            <v>5.22</v>
          </cell>
          <cell r="V34">
            <v>62.64</v>
          </cell>
          <cell r="W34">
            <v>6.65</v>
          </cell>
          <cell r="X34">
            <v>3.1007751937984551E-2</v>
          </cell>
          <cell r="Y34">
            <v>79.800000000000011</v>
          </cell>
        </row>
        <row r="35">
          <cell r="R35" t="str">
            <v>SK09943</v>
          </cell>
          <cell r="S35" t="str">
            <v>MULLED CIDER MIX</v>
          </cell>
          <cell r="T35" t="str">
            <v>711381-31924 6</v>
          </cell>
          <cell r="U35">
            <v>5.0999999999999996</v>
          </cell>
          <cell r="V35">
            <v>30.599999999999998</v>
          </cell>
          <cell r="W35">
            <v>6.4</v>
          </cell>
          <cell r="Y35">
            <v>38.400000000000006</v>
          </cell>
        </row>
        <row r="36">
          <cell r="R36" t="str">
            <v>SK09944</v>
          </cell>
          <cell r="S36" t="str">
            <v>CHOCOLATE PEPPERMINT SAUCE</v>
          </cell>
          <cell r="T36" t="str">
            <v>711381-30921 6</v>
          </cell>
          <cell r="U36">
            <v>4.8</v>
          </cell>
          <cell r="V36">
            <v>57.599999999999994</v>
          </cell>
          <cell r="W36">
            <v>6.25</v>
          </cell>
          <cell r="Y36">
            <v>75</v>
          </cell>
        </row>
        <row r="37">
          <cell r="R37" t="str">
            <v>SK133</v>
          </cell>
          <cell r="S37" t="str">
            <v xml:space="preserve">CLASSIC MINT JELLY </v>
          </cell>
          <cell r="T37" t="str">
            <v>711381-32657 2</v>
          </cell>
          <cell r="U37">
            <v>5.22</v>
          </cell>
          <cell r="V37">
            <v>62.64</v>
          </cell>
          <cell r="W37">
            <v>6.65</v>
          </cell>
          <cell r="X37">
            <v>3.1007751937984551E-2</v>
          </cell>
          <cell r="Y37">
            <v>79.800000000000011</v>
          </cell>
        </row>
        <row r="38">
          <cell r="R38" t="str">
            <v>SK285</v>
          </cell>
          <cell r="S38" t="str">
            <v>SMALL WILD MAINE BB SYRUP</v>
          </cell>
          <cell r="T38" t="str">
            <v>711381-02100 2</v>
          </cell>
          <cell r="U38">
            <v>5.2</v>
          </cell>
          <cell r="V38">
            <v>62.400000000000006</v>
          </cell>
          <cell r="W38">
            <v>6.45</v>
          </cell>
          <cell r="X38">
            <v>7.4999999999999956E-2</v>
          </cell>
          <cell r="Y38">
            <v>72</v>
          </cell>
        </row>
        <row r="39">
          <cell r="R39" t="str">
            <v>SK286</v>
          </cell>
          <cell r="S39" t="str">
            <v>SMALL RASPBERRY SYRUP</v>
          </cell>
          <cell r="T39" t="str">
            <v>711381-02101 9</v>
          </cell>
          <cell r="U39">
            <v>5.2</v>
          </cell>
          <cell r="V39">
            <v>62.400000000000006</v>
          </cell>
          <cell r="W39">
            <v>6.45</v>
          </cell>
          <cell r="X39">
            <v>7.4999999999999956E-2</v>
          </cell>
          <cell r="Y39">
            <v>72</v>
          </cell>
        </row>
        <row r="40">
          <cell r="R40" t="str">
            <v>SK09987</v>
          </cell>
          <cell r="S40" t="str">
            <v xml:space="preserve">BERRY BOUQUET TEA TOWEL </v>
          </cell>
          <cell r="T40" t="str">
            <v>711381-33542 0</v>
          </cell>
          <cell r="V40">
            <v>0</v>
          </cell>
          <cell r="W40">
            <v>6.45</v>
          </cell>
          <cell r="X40">
            <v>-1</v>
          </cell>
          <cell r="Y40">
            <v>0</v>
          </cell>
        </row>
        <row r="41">
          <cell r="R41" t="str">
            <v>SK09988</v>
          </cell>
          <cell r="S41" t="str">
            <v>HAPPY HOLIDAYS TEA TOWEL</v>
          </cell>
          <cell r="T41" t="str">
            <v>711381-33543 7</v>
          </cell>
          <cell r="V41">
            <v>0</v>
          </cell>
          <cell r="W41">
            <v>6.45</v>
          </cell>
          <cell r="X41">
            <v>-1</v>
          </cell>
          <cell r="Y41">
            <v>0</v>
          </cell>
        </row>
        <row r="42">
          <cell r="R42" t="str">
            <v>SK25</v>
          </cell>
          <cell r="S42" t="str">
            <v xml:space="preserve">SUGAR &amp; SPICE HAND SOAP </v>
          </cell>
          <cell r="T42" t="str">
            <v>711381-33603 8</v>
          </cell>
          <cell r="V42">
            <v>0</v>
          </cell>
          <cell r="W42">
            <v>8.1</v>
          </cell>
          <cell r="X42">
            <v>-1</v>
          </cell>
          <cell r="Y42">
            <v>48.599999999999994</v>
          </cell>
        </row>
        <row r="43">
          <cell r="R43" t="str">
            <v>SK25</v>
          </cell>
          <cell r="S43" t="str">
            <v xml:space="preserve">SUGAR &amp; SPICE HAND LOTION </v>
          </cell>
          <cell r="T43" t="str">
            <v>711381-33604 5</v>
          </cell>
          <cell r="V43">
            <v>0</v>
          </cell>
          <cell r="W43">
            <v>10.199999999999999</v>
          </cell>
          <cell r="X43">
            <v>-1</v>
          </cell>
          <cell r="Y43">
            <v>61.199999999999996</v>
          </cell>
        </row>
        <row r="44">
          <cell r="R44" t="str">
            <v>SK25</v>
          </cell>
          <cell r="S44" t="str">
            <v>SUGAR &amp; SPICE SOY CANDLE</v>
          </cell>
          <cell r="T44" t="str">
            <v>711381-33605 2</v>
          </cell>
          <cell r="V44">
            <v>0</v>
          </cell>
          <cell r="W44">
            <v>10.1</v>
          </cell>
          <cell r="X44">
            <v>-1</v>
          </cell>
          <cell r="Y44">
            <v>121.19999999999999</v>
          </cell>
        </row>
        <row r="45">
          <cell r="R45" t="str">
            <v>SK25253</v>
          </cell>
          <cell r="S45" t="str">
            <v>SKI LODGE HAND SOAP</v>
          </cell>
          <cell r="T45" t="str">
            <v>711381-33327 3</v>
          </cell>
          <cell r="V45">
            <v>0</v>
          </cell>
          <cell r="W45">
            <v>8.1</v>
          </cell>
          <cell r="X45">
            <v>-1</v>
          </cell>
          <cell r="Y45">
            <v>0</v>
          </cell>
        </row>
        <row r="46">
          <cell r="R46" t="str">
            <v>SK25254</v>
          </cell>
          <cell r="S46" t="str">
            <v>SKI LODGE HAND LOTION</v>
          </cell>
          <cell r="T46" t="str">
            <v>711381-33328 0</v>
          </cell>
          <cell r="V46">
            <v>0</v>
          </cell>
          <cell r="W46">
            <v>10.199999999999999</v>
          </cell>
          <cell r="X46">
            <v>-1</v>
          </cell>
          <cell r="Y46">
            <v>0</v>
          </cell>
        </row>
        <row r="47">
          <cell r="R47" t="str">
            <v>SK25255</v>
          </cell>
          <cell r="S47" t="str">
            <v>SKI LODGE DISH SOAP</v>
          </cell>
          <cell r="T47" t="str">
            <v>711381-33329 7</v>
          </cell>
          <cell r="V47">
            <v>0</v>
          </cell>
          <cell r="W47">
            <v>8.1</v>
          </cell>
          <cell r="X47">
            <v>-1</v>
          </cell>
          <cell r="Y47">
            <v>0</v>
          </cell>
        </row>
        <row r="48">
          <cell r="R48" t="str">
            <v>SK25256</v>
          </cell>
          <cell r="S48" t="str">
            <v>SKI LODGE SOY CANDLE</v>
          </cell>
          <cell r="T48" t="str">
            <v>711381-33330 3</v>
          </cell>
          <cell r="V48">
            <v>0</v>
          </cell>
          <cell r="W48">
            <v>10.1</v>
          </cell>
          <cell r="X48">
            <v>-1</v>
          </cell>
          <cell r="Y48">
            <v>0</v>
          </cell>
        </row>
        <row r="49">
          <cell r="R49" t="str">
            <v>SK09983</v>
          </cell>
          <cell r="S49" t="str">
            <v>12 DAYS OF CHRISTMAS TEA TOWEL</v>
          </cell>
          <cell r="T49" t="str">
            <v>711381-31559 0</v>
          </cell>
          <cell r="U49">
            <v>5.2</v>
          </cell>
          <cell r="V49">
            <v>0</v>
          </cell>
          <cell r="W49">
            <v>6.45</v>
          </cell>
          <cell r="X49">
            <v>-1</v>
          </cell>
          <cell r="Y49">
            <v>0</v>
          </cell>
        </row>
        <row r="50">
          <cell r="R50" t="str">
            <v>SK09984</v>
          </cell>
          <cell r="S50" t="str">
            <v>HAPPY HOLIDAYS – WHITE TEA TOWEL</v>
          </cell>
          <cell r="T50" t="str">
            <v>711381-33331 0</v>
          </cell>
          <cell r="V50">
            <v>0</v>
          </cell>
          <cell r="X50">
            <v>-1</v>
          </cell>
          <cell r="Y50">
            <v>0</v>
          </cell>
        </row>
        <row r="51">
          <cell r="R51" t="str">
            <v>SK09985</v>
          </cell>
          <cell r="S51" t="str">
            <v>SEASON’S GREETINGS – RED TEA TOWEL</v>
          </cell>
          <cell r="T51" t="str">
            <v>711381-33333 4</v>
          </cell>
          <cell r="U51">
            <v>5.22</v>
          </cell>
          <cell r="V51">
            <v>0</v>
          </cell>
          <cell r="W51">
            <v>6.65</v>
          </cell>
          <cell r="X51">
            <v>-1</v>
          </cell>
          <cell r="Y51">
            <v>0</v>
          </cell>
        </row>
        <row r="52">
          <cell r="R52" t="str">
            <v>SK09986</v>
          </cell>
          <cell r="S52" t="str">
            <v>PEACE ON EARTH – GREEN TEA TOWEL</v>
          </cell>
          <cell r="T52" t="str">
            <v>711381-33332 7</v>
          </cell>
          <cell r="U52">
            <v>4.54</v>
          </cell>
          <cell r="V52">
            <v>0</v>
          </cell>
          <cell r="W52">
            <v>6</v>
          </cell>
          <cell r="X52">
            <v>-1</v>
          </cell>
          <cell r="Y52">
            <v>72</v>
          </cell>
        </row>
        <row r="53">
          <cell r="R53" t="str">
            <v xml:space="preserve">SK25245 </v>
          </cell>
          <cell r="S53" t="str">
            <v>HOME FOR THE HOLIDAYS HAND SOAP</v>
          </cell>
          <cell r="T53" t="str">
            <v>711381-33127 9</v>
          </cell>
          <cell r="U53">
            <v>4.54</v>
          </cell>
          <cell r="V53">
            <v>0</v>
          </cell>
          <cell r="W53">
            <v>6</v>
          </cell>
          <cell r="X53">
            <v>-1</v>
          </cell>
          <cell r="Y53">
            <v>72</v>
          </cell>
        </row>
        <row r="54">
          <cell r="R54" t="str">
            <v xml:space="preserve">SK25246 </v>
          </cell>
          <cell r="S54" t="str">
            <v>HOME FOR THE HOLIDAYS HAND LOTION</v>
          </cell>
          <cell r="T54" t="str">
            <v>711381-33128 6</v>
          </cell>
          <cell r="V54">
            <v>0</v>
          </cell>
          <cell r="X54">
            <v>-1</v>
          </cell>
          <cell r="Y54">
            <v>0</v>
          </cell>
        </row>
        <row r="55">
          <cell r="R55" t="str">
            <v xml:space="preserve">SK25247 </v>
          </cell>
          <cell r="S55" t="str">
            <v>HOME FOR THE HOLIDAYS DISH SOAP</v>
          </cell>
          <cell r="T55" t="str">
            <v>711381-33129 3</v>
          </cell>
          <cell r="V55">
            <v>0</v>
          </cell>
          <cell r="X55">
            <v>-1</v>
          </cell>
          <cell r="Y55">
            <v>0</v>
          </cell>
        </row>
        <row r="56">
          <cell r="R56" t="str">
            <v xml:space="preserve">SK25248 </v>
          </cell>
          <cell r="S56" t="str">
            <v>HOME FOR THE HOLIDAYS SOY CANDLE</v>
          </cell>
          <cell r="T56" t="str">
            <v>711381-33130 9</v>
          </cell>
          <cell r="V56">
            <v>0</v>
          </cell>
          <cell r="X56">
            <v>-1</v>
          </cell>
          <cell r="Y56">
            <v>0</v>
          </cell>
        </row>
        <row r="57">
          <cell r="R57" t="str">
            <v>SK09914</v>
          </cell>
          <cell r="S57" t="str">
            <v>DECADENT DUTCH COCOA</v>
          </cell>
          <cell r="T57" t="str">
            <v>711381-32739 5</v>
          </cell>
        </row>
        <row r="58">
          <cell r="R58" t="str">
            <v>SK0191786</v>
          </cell>
          <cell r="S58" t="str">
            <v>Blueberry Mini Tote Grab 'n Go</v>
          </cell>
          <cell r="T58" t="str">
            <v>711381 313138</v>
          </cell>
          <cell r="U58">
            <v>3.35</v>
          </cell>
          <cell r="W58">
            <v>4.2</v>
          </cell>
        </row>
        <row r="61">
          <cell r="R61" t="str">
            <v>XC005</v>
          </cell>
          <cell r="S61" t="str">
            <v>XOCHiTL HOLIDAY CORN CHIPS - 12oz</v>
          </cell>
          <cell r="T61" t="str">
            <v>854137-88887 7</v>
          </cell>
          <cell r="U61">
            <v>3.35</v>
          </cell>
          <cell r="W61">
            <v>4.2</v>
          </cell>
        </row>
        <row r="63">
          <cell r="R63" t="str">
            <v>DM0802</v>
          </cell>
          <cell r="S63" t="str">
            <v>CHRISTMAS GIFT PACK (CHRISTMAS TREE) 40S</v>
          </cell>
          <cell r="T63">
            <v>9312631145946</v>
          </cell>
        </row>
        <row r="64">
          <cell r="R64" t="str">
            <v>RM005</v>
          </cell>
          <cell r="S64" t="str">
            <v>RIEME SPARKLING SPICED APPLE</v>
          </cell>
          <cell r="T64">
            <v>9312631151404</v>
          </cell>
          <cell r="W64">
            <v>4.5</v>
          </cell>
        </row>
        <row r="65">
          <cell r="R65" t="str">
            <v>DM0807</v>
          </cell>
          <cell r="S65" t="str">
            <v>INFUSIONS GIFT PACK 40S</v>
          </cell>
          <cell r="T65">
            <v>9312631155723</v>
          </cell>
        </row>
        <row r="66">
          <cell r="R66" t="str">
            <v>DM0802</v>
          </cell>
          <cell r="S66" t="str">
            <v>CHRISTMAS GIFT PACK (CHRISTMAS TREE) 40S</v>
          </cell>
          <cell r="T66">
            <v>9312631145946</v>
          </cell>
        </row>
        <row r="67">
          <cell r="R67" t="str">
            <v>DM0805</v>
          </cell>
          <cell r="S67" t="str">
            <v>EXCEPTIONAL GIFT OF TEA 40S</v>
          </cell>
          <cell r="T67">
            <v>9312631151404</v>
          </cell>
        </row>
        <row r="68">
          <cell r="R68" t="str">
            <v>DM0807</v>
          </cell>
          <cell r="S68" t="str">
            <v>INFUSIONS GIFT PACK 40S</v>
          </cell>
          <cell r="T68">
            <v>9312631155723</v>
          </cell>
        </row>
        <row r="69">
          <cell r="R69" t="str">
            <v>DM0808</v>
          </cell>
          <cell r="S69" t="str">
            <v>ORGANIC GIFT PACK 40S</v>
          </cell>
          <cell r="T69">
            <v>9312631155570</v>
          </cell>
        </row>
        <row r="70">
          <cell r="R70" t="str">
            <v>DM0809</v>
          </cell>
          <cell r="S70" t="str">
            <v>GIFT OF TEA - 64S</v>
          </cell>
          <cell r="T70">
            <v>9312631151398</v>
          </cell>
        </row>
        <row r="71">
          <cell r="R71" t="str">
            <v>DM0810</v>
          </cell>
          <cell r="S71" t="str">
            <v>CELEBRATIONS GIFT PACK - 64S</v>
          </cell>
          <cell r="T71">
            <v>9312631151381</v>
          </cell>
        </row>
        <row r="73">
          <cell r="R73" t="str">
            <v>SK09924</v>
          </cell>
          <cell r="S73" t="str">
            <v>SALTED CARAMEL ROUNDS - 2018 Holiday</v>
          </cell>
          <cell r="W73">
            <v>3.1</v>
          </cell>
        </row>
        <row r="74">
          <cell r="R74" t="str">
            <v>SK09926</v>
          </cell>
          <cell r="S74" t="str">
            <v>SNOWFLAKE PEPPERMINT BARK - 2018 Holiday</v>
          </cell>
          <cell r="W74">
            <v>3.1</v>
          </cell>
        </row>
        <row r="75">
          <cell r="R75" t="str">
            <v>SK09928</v>
          </cell>
          <cell r="S75" t="str">
            <v>DARK CHOCOLATE  PEPPERMINT BARK - 2018 Holiday</v>
          </cell>
          <cell r="W75">
            <v>3.1</v>
          </cell>
        </row>
      </sheetData>
      <sheetData sheetId="3">
        <row r="5">
          <cell r="B5">
            <v>191695</v>
          </cell>
          <cell r="C5">
            <v>18</v>
          </cell>
          <cell r="D5">
            <v>108</v>
          </cell>
          <cell r="E5" t="str">
            <v>1 gift</v>
          </cell>
          <cell r="F5">
            <v>6</v>
          </cell>
          <cell r="G5">
            <v>29</v>
          </cell>
          <cell r="H5" t="str">
            <v>711381-33555 0</v>
          </cell>
        </row>
        <row r="6">
          <cell r="B6">
            <v>191696</v>
          </cell>
          <cell r="C6">
            <v>12.15</v>
          </cell>
          <cell r="D6">
            <v>72.900000000000006</v>
          </cell>
          <cell r="E6" t="str">
            <v>1 gift</v>
          </cell>
          <cell r="F6">
            <v>6</v>
          </cell>
          <cell r="G6">
            <v>20</v>
          </cell>
          <cell r="H6" t="str">
            <v>711381-33556 7</v>
          </cell>
        </row>
        <row r="7">
          <cell r="B7">
            <v>191691</v>
          </cell>
          <cell r="C7">
            <v>8.1</v>
          </cell>
          <cell r="D7">
            <v>48.6</v>
          </cell>
          <cell r="E7" t="str">
            <v>1 gift</v>
          </cell>
          <cell r="F7">
            <v>6</v>
          </cell>
          <cell r="G7">
            <v>18</v>
          </cell>
          <cell r="H7" t="str">
            <v>711381-33551 2</v>
          </cell>
        </row>
        <row r="8">
          <cell r="B8">
            <v>191698</v>
          </cell>
          <cell r="C8">
            <v>18</v>
          </cell>
          <cell r="D8">
            <v>108</v>
          </cell>
          <cell r="E8" t="str">
            <v>1 gift</v>
          </cell>
          <cell r="F8">
            <v>6</v>
          </cell>
          <cell r="G8">
            <v>35</v>
          </cell>
          <cell r="H8" t="str">
            <v>711381-33558 1</v>
          </cell>
        </row>
        <row r="9">
          <cell r="B9">
            <v>191693</v>
          </cell>
          <cell r="C9">
            <v>8.1</v>
          </cell>
          <cell r="D9">
            <v>48.6</v>
          </cell>
          <cell r="E9" t="str">
            <v>1 gift</v>
          </cell>
          <cell r="F9">
            <v>6</v>
          </cell>
          <cell r="G9">
            <v>16</v>
          </cell>
          <cell r="H9" t="str">
            <v>711381-33553 6</v>
          </cell>
        </row>
        <row r="10">
          <cell r="B10">
            <v>191694</v>
          </cell>
          <cell r="C10">
            <v>20.25</v>
          </cell>
          <cell r="D10">
            <v>121.5</v>
          </cell>
          <cell r="E10" t="str">
            <v>1 gift</v>
          </cell>
          <cell r="F10">
            <v>6</v>
          </cell>
          <cell r="G10">
            <v>29</v>
          </cell>
          <cell r="H10" t="str">
            <v>711381-33554 3</v>
          </cell>
        </row>
        <row r="11">
          <cell r="B11">
            <v>191697</v>
          </cell>
          <cell r="C11">
            <v>18</v>
          </cell>
          <cell r="D11">
            <v>108</v>
          </cell>
          <cell r="E11" t="str">
            <v>1 gift</v>
          </cell>
          <cell r="F11">
            <v>6</v>
          </cell>
          <cell r="G11">
            <v>31</v>
          </cell>
          <cell r="H11" t="str">
            <v>711381-33557 4</v>
          </cell>
        </row>
        <row r="12">
          <cell r="B12">
            <v>192072</v>
          </cell>
          <cell r="C12">
            <v>22.5</v>
          </cell>
          <cell r="D12">
            <v>22.5</v>
          </cell>
          <cell r="E12" t="str">
            <v>1 gift</v>
          </cell>
          <cell r="F12">
            <v>1</v>
          </cell>
          <cell r="G12">
            <v>6</v>
          </cell>
          <cell r="H12" t="str">
            <v>711381-33663 2</v>
          </cell>
        </row>
        <row r="13">
          <cell r="B13">
            <v>191689</v>
          </cell>
          <cell r="C13">
            <v>4.5</v>
          </cell>
          <cell r="D13">
            <v>54</v>
          </cell>
          <cell r="E13" t="str">
            <v>1 gift</v>
          </cell>
          <cell r="F13">
            <v>12</v>
          </cell>
          <cell r="G13">
            <v>19</v>
          </cell>
          <cell r="H13" t="str">
            <v>711381-33549 9</v>
          </cell>
        </row>
        <row r="14">
          <cell r="B14">
            <v>191690</v>
          </cell>
          <cell r="C14">
            <v>4.5</v>
          </cell>
          <cell r="D14">
            <v>54</v>
          </cell>
          <cell r="E14" t="str">
            <v>1 gift</v>
          </cell>
          <cell r="F14">
            <v>12</v>
          </cell>
          <cell r="G14">
            <v>18</v>
          </cell>
          <cell r="H14" t="str">
            <v>711381-33550 5</v>
          </cell>
        </row>
        <row r="15">
          <cell r="B15">
            <v>191692</v>
          </cell>
          <cell r="C15">
            <v>8.1</v>
          </cell>
          <cell r="D15">
            <v>48.6</v>
          </cell>
          <cell r="E15" t="str">
            <v>1 gift</v>
          </cell>
          <cell r="F15">
            <v>6</v>
          </cell>
          <cell r="G15">
            <v>18</v>
          </cell>
          <cell r="H15" t="str">
            <v>711381-33552 9</v>
          </cell>
        </row>
        <row r="16">
          <cell r="B16">
            <v>190636</v>
          </cell>
          <cell r="C16">
            <v>6.08</v>
          </cell>
          <cell r="D16">
            <v>36.450000000000003</v>
          </cell>
          <cell r="E16" t="str">
            <v>1 gift</v>
          </cell>
          <cell r="F16">
            <v>6</v>
          </cell>
          <cell r="G16">
            <v>8</v>
          </cell>
          <cell r="H16" t="str">
            <v>711381-32272 7</v>
          </cell>
        </row>
        <row r="17">
          <cell r="B17">
            <v>190635</v>
          </cell>
          <cell r="C17">
            <v>6.08</v>
          </cell>
          <cell r="D17">
            <v>36.450000000000003</v>
          </cell>
          <cell r="E17" t="str">
            <v>1 gift</v>
          </cell>
          <cell r="F17">
            <v>6</v>
          </cell>
          <cell r="G17">
            <v>8</v>
          </cell>
          <cell r="H17" t="str">
            <v>711381-32271 0</v>
          </cell>
        </row>
        <row r="18">
          <cell r="B18">
            <v>191699</v>
          </cell>
          <cell r="C18">
            <v>12.6</v>
          </cell>
          <cell r="D18">
            <v>75.599999999999994</v>
          </cell>
          <cell r="E18" t="str">
            <v>1 gift</v>
          </cell>
          <cell r="F18">
            <v>6</v>
          </cell>
          <cell r="H18" t="str">
            <v>711381-33559 8</v>
          </cell>
        </row>
        <row r="19">
          <cell r="B19">
            <v>191688</v>
          </cell>
          <cell r="C19">
            <v>11.7</v>
          </cell>
          <cell r="D19">
            <v>70.2</v>
          </cell>
          <cell r="E19" t="str">
            <v>1 gift</v>
          </cell>
          <cell r="F19">
            <v>6</v>
          </cell>
          <cell r="G19">
            <v>20</v>
          </cell>
          <cell r="H19" t="str">
            <v>711381-33548 2</v>
          </cell>
        </row>
        <row r="20">
          <cell r="B20">
            <v>191686</v>
          </cell>
          <cell r="C20">
            <v>6.98</v>
          </cell>
          <cell r="D20">
            <v>41.85</v>
          </cell>
          <cell r="E20" t="str">
            <v>1 gift</v>
          </cell>
          <cell r="F20">
            <v>6</v>
          </cell>
          <cell r="G20">
            <v>11</v>
          </cell>
          <cell r="H20" t="str">
            <v>711381-33546 8</v>
          </cell>
        </row>
        <row r="21">
          <cell r="B21">
            <v>191687</v>
          </cell>
          <cell r="C21">
            <v>6.98</v>
          </cell>
          <cell r="D21">
            <v>41.85</v>
          </cell>
          <cell r="E21" t="str">
            <v>1 gift</v>
          </cell>
          <cell r="F21">
            <v>6</v>
          </cell>
          <cell r="G21">
            <v>10</v>
          </cell>
          <cell r="H21" t="str">
            <v>711381-33547 5</v>
          </cell>
        </row>
        <row r="22">
          <cell r="B22">
            <v>191079</v>
          </cell>
          <cell r="C22">
            <v>12.6</v>
          </cell>
          <cell r="D22">
            <v>75.599999999999994</v>
          </cell>
          <cell r="E22" t="str">
            <v>1 gift</v>
          </cell>
          <cell r="F22">
            <v>6</v>
          </cell>
          <cell r="G22">
            <v>27</v>
          </cell>
          <cell r="H22" t="str">
            <v>711381-32479 0</v>
          </cell>
        </row>
        <row r="23">
          <cell r="B23">
            <v>191406</v>
          </cell>
          <cell r="C23">
            <v>22.5</v>
          </cell>
          <cell r="D23">
            <v>22.5</v>
          </cell>
          <cell r="E23" t="str">
            <v>1 gift</v>
          </cell>
          <cell r="F23">
            <v>1</v>
          </cell>
          <cell r="G23">
            <v>6</v>
          </cell>
          <cell r="H23" t="str">
            <v>711381-33109 5</v>
          </cell>
        </row>
        <row r="24">
          <cell r="B24">
            <v>191286</v>
          </cell>
          <cell r="C24">
            <v>8.1</v>
          </cell>
          <cell r="D24">
            <v>48.6</v>
          </cell>
          <cell r="E24" t="str">
            <v>1 gift</v>
          </cell>
          <cell r="F24">
            <v>6</v>
          </cell>
          <cell r="G24">
            <v>18</v>
          </cell>
          <cell r="H24" t="str">
            <v>711381-32911 5</v>
          </cell>
        </row>
        <row r="25">
          <cell r="B25">
            <v>191321</v>
          </cell>
          <cell r="C25">
            <v>11.7</v>
          </cell>
          <cell r="D25">
            <v>70.2</v>
          </cell>
          <cell r="E25" t="str">
            <v>1 gift</v>
          </cell>
          <cell r="F25">
            <v>6</v>
          </cell>
          <cell r="G25">
            <v>20</v>
          </cell>
          <cell r="H25" t="str">
            <v>711381-33533 8</v>
          </cell>
        </row>
        <row r="26">
          <cell r="B26">
            <v>191976</v>
          </cell>
          <cell r="C26">
            <v>4.5</v>
          </cell>
          <cell r="D26">
            <v>54</v>
          </cell>
          <cell r="E26" t="str">
            <v>1 gift</v>
          </cell>
          <cell r="F26">
            <v>12</v>
          </cell>
          <cell r="G26">
            <v>18</v>
          </cell>
          <cell r="H26" t="str">
            <v>711381-30572 0</v>
          </cell>
        </row>
        <row r="27">
          <cell r="B27">
            <v>191057</v>
          </cell>
          <cell r="C27">
            <v>14.4</v>
          </cell>
          <cell r="D27">
            <v>86.4</v>
          </cell>
          <cell r="E27" t="str">
            <v>1 gift</v>
          </cell>
          <cell r="F27">
            <v>6</v>
          </cell>
          <cell r="G27">
            <v>39</v>
          </cell>
          <cell r="H27" t="str">
            <v>711381-32397 7</v>
          </cell>
        </row>
        <row r="28">
          <cell r="B28">
            <v>192072</v>
          </cell>
          <cell r="C28">
            <v>22.5</v>
          </cell>
          <cell r="D28">
            <v>22.5</v>
          </cell>
          <cell r="E28" t="str">
            <v>1 gift</v>
          </cell>
          <cell r="F28">
            <v>1</v>
          </cell>
          <cell r="G28">
            <v>6</v>
          </cell>
          <cell r="H28" t="str">
            <v>711381-33663 2</v>
          </cell>
        </row>
        <row r="29">
          <cell r="B29">
            <v>190557</v>
          </cell>
          <cell r="C29">
            <v>13.5</v>
          </cell>
          <cell r="D29">
            <v>54</v>
          </cell>
          <cell r="E29" t="str">
            <v>1 gift</v>
          </cell>
          <cell r="F29">
            <v>4</v>
          </cell>
          <cell r="G29">
            <v>12</v>
          </cell>
          <cell r="H29" t="str">
            <v>711381-31059 5</v>
          </cell>
        </row>
        <row r="30">
          <cell r="B30">
            <v>190433</v>
          </cell>
          <cell r="C30">
            <v>13.5</v>
          </cell>
          <cell r="D30">
            <v>81</v>
          </cell>
          <cell r="E30" t="str">
            <v>1 gift</v>
          </cell>
          <cell r="F30">
            <v>6</v>
          </cell>
          <cell r="G30">
            <v>18</v>
          </cell>
          <cell r="H30" t="str">
            <v>711381-30806 6</v>
          </cell>
        </row>
        <row r="31">
          <cell r="B31">
            <v>190636</v>
          </cell>
          <cell r="C31">
            <v>6.08</v>
          </cell>
          <cell r="D31">
            <v>36.450000000000003</v>
          </cell>
          <cell r="E31" t="str">
            <v>1 gift</v>
          </cell>
          <cell r="F31">
            <v>6</v>
          </cell>
          <cell r="G31">
            <v>8</v>
          </cell>
          <cell r="H31" t="str">
            <v>711381-32272 7</v>
          </cell>
        </row>
        <row r="32">
          <cell r="B32">
            <v>190635</v>
          </cell>
          <cell r="C32">
            <v>6.08</v>
          </cell>
          <cell r="D32">
            <v>36.450000000000003</v>
          </cell>
          <cell r="E32" t="str">
            <v>1 gift</v>
          </cell>
          <cell r="F32">
            <v>6</v>
          </cell>
          <cell r="G32">
            <v>8</v>
          </cell>
          <cell r="H32" t="str">
            <v>711381-32271 0</v>
          </cell>
        </row>
        <row r="33">
          <cell r="B33">
            <v>190722</v>
          </cell>
          <cell r="C33">
            <v>9.4499999999999993</v>
          </cell>
          <cell r="D33">
            <v>56.7</v>
          </cell>
          <cell r="E33" t="str">
            <v>1 gift</v>
          </cell>
          <cell r="F33">
            <v>6</v>
          </cell>
          <cell r="G33">
            <v>19</v>
          </cell>
          <cell r="H33" t="str">
            <v>711381-31174 5</v>
          </cell>
        </row>
      </sheetData>
      <sheetData sheetId="4"/>
      <sheetData sheetId="5">
        <row r="2">
          <cell r="A2">
            <v>191682</v>
          </cell>
          <cell r="B2" t="str">
            <v>Blueberry Breakfast</v>
          </cell>
          <cell r="C2">
            <v>90</v>
          </cell>
        </row>
        <row r="3">
          <cell r="A3">
            <v>191683</v>
          </cell>
          <cell r="B3" t="str">
            <v>Cheese Pairing Collection</v>
          </cell>
          <cell r="C3">
            <v>60.75</v>
          </cell>
        </row>
        <row r="4">
          <cell r="A4">
            <v>191678</v>
          </cell>
          <cell r="B4" t="str">
            <v>Classic Jam Collection</v>
          </cell>
          <cell r="C4">
            <v>40.5</v>
          </cell>
        </row>
        <row r="5">
          <cell r="A5">
            <v>191685</v>
          </cell>
          <cell r="B5" t="str">
            <v>Cocktail Party</v>
          </cell>
          <cell r="C5">
            <v>90</v>
          </cell>
        </row>
        <row r="6">
          <cell r="A6">
            <v>191680</v>
          </cell>
          <cell r="B6" t="str">
            <v xml:space="preserve">Dessert Sauce Collection </v>
          </cell>
          <cell r="C6">
            <v>40.5</v>
          </cell>
        </row>
        <row r="7">
          <cell r="A7">
            <v>191681</v>
          </cell>
          <cell r="B7" t="str">
            <v>Farmhouse Breakfast</v>
          </cell>
          <cell r="C7">
            <v>101.25</v>
          </cell>
        </row>
        <row r="8">
          <cell r="A8">
            <v>191684</v>
          </cell>
          <cell r="B8" t="str">
            <v>Grilling Collection</v>
          </cell>
          <cell r="C8">
            <v>90</v>
          </cell>
        </row>
        <row r="9">
          <cell r="A9">
            <v>191676</v>
          </cell>
          <cell r="B9" t="str">
            <v>Individual Holiday Jam</v>
          </cell>
          <cell r="C9">
            <v>45</v>
          </cell>
        </row>
        <row r="10">
          <cell r="A10">
            <v>191677</v>
          </cell>
          <cell r="B10" t="str">
            <v>Individual Wild Maine Blueberry Jam</v>
          </cell>
          <cell r="C10">
            <v>45</v>
          </cell>
        </row>
        <row r="11">
          <cell r="A11">
            <v>191679</v>
          </cell>
          <cell r="B11" t="str">
            <v>Pepper Jelly Collection</v>
          </cell>
          <cell r="C11">
            <v>40.5</v>
          </cell>
        </row>
        <row r="12">
          <cell r="A12">
            <v>191675</v>
          </cell>
          <cell r="B12" t="str">
            <v>Sampler Collection</v>
          </cell>
          <cell r="C12">
            <v>58.5</v>
          </cell>
        </row>
        <row r="13">
          <cell r="A13">
            <v>191673</v>
          </cell>
          <cell r="B13" t="str">
            <v>Jam Tree</v>
          </cell>
          <cell r="C13">
            <v>34.875</v>
          </cell>
        </row>
        <row r="14">
          <cell r="A14">
            <v>191674</v>
          </cell>
          <cell r="B14" t="str">
            <v>Mustard Tree</v>
          </cell>
          <cell r="C14">
            <v>34.875</v>
          </cell>
        </row>
        <row r="15">
          <cell r="A15">
            <v>101331</v>
          </cell>
          <cell r="B15" t="str">
            <v>Holiday Jam - Seasonal</v>
          </cell>
          <cell r="C15">
            <v>36</v>
          </cell>
        </row>
        <row r="16">
          <cell r="A16">
            <v>101337</v>
          </cell>
          <cell r="B16" t="str">
            <v>Sugar Plum Jam - Seasonal</v>
          </cell>
          <cell r="C16">
            <v>36</v>
          </cell>
        </row>
        <row r="17">
          <cell r="A17">
            <v>161001</v>
          </cell>
          <cell r="B17" t="str">
            <v xml:space="preserve">Lemon Curd </v>
          </cell>
          <cell r="C17">
            <v>36</v>
          </cell>
        </row>
        <row r="18">
          <cell r="A18">
            <v>161002</v>
          </cell>
          <cell r="B18" t="str">
            <v xml:space="preserve">Key Lime Curd </v>
          </cell>
          <cell r="C18">
            <v>36</v>
          </cell>
        </row>
        <row r="19">
          <cell r="A19">
            <v>553128</v>
          </cell>
          <cell r="B19" t="str">
            <v>Decadent Dutch Cocoa - Seasonal</v>
          </cell>
          <cell r="C19">
            <v>58.5</v>
          </cell>
        </row>
        <row r="20">
          <cell r="A20">
            <v>553119</v>
          </cell>
          <cell r="B20" t="str">
            <v>Hot Chocolate &amp; Marshmallows</v>
          </cell>
          <cell r="C20">
            <v>54</v>
          </cell>
        </row>
        <row r="21">
          <cell r="A21">
            <v>553120</v>
          </cell>
          <cell r="B21" t="str">
            <v>Peppermint Hot Chocolate - Seasonal</v>
          </cell>
          <cell r="C21">
            <v>54</v>
          </cell>
        </row>
        <row r="22">
          <cell r="A22">
            <v>553129</v>
          </cell>
          <cell r="B22" t="str">
            <v>Sea Salt Caramel Hot Chocolate - Seasonal</v>
          </cell>
          <cell r="C22">
            <v>58.5</v>
          </cell>
        </row>
        <row r="23">
          <cell r="A23">
            <v>210506</v>
          </cell>
          <cell r="B23" t="str">
            <v>Mulled Cider Mix</v>
          </cell>
          <cell r="C23">
            <v>18</v>
          </cell>
        </row>
        <row r="24">
          <cell r="A24">
            <v>170810</v>
          </cell>
          <cell r="B24" t="str">
            <v>Small Holiday Syrup - Seasonal</v>
          </cell>
          <cell r="C24">
            <v>33.75</v>
          </cell>
        </row>
        <row r="25">
          <cell r="A25">
            <v>161013</v>
          </cell>
          <cell r="B25" t="str">
            <v>Chocolate Peppermint Sauce - Seasonal</v>
          </cell>
          <cell r="C25">
            <v>36</v>
          </cell>
        </row>
        <row r="26">
          <cell r="A26">
            <v>191406</v>
          </cell>
          <cell r="B26" t="str">
            <v>Blueberry Batter Bowl Gift Set</v>
          </cell>
          <cell r="C26">
            <v>18.75</v>
          </cell>
        </row>
        <row r="27">
          <cell r="A27">
            <v>191405</v>
          </cell>
          <cell r="B27" t="str">
            <v>Holiday Batter Bowl Gift Set - Seasonal</v>
          </cell>
          <cell r="C27">
            <v>18.75</v>
          </cell>
        </row>
        <row r="28">
          <cell r="A28">
            <v>190557</v>
          </cell>
          <cell r="B28" t="str">
            <v>Hostess Grab &amp; Go - Seasonal</v>
          </cell>
          <cell r="C28">
            <v>45</v>
          </cell>
        </row>
        <row r="29">
          <cell r="A29">
            <v>190722</v>
          </cell>
          <cell r="B29" t="str">
            <v>Toast &amp; Jam Gift</v>
          </cell>
          <cell r="C29">
            <v>47.25</v>
          </cell>
        </row>
        <row r="30">
          <cell r="A30">
            <v>190636</v>
          </cell>
          <cell r="B30" t="str">
            <v>Hot Pepper Jelly Ramekin Tree - Seasonal</v>
          </cell>
          <cell r="C30">
            <v>30.375</v>
          </cell>
        </row>
        <row r="31">
          <cell r="A31">
            <v>190635</v>
          </cell>
          <cell r="B31" t="str">
            <v>Red Pepper Jelly Ramekin Tree - Seasonal</v>
          </cell>
          <cell r="C31">
            <v>30.375</v>
          </cell>
        </row>
        <row r="32">
          <cell r="A32">
            <v>605009</v>
          </cell>
          <cell r="B32" t="str">
            <v>12 Days of Christmas Tea Towel</v>
          </cell>
          <cell r="C32">
            <v>36</v>
          </cell>
        </row>
        <row r="33">
          <cell r="A33">
            <v>606191</v>
          </cell>
          <cell r="B33" t="str">
            <v>Happy Holidays Tea Towel - NEW</v>
          </cell>
          <cell r="C33">
            <v>36</v>
          </cell>
        </row>
        <row r="34">
          <cell r="A34">
            <v>606192</v>
          </cell>
          <cell r="B34" t="str">
            <v>Peace on Earth Tea Towel - NEW</v>
          </cell>
          <cell r="C34">
            <v>36</v>
          </cell>
        </row>
        <row r="35">
          <cell r="A35">
            <v>606193</v>
          </cell>
          <cell r="B35" t="str">
            <v>Seasons Greetings Tea Towel - NEW</v>
          </cell>
          <cell r="C35">
            <v>36</v>
          </cell>
        </row>
        <row r="36">
          <cell r="A36">
            <v>5625255</v>
          </cell>
          <cell r="B36" t="str">
            <v>Ski Lodge Dish Soap</v>
          </cell>
          <cell r="C36">
            <v>22.5</v>
          </cell>
        </row>
        <row r="37">
          <cell r="A37">
            <v>5625254</v>
          </cell>
          <cell r="B37" t="str">
            <v>Ski Lodge Hand Lotion</v>
          </cell>
          <cell r="C37">
            <v>28.125</v>
          </cell>
        </row>
        <row r="38">
          <cell r="A38">
            <v>5625253</v>
          </cell>
          <cell r="B38" t="str">
            <v>Ski Lodge Hand Soap</v>
          </cell>
          <cell r="C38">
            <v>22.5</v>
          </cell>
        </row>
        <row r="39">
          <cell r="A39">
            <v>5625256</v>
          </cell>
          <cell r="B39" t="str">
            <v>Ski Lodge Soy Candle</v>
          </cell>
          <cell r="C39">
            <v>58.5</v>
          </cell>
        </row>
        <row r="40">
          <cell r="A40">
            <v>551120</v>
          </cell>
          <cell r="B40" t="str">
            <v>Gingerbread Pancake &amp; Waffle Mix - Seasonal</v>
          </cell>
          <cell r="C40">
            <v>45</v>
          </cell>
        </row>
        <row r="41">
          <cell r="A41">
            <v>551112</v>
          </cell>
          <cell r="B41" t="str">
            <v>Pumpkin Pancake &amp; Waffle Mix - Seasonal</v>
          </cell>
          <cell r="C41">
            <v>45</v>
          </cell>
        </row>
        <row r="42">
          <cell r="A42">
            <v>161030</v>
          </cell>
          <cell r="B42" t="str">
            <v>Gingerbread Butter - Seasonal</v>
          </cell>
          <cell r="C42">
            <v>31.5</v>
          </cell>
        </row>
        <row r="43">
          <cell r="A43">
            <v>261626</v>
          </cell>
          <cell r="B43" t="str">
            <v>Maple Applesauce</v>
          </cell>
          <cell r="C43">
            <v>19.125</v>
          </cell>
        </row>
        <row r="44">
          <cell r="A44">
            <v>604995</v>
          </cell>
          <cell r="B44" t="str">
            <v>Apples Tea Towel</v>
          </cell>
          <cell r="C44">
            <v>36</v>
          </cell>
        </row>
        <row r="45">
          <cell r="A45">
            <v>604996</v>
          </cell>
          <cell r="B45" t="str">
            <v xml:space="preserve">Fall Leaves Tea Towel </v>
          </cell>
          <cell r="C45">
            <v>36</v>
          </cell>
        </row>
        <row r="46">
          <cell r="A46">
            <v>604994</v>
          </cell>
          <cell r="B46" t="str">
            <v>Give Thanks Tea Towel</v>
          </cell>
          <cell r="C46">
            <v>36</v>
          </cell>
        </row>
        <row r="47">
          <cell r="A47">
            <v>604998</v>
          </cell>
          <cell r="B47" t="str">
            <v>Pumpkin Jacquard Tea Towel</v>
          </cell>
          <cell r="C47">
            <v>36</v>
          </cell>
        </row>
        <row r="48">
          <cell r="A48">
            <v>602202</v>
          </cell>
          <cell r="B48" t="str">
            <v>Turkey Tea Towel</v>
          </cell>
          <cell r="C48">
            <v>36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5">
          <cell r="B5">
            <v>191695</v>
          </cell>
        </row>
      </sheetData>
      <sheetData sheetId="13"/>
      <sheetData sheetId="14"/>
      <sheetData sheetId="15"/>
      <sheetData sheetId="16"/>
      <sheetData sheetId="17"/>
      <sheetData sheetId="18"/>
      <sheetData sheetId="19">
        <row r="5">
          <cell r="B5">
            <v>191695</v>
          </cell>
        </row>
      </sheetData>
      <sheetData sheetId="20"/>
      <sheetData sheetId="21"/>
      <sheetData sheetId="22"/>
      <sheetData sheetId="2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Holiday DISTI"/>
      <sheetName val="2014 Holiday DISTI_140620"/>
      <sheetName val="2014 Worksheet_R-Pg1"/>
      <sheetName val="2013_Holiday_DISTI1"/>
      <sheetName val="2014_Holiday_DISTI_1406201"/>
      <sheetName val="2014_Worksheet_R-Pg11"/>
      <sheetName val="2013_Holiday_DISTI"/>
      <sheetName val="2014_Holiday_DISTI_140620"/>
      <sheetName val="2014_Worksheet_R-Pg1"/>
    </sheetNames>
    <sheetDataSet>
      <sheetData sheetId="0">
        <row r="3">
          <cell r="B3" t="str">
            <v>PRODUCT CODE</v>
          </cell>
          <cell r="C3" t="str">
            <v>DESCRIPTION</v>
          </cell>
          <cell r="D3" t="str">
            <v>UNITS PER CASE</v>
          </cell>
          <cell r="E3" t="str">
            <v>UNIT COST</v>
          </cell>
          <cell r="F3" t="str">
            <v>CASE COST</v>
          </cell>
          <cell r="G3" t="str">
            <v>DISTI UNIT COST</v>
          </cell>
          <cell r="H3" t="str">
            <v>DISTI CASE COST</v>
          </cell>
        </row>
        <row r="4">
          <cell r="B4" t="str">
            <v>SK0191736</v>
          </cell>
          <cell r="C4" t="str">
            <v>ITALIAN DINNER</v>
          </cell>
          <cell r="D4">
            <v>6</v>
          </cell>
          <cell r="E4">
            <v>23.1</v>
          </cell>
          <cell r="F4">
            <v>138.60000000000002</v>
          </cell>
          <cell r="G4">
            <v>17.325000000000003</v>
          </cell>
          <cell r="H4">
            <v>103.95000000000002</v>
          </cell>
        </row>
        <row r="5">
          <cell r="B5" t="str">
            <v>SK0191737</v>
          </cell>
          <cell r="C5" t="str">
            <v>BLUEBERRY BREAKFAST</v>
          </cell>
          <cell r="D5">
            <v>6</v>
          </cell>
          <cell r="E5">
            <v>24.68</v>
          </cell>
          <cell r="F5">
            <v>148.07999999999998</v>
          </cell>
          <cell r="G5">
            <v>18.509999999999998</v>
          </cell>
          <cell r="H5">
            <v>111.05999999999999</v>
          </cell>
        </row>
        <row r="6">
          <cell r="B6" t="str">
            <v>SK0191738</v>
          </cell>
          <cell r="C6" t="str">
            <v>COCKTAIL PARTY</v>
          </cell>
          <cell r="D6">
            <v>6</v>
          </cell>
          <cell r="E6">
            <v>19.95</v>
          </cell>
          <cell r="F6">
            <v>119.69999999999999</v>
          </cell>
          <cell r="G6">
            <v>14.962499999999999</v>
          </cell>
          <cell r="H6">
            <v>89.774999999999991</v>
          </cell>
        </row>
        <row r="7">
          <cell r="B7" t="str">
            <v>SK0191739</v>
          </cell>
          <cell r="C7" t="str">
            <v>JAM TREE</v>
          </cell>
          <cell r="D7">
            <v>6</v>
          </cell>
          <cell r="E7">
            <v>10.5</v>
          </cell>
          <cell r="F7">
            <v>63</v>
          </cell>
          <cell r="G7">
            <v>7.875</v>
          </cell>
          <cell r="H7">
            <v>47.25</v>
          </cell>
        </row>
        <row r="8">
          <cell r="B8" t="str">
            <v>SK0191740</v>
          </cell>
          <cell r="C8" t="str">
            <v>MUSTARD TREE</v>
          </cell>
          <cell r="D8">
            <v>6</v>
          </cell>
          <cell r="E8">
            <v>9.4499999999999993</v>
          </cell>
          <cell r="F8">
            <v>56.699999999999996</v>
          </cell>
          <cell r="G8">
            <v>7.0874999999999995</v>
          </cell>
          <cell r="H8">
            <v>42.524999999999999</v>
          </cell>
        </row>
        <row r="9">
          <cell r="B9" t="str">
            <v>SK0191741</v>
          </cell>
          <cell r="C9" t="str">
            <v>CHOCOLATE JAM COLLECTION</v>
          </cell>
          <cell r="D9">
            <v>6</v>
          </cell>
          <cell r="E9">
            <v>12.08</v>
          </cell>
          <cell r="F9">
            <v>72.48</v>
          </cell>
          <cell r="G9">
            <v>9.06</v>
          </cell>
          <cell r="H9">
            <v>54.36</v>
          </cell>
        </row>
        <row r="10">
          <cell r="B10" t="str">
            <v>SK0191742</v>
          </cell>
          <cell r="C10" t="str">
            <v>CLASSIC JAM COLLECTION</v>
          </cell>
          <cell r="D10">
            <v>6</v>
          </cell>
          <cell r="E10">
            <v>12.08</v>
          </cell>
          <cell r="F10">
            <v>72.48</v>
          </cell>
          <cell r="G10">
            <v>9.06</v>
          </cell>
          <cell r="H10">
            <v>54.36</v>
          </cell>
        </row>
        <row r="11">
          <cell r="B11" t="str">
            <v>SK0191743</v>
          </cell>
          <cell r="C11" t="str">
            <v>SAMPLER COLLECTION</v>
          </cell>
          <cell r="D11">
            <v>6</v>
          </cell>
          <cell r="E11">
            <v>17.850000000000001</v>
          </cell>
          <cell r="F11">
            <v>107.10000000000001</v>
          </cell>
          <cell r="G11">
            <v>13.387500000000001</v>
          </cell>
          <cell r="H11">
            <v>80.325000000000003</v>
          </cell>
        </row>
        <row r="12">
          <cell r="B12" t="str">
            <v>SK0191744</v>
          </cell>
          <cell r="C12" t="str">
            <v>INDIVIDUAL HOLIDAY JAM</v>
          </cell>
          <cell r="D12">
            <v>12</v>
          </cell>
          <cell r="E12">
            <v>6.83</v>
          </cell>
          <cell r="F12">
            <v>81.960000000000008</v>
          </cell>
          <cell r="G12">
            <v>5.1225000000000005</v>
          </cell>
          <cell r="H12">
            <v>61.470000000000006</v>
          </cell>
        </row>
        <row r="13">
          <cell r="B13" t="str">
            <v>SK0191745</v>
          </cell>
          <cell r="C13" t="str">
            <v>INDIVIDUAL WILD MAINE BLUEBERRY JAM</v>
          </cell>
          <cell r="D13">
            <v>12</v>
          </cell>
          <cell r="E13">
            <v>6.83</v>
          </cell>
          <cell r="F13">
            <v>81.960000000000008</v>
          </cell>
          <cell r="G13">
            <v>5.1225000000000005</v>
          </cell>
          <cell r="H13">
            <v>61.470000000000006</v>
          </cell>
        </row>
        <row r="14">
          <cell r="B14" t="str">
            <v>SK0191746</v>
          </cell>
          <cell r="C14" t="str">
            <v>CHAMPAGNE JAM COLLECTION</v>
          </cell>
          <cell r="D14">
            <v>6</v>
          </cell>
          <cell r="E14">
            <v>12.08</v>
          </cell>
          <cell r="F14">
            <v>72.48</v>
          </cell>
          <cell r="G14">
            <v>9.06</v>
          </cell>
          <cell r="H14">
            <v>54.36</v>
          </cell>
        </row>
        <row r="15">
          <cell r="B15" t="str">
            <v>SK0191747</v>
          </cell>
          <cell r="C15" t="str">
            <v>CHEESE PAIRING COLLECTION</v>
          </cell>
          <cell r="D15">
            <v>6</v>
          </cell>
          <cell r="E15">
            <v>17.850000000000001</v>
          </cell>
          <cell r="F15">
            <v>107.10000000000001</v>
          </cell>
          <cell r="G15">
            <v>13.387500000000001</v>
          </cell>
          <cell r="H15">
            <v>80.325000000000003</v>
          </cell>
        </row>
        <row r="16">
          <cell r="B16" t="str">
            <v>SK0191748</v>
          </cell>
          <cell r="C16" t="str">
            <v>PEPPER JELLY COLLECTION</v>
          </cell>
          <cell r="D16">
            <v>6</v>
          </cell>
          <cell r="E16">
            <v>12.08</v>
          </cell>
          <cell r="F16">
            <v>72.48</v>
          </cell>
          <cell r="G16">
            <v>9.06</v>
          </cell>
          <cell r="H16">
            <v>54.36</v>
          </cell>
        </row>
        <row r="17">
          <cell r="B17" t="str">
            <v>SK0553817</v>
          </cell>
          <cell r="C17" t="str">
            <v>PEPPERMINT BARK – 10 OZ BOX</v>
          </cell>
          <cell r="D17">
            <v>6</v>
          </cell>
          <cell r="E17">
            <v>14.18</v>
          </cell>
          <cell r="F17">
            <v>85.08</v>
          </cell>
          <cell r="G17">
            <v>10.635</v>
          </cell>
          <cell r="H17">
            <v>63.81</v>
          </cell>
        </row>
        <row r="18">
          <cell r="B18" t="str">
            <v>SK0553821</v>
          </cell>
          <cell r="C18" t="str">
            <v>SNOWFLAKE PEPPERMINT BARK – 9 OZ BOX</v>
          </cell>
          <cell r="D18">
            <v>6</v>
          </cell>
          <cell r="E18">
            <v>14.18</v>
          </cell>
          <cell r="F18">
            <v>85.08</v>
          </cell>
          <cell r="G18">
            <v>10.635</v>
          </cell>
          <cell r="H18">
            <v>63.81</v>
          </cell>
        </row>
        <row r="19">
          <cell r="B19" t="str">
            <v>SK0553822</v>
          </cell>
          <cell r="C19" t="str">
            <v>PEANUT TOFFEE – 10 OZ BOX</v>
          </cell>
          <cell r="D19">
            <v>6</v>
          </cell>
          <cell r="E19">
            <v>14.18</v>
          </cell>
          <cell r="F19">
            <v>85.08</v>
          </cell>
          <cell r="G19">
            <v>10.635</v>
          </cell>
          <cell r="H19">
            <v>63.81</v>
          </cell>
        </row>
        <row r="20">
          <cell r="B20" t="str">
            <v>SK0190866</v>
          </cell>
          <cell r="C20" t="str">
            <v>HOLIDAY BATTER BOWL GIFT SET</v>
          </cell>
          <cell r="D20">
            <v>1</v>
          </cell>
          <cell r="E20">
            <v>32</v>
          </cell>
          <cell r="F20">
            <v>32</v>
          </cell>
          <cell r="G20">
            <v>24</v>
          </cell>
          <cell r="H20">
            <v>24</v>
          </cell>
        </row>
        <row r="21">
          <cell r="B21" t="str">
            <v>SK0190783</v>
          </cell>
          <cell r="C21" t="str">
            <v>BLUEBERRY BATTER BOWL GIFT SET</v>
          </cell>
          <cell r="D21">
            <v>1</v>
          </cell>
          <cell r="E21">
            <v>32</v>
          </cell>
          <cell r="F21">
            <v>32</v>
          </cell>
          <cell r="G21">
            <v>24</v>
          </cell>
          <cell r="H21">
            <v>24</v>
          </cell>
        </row>
        <row r="22">
          <cell r="B22" t="str">
            <v>SK0600953</v>
          </cell>
          <cell r="C22" t="str">
            <v>12 DAYS OF CHRISTMAS TEA TOWEL SET (SET OF 3)</v>
          </cell>
          <cell r="D22">
            <v>1</v>
          </cell>
          <cell r="E22">
            <v>15</v>
          </cell>
          <cell r="F22">
            <v>15</v>
          </cell>
          <cell r="G22">
            <v>11.25</v>
          </cell>
          <cell r="H22">
            <v>11.25</v>
          </cell>
        </row>
        <row r="23">
          <cell r="B23" t="str">
            <v>SK0601787</v>
          </cell>
          <cell r="C23" t="str">
            <v>BLUEBERRY TEA TOWEL SET (SET OF 3)</v>
          </cell>
          <cell r="D23">
            <v>1</v>
          </cell>
          <cell r="E23">
            <v>15</v>
          </cell>
          <cell r="F23">
            <v>15</v>
          </cell>
          <cell r="G23">
            <v>11.25</v>
          </cell>
          <cell r="H23">
            <v>11.25</v>
          </cell>
        </row>
        <row r="24">
          <cell r="B24" t="str">
            <v>SK0600501</v>
          </cell>
          <cell r="C24" t="str">
            <v>TEA TOWEL 18" x 28"  - SAGE</v>
          </cell>
          <cell r="D24">
            <v>12</v>
          </cell>
          <cell r="E24">
            <v>4.8</v>
          </cell>
          <cell r="F24">
            <v>57.599999999999994</v>
          </cell>
          <cell r="G24">
            <v>3.5999999999999996</v>
          </cell>
          <cell r="H24">
            <v>43.199999999999996</v>
          </cell>
        </row>
        <row r="25">
          <cell r="B25" t="str">
            <v>SK0573060</v>
          </cell>
          <cell r="C25" t="str">
            <v>TEA TOWEL 18" x 28"  - NAVY</v>
          </cell>
          <cell r="D25">
            <v>12</v>
          </cell>
          <cell r="E25">
            <v>4.8</v>
          </cell>
          <cell r="F25">
            <v>57.599999999999994</v>
          </cell>
          <cell r="G25">
            <v>3.5999999999999996</v>
          </cell>
          <cell r="H25">
            <v>43.199999999999996</v>
          </cell>
        </row>
        <row r="26">
          <cell r="B26" t="str">
            <v>SK0577617</v>
          </cell>
          <cell r="C26" t="str">
            <v>TEA TOWEL 18" x 28"  - FOREST GREEN</v>
          </cell>
          <cell r="D26">
            <v>12</v>
          </cell>
          <cell r="E26">
            <v>4.8</v>
          </cell>
          <cell r="F26">
            <v>57.599999999999994</v>
          </cell>
          <cell r="G26">
            <v>3.5999999999999996</v>
          </cell>
          <cell r="H26">
            <v>43.199999999999996</v>
          </cell>
        </row>
        <row r="27">
          <cell r="B27" t="str">
            <v>SK0577590</v>
          </cell>
          <cell r="C27" t="str">
            <v>TEA TOWEL 18" x 28"  - SKY BLUE</v>
          </cell>
          <cell r="D27">
            <v>12</v>
          </cell>
          <cell r="E27">
            <v>4.8</v>
          </cell>
          <cell r="F27">
            <v>57.599999999999994</v>
          </cell>
          <cell r="G27">
            <v>3.5999999999999996</v>
          </cell>
          <cell r="H27">
            <v>43.199999999999996</v>
          </cell>
        </row>
        <row r="28">
          <cell r="B28" t="str">
            <v>SK0575866</v>
          </cell>
          <cell r="C28" t="str">
            <v>TEA TOWEL 18" x 28"  - ORANGE</v>
          </cell>
          <cell r="D28">
            <v>12</v>
          </cell>
          <cell r="E28">
            <v>4.8</v>
          </cell>
          <cell r="F28">
            <v>57.599999999999994</v>
          </cell>
          <cell r="G28">
            <v>3.5999999999999996</v>
          </cell>
          <cell r="H28">
            <v>43.199999999999996</v>
          </cell>
        </row>
        <row r="29">
          <cell r="B29" t="str">
            <v>SK0573059</v>
          </cell>
          <cell r="C29" t="str">
            <v>TEA TOWEL 18" x 28"  - RED</v>
          </cell>
          <cell r="D29">
            <v>12</v>
          </cell>
          <cell r="E29">
            <v>4.8</v>
          </cell>
          <cell r="F29">
            <v>57.599999999999994</v>
          </cell>
          <cell r="G29">
            <v>3.5999999999999996</v>
          </cell>
          <cell r="H29">
            <v>43.199999999999996</v>
          </cell>
        </row>
        <row r="30">
          <cell r="B30" t="str">
            <v>SK0577343</v>
          </cell>
          <cell r="C30" t="str">
            <v>BATTER BOWL - BLUEBERRY</v>
          </cell>
          <cell r="D30">
            <v>4</v>
          </cell>
          <cell r="E30">
            <v>16</v>
          </cell>
          <cell r="F30">
            <v>64</v>
          </cell>
          <cell r="G30">
            <v>12</v>
          </cell>
          <cell r="H30">
            <v>48</v>
          </cell>
        </row>
        <row r="31">
          <cell r="B31" t="str">
            <v>SK0577592</v>
          </cell>
          <cell r="C31" t="str">
            <v>BATTER BOWL - RED GINGHAM</v>
          </cell>
          <cell r="D31">
            <v>4</v>
          </cell>
          <cell r="E31">
            <v>16</v>
          </cell>
          <cell r="F31">
            <v>64</v>
          </cell>
          <cell r="G31">
            <v>12</v>
          </cell>
          <cell r="H31">
            <v>48</v>
          </cell>
        </row>
        <row r="32">
          <cell r="B32" t="str">
            <v>SK0577582</v>
          </cell>
          <cell r="C32" t="str">
            <v>BATTER BOWL - WHITE GINGHAM</v>
          </cell>
          <cell r="D32">
            <v>4</v>
          </cell>
          <cell r="E32">
            <v>16</v>
          </cell>
          <cell r="F32">
            <v>64</v>
          </cell>
          <cell r="G32">
            <v>12</v>
          </cell>
          <cell r="H32">
            <v>48</v>
          </cell>
        </row>
        <row r="33">
          <cell r="B33" t="str">
            <v>SK0577583</v>
          </cell>
          <cell r="C33" t="str">
            <v>BATTER BOWL - FORREST GREEN</v>
          </cell>
          <cell r="D33">
            <v>4</v>
          </cell>
          <cell r="E33">
            <v>16</v>
          </cell>
          <cell r="F33">
            <v>64</v>
          </cell>
          <cell r="G33">
            <v>12</v>
          </cell>
          <cell r="H33">
            <v>48</v>
          </cell>
        </row>
        <row r="34">
          <cell r="B34" t="str">
            <v>SK0573851</v>
          </cell>
          <cell r="C34" t="str">
            <v>STAINLESS STEEL WHISK - 8"</v>
          </cell>
          <cell r="D34">
            <v>6</v>
          </cell>
          <cell r="E34">
            <v>5.25</v>
          </cell>
          <cell r="F34">
            <v>31.5</v>
          </cell>
          <cell r="G34">
            <v>3.9375</v>
          </cell>
          <cell r="H34">
            <v>23.625</v>
          </cell>
        </row>
        <row r="35">
          <cell r="B35" t="str">
            <v>SK0573850</v>
          </cell>
          <cell r="C35" t="str">
            <v>STAINLESS STEEL WHISK - 10"</v>
          </cell>
          <cell r="D35">
            <v>6</v>
          </cell>
          <cell r="E35">
            <v>5.8</v>
          </cell>
          <cell r="F35">
            <v>34.799999999999997</v>
          </cell>
          <cell r="G35">
            <v>4.3499999999999996</v>
          </cell>
          <cell r="H35">
            <v>26.099999999999998</v>
          </cell>
        </row>
        <row r="36">
          <cell r="B36" t="str">
            <v>SK09901</v>
          </cell>
          <cell r="C36" t="str">
            <v>HOLIDAY JAM</v>
          </cell>
          <cell r="D36">
            <v>12</v>
          </cell>
          <cell r="E36">
            <v>5.6700000000000008</v>
          </cell>
          <cell r="F36">
            <v>68.040000000000006</v>
          </cell>
          <cell r="G36">
            <v>4.2525000000000004</v>
          </cell>
          <cell r="H36">
            <v>51.03</v>
          </cell>
        </row>
        <row r="37">
          <cell r="B37" t="str">
            <v>SK09902</v>
          </cell>
          <cell r="C37" t="str">
            <v>SUGAR PLUM JAM</v>
          </cell>
          <cell r="D37">
            <v>12</v>
          </cell>
          <cell r="E37">
            <v>5.6700000000000008</v>
          </cell>
          <cell r="F37">
            <v>68.040000000000006</v>
          </cell>
          <cell r="G37">
            <v>4.2525000000000004</v>
          </cell>
          <cell r="H37">
            <v>51.03</v>
          </cell>
        </row>
        <row r="38">
          <cell r="B38" t="str">
            <v>SK09941</v>
          </cell>
          <cell r="C38" t="str">
            <v>LEMON CURD</v>
          </cell>
          <cell r="D38">
            <v>12</v>
          </cell>
          <cell r="E38">
            <v>5.04</v>
          </cell>
          <cell r="F38">
            <v>60.480000000000004</v>
          </cell>
          <cell r="G38">
            <v>3.7800000000000002</v>
          </cell>
          <cell r="H38">
            <v>45.36</v>
          </cell>
        </row>
        <row r="39">
          <cell r="B39" t="str">
            <v>SK09942</v>
          </cell>
          <cell r="C39" t="str">
            <v>KEY LIME CURD</v>
          </cell>
          <cell r="D39">
            <v>12</v>
          </cell>
          <cell r="E39">
            <v>5.04</v>
          </cell>
          <cell r="F39">
            <v>60.480000000000004</v>
          </cell>
          <cell r="G39">
            <v>3.7800000000000002</v>
          </cell>
          <cell r="H39">
            <v>45.36</v>
          </cell>
        </row>
        <row r="40">
          <cell r="B40" t="str">
            <v>SK09970</v>
          </cell>
          <cell r="C40" t="str">
            <v>MAPLE DULCE DE LECHE</v>
          </cell>
          <cell r="D40">
            <v>12</v>
          </cell>
          <cell r="E40">
            <v>5.04</v>
          </cell>
          <cell r="F40">
            <v>60.480000000000004</v>
          </cell>
          <cell r="G40">
            <v>3.7800000000000002</v>
          </cell>
          <cell r="H40">
            <v>45.36</v>
          </cell>
        </row>
        <row r="41">
          <cell r="B41" t="str">
            <v>SK09960</v>
          </cell>
          <cell r="C41" t="str">
            <v>WHITE FIG SPREAD</v>
          </cell>
          <cell r="D41">
            <v>12</v>
          </cell>
          <cell r="E41">
            <v>5.6700000000000008</v>
          </cell>
          <cell r="F41">
            <v>68.040000000000006</v>
          </cell>
          <cell r="G41">
            <v>4.2525000000000004</v>
          </cell>
          <cell r="H41">
            <v>51.03</v>
          </cell>
        </row>
        <row r="42">
          <cell r="B42" t="str">
            <v>SK09935</v>
          </cell>
          <cell r="C42" t="str">
            <v>SMALL MAINE MAPLE SYRUP</v>
          </cell>
          <cell r="D42">
            <v>12</v>
          </cell>
          <cell r="E42">
            <v>11.55</v>
          </cell>
          <cell r="F42">
            <v>138.60000000000002</v>
          </cell>
          <cell r="G42">
            <v>8.6625000000000014</v>
          </cell>
          <cell r="H42">
            <v>103.95000000000002</v>
          </cell>
        </row>
        <row r="43">
          <cell r="B43" t="str">
            <v>SK09936</v>
          </cell>
          <cell r="C43" t="str">
            <v>SMALL BUTTER PECAN SYRUP</v>
          </cell>
          <cell r="D43">
            <v>12</v>
          </cell>
          <cell r="E43">
            <v>5.78</v>
          </cell>
          <cell r="F43">
            <v>69.36</v>
          </cell>
          <cell r="G43">
            <v>4.335</v>
          </cell>
          <cell r="H43">
            <v>52.019999999999996</v>
          </cell>
        </row>
        <row r="44">
          <cell r="B44" t="str">
            <v>SK09937</v>
          </cell>
          <cell r="C44" t="str">
            <v>SMALL GINGERBREAD SYRUP</v>
          </cell>
          <cell r="D44">
            <v>12</v>
          </cell>
          <cell r="E44">
            <v>5.78</v>
          </cell>
          <cell r="F44">
            <v>69.36</v>
          </cell>
          <cell r="G44">
            <v>4.335</v>
          </cell>
          <cell r="H44">
            <v>52.019999999999996</v>
          </cell>
        </row>
        <row r="45">
          <cell r="B45" t="str">
            <v>SK09938</v>
          </cell>
          <cell r="C45" t="str">
            <v>SMALL HOLIDAY SYRUP</v>
          </cell>
          <cell r="D45">
            <v>12</v>
          </cell>
          <cell r="E45">
            <v>5.78</v>
          </cell>
          <cell r="F45">
            <v>69.36</v>
          </cell>
          <cell r="G45">
            <v>4.335</v>
          </cell>
          <cell r="H45">
            <v>52.019999999999996</v>
          </cell>
        </row>
        <row r="46">
          <cell r="B46" t="str">
            <v>SK09939</v>
          </cell>
          <cell r="C46" t="str">
            <v>SMALL WILD MAINE BLUEBERRY SYRUP</v>
          </cell>
          <cell r="D46">
            <v>12</v>
          </cell>
          <cell r="E46">
            <v>5.78</v>
          </cell>
          <cell r="F46">
            <v>69.36</v>
          </cell>
          <cell r="G46">
            <v>4.335</v>
          </cell>
          <cell r="H46">
            <v>52.019999999999996</v>
          </cell>
        </row>
        <row r="47">
          <cell r="B47" t="str">
            <v>SK09903</v>
          </cell>
          <cell r="C47" t="str">
            <v>GINGERBREAD PANCAKE &amp; WAFFLE MIX</v>
          </cell>
          <cell r="D47">
            <v>12</v>
          </cell>
          <cell r="E47">
            <v>7.35</v>
          </cell>
          <cell r="F47">
            <v>88.199999999999989</v>
          </cell>
          <cell r="G47">
            <v>5.5124999999999993</v>
          </cell>
          <cell r="H47">
            <v>66.149999999999991</v>
          </cell>
        </row>
        <row r="48">
          <cell r="B48" t="str">
            <v>SK09904</v>
          </cell>
          <cell r="C48" t="str">
            <v>PUMPKIN PANCAKE &amp; WAFFLE MIX</v>
          </cell>
          <cell r="D48">
            <v>12</v>
          </cell>
          <cell r="E48">
            <v>7.35</v>
          </cell>
          <cell r="F48">
            <v>88.199999999999989</v>
          </cell>
          <cell r="G48">
            <v>5.5124999999999993</v>
          </cell>
          <cell r="H48">
            <v>66.149999999999991</v>
          </cell>
        </row>
        <row r="49">
          <cell r="B49" t="str">
            <v>SK09910</v>
          </cell>
          <cell r="C49" t="str">
            <v>HOT CHOCOLATE &amp; MARSHMALLOWS</v>
          </cell>
          <cell r="D49">
            <v>12</v>
          </cell>
          <cell r="E49">
            <v>7.6125000000000007</v>
          </cell>
          <cell r="F49">
            <v>91.350000000000009</v>
          </cell>
          <cell r="G49">
            <v>5.7093750000000005</v>
          </cell>
          <cell r="H49">
            <v>68.512500000000003</v>
          </cell>
        </row>
        <row r="50">
          <cell r="B50" t="str">
            <v>SK09911</v>
          </cell>
          <cell r="C50" t="str">
            <v>PEPPERMINT HOT CHOCOLATE</v>
          </cell>
          <cell r="D50">
            <v>12</v>
          </cell>
          <cell r="E50">
            <v>7.6125000000000007</v>
          </cell>
          <cell r="F50">
            <v>91.350000000000009</v>
          </cell>
          <cell r="G50">
            <v>5.7093750000000005</v>
          </cell>
          <cell r="H50">
            <v>68.512500000000003</v>
          </cell>
        </row>
        <row r="51">
          <cell r="B51" t="str">
            <v>SK09940</v>
          </cell>
          <cell r="C51" t="str">
            <v>FARMHOUSE BRINE MIX</v>
          </cell>
          <cell r="D51">
            <v>6</v>
          </cell>
          <cell r="E51">
            <v>5.7750000000000004</v>
          </cell>
          <cell r="F51">
            <v>34.650000000000006</v>
          </cell>
          <cell r="G51">
            <v>4.3312500000000007</v>
          </cell>
          <cell r="H51">
            <v>25.987500000000004</v>
          </cell>
        </row>
        <row r="52">
          <cell r="B52" t="str">
            <v>SK09943</v>
          </cell>
          <cell r="C52" t="str">
            <v>MULLED CIDER MIX</v>
          </cell>
          <cell r="D52">
            <v>6</v>
          </cell>
          <cell r="E52">
            <v>5.9850000000000003</v>
          </cell>
          <cell r="F52">
            <v>35.910000000000004</v>
          </cell>
          <cell r="G52">
            <v>4.4887500000000005</v>
          </cell>
          <cell r="H52">
            <v>26.932500000000005</v>
          </cell>
        </row>
        <row r="53">
          <cell r="B53" t="str">
            <v>SK09950</v>
          </cell>
          <cell r="C53" t="str">
            <v>ARTICHOKE SPINACH DIP MIX</v>
          </cell>
          <cell r="D53">
            <v>12</v>
          </cell>
          <cell r="E53">
            <v>2.625</v>
          </cell>
          <cell r="F53">
            <v>31.5</v>
          </cell>
          <cell r="G53">
            <v>1.96875</v>
          </cell>
          <cell r="H53">
            <v>23.625</v>
          </cell>
        </row>
        <row r="54">
          <cell r="B54" t="str">
            <v>SK09951</v>
          </cell>
          <cell r="C54" t="str">
            <v>GUACAMOLE SPICE DIP MIX</v>
          </cell>
          <cell r="D54">
            <v>12</v>
          </cell>
          <cell r="E54">
            <v>2.625</v>
          </cell>
          <cell r="F54">
            <v>31.5</v>
          </cell>
          <cell r="G54">
            <v>1.96875</v>
          </cell>
          <cell r="H54">
            <v>23.625</v>
          </cell>
        </row>
        <row r="55">
          <cell r="B55" t="str">
            <v>SK09952</v>
          </cell>
          <cell r="C55" t="str">
            <v>ROASTED GARLIC ONION DIP MIX</v>
          </cell>
          <cell r="D55">
            <v>12</v>
          </cell>
          <cell r="E55">
            <v>2.625</v>
          </cell>
          <cell r="F55">
            <v>31.5</v>
          </cell>
          <cell r="G55">
            <v>1.96875</v>
          </cell>
          <cell r="H55">
            <v>23.625</v>
          </cell>
        </row>
        <row r="56">
          <cell r="B56" t="str">
            <v>SK09953</v>
          </cell>
          <cell r="C56" t="str">
            <v>SUN DRIED TOMATO DIP MIX</v>
          </cell>
          <cell r="D56">
            <v>12</v>
          </cell>
          <cell r="E56">
            <v>2.625</v>
          </cell>
          <cell r="F56">
            <v>31.5</v>
          </cell>
          <cell r="G56">
            <v>1.96875</v>
          </cell>
          <cell r="H56">
            <v>23.625</v>
          </cell>
        </row>
        <row r="57">
          <cell r="B57" t="str">
            <v>SK09954</v>
          </cell>
          <cell r="C57" t="str">
            <v>VEGETABLE DIP MIX DIP MIX</v>
          </cell>
          <cell r="D57">
            <v>12</v>
          </cell>
          <cell r="E57">
            <v>2.625</v>
          </cell>
          <cell r="F57">
            <v>31.5</v>
          </cell>
          <cell r="G57">
            <v>1.96875</v>
          </cell>
          <cell r="H57">
            <v>23.625</v>
          </cell>
        </row>
      </sheetData>
      <sheetData sheetId="1"/>
      <sheetData sheetId="2"/>
      <sheetData sheetId="3">
        <row r="3">
          <cell r="B3" t="str">
            <v>PRODUCT CODE</v>
          </cell>
        </row>
      </sheetData>
      <sheetData sheetId="4"/>
      <sheetData sheetId="5"/>
      <sheetData sheetId="6">
        <row r="3">
          <cell r="B3" t="str">
            <v>PRODUCT CODE</v>
          </cell>
        </row>
      </sheetData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TC Order Form Mar2015"/>
      <sheetName val="GTC PriceIncrease Mar2015"/>
      <sheetName val="PricingAnalysis-WH-2015Adj"/>
      <sheetName val="PricingAnalysis-WH-2015Adj (2)"/>
      <sheetName val="Sheet2"/>
      <sheetName val="Sheet3"/>
      <sheetName val="GTC_Order_Form_Mar2015"/>
      <sheetName val="GTC_PriceIncrease_Mar2015"/>
      <sheetName val="PricingAnalysis-WH-2015Adj_(2)"/>
      <sheetName val="GTC_Order_Form_Mar20152"/>
      <sheetName val="GTC_PriceIncrease_Mar20152"/>
      <sheetName val="PricingAnalysis-WH-2015Adj_(2)2"/>
      <sheetName val="GTC_Order_Form_Mar20151"/>
      <sheetName val="GTC_PriceIncrease_Mar20151"/>
      <sheetName val="PricingAnalysis-WH-2015Adj_(2)1"/>
      <sheetName val="GTC_Order_Form_Mar20156"/>
      <sheetName val="GTC_PriceIncrease_Mar20156"/>
      <sheetName val="PricingAnalysis-WH-2015Adj_(2)6"/>
      <sheetName val="GTC_Order_Form_Mar20153"/>
      <sheetName val="GTC_PriceIncrease_Mar20153"/>
      <sheetName val="PricingAnalysis-WH-2015Adj_(2)3"/>
      <sheetName val="GTC_Order_Form_Mar20154"/>
      <sheetName val="GTC_PriceIncrease_Mar20154"/>
      <sheetName val="PricingAnalysis-WH-2015Adj_(2)4"/>
      <sheetName val="GTC_Order_Form_Mar20155"/>
      <sheetName val="GTC_PriceIncrease_Mar20155"/>
      <sheetName val="PricingAnalysis-WH-2015Adj_(2)5"/>
    </sheetNames>
    <sheetDataSet>
      <sheetData sheetId="0"/>
      <sheetData sheetId="1" refreshError="1"/>
      <sheetData sheetId="2">
        <row r="4">
          <cell r="A4" t="str">
            <v>AD101</v>
          </cell>
          <cell r="B4" t="str">
            <v>AL DENTE</v>
          </cell>
          <cell r="C4" t="str">
            <v>SPINACH FETTUCINE</v>
          </cell>
          <cell r="D4" t="str">
            <v>081475 347890</v>
          </cell>
          <cell r="E4" t="str">
            <v>341g</v>
          </cell>
          <cell r="F4">
            <v>6</v>
          </cell>
          <cell r="G4">
            <v>18.899999999999999</v>
          </cell>
          <cell r="H4">
            <v>3.15</v>
          </cell>
          <cell r="I4">
            <v>3.4</v>
          </cell>
          <cell r="J4">
            <v>20.399999999999999</v>
          </cell>
          <cell r="K4">
            <v>5.49</v>
          </cell>
        </row>
        <row r="5">
          <cell r="A5" t="str">
            <v>AD102</v>
          </cell>
          <cell r="B5" t="str">
            <v>AL DENTE</v>
          </cell>
          <cell r="C5" t="str">
            <v>GARLIC PARSLEY FETTUCCINE</v>
          </cell>
          <cell r="D5" t="str">
            <v>081475 998474</v>
          </cell>
          <cell r="E5" t="str">
            <v>341g</v>
          </cell>
          <cell r="F5">
            <v>6</v>
          </cell>
          <cell r="G5">
            <v>18.899999999999999</v>
          </cell>
          <cell r="H5">
            <v>3.15</v>
          </cell>
          <cell r="I5">
            <v>3.4</v>
          </cell>
          <cell r="J5">
            <v>20.399999999999999</v>
          </cell>
          <cell r="K5">
            <v>5.49</v>
          </cell>
        </row>
        <row r="6">
          <cell r="A6" t="str">
            <v>AD103</v>
          </cell>
          <cell r="B6" t="str">
            <v>AL DENTE</v>
          </cell>
          <cell r="C6" t="str">
            <v>EGG FETTUCCINE</v>
          </cell>
          <cell r="D6" t="str">
            <v>081475 324563</v>
          </cell>
          <cell r="E6" t="str">
            <v>341g</v>
          </cell>
          <cell r="F6">
            <v>6</v>
          </cell>
          <cell r="G6">
            <v>18.899999999999999</v>
          </cell>
          <cell r="H6">
            <v>3.15</v>
          </cell>
          <cell r="I6">
            <v>3.4</v>
          </cell>
          <cell r="J6">
            <v>20.399999999999999</v>
          </cell>
          <cell r="K6">
            <v>5.49</v>
          </cell>
        </row>
        <row r="7">
          <cell r="A7" t="str">
            <v>AD104</v>
          </cell>
          <cell r="B7" t="str">
            <v>AL DENTE</v>
          </cell>
          <cell r="C7" t="str">
            <v>TRICOLOR FETTUCCINE (FIESTA)</v>
          </cell>
          <cell r="D7" t="str">
            <v>081475 820140</v>
          </cell>
          <cell r="E7" t="str">
            <v>341g</v>
          </cell>
          <cell r="F7">
            <v>6</v>
          </cell>
          <cell r="G7">
            <v>18.899999999999999</v>
          </cell>
          <cell r="H7">
            <v>3.15</v>
          </cell>
          <cell r="I7">
            <v>3.4</v>
          </cell>
          <cell r="J7">
            <v>20.399999999999999</v>
          </cell>
          <cell r="K7">
            <v>5.49</v>
          </cell>
        </row>
        <row r="8">
          <cell r="A8" t="str">
            <v>AD105</v>
          </cell>
          <cell r="B8" t="str">
            <v>AL DENTE</v>
          </cell>
          <cell r="C8" t="str">
            <v>BASIL FETTUCCINE</v>
          </cell>
          <cell r="D8" t="str">
            <v>081475 578935</v>
          </cell>
          <cell r="E8" t="str">
            <v>341g</v>
          </cell>
          <cell r="F8">
            <v>6</v>
          </cell>
          <cell r="G8">
            <v>18.899999999999999</v>
          </cell>
          <cell r="H8">
            <v>3.15</v>
          </cell>
          <cell r="I8">
            <v>3.4</v>
          </cell>
          <cell r="J8">
            <v>20.399999999999999</v>
          </cell>
          <cell r="K8">
            <v>5.49</v>
          </cell>
        </row>
        <row r="9">
          <cell r="A9" t="str">
            <v>AD106</v>
          </cell>
          <cell r="B9" t="str">
            <v>AL DENTE</v>
          </cell>
          <cell r="C9" t="str">
            <v>SPICY SESAME LINGUINE</v>
          </cell>
          <cell r="D9" t="str">
            <v>081475 901238</v>
          </cell>
          <cell r="E9" t="str">
            <v>341g</v>
          </cell>
          <cell r="F9">
            <v>6</v>
          </cell>
          <cell r="G9">
            <v>18.899999999999999</v>
          </cell>
          <cell r="H9">
            <v>3.15</v>
          </cell>
          <cell r="I9">
            <v>3.4</v>
          </cell>
          <cell r="J9">
            <v>20.399999999999999</v>
          </cell>
          <cell r="K9">
            <v>5.49</v>
          </cell>
        </row>
        <row r="10">
          <cell r="A10" t="str">
            <v>AD107</v>
          </cell>
          <cell r="B10" t="str">
            <v>AL DENTE</v>
          </cell>
          <cell r="C10" t="str">
            <v>WHOLE WHEAT FETTUCCINE</v>
          </cell>
          <cell r="D10" t="str">
            <v>081475 714128</v>
          </cell>
          <cell r="E10" t="str">
            <v>341g</v>
          </cell>
          <cell r="F10">
            <v>6</v>
          </cell>
          <cell r="G10">
            <v>18.899999999999999</v>
          </cell>
          <cell r="H10">
            <v>3.15</v>
          </cell>
          <cell r="I10">
            <v>3.4</v>
          </cell>
          <cell r="J10">
            <v>20.399999999999999</v>
          </cell>
          <cell r="K10">
            <v>5.49</v>
          </cell>
        </row>
        <row r="11">
          <cell r="A11" t="str">
            <v>AD108</v>
          </cell>
          <cell r="B11" t="str">
            <v>AL DENTE</v>
          </cell>
          <cell r="C11" t="str">
            <v>THREE PEPPERCORN FETTUCCINE</v>
          </cell>
          <cell r="D11" t="str">
            <v>081475 912340</v>
          </cell>
          <cell r="E11" t="str">
            <v>341g</v>
          </cell>
          <cell r="F11">
            <v>6</v>
          </cell>
          <cell r="G11">
            <v>18.899999999999999</v>
          </cell>
          <cell r="H11">
            <v>3.15</v>
          </cell>
          <cell r="I11">
            <v>3.4</v>
          </cell>
          <cell r="J11">
            <v>20.399999999999999</v>
          </cell>
          <cell r="K11">
            <v>5.49</v>
          </cell>
        </row>
        <row r="12">
          <cell r="A12" t="str">
            <v>AD109</v>
          </cell>
          <cell r="B12" t="str">
            <v>AL DENTE</v>
          </cell>
          <cell r="C12" t="str">
            <v>RED CHILE PEPPER FETTUCCINE</v>
          </cell>
          <cell r="D12" t="str">
            <v>081475 716870</v>
          </cell>
          <cell r="E12" t="str">
            <v>341g</v>
          </cell>
          <cell r="F12">
            <v>6</v>
          </cell>
          <cell r="G12">
            <v>18.899999999999999</v>
          </cell>
          <cell r="H12">
            <v>3.15</v>
          </cell>
          <cell r="I12">
            <v>3.4</v>
          </cell>
          <cell r="J12">
            <v>20.399999999999999</v>
          </cell>
          <cell r="K12">
            <v>5.49</v>
          </cell>
        </row>
        <row r="13">
          <cell r="A13" t="str">
            <v>AD110</v>
          </cell>
          <cell r="B13" t="str">
            <v>AL DENTE</v>
          </cell>
          <cell r="C13" t="str">
            <v>LEMON CHIVE FETTUCCINE</v>
          </cell>
          <cell r="D13" t="str">
            <v>081475 725438</v>
          </cell>
          <cell r="E13" t="str">
            <v>341g</v>
          </cell>
          <cell r="F13">
            <v>6</v>
          </cell>
          <cell r="G13">
            <v>18.899999999999999</v>
          </cell>
          <cell r="H13">
            <v>3.15</v>
          </cell>
          <cell r="I13">
            <v>3.4</v>
          </cell>
          <cell r="J13">
            <v>20.399999999999999</v>
          </cell>
          <cell r="K13">
            <v>5.49</v>
          </cell>
        </row>
        <row r="14">
          <cell r="A14" t="str">
            <v>AD111</v>
          </cell>
          <cell r="B14" t="str">
            <v>AL DENTE</v>
          </cell>
          <cell r="C14" t="str">
            <v>SQUID INK FETTUCCINE</v>
          </cell>
          <cell r="D14" t="str">
            <v>081475 962345</v>
          </cell>
          <cell r="E14" t="str">
            <v>341g</v>
          </cell>
          <cell r="F14">
            <v>6</v>
          </cell>
          <cell r="G14">
            <v>20.700000000000003</v>
          </cell>
          <cell r="H14">
            <v>3.45</v>
          </cell>
          <cell r="I14">
            <v>3.7</v>
          </cell>
          <cell r="J14">
            <v>22.200000000000003</v>
          </cell>
          <cell r="K14">
            <v>5.99</v>
          </cell>
        </row>
        <row r="15">
          <cell r="A15" t="str">
            <v>AD140</v>
          </cell>
          <cell r="B15" t="str">
            <v>AL DENTE</v>
          </cell>
          <cell r="C15" t="str">
            <v>EGG PAPPARDELLE</v>
          </cell>
          <cell r="D15" t="str">
            <v>081475 691535</v>
          </cell>
          <cell r="E15" t="str">
            <v>341 g</v>
          </cell>
          <cell r="F15">
            <v>6</v>
          </cell>
          <cell r="G15">
            <v>18.899999999999999</v>
          </cell>
          <cell r="H15">
            <v>3.15</v>
          </cell>
          <cell r="I15">
            <v>3.4</v>
          </cell>
          <cell r="J15">
            <v>20.399999999999999</v>
          </cell>
          <cell r="K15">
            <v>5.49</v>
          </cell>
        </row>
        <row r="16">
          <cell r="A16" t="str">
            <v>AD141</v>
          </cell>
          <cell r="B16" t="str">
            <v>AL DENTE</v>
          </cell>
          <cell r="C16" t="str">
            <v>GARLIC HERB PAPPARDELLE</v>
          </cell>
          <cell r="D16" t="str">
            <v>081475 948752</v>
          </cell>
          <cell r="E16" t="str">
            <v>341 g</v>
          </cell>
          <cell r="F16">
            <v>6</v>
          </cell>
          <cell r="G16">
            <v>18.899999999999999</v>
          </cell>
          <cell r="H16">
            <v>3.15</v>
          </cell>
          <cell r="I16">
            <v>3.4</v>
          </cell>
          <cell r="J16">
            <v>20.399999999999999</v>
          </cell>
          <cell r="K16">
            <v>5.49</v>
          </cell>
        </row>
        <row r="17">
          <cell r="A17" t="str">
            <v>AD150</v>
          </cell>
          <cell r="B17" t="str">
            <v>AL DENTE</v>
          </cell>
          <cell r="C17" t="str">
            <v>BONACHIA FETTUCCINE</v>
          </cell>
          <cell r="D17" t="str">
            <v>081475 386196</v>
          </cell>
          <cell r="E17" t="str">
            <v>283g</v>
          </cell>
          <cell r="F17">
            <v>6</v>
          </cell>
          <cell r="G17">
            <v>18.899999999999999</v>
          </cell>
          <cell r="H17">
            <v>3.15</v>
          </cell>
          <cell r="I17">
            <v>3.4</v>
          </cell>
          <cell r="J17">
            <v>20.399999999999999</v>
          </cell>
          <cell r="K17">
            <v>5.49</v>
          </cell>
        </row>
        <row r="18">
          <cell r="A18" t="str">
            <v>AD151</v>
          </cell>
          <cell r="B18" t="str">
            <v>AL DENTE</v>
          </cell>
          <cell r="C18" t="str">
            <v>BONACHIA SPINACH FETTUCCINE</v>
          </cell>
          <cell r="D18" t="str">
            <v>081475 692419</v>
          </cell>
          <cell r="E18" t="str">
            <v>283g</v>
          </cell>
          <cell r="F18">
            <v>6</v>
          </cell>
          <cell r="G18">
            <v>18.899999999999999</v>
          </cell>
          <cell r="H18">
            <v>3.15</v>
          </cell>
          <cell r="I18">
            <v>3.4</v>
          </cell>
          <cell r="J18">
            <v>20.399999999999999</v>
          </cell>
          <cell r="K18">
            <v>5.49</v>
          </cell>
        </row>
        <row r="19">
          <cell r="A19" t="str">
            <v>AD152</v>
          </cell>
          <cell r="B19" t="str">
            <v>AL DENTE</v>
          </cell>
          <cell r="C19" t="str">
            <v>BONACHIA WHOLE WHEAT FETTUCCINE</v>
          </cell>
          <cell r="D19" t="str">
            <v>081475 842104</v>
          </cell>
          <cell r="E19" t="str">
            <v>283g</v>
          </cell>
          <cell r="F19">
            <v>6</v>
          </cell>
          <cell r="G19">
            <v>18.899999999999999</v>
          </cell>
          <cell r="H19">
            <v>3.15</v>
          </cell>
          <cell r="I19">
            <v>3.4</v>
          </cell>
          <cell r="J19">
            <v>20.399999999999999</v>
          </cell>
          <cell r="K19">
            <v>5.49</v>
          </cell>
        </row>
        <row r="20">
          <cell r="A20" t="str">
            <v>AL101</v>
          </cell>
          <cell r="B20" t="str">
            <v>AUNT LIZZIES</v>
          </cell>
          <cell r="C20" t="str">
            <v>ORIGINAL ALL BUTTER ROLLED OAT COOKIES</v>
          </cell>
          <cell r="D20" t="str">
            <v>627843 304166</v>
          </cell>
          <cell r="E20" t="str">
            <v>180 g</v>
          </cell>
          <cell r="F20">
            <v>12</v>
          </cell>
          <cell r="G20">
            <v>47.400000000000006</v>
          </cell>
          <cell r="H20">
            <v>3.95</v>
          </cell>
          <cell r="I20">
            <v>4.0999999999999996</v>
          </cell>
          <cell r="J20">
            <v>49.199999999999996</v>
          </cell>
          <cell r="K20">
            <v>6.99</v>
          </cell>
        </row>
        <row r="21">
          <cell r="A21" t="str">
            <v>AL102</v>
          </cell>
          <cell r="B21" t="str">
            <v>AUNT LIZZIES</v>
          </cell>
          <cell r="C21" t="str">
            <v>ALL MAPLE ROLLED OAT COOKIES</v>
          </cell>
          <cell r="D21" t="str">
            <v>627843 304173</v>
          </cell>
          <cell r="E21" t="str">
            <v>180 g</v>
          </cell>
          <cell r="F21">
            <v>12</v>
          </cell>
          <cell r="G21">
            <v>47.400000000000006</v>
          </cell>
          <cell r="H21">
            <v>3.95</v>
          </cell>
          <cell r="I21">
            <v>4.0999999999999996</v>
          </cell>
          <cell r="J21">
            <v>49.199999999999996</v>
          </cell>
          <cell r="K21">
            <v>6.99</v>
          </cell>
        </row>
        <row r="22">
          <cell r="A22" t="str">
            <v>FM201</v>
          </cell>
          <cell r="B22" t="str">
            <v>BARNIER</v>
          </cell>
          <cell r="C22" t="str">
            <v>FRENCH COUNTRY COCKTAIL ASSORTMENT</v>
          </cell>
          <cell r="D22" t="str">
            <v>713074 300012</v>
          </cell>
          <cell r="E22" t="str">
            <v>4.4 OZ.</v>
          </cell>
          <cell r="F22">
            <v>6</v>
          </cell>
          <cell r="G22">
            <v>19.200000000000003</v>
          </cell>
          <cell r="H22">
            <v>3.2</v>
          </cell>
          <cell r="I22">
            <v>3.45</v>
          </cell>
          <cell r="J22">
            <v>20.700000000000003</v>
          </cell>
          <cell r="K22">
            <v>5.708333333333333</v>
          </cell>
        </row>
        <row r="23">
          <cell r="A23" t="str">
            <v>FM203</v>
          </cell>
          <cell r="B23" t="str">
            <v>BARNIER</v>
          </cell>
          <cell r="C23" t="str">
            <v>PICHOLINE OLIVES</v>
          </cell>
          <cell r="D23" t="str">
            <v>713074 303044</v>
          </cell>
          <cell r="E23" t="str">
            <v>4.4 OZ.</v>
          </cell>
          <cell r="F23">
            <v>6</v>
          </cell>
          <cell r="G23">
            <v>19.200000000000003</v>
          </cell>
          <cell r="H23">
            <v>3.2</v>
          </cell>
          <cell r="I23">
            <v>3.45</v>
          </cell>
          <cell r="J23">
            <v>20.700000000000003</v>
          </cell>
          <cell r="K23">
            <v>5.708333333333333</v>
          </cell>
        </row>
        <row r="24">
          <cell r="A24" t="str">
            <v>FM204</v>
          </cell>
          <cell r="B24" t="str">
            <v>BARNIER</v>
          </cell>
          <cell r="C24" t="str">
            <v>GREEN OLIVES WITH HERBS DE PROVENCE</v>
          </cell>
          <cell r="D24" t="str">
            <v>713074 303068</v>
          </cell>
          <cell r="E24" t="str">
            <v>4.4 OZ.</v>
          </cell>
          <cell r="F24">
            <v>6</v>
          </cell>
          <cell r="G24">
            <v>19.200000000000003</v>
          </cell>
          <cell r="H24">
            <v>3.2</v>
          </cell>
          <cell r="I24">
            <v>3.45</v>
          </cell>
          <cell r="J24">
            <v>20.700000000000003</v>
          </cell>
          <cell r="K24">
            <v>5.708333333333333</v>
          </cell>
        </row>
        <row r="25">
          <cell r="A25" t="str">
            <v>BH101</v>
          </cell>
          <cell r="B25" t="str">
            <v>BAR HARBOR</v>
          </cell>
          <cell r="C25" t="str">
            <v xml:space="preserve">CRAB BISQUE </v>
          </cell>
          <cell r="D25" t="str">
            <v>070718 001637</v>
          </cell>
          <cell r="E25" t="str">
            <v>284 ml</v>
          </cell>
          <cell r="F25">
            <v>6</v>
          </cell>
          <cell r="G25">
            <v>19.200000000000003</v>
          </cell>
          <cell r="H25">
            <v>3.2</v>
          </cell>
          <cell r="I25">
            <v>3.45</v>
          </cell>
          <cell r="J25">
            <v>20.700000000000003</v>
          </cell>
          <cell r="K25">
            <v>5.99</v>
          </cell>
        </row>
        <row r="26">
          <cell r="A26" t="str">
            <v>BH102</v>
          </cell>
          <cell r="B26" t="str">
            <v>BAR HARBOR</v>
          </cell>
          <cell r="C26" t="str">
            <v xml:space="preserve">FISH CHOWDER  </v>
          </cell>
          <cell r="D26" t="str">
            <v>070718 001613</v>
          </cell>
          <cell r="E26" t="str">
            <v>398 ml</v>
          </cell>
          <cell r="F26">
            <v>6</v>
          </cell>
          <cell r="G26">
            <v>19.200000000000003</v>
          </cell>
          <cell r="H26">
            <v>3.2</v>
          </cell>
          <cell r="I26">
            <v>3.45</v>
          </cell>
          <cell r="J26">
            <v>20.700000000000003</v>
          </cell>
          <cell r="K26">
            <v>5.99</v>
          </cell>
        </row>
        <row r="27">
          <cell r="A27" t="str">
            <v>BH103</v>
          </cell>
          <cell r="B27" t="str">
            <v>BAR HARBOR</v>
          </cell>
          <cell r="C27" t="str">
            <v xml:space="preserve">LOBSTER BISQUE </v>
          </cell>
          <cell r="D27" t="str">
            <v>070718 001620</v>
          </cell>
          <cell r="E27" t="str">
            <v>284 ml</v>
          </cell>
          <cell r="F27">
            <v>6</v>
          </cell>
          <cell r="G27">
            <v>19.200000000000003</v>
          </cell>
          <cell r="H27">
            <v>3.2</v>
          </cell>
          <cell r="I27">
            <v>3.45</v>
          </cell>
          <cell r="J27">
            <v>20.700000000000003</v>
          </cell>
          <cell r="K27">
            <v>5.99</v>
          </cell>
        </row>
        <row r="28">
          <cell r="A28" t="str">
            <v>BH104</v>
          </cell>
          <cell r="B28" t="str">
            <v>BAR HARBOR</v>
          </cell>
          <cell r="C28" t="str">
            <v xml:space="preserve">CLAM CHOWDER </v>
          </cell>
          <cell r="D28" t="str">
            <v>070718 001606</v>
          </cell>
          <cell r="E28" t="str">
            <v>398 ml</v>
          </cell>
          <cell r="F28">
            <v>6</v>
          </cell>
          <cell r="G28">
            <v>19.200000000000003</v>
          </cell>
          <cell r="H28">
            <v>3.2</v>
          </cell>
          <cell r="I28">
            <v>3.45</v>
          </cell>
          <cell r="J28">
            <v>20.700000000000003</v>
          </cell>
          <cell r="K28">
            <v>5.99</v>
          </cell>
        </row>
        <row r="29">
          <cell r="A29" t="str">
            <v>BH201</v>
          </cell>
          <cell r="B29" t="str">
            <v>BAR HARBOR</v>
          </cell>
          <cell r="C29" t="str">
            <v>ALL NATURAL CLAM JUICE</v>
          </cell>
          <cell r="D29" t="str">
            <v>070718 001644</v>
          </cell>
          <cell r="E29" t="str">
            <v>240 ml</v>
          </cell>
          <cell r="F29">
            <v>12</v>
          </cell>
          <cell r="G29">
            <v>30.599999999999998</v>
          </cell>
          <cell r="H29">
            <v>2.5499999999999998</v>
          </cell>
          <cell r="I29">
            <v>2.65</v>
          </cell>
          <cell r="J29">
            <v>31.799999999999997</v>
          </cell>
          <cell r="K29">
            <v>4.49</v>
          </cell>
        </row>
        <row r="30">
          <cell r="A30" t="str">
            <v>BH301</v>
          </cell>
          <cell r="B30" t="str">
            <v>BAR HARBOR</v>
          </cell>
          <cell r="C30" t="str">
            <v xml:space="preserve">ALL NATURAL FISH STOCK </v>
          </cell>
          <cell r="D30" t="str">
            <v>070718 001682</v>
          </cell>
          <cell r="E30" t="str">
            <v>398 ml</v>
          </cell>
          <cell r="F30">
            <v>6</v>
          </cell>
          <cell r="G30">
            <v>15.299999999999999</v>
          </cell>
          <cell r="H30">
            <v>2.5499999999999998</v>
          </cell>
          <cell r="I30">
            <v>2.75</v>
          </cell>
          <cell r="J30">
            <v>16.5</v>
          </cell>
          <cell r="K30">
            <v>4.49</v>
          </cell>
        </row>
        <row r="31">
          <cell r="A31" t="str">
            <v>BH302</v>
          </cell>
          <cell r="B31" t="str">
            <v>BAR HARBOR</v>
          </cell>
          <cell r="C31" t="str">
            <v>ALL NATURAL SEAFOOD STOCK</v>
          </cell>
          <cell r="D31" t="str">
            <v>070718 001699</v>
          </cell>
          <cell r="E31" t="str">
            <v>398 ml</v>
          </cell>
          <cell r="F31">
            <v>6</v>
          </cell>
          <cell r="G31">
            <v>15.299999999999999</v>
          </cell>
          <cell r="H31">
            <v>2.5499999999999998</v>
          </cell>
          <cell r="I31">
            <v>2.75</v>
          </cell>
          <cell r="J31">
            <v>16.5</v>
          </cell>
          <cell r="K31">
            <v>4.49</v>
          </cell>
        </row>
        <row r="32">
          <cell r="A32" t="str">
            <v>BH401</v>
          </cell>
          <cell r="B32" t="str">
            <v>BAR HARBOR</v>
          </cell>
          <cell r="C32" t="str">
            <v>SMOKED SARDINE FILLETS IN MAPLE SYRUP</v>
          </cell>
          <cell r="D32" t="str">
            <v>070718 001729</v>
          </cell>
          <cell r="E32" t="str">
            <v>190 g</v>
          </cell>
          <cell r="F32">
            <v>12</v>
          </cell>
          <cell r="G32">
            <v>38.400000000000006</v>
          </cell>
          <cell r="H32">
            <v>3.2</v>
          </cell>
          <cell r="I32">
            <v>3.45</v>
          </cell>
          <cell r="J32">
            <v>41.400000000000006</v>
          </cell>
          <cell r="K32">
            <v>5.99</v>
          </cell>
        </row>
        <row r="33">
          <cell r="A33" t="str">
            <v>BH402</v>
          </cell>
          <cell r="B33" t="str">
            <v>BAR HARBOR</v>
          </cell>
          <cell r="C33" t="str">
            <v>WILD HERRING FILLETS SEASONED W/ CRACKED PEPPER</v>
          </cell>
          <cell r="D33" t="str">
            <v>070718 001712</v>
          </cell>
          <cell r="E33" t="str">
            <v>190 g</v>
          </cell>
          <cell r="F33">
            <v>12</v>
          </cell>
          <cell r="G33">
            <v>38.400000000000006</v>
          </cell>
          <cell r="H33">
            <v>3.2</v>
          </cell>
          <cell r="I33">
            <v>3.45</v>
          </cell>
          <cell r="J33">
            <v>41.400000000000006</v>
          </cell>
          <cell r="K33">
            <v>5.99</v>
          </cell>
        </row>
        <row r="34">
          <cell r="A34" t="str">
            <v>BH403</v>
          </cell>
          <cell r="B34" t="str">
            <v>BAR HARBOR</v>
          </cell>
          <cell r="C34" t="str">
            <v>NATURAL SMOKED WILD KIPPERED HERRING</v>
          </cell>
          <cell r="D34" t="str">
            <v>070718 001705</v>
          </cell>
          <cell r="E34" t="str">
            <v>190 g</v>
          </cell>
          <cell r="F34">
            <v>12</v>
          </cell>
          <cell r="G34">
            <v>38.400000000000006</v>
          </cell>
          <cell r="H34">
            <v>3.2</v>
          </cell>
          <cell r="I34">
            <v>3.45</v>
          </cell>
          <cell r="J34">
            <v>41.400000000000006</v>
          </cell>
          <cell r="K34">
            <v>5.99</v>
          </cell>
        </row>
        <row r="35">
          <cell r="A35" t="str">
            <v>BH404</v>
          </cell>
          <cell r="B35" t="str">
            <v>BAR HARBOR</v>
          </cell>
          <cell r="C35" t="str">
            <v>SKINLESS, BONELESS SMOKED SARDINE FILLETS</v>
          </cell>
          <cell r="D35" t="str">
            <v>070718 001736</v>
          </cell>
          <cell r="E35" t="str">
            <v>190 g</v>
          </cell>
          <cell r="F35">
            <v>12</v>
          </cell>
          <cell r="G35">
            <v>38.400000000000006</v>
          </cell>
          <cell r="H35">
            <v>3.2</v>
          </cell>
          <cell r="I35">
            <v>3.45</v>
          </cell>
          <cell r="J35">
            <v>41.400000000000006</v>
          </cell>
          <cell r="K35">
            <v>5.99</v>
          </cell>
        </row>
        <row r="36">
          <cell r="A36" t="str">
            <v>BL101</v>
          </cell>
          <cell r="B36" t="str">
            <v>BOYLAN</v>
          </cell>
          <cell r="C36" t="str">
            <v>ORIGINAL BIRCH BEER</v>
          </cell>
          <cell r="D36" t="str">
            <v>760712 011007</v>
          </cell>
          <cell r="E36" t="str">
            <v>355 ml</v>
          </cell>
          <cell r="F36">
            <v>24</v>
          </cell>
          <cell r="G36">
            <v>31.44</v>
          </cell>
          <cell r="H36">
            <v>1.31</v>
          </cell>
          <cell r="I36">
            <v>1.3499999999999999</v>
          </cell>
          <cell r="J36">
            <v>32.4</v>
          </cell>
          <cell r="K36">
            <v>2.1</v>
          </cell>
        </row>
        <row r="37">
          <cell r="A37" t="str">
            <v>BL102</v>
          </cell>
          <cell r="B37" t="str">
            <v>BOYLAN</v>
          </cell>
          <cell r="C37" t="str">
            <v>CREAMY RED BIRCH BEER</v>
          </cell>
          <cell r="D37" t="str">
            <v>760712 021006</v>
          </cell>
          <cell r="E37" t="str">
            <v>355 ml</v>
          </cell>
          <cell r="F37">
            <v>24</v>
          </cell>
          <cell r="G37">
            <v>31.44</v>
          </cell>
          <cell r="H37">
            <v>1.31</v>
          </cell>
          <cell r="I37">
            <v>1.3499999999999999</v>
          </cell>
          <cell r="J37">
            <v>32.4</v>
          </cell>
          <cell r="K37">
            <v>2.1</v>
          </cell>
        </row>
        <row r="38">
          <cell r="A38" t="str">
            <v>BL110</v>
          </cell>
          <cell r="B38" t="str">
            <v>BOYLAN</v>
          </cell>
          <cell r="C38" t="str">
            <v>SUGAR CANE COLA SODA</v>
          </cell>
          <cell r="D38" t="str">
            <v>760712 160019</v>
          </cell>
          <cell r="E38" t="str">
            <v>355 ml</v>
          </cell>
          <cell r="F38">
            <v>24</v>
          </cell>
          <cell r="G38">
            <v>31.44</v>
          </cell>
          <cell r="H38">
            <v>1.31</v>
          </cell>
          <cell r="I38">
            <v>1.3499999999999999</v>
          </cell>
          <cell r="J38">
            <v>32.4</v>
          </cell>
          <cell r="K38">
            <v>2.1</v>
          </cell>
        </row>
        <row r="39">
          <cell r="A39" t="str">
            <v xml:space="preserve">BL120 </v>
          </cell>
          <cell r="B39" t="str">
            <v>BOYLAN</v>
          </cell>
          <cell r="C39" t="str">
            <v>BLACK CHERRY SODA</v>
          </cell>
          <cell r="D39" t="str">
            <v>760712 040014</v>
          </cell>
          <cell r="E39" t="str">
            <v>355 ml</v>
          </cell>
          <cell r="F39">
            <v>24</v>
          </cell>
          <cell r="G39">
            <v>31.44</v>
          </cell>
          <cell r="H39">
            <v>1.31</v>
          </cell>
          <cell r="I39">
            <v>1.3499999999999999</v>
          </cell>
          <cell r="J39">
            <v>32.4</v>
          </cell>
          <cell r="K39">
            <v>2.1</v>
          </cell>
        </row>
        <row r="40">
          <cell r="A40" t="str">
            <v>BL125</v>
          </cell>
          <cell r="B40" t="str">
            <v>BOYLAN</v>
          </cell>
          <cell r="C40" t="str">
            <v>GRAPE SODA</v>
          </cell>
          <cell r="D40" t="str">
            <v>760712 070011</v>
          </cell>
          <cell r="E40" t="str">
            <v>355 ml</v>
          </cell>
          <cell r="F40">
            <v>24</v>
          </cell>
          <cell r="G40">
            <v>31.44</v>
          </cell>
          <cell r="H40">
            <v>1.31</v>
          </cell>
          <cell r="I40">
            <v>1.3499999999999999</v>
          </cell>
          <cell r="J40">
            <v>32.4</v>
          </cell>
          <cell r="K40">
            <v>2.1</v>
          </cell>
        </row>
        <row r="41">
          <cell r="A41" t="str">
            <v>BL126</v>
          </cell>
          <cell r="B41" t="str">
            <v>BOYLAN</v>
          </cell>
          <cell r="C41" t="str">
            <v>ORANGE SODA</v>
          </cell>
          <cell r="D41" t="str">
            <v>760712 060012</v>
          </cell>
          <cell r="E41" t="str">
            <v>355 ml</v>
          </cell>
          <cell r="F41">
            <v>24</v>
          </cell>
          <cell r="G41">
            <v>31.44</v>
          </cell>
          <cell r="H41">
            <v>1.31</v>
          </cell>
          <cell r="I41">
            <v>1.3499999999999999</v>
          </cell>
          <cell r="J41">
            <v>32.4</v>
          </cell>
          <cell r="K41">
            <v>2.1</v>
          </cell>
        </row>
        <row r="42">
          <cell r="A42" t="str">
            <v>BL127</v>
          </cell>
          <cell r="B42" t="str">
            <v>BOYLAN</v>
          </cell>
          <cell r="C42" t="str">
            <v>ROOT BEER SODA</v>
          </cell>
          <cell r="D42" t="str">
            <v>760712 090019</v>
          </cell>
          <cell r="E42" t="str">
            <v>355 ml</v>
          </cell>
          <cell r="F42">
            <v>24</v>
          </cell>
          <cell r="G42">
            <v>31.44</v>
          </cell>
          <cell r="H42">
            <v>1.31</v>
          </cell>
          <cell r="I42">
            <v>1.3499999999999999</v>
          </cell>
          <cell r="J42">
            <v>32.4</v>
          </cell>
          <cell r="K42">
            <v>2.1</v>
          </cell>
        </row>
        <row r="43">
          <cell r="A43" t="str">
            <v>BL128</v>
          </cell>
          <cell r="B43" t="str">
            <v>BOYLAN</v>
          </cell>
          <cell r="C43" t="str">
            <v>GINGERALE</v>
          </cell>
          <cell r="D43" t="str">
            <v>760712 050013</v>
          </cell>
          <cell r="E43" t="str">
            <v>355 ml</v>
          </cell>
          <cell r="F43">
            <v>24</v>
          </cell>
          <cell r="G43">
            <v>31.44</v>
          </cell>
          <cell r="H43">
            <v>1.31</v>
          </cell>
          <cell r="I43">
            <v>1.3499999999999999</v>
          </cell>
          <cell r="J43">
            <v>32.4</v>
          </cell>
          <cell r="K43">
            <v>2.1</v>
          </cell>
        </row>
        <row r="44">
          <cell r="A44" t="str">
            <v>BL129</v>
          </cell>
          <cell r="B44" t="str">
            <v>BOYLAN</v>
          </cell>
          <cell r="C44" t="str">
            <v>CRÈME SODA</v>
          </cell>
          <cell r="D44" t="str">
            <v>760712 080010</v>
          </cell>
          <cell r="E44" t="str">
            <v>355 ml</v>
          </cell>
          <cell r="F44">
            <v>24</v>
          </cell>
          <cell r="G44">
            <v>31.44</v>
          </cell>
          <cell r="H44">
            <v>1.31</v>
          </cell>
          <cell r="I44">
            <v>1.3499999999999999</v>
          </cell>
          <cell r="J44">
            <v>32.4</v>
          </cell>
          <cell r="K44">
            <v>2.1</v>
          </cell>
        </row>
        <row r="45">
          <cell r="A45" t="str">
            <v xml:space="preserve">BL130 </v>
          </cell>
          <cell r="B45" t="str">
            <v>BOYLAN</v>
          </cell>
          <cell r="C45" t="str">
            <v>LEMON SELTZER</v>
          </cell>
          <cell r="D45" t="str">
            <v>760712 130012</v>
          </cell>
          <cell r="E45" t="str">
            <v>355 ml</v>
          </cell>
          <cell r="F45">
            <v>24</v>
          </cell>
          <cell r="G45">
            <v>31.44</v>
          </cell>
          <cell r="H45">
            <v>1.31</v>
          </cell>
          <cell r="I45">
            <v>1.3499999999999999</v>
          </cell>
          <cell r="J45">
            <v>32.4</v>
          </cell>
          <cell r="K45">
            <v>2.1</v>
          </cell>
        </row>
        <row r="46">
          <cell r="A46" t="str">
            <v>BL152</v>
          </cell>
          <cell r="B46" t="str">
            <v>BOYLAN</v>
          </cell>
          <cell r="C46" t="str">
            <v>SPARKLING CIDER (SEASONAL)</v>
          </cell>
          <cell r="D46" t="str">
            <v>760712 560017</v>
          </cell>
          <cell r="E46" t="str">
            <v>355 ml</v>
          </cell>
          <cell r="F46">
            <v>24</v>
          </cell>
          <cell r="G46">
            <v>31.44</v>
          </cell>
          <cell r="H46">
            <v>1.31</v>
          </cell>
          <cell r="I46">
            <v>1.3499999999999999</v>
          </cell>
          <cell r="J46">
            <v>32.4</v>
          </cell>
          <cell r="K46">
            <v>2.1</v>
          </cell>
        </row>
        <row r="47">
          <cell r="A47" t="str">
            <v>BL111</v>
          </cell>
          <cell r="B47" t="str">
            <v>BOYLAN</v>
          </cell>
          <cell r="C47" t="str">
            <v>DIET CANE COLA SODA</v>
          </cell>
          <cell r="D47" t="str">
            <v>760712 171008</v>
          </cell>
          <cell r="E47" t="str">
            <v>355 ml</v>
          </cell>
          <cell r="F47">
            <v>24</v>
          </cell>
          <cell r="G47">
            <v>31.44</v>
          </cell>
          <cell r="H47">
            <v>1.31</v>
          </cell>
          <cell r="I47">
            <v>1.3499999999999999</v>
          </cell>
          <cell r="J47">
            <v>32.4</v>
          </cell>
          <cell r="K47">
            <v>2.1</v>
          </cell>
        </row>
        <row r="48">
          <cell r="A48" t="str">
            <v>BL132</v>
          </cell>
          <cell r="B48" t="str">
            <v>BOYLAN</v>
          </cell>
          <cell r="C48" t="str">
            <v>DIET ROOT BEER</v>
          </cell>
          <cell r="D48" t="str">
            <v>760712 100015</v>
          </cell>
          <cell r="E48" t="str">
            <v>355 ml</v>
          </cell>
          <cell r="F48">
            <v>24</v>
          </cell>
          <cell r="G48">
            <v>31.44</v>
          </cell>
          <cell r="H48">
            <v>1.31</v>
          </cell>
          <cell r="I48">
            <v>1.3499999999999999</v>
          </cell>
          <cell r="J48">
            <v>32.4</v>
          </cell>
          <cell r="K48">
            <v>2.1</v>
          </cell>
        </row>
        <row r="49">
          <cell r="A49" t="str">
            <v>BL142</v>
          </cell>
          <cell r="B49" t="str">
            <v>BOYLAN</v>
          </cell>
          <cell r="C49" t="str">
            <v>NATURAL CRME VANILLA SODA</v>
          </cell>
          <cell r="D49" t="str">
            <v>760712 480018</v>
          </cell>
          <cell r="E49" t="str">
            <v>355 ml</v>
          </cell>
          <cell r="F49">
            <v>24</v>
          </cell>
          <cell r="G49">
            <v>32.400000000000006</v>
          </cell>
          <cell r="H49">
            <v>1.35</v>
          </cell>
          <cell r="I49">
            <v>1.3499999999999999</v>
          </cell>
          <cell r="J49">
            <v>32.4</v>
          </cell>
          <cell r="K49">
            <v>2.1</v>
          </cell>
        </row>
        <row r="50">
          <cell r="A50" t="str">
            <v>BL143</v>
          </cell>
          <cell r="B50" t="str">
            <v>BOYLAN</v>
          </cell>
          <cell r="C50" t="str">
            <v>NATURAL ROOT BEER</v>
          </cell>
          <cell r="D50" t="str">
            <v>760712 490017</v>
          </cell>
          <cell r="E50" t="str">
            <v>355 ml</v>
          </cell>
          <cell r="F50">
            <v>24</v>
          </cell>
          <cell r="G50">
            <v>32.400000000000006</v>
          </cell>
          <cell r="H50">
            <v>1.35</v>
          </cell>
          <cell r="I50">
            <v>1.3499999999999999</v>
          </cell>
          <cell r="J50">
            <v>32.4</v>
          </cell>
          <cell r="K50">
            <v>2.1</v>
          </cell>
        </row>
        <row r="51">
          <cell r="A51" t="str">
            <v>CB101</v>
          </cell>
          <cell r="B51" t="str">
            <v>CABANA</v>
          </cell>
          <cell r="C51" t="str">
            <v>NATURAL LEMONADE</v>
          </cell>
          <cell r="D51" t="str">
            <v>856190 003006</v>
          </cell>
          <cell r="E51" t="str">
            <v>591 ml</v>
          </cell>
          <cell r="F51">
            <v>12</v>
          </cell>
          <cell r="G51">
            <v>24</v>
          </cell>
          <cell r="H51">
            <v>2</v>
          </cell>
          <cell r="I51">
            <v>2</v>
          </cell>
          <cell r="J51">
            <v>24</v>
          </cell>
          <cell r="K51">
            <v>2.99</v>
          </cell>
        </row>
        <row r="52">
          <cell r="A52" t="str">
            <v>CB102</v>
          </cell>
          <cell r="B52" t="str">
            <v>CABANA</v>
          </cell>
          <cell r="C52" t="str">
            <v xml:space="preserve">STRAWBERRY LEMONADE </v>
          </cell>
          <cell r="D52" t="str">
            <v>856190 003013</v>
          </cell>
          <cell r="E52" t="str">
            <v>591 ml</v>
          </cell>
          <cell r="F52">
            <v>12</v>
          </cell>
          <cell r="G52">
            <v>24</v>
          </cell>
          <cell r="H52">
            <v>2</v>
          </cell>
          <cell r="I52">
            <v>2</v>
          </cell>
          <cell r="J52">
            <v>24</v>
          </cell>
          <cell r="K52">
            <v>2.99</v>
          </cell>
        </row>
        <row r="53">
          <cell r="A53" t="str">
            <v>CB103</v>
          </cell>
          <cell r="B53" t="str">
            <v>CABANA</v>
          </cell>
          <cell r="C53" t="str">
            <v xml:space="preserve">CHERRY LEMONADE </v>
          </cell>
          <cell r="D53" t="str">
            <v>856190 003020</v>
          </cell>
          <cell r="E53" t="str">
            <v>591 ml</v>
          </cell>
          <cell r="F53">
            <v>12</v>
          </cell>
          <cell r="G53">
            <v>24</v>
          </cell>
          <cell r="H53">
            <v>2</v>
          </cell>
          <cell r="I53">
            <v>2</v>
          </cell>
          <cell r="J53">
            <v>24</v>
          </cell>
          <cell r="K53">
            <v>2.99</v>
          </cell>
        </row>
        <row r="54">
          <cell r="A54" t="str">
            <v>CB104</v>
          </cell>
          <cell r="B54" t="str">
            <v>CABANA</v>
          </cell>
          <cell r="C54" t="str">
            <v xml:space="preserve">TROPICAL MANGO LEMONADE </v>
          </cell>
          <cell r="D54" t="str">
            <v>856190 003037</v>
          </cell>
          <cell r="E54" t="str">
            <v>591 ml</v>
          </cell>
          <cell r="F54">
            <v>12</v>
          </cell>
          <cell r="G54">
            <v>24</v>
          </cell>
          <cell r="H54">
            <v>2</v>
          </cell>
          <cell r="I54">
            <v>2</v>
          </cell>
          <cell r="J54">
            <v>24</v>
          </cell>
          <cell r="K54">
            <v>2.99</v>
          </cell>
        </row>
        <row r="55">
          <cell r="A55" t="str">
            <v>CB105</v>
          </cell>
          <cell r="B55" t="str">
            <v>CABANA</v>
          </cell>
          <cell r="C55" t="str">
            <v xml:space="preserve">BLUEBERRY LEMONADE </v>
          </cell>
          <cell r="D55" t="str">
            <v>856190 003051</v>
          </cell>
          <cell r="E55" t="str">
            <v>591 ml</v>
          </cell>
          <cell r="F55">
            <v>12</v>
          </cell>
          <cell r="G55">
            <v>24</v>
          </cell>
          <cell r="H55">
            <v>2</v>
          </cell>
          <cell r="I55">
            <v>2</v>
          </cell>
          <cell r="J55">
            <v>24</v>
          </cell>
          <cell r="K55">
            <v>2.99</v>
          </cell>
        </row>
        <row r="56">
          <cell r="A56" t="str">
            <v>CB106</v>
          </cell>
          <cell r="B56" t="str">
            <v>CABANA</v>
          </cell>
          <cell r="C56" t="str">
            <v>LIMEADE</v>
          </cell>
          <cell r="D56" t="str">
            <v>856190 003136</v>
          </cell>
          <cell r="E56" t="str">
            <v>591 ml</v>
          </cell>
          <cell r="F56">
            <v>12</v>
          </cell>
          <cell r="G56">
            <v>24</v>
          </cell>
          <cell r="H56">
            <v>2</v>
          </cell>
          <cell r="I56">
            <v>2</v>
          </cell>
          <cell r="J56">
            <v>24</v>
          </cell>
          <cell r="K56">
            <v>2.99</v>
          </cell>
        </row>
        <row r="57">
          <cell r="A57" t="str">
            <v>CF101</v>
          </cell>
          <cell r="B57" t="str">
            <v>CATHERINES</v>
          </cell>
          <cell r="C57" t="str">
            <v>ANTIPASTO - ORIGINAL 375ml</v>
          </cell>
          <cell r="D57" t="str">
            <v>063026 445026</v>
          </cell>
          <cell r="E57" t="str">
            <v>375ml</v>
          </cell>
          <cell r="F57">
            <v>12</v>
          </cell>
          <cell r="G57">
            <v>66.599999999999994</v>
          </cell>
          <cell r="H57">
            <v>5.55</v>
          </cell>
          <cell r="I57">
            <v>5.55</v>
          </cell>
          <cell r="J57">
            <v>66.599999999999994</v>
          </cell>
          <cell r="K57">
            <v>9.25</v>
          </cell>
        </row>
        <row r="58">
          <cell r="A58" t="str">
            <v>CF102</v>
          </cell>
          <cell r="B58" t="str">
            <v>CATHERINES</v>
          </cell>
          <cell r="C58" t="str">
            <v>ANTIPASTO - ORIGINAL 250ml</v>
          </cell>
          <cell r="D58" t="str">
            <v>063026 445019</v>
          </cell>
          <cell r="E58" t="str">
            <v>250ml</v>
          </cell>
          <cell r="F58">
            <v>12</v>
          </cell>
          <cell r="G58">
            <v>52.800000000000004</v>
          </cell>
          <cell r="H58">
            <v>4.4000000000000004</v>
          </cell>
          <cell r="I58">
            <v>4.4000000000000004</v>
          </cell>
          <cell r="J58">
            <v>52.800000000000004</v>
          </cell>
          <cell r="K58">
            <v>7.3333333333333339</v>
          </cell>
        </row>
        <row r="59">
          <cell r="A59" t="str">
            <v>CF104</v>
          </cell>
          <cell r="B59" t="str">
            <v>CATHERINES</v>
          </cell>
          <cell r="C59" t="str">
            <v>ANTIPASTO - SAVOURY 250ml</v>
          </cell>
          <cell r="D59" t="str">
            <v>063026 445163</v>
          </cell>
          <cell r="E59" t="str">
            <v>250ml</v>
          </cell>
          <cell r="F59">
            <v>12</v>
          </cell>
          <cell r="G59">
            <v>52.800000000000004</v>
          </cell>
          <cell r="H59">
            <v>4.4000000000000004</v>
          </cell>
          <cell r="I59">
            <v>4.4000000000000004</v>
          </cell>
          <cell r="J59">
            <v>52.800000000000004</v>
          </cell>
          <cell r="K59">
            <v>7.3333333333333339</v>
          </cell>
        </row>
        <row r="60">
          <cell r="A60" t="str">
            <v>CF201</v>
          </cell>
          <cell r="B60" t="str">
            <v>CATHERINES</v>
          </cell>
          <cell r="C60" t="str">
            <v>ANTIPASTO - HOT 375ml</v>
          </cell>
          <cell r="D60" t="str">
            <v>063026 445040</v>
          </cell>
          <cell r="E60" t="str">
            <v>375ml</v>
          </cell>
          <cell r="F60">
            <v>12</v>
          </cell>
          <cell r="G60">
            <v>66.599999999999994</v>
          </cell>
          <cell r="H60">
            <v>5.55</v>
          </cell>
          <cell r="I60">
            <v>5.55</v>
          </cell>
          <cell r="J60">
            <v>66.599999999999994</v>
          </cell>
          <cell r="K60">
            <v>9.25</v>
          </cell>
        </row>
        <row r="61">
          <cell r="A61" t="str">
            <v>CF202</v>
          </cell>
          <cell r="B61" t="str">
            <v>CATHERINES</v>
          </cell>
          <cell r="C61" t="str">
            <v>ANTIPASTO - HOT 250ml</v>
          </cell>
          <cell r="D61" t="str">
            <v>063026 445033</v>
          </cell>
          <cell r="E61" t="str">
            <v>250ml</v>
          </cell>
          <cell r="F61">
            <v>12</v>
          </cell>
          <cell r="G61">
            <v>52.800000000000004</v>
          </cell>
          <cell r="H61">
            <v>4.4000000000000004</v>
          </cell>
          <cell r="I61">
            <v>4.4000000000000004</v>
          </cell>
          <cell r="J61">
            <v>52.800000000000004</v>
          </cell>
          <cell r="K61">
            <v>7.3333333333333339</v>
          </cell>
        </row>
        <row r="62">
          <cell r="A62" t="str">
            <v>CF301</v>
          </cell>
          <cell r="B62" t="str">
            <v>CATHERINES</v>
          </cell>
          <cell r="C62" t="str">
            <v>CRANBERRY SAUCE 250ml</v>
          </cell>
          <cell r="D62" t="str">
            <v>063026 445095</v>
          </cell>
          <cell r="E62" t="str">
            <v>250ml</v>
          </cell>
          <cell r="F62">
            <v>12</v>
          </cell>
          <cell r="G62">
            <v>52.199999999999996</v>
          </cell>
          <cell r="H62">
            <v>4.3499999999999996</v>
          </cell>
          <cell r="I62">
            <v>4.3499999999999996</v>
          </cell>
          <cell r="J62">
            <v>52.199999999999996</v>
          </cell>
          <cell r="K62">
            <v>7.25</v>
          </cell>
        </row>
        <row r="63">
          <cell r="A63" t="str">
            <v>CF302</v>
          </cell>
          <cell r="B63" t="str">
            <v>CATHERINES</v>
          </cell>
          <cell r="C63" t="str">
            <v>PORT WINE JELLY 125ml</v>
          </cell>
          <cell r="D63" t="str">
            <v>063026 445118</v>
          </cell>
          <cell r="E63" t="str">
            <v>125ml</v>
          </cell>
          <cell r="F63">
            <v>12</v>
          </cell>
          <cell r="G63">
            <v>44.400000000000006</v>
          </cell>
          <cell r="H63">
            <v>3.7</v>
          </cell>
          <cell r="I63">
            <v>3.7000000000000006</v>
          </cell>
          <cell r="J63">
            <v>44.400000000000006</v>
          </cell>
          <cell r="K63">
            <v>6.1666666666666679</v>
          </cell>
        </row>
        <row r="64">
          <cell r="A64" t="str">
            <v>CF401</v>
          </cell>
          <cell r="B64" t="str">
            <v>CATHERINES</v>
          </cell>
          <cell r="C64" t="str">
            <v>RED PEPPER JELLY 250ml</v>
          </cell>
          <cell r="D64" t="str">
            <v>063026 445125</v>
          </cell>
          <cell r="E64" t="str">
            <v>250ml</v>
          </cell>
          <cell r="F64">
            <v>12</v>
          </cell>
          <cell r="G64">
            <v>52.199999999999996</v>
          </cell>
          <cell r="H64">
            <v>4.3499999999999996</v>
          </cell>
          <cell r="I64">
            <v>4.3499999999999996</v>
          </cell>
          <cell r="J64">
            <v>52.199999999999996</v>
          </cell>
          <cell r="K64">
            <v>7.25</v>
          </cell>
        </row>
        <row r="65">
          <cell r="A65" t="str">
            <v>CF402</v>
          </cell>
          <cell r="B65" t="str">
            <v>CATHERINES</v>
          </cell>
          <cell r="C65" t="str">
            <v>HOT RED PEPPER JELLY 250ml</v>
          </cell>
          <cell r="D65" t="str">
            <v>063026 445187</v>
          </cell>
          <cell r="E65" t="str">
            <v>250ml</v>
          </cell>
          <cell r="F65">
            <v>12</v>
          </cell>
          <cell r="G65">
            <v>52.199999999999996</v>
          </cell>
          <cell r="H65">
            <v>4.3499999999999996</v>
          </cell>
          <cell r="I65">
            <v>4.3499999999999996</v>
          </cell>
          <cell r="J65">
            <v>52.199999999999996</v>
          </cell>
          <cell r="K65">
            <v>7.25</v>
          </cell>
        </row>
        <row r="66">
          <cell r="A66" t="str">
            <v>CF501</v>
          </cell>
          <cell r="B66" t="str">
            <v>CATHERINES</v>
          </cell>
          <cell r="C66" t="str">
            <v>JALAPENO JELLY 250ml</v>
          </cell>
          <cell r="D66" t="str">
            <v>063026 445149</v>
          </cell>
          <cell r="E66" t="str">
            <v>250ml</v>
          </cell>
          <cell r="F66">
            <v>12</v>
          </cell>
          <cell r="G66">
            <v>45.599999999999994</v>
          </cell>
          <cell r="H66">
            <v>3.8</v>
          </cell>
          <cell r="I66">
            <v>3.7999999999999994</v>
          </cell>
          <cell r="J66">
            <v>45.599999999999994</v>
          </cell>
          <cell r="K66">
            <v>6.3333333333333321</v>
          </cell>
        </row>
        <row r="67">
          <cell r="A67" t="str">
            <v>DG101</v>
          </cell>
          <cell r="B67" t="str">
            <v>DAVES GOURMET</v>
          </cell>
          <cell r="C67" t="str">
            <v>INSANITY SAUCE</v>
          </cell>
          <cell r="D67" t="str">
            <v>753469 000011</v>
          </cell>
          <cell r="E67" t="str">
            <v>142 g</v>
          </cell>
          <cell r="F67">
            <v>12</v>
          </cell>
          <cell r="G67">
            <v>81.599999999999994</v>
          </cell>
          <cell r="H67">
            <v>6.8</v>
          </cell>
          <cell r="I67">
            <v>7.3</v>
          </cell>
          <cell r="J67">
            <v>87.6</v>
          </cell>
          <cell r="K67">
            <v>11.99</v>
          </cell>
        </row>
        <row r="68">
          <cell r="A68" t="str">
            <v>DG102</v>
          </cell>
          <cell r="B68" t="str">
            <v>DAVES GOURMET</v>
          </cell>
          <cell r="C68" t="str">
            <v>ULTIMATE INSANITY</v>
          </cell>
          <cell r="D68" t="str">
            <v>753469 000554</v>
          </cell>
          <cell r="E68" t="str">
            <v>142 g</v>
          </cell>
          <cell r="F68">
            <v>12</v>
          </cell>
          <cell r="G68">
            <v>86.4</v>
          </cell>
          <cell r="H68">
            <v>7.2</v>
          </cell>
          <cell r="I68">
            <v>7.8</v>
          </cell>
          <cell r="J68">
            <v>93.6</v>
          </cell>
          <cell r="K68">
            <v>11.99</v>
          </cell>
        </row>
        <row r="69">
          <cell r="A69" t="str">
            <v>DG103</v>
          </cell>
          <cell r="B69" t="str">
            <v>DAVES GOURMET</v>
          </cell>
          <cell r="C69" t="str">
            <v>TOTAL INSANITY SAUCE</v>
          </cell>
          <cell r="D69" t="str">
            <v>753469 000141</v>
          </cell>
          <cell r="E69" t="str">
            <v>142 g</v>
          </cell>
          <cell r="F69">
            <v>12</v>
          </cell>
          <cell r="G69">
            <v>72</v>
          </cell>
          <cell r="H69">
            <v>6</v>
          </cell>
          <cell r="I69">
            <v>6.5</v>
          </cell>
          <cell r="J69">
            <v>78</v>
          </cell>
          <cell r="K69">
            <v>9.99</v>
          </cell>
        </row>
        <row r="70">
          <cell r="A70" t="str">
            <v>DG104</v>
          </cell>
          <cell r="B70" t="str">
            <v>DAVES GOURMET</v>
          </cell>
          <cell r="C70" t="str">
            <v>TEMPORARY INSANITY SAUCE</v>
          </cell>
          <cell r="D70" t="str">
            <v>753469 000035</v>
          </cell>
          <cell r="E70" t="str">
            <v>142 g</v>
          </cell>
          <cell r="F70">
            <v>12</v>
          </cell>
          <cell r="G70">
            <v>64.800000000000011</v>
          </cell>
          <cell r="H70">
            <v>5.4</v>
          </cell>
          <cell r="I70">
            <v>5.85</v>
          </cell>
          <cell r="J70">
            <v>70.199999999999989</v>
          </cell>
          <cell r="K70">
            <v>9.49</v>
          </cell>
        </row>
        <row r="71">
          <cell r="A71" t="str">
            <v>DG105</v>
          </cell>
          <cell r="B71" t="str">
            <v>DAVES GOURMET</v>
          </cell>
          <cell r="C71" t="str">
            <v>HURTIN HABANERO SAUCE</v>
          </cell>
          <cell r="D71" t="str">
            <v>753469 000165</v>
          </cell>
          <cell r="E71" t="str">
            <v>142 g</v>
          </cell>
          <cell r="F71">
            <v>12</v>
          </cell>
          <cell r="G71">
            <v>57.599999999999994</v>
          </cell>
          <cell r="H71">
            <v>4.8</v>
          </cell>
          <cell r="I71">
            <v>5.2</v>
          </cell>
          <cell r="J71">
            <v>62.400000000000006</v>
          </cell>
          <cell r="K71">
            <v>8.49</v>
          </cell>
        </row>
        <row r="72">
          <cell r="A72" t="str">
            <v>DG106</v>
          </cell>
          <cell r="B72" t="str">
            <v>DAVES GOURMET</v>
          </cell>
          <cell r="C72" t="str">
            <v>GHOST PEPPER HOT SAUCE</v>
          </cell>
          <cell r="D72" t="str">
            <v>753469 000882</v>
          </cell>
          <cell r="E72" t="str">
            <v>142 g</v>
          </cell>
          <cell r="F72">
            <v>12</v>
          </cell>
          <cell r="G72">
            <v>93.6</v>
          </cell>
          <cell r="H72">
            <v>7.8</v>
          </cell>
          <cell r="I72">
            <v>8.4</v>
          </cell>
          <cell r="J72">
            <v>100.80000000000001</v>
          </cell>
          <cell r="K72">
            <v>13.99</v>
          </cell>
        </row>
        <row r="73">
          <cell r="A73" t="str">
            <v>DG201</v>
          </cell>
          <cell r="B73" t="str">
            <v>DAVES GOURMET</v>
          </cell>
          <cell r="C73" t="str">
            <v>RED HEIRLOOM PASTA SAUCE-ORGANIC</v>
          </cell>
          <cell r="D73" t="str">
            <v>753469 010027</v>
          </cell>
          <cell r="E73" t="str">
            <v>737 g</v>
          </cell>
          <cell r="F73">
            <v>12</v>
          </cell>
          <cell r="G73">
            <v>72</v>
          </cell>
          <cell r="H73">
            <v>6</v>
          </cell>
          <cell r="I73">
            <v>6.7</v>
          </cell>
          <cell r="J73">
            <v>80.400000000000006</v>
          </cell>
          <cell r="K73">
            <v>10.99</v>
          </cell>
        </row>
        <row r="74">
          <cell r="A74" t="str">
            <v>DG202</v>
          </cell>
          <cell r="B74" t="str">
            <v>DAVES GOURMET</v>
          </cell>
          <cell r="C74" t="str">
            <v>WILD MUSHROOM PASTA SAUCE</v>
          </cell>
          <cell r="D74" t="str">
            <v>753469 010034</v>
          </cell>
          <cell r="E74" t="str">
            <v>737 g</v>
          </cell>
          <cell r="F74">
            <v>12</v>
          </cell>
          <cell r="G74">
            <v>72</v>
          </cell>
          <cell r="H74">
            <v>6</v>
          </cell>
          <cell r="I74">
            <v>6.7</v>
          </cell>
          <cell r="J74">
            <v>80.400000000000006</v>
          </cell>
          <cell r="K74">
            <v>10.99</v>
          </cell>
        </row>
        <row r="75">
          <cell r="A75" t="str">
            <v>DG203</v>
          </cell>
          <cell r="B75" t="str">
            <v>DAVES GOURMET</v>
          </cell>
          <cell r="C75" t="str">
            <v>ROASTED GARLIC &amp; SWEET BASIL-ORGANIC</v>
          </cell>
          <cell r="D75" t="str">
            <v>753469 010041</v>
          </cell>
          <cell r="E75" t="str">
            <v>737 g</v>
          </cell>
          <cell r="F75">
            <v>12</v>
          </cell>
          <cell r="G75">
            <v>72</v>
          </cell>
          <cell r="H75">
            <v>6</v>
          </cell>
          <cell r="I75">
            <v>6.7</v>
          </cell>
          <cell r="J75">
            <v>80.400000000000006</v>
          </cell>
          <cell r="K75">
            <v>10.99</v>
          </cell>
        </row>
        <row r="76">
          <cell r="A76" t="str">
            <v>DG204</v>
          </cell>
          <cell r="B76" t="str">
            <v>DAVES GOURMET</v>
          </cell>
          <cell r="C76" t="str">
            <v>SPICY HEIRLOOM MARINARA-ORGANIC</v>
          </cell>
          <cell r="D76" t="str">
            <v>753469 010058</v>
          </cell>
          <cell r="E76" t="str">
            <v>737 g</v>
          </cell>
          <cell r="F76">
            <v>12</v>
          </cell>
          <cell r="G76">
            <v>72</v>
          </cell>
          <cell r="H76">
            <v>6</v>
          </cell>
          <cell r="I76">
            <v>6.7</v>
          </cell>
          <cell r="J76">
            <v>80.400000000000006</v>
          </cell>
          <cell r="K76">
            <v>10.99</v>
          </cell>
        </row>
        <row r="77">
          <cell r="A77" t="str">
            <v>DG205</v>
          </cell>
          <cell r="B77" t="str">
            <v>DAVES GOURMET</v>
          </cell>
          <cell r="C77" t="str">
            <v>BUTTERNUT SQUASH</v>
          </cell>
          <cell r="D77" t="str">
            <v>753469 010065</v>
          </cell>
          <cell r="E77" t="str">
            <v>737 g</v>
          </cell>
          <cell r="F77">
            <v>12</v>
          </cell>
          <cell r="G77">
            <v>72</v>
          </cell>
          <cell r="H77">
            <v>6</v>
          </cell>
          <cell r="I77">
            <v>6.7</v>
          </cell>
          <cell r="J77">
            <v>80.400000000000006</v>
          </cell>
          <cell r="K77">
            <v>10.99</v>
          </cell>
        </row>
        <row r="78">
          <cell r="A78" t="str">
            <v>DG206</v>
          </cell>
          <cell r="B78" t="str">
            <v>DAVES GOURMET</v>
          </cell>
          <cell r="C78" t="str">
            <v>MASALA SAUCE</v>
          </cell>
          <cell r="D78" t="str">
            <v>753469 010102</v>
          </cell>
          <cell r="E78" t="str">
            <v>737 g</v>
          </cell>
          <cell r="F78">
            <v>12</v>
          </cell>
          <cell r="G78">
            <v>72</v>
          </cell>
          <cell r="H78">
            <v>6</v>
          </cell>
          <cell r="I78">
            <v>6.7</v>
          </cell>
          <cell r="J78">
            <v>80.400000000000006</v>
          </cell>
          <cell r="K78">
            <v>10.99</v>
          </cell>
        </row>
        <row r="79">
          <cell r="A79" t="str">
            <v>DG207 - D</v>
          </cell>
          <cell r="B79" t="str">
            <v>DAVES GOURMET</v>
          </cell>
          <cell r="C79" t="str">
            <v>RUSTIC VEGETABLE MARINARA</v>
          </cell>
          <cell r="D79" t="str">
            <v>753469 010133</v>
          </cell>
          <cell r="E79" t="str">
            <v>737 g</v>
          </cell>
          <cell r="F79">
            <v>12</v>
          </cell>
          <cell r="G79">
            <v>72</v>
          </cell>
          <cell r="H79">
            <v>6</v>
          </cell>
          <cell r="I79">
            <v>6</v>
          </cell>
          <cell r="J79">
            <v>72</v>
          </cell>
          <cell r="K79">
            <v>10</v>
          </cell>
        </row>
        <row r="80">
          <cell r="A80" t="str">
            <v>LO101</v>
          </cell>
          <cell r="B80" t="str">
            <v>DE L'AUBIER</v>
          </cell>
          <cell r="C80" t="str">
            <v>EAU DE L'AUBIER SAP WATER - 750 ML</v>
          </cell>
          <cell r="D80" t="str">
            <v>851623 001000</v>
          </cell>
          <cell r="E80" t="str">
            <v>750 ml</v>
          </cell>
          <cell r="F80">
            <v>12</v>
          </cell>
          <cell r="G80">
            <v>33.491999999999997</v>
          </cell>
          <cell r="H80">
            <v>2.7909999999999999</v>
          </cell>
          <cell r="I80">
            <v>2.7909999999999999</v>
          </cell>
          <cell r="J80">
            <v>33.491999999999997</v>
          </cell>
          <cell r="K80">
            <v>4.6516666666666664</v>
          </cell>
        </row>
        <row r="81">
          <cell r="A81" t="str">
            <v>DP100</v>
          </cell>
          <cell r="B81" t="str">
            <v>DESERT PEPPER</v>
          </cell>
          <cell r="C81" t="str">
            <v>DIABLO HOT SALSA</v>
          </cell>
          <cell r="D81" t="str">
            <v>719212 799236</v>
          </cell>
          <cell r="E81" t="str">
            <v>473 mL</v>
          </cell>
          <cell r="F81">
            <v>6</v>
          </cell>
          <cell r="G81">
            <v>25.799999999999997</v>
          </cell>
          <cell r="H81">
            <v>4.3</v>
          </cell>
          <cell r="I81">
            <v>4.6500000000000004</v>
          </cell>
          <cell r="J81">
            <v>27.900000000000002</v>
          </cell>
          <cell r="K81">
            <v>7.49</v>
          </cell>
        </row>
        <row r="82">
          <cell r="A82" t="str">
            <v>DP101</v>
          </cell>
          <cell r="B82" t="str">
            <v>DESERT PEPPER</v>
          </cell>
          <cell r="C82" t="str">
            <v>DIVINO SALSA MILD</v>
          </cell>
          <cell r="D82" t="str">
            <v>719212 799243</v>
          </cell>
          <cell r="E82" t="str">
            <v>473 mL</v>
          </cell>
          <cell r="F82">
            <v>6</v>
          </cell>
          <cell r="G82">
            <v>25.799999999999997</v>
          </cell>
          <cell r="H82">
            <v>4.3</v>
          </cell>
          <cell r="I82">
            <v>4.6500000000000004</v>
          </cell>
          <cell r="J82">
            <v>27.900000000000002</v>
          </cell>
          <cell r="K82">
            <v>7.49</v>
          </cell>
        </row>
        <row r="83">
          <cell r="A83" t="str">
            <v>DP102</v>
          </cell>
          <cell r="B83" t="str">
            <v>DESERT PEPPER</v>
          </cell>
          <cell r="C83" t="str">
            <v>DEL RIO SALSA</v>
          </cell>
          <cell r="D83" t="str">
            <v>719212 799229</v>
          </cell>
          <cell r="E83" t="str">
            <v>473 mL</v>
          </cell>
          <cell r="F83">
            <v>6</v>
          </cell>
          <cell r="G83">
            <v>25.799999999999997</v>
          </cell>
          <cell r="H83">
            <v>4.3</v>
          </cell>
          <cell r="I83">
            <v>4.6500000000000004</v>
          </cell>
          <cell r="J83">
            <v>27.900000000000002</v>
          </cell>
          <cell r="K83">
            <v>7.49</v>
          </cell>
        </row>
        <row r="84">
          <cell r="A84" t="str">
            <v>DP103</v>
          </cell>
          <cell r="B84" t="str">
            <v>DESERT PEPPER</v>
          </cell>
          <cell r="C84" t="str">
            <v>BLACK BEAN DIP</v>
          </cell>
          <cell r="D84" t="str">
            <v>719212 799731</v>
          </cell>
          <cell r="E84" t="str">
            <v>473 mL</v>
          </cell>
          <cell r="F84">
            <v>6</v>
          </cell>
          <cell r="G84">
            <v>25.799999999999997</v>
          </cell>
          <cell r="H84">
            <v>4.3</v>
          </cell>
          <cell r="I84">
            <v>4.6500000000000004</v>
          </cell>
          <cell r="J84">
            <v>27.900000000000002</v>
          </cell>
          <cell r="K84">
            <v>7.49</v>
          </cell>
        </row>
        <row r="85">
          <cell r="A85" t="str">
            <v>DP104</v>
          </cell>
          <cell r="B85" t="str">
            <v>DESERT PEPPER</v>
          </cell>
          <cell r="C85" t="str">
            <v>PINTO BEAN DIP</v>
          </cell>
          <cell r="D85" t="str">
            <v>719212 799748</v>
          </cell>
          <cell r="E85" t="str">
            <v>473 mL</v>
          </cell>
          <cell r="F85">
            <v>6</v>
          </cell>
          <cell r="G85">
            <v>25.799999999999997</v>
          </cell>
          <cell r="H85">
            <v>4.3</v>
          </cell>
          <cell r="I85">
            <v>4.6500000000000004</v>
          </cell>
          <cell r="J85">
            <v>27.900000000000002</v>
          </cell>
          <cell r="K85">
            <v>7.49</v>
          </cell>
        </row>
        <row r="86">
          <cell r="A86" t="str">
            <v>DP106</v>
          </cell>
          <cell r="B86" t="str">
            <v>DESERT PEPPER</v>
          </cell>
          <cell r="C86" t="str">
            <v>CORN BLACK BEAN SALSA</v>
          </cell>
          <cell r="D86" t="str">
            <v>719212 799755</v>
          </cell>
          <cell r="E86" t="str">
            <v>473 mL</v>
          </cell>
          <cell r="F86">
            <v>6</v>
          </cell>
          <cell r="G86">
            <v>25.799999999999997</v>
          </cell>
          <cell r="H86">
            <v>4.3</v>
          </cell>
          <cell r="I86">
            <v>4.6500000000000004</v>
          </cell>
          <cell r="J86">
            <v>27.900000000000002</v>
          </cell>
          <cell r="K86">
            <v>7.49</v>
          </cell>
        </row>
        <row r="87">
          <cell r="A87" t="str">
            <v>DP108</v>
          </cell>
          <cell r="B87" t="str">
            <v>DESERT PEPPER</v>
          </cell>
          <cell r="C87" t="str">
            <v>2 OLIVE SALSA</v>
          </cell>
          <cell r="D87" t="str">
            <v>719212 101015</v>
          </cell>
          <cell r="E87" t="str">
            <v>473 mL</v>
          </cell>
          <cell r="F87">
            <v>6</v>
          </cell>
          <cell r="G87">
            <v>25.799999999999997</v>
          </cell>
          <cell r="H87">
            <v>4.3</v>
          </cell>
          <cell r="I87">
            <v>4.6500000000000004</v>
          </cell>
          <cell r="J87">
            <v>27.900000000000002</v>
          </cell>
          <cell r="K87">
            <v>7.49</v>
          </cell>
        </row>
        <row r="88">
          <cell r="A88" t="str">
            <v>DP109</v>
          </cell>
          <cell r="B88" t="str">
            <v>DESERT PEPPER</v>
          </cell>
          <cell r="C88" t="str">
            <v>MANGO PEACH SALSA</v>
          </cell>
          <cell r="D88" t="str">
            <v>719212 101022</v>
          </cell>
          <cell r="E88" t="str">
            <v>473 mL</v>
          </cell>
          <cell r="F88">
            <v>6</v>
          </cell>
          <cell r="G88">
            <v>25.799999999999997</v>
          </cell>
          <cell r="H88">
            <v>4.3</v>
          </cell>
          <cell r="I88">
            <v>4.6500000000000004</v>
          </cell>
          <cell r="J88">
            <v>27.900000000000002</v>
          </cell>
          <cell r="K88">
            <v>7.49</v>
          </cell>
        </row>
        <row r="89">
          <cell r="A89" t="str">
            <v>DP112</v>
          </cell>
          <cell r="B89" t="str">
            <v>DESERT PEPPER</v>
          </cell>
          <cell r="C89" t="str">
            <v>TOMATO CHIPOTLE SALSA</v>
          </cell>
          <cell r="D89" t="str">
            <v>719212 101039</v>
          </cell>
          <cell r="E89" t="str">
            <v>473 mL</v>
          </cell>
          <cell r="F89">
            <v>6</v>
          </cell>
          <cell r="G89">
            <v>25.799999999999997</v>
          </cell>
          <cell r="H89">
            <v>4.3</v>
          </cell>
          <cell r="I89">
            <v>4.6500000000000004</v>
          </cell>
          <cell r="J89">
            <v>27.900000000000002</v>
          </cell>
          <cell r="K89">
            <v>7.49</v>
          </cell>
        </row>
        <row r="90">
          <cell r="A90" t="str">
            <v>DP113</v>
          </cell>
          <cell r="B90" t="str">
            <v>DESERT PEPPER</v>
          </cell>
          <cell r="C90" t="str">
            <v>HABANERO SALSA</v>
          </cell>
          <cell r="D90" t="str">
            <v>719212 101046</v>
          </cell>
          <cell r="E90" t="str">
            <v>473 mL</v>
          </cell>
          <cell r="F90">
            <v>6</v>
          </cell>
          <cell r="G90">
            <v>25.799999999999997</v>
          </cell>
          <cell r="H90">
            <v>4.3</v>
          </cell>
          <cell r="I90">
            <v>4.6500000000000004</v>
          </cell>
          <cell r="J90">
            <v>27.900000000000002</v>
          </cell>
          <cell r="K90">
            <v>7.49</v>
          </cell>
        </row>
        <row r="91">
          <cell r="A91" t="str">
            <v>DP115</v>
          </cell>
          <cell r="B91" t="str">
            <v>DESERT PEPPER</v>
          </cell>
          <cell r="C91" t="str">
            <v>PINEAPPLE SALSA</v>
          </cell>
          <cell r="D91" t="str">
            <v>719212 101077</v>
          </cell>
          <cell r="E91" t="str">
            <v>473 mL</v>
          </cell>
          <cell r="F91">
            <v>6</v>
          </cell>
          <cell r="G91">
            <v>25.799999999999997</v>
          </cell>
          <cell r="H91">
            <v>4.3</v>
          </cell>
          <cell r="I91">
            <v>4.6500000000000004</v>
          </cell>
          <cell r="J91">
            <v>27.900000000000002</v>
          </cell>
          <cell r="K91">
            <v>7.49</v>
          </cell>
        </row>
        <row r="92">
          <cell r="A92" t="str">
            <v>DP116</v>
          </cell>
          <cell r="B92" t="str">
            <v>DESERT PEPPER</v>
          </cell>
          <cell r="C92" t="str">
            <v>TEQUILA SALSA</v>
          </cell>
          <cell r="D92" t="str">
            <v>719212 101114</v>
          </cell>
          <cell r="E92" t="str">
            <v>473 mL</v>
          </cell>
          <cell r="F92">
            <v>6</v>
          </cell>
          <cell r="G92">
            <v>25.799999999999997</v>
          </cell>
          <cell r="H92">
            <v>4.3</v>
          </cell>
          <cell r="I92">
            <v>4.6500000000000004</v>
          </cell>
          <cell r="J92">
            <v>27.900000000000002</v>
          </cell>
          <cell r="K92">
            <v>7.49</v>
          </cell>
        </row>
        <row r="93">
          <cell r="A93" t="str">
            <v>DP201</v>
          </cell>
          <cell r="B93" t="str">
            <v>DESERT PEPPER</v>
          </cell>
          <cell r="C93" t="str">
            <v>DADDY Q BBQ SAUCE</v>
          </cell>
          <cell r="D93" t="str">
            <v>719212 106003</v>
          </cell>
          <cell r="E93" t="str">
            <v>454g</v>
          </cell>
          <cell r="F93">
            <v>6</v>
          </cell>
          <cell r="G93">
            <v>21.6</v>
          </cell>
          <cell r="H93">
            <v>3.6</v>
          </cell>
          <cell r="I93">
            <v>3.6</v>
          </cell>
          <cell r="J93">
            <v>21.6</v>
          </cell>
          <cell r="K93">
            <v>5.99</v>
          </cell>
        </row>
        <row r="94">
          <cell r="A94" t="str">
            <v>DP202</v>
          </cell>
          <cell r="B94" t="str">
            <v>DESERT PEPPER</v>
          </cell>
          <cell r="C94" t="str">
            <v>OL’ SMOKEY BBQ SAUCE</v>
          </cell>
          <cell r="D94" t="str">
            <v>719212 106010</v>
          </cell>
          <cell r="E94" t="str">
            <v>454g</v>
          </cell>
          <cell r="F94">
            <v>6</v>
          </cell>
          <cell r="G94">
            <v>21.6</v>
          </cell>
          <cell r="H94">
            <v>3.6</v>
          </cell>
          <cell r="I94">
            <v>3.6</v>
          </cell>
          <cell r="J94">
            <v>21.6</v>
          </cell>
          <cell r="K94">
            <v>5.99</v>
          </cell>
        </row>
        <row r="95">
          <cell r="A95" t="str">
            <v>DP203</v>
          </cell>
          <cell r="B95" t="str">
            <v>DESERT PEPPER</v>
          </cell>
          <cell r="C95" t="str">
            <v>HONEY PECAN BBQ SAUCE</v>
          </cell>
          <cell r="D95" t="str">
            <v>719212 106027</v>
          </cell>
          <cell r="E95" t="str">
            <v>454g</v>
          </cell>
          <cell r="F95">
            <v>6</v>
          </cell>
          <cell r="G95">
            <v>21.6</v>
          </cell>
          <cell r="H95">
            <v>3.6</v>
          </cell>
          <cell r="I95">
            <v>3.6</v>
          </cell>
          <cell r="J95">
            <v>21.6</v>
          </cell>
          <cell r="K95">
            <v>5.99</v>
          </cell>
        </row>
        <row r="96">
          <cell r="A96" t="str">
            <v>DV101</v>
          </cell>
          <cell r="B96" t="str">
            <v>DIVINA</v>
          </cell>
          <cell r="C96" t="str">
            <v>OLIVES STUFFED WITH FETA CHEESE (in oil)</v>
          </cell>
          <cell r="D96" t="str">
            <v>631723 200400</v>
          </cell>
          <cell r="E96" t="str">
            <v>365 g</v>
          </cell>
          <cell r="F96">
            <v>6</v>
          </cell>
          <cell r="G96">
            <v>37.200000000000003</v>
          </cell>
          <cell r="H96">
            <v>6.2</v>
          </cell>
          <cell r="I96">
            <v>6.7</v>
          </cell>
          <cell r="J96">
            <v>40.200000000000003</v>
          </cell>
          <cell r="K96">
            <v>11.083333333333334</v>
          </cell>
        </row>
        <row r="97">
          <cell r="A97" t="str">
            <v>DV102</v>
          </cell>
          <cell r="B97" t="str">
            <v>DIVINA</v>
          </cell>
          <cell r="C97" t="str">
            <v>OLIVES  STUFFED WITH BLUE CHEESE</v>
          </cell>
          <cell r="D97" t="str">
            <v>631723 200455</v>
          </cell>
          <cell r="E97" t="str">
            <v>380 g</v>
          </cell>
          <cell r="F97">
            <v>6</v>
          </cell>
          <cell r="G97">
            <v>37.200000000000003</v>
          </cell>
          <cell r="H97">
            <v>6.2</v>
          </cell>
          <cell r="I97">
            <v>6.7</v>
          </cell>
          <cell r="J97">
            <v>40.200000000000003</v>
          </cell>
          <cell r="K97">
            <v>11.083333333333334</v>
          </cell>
        </row>
        <row r="98">
          <cell r="A98" t="str">
            <v>DV106</v>
          </cell>
          <cell r="B98" t="str">
            <v>DIVINA</v>
          </cell>
          <cell r="C98" t="str">
            <v xml:space="preserve">OLIVES STUFFED WITH JALAPENO PEPPERS </v>
          </cell>
          <cell r="D98" t="str">
            <v>631723 223751</v>
          </cell>
          <cell r="E98" t="str">
            <v>375 mL</v>
          </cell>
          <cell r="F98">
            <v>6</v>
          </cell>
          <cell r="G98">
            <v>31.200000000000003</v>
          </cell>
          <cell r="H98">
            <v>5.2</v>
          </cell>
          <cell r="I98">
            <v>5.6</v>
          </cell>
          <cell r="J98">
            <v>33.599999999999994</v>
          </cell>
          <cell r="K98">
            <v>8.99</v>
          </cell>
        </row>
        <row r="99">
          <cell r="A99" t="str">
            <v>DV107</v>
          </cell>
          <cell r="B99" t="str">
            <v>DIVINA</v>
          </cell>
          <cell r="C99" t="str">
            <v xml:space="preserve">OLIVES STUFFED WITH GARLIC </v>
          </cell>
          <cell r="D99" t="str">
            <v>631723 223768</v>
          </cell>
          <cell r="E99" t="str">
            <v>375 mL</v>
          </cell>
          <cell r="F99">
            <v>6</v>
          </cell>
          <cell r="G99">
            <v>31.200000000000003</v>
          </cell>
          <cell r="H99">
            <v>5.2</v>
          </cell>
          <cell r="I99">
            <v>5.6</v>
          </cell>
          <cell r="J99">
            <v>33.599999999999994</v>
          </cell>
          <cell r="K99">
            <v>8.99</v>
          </cell>
        </row>
        <row r="100">
          <cell r="A100" t="str">
            <v>DV108</v>
          </cell>
          <cell r="B100" t="str">
            <v>DIVINA</v>
          </cell>
          <cell r="C100" t="str">
            <v>OLIVES STUFFED WITH  SWEET  PEPPERS</v>
          </cell>
          <cell r="D100" t="str">
            <v>631723 223782</v>
          </cell>
          <cell r="E100" t="str">
            <v>375 mL</v>
          </cell>
          <cell r="F100">
            <v>6</v>
          </cell>
          <cell r="G100">
            <v>31.200000000000003</v>
          </cell>
          <cell r="H100">
            <v>5.2</v>
          </cell>
          <cell r="I100">
            <v>5.6</v>
          </cell>
          <cell r="J100">
            <v>33.599999999999994</v>
          </cell>
          <cell r="K100">
            <v>8.99</v>
          </cell>
        </row>
        <row r="101">
          <cell r="A101" t="str">
            <v>DV120</v>
          </cell>
          <cell r="B101" t="str">
            <v>DIVINA</v>
          </cell>
          <cell r="C101" t="str">
            <v>ORGANIC KALAMATA OLIVES, PITTED</v>
          </cell>
          <cell r="D101" t="str">
            <v>631723 202916</v>
          </cell>
          <cell r="E101" t="str">
            <v>6oz / 170g</v>
          </cell>
          <cell r="F101">
            <v>6</v>
          </cell>
          <cell r="G101">
            <v>33</v>
          </cell>
          <cell r="H101">
            <v>5.5</v>
          </cell>
          <cell r="I101">
            <v>6</v>
          </cell>
          <cell r="J101">
            <v>36</v>
          </cell>
          <cell r="K101">
            <v>9.49</v>
          </cell>
        </row>
        <row r="102">
          <cell r="A102" t="str">
            <v>DV121</v>
          </cell>
          <cell r="B102" t="str">
            <v>DIVINA</v>
          </cell>
          <cell r="C102" t="str">
            <v>ORGANIC GREEN OLIVES, PITTED</v>
          </cell>
          <cell r="D102" t="str">
            <v>631723 212700</v>
          </cell>
          <cell r="E102" t="str">
            <v>5.3oz / 150g</v>
          </cell>
          <cell r="F102">
            <v>6</v>
          </cell>
          <cell r="G102">
            <v>25.200000000000003</v>
          </cell>
          <cell r="H102">
            <v>4.2</v>
          </cell>
          <cell r="I102">
            <v>4.5</v>
          </cell>
          <cell r="J102">
            <v>27</v>
          </cell>
          <cell r="K102">
            <v>7.49</v>
          </cell>
        </row>
        <row r="103">
          <cell r="A103" t="str">
            <v>DV122</v>
          </cell>
          <cell r="B103" t="str">
            <v>DIVINA</v>
          </cell>
          <cell r="C103" t="str">
            <v>ORGANIC KALAMATA OLIVE SPREAD</v>
          </cell>
          <cell r="D103" t="str">
            <v>631723 213103</v>
          </cell>
          <cell r="E103" t="str">
            <v>8.5oz / 240g</v>
          </cell>
          <cell r="F103">
            <v>6</v>
          </cell>
          <cell r="G103">
            <v>27</v>
          </cell>
          <cell r="H103">
            <v>4.5</v>
          </cell>
          <cell r="I103">
            <v>4.8</v>
          </cell>
          <cell r="J103">
            <v>28.799999999999997</v>
          </cell>
          <cell r="K103">
            <v>7.95</v>
          </cell>
        </row>
        <row r="104">
          <cell r="A104" t="str">
            <v>DV123</v>
          </cell>
          <cell r="B104" t="str">
            <v>DIVINA</v>
          </cell>
          <cell r="C104" t="str">
            <v>ORGANIC WHOLE KALAMATA OLIVES</v>
          </cell>
          <cell r="D104" t="str">
            <v>631723 202619</v>
          </cell>
          <cell r="E104" t="str">
            <v>6.35 oz</v>
          </cell>
          <cell r="F104">
            <v>6</v>
          </cell>
          <cell r="G104">
            <v>30</v>
          </cell>
          <cell r="H104">
            <v>5</v>
          </cell>
          <cell r="I104">
            <v>5.35</v>
          </cell>
          <cell r="J104">
            <v>32.099999999999994</v>
          </cell>
          <cell r="K104">
            <v>0</v>
          </cell>
        </row>
        <row r="105">
          <cell r="A105" t="str">
            <v>DV130</v>
          </cell>
          <cell r="B105" t="str">
            <v>DIVINA</v>
          </cell>
          <cell r="C105" t="str">
            <v>CASTELVETRANO OLIVES (ITALY)</v>
          </cell>
          <cell r="D105" t="str">
            <v>631723 201025</v>
          </cell>
          <cell r="E105" t="str">
            <v>6oz / 170g</v>
          </cell>
          <cell r="F105">
            <v>6</v>
          </cell>
          <cell r="G105">
            <v>33</v>
          </cell>
          <cell r="H105">
            <v>5.5</v>
          </cell>
          <cell r="I105">
            <v>5.9</v>
          </cell>
          <cell r="J105">
            <v>35.400000000000006</v>
          </cell>
          <cell r="K105">
            <v>9.49</v>
          </cell>
        </row>
        <row r="106">
          <cell r="A106" t="str">
            <v>DV201</v>
          </cell>
          <cell r="B106" t="str">
            <v>DIVINA</v>
          </cell>
          <cell r="C106" t="str">
            <v>DOLMAS STUFFED GRAPE LEAVES (GREECE)</v>
          </cell>
          <cell r="D106" t="str">
            <v>631723 006002</v>
          </cell>
          <cell r="E106" t="str">
            <v>7oz / 200g</v>
          </cell>
          <cell r="F106">
            <v>12</v>
          </cell>
          <cell r="G106">
            <v>37.799999999999997</v>
          </cell>
          <cell r="H106">
            <v>3.15</v>
          </cell>
          <cell r="I106">
            <v>3.4</v>
          </cell>
          <cell r="J106">
            <v>40.799999999999997</v>
          </cell>
          <cell r="K106">
            <v>5.5833333333333339</v>
          </cell>
        </row>
        <row r="107">
          <cell r="A107" t="str">
            <v>DV140</v>
          </cell>
          <cell r="B107" t="str">
            <v>DIVINA</v>
          </cell>
          <cell r="C107" t="str">
            <v>ROASTED RED TOMATOES</v>
          </cell>
          <cell r="D107" t="str">
            <v>631723 207027</v>
          </cell>
          <cell r="E107" t="str">
            <v>10 oz / 283 g</v>
          </cell>
          <cell r="F107">
            <v>6</v>
          </cell>
          <cell r="G107">
            <v>40.799999999999997</v>
          </cell>
          <cell r="H107">
            <v>6.8</v>
          </cell>
          <cell r="I107">
            <v>7.2</v>
          </cell>
          <cell r="J107">
            <v>43.2</v>
          </cell>
          <cell r="K107">
            <v>11.99</v>
          </cell>
        </row>
        <row r="108">
          <cell r="A108" t="str">
            <v>FM150</v>
          </cell>
          <cell r="B108" t="str">
            <v>LA MEDINA</v>
          </cell>
          <cell r="C108" t="str">
            <v>POMODORACCIO SUN SEMI-DRIED TOMATOES (ITALY)</v>
          </cell>
          <cell r="D108" t="str">
            <v>687250 026600</v>
          </cell>
          <cell r="E108" t="str">
            <v>19oz / 540g</v>
          </cell>
          <cell r="F108">
            <v>6</v>
          </cell>
          <cell r="G108">
            <v>60.599999999999994</v>
          </cell>
          <cell r="H108">
            <v>10.1</v>
          </cell>
          <cell r="I108">
            <v>10.7</v>
          </cell>
          <cell r="J108">
            <v>64.199999999999989</v>
          </cell>
          <cell r="K108">
            <v>17.989999999999998</v>
          </cell>
        </row>
        <row r="109">
          <cell r="A109" t="str">
            <v>FV100</v>
          </cell>
          <cell r="B109" t="str">
            <v>PLANETA</v>
          </cell>
          <cell r="C109" t="str">
            <v>PLANETA DOP EXTRA VIRGIN OLIVE OIL - 250 ML</v>
          </cell>
          <cell r="D109" t="str">
            <v>020735 000115</v>
          </cell>
          <cell r="E109" t="str">
            <v>250 ml</v>
          </cell>
          <cell r="F109">
            <v>12</v>
          </cell>
          <cell r="G109">
            <v>120</v>
          </cell>
          <cell r="H109">
            <v>10</v>
          </cell>
          <cell r="I109">
            <v>10</v>
          </cell>
          <cell r="J109">
            <v>120</v>
          </cell>
          <cell r="K109">
            <v>16.666666666666668</v>
          </cell>
        </row>
        <row r="110">
          <cell r="A110" t="str">
            <v>FV101</v>
          </cell>
          <cell r="B110" t="str">
            <v>PLANETA</v>
          </cell>
          <cell r="C110" t="str">
            <v xml:space="preserve">PLANETA DOP EXTRA VIRGIN OLIVE OIL - 500 ML </v>
          </cell>
          <cell r="D110" t="str">
            <v>020735 000238</v>
          </cell>
          <cell r="E110" t="str">
            <v>500 ml</v>
          </cell>
          <cell r="F110">
            <v>6</v>
          </cell>
          <cell r="G110">
            <v>87</v>
          </cell>
          <cell r="H110">
            <v>14.5</v>
          </cell>
          <cell r="I110">
            <v>15.400449999999999</v>
          </cell>
          <cell r="J110">
            <v>92.402699999999996</v>
          </cell>
          <cell r="K110">
            <v>25.667416666666668</v>
          </cell>
        </row>
        <row r="111">
          <cell r="A111" t="str">
            <v>FV120</v>
          </cell>
          <cell r="B111" t="str">
            <v>GOCCIA DI SOLE</v>
          </cell>
          <cell r="C111" t="str">
            <v>GOCCIA DI SOLE DOP FILTERED EXTRA VIRGIN OLIVE OIL</v>
          </cell>
          <cell r="D111" t="str">
            <v>032523 560244</v>
          </cell>
          <cell r="E111" t="str">
            <v>500 ml</v>
          </cell>
          <cell r="F111">
            <v>12</v>
          </cell>
          <cell r="G111">
            <v>147</v>
          </cell>
          <cell r="H111">
            <v>12.25</v>
          </cell>
          <cell r="I111">
            <v>14.700000000000001</v>
          </cell>
          <cell r="J111">
            <v>176.4</v>
          </cell>
          <cell r="K111">
            <v>24.500000000000004</v>
          </cell>
        </row>
        <row r="112">
          <cell r="A112" t="str">
            <v>FV911</v>
          </cell>
          <cell r="B112" t="str">
            <v>A. AGRICOLA MINERVINI</v>
          </cell>
          <cell r="C112" t="str">
            <v>OLIO DI MARIA, ORGANIC EXTRA VIRGIN OLIVE OIL</v>
          </cell>
          <cell r="D112" t="str">
            <v>850789 003019</v>
          </cell>
          <cell r="E112" t="str">
            <v>500 ml</v>
          </cell>
          <cell r="F112">
            <v>12</v>
          </cell>
          <cell r="G112">
            <v>195</v>
          </cell>
          <cell r="H112">
            <v>16.25</v>
          </cell>
          <cell r="I112">
            <v>16.25</v>
          </cell>
          <cell r="J112">
            <v>195</v>
          </cell>
          <cell r="K112">
            <v>27.083333333333336</v>
          </cell>
        </row>
        <row r="113">
          <cell r="A113" t="str">
            <v>FV912</v>
          </cell>
          <cell r="B113" t="str">
            <v>A. AGRICOLA MINERVINI</v>
          </cell>
          <cell r="C113" t="str">
            <v xml:space="preserve">MARCINASE,  ORGANIC EXTRA VIRGIN OLIVE OIL </v>
          </cell>
          <cell r="D113" t="str">
            <v>850789 003026</v>
          </cell>
          <cell r="E113" t="str">
            <v>500 ml</v>
          </cell>
          <cell r="F113">
            <v>12</v>
          </cell>
          <cell r="G113">
            <v>195</v>
          </cell>
          <cell r="H113">
            <v>16.25</v>
          </cell>
          <cell r="I113">
            <v>16.25</v>
          </cell>
          <cell r="J113">
            <v>195</v>
          </cell>
          <cell r="K113">
            <v>27.083333333333336</v>
          </cell>
        </row>
        <row r="114">
          <cell r="A114" t="str">
            <v>FV917</v>
          </cell>
          <cell r="B114" t="str">
            <v>GOCCIA DI SOLE</v>
          </cell>
          <cell r="C114" t="str">
            <v xml:space="preserve">ETICHETTA VERDE DOP EXTRA VIRGIN OLIVE OIL </v>
          </cell>
          <cell r="D114" t="str">
            <v>836890 000086</v>
          </cell>
          <cell r="E114" t="str">
            <v>750 ml</v>
          </cell>
          <cell r="F114">
            <v>6</v>
          </cell>
          <cell r="G114">
            <v>58.800000000000004</v>
          </cell>
          <cell r="H114">
            <v>9.8000000000000007</v>
          </cell>
          <cell r="I114">
            <v>11.90014</v>
          </cell>
          <cell r="J114">
            <v>71.400840000000002</v>
          </cell>
          <cell r="K114">
            <v>19.83356666666667</v>
          </cell>
        </row>
        <row r="115">
          <cell r="A115" t="str">
            <v>FV919</v>
          </cell>
          <cell r="B115" t="str">
            <v>TEANUM</v>
          </cell>
          <cell r="C115" t="str">
            <v>TEANUM EXTRA VIRGIN OLIVE OIL</v>
          </cell>
          <cell r="D115" t="str">
            <v>032727 710207</v>
          </cell>
          <cell r="E115" t="str">
            <v>500 mL</v>
          </cell>
          <cell r="F115">
            <v>12</v>
          </cell>
          <cell r="G115">
            <v>174</v>
          </cell>
          <cell r="H115">
            <v>14.5</v>
          </cell>
          <cell r="I115">
            <v>16.100075</v>
          </cell>
          <cell r="J115">
            <v>193.20089999999999</v>
          </cell>
          <cell r="K115">
            <v>26.833458333333336</v>
          </cell>
        </row>
        <row r="116">
          <cell r="A116" t="str">
            <v>FV111</v>
          </cell>
          <cell r="B116" t="str">
            <v>FAVUZZI</v>
          </cell>
          <cell r="C116" t="str">
            <v>FAVUZZI EXTRA VIRGIN OLIVE OIL</v>
          </cell>
          <cell r="D116" t="str">
            <v>437010 399275</v>
          </cell>
          <cell r="E116" t="str">
            <v>500 ml</v>
          </cell>
          <cell r="F116">
            <v>12</v>
          </cell>
          <cell r="G116">
            <v>84</v>
          </cell>
          <cell r="H116">
            <v>7</v>
          </cell>
          <cell r="I116">
            <v>7</v>
          </cell>
          <cell r="J116">
            <v>84</v>
          </cell>
          <cell r="K116">
            <v>11.666666666666668</v>
          </cell>
        </row>
        <row r="117">
          <cell r="A117" t="str">
            <v>FV130</v>
          </cell>
          <cell r="B117" t="str">
            <v>FRANCISCO GOMEZ</v>
          </cell>
          <cell r="C117" t="str">
            <v>FRANCISCO GOMEZ GOLD EXTRA VIRGIN OLIVE OIL</v>
          </cell>
          <cell r="D117" t="str">
            <v>437008 657912</v>
          </cell>
          <cell r="E117" t="str">
            <v>500 ml</v>
          </cell>
          <cell r="F117">
            <v>12</v>
          </cell>
          <cell r="G117">
            <v>174</v>
          </cell>
          <cell r="H117">
            <v>14.5</v>
          </cell>
          <cell r="I117">
            <v>14.700099999999999</v>
          </cell>
          <cell r="J117">
            <v>176.40119999999999</v>
          </cell>
          <cell r="K117">
            <v>24.500166666666665</v>
          </cell>
        </row>
        <row r="118">
          <cell r="A118" t="str">
            <v>FV131</v>
          </cell>
          <cell r="B118" t="str">
            <v>FRANCISCO GOMEZ</v>
          </cell>
          <cell r="C118" t="str">
            <v>FRANCISCO GOMEZ BLACK EXTRA VIRGIN OLIVE OIL</v>
          </cell>
          <cell r="D118" t="str">
            <v>437008 657929</v>
          </cell>
          <cell r="E118" t="str">
            <v>500 ml</v>
          </cell>
          <cell r="F118">
            <v>12</v>
          </cell>
          <cell r="G118">
            <v>174</v>
          </cell>
          <cell r="H118">
            <v>14.5</v>
          </cell>
          <cell r="I118">
            <v>14.700099999999999</v>
          </cell>
          <cell r="J118">
            <v>176.40119999999999</v>
          </cell>
          <cell r="K118">
            <v>24.500166666666665</v>
          </cell>
        </row>
        <row r="119">
          <cell r="A119" t="str">
            <v>FV132</v>
          </cell>
          <cell r="B119" t="str">
            <v>MARQUES DE VALDUEZA</v>
          </cell>
          <cell r="C119" t="str">
            <v>MERULA EXTRA VIRGIN OLIVE OIL (TIN)</v>
          </cell>
          <cell r="D119" t="str">
            <v>437004 401045</v>
          </cell>
          <cell r="E119" t="str">
            <v>500 ml</v>
          </cell>
          <cell r="F119">
            <v>12</v>
          </cell>
          <cell r="G119">
            <v>137.39999999999998</v>
          </cell>
          <cell r="H119">
            <v>11.45</v>
          </cell>
          <cell r="I119">
            <v>11.449999999999998</v>
          </cell>
          <cell r="J119">
            <v>137.39999999999998</v>
          </cell>
          <cell r="K119">
            <v>19.083333333333329</v>
          </cell>
        </row>
        <row r="120">
          <cell r="A120" t="str">
            <v>FV133</v>
          </cell>
          <cell r="B120" t="str">
            <v>MARQUES DE VALDUEZA</v>
          </cell>
          <cell r="C120" t="str">
            <v>MARQUES DE VALDUEZA EXTRA VIRGIN OLIVE OIL</v>
          </cell>
          <cell r="D120" t="str">
            <v>437004 401007</v>
          </cell>
          <cell r="E120" t="str">
            <v>500 ml</v>
          </cell>
          <cell r="F120">
            <v>12</v>
          </cell>
          <cell r="G120">
            <v>200.39999999999998</v>
          </cell>
          <cell r="H120">
            <v>16.7</v>
          </cell>
          <cell r="I120">
            <v>17.499929999999996</v>
          </cell>
          <cell r="J120">
            <v>209.99915999999996</v>
          </cell>
          <cell r="K120">
            <v>29.166549999999994</v>
          </cell>
        </row>
        <row r="121">
          <cell r="A121" t="str">
            <v>FV135</v>
          </cell>
          <cell r="B121" t="str">
            <v>FRANCISCO GOMEZ</v>
          </cell>
          <cell r="C121" t="str">
            <v>FRANCISCO GOMEZ FRUTO NOBLE, ORGANIC EXTRA VIRGIN OLIVE OIL</v>
          </cell>
          <cell r="D121" t="str">
            <v>437008 657820</v>
          </cell>
          <cell r="E121" t="str">
            <v>500 mL</v>
          </cell>
          <cell r="F121">
            <v>12</v>
          </cell>
          <cell r="G121">
            <v>174</v>
          </cell>
          <cell r="H121">
            <v>14.5</v>
          </cell>
          <cell r="I121">
            <v>14.700099999999999</v>
          </cell>
          <cell r="J121">
            <v>176.40119999999999</v>
          </cell>
          <cell r="K121">
            <v>24.500166666666665</v>
          </cell>
        </row>
        <row r="122">
          <cell r="A122" t="str">
            <v>FV913</v>
          </cell>
          <cell r="B122" t="str">
            <v>MAS D'EN GIL</v>
          </cell>
          <cell r="C122" t="str">
            <v>OLI MAS D'EN GIL, EXTRA VIRGIN OLIVE OIL</v>
          </cell>
          <cell r="D122" t="str">
            <v>437010 782633</v>
          </cell>
          <cell r="E122" t="str">
            <v>500 ml</v>
          </cell>
          <cell r="F122">
            <v>6</v>
          </cell>
          <cell r="G122">
            <v>100.5</v>
          </cell>
          <cell r="H122">
            <v>16.75</v>
          </cell>
          <cell r="I122">
            <v>16.75</v>
          </cell>
          <cell r="J122">
            <v>100.5</v>
          </cell>
          <cell r="K122">
            <v>27.916666666666668</v>
          </cell>
        </row>
        <row r="123">
          <cell r="A123" t="str">
            <v>FV134</v>
          </cell>
          <cell r="B123" t="str">
            <v>KALIKORI</v>
          </cell>
          <cell r="C123" t="str">
            <v>KALIKORI EXTRA VIRGIN OLIVE OIL (GREECE)</v>
          </cell>
          <cell r="D123" t="str">
            <v>094922 630421</v>
          </cell>
          <cell r="E123" t="str">
            <v>500 ml</v>
          </cell>
          <cell r="F123">
            <v>12</v>
          </cell>
          <cell r="G123">
            <v>176.39999999999998</v>
          </cell>
          <cell r="H123">
            <v>14.7</v>
          </cell>
          <cell r="I123">
            <v>14.699999999999998</v>
          </cell>
          <cell r="J123">
            <v>176.39999999999998</v>
          </cell>
          <cell r="K123">
            <v>24.499999999999996</v>
          </cell>
        </row>
        <row r="124">
          <cell r="A124" t="str">
            <v>FV914</v>
          </cell>
          <cell r="B124" t="str">
            <v>O OLIVE OIL</v>
          </cell>
          <cell r="C124" t="str">
            <v>O ULTRA PREMIUM, EXTRA VIRGIN OLIVE OIL (USA)</v>
          </cell>
          <cell r="D124" t="str">
            <v>634039 000245</v>
          </cell>
          <cell r="E124" t="str">
            <v>375 mL</v>
          </cell>
          <cell r="F124">
            <v>12</v>
          </cell>
          <cell r="G124">
            <v>146.39999999999998</v>
          </cell>
          <cell r="H124">
            <v>12.2</v>
          </cell>
          <cell r="I124">
            <v>12.199999999999998</v>
          </cell>
          <cell r="J124">
            <v>146.39999999999998</v>
          </cell>
          <cell r="K124">
            <v>20.333333333333329</v>
          </cell>
        </row>
        <row r="125">
          <cell r="A125" t="str">
            <v>FV915</v>
          </cell>
          <cell r="B125" t="str">
            <v>LE MOULIN DE VILLEVIEILLE</v>
          </cell>
          <cell r="C125" t="str">
            <v>VILLEVIEILLE AOC, EXTRA VIRGIN OLIVE OIL (FRANCE)</v>
          </cell>
          <cell r="D125" t="str">
            <v>376005 3815507</v>
          </cell>
          <cell r="E125" t="str">
            <v>500 mL</v>
          </cell>
          <cell r="F125">
            <v>6</v>
          </cell>
          <cell r="G125">
            <v>96.600000000000009</v>
          </cell>
          <cell r="H125">
            <v>16.100000000000001</v>
          </cell>
          <cell r="I125">
            <v>16.100000000000001</v>
          </cell>
          <cell r="J125">
            <v>96.600000000000009</v>
          </cell>
          <cell r="K125">
            <v>26.833333333333336</v>
          </cell>
        </row>
        <row r="126">
          <cell r="A126" t="str">
            <v>FV916</v>
          </cell>
          <cell r="B126" t="str">
            <v>CORTES DE CIMA</v>
          </cell>
          <cell r="C126" t="str">
            <v>CORTES DE CIMA EXTRA VIRGIN OLIVE OIL (PORTUGAL)</v>
          </cell>
          <cell r="D126" t="str">
            <v>5603790002077</v>
          </cell>
          <cell r="E126" t="str">
            <v>500 mL</v>
          </cell>
          <cell r="F126">
            <v>6</v>
          </cell>
          <cell r="G126">
            <v>79.800000000000011</v>
          </cell>
          <cell r="H126">
            <v>13.3</v>
          </cell>
          <cell r="I126">
            <v>14.700490000000002</v>
          </cell>
          <cell r="J126">
            <v>88.202940000000012</v>
          </cell>
          <cell r="K126">
            <v>24.500816666666672</v>
          </cell>
        </row>
        <row r="127">
          <cell r="A127" t="str">
            <v>FV918</v>
          </cell>
          <cell r="B127" t="str">
            <v>WAIRARAPA OLIVES</v>
          </cell>
          <cell r="C127" t="str">
            <v>I LOVE, EXTRA VIRGIN OLIVE OIL (NEW ZEALAND)</v>
          </cell>
          <cell r="D127" t="str">
            <v>421900 989010</v>
          </cell>
          <cell r="E127" t="str">
            <v>500 mL</v>
          </cell>
          <cell r="F127">
            <v>6</v>
          </cell>
          <cell r="G127">
            <v>102.89999999999999</v>
          </cell>
          <cell r="H127">
            <v>17.149999999999999</v>
          </cell>
          <cell r="I127">
            <v>17.149999999999999</v>
          </cell>
          <cell r="J127">
            <v>102.89999999999999</v>
          </cell>
          <cell r="K127">
            <v>28.583333333333332</v>
          </cell>
        </row>
        <row r="128">
          <cell r="A128" t="str">
            <v>FV110</v>
          </cell>
          <cell r="B128" t="str">
            <v>FAVUZZI</v>
          </cell>
          <cell r="C128" t="str">
            <v>FAVUZZI BLACK TRUFFLE EXTRA VIRGIN OLIVE OIL  (ITALY)</v>
          </cell>
          <cell r="D128" t="str">
            <v>033100 274851</v>
          </cell>
          <cell r="E128" t="str">
            <v>100 ml</v>
          </cell>
          <cell r="F128">
            <v>6</v>
          </cell>
          <cell r="G128">
            <v>50.400000000000006</v>
          </cell>
          <cell r="H128">
            <v>8.4</v>
          </cell>
          <cell r="I128">
            <v>8.4</v>
          </cell>
          <cell r="J128">
            <v>50.400000000000006</v>
          </cell>
          <cell r="K128">
            <v>14.000000000000002</v>
          </cell>
        </row>
        <row r="129">
          <cell r="A129" t="str">
            <v>FV121</v>
          </cell>
          <cell r="B129" t="str">
            <v>GOCCIA DI SOLE</v>
          </cell>
          <cell r="C129" t="str">
            <v>GOCCIA DI SOLE WHITE TRUFFLE OIL (ITALY)</v>
          </cell>
          <cell r="D129" t="str">
            <v>032523 561609</v>
          </cell>
          <cell r="E129" t="str">
            <v>250 ml</v>
          </cell>
          <cell r="F129">
            <v>6</v>
          </cell>
          <cell r="G129">
            <v>50.400000000000006</v>
          </cell>
          <cell r="H129">
            <v>8.4</v>
          </cell>
          <cell r="I129">
            <v>11.900280000000002</v>
          </cell>
          <cell r="J129">
            <v>142.80336000000003</v>
          </cell>
          <cell r="K129">
            <v>19.833800000000004</v>
          </cell>
        </row>
        <row r="130">
          <cell r="A130" t="str">
            <v>FV136</v>
          </cell>
          <cell r="B130" t="str">
            <v>GOCCIA DI SOLE</v>
          </cell>
          <cell r="C130" t="str">
            <v>GOCCIA DI SOLE HOT PEPPER OLIVE OIL (ITALY)</v>
          </cell>
          <cell r="D130" t="str">
            <v>032523 560206</v>
          </cell>
          <cell r="E130" t="str">
            <v>250 ml</v>
          </cell>
          <cell r="F130">
            <v>6</v>
          </cell>
          <cell r="G130">
            <v>50.400000000000006</v>
          </cell>
          <cell r="H130">
            <v>8.4</v>
          </cell>
          <cell r="I130">
            <v>11.900280000000002</v>
          </cell>
          <cell r="J130">
            <v>142.80336000000003</v>
          </cell>
          <cell r="K130">
            <v>19.833800000000004</v>
          </cell>
        </row>
        <row r="131">
          <cell r="A131" t="str">
            <v>FV150</v>
          </cell>
          <cell r="B131" t="str">
            <v>O OLIVE OIL</v>
          </cell>
          <cell r="C131" t="str">
            <v xml:space="preserve">O MEYER LEMON OIL </v>
          </cell>
          <cell r="D131" t="str">
            <v>634039 000016</v>
          </cell>
          <cell r="E131" t="str">
            <v>250 ml</v>
          </cell>
          <cell r="F131">
            <v>12</v>
          </cell>
          <cell r="G131">
            <v>173.39999999999998</v>
          </cell>
          <cell r="H131">
            <v>14.45</v>
          </cell>
          <cell r="I131">
            <v>14.449999999999998</v>
          </cell>
          <cell r="J131">
            <v>173.39999999999998</v>
          </cell>
          <cell r="K131">
            <v>24.083333333333329</v>
          </cell>
        </row>
        <row r="132">
          <cell r="A132" t="str">
            <v>FV151</v>
          </cell>
          <cell r="B132" t="str">
            <v>O OLIVE OIL</v>
          </cell>
          <cell r="C132" t="str">
            <v>O RUBY GRAPEFRUIT OIL</v>
          </cell>
          <cell r="D132" t="str">
            <v>634039 000078</v>
          </cell>
          <cell r="E132" t="str">
            <v>250 ml</v>
          </cell>
          <cell r="F132">
            <v>12</v>
          </cell>
          <cell r="G132">
            <v>173.39999999999998</v>
          </cell>
          <cell r="H132">
            <v>14.45</v>
          </cell>
          <cell r="I132">
            <v>14.449999999999998</v>
          </cell>
          <cell r="J132">
            <v>173.39999999999998</v>
          </cell>
          <cell r="K132">
            <v>24.083333333333329</v>
          </cell>
        </row>
        <row r="133">
          <cell r="A133" t="str">
            <v>FV152</v>
          </cell>
          <cell r="B133" t="str">
            <v>O OLIVE OIL</v>
          </cell>
          <cell r="C133" t="str">
            <v xml:space="preserve">O BLOOD ORANGE OIL </v>
          </cell>
          <cell r="D133" t="str">
            <v>634039 000023</v>
          </cell>
          <cell r="E133" t="str">
            <v>250 ml</v>
          </cell>
          <cell r="F133">
            <v>12</v>
          </cell>
          <cell r="G133">
            <v>173.39999999999998</v>
          </cell>
          <cell r="H133">
            <v>14.45</v>
          </cell>
          <cell r="I133">
            <v>14.449999999999998</v>
          </cell>
          <cell r="J133">
            <v>173.39999999999998</v>
          </cell>
          <cell r="K133">
            <v>24.083333333333329</v>
          </cell>
        </row>
        <row r="134">
          <cell r="A134" t="str">
            <v>FV160</v>
          </cell>
          <cell r="B134" t="str">
            <v>O OLIVE OIL</v>
          </cell>
          <cell r="C134" t="str">
            <v>O BASIL OLIVE OIL</v>
          </cell>
          <cell r="D134" t="str">
            <v>634039 000221</v>
          </cell>
          <cell r="E134" t="str">
            <v>250 ml</v>
          </cell>
          <cell r="F134">
            <v>12</v>
          </cell>
          <cell r="G134">
            <v>173.4</v>
          </cell>
          <cell r="H134">
            <v>14.45</v>
          </cell>
          <cell r="I134">
            <v>14.450000000000001</v>
          </cell>
          <cell r="J134">
            <v>173.4</v>
          </cell>
          <cell r="K134">
            <v>24.083333333333336</v>
          </cell>
        </row>
        <row r="135">
          <cell r="A135" t="str">
            <v>FV201</v>
          </cell>
          <cell r="B135" t="str">
            <v>FAVUZZI</v>
          </cell>
          <cell r="C135" t="str">
            <v>FAVUZZI ESSENTIAL ORGANIC BALSAMIC VINEGAR - 250 ml</v>
          </cell>
          <cell r="D135" t="str">
            <v>685864 010503</v>
          </cell>
          <cell r="E135" t="str">
            <v>250 ml</v>
          </cell>
          <cell r="F135">
            <v>6</v>
          </cell>
          <cell r="G135">
            <v>50.400000000000006</v>
          </cell>
          <cell r="H135">
            <v>8.4</v>
          </cell>
          <cell r="I135">
            <v>8.4</v>
          </cell>
          <cell r="J135">
            <v>50.400000000000006</v>
          </cell>
          <cell r="K135">
            <v>14.000000000000002</v>
          </cell>
        </row>
        <row r="136">
          <cell r="A136" t="str">
            <v>FV202</v>
          </cell>
          <cell r="B136" t="str">
            <v>TONDO</v>
          </cell>
          <cell r="C136" t="str">
            <v>TASTO INDULGENT BALSAMIC VINEGAR - 250 ml</v>
          </cell>
          <cell r="D136" t="str">
            <v>879720 000382 </v>
          </cell>
          <cell r="E136" t="str">
            <v>250 ml</v>
          </cell>
          <cell r="F136">
            <v>6</v>
          </cell>
          <cell r="G136">
            <v>100.5</v>
          </cell>
          <cell r="H136">
            <v>16.75</v>
          </cell>
          <cell r="I136">
            <v>16.75</v>
          </cell>
          <cell r="J136">
            <v>100.5</v>
          </cell>
          <cell r="K136">
            <v>27.916666666666668</v>
          </cell>
        </row>
        <row r="137">
          <cell r="A137" t="str">
            <v>FV203</v>
          </cell>
          <cell r="B137" t="str">
            <v>TONDO</v>
          </cell>
          <cell r="C137" t="str">
            <v>TASTO BALSAMIC VINEGAR PEARLS - 50 g</v>
          </cell>
          <cell r="D137" t="str">
            <v>879720 000511</v>
          </cell>
          <cell r="E137" t="str">
            <v>50 g</v>
          </cell>
          <cell r="F137">
            <v>8</v>
          </cell>
          <cell r="G137">
            <v>67.2</v>
          </cell>
          <cell r="H137">
            <v>8.4</v>
          </cell>
          <cell r="I137">
            <v>8.4</v>
          </cell>
          <cell r="J137">
            <v>67.2</v>
          </cell>
          <cell r="K137">
            <v>14.000000000000002</v>
          </cell>
        </row>
        <row r="138">
          <cell r="A138" t="str">
            <v>FV204</v>
          </cell>
          <cell r="B138" t="str">
            <v>ACETUM</v>
          </cell>
          <cell r="C138" t="str">
            <v>FIASCHETTA BALSAMIC VINEGAR - 250 ml</v>
          </cell>
          <cell r="D138" t="str">
            <v>685864 002904</v>
          </cell>
          <cell r="E138" t="str">
            <v>250 ml</v>
          </cell>
          <cell r="F138">
            <v>12</v>
          </cell>
          <cell r="G138">
            <v>191.39999999999998</v>
          </cell>
          <cell r="H138">
            <v>15.95</v>
          </cell>
          <cell r="I138">
            <v>15.949999999999998</v>
          </cell>
          <cell r="J138">
            <v>191.39999999999998</v>
          </cell>
          <cell r="K138">
            <v>26.583333333333329</v>
          </cell>
        </row>
        <row r="139">
          <cell r="A139" t="str">
            <v>FV205</v>
          </cell>
          <cell r="B139" t="str">
            <v>TONDO</v>
          </cell>
          <cell r="C139" t="str">
            <v>TONDO BALSAMIC CREAM - 250 ml</v>
          </cell>
          <cell r="D139" t="str">
            <v>033020 400033</v>
          </cell>
          <cell r="E139" t="str">
            <v>250 ml</v>
          </cell>
          <cell r="F139">
            <v>12</v>
          </cell>
          <cell r="G139">
            <v>72</v>
          </cell>
          <cell r="H139">
            <v>6</v>
          </cell>
          <cell r="I139">
            <v>6</v>
          </cell>
          <cell r="J139">
            <v>72</v>
          </cell>
          <cell r="K139">
            <v>10</v>
          </cell>
        </row>
        <row r="140">
          <cell r="A140" t="str">
            <v>FV206</v>
          </cell>
          <cell r="B140" t="str">
            <v>TONDO</v>
          </cell>
          <cell r="C140" t="str">
            <v>TONDO LIMPID WHITE BALSAMIC - 250 ml</v>
          </cell>
          <cell r="D140" t="str">
            <v>879720 000092</v>
          </cell>
          <cell r="E140" t="str">
            <v>250 ml</v>
          </cell>
          <cell r="F140">
            <v>6</v>
          </cell>
          <cell r="G140">
            <v>60</v>
          </cell>
          <cell r="H140">
            <v>10</v>
          </cell>
          <cell r="I140">
            <v>10</v>
          </cell>
          <cell r="J140">
            <v>60</v>
          </cell>
          <cell r="K140">
            <v>16.666666666666668</v>
          </cell>
        </row>
        <row r="141">
          <cell r="A141" t="str">
            <v>FV217</v>
          </cell>
          <cell r="B141" t="str">
            <v>TONDO</v>
          </cell>
          <cell r="C141" t="str">
            <v>TONDO ESSENTIAL BALSAMIC - 250 ml</v>
          </cell>
          <cell r="F141">
            <v>6</v>
          </cell>
          <cell r="G141">
            <v>46.2</v>
          </cell>
          <cell r="H141">
            <v>7.7</v>
          </cell>
          <cell r="I141">
            <v>7.7</v>
          </cell>
          <cell r="J141">
            <v>46.2</v>
          </cell>
          <cell r="K141">
            <v>12.833333333333334</v>
          </cell>
        </row>
        <row r="142">
          <cell r="A142" t="str">
            <v>FV240</v>
          </cell>
          <cell r="B142" t="str">
            <v>TONDO</v>
          </cell>
          <cell r="C142" t="str">
            <v>TONDO DIVINE BALSAMIC - 100 ml</v>
          </cell>
          <cell r="D142" t="str">
            <v>033020 400194</v>
          </cell>
          <cell r="E142" t="str">
            <v>100 ml</v>
          </cell>
          <cell r="F142">
            <v>6</v>
          </cell>
          <cell r="G142">
            <v>100.5</v>
          </cell>
          <cell r="H142">
            <v>16.75</v>
          </cell>
          <cell r="I142">
            <v>16.75</v>
          </cell>
          <cell r="J142">
            <v>100.5</v>
          </cell>
          <cell r="K142">
            <v>27.916666666666668</v>
          </cell>
        </row>
        <row r="143">
          <cell r="A143" t="str">
            <v>FV216</v>
          </cell>
          <cell r="B143" t="str">
            <v>F.LLI GORRIERI ACETUM</v>
          </cell>
          <cell r="C143" t="str">
            <v>L'ASE BALSAMIC VINEGAR - 25YEARS - 200 ml</v>
          </cell>
          <cell r="D143" t="str">
            <v>015352 307259</v>
          </cell>
          <cell r="E143" t="str">
            <v>200 ml</v>
          </cell>
          <cell r="F143">
            <v>6</v>
          </cell>
          <cell r="G143">
            <v>210</v>
          </cell>
          <cell r="H143">
            <v>35</v>
          </cell>
          <cell r="I143">
            <v>35</v>
          </cell>
          <cell r="J143">
            <v>210</v>
          </cell>
          <cell r="K143">
            <v>58.333333333333336</v>
          </cell>
        </row>
        <row r="144">
          <cell r="A144" t="str">
            <v>FV901</v>
          </cell>
          <cell r="B144" t="str">
            <v>ACETUM</v>
          </cell>
          <cell r="C144" t="str">
            <v>ERA BALSAMIC VINEGAR</v>
          </cell>
          <cell r="D144" t="str">
            <v>685864 002935</v>
          </cell>
          <cell r="E144" t="str">
            <v>250 ml</v>
          </cell>
          <cell r="F144">
            <v>12</v>
          </cell>
          <cell r="G144">
            <v>126</v>
          </cell>
          <cell r="H144">
            <v>10.5</v>
          </cell>
          <cell r="I144">
            <v>10.5</v>
          </cell>
          <cell r="J144">
            <v>126</v>
          </cell>
          <cell r="K144">
            <v>17.5</v>
          </cell>
        </row>
        <row r="145">
          <cell r="A145" t="str">
            <v>FV902</v>
          </cell>
          <cell r="B145" t="str">
            <v>ACETUM</v>
          </cell>
          <cell r="C145" t="str">
            <v>LAURA BALSAMIC VINEGAR</v>
          </cell>
          <cell r="D145" t="str">
            <v>685864 002911</v>
          </cell>
          <cell r="E145" t="str">
            <v>250 ml</v>
          </cell>
          <cell r="F145">
            <v>12</v>
          </cell>
          <cell r="G145">
            <v>159.60000000000002</v>
          </cell>
          <cell r="H145">
            <v>13.3</v>
          </cell>
          <cell r="I145">
            <v>13.300000000000002</v>
          </cell>
          <cell r="J145">
            <v>159.60000000000002</v>
          </cell>
          <cell r="K145">
            <v>22.166666666666671</v>
          </cell>
        </row>
        <row r="146">
          <cell r="A146" t="str">
            <v>FV903</v>
          </cell>
          <cell r="B146" t="str">
            <v>ACETUM</v>
          </cell>
          <cell r="C146" t="str">
            <v>CUPOLA WHITE BALSAMIC VINEGAR</v>
          </cell>
          <cell r="D146" t="str">
            <v>685864 000238</v>
          </cell>
          <cell r="E146" t="str">
            <v>250 ml</v>
          </cell>
          <cell r="F146">
            <v>12</v>
          </cell>
          <cell r="G146">
            <v>87.6</v>
          </cell>
          <cell r="H146">
            <v>7.3</v>
          </cell>
          <cell r="I146">
            <v>7.3</v>
          </cell>
          <cell r="J146">
            <v>87.6</v>
          </cell>
          <cell r="K146">
            <v>12.166666666666666</v>
          </cell>
        </row>
        <row r="147">
          <cell r="A147" t="str">
            <v>FV207</v>
          </cell>
          <cell r="B147" t="str">
            <v>ACETUM</v>
          </cell>
          <cell r="C147" t="str">
            <v>BLAZE ORIGINAL BALSAMIC GLAZE - 215 ml</v>
          </cell>
          <cell r="D147" t="str">
            <v>685864 002928</v>
          </cell>
          <cell r="E147" t="str">
            <v>215 ml</v>
          </cell>
          <cell r="F147">
            <v>12</v>
          </cell>
          <cell r="G147">
            <v>84</v>
          </cell>
          <cell r="H147">
            <v>7</v>
          </cell>
          <cell r="I147">
            <v>7</v>
          </cell>
          <cell r="J147">
            <v>84</v>
          </cell>
          <cell r="K147">
            <v>11.666666666666668</v>
          </cell>
        </row>
        <row r="148">
          <cell r="A148" t="str">
            <v>FV208</v>
          </cell>
          <cell r="B148" t="str">
            <v>ACETUM</v>
          </cell>
          <cell r="C148" t="str">
            <v>FIG BLAZE</v>
          </cell>
          <cell r="D148" t="str">
            <v>685864 009910</v>
          </cell>
          <cell r="E148" t="str">
            <v>215 ml</v>
          </cell>
          <cell r="F148">
            <v>12</v>
          </cell>
          <cell r="G148">
            <v>97.199999999999989</v>
          </cell>
          <cell r="H148">
            <v>8.1</v>
          </cell>
          <cell r="I148">
            <v>8.1</v>
          </cell>
          <cell r="J148">
            <v>97.199999999999989</v>
          </cell>
          <cell r="K148">
            <v>13.5</v>
          </cell>
        </row>
        <row r="149">
          <cell r="A149" t="str">
            <v>FV209</v>
          </cell>
          <cell r="B149" t="str">
            <v>ACETUM</v>
          </cell>
          <cell r="C149" t="str">
            <v>TRUFFLE BLAZE</v>
          </cell>
          <cell r="D149" t="str">
            <v>685864 008876</v>
          </cell>
          <cell r="E149" t="str">
            <v>215 ml</v>
          </cell>
          <cell r="F149">
            <v>12</v>
          </cell>
          <cell r="G149">
            <v>101.39999999999999</v>
          </cell>
          <cell r="H149">
            <v>8.4499999999999993</v>
          </cell>
          <cell r="I149">
            <v>8.4499999999999993</v>
          </cell>
          <cell r="J149">
            <v>101.39999999999999</v>
          </cell>
          <cell r="K149">
            <v>14.083333333333332</v>
          </cell>
        </row>
        <row r="150">
          <cell r="A150" t="str">
            <v>FV260</v>
          </cell>
          <cell r="B150" t="str">
            <v>ACETUM</v>
          </cell>
          <cell r="C150" t="str">
            <v>BLAZE WHITE BALSAMIC GLAZE</v>
          </cell>
          <cell r="D150" t="str">
            <v>685864 009040</v>
          </cell>
          <cell r="E150" t="str">
            <v>215 ml</v>
          </cell>
          <cell r="F150">
            <v>12</v>
          </cell>
          <cell r="G150">
            <v>97.199999999999989</v>
          </cell>
          <cell r="H150">
            <v>8.1</v>
          </cell>
          <cell r="I150">
            <v>8.1</v>
          </cell>
          <cell r="J150">
            <v>97.199999999999989</v>
          </cell>
          <cell r="K150">
            <v>13.5</v>
          </cell>
        </row>
        <row r="151">
          <cell r="A151" t="str">
            <v>FV261</v>
          </cell>
          <cell r="B151" t="str">
            <v>ACETUM</v>
          </cell>
          <cell r="C151" t="str">
            <v>BLAZE PORCINIS BALSAMIC GLAZE</v>
          </cell>
          <cell r="D151" t="str">
            <v>685864 008838</v>
          </cell>
          <cell r="E151" t="str">
            <v>215 ml</v>
          </cell>
          <cell r="F151">
            <v>12</v>
          </cell>
          <cell r="G151">
            <v>97.199999999999989</v>
          </cell>
          <cell r="H151">
            <v>8.1</v>
          </cell>
          <cell r="I151">
            <v>8.1</v>
          </cell>
          <cell r="J151">
            <v>97.199999999999989</v>
          </cell>
          <cell r="K151">
            <v>13.5</v>
          </cell>
        </row>
        <row r="152">
          <cell r="A152" t="str">
            <v>FV262</v>
          </cell>
          <cell r="B152" t="str">
            <v>ACETUM</v>
          </cell>
          <cell r="C152" t="str">
            <v xml:space="preserve">BLAZE SOYA GLAZE </v>
          </cell>
          <cell r="D152" t="str">
            <v>685864 008845</v>
          </cell>
          <cell r="E152" t="str">
            <v>215 ml</v>
          </cell>
          <cell r="F152">
            <v>12</v>
          </cell>
          <cell r="G152">
            <v>97.199999999999989</v>
          </cell>
          <cell r="H152">
            <v>8.1</v>
          </cell>
          <cell r="I152">
            <v>8.1</v>
          </cell>
          <cell r="J152">
            <v>97.199999999999989</v>
          </cell>
          <cell r="K152">
            <v>13.5</v>
          </cell>
        </row>
        <row r="153">
          <cell r="A153" t="str">
            <v>FV263</v>
          </cell>
          <cell r="B153" t="str">
            <v>ACETUM</v>
          </cell>
          <cell r="C153" t="str">
            <v xml:space="preserve">BLAZE ORANGE GLAZE </v>
          </cell>
          <cell r="D153" t="str">
            <v>685864 009903</v>
          </cell>
          <cell r="E153" t="str">
            <v>215 ml</v>
          </cell>
          <cell r="F153">
            <v>12</v>
          </cell>
          <cell r="G153">
            <v>97.199999999999989</v>
          </cell>
          <cell r="H153">
            <v>8.1</v>
          </cell>
          <cell r="I153">
            <v>8.1</v>
          </cell>
          <cell r="J153">
            <v>97.199999999999989</v>
          </cell>
          <cell r="K153">
            <v>13.5</v>
          </cell>
        </row>
        <row r="154">
          <cell r="A154" t="str">
            <v>FV264</v>
          </cell>
          <cell r="B154" t="str">
            <v>ACETUM</v>
          </cell>
          <cell r="C154" t="str">
            <v>BLAZE LEMON GLAZE</v>
          </cell>
          <cell r="D154" t="str">
            <v>685864 009934</v>
          </cell>
          <cell r="E154" t="str">
            <v>215 ml</v>
          </cell>
          <cell r="F154">
            <v>12</v>
          </cell>
          <cell r="G154">
            <v>97.199999999999989</v>
          </cell>
          <cell r="H154">
            <v>8.1</v>
          </cell>
          <cell r="I154">
            <v>8.1</v>
          </cell>
          <cell r="J154">
            <v>97.199999999999989</v>
          </cell>
          <cell r="K154">
            <v>13.5</v>
          </cell>
        </row>
        <row r="155">
          <cell r="A155" t="str">
            <v>FV265</v>
          </cell>
          <cell r="B155" t="str">
            <v>ACETUM</v>
          </cell>
          <cell r="C155" t="str">
            <v xml:space="preserve">BLAZE STRAWBERRY GLAZE </v>
          </cell>
          <cell r="D155" t="str">
            <v>685864 009927</v>
          </cell>
          <cell r="E155" t="str">
            <v>215 ml</v>
          </cell>
          <cell r="F155">
            <v>12</v>
          </cell>
          <cell r="G155">
            <v>97.199999999999989</v>
          </cell>
          <cell r="H155">
            <v>8.1</v>
          </cell>
          <cell r="I155">
            <v>8.1</v>
          </cell>
          <cell r="J155">
            <v>97.199999999999989</v>
          </cell>
          <cell r="K155">
            <v>13.5</v>
          </cell>
        </row>
        <row r="156">
          <cell r="A156" t="str">
            <v>FV266</v>
          </cell>
          <cell r="B156" t="str">
            <v>ACETUM</v>
          </cell>
          <cell r="C156" t="str">
            <v>BLAZE APPLE GLAZE</v>
          </cell>
          <cell r="D156" t="str">
            <v>015352 310358</v>
          </cell>
          <cell r="E156" t="str">
            <v>215 ml</v>
          </cell>
          <cell r="F156">
            <v>12</v>
          </cell>
          <cell r="G156">
            <v>97.199999999999989</v>
          </cell>
          <cell r="H156">
            <v>8.1</v>
          </cell>
          <cell r="I156">
            <v>8.1</v>
          </cell>
          <cell r="J156">
            <v>97.199999999999989</v>
          </cell>
          <cell r="K156">
            <v>13.5</v>
          </cell>
        </row>
        <row r="157">
          <cell r="A157" t="str">
            <v>FV267</v>
          </cell>
          <cell r="B157" t="str">
            <v>ACETUM</v>
          </cell>
          <cell r="C157" t="str">
            <v>BLAZE ORGANIC</v>
          </cell>
          <cell r="D157" t="str">
            <v>685864 009064</v>
          </cell>
          <cell r="E157" t="str">
            <v>215 ml</v>
          </cell>
          <cell r="F157">
            <v>12</v>
          </cell>
          <cell r="G157">
            <v>111.6</v>
          </cell>
          <cell r="H157">
            <v>9.2999999999999989</v>
          </cell>
          <cell r="I157">
            <v>9.2999999999999989</v>
          </cell>
          <cell r="J157">
            <v>111.6</v>
          </cell>
          <cell r="K157">
            <v>15.499999999999998</v>
          </cell>
        </row>
        <row r="158">
          <cell r="A158" t="str">
            <v>FV210</v>
          </cell>
          <cell r="B158" t="str">
            <v>BADIA</v>
          </cell>
          <cell r="C158" t="str">
            <v>GARDENY RIESLING VINEGAR375mL</v>
          </cell>
          <cell r="D158" t="str">
            <v>814536 010026</v>
          </cell>
          <cell r="E158" t="str">
            <v>375 ml</v>
          </cell>
          <cell r="F158">
            <v>6</v>
          </cell>
          <cell r="G158">
            <v>63</v>
          </cell>
          <cell r="H158">
            <v>10.5</v>
          </cell>
          <cell r="I158">
            <v>10.5</v>
          </cell>
          <cell r="J158">
            <v>63</v>
          </cell>
          <cell r="K158">
            <v>17.5</v>
          </cell>
        </row>
        <row r="159">
          <cell r="A159" t="str">
            <v>FV211</v>
          </cell>
          <cell r="B159" t="str">
            <v>BADIA</v>
          </cell>
          <cell r="C159" t="str">
            <v>BADIA GARDENY CABERNET SAUVIGNON VINEGAR 250ml</v>
          </cell>
          <cell r="D159" t="str">
            <v>814536 010071</v>
          </cell>
          <cell r="E159" t="str">
            <v>250 mL</v>
          </cell>
          <cell r="F159">
            <v>6</v>
          </cell>
          <cell r="G159">
            <v>28.799999999999997</v>
          </cell>
          <cell r="H159">
            <v>4.8</v>
          </cell>
          <cell r="I159">
            <v>4.8</v>
          </cell>
          <cell r="J159">
            <v>28.799999999999997</v>
          </cell>
          <cell r="K159">
            <v>8</v>
          </cell>
        </row>
        <row r="160">
          <cell r="A160" t="str">
            <v>FV212</v>
          </cell>
          <cell r="B160" t="str">
            <v>BADIA</v>
          </cell>
          <cell r="C160" t="str">
            <v>BADIA GARDENY CHARDONNAY VINEGAR 250ml</v>
          </cell>
          <cell r="D160" t="str">
            <v>814536 010088</v>
          </cell>
          <cell r="E160" t="str">
            <v>250 mL</v>
          </cell>
          <cell r="F160">
            <v>6</v>
          </cell>
          <cell r="G160">
            <v>28.799999999999997</v>
          </cell>
          <cell r="H160">
            <v>4.8</v>
          </cell>
          <cell r="I160">
            <v>4.8</v>
          </cell>
          <cell r="J160">
            <v>28.799999999999997</v>
          </cell>
          <cell r="K160">
            <v>8</v>
          </cell>
        </row>
        <row r="161">
          <cell r="A161" t="str">
            <v>FV250</v>
          </cell>
          <cell r="B161" t="str">
            <v>BADIA</v>
          </cell>
          <cell r="C161" t="str">
            <v>CAVA ROSE VINEGAR 200ml</v>
          </cell>
          <cell r="D161" t="str">
            <v>814536 010101</v>
          </cell>
          <cell r="E161" t="str">
            <v>200 ml</v>
          </cell>
          <cell r="F161">
            <v>6</v>
          </cell>
          <cell r="G161">
            <v>29.400000000000002</v>
          </cell>
          <cell r="H161">
            <v>4.9000000000000004</v>
          </cell>
          <cell r="I161">
            <v>6.0995200000000009</v>
          </cell>
          <cell r="J161">
            <v>36.597120000000004</v>
          </cell>
          <cell r="K161">
            <v>10.165866666666668</v>
          </cell>
        </row>
        <row r="162">
          <cell r="A162" t="str">
            <v>FV215</v>
          </cell>
          <cell r="B162" t="str">
            <v>BR COHN</v>
          </cell>
          <cell r="C162" t="str">
            <v>CHAMPAGNE RASPBERRY VINEGAR 200ml</v>
          </cell>
          <cell r="D162" t="str">
            <v>683095 458347</v>
          </cell>
          <cell r="E162" t="str">
            <v>200 ml</v>
          </cell>
          <cell r="F162">
            <v>6</v>
          </cell>
          <cell r="G162">
            <v>58.800000000000004</v>
          </cell>
          <cell r="H162">
            <v>9.8000000000000007</v>
          </cell>
          <cell r="I162">
            <v>9.8000000000000007</v>
          </cell>
          <cell r="J162">
            <v>58.800000000000004</v>
          </cell>
          <cell r="K162">
            <v>16.333333333333336</v>
          </cell>
        </row>
        <row r="163">
          <cell r="A163" t="str">
            <v>FV220</v>
          </cell>
          <cell r="B163" t="str">
            <v>O OLIVE OIL</v>
          </cell>
          <cell r="C163" t="str">
            <v xml:space="preserve">O CHAMPAGNE VINEGAR </v>
          </cell>
          <cell r="D163" t="str">
            <v>634039 000085</v>
          </cell>
          <cell r="E163" t="str">
            <v>200 ml</v>
          </cell>
          <cell r="F163">
            <v>6</v>
          </cell>
          <cell r="G163">
            <v>57</v>
          </cell>
          <cell r="H163">
            <v>9.5</v>
          </cell>
          <cell r="I163">
            <v>9.5</v>
          </cell>
          <cell r="J163">
            <v>57</v>
          </cell>
          <cell r="K163">
            <v>15.833333333333334</v>
          </cell>
        </row>
        <row r="164">
          <cell r="A164" t="str">
            <v>FV221</v>
          </cell>
          <cell r="B164" t="str">
            <v>O OLIVE OIL</v>
          </cell>
          <cell r="C164" t="str">
            <v>O CALIFORNIA WHITE BALSAMIC</v>
          </cell>
          <cell r="D164" t="str">
            <v>634039 000184</v>
          </cell>
          <cell r="E164" t="str">
            <v>200 ml</v>
          </cell>
          <cell r="F164">
            <v>6</v>
          </cell>
          <cell r="G164">
            <v>57</v>
          </cell>
          <cell r="H164">
            <v>9.5</v>
          </cell>
          <cell r="I164">
            <v>9.5</v>
          </cell>
          <cell r="J164">
            <v>57</v>
          </cell>
          <cell r="K164">
            <v>15.833333333333334</v>
          </cell>
        </row>
        <row r="165">
          <cell r="A165" t="str">
            <v>FV222</v>
          </cell>
          <cell r="B165" t="str">
            <v>O OLIVE OIL</v>
          </cell>
          <cell r="C165" t="str">
            <v>O CITRUS CHAMPAGNE VINEGAR</v>
          </cell>
          <cell r="D165" t="str">
            <v>634039 000115</v>
          </cell>
          <cell r="E165" t="str">
            <v>200 ml</v>
          </cell>
          <cell r="F165">
            <v>6</v>
          </cell>
          <cell r="G165">
            <v>57</v>
          </cell>
          <cell r="H165">
            <v>9.5</v>
          </cell>
          <cell r="I165">
            <v>9.5</v>
          </cell>
          <cell r="J165">
            <v>57</v>
          </cell>
          <cell r="K165">
            <v>15.833333333333334</v>
          </cell>
        </row>
        <row r="166">
          <cell r="A166" t="str">
            <v>FV223</v>
          </cell>
          <cell r="B166" t="str">
            <v>O OLIVE OIL</v>
          </cell>
          <cell r="C166" t="str">
            <v>O FIG CALIFORNIA BALSAMIC VINEGAR</v>
          </cell>
          <cell r="D166" t="str">
            <v>634039 000214</v>
          </cell>
          <cell r="E166" t="str">
            <v>200 ml</v>
          </cell>
          <cell r="F166">
            <v>6</v>
          </cell>
          <cell r="G166">
            <v>57</v>
          </cell>
          <cell r="H166">
            <v>9.5</v>
          </cell>
          <cell r="I166">
            <v>9.5</v>
          </cell>
          <cell r="J166">
            <v>57</v>
          </cell>
          <cell r="K166">
            <v>15.833333333333334</v>
          </cell>
        </row>
        <row r="167">
          <cell r="A167" t="str">
            <v>FV224</v>
          </cell>
          <cell r="B167" t="str">
            <v>O OLIVE OIL</v>
          </cell>
          <cell r="C167" t="str">
            <v>O POMEGRANATE CHAMPAGNE VINEGAR</v>
          </cell>
          <cell r="D167" t="str">
            <v>634039 000474</v>
          </cell>
          <cell r="E167" t="str">
            <v>200 ml</v>
          </cell>
          <cell r="F167">
            <v>6</v>
          </cell>
          <cell r="G167">
            <v>57</v>
          </cell>
          <cell r="H167">
            <v>9.5</v>
          </cell>
          <cell r="I167">
            <v>9.5</v>
          </cell>
          <cell r="J167">
            <v>57</v>
          </cell>
          <cell r="K167">
            <v>15.833333333333334</v>
          </cell>
        </row>
        <row r="168">
          <cell r="A168" t="str">
            <v>FV225</v>
          </cell>
          <cell r="B168" t="str">
            <v>O OLIVE OIL</v>
          </cell>
          <cell r="C168" t="str">
            <v>O SHERRY VINEGAR</v>
          </cell>
          <cell r="D168" t="str">
            <v>634039 000054</v>
          </cell>
          <cell r="E168" t="str">
            <v>200 ml</v>
          </cell>
          <cell r="F168">
            <v>6</v>
          </cell>
          <cell r="G168">
            <v>57</v>
          </cell>
          <cell r="H168">
            <v>9.5</v>
          </cell>
          <cell r="I168">
            <v>9.5</v>
          </cell>
          <cell r="J168">
            <v>57</v>
          </cell>
          <cell r="K168">
            <v>15.833333333333334</v>
          </cell>
        </row>
        <row r="169">
          <cell r="A169" t="str">
            <v>FV226</v>
          </cell>
          <cell r="B169" t="str">
            <v>O OLIVE OIL</v>
          </cell>
          <cell r="C169" t="str">
            <v>O CABERNET VINEGAR</v>
          </cell>
          <cell r="D169" t="str">
            <v>634039 000122</v>
          </cell>
          <cell r="E169" t="str">
            <v>250 ml</v>
          </cell>
          <cell r="F169">
            <v>6</v>
          </cell>
          <cell r="G169">
            <v>57</v>
          </cell>
          <cell r="H169">
            <v>9.5</v>
          </cell>
          <cell r="I169">
            <v>9.5</v>
          </cell>
          <cell r="J169">
            <v>57</v>
          </cell>
          <cell r="K169">
            <v>15.833333333333334</v>
          </cell>
        </row>
        <row r="170">
          <cell r="A170" t="str">
            <v>FV227</v>
          </cell>
          <cell r="B170" t="str">
            <v>O OLIVE OIL</v>
          </cell>
          <cell r="C170" t="str">
            <v>O YUZU RICE VINEGAR</v>
          </cell>
          <cell r="D170" t="str">
            <v>634039 000146</v>
          </cell>
          <cell r="E170" t="str">
            <v>200 ml</v>
          </cell>
          <cell r="F170">
            <v>12</v>
          </cell>
          <cell r="G170">
            <v>114</v>
          </cell>
          <cell r="H170">
            <v>9.5</v>
          </cell>
          <cell r="I170">
            <v>9.5</v>
          </cell>
          <cell r="J170">
            <v>114</v>
          </cell>
          <cell r="K170">
            <v>15.833333333333334</v>
          </cell>
        </row>
        <row r="171">
          <cell r="A171" t="str">
            <v>FV228</v>
          </cell>
          <cell r="B171" t="str">
            <v>O OLIVE OIL</v>
          </cell>
          <cell r="C171" t="str">
            <v>O PINOT NOIR VINEGAR</v>
          </cell>
          <cell r="D171" t="str">
            <v>634039 000436</v>
          </cell>
          <cell r="E171" t="str">
            <v>200 mL</v>
          </cell>
          <cell r="F171">
            <v>6</v>
          </cell>
          <cell r="G171">
            <v>57</v>
          </cell>
          <cell r="H171">
            <v>9.5</v>
          </cell>
          <cell r="I171">
            <v>9.5</v>
          </cell>
          <cell r="J171">
            <v>57</v>
          </cell>
          <cell r="K171">
            <v>15.833333333333334</v>
          </cell>
        </row>
        <row r="172">
          <cell r="A172" t="str">
            <v>FV229</v>
          </cell>
          <cell r="B172" t="str">
            <v>O OLIVE OIL</v>
          </cell>
          <cell r="C172" t="str">
            <v>O GINGER VINEGAR</v>
          </cell>
          <cell r="D172" t="str">
            <v>634039 000153</v>
          </cell>
          <cell r="E172" t="str">
            <v>200 mL</v>
          </cell>
          <cell r="F172">
            <v>6</v>
          </cell>
          <cell r="G172">
            <v>57</v>
          </cell>
          <cell r="H172">
            <v>9.5</v>
          </cell>
          <cell r="I172">
            <v>9.5</v>
          </cell>
          <cell r="J172">
            <v>57</v>
          </cell>
          <cell r="K172">
            <v>15.833333333333334</v>
          </cell>
        </row>
        <row r="173">
          <cell r="A173" t="str">
            <v>FV230</v>
          </cell>
          <cell r="B173" t="str">
            <v>O OLIVE OIL</v>
          </cell>
          <cell r="C173" t="str">
            <v>O PORT VINEGAR</v>
          </cell>
          <cell r="D173" t="str">
            <v>634039 000238</v>
          </cell>
          <cell r="E173" t="str">
            <v>200 mL</v>
          </cell>
          <cell r="F173">
            <v>6</v>
          </cell>
          <cell r="G173">
            <v>57</v>
          </cell>
          <cell r="H173">
            <v>9.5</v>
          </cell>
          <cell r="I173">
            <v>9.5</v>
          </cell>
          <cell r="J173">
            <v>57</v>
          </cell>
          <cell r="K173">
            <v>15.833333333333334</v>
          </cell>
        </row>
        <row r="174">
          <cell r="A174" t="str">
            <v>FV231</v>
          </cell>
          <cell r="B174" t="str">
            <v>O OLIVE OIL</v>
          </cell>
          <cell r="C174" t="str">
            <v>O ZINFANDEL VINEGAR</v>
          </cell>
          <cell r="D174" t="str">
            <v>634039 000047</v>
          </cell>
          <cell r="E174" t="str">
            <v>200 mL</v>
          </cell>
          <cell r="F174">
            <v>6</v>
          </cell>
          <cell r="G174">
            <v>57</v>
          </cell>
          <cell r="H174">
            <v>9.5</v>
          </cell>
          <cell r="I174">
            <v>9.5</v>
          </cell>
          <cell r="J174">
            <v>57</v>
          </cell>
          <cell r="K174">
            <v>15.833333333333334</v>
          </cell>
        </row>
        <row r="175">
          <cell r="A175" t="str">
            <v>FV233</v>
          </cell>
          <cell r="B175" t="str">
            <v>O OLIVE OIL</v>
          </cell>
          <cell r="C175" t="str">
            <v>O ORANGE BLOSSOM VINEGAR</v>
          </cell>
          <cell r="D175" t="str">
            <v>634039 000634</v>
          </cell>
          <cell r="E175" t="str">
            <v>200 mL</v>
          </cell>
          <cell r="F175">
            <v>6</v>
          </cell>
          <cell r="G175">
            <v>57</v>
          </cell>
          <cell r="H175">
            <v>9.5</v>
          </cell>
          <cell r="I175">
            <v>9.5</v>
          </cell>
          <cell r="J175">
            <v>57</v>
          </cell>
          <cell r="K175">
            <v>15.833333333333334</v>
          </cell>
        </row>
        <row r="176">
          <cell r="A176" t="str">
            <v>FV301</v>
          </cell>
          <cell r="B176" t="str">
            <v>PRINCIPATO DI LUCEDIO</v>
          </cell>
          <cell r="C176" t="str">
            <v xml:space="preserve">RISO SUPERFINO CARNAROLI </v>
          </cell>
          <cell r="D176" t="str">
            <v>859827 002014</v>
          </cell>
          <cell r="E176" t="str">
            <v>500 g</v>
          </cell>
          <cell r="F176">
            <v>20</v>
          </cell>
          <cell r="G176">
            <v>100</v>
          </cell>
          <cell r="H176">
            <v>5</v>
          </cell>
          <cell r="I176">
            <v>5</v>
          </cell>
          <cell r="J176">
            <v>100</v>
          </cell>
          <cell r="K176">
            <v>8.3333333333333339</v>
          </cell>
        </row>
        <row r="177">
          <cell r="A177" t="str">
            <v>FV302</v>
          </cell>
          <cell r="B177" t="str">
            <v>PRINCIPATO DI LUCEDIO</v>
          </cell>
          <cell r="C177" t="str">
            <v>RISO SUPERFINO ARBORIO</v>
          </cell>
          <cell r="D177" t="str">
            <v>859827 002076</v>
          </cell>
          <cell r="E177" t="str">
            <v>500 g</v>
          </cell>
          <cell r="F177">
            <v>20</v>
          </cell>
          <cell r="G177">
            <v>88</v>
          </cell>
          <cell r="H177">
            <v>4.4000000000000004</v>
          </cell>
          <cell r="I177">
            <v>4.4000000000000004</v>
          </cell>
          <cell r="J177">
            <v>88</v>
          </cell>
          <cell r="K177">
            <v>7.3333333333333339</v>
          </cell>
        </row>
        <row r="178">
          <cell r="A178" t="str">
            <v>FV303</v>
          </cell>
          <cell r="B178" t="str">
            <v>PRINCIPATO DI LUCEDIO</v>
          </cell>
          <cell r="C178" t="str">
            <v>RISO VIALONE NANO</v>
          </cell>
          <cell r="D178" t="str">
            <v>859827 002137</v>
          </cell>
          <cell r="E178" t="str">
            <v>500 g</v>
          </cell>
          <cell r="F178">
            <v>20</v>
          </cell>
          <cell r="G178">
            <v>85</v>
          </cell>
          <cell r="H178">
            <v>4.25</v>
          </cell>
          <cell r="I178">
            <v>4.25</v>
          </cell>
          <cell r="J178">
            <v>85</v>
          </cell>
          <cell r="K178">
            <v>7.0833333333333339</v>
          </cell>
        </row>
        <row r="179">
          <cell r="A179" t="str">
            <v>FV304</v>
          </cell>
          <cell r="B179" t="str">
            <v>PRINCIPATO DI LUCEDIO</v>
          </cell>
          <cell r="C179" t="str">
            <v>PORCINI MUSHROOM RISOTTO</v>
          </cell>
          <cell r="D179" t="str">
            <v>859827 002458</v>
          </cell>
          <cell r="E179" t="str">
            <v>250 g</v>
          </cell>
          <cell r="F179">
            <v>12</v>
          </cell>
          <cell r="G179">
            <v>97.800000000000011</v>
          </cell>
          <cell r="H179">
            <v>8.15</v>
          </cell>
          <cell r="I179">
            <v>8.15</v>
          </cell>
          <cell r="J179">
            <v>97.800000000000011</v>
          </cell>
          <cell r="K179">
            <v>13.583333333333334</v>
          </cell>
        </row>
        <row r="180">
          <cell r="A180" t="str">
            <v>FV305</v>
          </cell>
          <cell r="B180" t="str">
            <v>PRINCIPATO DI LUCEDIO</v>
          </cell>
          <cell r="C180" t="str">
            <v>GARDENER RISOTTO</v>
          </cell>
          <cell r="D180" t="str">
            <v>859827 002465</v>
          </cell>
          <cell r="E180" t="str">
            <v>250 g</v>
          </cell>
          <cell r="F180">
            <v>12</v>
          </cell>
          <cell r="G180">
            <v>84</v>
          </cell>
          <cell r="H180">
            <v>7</v>
          </cell>
          <cell r="I180">
            <v>7</v>
          </cell>
          <cell r="J180">
            <v>84</v>
          </cell>
          <cell r="K180">
            <v>11.666666666666668</v>
          </cell>
        </row>
        <row r="181">
          <cell r="A181" t="str">
            <v>FV307</v>
          </cell>
          <cell r="B181" t="str">
            <v>PRINCIPATO DI LUCEDIO</v>
          </cell>
          <cell r="C181" t="str">
            <v>POLENTA FARINA DI GRANOTURCO</v>
          </cell>
          <cell r="D181" t="str">
            <v>859827 002755</v>
          </cell>
          <cell r="E181" t="str">
            <v>1 kg</v>
          </cell>
          <cell r="F181">
            <v>12</v>
          </cell>
          <cell r="G181">
            <v>57.599999999999994</v>
          </cell>
          <cell r="H181">
            <v>4.8</v>
          </cell>
          <cell r="I181">
            <v>5.76</v>
          </cell>
          <cell r="J181">
            <v>57.599999999999994</v>
          </cell>
          <cell r="K181">
            <v>9.6</v>
          </cell>
        </row>
        <row r="182">
          <cell r="A182" t="str">
            <v>FV601</v>
          </cell>
          <cell r="B182" t="str">
            <v>FAVUZZI</v>
          </cell>
          <cell r="C182" t="str">
            <v>SAN MARZANO DOP TOMATOES (ITALY)</v>
          </cell>
          <cell r="D182" t="str">
            <v>033315 440270</v>
          </cell>
          <cell r="E182" t="str">
            <v>796 mL</v>
          </cell>
          <cell r="F182">
            <v>12</v>
          </cell>
          <cell r="G182">
            <v>48</v>
          </cell>
          <cell r="H182">
            <v>4</v>
          </cell>
          <cell r="I182">
            <v>4</v>
          </cell>
          <cell r="J182">
            <v>48</v>
          </cell>
          <cell r="K182">
            <v>6.666666666666667</v>
          </cell>
        </row>
        <row r="183">
          <cell r="A183" t="str">
            <v>FV602</v>
          </cell>
          <cell r="B183" t="str">
            <v>FAVUZZI</v>
          </cell>
          <cell r="C183" t="str">
            <v>CHERRY TOMATOES  (ITALY)</v>
          </cell>
          <cell r="D183" t="str">
            <v>033837 729943</v>
          </cell>
          <cell r="E183" t="str">
            <v>398 mL</v>
          </cell>
          <cell r="F183">
            <v>12</v>
          </cell>
          <cell r="G183">
            <v>18.600000000000001</v>
          </cell>
          <cell r="H183">
            <v>1.55</v>
          </cell>
          <cell r="I183">
            <v>1.55</v>
          </cell>
          <cell r="J183">
            <v>18.600000000000001</v>
          </cell>
          <cell r="K183">
            <v>2.5833333333333335</v>
          </cell>
        </row>
        <row r="184">
          <cell r="A184" t="str">
            <v>FV603</v>
          </cell>
          <cell r="B184" t="str">
            <v>FAVUZZI</v>
          </cell>
          <cell r="C184" t="str">
            <v>PEELED TOMATOES (ITALY)</v>
          </cell>
          <cell r="D184" t="str">
            <v>033837 729936</v>
          </cell>
          <cell r="E184" t="str">
            <v>796 mL</v>
          </cell>
          <cell r="F184">
            <v>12</v>
          </cell>
          <cell r="G184">
            <v>26.400000000000002</v>
          </cell>
          <cell r="H184">
            <v>2.2000000000000002</v>
          </cell>
          <cell r="I184">
            <v>2.2000000000000002</v>
          </cell>
          <cell r="J184">
            <v>26.400000000000002</v>
          </cell>
          <cell r="K184">
            <v>3.666666666666667</v>
          </cell>
        </row>
        <row r="185">
          <cell r="A185" t="str">
            <v>FV920</v>
          </cell>
          <cell r="B185" t="str">
            <v>FAVUZZI</v>
          </cell>
          <cell r="C185" t="str">
            <v>PUTTANESCA TOMATO SAUCE</v>
          </cell>
          <cell r="D185" t="str">
            <v>033100 279160</v>
          </cell>
          <cell r="E185" t="str">
            <v>500 g</v>
          </cell>
          <cell r="F185">
            <v>12</v>
          </cell>
          <cell r="G185">
            <v>67.199999999999989</v>
          </cell>
          <cell r="H185">
            <v>5.6</v>
          </cell>
          <cell r="I185">
            <v>5.5999999999999988</v>
          </cell>
          <cell r="J185">
            <v>67.199999999999989</v>
          </cell>
          <cell r="K185">
            <v>9.3333333333333321</v>
          </cell>
        </row>
        <row r="186">
          <cell r="A186" t="str">
            <v>FV925</v>
          </cell>
          <cell r="B186" t="str">
            <v>FAVUZZI</v>
          </cell>
          <cell r="C186" t="str">
            <v>TUSCAN STYLE TOMATO SAUCE</v>
          </cell>
          <cell r="D186" t="str">
            <v>033100 276565</v>
          </cell>
          <cell r="E186" t="str">
            <v>500 g</v>
          </cell>
          <cell r="F186">
            <v>12</v>
          </cell>
          <cell r="G186">
            <v>58.800000000000004</v>
          </cell>
          <cell r="H186">
            <v>4.9000000000000004</v>
          </cell>
          <cell r="I186">
            <v>4.9000000000000004</v>
          </cell>
          <cell r="J186">
            <v>58.800000000000004</v>
          </cell>
          <cell r="K186">
            <v>8.1666666666666679</v>
          </cell>
        </row>
        <row r="187">
          <cell r="A187" t="str">
            <v>FV950</v>
          </cell>
          <cell r="B187" t="str">
            <v>KALIKORI</v>
          </cell>
          <cell r="C187" t="str">
            <v>KALIKORI TOMATO &amp; ORANGE SAUCE (GREECE)</v>
          </cell>
          <cell r="D187" t="str">
            <v>094922 057846</v>
          </cell>
          <cell r="E187" t="str">
            <v>330 g</v>
          </cell>
          <cell r="F187">
            <v>12</v>
          </cell>
          <cell r="G187">
            <v>55.800000000000004</v>
          </cell>
          <cell r="H187">
            <v>4.6500000000000004</v>
          </cell>
          <cell r="I187">
            <v>4.6500000000000004</v>
          </cell>
          <cell r="J187">
            <v>55.800000000000004</v>
          </cell>
          <cell r="K187">
            <v>7.7500000000000009</v>
          </cell>
        </row>
        <row r="188">
          <cell r="A188" t="str">
            <v>FV951</v>
          </cell>
          <cell r="B188" t="str">
            <v>KALIKORI</v>
          </cell>
          <cell r="C188" t="str">
            <v>KALIKORI TOMATO, OLIVE &amp; OUZO SAUCE (GREECE)</v>
          </cell>
          <cell r="D188" t="str">
            <v>094922 057839</v>
          </cell>
          <cell r="E188" t="str">
            <v>330 g</v>
          </cell>
          <cell r="F188">
            <v>12</v>
          </cell>
          <cell r="G188">
            <v>55.800000000000004</v>
          </cell>
          <cell r="H188">
            <v>4.6500000000000004</v>
          </cell>
          <cell r="I188">
            <v>4.6500000000000004</v>
          </cell>
          <cell r="J188">
            <v>55.800000000000004</v>
          </cell>
          <cell r="K188">
            <v>7.7500000000000009</v>
          </cell>
        </row>
        <row r="189">
          <cell r="A189" t="str">
            <v>FV310</v>
          </cell>
          <cell r="B189" t="str">
            <v>FAVUZZI</v>
          </cell>
          <cell r="C189" t="str">
            <v>TRUFFLE &amp; SALT SEASONING</v>
          </cell>
          <cell r="D189" t="str">
            <v>033100 271508</v>
          </cell>
          <cell r="E189" t="str">
            <v>100 g</v>
          </cell>
          <cell r="F189">
            <v>12</v>
          </cell>
          <cell r="G189">
            <v>166.8</v>
          </cell>
          <cell r="H189">
            <v>13.9</v>
          </cell>
          <cell r="I189">
            <v>13.9</v>
          </cell>
          <cell r="J189">
            <v>166.8</v>
          </cell>
          <cell r="K189">
            <v>23.166666666666668</v>
          </cell>
        </row>
        <row r="190">
          <cell r="A190" t="str">
            <v>FV311</v>
          </cell>
          <cell r="B190" t="str">
            <v>CABER</v>
          </cell>
          <cell r="C190" t="str">
            <v>SEASONELLO</v>
          </cell>
          <cell r="D190" t="str">
            <v>816328 001205</v>
          </cell>
          <cell r="E190" t="str">
            <v>300 g</v>
          </cell>
          <cell r="F190">
            <v>6</v>
          </cell>
          <cell r="G190">
            <v>25.740000000000002</v>
          </cell>
          <cell r="H190">
            <v>4.29</v>
          </cell>
          <cell r="I190">
            <v>4.29</v>
          </cell>
          <cell r="J190">
            <v>25.740000000000002</v>
          </cell>
          <cell r="K190">
            <v>7.15</v>
          </cell>
        </row>
        <row r="191">
          <cell r="A191" t="str">
            <v>FV312</v>
          </cell>
          <cell r="B191" t="str">
            <v>FAVUZZI</v>
          </cell>
          <cell r="C191" t="str">
            <v>PORCINI &amp; SALT SEASONING</v>
          </cell>
          <cell r="D191" t="str">
            <v>033100 270549</v>
          </cell>
          <cell r="E191" t="str">
            <v>100 g</v>
          </cell>
          <cell r="F191">
            <v>12</v>
          </cell>
          <cell r="G191">
            <v>85.800000000000011</v>
          </cell>
          <cell r="H191">
            <v>7.15</v>
          </cell>
          <cell r="I191">
            <v>7.1500000000000012</v>
          </cell>
          <cell r="J191">
            <v>85.800000000000011</v>
          </cell>
          <cell r="K191">
            <v>11.91666666666667</v>
          </cell>
        </row>
        <row r="192">
          <cell r="A192" t="str">
            <v>FV402</v>
          </cell>
          <cell r="B192" t="str">
            <v>FAVUZZI</v>
          </cell>
          <cell r="C192" t="str">
            <v>FAVUZZI DEHYDRATED BLACK TRUFFLES</v>
          </cell>
          <cell r="D192" t="str">
            <v>033100 279092</v>
          </cell>
          <cell r="E192" t="str">
            <v>10 g</v>
          </cell>
          <cell r="F192">
            <v>12</v>
          </cell>
          <cell r="G192">
            <v>168</v>
          </cell>
          <cell r="H192">
            <v>14</v>
          </cell>
          <cell r="I192">
            <v>14</v>
          </cell>
          <cell r="J192">
            <v>168</v>
          </cell>
          <cell r="K192">
            <v>23.333333333333336</v>
          </cell>
        </row>
        <row r="193">
          <cell r="A193" t="str">
            <v>FV403</v>
          </cell>
          <cell r="B193" t="str">
            <v>FAVUZZI</v>
          </cell>
          <cell r="C193" t="str">
            <v>FAVUZZI CAPERS WITH PROSECCO</v>
          </cell>
          <cell r="D193" t="str">
            <v>033100 276183</v>
          </cell>
          <cell r="E193" t="str">
            <v>180 g</v>
          </cell>
          <cell r="F193">
            <v>6</v>
          </cell>
          <cell r="G193">
            <v>34.200000000000003</v>
          </cell>
          <cell r="H193">
            <v>5.7</v>
          </cell>
          <cell r="I193">
            <v>5.7</v>
          </cell>
          <cell r="J193">
            <v>34.200000000000003</v>
          </cell>
          <cell r="K193">
            <v>9.5</v>
          </cell>
        </row>
        <row r="194">
          <cell r="A194" t="str">
            <v>FV401</v>
          </cell>
          <cell r="B194" t="str">
            <v>FAVUZZI</v>
          </cell>
          <cell r="C194" t="str">
            <v>FAVUZZI MUSHROOM TRUFFLE SPREAD</v>
          </cell>
          <cell r="D194" t="str">
            <v>033100 276176</v>
          </cell>
          <cell r="E194" t="str">
            <v>180 g</v>
          </cell>
          <cell r="F194">
            <v>6</v>
          </cell>
          <cell r="G194">
            <v>39.900000000000006</v>
          </cell>
          <cell r="H194">
            <v>6.65</v>
          </cell>
          <cell r="I194">
            <v>6.6500000000000012</v>
          </cell>
          <cell r="J194">
            <v>39.900000000000006</v>
          </cell>
          <cell r="K194">
            <v>11.083333333333336</v>
          </cell>
        </row>
        <row r="195">
          <cell r="A195" t="str">
            <v>FV501</v>
          </cell>
          <cell r="B195" t="str">
            <v>FAVUZZI</v>
          </cell>
          <cell r="C195" t="str">
            <v>FAVUZZI HOT CHILI SPREAD</v>
          </cell>
          <cell r="D195" t="str">
            <v>033100 272529</v>
          </cell>
          <cell r="E195" t="str">
            <v>180 g</v>
          </cell>
          <cell r="F195">
            <v>6</v>
          </cell>
          <cell r="G195">
            <v>35.400000000000006</v>
          </cell>
          <cell r="H195">
            <v>5.9</v>
          </cell>
          <cell r="I195">
            <v>5.9000000000000012</v>
          </cell>
          <cell r="J195">
            <v>35.400000000000006</v>
          </cell>
          <cell r="K195">
            <v>9.8333333333333357</v>
          </cell>
        </row>
        <row r="196">
          <cell r="A196" t="str">
            <v>FV502</v>
          </cell>
          <cell r="B196" t="str">
            <v>FAVUZZI</v>
          </cell>
          <cell r="C196" t="str">
            <v>FAVUZZI OLIVES WITH LEMON</v>
          </cell>
          <cell r="D196" t="str">
            <v>033100 270365</v>
          </cell>
          <cell r="E196" t="str">
            <v>280 g</v>
          </cell>
          <cell r="F196">
            <v>6</v>
          </cell>
          <cell r="G196">
            <v>39.599999999999994</v>
          </cell>
          <cell r="H196">
            <v>6.6</v>
          </cell>
          <cell r="I196">
            <v>6.5999999999999988</v>
          </cell>
          <cell r="J196">
            <v>39.599999999999994</v>
          </cell>
          <cell r="K196">
            <v>10.999999999999998</v>
          </cell>
        </row>
        <row r="197">
          <cell r="A197" t="str">
            <v>FV503</v>
          </cell>
          <cell r="B197" t="str">
            <v>FAVUZZI</v>
          </cell>
          <cell r="C197" t="str">
            <v>FAVUZZI HOT OLIVES</v>
          </cell>
          <cell r="D197" t="str">
            <v>033100 270358</v>
          </cell>
          <cell r="E197" t="str">
            <v>280 g</v>
          </cell>
          <cell r="F197">
            <v>6</v>
          </cell>
          <cell r="G197">
            <v>39.599999999999994</v>
          </cell>
          <cell r="H197">
            <v>6.6</v>
          </cell>
          <cell r="I197">
            <v>6.5999999999999988</v>
          </cell>
          <cell r="J197">
            <v>39.599999999999994</v>
          </cell>
          <cell r="K197">
            <v>10.999999999999998</v>
          </cell>
        </row>
        <row r="198">
          <cell r="A198" t="str">
            <v>FV504</v>
          </cell>
          <cell r="B198" t="str">
            <v>FAVUZZI</v>
          </cell>
          <cell r="C198" t="str">
            <v>FAVUZZI TRUFFLE OLIVES</v>
          </cell>
          <cell r="D198" t="str">
            <v>033100 270372</v>
          </cell>
          <cell r="E198" t="str">
            <v>280 g</v>
          </cell>
          <cell r="F198">
            <v>6</v>
          </cell>
          <cell r="G198">
            <v>39.599999999999994</v>
          </cell>
          <cell r="H198">
            <v>6.6</v>
          </cell>
          <cell r="I198">
            <v>6.5999999999999988</v>
          </cell>
          <cell r="J198">
            <v>39.599999999999994</v>
          </cell>
          <cell r="K198">
            <v>10.999999999999998</v>
          </cell>
        </row>
        <row r="199">
          <cell r="A199" t="str">
            <v>FM101</v>
          </cell>
          <cell r="C199" t="str">
            <v xml:space="preserve">GREEK OLIVE MIX </v>
          </cell>
          <cell r="D199" t="str">
            <v>N/A</v>
          </cell>
          <cell r="E199" t="str">
            <v>5 Lb Bag</v>
          </cell>
          <cell r="F199">
            <v>2</v>
          </cell>
          <cell r="G199">
            <v>52</v>
          </cell>
          <cell r="H199">
            <v>26</v>
          </cell>
          <cell r="I199">
            <v>28.5</v>
          </cell>
          <cell r="J199">
            <v>57</v>
          </cell>
          <cell r="K199">
            <v>46.333333333333336</v>
          </cell>
        </row>
        <row r="200">
          <cell r="A200" t="str">
            <v>FM102</v>
          </cell>
          <cell r="C200" t="str">
            <v xml:space="preserve">MT ATHOS WITH SICILIAN HERB KIT </v>
          </cell>
          <cell r="D200" t="str">
            <v>N/A</v>
          </cell>
          <cell r="E200" t="str">
            <v>5 Lb Bag</v>
          </cell>
          <cell r="F200">
            <v>2</v>
          </cell>
          <cell r="G200">
            <v>58</v>
          </cell>
          <cell r="H200">
            <v>29</v>
          </cell>
          <cell r="I200">
            <v>31.5</v>
          </cell>
          <cell r="J200">
            <v>63</v>
          </cell>
          <cell r="K200">
            <v>51.666666666666671</v>
          </cell>
        </row>
        <row r="201">
          <cell r="A201" t="str">
            <v>FM106</v>
          </cell>
          <cell r="C201" t="str">
            <v xml:space="preserve">GREEK RIPE BLACK OLIVES PITTED (JUMBO) </v>
          </cell>
          <cell r="D201" t="str">
            <v>N/A</v>
          </cell>
          <cell r="E201" t="str">
            <v>4.4 Lb Tin</v>
          </cell>
          <cell r="F201">
            <v>3</v>
          </cell>
          <cell r="G201">
            <v>73</v>
          </cell>
          <cell r="H201">
            <v>24.35</v>
          </cell>
          <cell r="I201">
            <v>26.5</v>
          </cell>
          <cell r="J201">
            <v>79.5</v>
          </cell>
          <cell r="K201">
            <v>43.333333333333336</v>
          </cell>
        </row>
        <row r="202">
          <cell r="A202" t="str">
            <v>FM107</v>
          </cell>
          <cell r="C202" t="str">
            <v>PICHOLINE OLIVES 3 kg BAG IN BOX</v>
          </cell>
          <cell r="D202" t="str">
            <v>N/A</v>
          </cell>
          <cell r="E202" t="str">
            <v>3 Kg Bag</v>
          </cell>
          <cell r="F202">
            <v>2</v>
          </cell>
          <cell r="G202">
            <v>64</v>
          </cell>
          <cell r="H202">
            <v>32</v>
          </cell>
          <cell r="I202">
            <v>35</v>
          </cell>
          <cell r="J202">
            <v>70</v>
          </cell>
          <cell r="K202">
            <v>57.083333333333336</v>
          </cell>
        </row>
        <row r="203">
          <cell r="A203" t="str">
            <v>FM108</v>
          </cell>
          <cell r="C203" t="str">
            <v>KALAMATA OLIVES PITTED</v>
          </cell>
          <cell r="D203" t="str">
            <v>N/A</v>
          </cell>
          <cell r="E203" t="str">
            <v>5 Lb Bag</v>
          </cell>
          <cell r="F203">
            <v>2</v>
          </cell>
          <cell r="G203">
            <v>70</v>
          </cell>
          <cell r="H203">
            <v>35</v>
          </cell>
          <cell r="I203">
            <v>38</v>
          </cell>
          <cell r="J203">
            <v>76</v>
          </cell>
          <cell r="K203">
            <v>62.5</v>
          </cell>
        </row>
        <row r="204">
          <cell r="A204" t="str">
            <v>FM116</v>
          </cell>
          <cell r="C204" t="str">
            <v>CERIGNOLA GREEN OLIVES</v>
          </cell>
          <cell r="D204" t="str">
            <v>N/A</v>
          </cell>
          <cell r="E204" t="str">
            <v>5.5 Lb Tin</v>
          </cell>
          <cell r="F204">
            <v>2</v>
          </cell>
          <cell r="G204">
            <v>80</v>
          </cell>
          <cell r="H204">
            <v>40</v>
          </cell>
          <cell r="I204">
            <v>43.5</v>
          </cell>
          <cell r="J204">
            <v>87</v>
          </cell>
          <cell r="K204">
            <v>71.25</v>
          </cell>
        </row>
        <row r="205">
          <cell r="A205" t="str">
            <v>DV301</v>
          </cell>
          <cell r="C205" t="str">
            <v xml:space="preserve">MT. ATHOS OLIVES STUFFED WITH GARLIC </v>
          </cell>
          <cell r="D205" t="str">
            <v>N/A</v>
          </cell>
          <cell r="E205" t="str">
            <v>5 Lb Bag</v>
          </cell>
          <cell r="F205">
            <v>2</v>
          </cell>
          <cell r="G205">
            <v>70</v>
          </cell>
          <cell r="H205">
            <v>35</v>
          </cell>
          <cell r="I205">
            <v>38</v>
          </cell>
          <cell r="J205">
            <v>76</v>
          </cell>
          <cell r="K205">
            <v>62.5</v>
          </cell>
        </row>
        <row r="206">
          <cell r="A206" t="str">
            <v>DV302</v>
          </cell>
          <cell r="C206" t="str">
            <v xml:space="preserve">MT. ATHOS OLIVES STUFFED WITH JALAPENO PEPPERS </v>
          </cell>
          <cell r="D206" t="str">
            <v>N/A</v>
          </cell>
          <cell r="E206" t="str">
            <v>5 Lb Bag</v>
          </cell>
          <cell r="F206">
            <v>2</v>
          </cell>
          <cell r="G206">
            <v>70</v>
          </cell>
          <cell r="H206">
            <v>35</v>
          </cell>
          <cell r="I206">
            <v>38</v>
          </cell>
          <cell r="J206">
            <v>76</v>
          </cell>
          <cell r="K206">
            <v>62.5</v>
          </cell>
        </row>
        <row r="207">
          <cell r="A207" t="str">
            <v>DV303</v>
          </cell>
          <cell r="C207" t="str">
            <v>MT. ATHOS OLIVES STUFFED WITH FETA CHEESE</v>
          </cell>
          <cell r="D207" t="str">
            <v>N/A</v>
          </cell>
          <cell r="E207" t="str">
            <v>4 Lb Jar</v>
          </cell>
          <cell r="F207">
            <v>2</v>
          </cell>
          <cell r="G207">
            <v>78</v>
          </cell>
          <cell r="H207">
            <v>39</v>
          </cell>
          <cell r="I207">
            <v>42.5</v>
          </cell>
          <cell r="J207">
            <v>85</v>
          </cell>
          <cell r="K207">
            <v>69.583333333333343</v>
          </cell>
        </row>
        <row r="208">
          <cell r="A208" t="str">
            <v>FM103</v>
          </cell>
          <cell r="C208" t="str">
            <v>GIGANDES BEANS</v>
          </cell>
          <cell r="D208" t="str">
            <v>N/A</v>
          </cell>
          <cell r="E208" t="str">
            <v>6.4 Lb Tin</v>
          </cell>
          <cell r="F208">
            <v>6</v>
          </cell>
          <cell r="G208">
            <v>99</v>
          </cell>
          <cell r="H208">
            <v>16.5</v>
          </cell>
          <cell r="I208">
            <v>19</v>
          </cell>
          <cell r="J208">
            <v>114</v>
          </cell>
          <cell r="K208">
            <v>29.416666666666664</v>
          </cell>
        </row>
        <row r="209">
          <cell r="A209" t="str">
            <v>FM104</v>
          </cell>
          <cell r="C209" t="str">
            <v>ROASTED RED TOMATOES</v>
          </cell>
          <cell r="D209" t="str">
            <v>N/A</v>
          </cell>
          <cell r="E209" t="str">
            <v>6.4 Lb Tin</v>
          </cell>
          <cell r="F209">
            <v>3</v>
          </cell>
          <cell r="G209">
            <v>118</v>
          </cell>
          <cell r="H209">
            <v>39.35</v>
          </cell>
          <cell r="I209">
            <v>42.5</v>
          </cell>
          <cell r="J209">
            <v>127.5</v>
          </cell>
          <cell r="K209">
            <v>70.166666666666671</v>
          </cell>
        </row>
        <row r="210">
          <cell r="A210" t="str">
            <v>FM105</v>
          </cell>
          <cell r="C210" t="str">
            <v>MARINATED MUSHROOMS w/GARLIC &amp; HERBS</v>
          </cell>
          <cell r="D210" t="str">
            <v>N/A</v>
          </cell>
          <cell r="E210" t="str">
            <v>6.25 Lb Tin</v>
          </cell>
          <cell r="F210">
            <v>2</v>
          </cell>
          <cell r="G210">
            <v>70</v>
          </cell>
          <cell r="H210">
            <v>35</v>
          </cell>
          <cell r="I210">
            <v>38</v>
          </cell>
          <cell r="J210">
            <v>76</v>
          </cell>
          <cell r="K210">
            <v>62.5</v>
          </cell>
        </row>
        <row r="211">
          <cell r="A211" t="str">
            <v>FM109</v>
          </cell>
          <cell r="C211" t="str">
            <v>GRILLED ASPARAGUS &amp; PEPPER SALAD</v>
          </cell>
          <cell r="D211" t="str">
            <v>N/A</v>
          </cell>
          <cell r="E211" t="str">
            <v>4.4 Lb Tin</v>
          </cell>
          <cell r="F211">
            <v>6</v>
          </cell>
          <cell r="G211">
            <v>211</v>
          </cell>
          <cell r="H211">
            <v>35.17</v>
          </cell>
          <cell r="I211">
            <v>38</v>
          </cell>
          <cell r="J211">
            <v>228</v>
          </cell>
          <cell r="K211">
            <v>62.5</v>
          </cell>
        </row>
        <row r="212">
          <cell r="A212" t="str">
            <v>FM112</v>
          </cell>
          <cell r="C212" t="str">
            <v>ARTICHOKE QUARTERS</v>
          </cell>
          <cell r="D212" t="str">
            <v>N/A</v>
          </cell>
          <cell r="E212" t="str">
            <v>5.5 Lb Tin</v>
          </cell>
          <cell r="F212">
            <v>6</v>
          </cell>
          <cell r="G212">
            <v>133</v>
          </cell>
          <cell r="H212">
            <v>22.17</v>
          </cell>
          <cell r="I212">
            <v>24</v>
          </cell>
          <cell r="J212">
            <v>144</v>
          </cell>
          <cell r="K212">
            <v>39.583333333333336</v>
          </cell>
        </row>
        <row r="213">
          <cell r="A213" t="str">
            <v>FM123</v>
          </cell>
          <cell r="C213" t="str">
            <v>MUFFALETTA OLIVE SALAD 2 x 2.2KG</v>
          </cell>
          <cell r="D213" t="str">
            <v>N/A</v>
          </cell>
          <cell r="E213" t="str">
            <v>2.2 Kg Bags</v>
          </cell>
          <cell r="F213">
            <v>2</v>
          </cell>
          <cell r="G213">
            <v>73</v>
          </cell>
          <cell r="H213">
            <v>36.5</v>
          </cell>
          <cell r="I213">
            <v>39.5</v>
          </cell>
          <cell r="J213">
            <v>79</v>
          </cell>
          <cell r="K213">
            <v>65</v>
          </cell>
        </row>
        <row r="214">
          <cell r="A214" t="str">
            <v>FM124</v>
          </cell>
          <cell r="C214" t="str">
            <v>CHICK PEAS IN MEDITERANEAN MARINADE</v>
          </cell>
          <cell r="D214" t="str">
            <v>N/A</v>
          </cell>
          <cell r="E214" t="str">
            <v>2 Kg Tin</v>
          </cell>
          <cell r="F214">
            <v>6</v>
          </cell>
          <cell r="G214">
            <v>108</v>
          </cell>
          <cell r="H214">
            <v>18</v>
          </cell>
          <cell r="I214">
            <v>19.399999999999999</v>
          </cell>
          <cell r="J214">
            <v>116.39999999999999</v>
          </cell>
          <cell r="K214">
            <v>32.166666666666671</v>
          </cell>
        </row>
        <row r="215">
          <cell r="A215" t="str">
            <v>FM110</v>
          </cell>
          <cell r="C215" t="str">
            <v>ROASTED RED PEPPERS</v>
          </cell>
          <cell r="D215" t="str">
            <v>N/A</v>
          </cell>
          <cell r="E215" t="str">
            <v>5.75 Lb Tin</v>
          </cell>
          <cell r="F215">
            <v>3</v>
          </cell>
          <cell r="G215">
            <v>74</v>
          </cell>
          <cell r="H215">
            <v>24.66</v>
          </cell>
          <cell r="I215">
            <v>26.6</v>
          </cell>
          <cell r="J215">
            <v>79.800000000000011</v>
          </cell>
          <cell r="K215">
            <v>43.916666666666671</v>
          </cell>
        </row>
        <row r="216">
          <cell r="A216" t="str">
            <v>FM111</v>
          </cell>
          <cell r="C216" t="str">
            <v>ROASTED YELLOW PEPPERS</v>
          </cell>
          <cell r="D216" t="str">
            <v>N/A</v>
          </cell>
          <cell r="E216" t="str">
            <v>5.75 Lb Tin</v>
          </cell>
          <cell r="F216">
            <v>3</v>
          </cell>
          <cell r="G216">
            <v>74</v>
          </cell>
          <cell r="H216">
            <v>24.66</v>
          </cell>
          <cell r="I216">
            <v>26.6</v>
          </cell>
          <cell r="J216">
            <v>79.800000000000011</v>
          </cell>
          <cell r="K216">
            <v>43.916666666666671</v>
          </cell>
        </row>
        <row r="217">
          <cell r="A217" t="str">
            <v>FM121</v>
          </cell>
          <cell r="C217" t="str">
            <v>RED PEPPADEW PEPPERS</v>
          </cell>
          <cell r="D217" t="str">
            <v>N/A</v>
          </cell>
          <cell r="E217" t="str">
            <v>105 Oz Tin</v>
          </cell>
          <cell r="F217">
            <v>2</v>
          </cell>
          <cell r="G217">
            <v>73</v>
          </cell>
          <cell r="H217">
            <v>36.5</v>
          </cell>
          <cell r="I217">
            <v>39.5</v>
          </cell>
          <cell r="J217">
            <v>79</v>
          </cell>
          <cell r="K217">
            <v>65</v>
          </cell>
        </row>
        <row r="218">
          <cell r="A218" t="str">
            <v>FM122</v>
          </cell>
          <cell r="C218" t="str">
            <v>GOLD PEPPADEW PEPPERS</v>
          </cell>
          <cell r="D218" t="str">
            <v>N/A</v>
          </cell>
          <cell r="E218" t="str">
            <v>105 Oz Tin</v>
          </cell>
          <cell r="F218">
            <v>2</v>
          </cell>
          <cell r="G218">
            <v>73</v>
          </cell>
          <cell r="H218">
            <v>36.5</v>
          </cell>
          <cell r="I218">
            <v>39.5</v>
          </cell>
          <cell r="J218">
            <v>79</v>
          </cell>
          <cell r="K218">
            <v>65</v>
          </cell>
        </row>
        <row r="219">
          <cell r="A219" t="str">
            <v>FM125</v>
          </cell>
          <cell r="C219" t="str">
            <v>HUNGARIAN GOATHORN PEPPERS IN BRINE 4 x 3 kg</v>
          </cell>
          <cell r="D219" t="str">
            <v>N/A</v>
          </cell>
          <cell r="E219" t="str">
            <v>3 Kg Tins</v>
          </cell>
          <cell r="F219">
            <v>4</v>
          </cell>
          <cell r="G219">
            <v>148</v>
          </cell>
          <cell r="H219">
            <v>37</v>
          </cell>
          <cell r="I219">
            <v>39.5</v>
          </cell>
          <cell r="J219">
            <v>158</v>
          </cell>
          <cell r="K219">
            <v>65.833333333333343</v>
          </cell>
        </row>
        <row r="220">
          <cell r="A220" t="str">
            <v>FM11060 =</v>
          </cell>
          <cell r="B220" t="str">
            <v>DIVINA</v>
          </cell>
          <cell r="C220" t="str">
            <v>EX VIRGIN OLIVE OIL</v>
          </cell>
          <cell r="D220" t="str">
            <v>N/A</v>
          </cell>
          <cell r="E220" t="str">
            <v>3 LITRE TIN</v>
          </cell>
          <cell r="F220">
            <v>6</v>
          </cell>
          <cell r="G220">
            <v>90</v>
          </cell>
          <cell r="H220">
            <v>15</v>
          </cell>
          <cell r="I220">
            <v>15</v>
          </cell>
          <cell r="J220">
            <v>90</v>
          </cell>
          <cell r="K220">
            <v>25</v>
          </cell>
        </row>
        <row r="221">
          <cell r="A221" t="str">
            <v>FM301 =</v>
          </cell>
          <cell r="B221" t="str">
            <v>DIVINA</v>
          </cell>
          <cell r="C221" t="str">
            <v>BALSAMIC VINEGAR</v>
          </cell>
          <cell r="D221" t="str">
            <v>N/A</v>
          </cell>
          <cell r="E221" t="str">
            <v>5 LITRE</v>
          </cell>
          <cell r="F221">
            <v>1</v>
          </cell>
          <cell r="G221">
            <v>20</v>
          </cell>
          <cell r="H221">
            <v>20</v>
          </cell>
          <cell r="I221">
            <v>20</v>
          </cell>
          <cell r="J221">
            <v>20</v>
          </cell>
          <cell r="K221">
            <v>33.333333333333336</v>
          </cell>
        </row>
        <row r="222">
          <cell r="A222" t="str">
            <v>FM302 =</v>
          </cell>
          <cell r="B222" t="str">
            <v>DIVINA</v>
          </cell>
          <cell r="C222" t="str">
            <v>GOLDEN BALSAMIC VINEGAR</v>
          </cell>
          <cell r="D222" t="str">
            <v>N/A</v>
          </cell>
          <cell r="E222" t="str">
            <v>5 LITRE</v>
          </cell>
          <cell r="F222">
            <v>1</v>
          </cell>
          <cell r="G222">
            <v>20</v>
          </cell>
          <cell r="H222">
            <v>20</v>
          </cell>
          <cell r="I222">
            <v>20</v>
          </cell>
          <cell r="J222">
            <v>20</v>
          </cell>
          <cell r="K222">
            <v>33.333333333333336</v>
          </cell>
        </row>
        <row r="223">
          <cell r="A223" t="str">
            <v>FS101</v>
          </cell>
          <cell r="B223" t="str">
            <v>FRONTIER SOUP</v>
          </cell>
          <cell r="C223" t="str">
            <v>CHICKEN NOODLE SOUP</v>
          </cell>
          <cell r="D223" t="str">
            <v>766694 301167</v>
          </cell>
          <cell r="E223" t="str">
            <v>127.5 g</v>
          </cell>
          <cell r="F223">
            <v>8</v>
          </cell>
          <cell r="G223">
            <v>40.799999999999997</v>
          </cell>
          <cell r="H223">
            <v>5.0999999999999996</v>
          </cell>
          <cell r="I223">
            <v>5.5</v>
          </cell>
          <cell r="J223">
            <v>44</v>
          </cell>
          <cell r="K223">
            <v>9.0833333333333339</v>
          </cell>
        </row>
        <row r="224">
          <cell r="A224" t="str">
            <v>FS102</v>
          </cell>
          <cell r="B224" t="str">
            <v>FRONTIER SOUP</v>
          </cell>
          <cell r="C224" t="str">
            <v>RED PEPPER CORN CHOWDER</v>
          </cell>
          <cell r="D224" t="str">
            <v>766694 301372</v>
          </cell>
          <cell r="E224" t="str">
            <v>142 g</v>
          </cell>
          <cell r="F224">
            <v>8</v>
          </cell>
          <cell r="G224">
            <v>40.799999999999997</v>
          </cell>
          <cell r="H224">
            <v>5.0999999999999996</v>
          </cell>
          <cell r="I224">
            <v>5.5</v>
          </cell>
          <cell r="J224">
            <v>44</v>
          </cell>
          <cell r="K224">
            <v>9.0833333333333339</v>
          </cell>
        </row>
        <row r="225">
          <cell r="A225" t="str">
            <v>FS103</v>
          </cell>
          <cell r="B225" t="str">
            <v>FRONTIER SOUP</v>
          </cell>
          <cell r="C225" t="str">
            <v>FRENCH ONION SOUP</v>
          </cell>
          <cell r="D225" t="str">
            <v>766694 301402</v>
          </cell>
          <cell r="E225" t="str">
            <v>135 g</v>
          </cell>
          <cell r="F225">
            <v>8</v>
          </cell>
          <cell r="G225">
            <v>40.799999999999997</v>
          </cell>
          <cell r="H225">
            <v>5.0999999999999996</v>
          </cell>
          <cell r="I225">
            <v>5.5</v>
          </cell>
          <cell r="J225">
            <v>44</v>
          </cell>
          <cell r="K225">
            <v>9.0833333333333339</v>
          </cell>
        </row>
        <row r="226">
          <cell r="A226" t="str">
            <v>FS104</v>
          </cell>
          <cell r="B226" t="str">
            <v>FRONTIER SOUP</v>
          </cell>
          <cell r="C226" t="str">
            <v>POTATO LEEK SOUP</v>
          </cell>
          <cell r="D226" t="str">
            <v>766694 301020</v>
          </cell>
          <cell r="E226">
            <v>92.14</v>
          </cell>
          <cell r="F226">
            <v>8</v>
          </cell>
          <cell r="G226">
            <v>40.799999999999997</v>
          </cell>
          <cell r="H226">
            <v>5.0999999999999996</v>
          </cell>
          <cell r="I226">
            <v>5.5</v>
          </cell>
          <cell r="J226">
            <v>44</v>
          </cell>
          <cell r="K226">
            <v>9.0833333333333339</v>
          </cell>
        </row>
        <row r="227">
          <cell r="A227" t="str">
            <v>FS105</v>
          </cell>
          <cell r="B227" t="str">
            <v>FRONTIER SOUP</v>
          </cell>
          <cell r="C227" t="str">
            <v>NEW ORLEANS JAMBALAYA SOUP</v>
          </cell>
          <cell r="D227" t="str">
            <v>766694 301457</v>
          </cell>
          <cell r="E227" t="str">
            <v>128g</v>
          </cell>
          <cell r="F227">
            <v>8</v>
          </cell>
          <cell r="G227">
            <v>40.799999999999997</v>
          </cell>
          <cell r="H227">
            <v>5.0999999999999996</v>
          </cell>
          <cell r="I227">
            <v>5.5</v>
          </cell>
          <cell r="J227">
            <v>44</v>
          </cell>
          <cell r="K227">
            <v>9.0833333333333339</v>
          </cell>
        </row>
        <row r="228">
          <cell r="A228" t="str">
            <v>FS106</v>
          </cell>
          <cell r="B228" t="str">
            <v>FRONTIER SOUP</v>
          </cell>
          <cell r="C228" t="str">
            <v>MUSHROOM BARLEY SOUP</v>
          </cell>
          <cell r="D228" t="str">
            <v>766694 301181</v>
          </cell>
          <cell r="E228" t="str">
            <v>121g</v>
          </cell>
          <cell r="F228">
            <v>8</v>
          </cell>
          <cell r="G228">
            <v>40.799999999999997</v>
          </cell>
          <cell r="H228">
            <v>5.0999999999999996</v>
          </cell>
          <cell r="I228">
            <v>5.5</v>
          </cell>
          <cell r="J228">
            <v>44</v>
          </cell>
          <cell r="K228">
            <v>9.0833333333333339</v>
          </cell>
        </row>
        <row r="229">
          <cell r="A229" t="str">
            <v>FS107</v>
          </cell>
          <cell r="B229" t="str">
            <v>FRONTIER SOUP</v>
          </cell>
          <cell r="C229" t="str">
            <v>TORTILLA SOUP</v>
          </cell>
          <cell r="D229" t="str">
            <v>766694 301204</v>
          </cell>
          <cell r="E229" t="str">
            <v>127.8 g</v>
          </cell>
          <cell r="F229">
            <v>8</v>
          </cell>
          <cell r="G229">
            <v>40.799999999999997</v>
          </cell>
          <cell r="H229">
            <v>5.0999999999999996</v>
          </cell>
          <cell r="I229">
            <v>5.5</v>
          </cell>
          <cell r="J229">
            <v>44</v>
          </cell>
          <cell r="K229">
            <v>9.0833333333333339</v>
          </cell>
        </row>
        <row r="230">
          <cell r="A230" t="str">
            <v>FS108</v>
          </cell>
          <cell r="B230" t="str">
            <v>FRONTIER SOUP</v>
          </cell>
          <cell r="C230" t="str">
            <v>BROCCOLI CHEDDAR SOUP</v>
          </cell>
          <cell r="D230" t="str">
            <v>766694 301198</v>
          </cell>
          <cell r="E230" t="str">
            <v>121g</v>
          </cell>
          <cell r="F230">
            <v>8</v>
          </cell>
          <cell r="G230">
            <v>40.799999999999997</v>
          </cell>
          <cell r="H230">
            <v>5.0999999999999996</v>
          </cell>
          <cell r="I230">
            <v>5.5</v>
          </cell>
          <cell r="J230">
            <v>44</v>
          </cell>
          <cell r="K230">
            <v>9.0833333333333339</v>
          </cell>
        </row>
        <row r="231">
          <cell r="A231" t="str">
            <v>FS199</v>
          </cell>
          <cell r="B231" t="str">
            <v>FRONTIER SOUP</v>
          </cell>
          <cell r="C231" t="str">
            <v>12 EACH OF: FS101, FS102, FS104, FS106</v>
          </cell>
          <cell r="D231" t="str">
            <v>766694 401461</v>
          </cell>
          <cell r="F231">
            <v>1</v>
          </cell>
          <cell r="G231">
            <v>244.8</v>
          </cell>
          <cell r="H231">
            <v>244.8</v>
          </cell>
          <cell r="I231">
            <v>265</v>
          </cell>
          <cell r="J231">
            <v>265</v>
          </cell>
          <cell r="K231">
            <v>436.66666666666669</v>
          </cell>
        </row>
        <row r="232">
          <cell r="A232" t="str">
            <v>FS201</v>
          </cell>
          <cell r="B232" t="str">
            <v>FRONTIER SOUP</v>
          </cell>
          <cell r="C232" t="str">
            <v>WHITE BEAN CHILI</v>
          </cell>
          <cell r="D232" t="str">
            <v>766694 001142</v>
          </cell>
          <cell r="E232" t="str">
            <v>425g</v>
          </cell>
          <cell r="F232">
            <v>8</v>
          </cell>
          <cell r="G232">
            <v>45.2</v>
          </cell>
          <cell r="H232">
            <v>5.65</v>
          </cell>
          <cell r="I232">
            <v>6.1</v>
          </cell>
          <cell r="J232">
            <v>48.8</v>
          </cell>
          <cell r="K232">
            <v>10.083333333333334</v>
          </cell>
        </row>
        <row r="233">
          <cell r="A233" t="str">
            <v>FS202</v>
          </cell>
          <cell r="B233" t="str">
            <v>FRONTIER SOUP</v>
          </cell>
          <cell r="C233" t="str">
            <v>BEEF BARLEY BEAN STEW</v>
          </cell>
          <cell r="D233" t="str">
            <v>766694 001012</v>
          </cell>
          <cell r="E233" t="str">
            <v>397g</v>
          </cell>
          <cell r="F233">
            <v>8</v>
          </cell>
          <cell r="G233">
            <v>45.2</v>
          </cell>
          <cell r="H233">
            <v>5.65</v>
          </cell>
          <cell r="I233">
            <v>6.1</v>
          </cell>
          <cell r="J233">
            <v>48.8</v>
          </cell>
          <cell r="K233">
            <v>10.083333333333334</v>
          </cell>
        </row>
        <row r="234">
          <cell r="A234" t="str">
            <v>FS203</v>
          </cell>
          <cell r="B234" t="str">
            <v>FRONTIER SOUP</v>
          </cell>
          <cell r="C234" t="str">
            <v>CORN CHOWDER</v>
          </cell>
          <cell r="D234" t="str">
            <v>766694 001036</v>
          </cell>
          <cell r="E234" t="str">
            <v>198g</v>
          </cell>
          <cell r="F234">
            <v>8</v>
          </cell>
          <cell r="G234">
            <v>45.2</v>
          </cell>
          <cell r="H234">
            <v>5.65</v>
          </cell>
          <cell r="I234">
            <v>6.1</v>
          </cell>
          <cell r="J234">
            <v>48.8</v>
          </cell>
          <cell r="K234">
            <v>10.083333333333334</v>
          </cell>
        </row>
        <row r="235">
          <cell r="A235" t="str">
            <v>FS204</v>
          </cell>
          <cell r="B235" t="str">
            <v>FRONTIER SOUP</v>
          </cell>
          <cell r="C235" t="str">
            <v>SAUSAGE &amp; LENTIL SOUP</v>
          </cell>
          <cell r="D235" t="str">
            <v>766694 001043</v>
          </cell>
          <cell r="E235" t="str">
            <v>454g</v>
          </cell>
          <cell r="F235">
            <v>8</v>
          </cell>
          <cell r="G235">
            <v>45.2</v>
          </cell>
          <cell r="H235">
            <v>5.65</v>
          </cell>
          <cell r="I235">
            <v>6.1</v>
          </cell>
          <cell r="J235">
            <v>48.8</v>
          </cell>
          <cell r="K235">
            <v>10.083333333333334</v>
          </cell>
        </row>
        <row r="236">
          <cell r="A236" t="str">
            <v>FS207</v>
          </cell>
          <cell r="B236" t="str">
            <v>FRONTIER SOUP</v>
          </cell>
          <cell r="C236" t="str">
            <v>11 BEAN SOUP</v>
          </cell>
          <cell r="D236" t="str">
            <v>766694 001074</v>
          </cell>
          <cell r="E236" t="str">
            <v>510g</v>
          </cell>
          <cell r="F236">
            <v>8</v>
          </cell>
          <cell r="G236">
            <v>45.2</v>
          </cell>
          <cell r="H236">
            <v>5.65</v>
          </cell>
          <cell r="I236">
            <v>6.1</v>
          </cell>
          <cell r="J236">
            <v>48.8</v>
          </cell>
          <cell r="K236">
            <v>10.083333333333334</v>
          </cell>
        </row>
        <row r="237">
          <cell r="A237" t="str">
            <v>FS208</v>
          </cell>
          <cell r="B237" t="str">
            <v>FRONTIER SOUP</v>
          </cell>
          <cell r="C237" t="str">
            <v>GREEN PEA SOUP</v>
          </cell>
          <cell r="D237" t="str">
            <v>766694 001227</v>
          </cell>
          <cell r="E237" t="str">
            <v>454g</v>
          </cell>
          <cell r="F237">
            <v>8</v>
          </cell>
          <cell r="G237">
            <v>45.2</v>
          </cell>
          <cell r="H237">
            <v>5.65</v>
          </cell>
          <cell r="I237">
            <v>6.1</v>
          </cell>
          <cell r="J237">
            <v>48.8</v>
          </cell>
          <cell r="K237">
            <v>10.083333333333334</v>
          </cell>
        </row>
        <row r="238">
          <cell r="A238" t="str">
            <v>FS210</v>
          </cell>
          <cell r="B238" t="str">
            <v>FRONTIER SOUP</v>
          </cell>
          <cell r="C238" t="str">
            <v>BLACK BEAN SOUP</v>
          </cell>
          <cell r="D238" t="str">
            <v>766694 001104</v>
          </cell>
          <cell r="E238" t="str">
            <v>425g</v>
          </cell>
          <cell r="F238">
            <v>8</v>
          </cell>
          <cell r="G238">
            <v>45.2</v>
          </cell>
          <cell r="H238">
            <v>5.65</v>
          </cell>
          <cell r="I238">
            <v>6.1</v>
          </cell>
          <cell r="J238">
            <v>48.8</v>
          </cell>
          <cell r="K238">
            <v>10.083333333333334</v>
          </cell>
        </row>
        <row r="239">
          <cell r="A239" t="str">
            <v>FS211</v>
          </cell>
          <cell r="B239" t="str">
            <v>FRONTIER SOUP</v>
          </cell>
          <cell r="C239" t="str">
            <v>MINESTRONE SOUP</v>
          </cell>
          <cell r="D239" t="str">
            <v>766694 001234</v>
          </cell>
          <cell r="E239" t="str">
            <v>354 g</v>
          </cell>
          <cell r="F239">
            <v>8</v>
          </cell>
          <cell r="G239">
            <v>45.2</v>
          </cell>
          <cell r="H239">
            <v>5.65</v>
          </cell>
          <cell r="I239">
            <v>6.1</v>
          </cell>
          <cell r="J239">
            <v>48.8</v>
          </cell>
          <cell r="K239">
            <v>10.083333333333334</v>
          </cell>
        </row>
        <row r="240">
          <cell r="A240" t="str">
            <v>FS212</v>
          </cell>
          <cell r="B240" t="str">
            <v>FRONTIER SOUP</v>
          </cell>
          <cell r="C240" t="str">
            <v>WILD RICE SOUP</v>
          </cell>
          <cell r="D240" t="str">
            <v>766694 001111</v>
          </cell>
          <cell r="E240" t="str">
            <v>170g</v>
          </cell>
          <cell r="F240">
            <v>8</v>
          </cell>
          <cell r="G240">
            <v>45.2</v>
          </cell>
          <cell r="H240">
            <v>5.65</v>
          </cell>
          <cell r="I240">
            <v>6.1</v>
          </cell>
          <cell r="J240">
            <v>48.8</v>
          </cell>
          <cell r="K240">
            <v>10.083333333333334</v>
          </cell>
        </row>
        <row r="241">
          <cell r="A241" t="str">
            <v>FS213</v>
          </cell>
          <cell r="B241" t="str">
            <v>FRONTIER SOUP</v>
          </cell>
          <cell r="C241" t="str">
            <v>SKI COUNTRY CHILI</v>
          </cell>
          <cell r="D241" t="str">
            <v>766694 001067</v>
          </cell>
          <cell r="E241" t="str">
            <v>425g</v>
          </cell>
          <cell r="F241">
            <v>8</v>
          </cell>
          <cell r="G241">
            <v>45.2</v>
          </cell>
          <cell r="H241">
            <v>5.65</v>
          </cell>
          <cell r="I241">
            <v>6.1</v>
          </cell>
          <cell r="J241">
            <v>48.8</v>
          </cell>
          <cell r="K241">
            <v>10.083333333333334</v>
          </cell>
        </row>
        <row r="242">
          <cell r="A242" t="str">
            <v>FS214</v>
          </cell>
          <cell r="B242" t="str">
            <v>FRONTIER SOUP</v>
          </cell>
          <cell r="C242" t="str">
            <v>CHICKEN STEW</v>
          </cell>
          <cell r="D242" t="str">
            <v>766694 001418</v>
          </cell>
          <cell r="E242" t="str">
            <v>198g</v>
          </cell>
          <cell r="F242">
            <v>8</v>
          </cell>
          <cell r="G242">
            <v>45.2</v>
          </cell>
          <cell r="H242">
            <v>5.65</v>
          </cell>
          <cell r="I242">
            <v>6.1</v>
          </cell>
          <cell r="J242">
            <v>48.8</v>
          </cell>
          <cell r="K242">
            <v>10.083333333333334</v>
          </cell>
        </row>
        <row r="243">
          <cell r="A243" t="str">
            <v>FS220</v>
          </cell>
          <cell r="B243" t="str">
            <v>FRONTIER SOUP</v>
          </cell>
          <cell r="C243" t="str">
            <v>6 EACH OF: FS201, FS203, FS204, FS207, FS208, FS210, FS212, FS214</v>
          </cell>
          <cell r="D243" t="str">
            <v>766694 401416</v>
          </cell>
          <cell r="F243">
            <v>1</v>
          </cell>
          <cell r="G243">
            <v>271.2</v>
          </cell>
          <cell r="H243">
            <v>271.2</v>
          </cell>
          <cell r="I243">
            <v>292</v>
          </cell>
          <cell r="J243">
            <v>292</v>
          </cell>
          <cell r="K243">
            <v>483.33333333333337</v>
          </cell>
        </row>
        <row r="244">
          <cell r="A244" t="str">
            <v>GD101</v>
          </cell>
          <cell r="B244" t="str">
            <v>GOOD DRINK</v>
          </cell>
          <cell r="C244" t="str">
            <v>BLACK TEA &amp; LEMON</v>
          </cell>
          <cell r="D244" t="str">
            <v>853790 001012</v>
          </cell>
          <cell r="E244" t="str">
            <v>478 ml</v>
          </cell>
          <cell r="F244">
            <v>12</v>
          </cell>
          <cell r="G244">
            <v>18</v>
          </cell>
          <cell r="H244">
            <v>1.5</v>
          </cell>
          <cell r="I244">
            <v>1.625</v>
          </cell>
          <cell r="J244">
            <v>19.5</v>
          </cell>
          <cell r="K244">
            <v>2.4900000000000002</v>
          </cell>
        </row>
        <row r="245">
          <cell r="A245" t="str">
            <v>GD102</v>
          </cell>
          <cell r="B245" t="str">
            <v>GOOD DRINK</v>
          </cell>
          <cell r="C245" t="str">
            <v>HIBISCUS &amp; VANILLA MANGO TEA</v>
          </cell>
          <cell r="D245" t="str">
            <v>853790 001036</v>
          </cell>
          <cell r="E245" t="str">
            <v>478 ml</v>
          </cell>
          <cell r="F245">
            <v>12</v>
          </cell>
          <cell r="G245">
            <v>18</v>
          </cell>
          <cell r="H245">
            <v>1.5</v>
          </cell>
          <cell r="I245">
            <v>1.625</v>
          </cell>
          <cell r="J245">
            <v>19.5</v>
          </cell>
          <cell r="K245">
            <v>2.4900000000000002</v>
          </cell>
        </row>
        <row r="246">
          <cell r="A246" t="str">
            <v>GD103</v>
          </cell>
          <cell r="B246" t="str">
            <v>GOOD DRINK</v>
          </cell>
          <cell r="C246" t="str">
            <v>LEMON &amp; HONEY GREEN TEA</v>
          </cell>
          <cell r="D246" t="str">
            <v>853790 001029</v>
          </cell>
          <cell r="E246" t="str">
            <v>478 ml</v>
          </cell>
          <cell r="F246">
            <v>12</v>
          </cell>
          <cell r="G246">
            <v>18</v>
          </cell>
          <cell r="H246">
            <v>1.5</v>
          </cell>
          <cell r="I246">
            <v>1.625</v>
          </cell>
          <cell r="J246">
            <v>19.5</v>
          </cell>
          <cell r="K246">
            <v>2.4900000000000002</v>
          </cell>
        </row>
        <row r="247">
          <cell r="A247" t="str">
            <v>GD104</v>
          </cell>
          <cell r="B247" t="str">
            <v>GOOD DRINK</v>
          </cell>
          <cell r="C247" t="str">
            <v>BLUEBERRY WHITE TEA</v>
          </cell>
          <cell r="D247" t="str">
            <v>853790 001043</v>
          </cell>
          <cell r="E247" t="str">
            <v>478 ml</v>
          </cell>
          <cell r="F247">
            <v>12</v>
          </cell>
          <cell r="G247">
            <v>18</v>
          </cell>
          <cell r="H247">
            <v>1.5</v>
          </cell>
          <cell r="I247">
            <v>1.625</v>
          </cell>
          <cell r="J247">
            <v>19.5</v>
          </cell>
          <cell r="K247">
            <v>2.4900000000000002</v>
          </cell>
        </row>
        <row r="248">
          <cell r="A248" t="str">
            <v>BL301 =</v>
          </cell>
          <cell r="B248" t="str">
            <v>GUAYAKI</v>
          </cell>
          <cell r="C248" t="str">
            <v>YERBA MATE BERRY</v>
          </cell>
          <cell r="D248" t="str">
            <v>632432 737782</v>
          </cell>
          <cell r="E248" t="str">
            <v>473 ml</v>
          </cell>
          <cell r="F248">
            <v>12</v>
          </cell>
          <cell r="G248">
            <v>23.16</v>
          </cell>
          <cell r="H248">
            <v>1.93</v>
          </cell>
          <cell r="I248">
            <v>1.9502649999999999</v>
          </cell>
          <cell r="J248">
            <v>23.403179999999999</v>
          </cell>
          <cell r="K248">
            <v>2.99</v>
          </cell>
        </row>
        <row r="249">
          <cell r="A249" t="str">
            <v>BL302 =</v>
          </cell>
          <cell r="B249" t="str">
            <v>GUAYAKI</v>
          </cell>
          <cell r="C249" t="str">
            <v>YERBA MATE LEMON</v>
          </cell>
          <cell r="D249" t="str">
            <v>632432 717784</v>
          </cell>
          <cell r="E249" t="str">
            <v>473 ml</v>
          </cell>
          <cell r="F249">
            <v>12</v>
          </cell>
          <cell r="G249">
            <v>23.16</v>
          </cell>
          <cell r="H249">
            <v>1.93</v>
          </cell>
          <cell r="I249">
            <v>1.9502649999999999</v>
          </cell>
          <cell r="J249">
            <v>23.403179999999999</v>
          </cell>
          <cell r="K249">
            <v>2.99</v>
          </cell>
        </row>
        <row r="250">
          <cell r="A250" t="str">
            <v>BL303 =</v>
          </cell>
          <cell r="B250" t="str">
            <v>GUAYAKI</v>
          </cell>
          <cell r="C250" t="str">
            <v>YERBA MATE MINT</v>
          </cell>
          <cell r="D250" t="str">
            <v>632432 757780</v>
          </cell>
          <cell r="E250" t="str">
            <v>473 ml</v>
          </cell>
          <cell r="F250">
            <v>12</v>
          </cell>
          <cell r="G250">
            <v>23.16</v>
          </cell>
          <cell r="H250">
            <v>1.93</v>
          </cell>
          <cell r="I250">
            <v>1.9502649999999999</v>
          </cell>
          <cell r="J250">
            <v>23.403179999999999</v>
          </cell>
          <cell r="K250">
            <v>2.99</v>
          </cell>
        </row>
        <row r="251">
          <cell r="A251" t="str">
            <v>BL311 =</v>
          </cell>
          <cell r="B251" t="str">
            <v>GUAYAKI</v>
          </cell>
          <cell r="C251" t="str">
            <v>YERBA MATE SPARKLER CLASSIC GOLD</v>
          </cell>
          <cell r="D251" t="str">
            <v>632432 333106</v>
          </cell>
          <cell r="E251" t="str">
            <v>355 ml</v>
          </cell>
          <cell r="F251">
            <v>12</v>
          </cell>
          <cell r="G251">
            <v>23.16</v>
          </cell>
          <cell r="H251">
            <v>1.93</v>
          </cell>
          <cell r="I251">
            <v>1.9502649999999999</v>
          </cell>
          <cell r="J251">
            <v>23.403179999999999</v>
          </cell>
          <cell r="K251">
            <v>2.99</v>
          </cell>
        </row>
        <row r="252">
          <cell r="A252" t="str">
            <v>BL312 =</v>
          </cell>
          <cell r="B252" t="str">
            <v>GUAYAKI</v>
          </cell>
          <cell r="C252" t="str">
            <v>YERBA MATE SPARKLER CRANBERRY POMEGRANATE</v>
          </cell>
          <cell r="D252" t="str">
            <v>632432 333304</v>
          </cell>
          <cell r="E252" t="str">
            <v>355 ml</v>
          </cell>
          <cell r="F252">
            <v>12</v>
          </cell>
          <cell r="G252">
            <v>23.16</v>
          </cell>
          <cell r="H252">
            <v>1.93</v>
          </cell>
          <cell r="I252">
            <v>1.9502649999999999</v>
          </cell>
          <cell r="J252">
            <v>23.403179999999999</v>
          </cell>
          <cell r="K252">
            <v>2.99</v>
          </cell>
        </row>
        <row r="253">
          <cell r="A253" t="str">
            <v>BL401</v>
          </cell>
          <cell r="B253" t="str">
            <v>ZOLA</v>
          </cell>
          <cell r="C253" t="str">
            <v>ZOLA ORIGINAL COCONUT WATER</v>
          </cell>
          <cell r="D253" t="str">
            <v>853647 000762</v>
          </cell>
          <cell r="E253" t="str">
            <v>520 ml</v>
          </cell>
          <cell r="F253">
            <v>12</v>
          </cell>
          <cell r="G253">
            <v>23.16</v>
          </cell>
          <cell r="H253">
            <v>1.93</v>
          </cell>
          <cell r="I253">
            <v>2.14</v>
          </cell>
          <cell r="J253">
            <v>25.68</v>
          </cell>
          <cell r="K253">
            <v>3.29</v>
          </cell>
        </row>
        <row r="254">
          <cell r="A254" t="str">
            <v>BL402</v>
          </cell>
          <cell r="B254" t="str">
            <v>ZOLA</v>
          </cell>
          <cell r="C254" t="str">
            <v>ZOLA COCONUT WATER WITH PULP</v>
          </cell>
          <cell r="D254" t="str">
            <v>853647 000892</v>
          </cell>
          <cell r="E254" t="str">
            <v>520 ml</v>
          </cell>
          <cell r="F254">
            <v>12</v>
          </cell>
          <cell r="G254">
            <v>23.16</v>
          </cell>
          <cell r="H254">
            <v>1.93</v>
          </cell>
          <cell r="I254">
            <v>2.14</v>
          </cell>
          <cell r="J254">
            <v>25.68</v>
          </cell>
          <cell r="K254">
            <v>3.29</v>
          </cell>
        </row>
        <row r="255">
          <cell r="A255" t="str">
            <v>BL403</v>
          </cell>
          <cell r="B255" t="str">
            <v>ZOLA</v>
          </cell>
          <cell r="C255" t="str">
            <v>ZOLA COCONUT WATER WITH ESPRESSO</v>
          </cell>
          <cell r="D255" t="str">
            <v>853647 000977</v>
          </cell>
          <cell r="E255" t="str">
            <v>520 ml</v>
          </cell>
          <cell r="F255">
            <v>12</v>
          </cell>
          <cell r="G255">
            <v>23.16</v>
          </cell>
          <cell r="H255">
            <v>1.93</v>
          </cell>
          <cell r="I255">
            <v>2.14</v>
          </cell>
          <cell r="J255">
            <v>25.68</v>
          </cell>
          <cell r="K255">
            <v>3.29</v>
          </cell>
        </row>
        <row r="256">
          <cell r="A256" t="str">
            <v>GN101</v>
          </cell>
          <cell r="B256" t="str">
            <v>GINNYBAKES</v>
          </cell>
          <cell r="C256" t="str">
            <v xml:space="preserve">CHOCOLATE CHIP LOVE GF COOKIES   </v>
          </cell>
          <cell r="D256" t="str">
            <v>858477 002344</v>
          </cell>
          <cell r="E256" t="str">
            <v>157 g</v>
          </cell>
          <cell r="F256">
            <v>8</v>
          </cell>
          <cell r="G256">
            <v>40.799999999999997</v>
          </cell>
          <cell r="H256">
            <v>5.0999999999999996</v>
          </cell>
          <cell r="I256">
            <v>5.0999999999999996</v>
          </cell>
          <cell r="J256">
            <v>40.799999999999997</v>
          </cell>
          <cell r="K256">
            <v>9.0000000000000018</v>
          </cell>
        </row>
        <row r="257">
          <cell r="A257" t="str">
            <v>GN102</v>
          </cell>
          <cell r="B257" t="str">
            <v>GINNYBAKES</v>
          </cell>
          <cell r="C257" t="str">
            <v xml:space="preserve">COCONUT OATMEAL BLISS GF COOKIES </v>
          </cell>
          <cell r="D257" t="str">
            <v>858477 002368</v>
          </cell>
          <cell r="E257" t="str">
            <v>157 g</v>
          </cell>
          <cell r="F257">
            <v>8</v>
          </cell>
          <cell r="G257">
            <v>40.799999999999997</v>
          </cell>
          <cell r="H257">
            <v>5.0999999999999996</v>
          </cell>
          <cell r="I257">
            <v>5.0999999999999996</v>
          </cell>
          <cell r="J257">
            <v>40.799999999999997</v>
          </cell>
          <cell r="K257">
            <v>9.0000000000000018</v>
          </cell>
        </row>
        <row r="258">
          <cell r="A258" t="str">
            <v>GN103</v>
          </cell>
          <cell r="B258" t="str">
            <v>GINNYBAKES</v>
          </cell>
          <cell r="C258" t="str">
            <v xml:space="preserve">CHOC CHIP OATMEAL BLISS GF COOKIES </v>
          </cell>
          <cell r="D258" t="str">
            <v>858477 002399</v>
          </cell>
          <cell r="E258" t="str">
            <v>157 g</v>
          </cell>
          <cell r="F258">
            <v>8</v>
          </cell>
          <cell r="G258">
            <v>40.799999999999997</v>
          </cell>
          <cell r="H258">
            <v>5.0999999999999996</v>
          </cell>
          <cell r="I258">
            <v>5.0999999999999996</v>
          </cell>
          <cell r="J258">
            <v>40.799999999999997</v>
          </cell>
          <cell r="K258">
            <v>9.0000000000000018</v>
          </cell>
        </row>
        <row r="259">
          <cell r="A259" t="str">
            <v>GN104</v>
          </cell>
          <cell r="B259" t="str">
            <v>GINNYBAKES</v>
          </cell>
          <cell r="C259" t="str">
            <v xml:space="preserve">DOUBLE CHOC HAPPINESS GF COOKIES </v>
          </cell>
          <cell r="D259" t="str">
            <v>858477 002375</v>
          </cell>
          <cell r="E259" t="str">
            <v>157 g</v>
          </cell>
          <cell r="F259">
            <v>8</v>
          </cell>
          <cell r="G259">
            <v>40.799999999999997</v>
          </cell>
          <cell r="H259">
            <v>5.0999999999999996</v>
          </cell>
          <cell r="I259">
            <v>5.0999999999999996</v>
          </cell>
          <cell r="J259">
            <v>40.799999999999997</v>
          </cell>
          <cell r="K259">
            <v>9.0000000000000018</v>
          </cell>
        </row>
        <row r="260">
          <cell r="A260" t="str">
            <v>GN201</v>
          </cell>
          <cell r="B260" t="str">
            <v>GINNYBAKES</v>
          </cell>
          <cell r="C260" t="str">
            <v>GO PACKS –  CHOCOLATE CHIP LOVE GF COOKIES</v>
          </cell>
          <cell r="D260" t="str">
            <v>608866 968559</v>
          </cell>
          <cell r="E260" t="str">
            <v>12 packs x display</v>
          </cell>
          <cell r="F260">
            <v>4</v>
          </cell>
          <cell r="G260">
            <v>90</v>
          </cell>
          <cell r="H260">
            <v>22.5</v>
          </cell>
          <cell r="I260">
            <v>22.5</v>
          </cell>
          <cell r="J260">
            <v>90</v>
          </cell>
          <cell r="K260">
            <v>39.750000000000007</v>
          </cell>
        </row>
        <row r="261">
          <cell r="A261" t="str">
            <v>GN202</v>
          </cell>
          <cell r="B261" t="str">
            <v>GINNYBAKES</v>
          </cell>
          <cell r="C261" t="str">
            <v>GO PACKS –  COCONUT OATMEAL BLISS GF COOKIES</v>
          </cell>
          <cell r="D261" t="str">
            <v>608866 968566</v>
          </cell>
          <cell r="E261" t="str">
            <v>12 packs x display</v>
          </cell>
          <cell r="F261">
            <v>4</v>
          </cell>
          <cell r="G261">
            <v>90</v>
          </cell>
          <cell r="H261">
            <v>22.5</v>
          </cell>
          <cell r="I261">
            <v>22.5</v>
          </cell>
          <cell r="J261">
            <v>90</v>
          </cell>
          <cell r="K261">
            <v>39.750000000000007</v>
          </cell>
        </row>
        <row r="262">
          <cell r="A262" t="str">
            <v>GN203</v>
          </cell>
          <cell r="B262" t="str">
            <v>GINNYBAKES</v>
          </cell>
          <cell r="C262" t="str">
            <v>GO PACKS –  CHOC CHIP OATMEAL BLISS  GF COOKIES</v>
          </cell>
          <cell r="D262" t="str">
            <v>610098 737681</v>
          </cell>
          <cell r="E262" t="str">
            <v>12 packs x display</v>
          </cell>
          <cell r="F262">
            <v>4</v>
          </cell>
          <cell r="G262">
            <v>90</v>
          </cell>
          <cell r="H262">
            <v>22.5</v>
          </cell>
          <cell r="I262">
            <v>22.5</v>
          </cell>
          <cell r="J262">
            <v>90</v>
          </cell>
          <cell r="K262">
            <v>39.750000000000007</v>
          </cell>
        </row>
        <row r="263">
          <cell r="A263" t="str">
            <v>GN204</v>
          </cell>
          <cell r="B263" t="str">
            <v>GINNYBAKES</v>
          </cell>
          <cell r="C263" t="str">
            <v xml:space="preserve">GO PACKS –  DOUBLE CHOC HAPPINESS GF COOKIES </v>
          </cell>
          <cell r="D263" t="str">
            <v>608866 968542</v>
          </cell>
          <cell r="E263" t="str">
            <v>12 packs x display</v>
          </cell>
          <cell r="F263">
            <v>4</v>
          </cell>
          <cell r="G263">
            <v>90</v>
          </cell>
          <cell r="H263">
            <v>22.5</v>
          </cell>
          <cell r="I263">
            <v>22.5</v>
          </cell>
          <cell r="J263">
            <v>90</v>
          </cell>
          <cell r="K263">
            <v>39.750000000000007</v>
          </cell>
        </row>
        <row r="264">
          <cell r="A264" t="str">
            <v>GN301</v>
          </cell>
          <cell r="B264" t="str">
            <v>GINNYBAKES</v>
          </cell>
          <cell r="C264" t="str">
            <v>GINNYMINIS –  GF CHOC CHIP LOVE  (6 -35g pouches per box)</v>
          </cell>
          <cell r="D264" t="str">
            <v>639713 906059</v>
          </cell>
          <cell r="E264" t="str">
            <v>210 g</v>
          </cell>
          <cell r="F264">
            <v>6</v>
          </cell>
          <cell r="G264">
            <v>33</v>
          </cell>
          <cell r="H264">
            <v>5.5</v>
          </cell>
          <cell r="I264">
            <v>5.5</v>
          </cell>
          <cell r="J264">
            <v>33</v>
          </cell>
          <cell r="K264">
            <v>9.75</v>
          </cell>
        </row>
        <row r="265">
          <cell r="A265" t="str">
            <v>GN303</v>
          </cell>
          <cell r="B265" t="str">
            <v>GINNYBAKES</v>
          </cell>
          <cell r="C265" t="str">
            <v>GINNYMINIS –  GF CHOC CHIP OATMEAL  BLISS</v>
          </cell>
          <cell r="D265" t="str">
            <v>858477 002450</v>
          </cell>
          <cell r="E265" t="str">
            <v>210 g</v>
          </cell>
          <cell r="F265">
            <v>6</v>
          </cell>
          <cell r="G265">
            <v>33</v>
          </cell>
          <cell r="H265">
            <v>5.5</v>
          </cell>
          <cell r="I265">
            <v>5.5</v>
          </cell>
          <cell r="J265">
            <v>33</v>
          </cell>
          <cell r="K265">
            <v>9.75</v>
          </cell>
        </row>
        <row r="266">
          <cell r="A266" t="str">
            <v>GN401</v>
          </cell>
          <cell r="B266" t="str">
            <v>GINNYBAKES</v>
          </cell>
          <cell r="C266" t="str">
            <v>PEACE LOVE &amp; CRUMBLE GF MUFFIN MIX</v>
          </cell>
          <cell r="D266" t="str">
            <v>608866 968603</v>
          </cell>
          <cell r="E266" t="str">
            <v>447 g</v>
          </cell>
          <cell r="F266">
            <v>6</v>
          </cell>
          <cell r="G266">
            <v>39</v>
          </cell>
          <cell r="H266">
            <v>6.5</v>
          </cell>
          <cell r="I266">
            <v>6.5</v>
          </cell>
          <cell r="J266">
            <v>39</v>
          </cell>
          <cell r="K266">
            <v>11.500000000000002</v>
          </cell>
        </row>
        <row r="267">
          <cell r="A267" t="str">
            <v>GN402</v>
          </cell>
          <cell r="B267" t="str">
            <v>GINNYBAKES</v>
          </cell>
          <cell r="C267" t="str">
            <v>CHOCOLATE  CHIP LOVE GF COOKIE MIX</v>
          </cell>
          <cell r="D267" t="str">
            <v>793573 061256</v>
          </cell>
          <cell r="E267" t="str">
            <v>340 g</v>
          </cell>
          <cell r="F267">
            <v>6</v>
          </cell>
          <cell r="G267">
            <v>39</v>
          </cell>
          <cell r="H267">
            <v>6.5</v>
          </cell>
          <cell r="I267">
            <v>6.5</v>
          </cell>
          <cell r="J267">
            <v>39</v>
          </cell>
          <cell r="K267">
            <v>11.500000000000002</v>
          </cell>
        </row>
        <row r="268">
          <cell r="A268" t="str">
            <v>TP101</v>
          </cell>
          <cell r="B268" t="str">
            <v>HAGENSBORG</v>
          </cell>
          <cell r="C268" t="str">
            <v>TRUFFLE PIG PEANUT BUTTER MILK CHOCOLATE BAR</v>
          </cell>
          <cell r="D268" t="str">
            <v>031044 470504</v>
          </cell>
          <cell r="E268" t="str">
            <v>50 g</v>
          </cell>
          <cell r="F268">
            <v>24</v>
          </cell>
          <cell r="G268">
            <v>55.199999999999996</v>
          </cell>
          <cell r="H268">
            <v>2.2999999999999998</v>
          </cell>
          <cell r="I268">
            <v>2.2999999999999998</v>
          </cell>
          <cell r="J268">
            <v>55.199999999999996</v>
          </cell>
          <cell r="K268">
            <v>3.833333333333333</v>
          </cell>
        </row>
        <row r="269">
          <cell r="A269" t="str">
            <v>TP102</v>
          </cell>
          <cell r="B269" t="str">
            <v>HAGENSBORG</v>
          </cell>
          <cell r="C269" t="str">
            <v>TRUFFLE PIG DARK MINT CHOCOLATE BAR</v>
          </cell>
          <cell r="D269" t="str">
            <v>031044 471501</v>
          </cell>
          <cell r="E269" t="str">
            <v>50 g</v>
          </cell>
          <cell r="F269">
            <v>24</v>
          </cell>
          <cell r="G269">
            <v>55.199999999999996</v>
          </cell>
          <cell r="H269">
            <v>2.2999999999999998</v>
          </cell>
          <cell r="I269">
            <v>2.2999999999999998</v>
          </cell>
          <cell r="J269">
            <v>55.199999999999996</v>
          </cell>
          <cell r="K269">
            <v>3.833333333333333</v>
          </cell>
        </row>
        <row r="270">
          <cell r="A270" t="str">
            <v>TP103</v>
          </cell>
          <cell r="B270" t="str">
            <v>HAGENSBORG</v>
          </cell>
          <cell r="C270" t="str">
            <v>TRUFFLE PIG RASPBERRY  WHITE &amp; MILK CHOCOLATE BAR</v>
          </cell>
          <cell r="D270" t="str">
            <v>031044 472508</v>
          </cell>
          <cell r="E270" t="str">
            <v>50 g</v>
          </cell>
          <cell r="F270">
            <v>24</v>
          </cell>
          <cell r="G270">
            <v>55.199999999999996</v>
          </cell>
          <cell r="H270">
            <v>2.2999999999999998</v>
          </cell>
          <cell r="I270">
            <v>2.2999999999999998</v>
          </cell>
          <cell r="J270">
            <v>55.199999999999996</v>
          </cell>
          <cell r="K270">
            <v>3.833333333333333</v>
          </cell>
        </row>
        <row r="271">
          <cell r="A271" t="str">
            <v>TP104</v>
          </cell>
          <cell r="B271" t="str">
            <v>HAGENSBORG</v>
          </cell>
          <cell r="C271" t="str">
            <v>TRUFFLE PIG MOCHA MILK CHOCOLATE BAR</v>
          </cell>
          <cell r="D271" t="str">
            <v>031044 473505</v>
          </cell>
          <cell r="E271" t="str">
            <v>50 g</v>
          </cell>
          <cell r="F271">
            <v>24</v>
          </cell>
          <cell r="G271">
            <v>55.199999999999996</v>
          </cell>
          <cell r="H271">
            <v>2.2999999999999998</v>
          </cell>
          <cell r="I271">
            <v>2.2999999999999998</v>
          </cell>
          <cell r="J271">
            <v>55.199999999999996</v>
          </cell>
          <cell r="K271">
            <v>3.833333333333333</v>
          </cell>
        </row>
        <row r="272">
          <cell r="A272" t="str">
            <v>TP105</v>
          </cell>
          <cell r="B272" t="str">
            <v>HAGENSBORG</v>
          </cell>
          <cell r="C272" t="str">
            <v>TRUFFLE PIG ORANGE DARK CHOCOLATE BAR</v>
          </cell>
          <cell r="D272" t="str">
            <v>031044 474502</v>
          </cell>
          <cell r="E272" t="str">
            <v>50 g</v>
          </cell>
          <cell r="F272">
            <v>24</v>
          </cell>
          <cell r="G272">
            <v>55.199999999999996</v>
          </cell>
          <cell r="H272">
            <v>2.2999999999999998</v>
          </cell>
          <cell r="I272">
            <v>2.2999999999999998</v>
          </cell>
          <cell r="J272">
            <v>55.199999999999996</v>
          </cell>
          <cell r="K272">
            <v>3.833333333333333</v>
          </cell>
        </row>
        <row r="273">
          <cell r="A273" t="str">
            <v>TP106</v>
          </cell>
          <cell r="B273" t="str">
            <v>HAGENSBORG</v>
          </cell>
          <cell r="C273" t="str">
            <v>TRUFFLE PIG MILK CHOCOLATE BAR</v>
          </cell>
          <cell r="D273" t="str">
            <v>031044 476506</v>
          </cell>
          <cell r="E273" t="str">
            <v>50 g</v>
          </cell>
          <cell r="F273">
            <v>24</v>
          </cell>
          <cell r="G273">
            <v>55.199999999999996</v>
          </cell>
          <cell r="H273">
            <v>2.2999999999999998</v>
          </cell>
          <cell r="I273">
            <v>2.2999999999999998</v>
          </cell>
          <cell r="J273">
            <v>55.199999999999996</v>
          </cell>
          <cell r="K273">
            <v>3.833333333333333</v>
          </cell>
        </row>
        <row r="274">
          <cell r="A274" t="str">
            <v>TP107</v>
          </cell>
          <cell r="B274" t="str">
            <v>HAGENSBORG</v>
          </cell>
          <cell r="C274" t="str">
            <v>TRUFFLE PIG DARK CHOCOLATE BAR</v>
          </cell>
          <cell r="D274" t="str">
            <v>031044 477503</v>
          </cell>
          <cell r="E274" t="str">
            <v>50 g</v>
          </cell>
          <cell r="F274">
            <v>24</v>
          </cell>
          <cell r="G274">
            <v>55.199999999999996</v>
          </cell>
          <cell r="H274">
            <v>2.2999999999999998</v>
          </cell>
          <cell r="I274">
            <v>2.2999999999999998</v>
          </cell>
          <cell r="J274">
            <v>55.199999999999996</v>
          </cell>
          <cell r="K274">
            <v>3.833333333333333</v>
          </cell>
        </row>
        <row r="275">
          <cell r="A275" t="str">
            <v>TP108</v>
          </cell>
          <cell r="B275" t="str">
            <v>HAGENSBORG</v>
          </cell>
          <cell r="C275" t="str">
            <v>TRUFFLE PIG HAZELNUT DARK CHOCOLATE BAR</v>
          </cell>
          <cell r="D275" t="str">
            <v>031044 478500</v>
          </cell>
          <cell r="E275" t="str">
            <v>50 g</v>
          </cell>
          <cell r="F275">
            <v>24</v>
          </cell>
          <cell r="G275">
            <v>55.199999999999996</v>
          </cell>
          <cell r="H275">
            <v>2.2999999999999998</v>
          </cell>
          <cell r="I275">
            <v>2.2999999999999998</v>
          </cell>
          <cell r="J275">
            <v>55.199999999999996</v>
          </cell>
          <cell r="K275">
            <v>3.833333333333333</v>
          </cell>
        </row>
        <row r="276">
          <cell r="A276" t="str">
            <v>TP109</v>
          </cell>
          <cell r="B276" t="str">
            <v>HAGENSBORG</v>
          </cell>
          <cell r="C276" t="str">
            <v>TRUFFLE PIG PEANUT BUTTER &amp; JAM MILK CHOCOLATE BAR</v>
          </cell>
          <cell r="D276" t="str">
            <v>031044 480503</v>
          </cell>
          <cell r="E276" t="str">
            <v>50 g</v>
          </cell>
          <cell r="F276">
            <v>24</v>
          </cell>
          <cell r="G276">
            <v>55.199999999999996</v>
          </cell>
          <cell r="H276">
            <v>2.2999999999999998</v>
          </cell>
          <cell r="I276">
            <v>2.2999999999999998</v>
          </cell>
          <cell r="J276">
            <v>55.199999999999996</v>
          </cell>
          <cell r="K276">
            <v>3.833333333333333</v>
          </cell>
        </row>
        <row r="277">
          <cell r="A277" t="str">
            <v>TP110</v>
          </cell>
          <cell r="B277" t="str">
            <v>HAGENSBORG</v>
          </cell>
          <cell r="C277" t="str">
            <v>TRUFFLE PIG MINT DARK CHOCOLATE CHIP BAR</v>
          </cell>
          <cell r="D277" t="str">
            <v>031044 481500</v>
          </cell>
          <cell r="E277" t="str">
            <v>50 g</v>
          </cell>
          <cell r="F277">
            <v>24</v>
          </cell>
          <cell r="G277">
            <v>55.199999999999996</v>
          </cell>
          <cell r="H277">
            <v>2.2999999999999998</v>
          </cell>
          <cell r="I277">
            <v>2.2999999999999998</v>
          </cell>
          <cell r="J277">
            <v>55.199999999999996</v>
          </cell>
          <cell r="K277">
            <v>3.833333333333333</v>
          </cell>
        </row>
        <row r="278">
          <cell r="A278" t="str">
            <v>TP201</v>
          </cell>
          <cell r="B278" t="str">
            <v>HAGENSBORG</v>
          </cell>
          <cell r="C278" t="str">
            <v>TRUFFLE PIG'LETS MILK CHOCOLATE CARAMEL (60 PACK)</v>
          </cell>
          <cell r="D278" t="str">
            <v>031044 276601</v>
          </cell>
          <cell r="E278" t="str">
            <v>60 x 11.5 g</v>
          </cell>
          <cell r="F278">
            <v>2</v>
          </cell>
          <cell r="G278">
            <v>72</v>
          </cell>
          <cell r="H278">
            <v>36</v>
          </cell>
          <cell r="I278">
            <v>36</v>
          </cell>
          <cell r="J278">
            <v>72</v>
          </cell>
          <cell r="K278">
            <v>60</v>
          </cell>
        </row>
        <row r="279">
          <cell r="A279" t="str">
            <v>TP202</v>
          </cell>
          <cell r="B279" t="str">
            <v>HAGENSBORG</v>
          </cell>
          <cell r="C279" t="str">
            <v>TRUFFLE PIG'LETS MILK CHOCOLATE (60 PACK)</v>
          </cell>
          <cell r="D279" t="str">
            <v>031044-276502</v>
          </cell>
          <cell r="E279" t="str">
            <v>60 x 11.5 g</v>
          </cell>
          <cell r="F279">
            <v>2</v>
          </cell>
          <cell r="G279">
            <v>72</v>
          </cell>
          <cell r="H279">
            <v>36</v>
          </cell>
          <cell r="I279">
            <v>36</v>
          </cell>
          <cell r="J279">
            <v>72</v>
          </cell>
          <cell r="K279">
            <v>60</v>
          </cell>
        </row>
        <row r="280">
          <cell r="A280" t="str">
            <v>TP203</v>
          </cell>
          <cell r="B280" t="str">
            <v>HAGENSBORG</v>
          </cell>
          <cell r="C280" t="str">
            <v>TRUFFLE PIG'LETS DARK CHOCOLATE (60 PACK)</v>
          </cell>
          <cell r="D280" t="str">
            <v>031044-277509</v>
          </cell>
          <cell r="E280" t="str">
            <v>60 x 11.5 g</v>
          </cell>
          <cell r="F280">
            <v>2</v>
          </cell>
          <cell r="G280">
            <v>72</v>
          </cell>
          <cell r="H280">
            <v>36</v>
          </cell>
          <cell r="I280">
            <v>36</v>
          </cell>
          <cell r="J280">
            <v>72</v>
          </cell>
          <cell r="K280">
            <v>60</v>
          </cell>
        </row>
        <row r="281">
          <cell r="A281" t="str">
            <v>TP204</v>
          </cell>
          <cell r="B281" t="str">
            <v>HAGENSBORG</v>
          </cell>
          <cell r="C281" t="str">
            <v>TRUFFLE PIG'LETS HAZELNUT (60 PACK)</v>
          </cell>
          <cell r="D281" t="str">
            <v>031044-278506</v>
          </cell>
          <cell r="E281" t="str">
            <v>60 x 11.5 g</v>
          </cell>
          <cell r="F281">
            <v>2</v>
          </cell>
          <cell r="G281">
            <v>72</v>
          </cell>
          <cell r="H281">
            <v>36</v>
          </cell>
          <cell r="I281">
            <v>36</v>
          </cell>
          <cell r="J281">
            <v>72</v>
          </cell>
          <cell r="K281">
            <v>60</v>
          </cell>
        </row>
        <row r="282">
          <cell r="A282" t="str">
            <v>TP205</v>
          </cell>
          <cell r="B282" t="str">
            <v>HAGENSBORG</v>
          </cell>
          <cell r="C282" t="str">
            <v>TRUFFLE PIG'LETS DARK MINT CHOCOLATE CHIP(60 PACK)</v>
          </cell>
          <cell r="D282" t="str">
            <v>031044 281506</v>
          </cell>
          <cell r="E282" t="str">
            <v>60 x 11.5 g</v>
          </cell>
          <cell r="F282">
            <v>2</v>
          </cell>
          <cell r="G282">
            <v>72</v>
          </cell>
          <cell r="H282">
            <v>36</v>
          </cell>
          <cell r="I282">
            <v>36</v>
          </cell>
          <cell r="J282">
            <v>72</v>
          </cell>
          <cell r="K282">
            <v>60</v>
          </cell>
        </row>
        <row r="283">
          <cell r="A283" t="str">
            <v>IG101</v>
          </cell>
          <cell r="B283" t="str">
            <v>INDULGE GOURMET</v>
          </cell>
          <cell r="C283" t="str">
            <v>INDULGE GOURMET ORIGINAL KETTLE CORN - 200G</v>
          </cell>
          <cell r="D283" t="str">
            <v>188632 000008</v>
          </cell>
          <cell r="E283" t="str">
            <v>200 g</v>
          </cell>
          <cell r="F283">
            <v>15</v>
          </cell>
          <cell r="G283">
            <v>45</v>
          </cell>
          <cell r="H283">
            <v>3</v>
          </cell>
          <cell r="I283">
            <v>3</v>
          </cell>
          <cell r="J283">
            <v>45</v>
          </cell>
          <cell r="K283">
            <v>5</v>
          </cell>
        </row>
        <row r="284">
          <cell r="A284" t="str">
            <v>IG201</v>
          </cell>
          <cell r="B284" t="str">
            <v>INDULGE GOURMET</v>
          </cell>
          <cell r="C284" t="str">
            <v>INDULGE GOURMET ORIGINAL KETTLE CORN - 30G</v>
          </cell>
          <cell r="D284" t="str">
            <v>188632 000015</v>
          </cell>
          <cell r="E284" t="str">
            <v>30 g</v>
          </cell>
          <cell r="F284">
            <v>24</v>
          </cell>
          <cell r="G284">
            <v>18</v>
          </cell>
          <cell r="H284">
            <v>0.75</v>
          </cell>
          <cell r="I284">
            <v>0.75</v>
          </cell>
          <cell r="J284">
            <v>18</v>
          </cell>
          <cell r="K284">
            <v>1.25</v>
          </cell>
        </row>
        <row r="285">
          <cell r="A285" t="str">
            <v xml:space="preserve">JM131 </v>
          </cell>
          <cell r="B285" t="str">
            <v>JANIS &amp; MELANIE</v>
          </cell>
          <cell r="C285" t="str">
            <v>J&amp;M LEMON TEA COOKIES  –  6OZ</v>
          </cell>
          <cell r="D285" t="str">
            <v>750307 307127</v>
          </cell>
          <cell r="E285" t="str">
            <v>6 oz / 170 g</v>
          </cell>
          <cell r="F285">
            <v>6</v>
          </cell>
          <cell r="G285">
            <v>25.5</v>
          </cell>
          <cell r="H285">
            <v>4.25</v>
          </cell>
          <cell r="I285">
            <v>4.55</v>
          </cell>
          <cell r="J285">
            <v>27.299999999999997</v>
          </cell>
          <cell r="K285">
            <v>7.583333333333333</v>
          </cell>
        </row>
        <row r="286">
          <cell r="A286" t="str">
            <v>JM132</v>
          </cell>
          <cell r="B286" t="str">
            <v>JANIS &amp; MELANIE</v>
          </cell>
          <cell r="C286" t="str">
            <v>J&amp;M KEY LIME TEA COOKIES -6OZ</v>
          </cell>
          <cell r="D286" t="str">
            <v>750307 000097</v>
          </cell>
          <cell r="E286" t="str">
            <v>6 oz / 170 g</v>
          </cell>
          <cell r="F286">
            <v>6</v>
          </cell>
          <cell r="G286">
            <v>25.5</v>
          </cell>
          <cell r="H286">
            <v>4.25</v>
          </cell>
          <cell r="I286">
            <v>4.55</v>
          </cell>
          <cell r="J286">
            <v>27.299999999999997</v>
          </cell>
          <cell r="K286">
            <v>7.583333333333333</v>
          </cell>
        </row>
        <row r="287">
          <cell r="A287" t="str">
            <v>JM231</v>
          </cell>
          <cell r="B287" t="str">
            <v>JANIS &amp; MELANIE</v>
          </cell>
          <cell r="C287" t="str">
            <v>J&amp;M LEMON TEA COOKIES  –  10OZ  TIN</v>
          </cell>
          <cell r="D287" t="str">
            <v>750307 310127</v>
          </cell>
          <cell r="E287" t="str">
            <v>10 oz / 283 g</v>
          </cell>
          <cell r="F287">
            <v>6</v>
          </cell>
          <cell r="G287">
            <v>54</v>
          </cell>
          <cell r="H287">
            <v>9</v>
          </cell>
          <cell r="I287">
            <v>9.6</v>
          </cell>
          <cell r="J287">
            <v>57.599999999999994</v>
          </cell>
          <cell r="K287">
            <v>16</v>
          </cell>
        </row>
        <row r="288">
          <cell r="A288" t="str">
            <v>JM232</v>
          </cell>
          <cell r="B288" t="str">
            <v>JANIS &amp; MELANIE</v>
          </cell>
          <cell r="C288" t="str">
            <v>J&amp;M KEY LIME TEA COOKIES  - 10OZ TIN</v>
          </cell>
          <cell r="D288" t="str">
            <v>750307 000103</v>
          </cell>
          <cell r="E288" t="str">
            <v>10 oz / 283 g</v>
          </cell>
          <cell r="F288">
            <v>6</v>
          </cell>
          <cell r="G288">
            <v>54</v>
          </cell>
          <cell r="H288">
            <v>9</v>
          </cell>
          <cell r="I288">
            <v>9.6</v>
          </cell>
          <cell r="J288">
            <v>57.599999999999994</v>
          </cell>
          <cell r="K288">
            <v>16</v>
          </cell>
        </row>
        <row r="289">
          <cell r="A289" t="str">
            <v>JM151</v>
          </cell>
          <cell r="B289" t="str">
            <v>JANIS &amp; MELANIE</v>
          </cell>
          <cell r="C289" t="str">
            <v xml:space="preserve">J&amp;M ORIGINAL CHEESE STRAWS–  6OZ </v>
          </cell>
          <cell r="D289" t="str">
            <v>750307 007126</v>
          </cell>
          <cell r="E289" t="str">
            <v>6 oz / 170 g</v>
          </cell>
          <cell r="F289">
            <v>6</v>
          </cell>
          <cell r="G289">
            <v>25.5</v>
          </cell>
          <cell r="H289">
            <v>4.25</v>
          </cell>
          <cell r="I289">
            <v>4.55</v>
          </cell>
          <cell r="J289">
            <v>27.299999999999997</v>
          </cell>
          <cell r="K289">
            <v>7.583333333333333</v>
          </cell>
        </row>
        <row r="290">
          <cell r="A290" t="str">
            <v>JM152</v>
          </cell>
          <cell r="B290" t="str">
            <v>JANIS &amp; MELANIE</v>
          </cell>
          <cell r="C290" t="str">
            <v>J&amp;M JALAPENO CHEESE STRAWS -6OZ</v>
          </cell>
          <cell r="D290" t="str">
            <v>750307 107123</v>
          </cell>
          <cell r="E290" t="str">
            <v>6 oz / 170 g</v>
          </cell>
          <cell r="F290">
            <v>6</v>
          </cell>
          <cell r="G290">
            <v>25.5</v>
          </cell>
          <cell r="H290">
            <v>4.25</v>
          </cell>
          <cell r="I290">
            <v>4.55</v>
          </cell>
          <cell r="J290">
            <v>27.299999999999997</v>
          </cell>
          <cell r="K290">
            <v>7.583333333333333</v>
          </cell>
        </row>
        <row r="291">
          <cell r="A291" t="str">
            <v>JM153</v>
          </cell>
          <cell r="B291" t="str">
            <v>JANIS &amp; MELANIE</v>
          </cell>
          <cell r="C291" t="str">
            <v>J&amp;M ASIAGO CHEESE STRAWS – 6OZ</v>
          </cell>
          <cell r="D291" t="str">
            <v>750307 005078</v>
          </cell>
          <cell r="E291" t="str">
            <v>6 oz / 170 g</v>
          </cell>
          <cell r="F291">
            <v>6</v>
          </cell>
          <cell r="G291">
            <v>25.5</v>
          </cell>
          <cell r="H291">
            <v>4.25</v>
          </cell>
          <cell r="I291">
            <v>4.55</v>
          </cell>
          <cell r="J291">
            <v>27.299999999999997</v>
          </cell>
          <cell r="K291">
            <v>7.583333333333333</v>
          </cell>
        </row>
        <row r="292">
          <cell r="A292" t="str">
            <v>CP401</v>
          </cell>
          <cell r="B292" t="str">
            <v>CHEF PAUL</v>
          </cell>
          <cell r="C292" t="str">
            <v>2.5 oz SEAFOOD MAGIC</v>
          </cell>
          <cell r="D292" t="str">
            <v>047997 123220</v>
          </cell>
          <cell r="E292" t="str">
            <v>71g</v>
          </cell>
          <cell r="F292">
            <v>12</v>
          </cell>
          <cell r="G292">
            <v>25.44</v>
          </cell>
          <cell r="H292">
            <v>2.12</v>
          </cell>
          <cell r="I292">
            <v>2.2999999999999998</v>
          </cell>
          <cell r="J292">
            <v>27.599999999999998</v>
          </cell>
          <cell r="K292">
            <v>3.833333333333333</v>
          </cell>
        </row>
        <row r="293">
          <cell r="A293" t="str">
            <v>CP402</v>
          </cell>
          <cell r="B293" t="str">
            <v>CHEF PAUL</v>
          </cell>
          <cell r="C293" t="str">
            <v>2.5 oz MEAT MAGIC</v>
          </cell>
          <cell r="D293" t="str">
            <v>047997 123121</v>
          </cell>
          <cell r="E293" t="str">
            <v>71g</v>
          </cell>
          <cell r="F293">
            <v>12</v>
          </cell>
          <cell r="G293">
            <v>25.44</v>
          </cell>
          <cell r="H293">
            <v>2.12</v>
          </cell>
          <cell r="I293">
            <v>2.2999999999999998</v>
          </cell>
          <cell r="J293">
            <v>27.599999999999998</v>
          </cell>
          <cell r="K293">
            <v>3.833333333333333</v>
          </cell>
        </row>
        <row r="294">
          <cell r="A294" t="str">
            <v>CP403</v>
          </cell>
          <cell r="B294" t="str">
            <v>CHEF PAUL</v>
          </cell>
          <cell r="C294" t="str">
            <v>2.25 oz BLK STEAK MAGIC</v>
          </cell>
          <cell r="D294" t="str">
            <v>047997 123367</v>
          </cell>
          <cell r="E294" t="str">
            <v>64g</v>
          </cell>
          <cell r="F294">
            <v>12</v>
          </cell>
          <cell r="G294">
            <v>25.44</v>
          </cell>
          <cell r="H294">
            <v>2.12</v>
          </cell>
          <cell r="I294">
            <v>2.2999999999999998</v>
          </cell>
          <cell r="J294">
            <v>27.599999999999998</v>
          </cell>
          <cell r="K294">
            <v>3.833333333333333</v>
          </cell>
        </row>
        <row r="295">
          <cell r="A295" t="str">
            <v>CP404</v>
          </cell>
          <cell r="B295" t="str">
            <v>CHEF PAUL</v>
          </cell>
          <cell r="C295" t="str">
            <v>2.5 oz REDFISH MAGIC</v>
          </cell>
          <cell r="D295" t="str">
            <v>047997 123077</v>
          </cell>
          <cell r="E295" t="str">
            <v>71g</v>
          </cell>
          <cell r="F295">
            <v>12</v>
          </cell>
          <cell r="G295">
            <v>25.44</v>
          </cell>
          <cell r="H295">
            <v>2.12</v>
          </cell>
          <cell r="I295">
            <v>2.2999999999999998</v>
          </cell>
          <cell r="J295">
            <v>27.599999999999998</v>
          </cell>
          <cell r="K295">
            <v>3.833333333333333</v>
          </cell>
        </row>
        <row r="296">
          <cell r="A296" t="str">
            <v>CP405</v>
          </cell>
          <cell r="B296" t="str">
            <v>CHEF PAUL</v>
          </cell>
          <cell r="C296" t="str">
            <v>2.5 oz PORK &amp; VEAL MAGIC</v>
          </cell>
          <cell r="D296" t="str">
            <v>047997 123312</v>
          </cell>
          <cell r="E296" t="str">
            <v>71g</v>
          </cell>
          <cell r="F296">
            <v>12</v>
          </cell>
          <cell r="G296">
            <v>25.44</v>
          </cell>
          <cell r="H296">
            <v>2.12</v>
          </cell>
          <cell r="I296">
            <v>2.2999999999999998</v>
          </cell>
          <cell r="J296">
            <v>27.599999999999998</v>
          </cell>
          <cell r="K296">
            <v>3.833333333333333</v>
          </cell>
        </row>
        <row r="297">
          <cell r="A297" t="str">
            <v>CP406</v>
          </cell>
          <cell r="B297" t="str">
            <v>CHEF PAUL</v>
          </cell>
          <cell r="C297" t="str">
            <v>2.5 oz VEGETABLE MAGIC</v>
          </cell>
          <cell r="D297" t="str">
            <v>047997 123275</v>
          </cell>
          <cell r="E297" t="str">
            <v>71g</v>
          </cell>
          <cell r="F297">
            <v>12</v>
          </cell>
          <cell r="G297">
            <v>25.44</v>
          </cell>
          <cell r="H297">
            <v>2.12</v>
          </cell>
          <cell r="I297">
            <v>2.2999999999999998</v>
          </cell>
          <cell r="J297">
            <v>27.599999999999998</v>
          </cell>
          <cell r="K297">
            <v>3.833333333333333</v>
          </cell>
        </row>
        <row r="298">
          <cell r="A298" t="str">
            <v>CP407</v>
          </cell>
          <cell r="B298" t="str">
            <v>CHEF PAUL</v>
          </cell>
          <cell r="C298" t="str">
            <v>2.5 oz POULTRY MAGIC</v>
          </cell>
          <cell r="D298" t="str">
            <v>047997 123176</v>
          </cell>
          <cell r="E298" t="str">
            <v>71g</v>
          </cell>
          <cell r="F298">
            <v>12</v>
          </cell>
          <cell r="G298">
            <v>25.44</v>
          </cell>
          <cell r="H298">
            <v>2.12</v>
          </cell>
          <cell r="I298">
            <v>2.2999999999999998</v>
          </cell>
          <cell r="J298">
            <v>27.599999999999998</v>
          </cell>
          <cell r="K298">
            <v>3.833333333333333</v>
          </cell>
        </row>
        <row r="299">
          <cell r="A299" t="str">
            <v>CP408</v>
          </cell>
          <cell r="B299" t="str">
            <v>CHEF PAUL</v>
          </cell>
          <cell r="C299" t="str">
            <v>2 oz SALT FREE SEASONING</v>
          </cell>
          <cell r="D299" t="str">
            <v>047997 123084</v>
          </cell>
          <cell r="E299" t="str">
            <v>57g</v>
          </cell>
          <cell r="F299">
            <v>12</v>
          </cell>
          <cell r="G299">
            <v>25.44</v>
          </cell>
          <cell r="H299">
            <v>2.12</v>
          </cell>
          <cell r="I299">
            <v>2.2999999999999998</v>
          </cell>
          <cell r="J299">
            <v>27.599999999999998</v>
          </cell>
          <cell r="K299">
            <v>3.833333333333333</v>
          </cell>
        </row>
        <row r="300">
          <cell r="A300" t="str">
            <v>CP208</v>
          </cell>
          <cell r="B300" t="str">
            <v>CHEF PAUL</v>
          </cell>
          <cell r="C300" t="str">
            <v>MAGIC SEASONING SALT</v>
          </cell>
          <cell r="D300" t="str">
            <v>047997 130006</v>
          </cell>
          <cell r="E300" t="str">
            <v>198g</v>
          </cell>
          <cell r="F300">
            <v>6</v>
          </cell>
          <cell r="G300">
            <v>15.299999999999999</v>
          </cell>
          <cell r="H300">
            <v>2.5499999999999998</v>
          </cell>
          <cell r="I300">
            <v>2.7</v>
          </cell>
          <cell r="J300">
            <v>16.200000000000003</v>
          </cell>
          <cell r="K300">
            <v>4.5000000000000009</v>
          </cell>
        </row>
        <row r="301">
          <cell r="A301" t="str">
            <v>CP217</v>
          </cell>
          <cell r="B301" t="str">
            <v>CHEF PAUL</v>
          </cell>
          <cell r="C301" t="str">
            <v>SALMON MAGIC</v>
          </cell>
          <cell r="D301" t="str">
            <v>047997 130204</v>
          </cell>
          <cell r="E301" t="str">
            <v>198g</v>
          </cell>
          <cell r="F301">
            <v>6</v>
          </cell>
          <cell r="G301">
            <v>22.799999999999997</v>
          </cell>
          <cell r="H301">
            <v>3.8</v>
          </cell>
          <cell r="I301">
            <v>4.0999999999999996</v>
          </cell>
          <cell r="J301">
            <v>24.599999999999998</v>
          </cell>
          <cell r="K301">
            <v>6.833333333333333</v>
          </cell>
        </row>
        <row r="302">
          <cell r="A302" t="str">
            <v>CP218</v>
          </cell>
          <cell r="B302" t="str">
            <v>CHEF PAUL</v>
          </cell>
          <cell r="C302" t="str">
            <v>SHRIMP MAGIC</v>
          </cell>
          <cell r="D302" t="str">
            <v>047997 123763</v>
          </cell>
          <cell r="E302" t="str">
            <v>140g</v>
          </cell>
          <cell r="F302">
            <v>6</v>
          </cell>
          <cell r="G302">
            <v>22.799999999999997</v>
          </cell>
          <cell r="H302">
            <v>3.8</v>
          </cell>
          <cell r="I302">
            <v>4.0999999999999996</v>
          </cell>
          <cell r="J302">
            <v>24.599999999999998</v>
          </cell>
          <cell r="K302">
            <v>6.833333333333333</v>
          </cell>
        </row>
        <row r="303">
          <cell r="A303" t="str">
            <v>CP220</v>
          </cell>
          <cell r="B303" t="str">
            <v>CHEF PAUL</v>
          </cell>
          <cell r="C303" t="str">
            <v>BBQ MAGIC</v>
          </cell>
          <cell r="D303" t="str">
            <v>047997 123909</v>
          </cell>
          <cell r="E303" t="str">
            <v>156g</v>
          </cell>
          <cell r="F303">
            <v>6</v>
          </cell>
          <cell r="G303">
            <v>22.799999999999997</v>
          </cell>
          <cell r="H303">
            <v>3.8</v>
          </cell>
          <cell r="I303">
            <v>4.0999999999999996</v>
          </cell>
          <cell r="J303">
            <v>24.599999999999998</v>
          </cell>
          <cell r="K303">
            <v>6.833333333333333</v>
          </cell>
        </row>
        <row r="304">
          <cell r="A304" t="str">
            <v>BL201</v>
          </cell>
          <cell r="B304" t="str">
            <v>MASH</v>
          </cell>
          <cell r="C304" t="str">
            <v>MASH GRAPEFRUIT CITRUS ZING</v>
          </cell>
          <cell r="D304" t="str">
            <v>760712 800014</v>
          </cell>
          <cell r="E304" t="str">
            <v>591 ml</v>
          </cell>
          <cell r="F304">
            <v>15</v>
          </cell>
          <cell r="G304">
            <v>25.349999999999998</v>
          </cell>
          <cell r="H304">
            <v>1.69</v>
          </cell>
          <cell r="I304">
            <v>1.75</v>
          </cell>
          <cell r="J304">
            <v>26.25</v>
          </cell>
          <cell r="K304">
            <v>2.916666666666667</v>
          </cell>
        </row>
        <row r="305">
          <cell r="A305" t="str">
            <v>BL202</v>
          </cell>
          <cell r="B305" t="str">
            <v>MASH</v>
          </cell>
          <cell r="C305" t="str">
            <v>MASH LEMON PEEL GINGER ROOT</v>
          </cell>
          <cell r="D305" t="str">
            <v>760712 810013</v>
          </cell>
          <cell r="E305" t="str">
            <v>591 ml</v>
          </cell>
          <cell r="F305">
            <v>15</v>
          </cell>
          <cell r="G305">
            <v>25.349999999999998</v>
          </cell>
          <cell r="H305">
            <v>1.69</v>
          </cell>
          <cell r="I305">
            <v>1.75</v>
          </cell>
          <cell r="J305">
            <v>26.25</v>
          </cell>
          <cell r="K305">
            <v>2.916666666666667</v>
          </cell>
        </row>
        <row r="306">
          <cell r="A306" t="str">
            <v>BL203</v>
          </cell>
          <cell r="B306" t="str">
            <v>MASH</v>
          </cell>
          <cell r="C306" t="str">
            <v>MASH POMEGRANATE BLUEBERRY</v>
          </cell>
          <cell r="D306" t="str">
            <v>760712 820012</v>
          </cell>
          <cell r="E306" t="str">
            <v>591 ml</v>
          </cell>
          <cell r="F306">
            <v>15</v>
          </cell>
          <cell r="G306">
            <v>25.349999999999998</v>
          </cell>
          <cell r="H306">
            <v>1.69</v>
          </cell>
          <cell r="I306">
            <v>1.75</v>
          </cell>
          <cell r="J306">
            <v>26.25</v>
          </cell>
          <cell r="K306">
            <v>2.916666666666667</v>
          </cell>
        </row>
        <row r="307">
          <cell r="A307" t="str">
            <v>BL204</v>
          </cell>
          <cell r="B307" t="str">
            <v>MASH</v>
          </cell>
          <cell r="C307" t="str">
            <v>MASH RIPE MANGO BLOOD ORANGE</v>
          </cell>
          <cell r="D307" t="str">
            <v>760712 830011</v>
          </cell>
          <cell r="E307" t="str">
            <v>591 ml</v>
          </cell>
          <cell r="F307">
            <v>15</v>
          </cell>
          <cell r="G307">
            <v>25.349999999999998</v>
          </cell>
          <cell r="H307">
            <v>1.69</v>
          </cell>
          <cell r="I307">
            <v>1.75</v>
          </cell>
          <cell r="J307">
            <v>26.25</v>
          </cell>
          <cell r="K307">
            <v>2.916666666666667</v>
          </cell>
        </row>
        <row r="308">
          <cell r="A308" t="str">
            <v>OC6A01</v>
          </cell>
          <cell r="B308" t="str">
            <v>OJAI COOK</v>
          </cell>
          <cell r="C308" t="str">
            <v>LEMONAISE</v>
          </cell>
          <cell r="D308" t="str">
            <v>693239 990015</v>
          </cell>
          <cell r="E308" t="str">
            <v>355 ml</v>
          </cell>
          <cell r="F308">
            <v>6</v>
          </cell>
          <cell r="G308">
            <v>22.799999999999997</v>
          </cell>
          <cell r="H308">
            <v>3.8</v>
          </cell>
          <cell r="I308">
            <v>4.0999999999999996</v>
          </cell>
          <cell r="J308">
            <v>24.599999999999998</v>
          </cell>
          <cell r="K308">
            <v>6.833333333333333</v>
          </cell>
        </row>
        <row r="309">
          <cell r="A309" t="str">
            <v>OC6A02</v>
          </cell>
          <cell r="B309" t="str">
            <v>OJAI COOK</v>
          </cell>
          <cell r="C309" t="str">
            <v>LEMONAISE LIGHT</v>
          </cell>
          <cell r="D309" t="str">
            <v>693239 990022</v>
          </cell>
          <cell r="E309" t="str">
            <v>355 ml</v>
          </cell>
          <cell r="F309">
            <v>6</v>
          </cell>
          <cell r="G309">
            <v>22.799999999999997</v>
          </cell>
          <cell r="H309">
            <v>3.8</v>
          </cell>
          <cell r="I309">
            <v>4.0999999999999996</v>
          </cell>
          <cell r="J309">
            <v>24.599999999999998</v>
          </cell>
          <cell r="K309">
            <v>6.833333333333333</v>
          </cell>
        </row>
        <row r="310">
          <cell r="A310" t="str">
            <v>OC6A03</v>
          </cell>
          <cell r="B310" t="str">
            <v>OJAI COOK</v>
          </cell>
          <cell r="C310" t="str">
            <v>LEMONAISE WITH GARLIC &amp; HERBS</v>
          </cell>
          <cell r="D310" t="str">
            <v>693239 990039</v>
          </cell>
          <cell r="E310" t="str">
            <v>355 ml</v>
          </cell>
          <cell r="F310">
            <v>6</v>
          </cell>
          <cell r="G310">
            <v>22.799999999999997</v>
          </cell>
          <cell r="H310">
            <v>3.8</v>
          </cell>
          <cell r="I310">
            <v>4.0999999999999996</v>
          </cell>
          <cell r="J310">
            <v>24.599999999999998</v>
          </cell>
          <cell r="K310">
            <v>6.833333333333333</v>
          </cell>
        </row>
        <row r="311">
          <cell r="A311" t="str">
            <v>OC6A04</v>
          </cell>
          <cell r="B311" t="str">
            <v>OJAI COOK</v>
          </cell>
          <cell r="C311" t="str">
            <v>LEMONAISE W/CHILES LIME &amp; CUMIN (LATIN)</v>
          </cell>
          <cell r="D311" t="str">
            <v>693239 990046</v>
          </cell>
          <cell r="E311" t="str">
            <v>355 ml</v>
          </cell>
          <cell r="F311">
            <v>6</v>
          </cell>
          <cell r="G311">
            <v>22.799999999999997</v>
          </cell>
          <cell r="H311">
            <v>3.8</v>
          </cell>
          <cell r="I311">
            <v>4.0999999999999996</v>
          </cell>
          <cell r="J311">
            <v>24.599999999999998</v>
          </cell>
          <cell r="K311">
            <v>6.833333333333333</v>
          </cell>
        </row>
        <row r="312">
          <cell r="A312" t="str">
            <v>OC6A05</v>
          </cell>
          <cell r="B312" t="str">
            <v>OJAI COOK</v>
          </cell>
          <cell r="C312" t="str">
            <v>GREEN DRAGON LEMONAISE</v>
          </cell>
          <cell r="D312" t="str">
            <v>693239 990114</v>
          </cell>
          <cell r="E312" t="str">
            <v>355 ml</v>
          </cell>
          <cell r="F312">
            <v>6</v>
          </cell>
          <cell r="G312">
            <v>22.799999999999997</v>
          </cell>
          <cell r="H312">
            <v>3.8</v>
          </cell>
          <cell r="I312">
            <v>4.0999999999999996</v>
          </cell>
          <cell r="J312">
            <v>24.599999999999998</v>
          </cell>
          <cell r="K312">
            <v>6.833333333333333</v>
          </cell>
        </row>
        <row r="313">
          <cell r="A313" t="str">
            <v>OC6A07</v>
          </cell>
          <cell r="B313" t="str">
            <v>OJAI COOK</v>
          </cell>
          <cell r="C313" t="str">
            <v>CHA CHA CHIPOTLE LEMONAISE</v>
          </cell>
          <cell r="D313" t="str">
            <v>693239 990138</v>
          </cell>
          <cell r="E313" t="str">
            <v>355 ml</v>
          </cell>
          <cell r="F313">
            <v>6</v>
          </cell>
          <cell r="G313">
            <v>22.799999999999997</v>
          </cell>
          <cell r="H313">
            <v>3.8</v>
          </cell>
          <cell r="I313">
            <v>4.0999999999999996</v>
          </cell>
          <cell r="J313">
            <v>24.599999999999998</v>
          </cell>
          <cell r="K313">
            <v>6.833333333333333</v>
          </cell>
        </row>
        <row r="314">
          <cell r="A314" t="str">
            <v>OC6A08</v>
          </cell>
          <cell r="B314" t="str">
            <v>OJAI COOK</v>
          </cell>
          <cell r="C314" t="str">
            <v>BITE BACK TARTAR SAUCE</v>
          </cell>
          <cell r="D314" t="str">
            <v>693239 990060</v>
          </cell>
          <cell r="E314" t="str">
            <v>355 ml</v>
          </cell>
          <cell r="F314">
            <v>6</v>
          </cell>
          <cell r="G314">
            <v>22.799999999999997</v>
          </cell>
          <cell r="H314">
            <v>3.8</v>
          </cell>
          <cell r="I314">
            <v>4.0999999999999996</v>
          </cell>
          <cell r="J314">
            <v>24.599999999999998</v>
          </cell>
          <cell r="K314">
            <v>6.833333333333333</v>
          </cell>
        </row>
        <row r="315">
          <cell r="A315" t="str">
            <v>OC6A09</v>
          </cell>
          <cell r="B315" t="str">
            <v>OJAI COOK</v>
          </cell>
          <cell r="C315" t="str">
            <v>ORGANIC MAYONNAISE</v>
          </cell>
          <cell r="D315" t="str">
            <v>693239 990152</v>
          </cell>
          <cell r="E315" t="str">
            <v>473 ml</v>
          </cell>
          <cell r="F315">
            <v>6</v>
          </cell>
          <cell r="G315">
            <v>26.700000000000003</v>
          </cell>
          <cell r="H315">
            <v>4.45</v>
          </cell>
          <cell r="I315">
            <v>4.8</v>
          </cell>
          <cell r="J315">
            <v>28.799999999999997</v>
          </cell>
          <cell r="K315">
            <v>8</v>
          </cell>
        </row>
        <row r="316">
          <cell r="A316" t="str">
            <v>NM101</v>
          </cell>
          <cell r="B316" t="str">
            <v>NIELSEN MASSEY</v>
          </cell>
          <cell r="C316" t="str">
            <v>4 OZ MADAGASCAR BOURBON VANILLA</v>
          </cell>
          <cell r="D316" t="str">
            <v>025638 210041</v>
          </cell>
          <cell r="E316" t="str">
            <v>118 ml</v>
          </cell>
          <cell r="F316">
            <v>8</v>
          </cell>
          <cell r="G316">
            <v>65.599999999999994</v>
          </cell>
          <cell r="H316">
            <v>8.1999999999999993</v>
          </cell>
          <cell r="I316">
            <v>8.1999999999999993</v>
          </cell>
          <cell r="J316">
            <v>65.599999999999994</v>
          </cell>
          <cell r="K316">
            <v>14.5</v>
          </cell>
        </row>
        <row r="317">
          <cell r="A317" t="str">
            <v>NM102</v>
          </cell>
          <cell r="B317" t="str">
            <v>NIELSEN MASSEY</v>
          </cell>
          <cell r="C317" t="str">
            <v>8 OZ MADAGASCAR BOURBON VANILLA</v>
          </cell>
          <cell r="D317" t="str">
            <v>025638 210089</v>
          </cell>
          <cell r="E317" t="str">
            <v>236 ml</v>
          </cell>
          <cell r="F317">
            <v>8</v>
          </cell>
          <cell r="G317">
            <v>120</v>
          </cell>
          <cell r="H317">
            <v>15</v>
          </cell>
          <cell r="I317">
            <v>15</v>
          </cell>
          <cell r="J317">
            <v>120</v>
          </cell>
          <cell r="K317">
            <v>26.5</v>
          </cell>
        </row>
        <row r="318">
          <cell r="A318" t="str">
            <v>NM201</v>
          </cell>
          <cell r="B318" t="str">
            <v>NIELSEN MASSEY</v>
          </cell>
          <cell r="C318" t="str">
            <v>4 OZ MADAGASCAR BEAN PASTE</v>
          </cell>
          <cell r="D318" t="str">
            <v>025638 214049</v>
          </cell>
          <cell r="E318" t="str">
            <v>118 ml</v>
          </cell>
          <cell r="F318">
            <v>6</v>
          </cell>
          <cell r="G318">
            <v>52.5</v>
          </cell>
          <cell r="H318">
            <v>8.75</v>
          </cell>
          <cell r="I318">
            <v>8.75</v>
          </cell>
          <cell r="J318">
            <v>52.5</v>
          </cell>
          <cell r="K318">
            <v>15.458333333333334</v>
          </cell>
        </row>
        <row r="319">
          <cell r="A319" t="str">
            <v>NM202</v>
          </cell>
          <cell r="B319" t="str">
            <v>NIELSEN MASSEY</v>
          </cell>
          <cell r="C319" t="str">
            <v>MADAGASCAR BEANS 2/VIAL</v>
          </cell>
          <cell r="D319" t="str">
            <v>025638 205023</v>
          </cell>
          <cell r="E319" t="str">
            <v>2 Beans</v>
          </cell>
          <cell r="F319">
            <v>12</v>
          </cell>
          <cell r="G319">
            <v>84</v>
          </cell>
          <cell r="H319">
            <v>7</v>
          </cell>
          <cell r="I319">
            <v>7</v>
          </cell>
          <cell r="J319">
            <v>84</v>
          </cell>
          <cell r="K319">
            <v>12.366666666666669</v>
          </cell>
        </row>
        <row r="320">
          <cell r="A320" t="str">
            <v>NM203</v>
          </cell>
          <cell r="B320" t="str">
            <v>NIELSEN MASSEY</v>
          </cell>
          <cell r="C320" t="str">
            <v>2.5 OZ VANILLA POWDER</v>
          </cell>
          <cell r="D320" t="str">
            <v>025638 220163</v>
          </cell>
          <cell r="E320" t="str">
            <v>70 g</v>
          </cell>
          <cell r="F320">
            <v>6</v>
          </cell>
          <cell r="G320">
            <v>60</v>
          </cell>
          <cell r="H320">
            <v>10</v>
          </cell>
          <cell r="I320">
            <v>10</v>
          </cell>
          <cell r="J320">
            <v>60</v>
          </cell>
          <cell r="K320">
            <v>17.666666666666668</v>
          </cell>
        </row>
        <row r="321">
          <cell r="A321" t="str">
            <v>NM301</v>
          </cell>
          <cell r="B321" t="str">
            <v>NIELSEN MASSEY</v>
          </cell>
          <cell r="C321" t="str">
            <v>4 OZ ORGANIC MADAGASCAR BOURBON VANILLA</v>
          </cell>
          <cell r="D321" t="str">
            <v>025638 610049</v>
          </cell>
          <cell r="E321" t="str">
            <v>118 ml</v>
          </cell>
          <cell r="F321">
            <v>8</v>
          </cell>
          <cell r="G321">
            <v>76</v>
          </cell>
          <cell r="H321">
            <v>9.5</v>
          </cell>
          <cell r="I321">
            <v>9.5</v>
          </cell>
          <cell r="J321">
            <v>76</v>
          </cell>
          <cell r="K321">
            <v>16.783333333333335</v>
          </cell>
        </row>
        <row r="322">
          <cell r="A322" t="str">
            <v>NM302</v>
          </cell>
          <cell r="B322" t="str">
            <v>NIELSEN MASSEY</v>
          </cell>
          <cell r="C322" t="str">
            <v>8 OZ ORGANIC MADAGASCAR BOURBON VANILLA</v>
          </cell>
          <cell r="D322" t="str">
            <v>025638 610087</v>
          </cell>
          <cell r="E322" t="str">
            <v>236 ml</v>
          </cell>
          <cell r="F322">
            <v>8</v>
          </cell>
          <cell r="G322">
            <v>144</v>
          </cell>
          <cell r="H322">
            <v>18</v>
          </cell>
          <cell r="I322">
            <v>18</v>
          </cell>
          <cell r="J322">
            <v>144</v>
          </cell>
          <cell r="K322">
            <v>31.799999999999997</v>
          </cell>
        </row>
        <row r="323">
          <cell r="A323" t="str">
            <v>NM303</v>
          </cell>
          <cell r="B323" t="str">
            <v>NIELSEN MASSEY</v>
          </cell>
          <cell r="C323" t="str">
            <v>ORGANIC MADAGASCA BOURBON VANILLA BEANS 2/VIAL</v>
          </cell>
          <cell r="D323" t="str">
            <v>025638 605021</v>
          </cell>
          <cell r="E323" t="str">
            <v>2 Beans</v>
          </cell>
          <cell r="F323">
            <v>12</v>
          </cell>
          <cell r="G323">
            <v>96</v>
          </cell>
          <cell r="H323">
            <v>8</v>
          </cell>
          <cell r="I323">
            <v>8</v>
          </cell>
          <cell r="J323">
            <v>96</v>
          </cell>
          <cell r="K323">
            <v>14.133333333333335</v>
          </cell>
        </row>
        <row r="324">
          <cell r="A324" t="str">
            <v>NM501</v>
          </cell>
          <cell r="B324" t="str">
            <v>NIELSEN MASSEY</v>
          </cell>
          <cell r="C324" t="str">
            <v>4 OZ TAHITIAN PURE VANILLA</v>
          </cell>
          <cell r="D324" t="str">
            <v>025638 310048</v>
          </cell>
          <cell r="E324" t="str">
            <v>118 ml</v>
          </cell>
          <cell r="F324">
            <v>8</v>
          </cell>
          <cell r="G324">
            <v>98</v>
          </cell>
          <cell r="H324">
            <v>12.25</v>
          </cell>
          <cell r="I324">
            <v>12.25</v>
          </cell>
          <cell r="J324">
            <v>98</v>
          </cell>
          <cell r="K324">
            <v>21.641666666666666</v>
          </cell>
        </row>
        <row r="325">
          <cell r="A325" t="str">
            <v>NM601</v>
          </cell>
          <cell r="B325" t="str">
            <v>NIELSEN MASSEY</v>
          </cell>
          <cell r="C325" t="str">
            <v>4 OZ PURE VANILLA BLEND</v>
          </cell>
          <cell r="D325" t="str">
            <v>025638 710046</v>
          </cell>
          <cell r="E325" t="str">
            <v>118 mL</v>
          </cell>
          <cell r="F325">
            <v>8</v>
          </cell>
          <cell r="G325">
            <v>54</v>
          </cell>
          <cell r="H325">
            <v>6.75</v>
          </cell>
          <cell r="I325">
            <v>6.75</v>
          </cell>
          <cell r="J325">
            <v>54</v>
          </cell>
          <cell r="K325">
            <v>11.925000000000001</v>
          </cell>
        </row>
        <row r="326">
          <cell r="A326" t="str">
            <v>NM602</v>
          </cell>
          <cell r="B326" t="str">
            <v>NIELSEN MASSEY</v>
          </cell>
          <cell r="C326" t="str">
            <v xml:space="preserve">8 OZ PURE VANILLA EXTRACT </v>
          </cell>
          <cell r="D326" t="str">
            <v>025638 710084</v>
          </cell>
          <cell r="E326" t="str">
            <v>236 ml</v>
          </cell>
          <cell r="F326">
            <v>8</v>
          </cell>
          <cell r="G326">
            <v>108</v>
          </cell>
          <cell r="H326">
            <v>13.5</v>
          </cell>
          <cell r="I326">
            <v>13.5</v>
          </cell>
          <cell r="J326">
            <v>108</v>
          </cell>
          <cell r="K326">
            <v>23.85</v>
          </cell>
        </row>
        <row r="327">
          <cell r="A327" t="str">
            <v>NM701</v>
          </cell>
          <cell r="B327" t="str">
            <v>NIELSEN MASSEY</v>
          </cell>
          <cell r="C327" t="str">
            <v>2 OZ ROSE WATER</v>
          </cell>
          <cell r="D327" t="str">
            <v>025638 890021</v>
          </cell>
          <cell r="E327" t="str">
            <v>60 ml</v>
          </cell>
          <cell r="F327">
            <v>8</v>
          </cell>
          <cell r="G327">
            <v>44</v>
          </cell>
          <cell r="H327">
            <v>5.5</v>
          </cell>
          <cell r="I327">
            <v>5.5</v>
          </cell>
          <cell r="J327">
            <v>44</v>
          </cell>
          <cell r="K327">
            <v>9.7166666666666668</v>
          </cell>
        </row>
        <row r="328">
          <cell r="A328" t="str">
            <v>NM702</v>
          </cell>
          <cell r="B328" t="str">
            <v>NIELSEN MASSEY</v>
          </cell>
          <cell r="C328" t="str">
            <v>2 OZ ORANGE BLOSSOM WATER</v>
          </cell>
          <cell r="D328" t="str">
            <v>025638 880022</v>
          </cell>
          <cell r="E328" t="str">
            <v>60 ml</v>
          </cell>
          <cell r="F328">
            <v>8</v>
          </cell>
          <cell r="G328">
            <v>44</v>
          </cell>
          <cell r="H328">
            <v>5.5</v>
          </cell>
          <cell r="I328">
            <v>5.5</v>
          </cell>
          <cell r="J328">
            <v>44</v>
          </cell>
          <cell r="K328">
            <v>9.7166666666666668</v>
          </cell>
        </row>
        <row r="329">
          <cell r="A329" t="str">
            <v>NM703</v>
          </cell>
          <cell r="B329" t="str">
            <v>NIELSEN MASSEY</v>
          </cell>
          <cell r="C329" t="str">
            <v>2 OZ ALMOND EXTRACT</v>
          </cell>
          <cell r="D329" t="str">
            <v>025638 830027</v>
          </cell>
          <cell r="E329" t="str">
            <v>60 ml</v>
          </cell>
          <cell r="F329">
            <v>8</v>
          </cell>
          <cell r="G329">
            <v>44</v>
          </cell>
          <cell r="H329">
            <v>5.5</v>
          </cell>
          <cell r="I329">
            <v>5.5</v>
          </cell>
          <cell r="J329">
            <v>44</v>
          </cell>
          <cell r="K329">
            <v>9.7166666666666668</v>
          </cell>
        </row>
        <row r="330">
          <cell r="A330" t="str">
            <v>NM704</v>
          </cell>
          <cell r="B330" t="str">
            <v>NIELSEN MASSEY</v>
          </cell>
          <cell r="C330" t="str">
            <v>2 OZ LEMON EXTRACT</v>
          </cell>
          <cell r="D330" t="str">
            <v>025638 850025</v>
          </cell>
          <cell r="E330" t="str">
            <v>60 ml</v>
          </cell>
          <cell r="F330">
            <v>8</v>
          </cell>
          <cell r="G330">
            <v>44</v>
          </cell>
          <cell r="H330">
            <v>5.5</v>
          </cell>
          <cell r="I330">
            <v>5.5</v>
          </cell>
          <cell r="J330">
            <v>44</v>
          </cell>
          <cell r="K330">
            <v>9.7166666666666668</v>
          </cell>
        </row>
        <row r="331">
          <cell r="A331" t="str">
            <v>NM705</v>
          </cell>
          <cell r="B331" t="str">
            <v>NIELSEN MASSEY</v>
          </cell>
          <cell r="C331" t="str">
            <v>2 OZ ORANGE EXTRACT</v>
          </cell>
          <cell r="D331" t="str">
            <v>025638 860024</v>
          </cell>
          <cell r="E331" t="str">
            <v>60 ml</v>
          </cell>
          <cell r="F331">
            <v>8</v>
          </cell>
          <cell r="G331">
            <v>44</v>
          </cell>
          <cell r="H331">
            <v>5.5</v>
          </cell>
          <cell r="I331">
            <v>5.5</v>
          </cell>
          <cell r="J331">
            <v>44</v>
          </cell>
          <cell r="K331">
            <v>9.7166666666666668</v>
          </cell>
        </row>
        <row r="332">
          <cell r="A332" t="str">
            <v>NM706</v>
          </cell>
          <cell r="B332" t="str">
            <v>NIELSEN MASSEY</v>
          </cell>
          <cell r="C332" t="str">
            <v>2 OZ CHOCOLATE EXTRACT</v>
          </cell>
          <cell r="D332" t="str">
            <v>025638 840026</v>
          </cell>
          <cell r="E332" t="str">
            <v>60 ml</v>
          </cell>
          <cell r="F332">
            <v>8</v>
          </cell>
          <cell r="G332">
            <v>44</v>
          </cell>
          <cell r="H332">
            <v>5.5</v>
          </cell>
          <cell r="I332">
            <v>5.5</v>
          </cell>
          <cell r="J332">
            <v>44</v>
          </cell>
          <cell r="K332">
            <v>9.7166666666666668</v>
          </cell>
        </row>
        <row r="333">
          <cell r="A333" t="str">
            <v>NM707</v>
          </cell>
          <cell r="B333" t="str">
            <v>NIELSEN MASSEY</v>
          </cell>
          <cell r="C333" t="str">
            <v>2 OZ COFFEE EXTRACT</v>
          </cell>
          <cell r="D333" t="str">
            <v>025638 870023</v>
          </cell>
          <cell r="E333" t="str">
            <v>60 ml</v>
          </cell>
          <cell r="F333">
            <v>8</v>
          </cell>
          <cell r="G333">
            <v>44</v>
          </cell>
          <cell r="H333">
            <v>5.5</v>
          </cell>
          <cell r="I333">
            <v>5.5</v>
          </cell>
          <cell r="J333">
            <v>44</v>
          </cell>
          <cell r="K333">
            <v>9.7166666666666668</v>
          </cell>
        </row>
        <row r="334">
          <cell r="A334" t="str">
            <v>NM708</v>
          </cell>
          <cell r="B334" t="str">
            <v>NIELSEN MASSEY</v>
          </cell>
          <cell r="C334" t="str">
            <v>2 OZ PEPPERMINT EXTRACT</v>
          </cell>
          <cell r="D334" t="str">
            <v>025638 820028</v>
          </cell>
          <cell r="E334" t="str">
            <v>60 ml</v>
          </cell>
          <cell r="F334">
            <v>8</v>
          </cell>
          <cell r="G334">
            <v>44</v>
          </cell>
          <cell r="H334">
            <v>5.5</v>
          </cell>
          <cell r="I334">
            <v>5.5</v>
          </cell>
          <cell r="J334">
            <v>44</v>
          </cell>
          <cell r="K334">
            <v>9.7166666666666668</v>
          </cell>
        </row>
        <row r="335">
          <cell r="A335" t="str">
            <v>PF101</v>
          </cell>
          <cell r="B335" t="str">
            <v>PASSAGE FOODS</v>
          </cell>
          <cell r="C335" t="str">
            <v>INDIAN BUTTER CHICKEN</v>
          </cell>
          <cell r="D335" t="str">
            <v>879924 000003</v>
          </cell>
          <cell r="E335" t="str">
            <v>200 g</v>
          </cell>
          <cell r="F335">
            <v>6</v>
          </cell>
          <cell r="G335">
            <v>23.1</v>
          </cell>
          <cell r="H335">
            <v>3.85</v>
          </cell>
          <cell r="I335">
            <v>3.85</v>
          </cell>
          <cell r="J335">
            <v>23.1</v>
          </cell>
          <cell r="K335">
            <v>6.416666666666667</v>
          </cell>
        </row>
        <row r="336">
          <cell r="A336" t="str">
            <v>PF102</v>
          </cell>
          <cell r="B336" t="str">
            <v>PASSAGE FOODS</v>
          </cell>
          <cell r="C336" t="str">
            <v>INDIAN KORMA</v>
          </cell>
          <cell r="D336" t="str">
            <v>879924 000010</v>
          </cell>
          <cell r="E336" t="str">
            <v>200 g</v>
          </cell>
          <cell r="F336">
            <v>6</v>
          </cell>
          <cell r="G336">
            <v>23.1</v>
          </cell>
          <cell r="H336">
            <v>3.85</v>
          </cell>
          <cell r="I336">
            <v>3.85</v>
          </cell>
          <cell r="J336">
            <v>23.1</v>
          </cell>
          <cell r="K336">
            <v>6.416666666666667</v>
          </cell>
        </row>
        <row r="337">
          <cell r="A337" t="str">
            <v>PF103</v>
          </cell>
          <cell r="B337" t="str">
            <v>PASSAGE FOODS</v>
          </cell>
          <cell r="C337" t="str">
            <v>INDIAN ROGAN JOSH</v>
          </cell>
          <cell r="D337" t="str">
            <v>879924 000027</v>
          </cell>
          <cell r="E337" t="str">
            <v>200 g</v>
          </cell>
          <cell r="F337">
            <v>6</v>
          </cell>
          <cell r="G337">
            <v>23.1</v>
          </cell>
          <cell r="H337">
            <v>3.85</v>
          </cell>
          <cell r="I337">
            <v>3.85</v>
          </cell>
          <cell r="J337">
            <v>23.1</v>
          </cell>
          <cell r="K337">
            <v>6.416666666666667</v>
          </cell>
        </row>
        <row r="338">
          <cell r="A338" t="str">
            <v>PF104</v>
          </cell>
          <cell r="B338" t="str">
            <v>PASSAGE FOODS</v>
          </cell>
          <cell r="C338" t="str">
            <v>TIKKA MASALA</v>
          </cell>
          <cell r="D338" t="str">
            <v>879924 000034</v>
          </cell>
          <cell r="E338" t="str">
            <v>200 g</v>
          </cell>
          <cell r="F338">
            <v>6</v>
          </cell>
          <cell r="G338">
            <v>23.1</v>
          </cell>
          <cell r="H338">
            <v>3.85</v>
          </cell>
          <cell r="I338">
            <v>3.85</v>
          </cell>
          <cell r="J338">
            <v>23.1</v>
          </cell>
          <cell r="K338">
            <v>6.416666666666667</v>
          </cell>
        </row>
        <row r="339">
          <cell r="A339" t="str">
            <v>PF302</v>
          </cell>
          <cell r="B339" t="str">
            <v>PASSAGE FOODS</v>
          </cell>
          <cell r="C339" t="str">
            <v>SPICED HONEY TAGINE SIMMER SAUCE</v>
          </cell>
          <cell r="D339" t="str">
            <v>879924 000898</v>
          </cell>
          <cell r="E339" t="str">
            <v>200 g</v>
          </cell>
          <cell r="F339">
            <v>6</v>
          </cell>
          <cell r="G339">
            <v>23.1</v>
          </cell>
          <cell r="H339">
            <v>3.85</v>
          </cell>
          <cell r="I339">
            <v>3.85</v>
          </cell>
          <cell r="J339">
            <v>23.1</v>
          </cell>
          <cell r="K339">
            <v>6.416666666666667</v>
          </cell>
        </row>
        <row r="340">
          <cell r="A340" t="str">
            <v>PF303</v>
          </cell>
          <cell r="B340" t="str">
            <v>PASSAGE FOODS</v>
          </cell>
          <cell r="C340" t="str">
            <v>SPICED LEMON CHICKEN SIMMER SAUCE</v>
          </cell>
          <cell r="D340" t="str">
            <v>879924 000904</v>
          </cell>
          <cell r="E340" t="str">
            <v>200 g</v>
          </cell>
          <cell r="F340">
            <v>6</v>
          </cell>
          <cell r="G340">
            <v>23.1</v>
          </cell>
          <cell r="H340">
            <v>3.85</v>
          </cell>
          <cell r="I340">
            <v>3.85</v>
          </cell>
          <cell r="J340">
            <v>23.1</v>
          </cell>
          <cell r="K340">
            <v>6.416666666666667</v>
          </cell>
        </row>
        <row r="341">
          <cell r="A341" t="str">
            <v>PF601</v>
          </cell>
          <cell r="B341" t="str">
            <v>PASSAGE FOODS</v>
          </cell>
          <cell r="C341" t="str">
            <v>CREAMY BEEF STROGANOFF SIMMER SAUCE</v>
          </cell>
          <cell r="D341" t="str">
            <v>879924 002496</v>
          </cell>
          <cell r="E341" t="str">
            <v>200 g</v>
          </cell>
          <cell r="F341">
            <v>6</v>
          </cell>
          <cell r="G341">
            <v>23.1</v>
          </cell>
          <cell r="H341">
            <v>3.85</v>
          </cell>
          <cell r="I341">
            <v>3.85</v>
          </cell>
          <cell r="J341">
            <v>23.1</v>
          </cell>
          <cell r="K341">
            <v>6.416666666666667</v>
          </cell>
        </row>
        <row r="342">
          <cell r="A342" t="str">
            <v>PF602</v>
          </cell>
          <cell r="B342" t="str">
            <v>PASSAGE FOODS</v>
          </cell>
          <cell r="C342" t="str">
            <v>SPANISH CHICKEN CASSEROLE SIMMER SAUCE</v>
          </cell>
          <cell r="D342" t="str">
            <v>879924 002489</v>
          </cell>
          <cell r="E342" t="str">
            <v>200 g</v>
          </cell>
          <cell r="F342">
            <v>6</v>
          </cell>
          <cell r="G342">
            <v>23.1</v>
          </cell>
          <cell r="H342">
            <v>3.85</v>
          </cell>
          <cell r="I342">
            <v>3.85</v>
          </cell>
          <cell r="J342">
            <v>23.1</v>
          </cell>
          <cell r="K342">
            <v>6.416666666666667</v>
          </cell>
        </row>
        <row r="343">
          <cell r="A343" t="str">
            <v>PF206</v>
          </cell>
          <cell r="B343" t="str">
            <v>PASSAGE FOODS</v>
          </cell>
          <cell r="C343" t="str">
            <v>INDONESIA: SATAY CHICKEN STIR FRY (MILD)</v>
          </cell>
          <cell r="D343" t="str">
            <v>879924 002458</v>
          </cell>
          <cell r="E343" t="str">
            <v>200 g</v>
          </cell>
          <cell r="F343">
            <v>6</v>
          </cell>
          <cell r="G343">
            <v>23.1</v>
          </cell>
          <cell r="H343">
            <v>3.85</v>
          </cell>
          <cell r="I343">
            <v>3.85</v>
          </cell>
          <cell r="J343">
            <v>23.1</v>
          </cell>
          <cell r="K343">
            <v>6.416666666666667</v>
          </cell>
        </row>
        <row r="344">
          <cell r="A344" t="str">
            <v>PF207</v>
          </cell>
          <cell r="B344" t="str">
            <v>PASSAGE FOODS</v>
          </cell>
          <cell r="C344" t="str">
            <v>JAPAN: TERIYAKI CHICKEN STIR-FRY</v>
          </cell>
          <cell r="D344" t="str">
            <v>879924 002434</v>
          </cell>
          <cell r="E344" t="str">
            <v>200 g</v>
          </cell>
          <cell r="F344">
            <v>6</v>
          </cell>
          <cell r="G344">
            <v>23.1</v>
          </cell>
          <cell r="H344">
            <v>3.85</v>
          </cell>
          <cell r="I344">
            <v>3.85</v>
          </cell>
          <cell r="J344">
            <v>23.1</v>
          </cell>
          <cell r="K344">
            <v>6.416666666666667</v>
          </cell>
        </row>
        <row r="345">
          <cell r="A345" t="str">
            <v>PF208</v>
          </cell>
          <cell r="B345" t="str">
            <v>PASSAGE FOODS</v>
          </cell>
          <cell r="C345" t="str">
            <v>KOREA: KOREAN BBQ BEEF STIR-FRY SAUCE (MILD)</v>
          </cell>
          <cell r="D345" t="str">
            <v>879924 002700</v>
          </cell>
          <cell r="E345" t="str">
            <v>200 g</v>
          </cell>
          <cell r="F345">
            <v>6</v>
          </cell>
          <cell r="G345">
            <v>23.1</v>
          </cell>
          <cell r="H345">
            <v>3.85</v>
          </cell>
          <cell r="I345">
            <v>3.85</v>
          </cell>
          <cell r="J345">
            <v>23.1</v>
          </cell>
          <cell r="K345">
            <v>6.416666666666667</v>
          </cell>
        </row>
        <row r="346">
          <cell r="A346" t="str">
            <v>PF402</v>
          </cell>
          <cell r="B346" t="str">
            <v>PASSAGE FOODS</v>
          </cell>
          <cell r="C346" t="str">
            <v>CHINA: HONEY SOY &amp; GARLIC STIR FRY SAUCE</v>
          </cell>
          <cell r="D346" t="str">
            <v>879924 001345</v>
          </cell>
          <cell r="E346" t="str">
            <v>200 g</v>
          </cell>
          <cell r="F346">
            <v>6</v>
          </cell>
          <cell r="G346">
            <v>23.1</v>
          </cell>
          <cell r="H346">
            <v>3.85</v>
          </cell>
          <cell r="I346">
            <v>3.85</v>
          </cell>
          <cell r="J346">
            <v>23.1</v>
          </cell>
          <cell r="K346">
            <v>6.416666666666667</v>
          </cell>
        </row>
        <row r="347">
          <cell r="A347" t="str">
            <v>PF501</v>
          </cell>
          <cell r="B347" t="str">
            <v>PASSAGE FOODS</v>
          </cell>
          <cell r="C347" t="str">
            <v>MEXICO: CHIPOTLE LIME SIMMER SAUCE (MILD)</v>
          </cell>
          <cell r="D347" t="str">
            <v>879924 002366</v>
          </cell>
          <cell r="E347" t="str">
            <v>200 g</v>
          </cell>
          <cell r="F347">
            <v>6</v>
          </cell>
          <cell r="G347">
            <v>23.1</v>
          </cell>
          <cell r="H347">
            <v>3.85</v>
          </cell>
          <cell r="I347">
            <v>3.85</v>
          </cell>
          <cell r="J347">
            <v>23.1</v>
          </cell>
          <cell r="K347">
            <v>6.416666666666667</v>
          </cell>
        </row>
        <row r="348">
          <cell r="A348" t="str">
            <v>RT101</v>
          </cell>
          <cell r="B348" t="str">
            <v>RUFUS TEAGUE</v>
          </cell>
          <cell r="C348" t="str">
            <v>HONEY SWEET BBQ SAUCE</v>
          </cell>
          <cell r="D348" t="str">
            <v>819153 010152</v>
          </cell>
          <cell r="E348" t="str">
            <v xml:space="preserve">16 oz </v>
          </cell>
          <cell r="F348">
            <v>6</v>
          </cell>
          <cell r="G348">
            <v>30.599999999999998</v>
          </cell>
          <cell r="H348">
            <v>5.0999999999999996</v>
          </cell>
          <cell r="I348">
            <v>5.5</v>
          </cell>
          <cell r="J348">
            <v>33</v>
          </cell>
          <cell r="K348">
            <v>9.0833333333333339</v>
          </cell>
        </row>
        <row r="349">
          <cell r="A349" t="str">
            <v>RT102</v>
          </cell>
          <cell r="B349" t="str">
            <v>RUFUS TEAGUE</v>
          </cell>
          <cell r="C349" t="str">
            <v xml:space="preserve">TOUCH OF HEAT BBQ SAUCE </v>
          </cell>
          <cell r="D349" t="str">
            <v>819153 010169</v>
          </cell>
          <cell r="E349" t="str">
            <v xml:space="preserve">16 oz </v>
          </cell>
          <cell r="F349">
            <v>6</v>
          </cell>
          <cell r="G349">
            <v>30.599999999999998</v>
          </cell>
          <cell r="H349">
            <v>5.0999999999999996</v>
          </cell>
          <cell r="I349">
            <v>5.5</v>
          </cell>
          <cell r="J349">
            <v>33</v>
          </cell>
          <cell r="K349">
            <v>9.0833333333333339</v>
          </cell>
        </row>
        <row r="350">
          <cell r="A350" t="str">
            <v>RT103</v>
          </cell>
          <cell r="B350" t="str">
            <v>RUFUS TEAGUE</v>
          </cell>
          <cell r="C350" t="str">
            <v>BLAZING HOT BBQ SAUCE</v>
          </cell>
          <cell r="D350" t="str">
            <v>819153 010176</v>
          </cell>
          <cell r="E350" t="str">
            <v xml:space="preserve">16 oz </v>
          </cell>
          <cell r="F350">
            <v>6</v>
          </cell>
          <cell r="G350">
            <v>30.599999999999998</v>
          </cell>
          <cell r="H350">
            <v>5.0999999999999996</v>
          </cell>
          <cell r="I350">
            <v>5.5</v>
          </cell>
          <cell r="J350">
            <v>33</v>
          </cell>
          <cell r="K350">
            <v>9.0833333333333339</v>
          </cell>
        </row>
        <row r="351">
          <cell r="A351" t="str">
            <v>RT104</v>
          </cell>
          <cell r="B351" t="str">
            <v>RUFUS TEAGUE</v>
          </cell>
          <cell r="C351" t="str">
            <v>WHISKEY MAPLE BBQ SAUCE</v>
          </cell>
          <cell r="D351" t="str">
            <v>819153 010183</v>
          </cell>
          <cell r="E351" t="str">
            <v xml:space="preserve">16 oz </v>
          </cell>
          <cell r="F351">
            <v>6</v>
          </cell>
          <cell r="G351">
            <v>30.599999999999998</v>
          </cell>
          <cell r="H351">
            <v>5.0999999999999996</v>
          </cell>
          <cell r="I351">
            <v>5.5</v>
          </cell>
          <cell r="J351">
            <v>33</v>
          </cell>
          <cell r="K351">
            <v>9.0833333333333339</v>
          </cell>
        </row>
        <row r="352">
          <cell r="A352" t="str">
            <v>RT301</v>
          </cell>
          <cell r="B352" t="str">
            <v>RUFUS TEAGUE</v>
          </cell>
          <cell r="C352" t="str">
            <v>ORIGINAL MEAT SAUCE - 8 OZ.</v>
          </cell>
          <cell r="D352" t="str">
            <v>819153 010084</v>
          </cell>
          <cell r="E352" t="str">
            <v xml:space="preserve">8 oz </v>
          </cell>
          <cell r="F352">
            <v>6</v>
          </cell>
          <cell r="G352">
            <v>26.700000000000003</v>
          </cell>
          <cell r="H352">
            <v>4.45</v>
          </cell>
          <cell r="I352">
            <v>4.8</v>
          </cell>
          <cell r="J352">
            <v>28.799999999999997</v>
          </cell>
          <cell r="K352">
            <v>7.916666666666667</v>
          </cell>
        </row>
        <row r="353">
          <cell r="A353" t="str">
            <v>RT302</v>
          </cell>
          <cell r="B353" t="str">
            <v>RUFUS TEAGUE</v>
          </cell>
          <cell r="C353" t="str">
            <v>SPICY MEAT SAUCE- 8 OZ.</v>
          </cell>
          <cell r="D353" t="str">
            <v>819153 010091</v>
          </cell>
          <cell r="E353" t="str">
            <v xml:space="preserve">8 oz </v>
          </cell>
          <cell r="F353">
            <v>6</v>
          </cell>
          <cell r="G353">
            <v>26.700000000000003</v>
          </cell>
          <cell r="H353">
            <v>4.45</v>
          </cell>
          <cell r="I353">
            <v>4.8</v>
          </cell>
          <cell r="J353">
            <v>28.799999999999997</v>
          </cell>
          <cell r="K353">
            <v>7.916666666666667</v>
          </cell>
        </row>
        <row r="354">
          <cell r="A354" t="str">
            <v>RT201</v>
          </cell>
          <cell r="B354" t="str">
            <v>RUFUS TEAGUE</v>
          </cell>
          <cell r="C354" t="str">
            <v xml:space="preserve">MEAT RUB ORIGINAL </v>
          </cell>
          <cell r="D354" t="str">
            <v>819153 010046</v>
          </cell>
          <cell r="E354" t="str">
            <v xml:space="preserve">6.5 oz </v>
          </cell>
          <cell r="F354">
            <v>6</v>
          </cell>
          <cell r="G354">
            <v>26.700000000000003</v>
          </cell>
          <cell r="H354">
            <v>4.45</v>
          </cell>
          <cell r="I354">
            <v>4.8</v>
          </cell>
          <cell r="J354">
            <v>28.799999999999997</v>
          </cell>
          <cell r="K354">
            <v>7.916666666666667</v>
          </cell>
        </row>
        <row r="355">
          <cell r="A355" t="str">
            <v>RT202</v>
          </cell>
          <cell r="B355" t="str">
            <v>RUFUS TEAGUE</v>
          </cell>
          <cell r="C355" t="str">
            <v>MEAT RUB SPICY</v>
          </cell>
          <cell r="D355" t="str">
            <v>819153 010053</v>
          </cell>
          <cell r="E355" t="str">
            <v xml:space="preserve">6.5 oz </v>
          </cell>
          <cell r="F355">
            <v>6</v>
          </cell>
          <cell r="G355">
            <v>26.700000000000003</v>
          </cell>
          <cell r="H355">
            <v>4.45</v>
          </cell>
          <cell r="I355">
            <v>4.8</v>
          </cell>
          <cell r="J355">
            <v>28.799999999999997</v>
          </cell>
          <cell r="K355">
            <v>7.916666666666667</v>
          </cell>
        </row>
        <row r="356">
          <cell r="A356" t="str">
            <v>RT203</v>
          </cell>
          <cell r="B356" t="str">
            <v>RUFUS TEAGUE</v>
          </cell>
          <cell r="C356" t="str">
            <v xml:space="preserve">FISH RUB </v>
          </cell>
          <cell r="D356" t="str">
            <v>819153 010060</v>
          </cell>
          <cell r="E356" t="str">
            <v xml:space="preserve">6.8 oz </v>
          </cell>
          <cell r="F356">
            <v>6</v>
          </cell>
          <cell r="G356">
            <v>26.700000000000003</v>
          </cell>
          <cell r="H356">
            <v>4.45</v>
          </cell>
          <cell r="I356">
            <v>4.8</v>
          </cell>
          <cell r="J356">
            <v>28.799999999999997</v>
          </cell>
          <cell r="K356">
            <v>7.916666666666667</v>
          </cell>
        </row>
        <row r="357">
          <cell r="A357" t="str">
            <v>RT204</v>
          </cell>
          <cell r="B357" t="str">
            <v>RUFUS TEAGUE</v>
          </cell>
          <cell r="C357" t="str">
            <v xml:space="preserve">STEAK RUB </v>
          </cell>
          <cell r="D357" t="str">
            <v>819153 010077</v>
          </cell>
          <cell r="E357" t="str">
            <v xml:space="preserve">6.2 oz </v>
          </cell>
          <cell r="F357">
            <v>6</v>
          </cell>
          <cell r="G357">
            <v>26.700000000000003</v>
          </cell>
          <cell r="H357">
            <v>4.45</v>
          </cell>
          <cell r="I357">
            <v>4.8</v>
          </cell>
          <cell r="J357">
            <v>28.799999999999997</v>
          </cell>
          <cell r="K357">
            <v>7.916666666666667</v>
          </cell>
        </row>
        <row r="358">
          <cell r="A358" t="str">
            <v>RT501</v>
          </cell>
          <cell r="B358" t="str">
            <v>RUFUS TEAGUE</v>
          </cell>
          <cell r="C358" t="str">
            <v>HONEY SWEET BBQ SAUCE</v>
          </cell>
          <cell r="D358" t="str">
            <v>819153 010008</v>
          </cell>
          <cell r="E358" t="str">
            <v>1 Gal.</v>
          </cell>
          <cell r="F358">
            <v>4</v>
          </cell>
          <cell r="G358">
            <v>84.8</v>
          </cell>
          <cell r="H358">
            <v>21.2</v>
          </cell>
          <cell r="I358">
            <v>23</v>
          </cell>
          <cell r="J358">
            <v>92</v>
          </cell>
          <cell r="K358">
            <v>37.916666666666671</v>
          </cell>
        </row>
        <row r="359">
          <cell r="A359" t="str">
            <v>RT502</v>
          </cell>
          <cell r="B359" t="str">
            <v>RUFUS TEAGUE</v>
          </cell>
          <cell r="C359" t="str">
            <v>TOUCH OF HEAT BBQ SAUCE</v>
          </cell>
          <cell r="D359" t="str">
            <v>819153 010015</v>
          </cell>
          <cell r="E359" t="str">
            <v>1 Gal.</v>
          </cell>
          <cell r="F359">
            <v>4</v>
          </cell>
          <cell r="G359">
            <v>84.8</v>
          </cell>
          <cell r="H359">
            <v>21.2</v>
          </cell>
          <cell r="I359">
            <v>23</v>
          </cell>
          <cell r="J359">
            <v>92</v>
          </cell>
          <cell r="K359">
            <v>37.916666666666671</v>
          </cell>
        </row>
        <row r="360">
          <cell r="A360" t="str">
            <v>RT503</v>
          </cell>
          <cell r="B360" t="str">
            <v>RUFUS TEAGUE</v>
          </cell>
          <cell r="C360" t="str">
            <v>BLAZING HOT BBQ SAUCE</v>
          </cell>
          <cell r="D360" t="str">
            <v>819153 010022</v>
          </cell>
          <cell r="E360" t="str">
            <v>1 Gal.</v>
          </cell>
          <cell r="F360">
            <v>4</v>
          </cell>
          <cell r="G360">
            <v>84.8</v>
          </cell>
          <cell r="H360">
            <v>21.2</v>
          </cell>
          <cell r="I360">
            <v>23</v>
          </cell>
          <cell r="J360">
            <v>92</v>
          </cell>
          <cell r="K360">
            <v>37.916666666666671</v>
          </cell>
        </row>
        <row r="361">
          <cell r="A361" t="str">
            <v>RT504</v>
          </cell>
          <cell r="B361" t="str">
            <v>RUFUS TEAGUE</v>
          </cell>
          <cell r="C361" t="str">
            <v>WHISKEY MAPLE BBQ SAUCE</v>
          </cell>
          <cell r="D361" t="str">
            <v>819153 010039</v>
          </cell>
          <cell r="E361" t="str">
            <v>1 Gal.</v>
          </cell>
          <cell r="F361">
            <v>4</v>
          </cell>
          <cell r="G361">
            <v>84.8</v>
          </cell>
          <cell r="H361">
            <v>21.2</v>
          </cell>
          <cell r="I361">
            <v>23</v>
          </cell>
          <cell r="J361">
            <v>92</v>
          </cell>
          <cell r="K361">
            <v>37.916666666666671</v>
          </cell>
        </row>
        <row r="362">
          <cell r="A362" t="str">
            <v>SS101</v>
          </cell>
          <cell r="B362" t="str">
            <v>SLAWSA</v>
          </cell>
          <cell r="C362" t="str">
            <v>SLAWSA ORIGINAL</v>
          </cell>
          <cell r="D362" t="str">
            <v>665065 306087</v>
          </cell>
          <cell r="E362" t="str">
            <v>16 oz</v>
          </cell>
          <cell r="F362">
            <v>6</v>
          </cell>
          <cell r="G362">
            <v>21</v>
          </cell>
          <cell r="H362">
            <v>3.5</v>
          </cell>
          <cell r="I362">
            <v>3.5</v>
          </cell>
          <cell r="J362">
            <v>21</v>
          </cell>
          <cell r="K362">
            <v>5.8333333333333339</v>
          </cell>
        </row>
        <row r="363">
          <cell r="A363" t="str">
            <v>SS102</v>
          </cell>
          <cell r="B363" t="str">
            <v>SLAWSA</v>
          </cell>
          <cell r="C363" t="str">
            <v>SLAWSA SPICY</v>
          </cell>
          <cell r="D363" t="str">
            <v>665065 306283</v>
          </cell>
          <cell r="E363" t="str">
            <v>16 oz</v>
          </cell>
          <cell r="F363">
            <v>6</v>
          </cell>
          <cell r="G363">
            <v>21</v>
          </cell>
          <cell r="H363">
            <v>3.5</v>
          </cell>
          <cell r="I363">
            <v>3.5</v>
          </cell>
          <cell r="J363">
            <v>21</v>
          </cell>
          <cell r="K363">
            <v>5.8333333333333339</v>
          </cell>
        </row>
        <row r="364">
          <cell r="A364" t="str">
            <v>SS104</v>
          </cell>
          <cell r="B364" t="str">
            <v>SLAWSA</v>
          </cell>
          <cell r="C364" t="str">
            <v>SLAWSA GARLIC SPICY</v>
          </cell>
          <cell r="D364" t="str">
            <v>665065 306286</v>
          </cell>
          <cell r="E364" t="str">
            <v>16 oz</v>
          </cell>
          <cell r="F364">
            <v>6</v>
          </cell>
          <cell r="G364">
            <v>21</v>
          </cell>
          <cell r="H364">
            <v>3.5</v>
          </cell>
          <cell r="I364">
            <v>3.5</v>
          </cell>
          <cell r="J364">
            <v>21</v>
          </cell>
          <cell r="K364">
            <v>5.8333333333333339</v>
          </cell>
        </row>
        <row r="365">
          <cell r="A365" t="str">
            <v>SG93300</v>
          </cell>
          <cell r="B365" t="str">
            <v>SONOMA GOURMET</v>
          </cell>
          <cell r="C365" t="str">
            <v>ROASTED GARLIC PASTA SAUCE</v>
          </cell>
          <cell r="D365" t="str">
            <v>733636 933007</v>
          </cell>
          <cell r="E365" t="str">
            <v>709 g</v>
          </cell>
          <cell r="F365">
            <v>6</v>
          </cell>
          <cell r="G365">
            <v>27.900000000000002</v>
          </cell>
          <cell r="H365">
            <v>4.6500000000000004</v>
          </cell>
          <cell r="I365">
            <v>5.2</v>
          </cell>
          <cell r="J365">
            <v>31.200000000000003</v>
          </cell>
          <cell r="K365">
            <v>7.7500000000000009</v>
          </cell>
        </row>
        <row r="366">
          <cell r="A366" t="str">
            <v>SG95301</v>
          </cell>
          <cell r="B366" t="str">
            <v>SONOMA GOURMET</v>
          </cell>
          <cell r="C366" t="str">
            <v>ROASTED RED PEPPER PASTA SAUCE</v>
          </cell>
          <cell r="D366" t="str">
            <v>733636 953012</v>
          </cell>
          <cell r="E366" t="str">
            <v>709 g</v>
          </cell>
          <cell r="F366">
            <v>6</v>
          </cell>
          <cell r="G366">
            <v>27.900000000000002</v>
          </cell>
          <cell r="H366">
            <v>4.6500000000000004</v>
          </cell>
          <cell r="I366">
            <v>5.2</v>
          </cell>
          <cell r="J366">
            <v>31.200000000000003</v>
          </cell>
          <cell r="K366">
            <v>7.7500000000000009</v>
          </cell>
        </row>
        <row r="367">
          <cell r="A367" t="str">
            <v>SG95302</v>
          </cell>
          <cell r="B367" t="str">
            <v>SONOMA GOURMET</v>
          </cell>
          <cell r="C367" t="str">
            <v>PUTTANESCA PASTA SAUCE</v>
          </cell>
          <cell r="D367" t="str">
            <v>733636 953029</v>
          </cell>
          <cell r="E367" t="str">
            <v>709 g</v>
          </cell>
          <cell r="F367">
            <v>6</v>
          </cell>
          <cell r="G367">
            <v>27.900000000000002</v>
          </cell>
          <cell r="H367">
            <v>4.6500000000000004</v>
          </cell>
          <cell r="I367">
            <v>5.2</v>
          </cell>
          <cell r="J367">
            <v>31.200000000000003</v>
          </cell>
          <cell r="K367">
            <v>7.7500000000000009</v>
          </cell>
        </row>
        <row r="368">
          <cell r="A368" t="str">
            <v>SG95303</v>
          </cell>
          <cell r="B368" t="str">
            <v>SONOMA GOURMET</v>
          </cell>
          <cell r="C368" t="str">
            <v>RED CLAM SAUCE</v>
          </cell>
          <cell r="D368" t="str">
            <v>733636 953036</v>
          </cell>
          <cell r="E368" t="str">
            <v>709 g</v>
          </cell>
          <cell r="F368">
            <v>6</v>
          </cell>
          <cell r="G368">
            <v>35.099999999999994</v>
          </cell>
          <cell r="H368">
            <v>5.85</v>
          </cell>
          <cell r="I368">
            <v>6.4</v>
          </cell>
          <cell r="J368">
            <v>38.400000000000006</v>
          </cell>
          <cell r="K368">
            <v>9.7499999999999982</v>
          </cell>
        </row>
        <row r="369">
          <cell r="A369" t="str">
            <v>SG95304</v>
          </cell>
          <cell r="B369" t="str">
            <v>SONOMA GOURMET</v>
          </cell>
          <cell r="C369" t="str">
            <v>TOMATO BASIL PASTA SAUCE</v>
          </cell>
          <cell r="D369" t="str">
            <v>733636 953043</v>
          </cell>
          <cell r="E369" t="str">
            <v>709 g</v>
          </cell>
          <cell r="F369">
            <v>6</v>
          </cell>
          <cell r="G369">
            <v>27.900000000000002</v>
          </cell>
          <cell r="H369">
            <v>4.6500000000000004</v>
          </cell>
          <cell r="I369">
            <v>5.2</v>
          </cell>
          <cell r="J369">
            <v>31.200000000000003</v>
          </cell>
          <cell r="K369">
            <v>7.7500000000000009</v>
          </cell>
        </row>
        <row r="370">
          <cell r="A370" t="str">
            <v>SG95305</v>
          </cell>
          <cell r="B370" t="str">
            <v>SONOMA GOURMET</v>
          </cell>
          <cell r="C370" t="str">
            <v>ONION &amp; PORTABELLO SAUCE</v>
          </cell>
          <cell r="D370" t="str">
            <v>733636 953050</v>
          </cell>
          <cell r="E370" t="str">
            <v>709 g</v>
          </cell>
          <cell r="F370">
            <v>6</v>
          </cell>
          <cell r="G370">
            <v>27.900000000000002</v>
          </cell>
          <cell r="H370">
            <v>4.6500000000000004</v>
          </cell>
          <cell r="I370">
            <v>5.2</v>
          </cell>
          <cell r="J370">
            <v>31.200000000000003</v>
          </cell>
          <cell r="K370">
            <v>7.7500000000000009</v>
          </cell>
        </row>
        <row r="371">
          <cell r="A371" t="str">
            <v>SG95306</v>
          </cell>
          <cell r="B371" t="str">
            <v>SONOMA GOURMET</v>
          </cell>
          <cell r="C371" t="str">
            <v>FENNEL &amp; ROMANO SAUCE</v>
          </cell>
          <cell r="D371" t="str">
            <v>733636 953067</v>
          </cell>
          <cell r="E371" t="str">
            <v>709 g</v>
          </cell>
          <cell r="F371">
            <v>6</v>
          </cell>
          <cell r="G371">
            <v>27.900000000000002</v>
          </cell>
          <cell r="H371">
            <v>4.6500000000000004</v>
          </cell>
          <cell r="I371">
            <v>5.2</v>
          </cell>
          <cell r="J371">
            <v>31.200000000000003</v>
          </cell>
          <cell r="K371">
            <v>7.7500000000000009</v>
          </cell>
        </row>
        <row r="372">
          <cell r="A372" t="str">
            <v>SG95307</v>
          </cell>
          <cell r="B372" t="str">
            <v>SONOMA GOURMET</v>
          </cell>
          <cell r="C372" t="str">
            <v>THREE CHEESE PASTA SAUCE</v>
          </cell>
          <cell r="D372" t="str">
            <v>733636 953074</v>
          </cell>
          <cell r="E372" t="str">
            <v>709 g</v>
          </cell>
          <cell r="F372">
            <v>6</v>
          </cell>
          <cell r="G372">
            <v>27.900000000000002</v>
          </cell>
          <cell r="H372">
            <v>4.6500000000000004</v>
          </cell>
          <cell r="I372">
            <v>5.2</v>
          </cell>
          <cell r="J372">
            <v>31.200000000000003</v>
          </cell>
          <cell r="K372">
            <v>7.7500000000000009</v>
          </cell>
        </row>
        <row r="373">
          <cell r="A373" t="str">
            <v>SG95308</v>
          </cell>
          <cell r="B373" t="str">
            <v>SONOMA GOURMET</v>
          </cell>
          <cell r="C373" t="str">
            <v>MARINARA PASTA SAUCE</v>
          </cell>
          <cell r="D373" t="str">
            <v>733636 953081</v>
          </cell>
          <cell r="E373" t="str">
            <v>709 g</v>
          </cell>
          <cell r="F373">
            <v>6</v>
          </cell>
          <cell r="G373">
            <v>27.900000000000002</v>
          </cell>
          <cell r="H373">
            <v>4.6500000000000004</v>
          </cell>
          <cell r="I373">
            <v>5.2</v>
          </cell>
          <cell r="J373">
            <v>31.200000000000003</v>
          </cell>
          <cell r="K373">
            <v>7.7500000000000009</v>
          </cell>
        </row>
        <row r="374">
          <cell r="A374" t="str">
            <v>SG95309</v>
          </cell>
          <cell r="B374" t="str">
            <v>SONOMA GOURMET</v>
          </cell>
          <cell r="C374" t="str">
            <v>ARRABBIATA PASTA SAUCE</v>
          </cell>
          <cell r="D374" t="str">
            <v>733636 953098</v>
          </cell>
          <cell r="E374" t="str">
            <v>709 g</v>
          </cell>
          <cell r="F374">
            <v>6</v>
          </cell>
          <cell r="G374">
            <v>27.900000000000002</v>
          </cell>
          <cell r="H374">
            <v>4.6500000000000004</v>
          </cell>
          <cell r="I374">
            <v>5.2</v>
          </cell>
          <cell r="J374">
            <v>31.200000000000003</v>
          </cell>
          <cell r="K374">
            <v>7.7500000000000009</v>
          </cell>
        </row>
        <row r="375">
          <cell r="A375" t="str">
            <v>SG95310</v>
          </cell>
          <cell r="B375" t="str">
            <v>SONOMA GOURMET</v>
          </cell>
          <cell r="C375" t="str">
            <v>VODKA PASTA SAUCE</v>
          </cell>
          <cell r="D375" t="str">
            <v>733636 953104</v>
          </cell>
          <cell r="E375" t="str">
            <v>709 g</v>
          </cell>
          <cell r="F375">
            <v>6</v>
          </cell>
          <cell r="G375">
            <v>27.900000000000002</v>
          </cell>
          <cell r="H375">
            <v>4.6500000000000004</v>
          </cell>
          <cell r="I375">
            <v>5.2</v>
          </cell>
          <cell r="J375">
            <v>31.200000000000003</v>
          </cell>
          <cell r="K375">
            <v>7.7500000000000009</v>
          </cell>
        </row>
        <row r="376">
          <cell r="A376" t="str">
            <v>ST101</v>
          </cell>
          <cell r="B376" t="str">
            <v>SMITH TEA MAKER</v>
          </cell>
          <cell r="C376" t="str">
            <v>LORD BERGAMOT #55</v>
          </cell>
          <cell r="D376" t="str">
            <v>853072 002447</v>
          </cell>
          <cell r="E376" t="str">
            <v>15 sachets</v>
          </cell>
          <cell r="F376">
            <v>6</v>
          </cell>
          <cell r="G376">
            <v>48</v>
          </cell>
          <cell r="H376">
            <v>8</v>
          </cell>
          <cell r="I376">
            <v>8.6999999999999993</v>
          </cell>
          <cell r="J376">
            <v>52.199999999999996</v>
          </cell>
          <cell r="K376">
            <v>14.166666666666668</v>
          </cell>
        </row>
        <row r="377">
          <cell r="A377" t="str">
            <v>ST102</v>
          </cell>
          <cell r="B377" t="str">
            <v>SMITH TEA MAKER</v>
          </cell>
          <cell r="C377" t="str">
            <v>BRAHIM #18</v>
          </cell>
          <cell r="D377" t="str">
            <v>853072 002416</v>
          </cell>
          <cell r="E377" t="str">
            <v>15 sachets</v>
          </cell>
          <cell r="F377">
            <v>6</v>
          </cell>
          <cell r="G377">
            <v>48</v>
          </cell>
          <cell r="H377">
            <v>8</v>
          </cell>
          <cell r="I377">
            <v>8.6999999999999993</v>
          </cell>
          <cell r="J377">
            <v>52.199999999999996</v>
          </cell>
          <cell r="K377">
            <v>14.166666666666668</v>
          </cell>
        </row>
        <row r="378">
          <cell r="A378" t="str">
            <v>ST103</v>
          </cell>
          <cell r="B378" t="str">
            <v>SMITH TEA MAKER</v>
          </cell>
          <cell r="C378" t="str">
            <v>BUNGALOW #47</v>
          </cell>
          <cell r="D378" t="str">
            <v>853072 002423</v>
          </cell>
          <cell r="E378" t="str">
            <v>15 sachets</v>
          </cell>
          <cell r="F378">
            <v>6</v>
          </cell>
          <cell r="G378">
            <v>48</v>
          </cell>
          <cell r="H378">
            <v>8</v>
          </cell>
          <cell r="I378">
            <v>8.6999999999999993</v>
          </cell>
          <cell r="J378">
            <v>52.199999999999996</v>
          </cell>
          <cell r="K378">
            <v>14.166666666666668</v>
          </cell>
        </row>
        <row r="379">
          <cell r="A379" t="str">
            <v>ST113</v>
          </cell>
          <cell r="B379" t="str">
            <v>SMITH TEA MAKER</v>
          </cell>
          <cell r="C379" t="str">
            <v>MASALA CHAI #33</v>
          </cell>
          <cell r="D379" t="str">
            <v>853072 002379</v>
          </cell>
          <cell r="E379" t="str">
            <v>15 sachets</v>
          </cell>
          <cell r="F379">
            <v>6</v>
          </cell>
          <cell r="G379">
            <v>48</v>
          </cell>
          <cell r="H379">
            <v>8</v>
          </cell>
          <cell r="I379">
            <v>8.6999999999999993</v>
          </cell>
          <cell r="J379">
            <v>52.199999999999996</v>
          </cell>
          <cell r="K379">
            <v>14.166666666666668</v>
          </cell>
        </row>
        <row r="380">
          <cell r="A380" t="str">
            <v>ST105</v>
          </cell>
          <cell r="B380" t="str">
            <v>SMITH TEA MAKER</v>
          </cell>
          <cell r="C380" t="str">
            <v>FEZ #39</v>
          </cell>
          <cell r="D380" t="str">
            <v>853072 002317</v>
          </cell>
          <cell r="E380" t="str">
            <v>15 sachets</v>
          </cell>
          <cell r="F380">
            <v>6</v>
          </cell>
          <cell r="G380">
            <v>48</v>
          </cell>
          <cell r="H380">
            <v>8</v>
          </cell>
          <cell r="I380">
            <v>8.6999999999999993</v>
          </cell>
          <cell r="J380">
            <v>52.199999999999996</v>
          </cell>
          <cell r="K380">
            <v>14.166666666666668</v>
          </cell>
        </row>
        <row r="381">
          <cell r="A381" t="str">
            <v>ST106</v>
          </cell>
          <cell r="B381" t="str">
            <v>SMITH TEA MAKER</v>
          </cell>
          <cell r="C381" t="str">
            <v>JASMINE SILVER TIP #96</v>
          </cell>
          <cell r="D381" t="str">
            <v>853072 002324</v>
          </cell>
          <cell r="E381" t="str">
            <v>15 sachets</v>
          </cell>
          <cell r="F381">
            <v>6</v>
          </cell>
          <cell r="G381">
            <v>48</v>
          </cell>
          <cell r="H381">
            <v>8</v>
          </cell>
          <cell r="I381">
            <v>8.6999999999999993</v>
          </cell>
          <cell r="J381">
            <v>52.199999999999996</v>
          </cell>
          <cell r="K381">
            <v>14.166666666666668</v>
          </cell>
        </row>
        <row r="382">
          <cell r="A382" t="str">
            <v>ST107</v>
          </cell>
          <cell r="B382" t="str">
            <v>SMITH TEA MAKER</v>
          </cell>
          <cell r="C382" t="str">
            <v>MAO FENG SHUI #8</v>
          </cell>
          <cell r="D382" t="str">
            <v>853072 002331</v>
          </cell>
          <cell r="E382" t="str">
            <v>15 sachets</v>
          </cell>
          <cell r="F382">
            <v>6</v>
          </cell>
          <cell r="G382">
            <v>48</v>
          </cell>
          <cell r="H382">
            <v>8</v>
          </cell>
          <cell r="I382">
            <v>8.6999999999999993</v>
          </cell>
          <cell r="J382">
            <v>52.199999999999996</v>
          </cell>
          <cell r="K382">
            <v>14.166666666666668</v>
          </cell>
        </row>
        <row r="383">
          <cell r="A383" t="str">
            <v>ST108</v>
          </cell>
          <cell r="B383" t="str">
            <v>SMITH TEA MAKER</v>
          </cell>
          <cell r="C383" t="str">
            <v>WHITE PETAL #72</v>
          </cell>
          <cell r="D383" t="str">
            <v>853072 002348</v>
          </cell>
          <cell r="E383" t="str">
            <v>15 sachets</v>
          </cell>
          <cell r="F383">
            <v>6</v>
          </cell>
          <cell r="G383">
            <v>48</v>
          </cell>
          <cell r="H383">
            <v>8</v>
          </cell>
          <cell r="I383">
            <v>8.6999999999999993</v>
          </cell>
          <cell r="J383">
            <v>52.199999999999996</v>
          </cell>
          <cell r="K383">
            <v>14.166666666666668</v>
          </cell>
        </row>
        <row r="384">
          <cell r="A384" t="str">
            <v>ST109</v>
          </cell>
          <cell r="B384" t="str">
            <v>SMITH TEA MAKER</v>
          </cell>
          <cell r="C384" t="str">
            <v>BIG HIBISCUS #24</v>
          </cell>
          <cell r="D384" t="str">
            <v>853072 002515</v>
          </cell>
          <cell r="E384" t="str">
            <v>15 sachets</v>
          </cell>
          <cell r="F384">
            <v>6</v>
          </cell>
          <cell r="G384">
            <v>48</v>
          </cell>
          <cell r="H384">
            <v>8</v>
          </cell>
          <cell r="I384">
            <v>8.6999999999999993</v>
          </cell>
          <cell r="J384">
            <v>52.199999999999996</v>
          </cell>
          <cell r="K384">
            <v>14.166666666666668</v>
          </cell>
        </row>
        <row r="385">
          <cell r="A385" t="str">
            <v>ST110</v>
          </cell>
          <cell r="B385" t="str">
            <v>SMITH TEA MAKER</v>
          </cell>
          <cell r="C385" t="str">
            <v>MEADOW #67</v>
          </cell>
          <cell r="D385" t="str">
            <v>853072 002522</v>
          </cell>
          <cell r="E385" t="str">
            <v>15 sachets</v>
          </cell>
          <cell r="F385">
            <v>6</v>
          </cell>
          <cell r="G385">
            <v>48</v>
          </cell>
          <cell r="H385">
            <v>8</v>
          </cell>
          <cell r="I385">
            <v>8.6999999999999993</v>
          </cell>
          <cell r="J385">
            <v>52.199999999999996</v>
          </cell>
          <cell r="K385">
            <v>14.166666666666668</v>
          </cell>
        </row>
        <row r="386">
          <cell r="A386" t="str">
            <v>ST111</v>
          </cell>
          <cell r="B386" t="str">
            <v>SMITH TEA MAKER</v>
          </cell>
          <cell r="C386" t="str">
            <v>PEPPERMINT LEAVES #45</v>
          </cell>
          <cell r="D386" t="str">
            <v>853072 002539</v>
          </cell>
          <cell r="E386" t="str">
            <v>15 sachets</v>
          </cell>
          <cell r="F386">
            <v>6</v>
          </cell>
          <cell r="G386">
            <v>48</v>
          </cell>
          <cell r="H386">
            <v>8</v>
          </cell>
          <cell r="I386">
            <v>8.6999999999999993</v>
          </cell>
          <cell r="J386">
            <v>52.199999999999996</v>
          </cell>
          <cell r="K386">
            <v>14.166666666666668</v>
          </cell>
        </row>
        <row r="387">
          <cell r="A387" t="str">
            <v>SK102</v>
          </cell>
          <cell r="B387" t="str">
            <v>STONEWALL KITCHEN</v>
          </cell>
          <cell r="C387" t="str">
            <v>RASPBERRY PEACH CHAMPAGNE SPREAD (DR)</v>
          </cell>
          <cell r="D387" t="str">
            <v>711381 316825</v>
          </cell>
          <cell r="E387" t="str">
            <v>12.5 oz</v>
          </cell>
          <cell r="F387">
            <v>12</v>
          </cell>
          <cell r="G387">
            <v>68.400000000000006</v>
          </cell>
          <cell r="H387">
            <v>5.7</v>
          </cell>
          <cell r="I387">
            <v>6.1</v>
          </cell>
          <cell r="J387">
            <v>73.199999999999989</v>
          </cell>
          <cell r="K387">
            <v>10</v>
          </cell>
        </row>
        <row r="388">
          <cell r="A388" t="str">
            <v>SK103</v>
          </cell>
          <cell r="B388" t="str">
            <v>STONEWALL KITCHEN</v>
          </cell>
          <cell r="C388" t="str">
            <v>WILD MAINE BLUEBERRY SPREAD (DR)</v>
          </cell>
          <cell r="D388" t="str">
            <v>711381 316832</v>
          </cell>
          <cell r="E388" t="str">
            <v>12.5 oz</v>
          </cell>
          <cell r="F388">
            <v>12</v>
          </cell>
          <cell r="G388">
            <v>68.400000000000006</v>
          </cell>
          <cell r="H388">
            <v>5.7</v>
          </cell>
          <cell r="I388">
            <v>6.1</v>
          </cell>
          <cell r="J388">
            <v>73.199999999999989</v>
          </cell>
          <cell r="K388">
            <v>10</v>
          </cell>
        </row>
        <row r="389">
          <cell r="A389" t="str">
            <v>SK104</v>
          </cell>
          <cell r="B389" t="str">
            <v>STONEWALL KITCHEN</v>
          </cell>
          <cell r="C389" t="str">
            <v>BELLINI JAM</v>
          </cell>
          <cell r="D389" t="str">
            <v>711381 034347</v>
          </cell>
          <cell r="E389" t="str">
            <v>12.5 oz</v>
          </cell>
          <cell r="F389">
            <v>12</v>
          </cell>
          <cell r="G389">
            <v>68.400000000000006</v>
          </cell>
          <cell r="H389">
            <v>5.7</v>
          </cell>
          <cell r="I389">
            <v>6.1</v>
          </cell>
          <cell r="J389">
            <v>73.199999999999989</v>
          </cell>
          <cell r="K389">
            <v>10</v>
          </cell>
        </row>
        <row r="390">
          <cell r="A390" t="str">
            <v>SK105</v>
          </cell>
          <cell r="B390" t="str">
            <v>STONEWALL KITCHEN</v>
          </cell>
          <cell r="C390" t="str">
            <v>CINNAMON APPLE JELLY</v>
          </cell>
          <cell r="D390" t="str">
            <v>711381 034354</v>
          </cell>
          <cell r="E390" t="str">
            <v>13 oz</v>
          </cell>
          <cell r="F390">
            <v>12</v>
          </cell>
          <cell r="G390">
            <v>68.400000000000006</v>
          </cell>
          <cell r="H390">
            <v>5.7</v>
          </cell>
          <cell r="I390">
            <v>6.1</v>
          </cell>
          <cell r="J390">
            <v>73.199999999999989</v>
          </cell>
          <cell r="K390">
            <v>10</v>
          </cell>
        </row>
        <row r="391">
          <cell r="A391" t="str">
            <v>SK121</v>
          </cell>
          <cell r="B391" t="str">
            <v>STONEWALL KITCHEN</v>
          </cell>
          <cell r="C391" t="str">
            <v>PEACH AMARETTO JAM</v>
          </cell>
          <cell r="D391" t="str">
            <v>711381 021408</v>
          </cell>
          <cell r="E391" t="str">
            <v>12.5 oz</v>
          </cell>
          <cell r="F391">
            <v>12</v>
          </cell>
          <cell r="G391">
            <v>68.400000000000006</v>
          </cell>
          <cell r="H391">
            <v>5.7</v>
          </cell>
          <cell r="I391">
            <v>6.1</v>
          </cell>
          <cell r="J391">
            <v>73.199999999999989</v>
          </cell>
          <cell r="K391">
            <v>10</v>
          </cell>
        </row>
        <row r="392">
          <cell r="A392" t="str">
            <v>SK107</v>
          </cell>
          <cell r="B392" t="str">
            <v>STONEWALL KITCHEN</v>
          </cell>
          <cell r="C392" t="str">
            <v>MIMOSA JAM</v>
          </cell>
          <cell r="D392" t="str">
            <v>711381 034323</v>
          </cell>
          <cell r="E392" t="str">
            <v>12.5 oz</v>
          </cell>
          <cell r="F392">
            <v>12</v>
          </cell>
          <cell r="G392">
            <v>68.400000000000006</v>
          </cell>
          <cell r="H392">
            <v>5.7</v>
          </cell>
          <cell r="I392">
            <v>6.1</v>
          </cell>
          <cell r="J392">
            <v>73.199999999999989</v>
          </cell>
          <cell r="K392">
            <v>10</v>
          </cell>
        </row>
        <row r="393">
          <cell r="A393" t="str">
            <v>SK114</v>
          </cell>
          <cell r="B393" t="str">
            <v>STONEWALL KITCHEN</v>
          </cell>
          <cell r="C393" t="str">
            <v>APRICOT JAM</v>
          </cell>
          <cell r="D393" t="str">
            <v>711381 024744</v>
          </cell>
          <cell r="E393" t="str">
            <v>12.5 oz</v>
          </cell>
          <cell r="F393">
            <v>12</v>
          </cell>
          <cell r="G393">
            <v>68.400000000000006</v>
          </cell>
          <cell r="H393">
            <v>5.7</v>
          </cell>
          <cell r="I393">
            <v>6.1</v>
          </cell>
          <cell r="J393">
            <v>73.199999999999989</v>
          </cell>
          <cell r="K393">
            <v>10</v>
          </cell>
        </row>
        <row r="394">
          <cell r="A394" t="str">
            <v>SK115</v>
          </cell>
          <cell r="B394" t="str">
            <v>STONEWALL KITCHEN</v>
          </cell>
          <cell r="C394" t="str">
            <v>BLACK RASPBERRY SPREAD (DR)</v>
          </cell>
          <cell r="D394" t="str">
            <v>711381 316863</v>
          </cell>
          <cell r="E394" t="str">
            <v>12.5 oz</v>
          </cell>
          <cell r="F394">
            <v>12</v>
          </cell>
          <cell r="G394">
            <v>68.400000000000006</v>
          </cell>
          <cell r="H394">
            <v>5.7</v>
          </cell>
          <cell r="I394">
            <v>6.1</v>
          </cell>
          <cell r="J394">
            <v>73.199999999999989</v>
          </cell>
          <cell r="K394">
            <v>10</v>
          </cell>
        </row>
        <row r="395">
          <cell r="A395" t="str">
            <v>SK116</v>
          </cell>
          <cell r="B395" t="str">
            <v>STONEWALL KITCHEN</v>
          </cell>
          <cell r="C395" t="str">
            <v>STRAWBERRY JAM</v>
          </cell>
          <cell r="D395" t="str">
            <v>711381 000663</v>
          </cell>
          <cell r="E395" t="str">
            <v>12.5 oz</v>
          </cell>
          <cell r="F395">
            <v>12</v>
          </cell>
          <cell r="G395">
            <v>68.400000000000006</v>
          </cell>
          <cell r="H395">
            <v>5.7</v>
          </cell>
          <cell r="I395">
            <v>6.1</v>
          </cell>
          <cell r="J395">
            <v>73.199999999999989</v>
          </cell>
          <cell r="K395">
            <v>10</v>
          </cell>
        </row>
        <row r="396">
          <cell r="A396" t="str">
            <v>SK117</v>
          </cell>
          <cell r="B396" t="str">
            <v>STONEWALL KITCHEN</v>
          </cell>
          <cell r="C396" t="str">
            <v>SOUR CHERRY SPREAD (DR)</v>
          </cell>
          <cell r="D396" t="str">
            <v>711381 316870</v>
          </cell>
          <cell r="E396" t="str">
            <v>12.5 oz</v>
          </cell>
          <cell r="F396">
            <v>12</v>
          </cell>
          <cell r="G396">
            <v>68.400000000000006</v>
          </cell>
          <cell r="H396">
            <v>5.7</v>
          </cell>
          <cell r="I396">
            <v>6.1</v>
          </cell>
          <cell r="J396">
            <v>73.199999999999989</v>
          </cell>
          <cell r="K396">
            <v>10</v>
          </cell>
        </row>
        <row r="397">
          <cell r="A397" t="str">
            <v>SK124</v>
          </cell>
          <cell r="B397" t="str">
            <v>STONEWALL KITCHEN</v>
          </cell>
          <cell r="C397" t="str">
            <v>RED RASPBERRY JAM</v>
          </cell>
          <cell r="D397" t="str">
            <v>711381 000656</v>
          </cell>
          <cell r="E397" t="str">
            <v>12.5 oz</v>
          </cell>
          <cell r="F397">
            <v>12</v>
          </cell>
          <cell r="G397">
            <v>68.400000000000006</v>
          </cell>
          <cell r="H397">
            <v>5.7</v>
          </cell>
          <cell r="I397">
            <v>6.1</v>
          </cell>
          <cell r="J397">
            <v>73.199999999999989</v>
          </cell>
          <cell r="K397">
            <v>10</v>
          </cell>
        </row>
        <row r="398">
          <cell r="A398" t="str">
            <v>SK130</v>
          </cell>
          <cell r="B398" t="str">
            <v>STONEWALL KITCHEN</v>
          </cell>
          <cell r="C398" t="str">
            <v>STRAW/APPLE RHUBARB JAM</v>
          </cell>
          <cell r="D398" t="str">
            <v>711381 003015</v>
          </cell>
          <cell r="E398" t="str">
            <v>12.5 oz</v>
          </cell>
          <cell r="F398">
            <v>12</v>
          </cell>
          <cell r="G398">
            <v>68.400000000000006</v>
          </cell>
          <cell r="H398">
            <v>5.7</v>
          </cell>
          <cell r="I398">
            <v>6.1</v>
          </cell>
          <cell r="J398">
            <v>73.199999999999989</v>
          </cell>
          <cell r="K398">
            <v>10</v>
          </cell>
        </row>
        <row r="399">
          <cell r="A399" t="str">
            <v>SK135</v>
          </cell>
          <cell r="B399" t="str">
            <v>STONEWALL KITCHEN</v>
          </cell>
          <cell r="C399" t="str">
            <v>MANGO PEACH JAM</v>
          </cell>
          <cell r="D399" t="str">
            <v>711381 029961</v>
          </cell>
          <cell r="E399" t="str">
            <v>12 oz</v>
          </cell>
          <cell r="F399">
            <v>12</v>
          </cell>
          <cell r="G399">
            <v>68.400000000000006</v>
          </cell>
          <cell r="H399">
            <v>5.7</v>
          </cell>
          <cell r="I399">
            <v>6.1</v>
          </cell>
          <cell r="J399">
            <v>73.199999999999989</v>
          </cell>
          <cell r="K399">
            <v>10</v>
          </cell>
        </row>
        <row r="400">
          <cell r="A400" t="str">
            <v>SK109</v>
          </cell>
          <cell r="B400" t="str">
            <v>STONEWALL KITCHEN</v>
          </cell>
          <cell r="C400" t="str">
            <v>MIXED BERRY JAM</v>
          </cell>
          <cell r="D400" t="str">
            <v>711381 309032</v>
          </cell>
          <cell r="E400" t="str">
            <v>11.5 oz</v>
          </cell>
          <cell r="F400">
            <v>12</v>
          </cell>
          <cell r="G400">
            <v>68.400000000000006</v>
          </cell>
          <cell r="H400">
            <v>5.7</v>
          </cell>
          <cell r="I400">
            <v>6.1</v>
          </cell>
          <cell r="J400">
            <v>73.199999999999989</v>
          </cell>
          <cell r="K400">
            <v>10</v>
          </cell>
        </row>
        <row r="401">
          <cell r="A401" t="str">
            <v>SK143 =</v>
          </cell>
          <cell r="B401" t="str">
            <v>STONEWALL KITCHEN</v>
          </cell>
          <cell r="C401" t="str">
            <v>STRAWBERRY CHAMPAGNE JAM</v>
          </cell>
          <cell r="D401" t="str">
            <v>711381 315231</v>
          </cell>
          <cell r="E401" t="str">
            <v>11.5 oz</v>
          </cell>
          <cell r="F401">
            <v>12</v>
          </cell>
          <cell r="G401">
            <v>68.400000000000006</v>
          </cell>
          <cell r="H401">
            <v>5.7</v>
          </cell>
          <cell r="I401">
            <v>6.1</v>
          </cell>
          <cell r="J401">
            <v>73.199999999999989</v>
          </cell>
          <cell r="K401">
            <v>10</v>
          </cell>
        </row>
        <row r="402">
          <cell r="A402" t="str">
            <v>SK144</v>
          </cell>
          <cell r="B402" t="str">
            <v>STONEWALL KITCHEN</v>
          </cell>
          <cell r="C402" t="str">
            <v>CHERRY BERRY JAM</v>
          </cell>
          <cell r="D402" t="str">
            <v>711381 317488</v>
          </cell>
          <cell r="E402" t="str">
            <v>12 oz</v>
          </cell>
          <cell r="F402">
            <v>12</v>
          </cell>
          <cell r="G402">
            <v>68.400000000000006</v>
          </cell>
          <cell r="H402">
            <v>5.7</v>
          </cell>
          <cell r="I402">
            <v>6.1</v>
          </cell>
          <cell r="J402">
            <v>73.199999999999989</v>
          </cell>
          <cell r="K402">
            <v>10</v>
          </cell>
        </row>
        <row r="403">
          <cell r="A403" t="str">
            <v>SK145</v>
          </cell>
          <cell r="B403" t="str">
            <v>STONEWALL KITCHEN</v>
          </cell>
          <cell r="C403" t="str">
            <v>SEEDLESS RASPBERRY JAM</v>
          </cell>
          <cell r="D403" t="str">
            <v>711381 033159</v>
          </cell>
          <cell r="E403" t="str">
            <v>12.5 oz</v>
          </cell>
          <cell r="F403">
            <v>12</v>
          </cell>
          <cell r="G403">
            <v>68.400000000000006</v>
          </cell>
          <cell r="H403">
            <v>5.7</v>
          </cell>
          <cell r="I403">
            <v>6.1</v>
          </cell>
          <cell r="J403">
            <v>73.199999999999989</v>
          </cell>
          <cell r="K403">
            <v>10</v>
          </cell>
        </row>
        <row r="404">
          <cell r="A404" t="str">
            <v>SK146</v>
          </cell>
          <cell r="B404" t="str">
            <v>STONEWALL KITCHEN</v>
          </cell>
          <cell r="C404" t="str">
            <v>SEEDLESS BLACK RASPBERRY JAM</v>
          </cell>
          <cell r="D404" t="str">
            <v>711381 311356</v>
          </cell>
          <cell r="E404" t="str">
            <v>12.25 oz</v>
          </cell>
          <cell r="F404">
            <v>12</v>
          </cell>
          <cell r="G404">
            <v>68.400000000000006</v>
          </cell>
          <cell r="H404">
            <v>5.7</v>
          </cell>
          <cell r="I404">
            <v>6.1</v>
          </cell>
          <cell r="J404">
            <v>73.199999999999989</v>
          </cell>
          <cell r="K404">
            <v>10</v>
          </cell>
        </row>
        <row r="405">
          <cell r="A405" t="str">
            <v>SK101</v>
          </cell>
          <cell r="B405" t="str">
            <v>STONEWALL KITCHEN</v>
          </cell>
          <cell r="C405" t="str">
            <v>ORANGE CRANBERRY MARMALADE</v>
          </cell>
          <cell r="D405" t="str">
            <v>711381 003411</v>
          </cell>
          <cell r="E405" t="str">
            <v>13 oz</v>
          </cell>
          <cell r="F405">
            <v>12</v>
          </cell>
          <cell r="G405">
            <v>68.400000000000006</v>
          </cell>
          <cell r="H405">
            <v>5.7</v>
          </cell>
          <cell r="I405">
            <v>6.1</v>
          </cell>
          <cell r="J405">
            <v>73.199999999999989</v>
          </cell>
          <cell r="K405">
            <v>10</v>
          </cell>
        </row>
        <row r="406">
          <cell r="A406" t="str">
            <v>SK123</v>
          </cell>
          <cell r="B406" t="str">
            <v>STONEWALL KITCHEN</v>
          </cell>
          <cell r="C406" t="str">
            <v>TANGERINE MARMALADE</v>
          </cell>
          <cell r="D406" t="str">
            <v>711381 025420</v>
          </cell>
          <cell r="E406" t="str">
            <v>13 oz</v>
          </cell>
          <cell r="F406">
            <v>12</v>
          </cell>
          <cell r="G406">
            <v>68.400000000000006</v>
          </cell>
          <cell r="H406">
            <v>5.7</v>
          </cell>
          <cell r="I406">
            <v>6.1</v>
          </cell>
          <cell r="J406">
            <v>73.199999999999989</v>
          </cell>
          <cell r="K406">
            <v>10</v>
          </cell>
        </row>
        <row r="407">
          <cell r="A407" t="str">
            <v>SK118</v>
          </cell>
          <cell r="B407" t="str">
            <v>STONEWALL KITCHEN</v>
          </cell>
          <cell r="C407" t="str">
            <v>PINK GRAPEFRUIT MARMALADE</v>
          </cell>
          <cell r="D407" t="str">
            <v>711381 020371</v>
          </cell>
          <cell r="E407" t="str">
            <v>13 oz</v>
          </cell>
          <cell r="F407">
            <v>12</v>
          </cell>
          <cell r="G407">
            <v>68.400000000000006</v>
          </cell>
          <cell r="H407">
            <v>5.7</v>
          </cell>
          <cell r="I407">
            <v>6.1</v>
          </cell>
          <cell r="J407">
            <v>73.199999999999989</v>
          </cell>
          <cell r="K407">
            <v>10</v>
          </cell>
        </row>
        <row r="408">
          <cell r="A408" t="str">
            <v>SK128</v>
          </cell>
          <cell r="B408" t="str">
            <v>STONEWALL KITCHEN</v>
          </cell>
          <cell r="C408" t="str">
            <v>LEMON PEAR MARMALADE</v>
          </cell>
          <cell r="D408" t="str">
            <v>711381 002506</v>
          </cell>
          <cell r="E408" t="str">
            <v>13 oz</v>
          </cell>
          <cell r="F408">
            <v>12</v>
          </cell>
          <cell r="G408">
            <v>68.400000000000006</v>
          </cell>
          <cell r="H408">
            <v>5.7</v>
          </cell>
          <cell r="I408">
            <v>6.1</v>
          </cell>
          <cell r="J408">
            <v>73.199999999999989</v>
          </cell>
          <cell r="K408">
            <v>10</v>
          </cell>
        </row>
        <row r="409">
          <cell r="A409" t="str">
            <v>SK137</v>
          </cell>
          <cell r="B409" t="str">
            <v>STONEWALL KITCHEN</v>
          </cell>
          <cell r="C409" t="str">
            <v>BLOOD ORANGE MARMALADE</v>
          </cell>
          <cell r="D409" t="str">
            <v>711381 309933</v>
          </cell>
          <cell r="E409" t="str">
            <v>12 oz</v>
          </cell>
          <cell r="F409">
            <v>12</v>
          </cell>
          <cell r="G409">
            <v>68.400000000000006</v>
          </cell>
          <cell r="H409">
            <v>5.7</v>
          </cell>
          <cell r="I409">
            <v>6.1</v>
          </cell>
          <cell r="J409">
            <v>73.199999999999989</v>
          </cell>
          <cell r="K409">
            <v>10</v>
          </cell>
        </row>
        <row r="410">
          <cell r="A410" t="str">
            <v>SK112</v>
          </cell>
          <cell r="B410" t="str">
            <v>STONEWALL KITCHEN</v>
          </cell>
          <cell r="C410" t="str">
            <v>FIG &amp; GINGER SPREAD (DR)</v>
          </cell>
          <cell r="D410" t="str">
            <v>711381 316856</v>
          </cell>
          <cell r="E410" t="str">
            <v>12.5 oz</v>
          </cell>
          <cell r="F410">
            <v>12</v>
          </cell>
          <cell r="G410">
            <v>68.400000000000006</v>
          </cell>
          <cell r="H410">
            <v>5.7</v>
          </cell>
          <cell r="I410">
            <v>6.1</v>
          </cell>
          <cell r="J410">
            <v>73.199999999999989</v>
          </cell>
          <cell r="K410">
            <v>10</v>
          </cell>
        </row>
        <row r="411">
          <cell r="A411" t="str">
            <v>SK119</v>
          </cell>
          <cell r="B411" t="str">
            <v>STONEWALL KITCHEN</v>
          </cell>
          <cell r="C411" t="str">
            <v>HOT PEPPER SPREAD (DR)</v>
          </cell>
          <cell r="D411" t="str">
            <v>711381 316887</v>
          </cell>
          <cell r="E411" t="str">
            <v>13 oz</v>
          </cell>
          <cell r="F411">
            <v>12</v>
          </cell>
          <cell r="G411">
            <v>68.400000000000006</v>
          </cell>
          <cell r="H411">
            <v>5.7</v>
          </cell>
          <cell r="I411">
            <v>6.1</v>
          </cell>
          <cell r="J411">
            <v>73.199999999999989</v>
          </cell>
          <cell r="K411">
            <v>10</v>
          </cell>
        </row>
        <row r="412">
          <cell r="A412" t="str">
            <v>SK131</v>
          </cell>
          <cell r="B412" t="str">
            <v>STONEWALL KITCHEN</v>
          </cell>
          <cell r="C412" t="str">
            <v>RED PEPPER SPREAD (DR)</v>
          </cell>
          <cell r="D412" t="str">
            <v>711381 316849</v>
          </cell>
          <cell r="E412" t="str">
            <v>13 oz</v>
          </cell>
          <cell r="F412">
            <v>12</v>
          </cell>
          <cell r="G412">
            <v>68.400000000000006</v>
          </cell>
          <cell r="H412">
            <v>5.7</v>
          </cell>
          <cell r="I412">
            <v>6.1</v>
          </cell>
          <cell r="J412">
            <v>73.199999999999989</v>
          </cell>
          <cell r="K412">
            <v>10</v>
          </cell>
        </row>
        <row r="413">
          <cell r="A413" t="str">
            <v>SK132</v>
          </cell>
          <cell r="B413" t="str">
            <v>STONEWALL KITCHEN</v>
          </cell>
          <cell r="C413" t="str">
            <v>MAPLE BACON ONION JAM</v>
          </cell>
          <cell r="D413" t="str">
            <v>711381 322086</v>
          </cell>
          <cell r="E413" t="str">
            <v>11.75 oz</v>
          </cell>
          <cell r="F413">
            <v>12</v>
          </cell>
          <cell r="G413">
            <v>68.400000000000006</v>
          </cell>
          <cell r="H413">
            <v>5.7</v>
          </cell>
          <cell r="I413">
            <v>6.1</v>
          </cell>
          <cell r="J413">
            <v>73.199999999999989</v>
          </cell>
          <cell r="K413">
            <v>10</v>
          </cell>
        </row>
        <row r="414">
          <cell r="A414" t="str">
            <v>SK125</v>
          </cell>
          <cell r="B414" t="str">
            <v>STONEWALL KITCHEN</v>
          </cell>
          <cell r="C414" t="str">
            <v>APPLE JALAPENO JELLY</v>
          </cell>
          <cell r="D414" t="str">
            <v>711381 033142</v>
          </cell>
          <cell r="E414" t="str">
            <v>12.5 oz</v>
          </cell>
          <cell r="F414">
            <v>12</v>
          </cell>
          <cell r="G414">
            <v>68.400000000000006</v>
          </cell>
          <cell r="H414">
            <v>5.7</v>
          </cell>
          <cell r="I414">
            <v>6.1</v>
          </cell>
          <cell r="J414">
            <v>73.199999999999989</v>
          </cell>
          <cell r="K414">
            <v>10</v>
          </cell>
        </row>
        <row r="415">
          <cell r="A415" t="str">
            <v>SK127</v>
          </cell>
          <cell r="B415" t="str">
            <v>STONEWALL KITCHEN</v>
          </cell>
          <cell r="C415" t="str">
            <v>ROASTED GARLIC ONION SPREAD (PL)</v>
          </cell>
          <cell r="D415" t="str">
            <v>711381 033760</v>
          </cell>
          <cell r="E415" t="str">
            <v>10.5 oz</v>
          </cell>
          <cell r="F415">
            <v>12</v>
          </cell>
          <cell r="G415">
            <v>68.400000000000006</v>
          </cell>
          <cell r="H415">
            <v>5.7</v>
          </cell>
          <cell r="I415">
            <v>6.1</v>
          </cell>
          <cell r="J415">
            <v>73.199999999999989</v>
          </cell>
          <cell r="K415">
            <v>10</v>
          </cell>
        </row>
        <row r="416">
          <cell r="A416" t="str">
            <v>SK138</v>
          </cell>
          <cell r="B416" t="str">
            <v>STONEWALL KITCHEN</v>
          </cell>
          <cell r="C416" t="str">
            <v>HOT PEPPER PEACH JAM</v>
          </cell>
          <cell r="D416" t="str">
            <v>711381 313909</v>
          </cell>
          <cell r="E416" t="str">
            <v>11.25 oz</v>
          </cell>
          <cell r="F416">
            <v>12</v>
          </cell>
          <cell r="G416">
            <v>68.400000000000006</v>
          </cell>
          <cell r="H416">
            <v>5.7</v>
          </cell>
          <cell r="I416">
            <v>6.1</v>
          </cell>
          <cell r="J416">
            <v>73.199999999999989</v>
          </cell>
          <cell r="K416">
            <v>10</v>
          </cell>
        </row>
        <row r="417">
          <cell r="A417" t="str">
            <v>SK1202</v>
          </cell>
          <cell r="B417" t="str">
            <v>STONEWALL KITCHEN</v>
          </cell>
          <cell r="C417" t="str">
            <v>ASIAGO CHEESE CRACKERS</v>
          </cell>
          <cell r="D417" t="str">
            <v>711381 030967</v>
          </cell>
          <cell r="E417" t="str">
            <v>5 oz</v>
          </cell>
          <cell r="F417">
            <v>6</v>
          </cell>
          <cell r="G417">
            <v>30.599999999999998</v>
          </cell>
          <cell r="H417">
            <v>5.0999999999999996</v>
          </cell>
          <cell r="I417">
            <v>5.5</v>
          </cell>
          <cell r="J417">
            <v>33</v>
          </cell>
          <cell r="K417">
            <v>9.0833333333333339</v>
          </cell>
        </row>
        <row r="418">
          <cell r="A418" t="str">
            <v>SK1205</v>
          </cell>
          <cell r="B418" t="str">
            <v>STONEWALL KITCHEN</v>
          </cell>
          <cell r="C418" t="str">
            <v>ROASTED GARLIC CRACKERS</v>
          </cell>
          <cell r="D418" t="str">
            <v>711381 030974</v>
          </cell>
          <cell r="E418" t="str">
            <v>5 oz</v>
          </cell>
          <cell r="F418">
            <v>6</v>
          </cell>
          <cell r="G418">
            <v>30.599999999999998</v>
          </cell>
          <cell r="H418">
            <v>5.0999999999999996</v>
          </cell>
          <cell r="I418">
            <v>5.5</v>
          </cell>
          <cell r="J418">
            <v>33</v>
          </cell>
          <cell r="K418">
            <v>9.0833333333333339</v>
          </cell>
        </row>
        <row r="419">
          <cell r="A419" t="str">
            <v>SK1206</v>
          </cell>
          <cell r="B419" t="str">
            <v>STONEWALL KITCHEN</v>
          </cell>
          <cell r="C419" t="str">
            <v>ROSEMARY PARMESAN CRACKERS</v>
          </cell>
          <cell r="D419" t="str">
            <v>711381 031308</v>
          </cell>
          <cell r="E419" t="str">
            <v>5 oz</v>
          </cell>
          <cell r="F419">
            <v>6</v>
          </cell>
          <cell r="G419">
            <v>30.599999999999998</v>
          </cell>
          <cell r="H419">
            <v>5.0999999999999996</v>
          </cell>
          <cell r="I419">
            <v>5.5</v>
          </cell>
          <cell r="J419">
            <v>33</v>
          </cell>
          <cell r="K419">
            <v>9.0833333333333339</v>
          </cell>
        </row>
        <row r="420">
          <cell r="A420" t="str">
            <v>SK1208</v>
          </cell>
          <cell r="B420" t="str">
            <v>STONEWALL KITCHEN</v>
          </cell>
          <cell r="C420" t="str">
            <v>SIMPLE WHITE CRACKERS</v>
          </cell>
          <cell r="D420" t="str">
            <v>711381 030936</v>
          </cell>
          <cell r="E420" t="str">
            <v>5 oz</v>
          </cell>
          <cell r="F420">
            <v>6</v>
          </cell>
          <cell r="G420">
            <v>30.599999999999998</v>
          </cell>
          <cell r="H420">
            <v>5.0999999999999996</v>
          </cell>
          <cell r="I420">
            <v>5.5</v>
          </cell>
          <cell r="J420">
            <v>33</v>
          </cell>
          <cell r="K420">
            <v>9.0833333333333339</v>
          </cell>
        </row>
        <row r="421">
          <cell r="A421" t="str">
            <v>SK1210</v>
          </cell>
          <cell r="B421" t="str">
            <v>STONEWALL KITCHEN</v>
          </cell>
          <cell r="C421" t="str">
            <v>SEA SALT CRACKERS</v>
          </cell>
          <cell r="D421" t="str">
            <v>711381 030943</v>
          </cell>
          <cell r="E421" t="str">
            <v>5 oz</v>
          </cell>
          <cell r="F421">
            <v>6</v>
          </cell>
          <cell r="G421">
            <v>30.599999999999998</v>
          </cell>
          <cell r="H421">
            <v>5.0999999999999996</v>
          </cell>
          <cell r="I421">
            <v>5.5</v>
          </cell>
          <cell r="J421">
            <v>33</v>
          </cell>
          <cell r="K421">
            <v>9.0833333333333339</v>
          </cell>
        </row>
        <row r="422">
          <cell r="A422" t="str">
            <v>SK1211</v>
          </cell>
          <cell r="B422" t="str">
            <v>STONEWALL KITCHEN</v>
          </cell>
          <cell r="C422" t="str">
            <v>AGED CHEDDAR BEER CRACKERS</v>
          </cell>
          <cell r="D422" t="str">
            <v>711381 031001</v>
          </cell>
          <cell r="E422" t="str">
            <v>5 oz</v>
          </cell>
          <cell r="F422">
            <v>6</v>
          </cell>
          <cell r="G422">
            <v>30.599999999999998</v>
          </cell>
          <cell r="H422">
            <v>5.0999999999999996</v>
          </cell>
          <cell r="I422">
            <v>5.5</v>
          </cell>
          <cell r="J422">
            <v>33</v>
          </cell>
          <cell r="K422">
            <v>9.0833333333333339</v>
          </cell>
        </row>
        <row r="423">
          <cell r="A423" t="str">
            <v>SK1212 =</v>
          </cell>
          <cell r="B423" t="str">
            <v>STONEWALL KITCHEN</v>
          </cell>
          <cell r="C423" t="str">
            <v>BLUE CHEESE SESAME SEED CRACKERS</v>
          </cell>
          <cell r="D423" t="str">
            <v>711381 030950</v>
          </cell>
          <cell r="E423" t="str">
            <v>5 oz</v>
          </cell>
          <cell r="F423">
            <v>6</v>
          </cell>
          <cell r="G423">
            <v>30.599999999999998</v>
          </cell>
          <cell r="H423">
            <v>5.0999999999999996</v>
          </cell>
          <cell r="I423">
            <v>5.5</v>
          </cell>
          <cell r="J423">
            <v>33</v>
          </cell>
          <cell r="K423">
            <v>9.0833333333333339</v>
          </cell>
        </row>
        <row r="424">
          <cell r="A424" t="str">
            <v>SK1213</v>
          </cell>
          <cell r="B424" t="str">
            <v>STONEWALL KITCHEN</v>
          </cell>
          <cell r="C424" t="str">
            <v>SALT &amp; PEPPER CRACKERS</v>
          </cell>
          <cell r="D424" t="str">
            <v>711381 308769</v>
          </cell>
          <cell r="E424" t="str">
            <v>5 oz</v>
          </cell>
          <cell r="F424">
            <v>6</v>
          </cell>
          <cell r="G424">
            <v>30.599999999999998</v>
          </cell>
          <cell r="H424">
            <v>5.0999999999999996</v>
          </cell>
          <cell r="I424">
            <v>5.5</v>
          </cell>
          <cell r="J424">
            <v>33</v>
          </cell>
          <cell r="K424">
            <v>9.0833333333333339</v>
          </cell>
        </row>
        <row r="425">
          <cell r="A425" t="str">
            <v>SK1215</v>
          </cell>
          <cell r="B425" t="str">
            <v>STONEWALL KITCHEN</v>
          </cell>
          <cell r="C425" t="str">
            <v>OLIVE OIL CRACKERS</v>
          </cell>
          <cell r="D425" t="str">
            <v>711381 309643</v>
          </cell>
          <cell r="E425" t="str">
            <v>4.4 oz</v>
          </cell>
          <cell r="F425">
            <v>6</v>
          </cell>
          <cell r="G425">
            <v>30.599999999999998</v>
          </cell>
          <cell r="H425">
            <v>5.0999999999999996</v>
          </cell>
          <cell r="I425">
            <v>5.5</v>
          </cell>
          <cell r="J425">
            <v>33</v>
          </cell>
          <cell r="K425">
            <v>9.0833333333333339</v>
          </cell>
        </row>
        <row r="426">
          <cell r="A426" t="str">
            <v>SK1502</v>
          </cell>
          <cell r="B426" t="str">
            <v>STONEWALL KITCHEN</v>
          </cell>
          <cell r="C426" t="str">
            <v>SALT &amp; PEPPER POTATO STICKS</v>
          </cell>
          <cell r="D426" t="str">
            <v>711381 308776</v>
          </cell>
          <cell r="E426" t="str">
            <v>5 oz</v>
          </cell>
          <cell r="F426">
            <v>12</v>
          </cell>
          <cell r="G426">
            <v>61.199999999999996</v>
          </cell>
          <cell r="H426">
            <v>5.0999999999999996</v>
          </cell>
          <cell r="I426">
            <v>5.5</v>
          </cell>
          <cell r="J426">
            <v>66</v>
          </cell>
          <cell r="K426">
            <v>9.0833333333333339</v>
          </cell>
        </row>
        <row r="427">
          <cell r="A427" t="str">
            <v>SK1503</v>
          </cell>
          <cell r="B427" t="str">
            <v>STONEWALL KITCHEN</v>
          </cell>
          <cell r="C427" t="str">
            <v>SOUR CREME &amp; CHIVE POTATO STICKS</v>
          </cell>
          <cell r="D427" t="str">
            <v>711381 308783</v>
          </cell>
          <cell r="E427" t="str">
            <v>5 oz</v>
          </cell>
          <cell r="F427">
            <v>12</v>
          </cell>
          <cell r="G427">
            <v>61.199999999999996</v>
          </cell>
          <cell r="H427">
            <v>5.0999999999999996</v>
          </cell>
          <cell r="I427">
            <v>5.5</v>
          </cell>
          <cell r="J427">
            <v>66</v>
          </cell>
          <cell r="K427">
            <v>9.0833333333333339</v>
          </cell>
        </row>
        <row r="428">
          <cell r="A428" t="str">
            <v>SK1504</v>
          </cell>
          <cell r="B428" t="str">
            <v>STONEWALL KITCHEN</v>
          </cell>
          <cell r="C428" t="str">
            <v>SPICED SWEET POTATO STICKS</v>
          </cell>
          <cell r="D428" t="str">
            <v>711381 311585</v>
          </cell>
          <cell r="E428" t="str">
            <v>4.3 oz</v>
          </cell>
          <cell r="F428">
            <v>12</v>
          </cell>
          <cell r="G428">
            <v>61.199999999999996</v>
          </cell>
          <cell r="H428">
            <v>5.0999999999999996</v>
          </cell>
          <cell r="I428">
            <v>5.5</v>
          </cell>
          <cell r="J428">
            <v>66</v>
          </cell>
          <cell r="K428">
            <v>9.0833333333333339</v>
          </cell>
        </row>
        <row r="429">
          <cell r="A429" t="str">
            <v>SK1601</v>
          </cell>
          <cell r="B429" t="str">
            <v>STONEWALL KITCHEN</v>
          </cell>
          <cell r="C429" t="str">
            <v>EVERYTHING FLATBREAD CRISPS</v>
          </cell>
          <cell r="D429" t="str">
            <v>711381 311578</v>
          </cell>
          <cell r="E429" t="str">
            <v>5.8 oz</v>
          </cell>
          <cell r="F429">
            <v>6</v>
          </cell>
          <cell r="G429">
            <v>30.599999999999998</v>
          </cell>
          <cell r="H429">
            <v>5.0999999999999996</v>
          </cell>
          <cell r="I429">
            <v>5.5</v>
          </cell>
          <cell r="J429">
            <v>33</v>
          </cell>
          <cell r="K429">
            <v>9.0833333333333339</v>
          </cell>
        </row>
        <row r="430">
          <cell r="A430" t="str">
            <v>SK1602 =</v>
          </cell>
          <cell r="B430" t="str">
            <v>STONEWALL KITCHEN</v>
          </cell>
          <cell r="C430" t="str">
            <v>PARMESAN FLATBREAD CRISPS</v>
          </cell>
          <cell r="D430" t="str">
            <v>711381 311554</v>
          </cell>
          <cell r="E430" t="str">
            <v>5.8 oz</v>
          </cell>
          <cell r="F430">
            <v>6</v>
          </cell>
          <cell r="G430">
            <v>30.599999999999998</v>
          </cell>
          <cell r="H430">
            <v>5.0999999999999996</v>
          </cell>
          <cell r="I430">
            <v>5.5</v>
          </cell>
          <cell r="J430">
            <v>33</v>
          </cell>
          <cell r="K430">
            <v>9.0833333333333339</v>
          </cell>
        </row>
        <row r="431">
          <cell r="A431" t="str">
            <v>SK1603</v>
          </cell>
          <cell r="B431" t="str">
            <v>STONEWALL KITCHEN</v>
          </cell>
          <cell r="C431" t="str">
            <v>SWEET ONION FLATBREAD CRISPS</v>
          </cell>
          <cell r="D431" t="str">
            <v>711381 311561</v>
          </cell>
          <cell r="E431" t="str">
            <v>5.8 oz</v>
          </cell>
          <cell r="F431">
            <v>6</v>
          </cell>
          <cell r="G431">
            <v>30.599999999999998</v>
          </cell>
          <cell r="H431">
            <v>5.0999999999999996</v>
          </cell>
          <cell r="I431">
            <v>5.5</v>
          </cell>
          <cell r="J431">
            <v>33</v>
          </cell>
          <cell r="K431">
            <v>9.0833333333333339</v>
          </cell>
        </row>
        <row r="432">
          <cell r="A432" t="str">
            <v>SK1604</v>
          </cell>
          <cell r="B432" t="str">
            <v>STONEWALL KITCHEN</v>
          </cell>
          <cell r="C432" t="str">
            <v>SEA SALT FLATBREAD CRISPS</v>
          </cell>
          <cell r="D432" t="str">
            <v>711381 320877</v>
          </cell>
          <cell r="E432" t="str">
            <v>5.9 oz</v>
          </cell>
          <cell r="F432">
            <v>6</v>
          </cell>
          <cell r="G432">
            <v>30.599999999999998</v>
          </cell>
          <cell r="H432">
            <v>5.0999999999999996</v>
          </cell>
          <cell r="I432">
            <v>5.5</v>
          </cell>
          <cell r="J432">
            <v>33</v>
          </cell>
          <cell r="K432">
            <v>9.0833333333333339</v>
          </cell>
        </row>
        <row r="433">
          <cell r="A433" t="str">
            <v>SK210</v>
          </cell>
          <cell r="B433" t="str">
            <v>STONEWALL KITCHEN</v>
          </cell>
          <cell r="C433" t="str">
            <v>ARTICHOKE SPINACH DIP MIX</v>
          </cell>
          <cell r="D433" t="str">
            <v>711381 307335</v>
          </cell>
          <cell r="E433" t="str">
            <v>2 x 1 oz</v>
          </cell>
          <cell r="F433">
            <v>12</v>
          </cell>
          <cell r="G433">
            <v>31.799999999999997</v>
          </cell>
          <cell r="H433">
            <v>2.65</v>
          </cell>
          <cell r="I433">
            <v>2.85</v>
          </cell>
          <cell r="J433">
            <v>34.200000000000003</v>
          </cell>
          <cell r="K433">
            <v>4.75</v>
          </cell>
        </row>
        <row r="434">
          <cell r="A434" t="str">
            <v>SK211</v>
          </cell>
          <cell r="B434" t="str">
            <v>STONEWALL KITCHEN</v>
          </cell>
          <cell r="C434" t="str">
            <v>GUACAMOLE SPICE MIX</v>
          </cell>
          <cell r="D434" t="str">
            <v>711381 314067</v>
          </cell>
          <cell r="E434" t="str">
            <v>2 x 1 oz</v>
          </cell>
          <cell r="F434">
            <v>12</v>
          </cell>
          <cell r="G434">
            <v>31.799999999999997</v>
          </cell>
          <cell r="H434">
            <v>2.65</v>
          </cell>
          <cell r="I434">
            <v>2.85</v>
          </cell>
          <cell r="J434">
            <v>34.200000000000003</v>
          </cell>
          <cell r="K434">
            <v>4.75</v>
          </cell>
        </row>
        <row r="435">
          <cell r="A435" t="str">
            <v>SK212</v>
          </cell>
          <cell r="B435" t="str">
            <v>STONEWALL KITCHEN</v>
          </cell>
          <cell r="C435" t="str">
            <v>ROASTED GARLIC ONION DIP MIX</v>
          </cell>
          <cell r="D435" t="str">
            <v>711381 307328</v>
          </cell>
          <cell r="E435" t="str">
            <v>2 x 1 oz</v>
          </cell>
          <cell r="F435">
            <v>12</v>
          </cell>
          <cell r="G435">
            <v>31.799999999999997</v>
          </cell>
          <cell r="H435">
            <v>2.65</v>
          </cell>
          <cell r="I435">
            <v>2.85</v>
          </cell>
          <cell r="J435">
            <v>34.200000000000003</v>
          </cell>
          <cell r="K435">
            <v>4.75</v>
          </cell>
        </row>
        <row r="436">
          <cell r="A436" t="str">
            <v>SK213</v>
          </cell>
          <cell r="B436" t="str">
            <v>STONEWALL KITCHEN</v>
          </cell>
          <cell r="C436" t="str">
            <v>SUN-DRIED TOMATO DIP MIX</v>
          </cell>
          <cell r="D436" t="str">
            <v>711381 307311</v>
          </cell>
          <cell r="E436" t="str">
            <v>2 x 1 oz</v>
          </cell>
          <cell r="F436">
            <v>12</v>
          </cell>
          <cell r="G436">
            <v>31.799999999999997</v>
          </cell>
          <cell r="H436">
            <v>2.65</v>
          </cell>
          <cell r="I436">
            <v>2.85</v>
          </cell>
          <cell r="J436">
            <v>34.200000000000003</v>
          </cell>
          <cell r="K436">
            <v>4.75</v>
          </cell>
        </row>
        <row r="437">
          <cell r="A437" t="str">
            <v>SK214</v>
          </cell>
          <cell r="B437" t="str">
            <v>STONEWALL KITCHEN</v>
          </cell>
          <cell r="C437" t="str">
            <v>VEGETABLE DIP MIX</v>
          </cell>
          <cell r="D437" t="str">
            <v>711381 307854</v>
          </cell>
          <cell r="E437" t="str">
            <v>2 x 1 oz</v>
          </cell>
          <cell r="F437">
            <v>12</v>
          </cell>
          <cell r="G437">
            <v>31.799999999999997</v>
          </cell>
          <cell r="H437">
            <v>2.65</v>
          </cell>
          <cell r="I437">
            <v>2.85</v>
          </cell>
          <cell r="J437">
            <v>34.200000000000003</v>
          </cell>
          <cell r="K437">
            <v>4.75</v>
          </cell>
        </row>
        <row r="438">
          <cell r="A438" t="str">
            <v>SK255</v>
          </cell>
          <cell r="B438" t="str">
            <v>STONEWALL KITCHEN</v>
          </cell>
          <cell r="C438" t="str">
            <v xml:space="preserve">FARMHOUSE PANCAKE &amp; WAFFLE MIX </v>
          </cell>
          <cell r="D438" t="str">
            <v>711381 020883</v>
          </cell>
          <cell r="E438" t="str">
            <v>16 oz</v>
          </cell>
          <cell r="F438">
            <v>12</v>
          </cell>
          <cell r="G438">
            <v>61.199999999999996</v>
          </cell>
          <cell r="H438">
            <v>5.0999999999999996</v>
          </cell>
          <cell r="I438">
            <v>5.5</v>
          </cell>
          <cell r="J438">
            <v>66</v>
          </cell>
          <cell r="K438">
            <v>9.0833333333333339</v>
          </cell>
        </row>
        <row r="439">
          <cell r="A439" t="str">
            <v>SK257</v>
          </cell>
          <cell r="B439" t="str">
            <v>STONEWALL KITCHEN</v>
          </cell>
          <cell r="C439" t="str">
            <v>BUTTERMILK PANCAKE &amp; WAFFLE MIX</v>
          </cell>
          <cell r="D439" t="str">
            <v>711381 315507</v>
          </cell>
          <cell r="E439" t="str">
            <v>16 oz</v>
          </cell>
          <cell r="F439">
            <v>12</v>
          </cell>
          <cell r="G439">
            <v>61.199999999999996</v>
          </cell>
          <cell r="H439">
            <v>5.0999999999999996</v>
          </cell>
          <cell r="I439">
            <v>5.5</v>
          </cell>
          <cell r="J439">
            <v>66</v>
          </cell>
          <cell r="K439">
            <v>9.0833333333333339</v>
          </cell>
        </row>
        <row r="440">
          <cell r="A440" t="str">
            <v>SK264</v>
          </cell>
          <cell r="B440" t="str">
            <v>STONEWALL KITCHEN</v>
          </cell>
          <cell r="C440" t="str">
            <v>TOASTED COCONUT PANCAKE MIX</v>
          </cell>
          <cell r="D440" t="str">
            <v>711381 033494</v>
          </cell>
          <cell r="E440" t="str">
            <v>16 oz</v>
          </cell>
          <cell r="F440">
            <v>12</v>
          </cell>
          <cell r="G440">
            <v>84</v>
          </cell>
          <cell r="H440">
            <v>7</v>
          </cell>
          <cell r="I440">
            <v>7.5</v>
          </cell>
          <cell r="J440">
            <v>90</v>
          </cell>
          <cell r="K440">
            <v>12.5</v>
          </cell>
        </row>
        <row r="441">
          <cell r="A441" t="str">
            <v>SK290</v>
          </cell>
          <cell r="B441" t="str">
            <v>STONEWALL KITCHEN</v>
          </cell>
          <cell r="C441" t="str">
            <v>GLUTEN FREE PANCAKE MIX</v>
          </cell>
          <cell r="D441" t="str">
            <v>711381 311530</v>
          </cell>
          <cell r="E441" t="str">
            <v>16 oz / 453 g</v>
          </cell>
          <cell r="F441">
            <v>12</v>
          </cell>
          <cell r="G441">
            <v>76.800000000000011</v>
          </cell>
          <cell r="H441">
            <v>6.4</v>
          </cell>
          <cell r="I441">
            <v>6.9</v>
          </cell>
          <cell r="J441">
            <v>82.800000000000011</v>
          </cell>
          <cell r="K441">
            <v>11.416666666666666</v>
          </cell>
        </row>
        <row r="442">
          <cell r="A442" t="str">
            <v>SK291</v>
          </cell>
          <cell r="B442" t="str">
            <v>STONEWALL KITCHEN</v>
          </cell>
          <cell r="C442" t="str">
            <v xml:space="preserve">GLUTEN FREE CHOC CHIP COOKIE MIX </v>
          </cell>
          <cell r="D442" t="str">
            <v>711381 311516</v>
          </cell>
          <cell r="E442" t="str">
            <v>16 oz / 453 g</v>
          </cell>
          <cell r="F442">
            <v>6</v>
          </cell>
          <cell r="G442">
            <v>42</v>
          </cell>
          <cell r="H442">
            <v>7</v>
          </cell>
          <cell r="I442">
            <v>7.55</v>
          </cell>
          <cell r="J442">
            <v>45.3</v>
          </cell>
          <cell r="K442">
            <v>12.5</v>
          </cell>
        </row>
        <row r="443">
          <cell r="A443" t="str">
            <v>SK292</v>
          </cell>
          <cell r="B443" t="str">
            <v>STONEWALL KITCHEN</v>
          </cell>
          <cell r="C443" t="str">
            <v>GLUTEN FREE VANILLA CUPCAKE MIX</v>
          </cell>
          <cell r="D443" t="str">
            <v>711381 311523</v>
          </cell>
          <cell r="E443" t="str">
            <v>21.5 oz / 609 g</v>
          </cell>
          <cell r="F443">
            <v>6</v>
          </cell>
          <cell r="G443">
            <v>45.599999999999994</v>
          </cell>
          <cell r="H443">
            <v>7.6</v>
          </cell>
          <cell r="I443">
            <v>8.1999999999999993</v>
          </cell>
          <cell r="J443">
            <v>49.199999999999996</v>
          </cell>
          <cell r="K443">
            <v>13.5</v>
          </cell>
        </row>
        <row r="444">
          <cell r="A444" t="str">
            <v>SK293</v>
          </cell>
          <cell r="B444" t="str">
            <v>STONEWALL KITCHEN</v>
          </cell>
          <cell r="C444" t="str">
            <v xml:space="preserve">GLUTEN FREE CHOC BROWNIE MIX </v>
          </cell>
          <cell r="D444" t="str">
            <v>711381 311288</v>
          </cell>
          <cell r="E444" t="str">
            <v>18 oz/ 510 g</v>
          </cell>
          <cell r="F444">
            <v>6</v>
          </cell>
          <cell r="G444">
            <v>45.599999999999994</v>
          </cell>
          <cell r="H444">
            <v>7.6</v>
          </cell>
          <cell r="I444">
            <v>8.1999999999999993</v>
          </cell>
          <cell r="J444">
            <v>49.199999999999996</v>
          </cell>
          <cell r="K444">
            <v>13.5</v>
          </cell>
        </row>
        <row r="445">
          <cell r="A445" t="str">
            <v>SK294</v>
          </cell>
          <cell r="B445" t="str">
            <v>STONEWALL KITCHEN</v>
          </cell>
          <cell r="C445" t="str">
            <v>GLUTEN FREE CHOC CUPCAKE MIX</v>
          </cell>
          <cell r="D445" t="str">
            <v>711381 311547</v>
          </cell>
          <cell r="E445" t="str">
            <v>22.8 oz / 646 g</v>
          </cell>
          <cell r="F445">
            <v>6</v>
          </cell>
          <cell r="G445">
            <v>45.599999999999994</v>
          </cell>
          <cell r="H445">
            <v>7.6</v>
          </cell>
          <cell r="I445">
            <v>8.1999999999999993</v>
          </cell>
          <cell r="J445">
            <v>49.199999999999996</v>
          </cell>
          <cell r="K445">
            <v>13.5</v>
          </cell>
        </row>
        <row r="446">
          <cell r="A446" t="str">
            <v>SK295</v>
          </cell>
          <cell r="B446" t="str">
            <v>STONEWALL KITCHEN</v>
          </cell>
          <cell r="C446" t="str">
            <v>GLUTEN FREE CINNAMON SUGAR DOUGHNUT MIX</v>
          </cell>
          <cell r="D446" t="str">
            <v>711381 313329</v>
          </cell>
          <cell r="E446" t="str">
            <v>18 oz / 510 g</v>
          </cell>
          <cell r="F446">
            <v>6</v>
          </cell>
          <cell r="G446">
            <v>45.599999999999994</v>
          </cell>
          <cell r="H446">
            <v>7.6</v>
          </cell>
          <cell r="I446">
            <v>8.1999999999999993</v>
          </cell>
          <cell r="J446">
            <v>49.199999999999996</v>
          </cell>
          <cell r="K446">
            <v>13.5</v>
          </cell>
        </row>
        <row r="447">
          <cell r="A447" t="str">
            <v>SK296</v>
          </cell>
          <cell r="B447" t="str">
            <v>STONEWALL KITCHEN</v>
          </cell>
          <cell r="C447" t="str">
            <v>GLUTEN FREE HERBED PIZZA CRUST MIX</v>
          </cell>
          <cell r="D447" t="str">
            <v>711381 314685</v>
          </cell>
          <cell r="E447" t="str">
            <v>15.25 oz / 432 g</v>
          </cell>
          <cell r="F447">
            <v>6</v>
          </cell>
          <cell r="G447">
            <v>45.599999999999994</v>
          </cell>
          <cell r="H447">
            <v>7.6</v>
          </cell>
          <cell r="I447">
            <v>8.1999999999999993</v>
          </cell>
          <cell r="J447">
            <v>49.199999999999996</v>
          </cell>
          <cell r="K447">
            <v>13.5</v>
          </cell>
        </row>
        <row r="448">
          <cell r="A448" t="str">
            <v>SK297</v>
          </cell>
          <cell r="B448" t="str">
            <v>STONEWALL KITCHEN</v>
          </cell>
          <cell r="C448" t="str">
            <v>GLUTEN FREE CORN BREAD MIX</v>
          </cell>
          <cell r="D448" t="str">
            <v>711381 320754</v>
          </cell>
          <cell r="E448" t="str">
            <v>16 oz / 453 g</v>
          </cell>
          <cell r="F448">
            <v>6</v>
          </cell>
          <cell r="G448">
            <v>42</v>
          </cell>
          <cell r="H448">
            <v>7</v>
          </cell>
          <cell r="I448">
            <v>7.6</v>
          </cell>
          <cell r="J448">
            <v>45.599999999999994</v>
          </cell>
          <cell r="K448">
            <v>12.5</v>
          </cell>
        </row>
        <row r="449">
          <cell r="A449" t="str">
            <v>SK284</v>
          </cell>
          <cell r="B449" t="str">
            <v>STONEWALL KITCHEN</v>
          </cell>
          <cell r="C449" t="str">
            <v>CINNAMON APPLE SYRUP</v>
          </cell>
          <cell r="D449" t="str">
            <v>711381 031872</v>
          </cell>
          <cell r="E449" t="str">
            <v>8.5 fl oz</v>
          </cell>
          <cell r="F449">
            <v>12</v>
          </cell>
          <cell r="G449">
            <v>63.599999999999994</v>
          </cell>
          <cell r="H449">
            <v>5.3</v>
          </cell>
          <cell r="I449">
            <v>5.7</v>
          </cell>
          <cell r="J449">
            <v>68.400000000000006</v>
          </cell>
          <cell r="K449">
            <v>9.4166666666666679</v>
          </cell>
        </row>
        <row r="450">
          <cell r="A450" t="str">
            <v>SK285</v>
          </cell>
          <cell r="B450" t="str">
            <v>STONEWALL KITCHEN</v>
          </cell>
          <cell r="C450" t="str">
            <v>WILD MAINE BLUEBERRY SYRUP</v>
          </cell>
          <cell r="D450" t="str">
            <v>711381 021002</v>
          </cell>
          <cell r="E450" t="str">
            <v>8.5 fl oz</v>
          </cell>
          <cell r="F450">
            <v>12</v>
          </cell>
          <cell r="G450">
            <v>63.599999999999994</v>
          </cell>
          <cell r="H450">
            <v>5.3</v>
          </cell>
          <cell r="I450">
            <v>5.7</v>
          </cell>
          <cell r="J450">
            <v>68.400000000000006</v>
          </cell>
          <cell r="K450">
            <v>9.4166666666666679</v>
          </cell>
        </row>
        <row r="451">
          <cell r="A451" t="str">
            <v>SK09935</v>
          </cell>
          <cell r="B451" t="str">
            <v>STONEWALL KITCHEN</v>
          </cell>
          <cell r="C451" t="str">
            <v>SMALL MAINE MAPLE SYRUP</v>
          </cell>
          <cell r="D451" t="str">
            <v>711381 020999</v>
          </cell>
          <cell r="E451" t="str">
            <v>8.5 fl oz</v>
          </cell>
          <cell r="F451">
            <v>12</v>
          </cell>
          <cell r="G451">
            <v>138.60000000000002</v>
          </cell>
          <cell r="H451">
            <v>11.55</v>
          </cell>
          <cell r="I451">
            <v>12.25</v>
          </cell>
          <cell r="J451">
            <v>147</v>
          </cell>
          <cell r="K451">
            <v>20.416666666666668</v>
          </cell>
        </row>
        <row r="452">
          <cell r="A452" t="str">
            <v>SK302</v>
          </cell>
          <cell r="B452" t="str">
            <v>STONEWALL KITCHEN</v>
          </cell>
          <cell r="C452" t="str">
            <v>CRANBERRY HORSERADISH SAUCE</v>
          </cell>
          <cell r="D452" t="str">
            <v>711381 000113</v>
          </cell>
          <cell r="E452" t="str">
            <v>12 oz  / 340 g</v>
          </cell>
          <cell r="F452">
            <v>12</v>
          </cell>
          <cell r="G452">
            <v>68.400000000000006</v>
          </cell>
          <cell r="H452">
            <v>5.7</v>
          </cell>
          <cell r="I452">
            <v>6.2</v>
          </cell>
          <cell r="J452">
            <v>74.400000000000006</v>
          </cell>
          <cell r="K452">
            <v>10.166666666666666</v>
          </cell>
        </row>
        <row r="453">
          <cell r="A453" t="str">
            <v>SK315</v>
          </cell>
          <cell r="B453" t="str">
            <v>STONEWALL KITCHEN</v>
          </cell>
          <cell r="C453" t="str">
            <v>DOWN EAST TARTAR SAUCE</v>
          </cell>
          <cell r="D453" t="str">
            <v>711381 314678</v>
          </cell>
          <cell r="E453" t="str">
            <v>7.5 oz / 212 g</v>
          </cell>
          <cell r="F453">
            <v>12</v>
          </cell>
          <cell r="G453">
            <v>68.400000000000006</v>
          </cell>
          <cell r="H453">
            <v>5.7</v>
          </cell>
          <cell r="I453">
            <v>6.2</v>
          </cell>
          <cell r="J453">
            <v>74.400000000000006</v>
          </cell>
          <cell r="K453">
            <v>10.166666666666666</v>
          </cell>
        </row>
        <row r="454">
          <cell r="A454" t="str">
            <v>SK316</v>
          </cell>
          <cell r="B454" t="str">
            <v>STONEWALL KITCHEN</v>
          </cell>
          <cell r="C454" t="str">
            <v>TEQUILA LIME COCKTAIL SAUCE (DR)</v>
          </cell>
          <cell r="D454" t="str">
            <v>711381 306413</v>
          </cell>
          <cell r="E454" t="str">
            <v>258 mL</v>
          </cell>
          <cell r="F454">
            <v>12</v>
          </cell>
          <cell r="G454">
            <v>61.199999999999996</v>
          </cell>
          <cell r="H454">
            <v>5.0999999999999996</v>
          </cell>
          <cell r="I454">
            <v>5.5</v>
          </cell>
          <cell r="J454">
            <v>66</v>
          </cell>
          <cell r="K454">
            <v>9.0833333333333339</v>
          </cell>
        </row>
        <row r="455">
          <cell r="A455" t="str">
            <v>SK318</v>
          </cell>
          <cell r="B455" t="str">
            <v>STONEWALL KITCHEN</v>
          </cell>
          <cell r="C455" t="str">
            <v>NEW ENGLAND COCKTAIL SAUCE</v>
          </cell>
          <cell r="D455" t="str">
            <v>711381 306116</v>
          </cell>
          <cell r="E455" t="str">
            <v>8.75 oz / 248 g</v>
          </cell>
          <cell r="F455">
            <v>12</v>
          </cell>
          <cell r="G455">
            <v>61.2</v>
          </cell>
          <cell r="H455">
            <v>5.0999999999999996</v>
          </cell>
          <cell r="I455">
            <v>5.5</v>
          </cell>
          <cell r="J455">
            <v>66</v>
          </cell>
          <cell r="K455">
            <v>9.0833333333333339</v>
          </cell>
        </row>
        <row r="456">
          <cell r="A456" t="str">
            <v>SK320</v>
          </cell>
          <cell r="B456" t="str">
            <v>STONEWALL KITCHEN</v>
          </cell>
          <cell r="C456" t="str">
            <v>HORSERADISH CREAM SAUCE</v>
          </cell>
          <cell r="D456" t="str">
            <v>711381 306130</v>
          </cell>
          <cell r="E456" t="str">
            <v>8.25 oz / 234 g</v>
          </cell>
          <cell r="F456">
            <v>12</v>
          </cell>
          <cell r="G456">
            <v>61.199999999999996</v>
          </cell>
          <cell r="H456">
            <v>5.0999999999999996</v>
          </cell>
          <cell r="I456">
            <v>5.5</v>
          </cell>
          <cell r="J456">
            <v>66</v>
          </cell>
          <cell r="K456">
            <v>9.0833333333333339</v>
          </cell>
        </row>
        <row r="457">
          <cell r="A457" t="str">
            <v>SK321</v>
          </cell>
          <cell r="B457" t="str">
            <v>STONEWALL KITCHEN</v>
          </cell>
          <cell r="C457" t="str">
            <v>CREAMY HORSERADISH WASABI SAUCE (DR)</v>
          </cell>
          <cell r="D457" t="str">
            <v>711381 306123</v>
          </cell>
          <cell r="E457" t="str">
            <v>244 mL</v>
          </cell>
          <cell r="F457">
            <v>12</v>
          </cell>
          <cell r="G457">
            <v>61.199999999999996</v>
          </cell>
          <cell r="H457">
            <v>5.0999999999999996</v>
          </cell>
          <cell r="I457">
            <v>5.5</v>
          </cell>
          <cell r="J457">
            <v>66</v>
          </cell>
          <cell r="K457">
            <v>9.0833333333333339</v>
          </cell>
        </row>
        <row r="458">
          <cell r="A458" t="str">
            <v>SK303</v>
          </cell>
          <cell r="B458" t="str">
            <v>STONEWALL KITCHEN</v>
          </cell>
          <cell r="C458" t="str">
            <v>OLD FARMHOUSE CHUTNEY (DR)</v>
          </cell>
          <cell r="D458" t="str">
            <v>711381 317075</v>
          </cell>
          <cell r="E458" t="str">
            <v>228 mL</v>
          </cell>
          <cell r="F458">
            <v>12</v>
          </cell>
          <cell r="G458">
            <v>61.199999999999996</v>
          </cell>
          <cell r="H458">
            <v>5.0999999999999996</v>
          </cell>
          <cell r="I458">
            <v>5.5</v>
          </cell>
          <cell r="J458">
            <v>66</v>
          </cell>
          <cell r="K458">
            <v>9.0833333333333339</v>
          </cell>
        </row>
        <row r="459">
          <cell r="A459" t="str">
            <v>SK306</v>
          </cell>
          <cell r="B459" t="str">
            <v>STONEWALL KITCHEN</v>
          </cell>
          <cell r="C459" t="str">
            <v>APPLE CRANBERRY CHUTNEY (DR)</v>
          </cell>
          <cell r="D459" t="str">
            <v>711381 317068</v>
          </cell>
          <cell r="E459" t="str">
            <v>228 mL</v>
          </cell>
          <cell r="F459">
            <v>12</v>
          </cell>
          <cell r="G459">
            <v>61.199999999999996</v>
          </cell>
          <cell r="H459">
            <v>5.0999999999999996</v>
          </cell>
          <cell r="I459">
            <v>5.5</v>
          </cell>
          <cell r="J459">
            <v>66</v>
          </cell>
          <cell r="K459">
            <v>9.0833333333333339</v>
          </cell>
        </row>
        <row r="460">
          <cell r="A460" t="str">
            <v>SK307</v>
          </cell>
          <cell r="B460" t="str">
            <v>STONEWALL KITCHEN</v>
          </cell>
          <cell r="C460" t="str">
            <v>FIG RAISIN CHUTNEY (DR)</v>
          </cell>
          <cell r="D460" t="str">
            <v>711381 033166</v>
          </cell>
          <cell r="E460" t="str">
            <v>251 mL</v>
          </cell>
          <cell r="F460">
            <v>12</v>
          </cell>
          <cell r="G460">
            <v>61.199999999999996</v>
          </cell>
          <cell r="H460">
            <v>5.0999999999999996</v>
          </cell>
          <cell r="I460">
            <v>5.5</v>
          </cell>
          <cell r="J460">
            <v>66</v>
          </cell>
          <cell r="K460">
            <v>9.0833333333333339</v>
          </cell>
        </row>
        <row r="461">
          <cell r="A461" t="str">
            <v>SK308</v>
          </cell>
          <cell r="B461" t="str">
            <v>STONEWALL KITCHEN</v>
          </cell>
          <cell r="C461" t="str">
            <v>MAJOR GREYS CHUTNEY</v>
          </cell>
          <cell r="D461" t="str">
            <v>711381 307229</v>
          </cell>
          <cell r="E461" t="str">
            <v>8.5 oz / 241 g</v>
          </cell>
          <cell r="F461">
            <v>12</v>
          </cell>
          <cell r="G461">
            <v>61.199999999999996</v>
          </cell>
          <cell r="H461">
            <v>5.0999999999999996</v>
          </cell>
          <cell r="I461">
            <v>5.5</v>
          </cell>
          <cell r="J461">
            <v>66</v>
          </cell>
          <cell r="K461">
            <v>9.0833333333333339</v>
          </cell>
        </row>
        <row r="462">
          <cell r="A462" t="str">
            <v>SK313</v>
          </cell>
          <cell r="B462" t="str">
            <v>STONEWALL KITCHEN</v>
          </cell>
          <cell r="C462" t="str">
            <v>MANGO CHUTNEY (DR)</v>
          </cell>
          <cell r="D462" t="str">
            <v>711381 317082</v>
          </cell>
          <cell r="E462" t="str">
            <v>8 oz / 241 g</v>
          </cell>
          <cell r="F462">
            <v>12</v>
          </cell>
          <cell r="G462">
            <v>61.199999999999996</v>
          </cell>
          <cell r="H462">
            <v>5.0999999999999996</v>
          </cell>
          <cell r="I462">
            <v>5.5</v>
          </cell>
          <cell r="J462">
            <v>66</v>
          </cell>
          <cell r="K462">
            <v>9.0833333333333339</v>
          </cell>
        </row>
        <row r="463">
          <cell r="A463" t="str">
            <v>SK323 =</v>
          </cell>
          <cell r="B463" t="str">
            <v>STONEWALL KITCHEN</v>
          </cell>
          <cell r="C463" t="str">
            <v xml:space="preserve">PEACH CHUTNEY </v>
          </cell>
          <cell r="D463" t="str">
            <v>711381 311400</v>
          </cell>
          <cell r="E463" t="str">
            <v>8 oz / 226 g</v>
          </cell>
          <cell r="F463">
            <v>12</v>
          </cell>
          <cell r="G463">
            <v>61.199999999999996</v>
          </cell>
          <cell r="H463">
            <v>5.0999999999999996</v>
          </cell>
          <cell r="I463">
            <v>5.4059999999999997</v>
          </cell>
          <cell r="J463">
            <v>64.872</v>
          </cell>
          <cell r="K463">
            <v>9.01</v>
          </cell>
        </row>
        <row r="464">
          <cell r="A464" t="str">
            <v>SK401</v>
          </cell>
          <cell r="B464" t="str">
            <v>STONEWALL KITCHEN</v>
          </cell>
          <cell r="C464" t="str">
            <v>ROASTED GARLIC MUSTARD (DR)</v>
          </cell>
          <cell r="D464" t="str">
            <v>711381 316979</v>
          </cell>
          <cell r="E464" t="str">
            <v>228 mL</v>
          </cell>
          <cell r="F464">
            <v>12</v>
          </cell>
          <cell r="G464">
            <v>61.199999999999996</v>
          </cell>
          <cell r="H464">
            <v>5.0999999999999996</v>
          </cell>
          <cell r="I464">
            <v>5.5</v>
          </cell>
          <cell r="J464">
            <v>66</v>
          </cell>
          <cell r="K464">
            <v>9.0833333333333339</v>
          </cell>
        </row>
        <row r="465">
          <cell r="A465" t="str">
            <v>SK405</v>
          </cell>
          <cell r="B465" t="str">
            <v>STONEWALL KITCHEN</v>
          </cell>
          <cell r="C465" t="str">
            <v>HORSERADISH MUSTARD (DR)</v>
          </cell>
          <cell r="D465" t="str">
            <v>711381 000137</v>
          </cell>
          <cell r="E465" t="str">
            <v>236 mL</v>
          </cell>
          <cell r="F465">
            <v>12</v>
          </cell>
          <cell r="G465">
            <v>61.199999999999996</v>
          </cell>
          <cell r="H465">
            <v>5.0999999999999996</v>
          </cell>
          <cell r="I465">
            <v>5.5</v>
          </cell>
          <cell r="J465">
            <v>66</v>
          </cell>
          <cell r="K465">
            <v>9.0833333333333339</v>
          </cell>
        </row>
        <row r="466">
          <cell r="A466" t="str">
            <v>SK406</v>
          </cell>
          <cell r="B466" t="str">
            <v>STONEWALL KITCHEN</v>
          </cell>
          <cell r="C466" t="str">
            <v>MAINE MAPLE CHAMPAGNE MUSTARD (DR)</v>
          </cell>
          <cell r="D466" t="str">
            <v>711381 316993</v>
          </cell>
          <cell r="E466" t="str">
            <v>228 mL</v>
          </cell>
          <cell r="F466">
            <v>12</v>
          </cell>
          <cell r="G466">
            <v>61.199999999999996</v>
          </cell>
          <cell r="H466">
            <v>5.0999999999999996</v>
          </cell>
          <cell r="I466">
            <v>5.5</v>
          </cell>
          <cell r="J466">
            <v>66</v>
          </cell>
          <cell r="K466">
            <v>9.0833333333333339</v>
          </cell>
        </row>
        <row r="467">
          <cell r="A467" t="str">
            <v>SK407</v>
          </cell>
          <cell r="B467" t="str">
            <v>STONEWALL KITCHEN</v>
          </cell>
          <cell r="C467" t="str">
            <v>BOURBON MOLASSES MUSTARD (DR)</v>
          </cell>
          <cell r="D467" t="str">
            <v>711381 020227</v>
          </cell>
          <cell r="E467" t="str">
            <v>236 mL</v>
          </cell>
          <cell r="F467">
            <v>12</v>
          </cell>
          <cell r="G467">
            <v>61.199999999999996</v>
          </cell>
          <cell r="H467">
            <v>5.0999999999999996</v>
          </cell>
          <cell r="I467">
            <v>5.5</v>
          </cell>
          <cell r="J467">
            <v>66</v>
          </cell>
          <cell r="K467">
            <v>9.0833333333333339</v>
          </cell>
        </row>
        <row r="468">
          <cell r="A468" t="str">
            <v>SK416</v>
          </cell>
          <cell r="B468" t="str">
            <v>STONEWALL KITCHEN</v>
          </cell>
          <cell r="C468" t="str">
            <v>SPICY HONEY MUSTARD (DR)</v>
          </cell>
          <cell r="D468" t="str">
            <v>711381 317020</v>
          </cell>
          <cell r="E468" t="str">
            <v>228 mL</v>
          </cell>
          <cell r="F468">
            <v>12</v>
          </cell>
          <cell r="G468">
            <v>61.199999999999996</v>
          </cell>
          <cell r="H468">
            <v>5.0999999999999996</v>
          </cell>
          <cell r="I468">
            <v>5.5</v>
          </cell>
          <cell r="J468">
            <v>66</v>
          </cell>
          <cell r="K468">
            <v>9.0833333333333339</v>
          </cell>
        </row>
        <row r="469">
          <cell r="A469" t="str">
            <v>SK417</v>
          </cell>
          <cell r="B469" t="str">
            <v>STONEWALL KITCHEN</v>
          </cell>
          <cell r="C469" t="str">
            <v>WASABI MUSTARD (DR)</v>
          </cell>
          <cell r="D469" t="str">
            <v>711381 317037</v>
          </cell>
          <cell r="E469" t="str">
            <v>228 mL</v>
          </cell>
          <cell r="F469">
            <v>12</v>
          </cell>
          <cell r="G469">
            <v>61.199999999999996</v>
          </cell>
          <cell r="H469">
            <v>5.0999999999999996</v>
          </cell>
          <cell r="I469">
            <v>5.5</v>
          </cell>
          <cell r="J469">
            <v>66</v>
          </cell>
          <cell r="K469">
            <v>9.0833333333333339</v>
          </cell>
        </row>
        <row r="470">
          <cell r="A470" t="str">
            <v>SK419</v>
          </cell>
          <cell r="B470" t="str">
            <v>STONEWALL KITCHEN</v>
          </cell>
          <cell r="C470" t="str">
            <v>TRAD PUB STYLE MUSTARD (DR)</v>
          </cell>
          <cell r="D470" t="str">
            <v>711381 317044</v>
          </cell>
          <cell r="E470" t="str">
            <v>228 mL</v>
          </cell>
          <cell r="F470">
            <v>12</v>
          </cell>
          <cell r="G470">
            <v>61.199999999999996</v>
          </cell>
          <cell r="H470">
            <v>5.0999999999999996</v>
          </cell>
          <cell r="I470">
            <v>5.5</v>
          </cell>
          <cell r="J470">
            <v>66</v>
          </cell>
          <cell r="K470">
            <v>9.0833333333333339</v>
          </cell>
        </row>
        <row r="471">
          <cell r="A471" t="str">
            <v>SK421</v>
          </cell>
          <cell r="B471" t="str">
            <v>STONEWALL KITCHEN</v>
          </cell>
          <cell r="C471" t="str">
            <v>BLUE CHEESE HERB MUSTARD (DR)</v>
          </cell>
          <cell r="D471" t="str">
            <v>711381 317051</v>
          </cell>
          <cell r="E471" t="str">
            <v>220 mL</v>
          </cell>
          <cell r="F471">
            <v>12</v>
          </cell>
          <cell r="G471">
            <v>61.199999999999996</v>
          </cell>
          <cell r="H471">
            <v>5.0999999999999996</v>
          </cell>
          <cell r="I471">
            <v>5.5</v>
          </cell>
          <cell r="J471">
            <v>66</v>
          </cell>
          <cell r="K471">
            <v>9.0833333333333339</v>
          </cell>
        </row>
        <row r="472">
          <cell r="A472" t="str">
            <v>SK422</v>
          </cell>
          <cell r="B472" t="str">
            <v>STONEWALL KITCHEN</v>
          </cell>
          <cell r="C472" t="str">
            <v>CARMELIZED ONION MUSTARD</v>
          </cell>
          <cell r="D472" t="str">
            <v>711381 311417</v>
          </cell>
          <cell r="E472" t="str">
            <v>7.75 oz / 220 g</v>
          </cell>
          <cell r="F472">
            <v>12</v>
          </cell>
          <cell r="G472">
            <v>61.199999999999996</v>
          </cell>
          <cell r="H472">
            <v>5.0999999999999996</v>
          </cell>
          <cell r="I472">
            <v>5.5</v>
          </cell>
          <cell r="J472">
            <v>66</v>
          </cell>
          <cell r="K472">
            <v>9.0833333333333339</v>
          </cell>
        </row>
        <row r="473">
          <cell r="A473" t="str">
            <v>SK424</v>
          </cell>
          <cell r="B473" t="str">
            <v>STONEWALL KITCHEN</v>
          </cell>
          <cell r="C473" t="str">
            <v>BALLPARK MUSTARD</v>
          </cell>
          <cell r="D473" t="str">
            <v>711381 317204</v>
          </cell>
          <cell r="E473" t="str">
            <v>7.25 oz / 206 g</v>
          </cell>
          <cell r="F473">
            <v>12</v>
          </cell>
          <cell r="G473">
            <v>61.199999999999996</v>
          </cell>
          <cell r="H473">
            <v>5.0999999999999996</v>
          </cell>
          <cell r="I473">
            <v>5.5</v>
          </cell>
          <cell r="J473">
            <v>66</v>
          </cell>
          <cell r="K473">
            <v>9.0833333333333339</v>
          </cell>
        </row>
        <row r="474">
          <cell r="A474" t="str">
            <v>SK425</v>
          </cell>
          <cell r="B474" t="str">
            <v>STONEWALL KITCHEN</v>
          </cell>
          <cell r="C474" t="str">
            <v>SWEET HONEY MUSTARD</v>
          </cell>
          <cell r="D474" t="str">
            <v>711381 317501</v>
          </cell>
          <cell r="E474" t="str">
            <v>8.5 oz / 240 g</v>
          </cell>
          <cell r="F474">
            <v>12</v>
          </cell>
          <cell r="G474">
            <v>61.199999999999996</v>
          </cell>
          <cell r="H474">
            <v>5.0999999999999996</v>
          </cell>
          <cell r="I474">
            <v>5.5</v>
          </cell>
          <cell r="J474">
            <v>66</v>
          </cell>
          <cell r="K474">
            <v>9.0833333333333339</v>
          </cell>
        </row>
        <row r="475">
          <cell r="A475" t="str">
            <v>SK450</v>
          </cell>
          <cell r="B475" t="str">
            <v>STONEWALL KITCHEN</v>
          </cell>
          <cell r="C475" t="str">
            <v>HABANERO MANGO AIOLI</v>
          </cell>
          <cell r="D475" t="str">
            <v>711381 321263</v>
          </cell>
          <cell r="E475" t="str">
            <v xml:space="preserve">10.25 oz </v>
          </cell>
          <cell r="F475">
            <v>12</v>
          </cell>
          <cell r="G475">
            <v>68.400000000000006</v>
          </cell>
          <cell r="H475">
            <v>5.7</v>
          </cell>
          <cell r="I475">
            <v>6.2</v>
          </cell>
          <cell r="J475">
            <v>74.400000000000006</v>
          </cell>
          <cell r="K475">
            <v>10.166666666666666</v>
          </cell>
        </row>
        <row r="476">
          <cell r="A476" t="str">
            <v>SK451</v>
          </cell>
          <cell r="B476" t="str">
            <v>STONEWALL KITCHEN</v>
          </cell>
          <cell r="C476" t="str">
            <v>HORSERADISH AIOLI</v>
          </cell>
          <cell r="D476" t="str">
            <v>711381 321249</v>
          </cell>
          <cell r="E476" t="str">
            <v>10.25 oz</v>
          </cell>
          <cell r="F476">
            <v>12</v>
          </cell>
          <cell r="G476">
            <v>68.400000000000006</v>
          </cell>
          <cell r="H476">
            <v>5.7</v>
          </cell>
          <cell r="I476">
            <v>6.2</v>
          </cell>
          <cell r="J476">
            <v>74.400000000000006</v>
          </cell>
          <cell r="K476">
            <v>10.166666666666666</v>
          </cell>
        </row>
        <row r="477">
          <cell r="A477" t="str">
            <v>SK452</v>
          </cell>
          <cell r="B477" t="str">
            <v>STONEWALL KITCHEN</v>
          </cell>
          <cell r="C477" t="str">
            <v>LEMON HERB AIOLI</v>
          </cell>
          <cell r="D477" t="str">
            <v>711381 321270</v>
          </cell>
          <cell r="E477" t="str">
            <v>10 oz</v>
          </cell>
          <cell r="F477">
            <v>12</v>
          </cell>
          <cell r="G477">
            <v>68.400000000000006</v>
          </cell>
          <cell r="H477">
            <v>5.7</v>
          </cell>
          <cell r="I477">
            <v>6.2</v>
          </cell>
          <cell r="J477">
            <v>74.400000000000006</v>
          </cell>
          <cell r="K477">
            <v>10.166666666666666</v>
          </cell>
        </row>
        <row r="478">
          <cell r="A478" t="str">
            <v>SK453</v>
          </cell>
          <cell r="B478" t="str">
            <v>STONEWALL KITCHEN</v>
          </cell>
          <cell r="C478" t="str">
            <v>ROASTED GARLIC AIOLI</v>
          </cell>
          <cell r="D478" t="str">
            <v>711318 321232</v>
          </cell>
          <cell r="E478" t="str">
            <v>10.25 oz</v>
          </cell>
          <cell r="F478">
            <v>12</v>
          </cell>
          <cell r="G478">
            <v>68.400000000000006</v>
          </cell>
          <cell r="H478">
            <v>5.7</v>
          </cell>
          <cell r="I478">
            <v>6.2</v>
          </cell>
          <cell r="J478">
            <v>74.400000000000006</v>
          </cell>
          <cell r="K478">
            <v>10.166666666666666</v>
          </cell>
        </row>
        <row r="479">
          <cell r="A479" t="str">
            <v>SK454</v>
          </cell>
          <cell r="B479" t="str">
            <v>STONEWALL KITCHEN</v>
          </cell>
          <cell r="C479" t="str">
            <v>SMOKEY BARBECUE AIOLI</v>
          </cell>
          <cell r="D479" t="str">
            <v>711381 321256</v>
          </cell>
          <cell r="E479" t="str">
            <v>10.5 oz</v>
          </cell>
          <cell r="F479">
            <v>12</v>
          </cell>
          <cell r="G479">
            <v>68.400000000000006</v>
          </cell>
          <cell r="H479">
            <v>5.7</v>
          </cell>
          <cell r="I479">
            <v>6.2</v>
          </cell>
          <cell r="J479">
            <v>74.400000000000006</v>
          </cell>
          <cell r="K479">
            <v>10.166666666666666</v>
          </cell>
        </row>
        <row r="480">
          <cell r="A480" t="str">
            <v>SK455</v>
          </cell>
          <cell r="B480" t="str">
            <v>STONEWALL KITCHEN</v>
          </cell>
          <cell r="C480" t="str">
            <v>BASIL PESTO AIOLI</v>
          </cell>
          <cell r="D480" t="str">
            <v>711381 317525</v>
          </cell>
          <cell r="E480" t="str">
            <v>10.25 oz</v>
          </cell>
          <cell r="F480">
            <v>12</v>
          </cell>
          <cell r="G480">
            <v>68.400000000000006</v>
          </cell>
          <cell r="H480">
            <v>5.7</v>
          </cell>
          <cell r="I480">
            <v>6.2</v>
          </cell>
          <cell r="J480">
            <v>74.400000000000006</v>
          </cell>
          <cell r="K480">
            <v>10.166666666666666</v>
          </cell>
        </row>
        <row r="481">
          <cell r="A481" t="str">
            <v>SK456</v>
          </cell>
          <cell r="B481" t="str">
            <v>STONEWALL KITCHEN</v>
          </cell>
          <cell r="C481" t="str">
            <v>SRIRACHA AIOLI</v>
          </cell>
          <cell r="D481" t="str">
            <v>711381 320907</v>
          </cell>
          <cell r="E481" t="str">
            <v>10.25 oz</v>
          </cell>
          <cell r="F481">
            <v>12</v>
          </cell>
          <cell r="G481">
            <v>68.400000000000006</v>
          </cell>
          <cell r="H481">
            <v>5.7</v>
          </cell>
          <cell r="I481">
            <v>6.2</v>
          </cell>
          <cell r="J481">
            <v>74.400000000000006</v>
          </cell>
          <cell r="K481">
            <v>10.166666666666666</v>
          </cell>
        </row>
        <row r="482">
          <cell r="A482" t="str">
            <v>SK457</v>
          </cell>
          <cell r="B482" t="str">
            <v>STONEWALL KITCHEN</v>
          </cell>
          <cell r="C482" t="str">
            <v>TRUFFLE AIOLI</v>
          </cell>
          <cell r="D482" t="str">
            <v>711381 320914</v>
          </cell>
          <cell r="E482" t="str">
            <v>10.25 oz</v>
          </cell>
          <cell r="F482">
            <v>12</v>
          </cell>
          <cell r="G482">
            <v>68.400000000000006</v>
          </cell>
          <cell r="H482">
            <v>5.7</v>
          </cell>
          <cell r="I482">
            <v>6.2</v>
          </cell>
          <cell r="J482">
            <v>74.400000000000006</v>
          </cell>
          <cell r="K482">
            <v>10.166666666666666</v>
          </cell>
        </row>
        <row r="483">
          <cell r="A483" t="str">
            <v>SK458</v>
          </cell>
          <cell r="B483" t="str">
            <v>STONEWALL KITCHEN</v>
          </cell>
          <cell r="C483" t="str">
            <v xml:space="preserve">MAPLE BACON AIOLI </v>
          </cell>
          <cell r="D483" t="str">
            <v>711381 322093</v>
          </cell>
          <cell r="E483" t="str">
            <v>10.75 oz</v>
          </cell>
          <cell r="F483">
            <v>12</v>
          </cell>
          <cell r="G483">
            <v>68.400000000000006</v>
          </cell>
          <cell r="H483">
            <v>5.7</v>
          </cell>
          <cell r="I483">
            <v>6.2</v>
          </cell>
          <cell r="J483">
            <v>74.400000000000006</v>
          </cell>
          <cell r="K483">
            <v>10.166666666666666</v>
          </cell>
        </row>
        <row r="484">
          <cell r="A484" t="str">
            <v>SK459</v>
          </cell>
          <cell r="B484" t="str">
            <v>STONEWALL KITCHEN</v>
          </cell>
          <cell r="C484" t="str">
            <v xml:space="preserve">CILANTRO LIME AIOLI </v>
          </cell>
          <cell r="D484" t="str">
            <v>711381 322536</v>
          </cell>
          <cell r="E484" t="str">
            <v>10.25 oz</v>
          </cell>
          <cell r="F484">
            <v>12</v>
          </cell>
          <cell r="G484">
            <v>68.400000000000006</v>
          </cell>
          <cell r="H484">
            <v>5.7</v>
          </cell>
          <cell r="I484">
            <v>6.2</v>
          </cell>
          <cell r="J484">
            <v>74.400000000000006</v>
          </cell>
          <cell r="K484">
            <v>10.166666666666666</v>
          </cell>
        </row>
        <row r="485">
          <cell r="A485" t="str">
            <v>SK601</v>
          </cell>
          <cell r="B485" t="str">
            <v>STONEWALL KITCHEN</v>
          </cell>
          <cell r="C485" t="str">
            <v>BUFFALO WING SIMMERING SAUCE</v>
          </cell>
          <cell r="D485" t="str">
            <v>711381 313954</v>
          </cell>
          <cell r="E485" t="str">
            <v>17.5 oz</v>
          </cell>
          <cell r="F485">
            <v>6</v>
          </cell>
          <cell r="G485">
            <v>42</v>
          </cell>
          <cell r="H485">
            <v>7</v>
          </cell>
          <cell r="I485">
            <v>7.6</v>
          </cell>
          <cell r="J485">
            <v>45.599999999999994</v>
          </cell>
          <cell r="K485">
            <v>12.5</v>
          </cell>
        </row>
        <row r="486">
          <cell r="A486" t="str">
            <v>SK602</v>
          </cell>
          <cell r="B486" t="str">
            <v>STONEWALL KITCHEN</v>
          </cell>
          <cell r="C486" t="str">
            <v>CACCIATORE SIMMERING SAUCE</v>
          </cell>
          <cell r="D486" t="str">
            <v>711381 312384</v>
          </cell>
          <cell r="E486" t="str">
            <v>18.5 oz</v>
          </cell>
          <cell r="F486">
            <v>6</v>
          </cell>
          <cell r="G486">
            <v>42</v>
          </cell>
          <cell r="H486">
            <v>7</v>
          </cell>
          <cell r="I486">
            <v>7.6</v>
          </cell>
          <cell r="J486">
            <v>45.599999999999994</v>
          </cell>
          <cell r="K486">
            <v>12.5</v>
          </cell>
        </row>
        <row r="487">
          <cell r="A487" t="str">
            <v>SK603</v>
          </cell>
          <cell r="B487" t="str">
            <v>STONEWALL KITCHEN</v>
          </cell>
          <cell r="C487" t="str">
            <v>COCONUT CURRY SIMMERING SAUCE</v>
          </cell>
          <cell r="D487" t="str">
            <v>711381 313947</v>
          </cell>
          <cell r="E487" t="str">
            <v>18.25 oz</v>
          </cell>
          <cell r="F487">
            <v>6</v>
          </cell>
          <cell r="G487">
            <v>53.400000000000006</v>
          </cell>
          <cell r="H487">
            <v>8.9</v>
          </cell>
          <cell r="I487">
            <v>9.6999999999999993</v>
          </cell>
          <cell r="J487">
            <v>58.199999999999996</v>
          </cell>
          <cell r="K487">
            <v>15.833333333333334</v>
          </cell>
        </row>
        <row r="488">
          <cell r="A488" t="str">
            <v>SK604</v>
          </cell>
          <cell r="B488" t="str">
            <v>STONEWALL KITCHEN</v>
          </cell>
          <cell r="C488" t="str">
            <v>COQ AU VIN SIMMERING SAUCE</v>
          </cell>
          <cell r="D488" t="str">
            <v>711381 313930</v>
          </cell>
          <cell r="E488" t="str">
            <v>18.5 oz</v>
          </cell>
          <cell r="F488">
            <v>6</v>
          </cell>
          <cell r="G488">
            <v>55.199999999999996</v>
          </cell>
          <cell r="H488">
            <v>9.1999999999999993</v>
          </cell>
          <cell r="I488">
            <v>9.6999999999999993</v>
          </cell>
          <cell r="J488">
            <v>58.199999999999996</v>
          </cell>
          <cell r="K488">
            <v>16.333333333333336</v>
          </cell>
        </row>
        <row r="489">
          <cell r="A489" t="str">
            <v>SK605</v>
          </cell>
          <cell r="B489" t="str">
            <v>STONEWALL KITCHEN</v>
          </cell>
          <cell r="C489" t="str">
            <v>PULLED PORK SIMMERING SAUCE</v>
          </cell>
          <cell r="D489" t="str">
            <v>711381 314388</v>
          </cell>
          <cell r="E489" t="str">
            <v>21 oz</v>
          </cell>
          <cell r="F489">
            <v>6</v>
          </cell>
          <cell r="G489">
            <v>42</v>
          </cell>
          <cell r="H489">
            <v>7</v>
          </cell>
          <cell r="I489">
            <v>7.6</v>
          </cell>
          <cell r="J489">
            <v>45.599999999999994</v>
          </cell>
          <cell r="K489">
            <v>12.5</v>
          </cell>
        </row>
        <row r="490">
          <cell r="A490" t="str">
            <v>SK606</v>
          </cell>
          <cell r="B490" t="str">
            <v>STONEWALL KITCHEN</v>
          </cell>
          <cell r="C490" t="str">
            <v>SLOPPY JOE SIMMERING SAUCE</v>
          </cell>
          <cell r="D490" t="str">
            <v>711381  312377</v>
          </cell>
          <cell r="E490" t="str">
            <v>19 oz</v>
          </cell>
          <cell r="F490">
            <v>6</v>
          </cell>
          <cell r="G490">
            <v>42</v>
          </cell>
          <cell r="H490">
            <v>7</v>
          </cell>
          <cell r="I490">
            <v>7.6</v>
          </cell>
          <cell r="J490">
            <v>45.599999999999994</v>
          </cell>
          <cell r="K490">
            <v>12.5</v>
          </cell>
        </row>
        <row r="491">
          <cell r="A491" t="str">
            <v>SK607</v>
          </cell>
          <cell r="B491" t="str">
            <v>STONEWALL KITCHEN</v>
          </cell>
          <cell r="C491" t="str">
            <v>CHILI STARTER</v>
          </cell>
          <cell r="D491" t="str">
            <v>711381  317594</v>
          </cell>
          <cell r="E491" t="str">
            <v>18 oz</v>
          </cell>
          <cell r="F491">
            <v>6</v>
          </cell>
          <cell r="G491">
            <v>42</v>
          </cell>
          <cell r="H491">
            <v>7</v>
          </cell>
          <cell r="I491">
            <v>7.6</v>
          </cell>
          <cell r="J491">
            <v>45.599999999999994</v>
          </cell>
          <cell r="K491">
            <v>12.5</v>
          </cell>
        </row>
        <row r="492">
          <cell r="A492" t="str">
            <v>SK608</v>
          </cell>
          <cell r="B492" t="str">
            <v>STONEWALL KITCHEN</v>
          </cell>
          <cell r="C492" t="str">
            <v>MOM'S MEAT LOAF STARTER</v>
          </cell>
          <cell r="D492" t="str">
            <v>711381  317600</v>
          </cell>
          <cell r="E492" t="str">
            <v>20.5 oz</v>
          </cell>
          <cell r="F492">
            <v>6</v>
          </cell>
          <cell r="G492">
            <v>42</v>
          </cell>
          <cell r="H492">
            <v>7</v>
          </cell>
          <cell r="I492">
            <v>7.6</v>
          </cell>
          <cell r="J492">
            <v>45.599999999999994</v>
          </cell>
          <cell r="K492">
            <v>12.5</v>
          </cell>
        </row>
        <row r="493">
          <cell r="A493" t="str">
            <v>SK609</v>
          </cell>
          <cell r="B493" t="str">
            <v>STONEWALL KITCHEN</v>
          </cell>
          <cell r="C493" t="str">
            <v>BEEF BRISKET SIMMERING SAUCE</v>
          </cell>
          <cell r="D493" t="str">
            <v>711381 317587</v>
          </cell>
          <cell r="E493" t="str">
            <v>18.5 oz</v>
          </cell>
          <cell r="F493">
            <v>6</v>
          </cell>
          <cell r="G493">
            <v>42</v>
          </cell>
          <cell r="H493">
            <v>7</v>
          </cell>
          <cell r="I493">
            <v>7.6</v>
          </cell>
          <cell r="J493">
            <v>45.599999999999994</v>
          </cell>
          <cell r="K493">
            <v>12.5</v>
          </cell>
        </row>
        <row r="494">
          <cell r="A494" t="str">
            <v>SK506</v>
          </cell>
          <cell r="B494" t="str">
            <v>STONEWALL KITCHEN</v>
          </cell>
          <cell r="C494" t="str">
            <v>MAPLE CHIPOTLE GRILL SAUCE (PL)</v>
          </cell>
          <cell r="D494" t="str">
            <v>711381 033869</v>
          </cell>
          <cell r="E494" t="str">
            <v>11 fl oz</v>
          </cell>
          <cell r="F494">
            <v>6</v>
          </cell>
          <cell r="G494">
            <v>34.200000000000003</v>
          </cell>
          <cell r="H494">
            <v>5.7</v>
          </cell>
          <cell r="I494">
            <v>6.2</v>
          </cell>
          <cell r="J494">
            <v>37.200000000000003</v>
          </cell>
          <cell r="K494">
            <v>10.166666666666666</v>
          </cell>
        </row>
        <row r="495">
          <cell r="A495" t="str">
            <v>SK507</v>
          </cell>
          <cell r="B495" t="str">
            <v>STONEWALL KITCHEN</v>
          </cell>
          <cell r="C495" t="str">
            <v>ROASTED GARLIC PEANUT SAUCE (PL)</v>
          </cell>
          <cell r="D495" t="str">
            <v>711381 033906</v>
          </cell>
          <cell r="E495" t="str">
            <v>11 fl oz</v>
          </cell>
          <cell r="F495">
            <v>6</v>
          </cell>
          <cell r="G495">
            <v>34.200000000000003</v>
          </cell>
          <cell r="H495">
            <v>5.7</v>
          </cell>
          <cell r="I495">
            <v>6.2</v>
          </cell>
          <cell r="J495">
            <v>37.200000000000003</v>
          </cell>
          <cell r="K495">
            <v>10.166666666666666</v>
          </cell>
        </row>
        <row r="496">
          <cell r="A496" t="str">
            <v>SK510</v>
          </cell>
          <cell r="B496" t="str">
            <v>STONEWALL KITCHEN</v>
          </cell>
          <cell r="C496" t="str">
            <v>VIDALIA ONION FIG SAUCE (PL)</v>
          </cell>
          <cell r="D496" t="str">
            <v>711381 033852</v>
          </cell>
          <cell r="E496" t="str">
            <v>11 fl oz</v>
          </cell>
          <cell r="F496">
            <v>6</v>
          </cell>
          <cell r="G496">
            <v>34.200000000000003</v>
          </cell>
          <cell r="H496">
            <v>5.7</v>
          </cell>
          <cell r="I496">
            <v>6.2</v>
          </cell>
          <cell r="J496">
            <v>37.200000000000003</v>
          </cell>
          <cell r="K496">
            <v>10.166666666666666</v>
          </cell>
        </row>
        <row r="497">
          <cell r="A497" t="str">
            <v>SK511</v>
          </cell>
          <cell r="B497" t="str">
            <v>STONEWALL KITCHEN</v>
          </cell>
          <cell r="C497" t="str">
            <v>CURRIED MANGO GRILL SAUCE (PL)</v>
          </cell>
          <cell r="D497" t="str">
            <v>711381 033913</v>
          </cell>
          <cell r="E497" t="str">
            <v>11 fl oz</v>
          </cell>
          <cell r="F497">
            <v>6</v>
          </cell>
          <cell r="G497">
            <v>34.200000000000003</v>
          </cell>
          <cell r="H497">
            <v>5.7</v>
          </cell>
          <cell r="I497">
            <v>6.2</v>
          </cell>
          <cell r="J497">
            <v>37.200000000000003</v>
          </cell>
          <cell r="K497">
            <v>10.166666666666666</v>
          </cell>
        </row>
        <row r="498">
          <cell r="A498" t="str">
            <v>SK514</v>
          </cell>
          <cell r="B498" t="str">
            <v>STONEWALL KITCHEN</v>
          </cell>
          <cell r="C498" t="str">
            <v>GARLIC ROSEMARY CITRUS SAUCE (PL)</v>
          </cell>
          <cell r="D498" t="str">
            <v>711381 033968</v>
          </cell>
          <cell r="E498" t="str">
            <v>11 fl oz</v>
          </cell>
          <cell r="F498">
            <v>6</v>
          </cell>
          <cell r="G498">
            <v>34.200000000000003</v>
          </cell>
          <cell r="H498">
            <v>5.7</v>
          </cell>
          <cell r="I498">
            <v>6.2</v>
          </cell>
          <cell r="J498">
            <v>37.200000000000003</v>
          </cell>
          <cell r="K498">
            <v>10.166666666666666</v>
          </cell>
        </row>
        <row r="499">
          <cell r="A499" t="str">
            <v>SK518</v>
          </cell>
          <cell r="B499" t="str">
            <v>STONEWALL KITCHEN</v>
          </cell>
          <cell r="C499" t="str">
            <v>HONEY BARBECUE SAUCE (DR)</v>
          </cell>
          <cell r="D499" t="str">
            <v>711381 316672</v>
          </cell>
          <cell r="E499" t="str">
            <v>11 fl oz</v>
          </cell>
          <cell r="F499">
            <v>6</v>
          </cell>
          <cell r="G499">
            <v>34.200000000000003</v>
          </cell>
          <cell r="H499">
            <v>5.7</v>
          </cell>
          <cell r="I499">
            <v>6.2</v>
          </cell>
          <cell r="J499">
            <v>37.200000000000003</v>
          </cell>
          <cell r="K499">
            <v>10.166666666666666</v>
          </cell>
        </row>
        <row r="500">
          <cell r="A500" t="str">
            <v>SK519</v>
          </cell>
          <cell r="B500" t="str">
            <v>STONEWALL KITCHEN</v>
          </cell>
          <cell r="C500" t="str">
            <v>WASABI GINGER SAUCE (DR)</v>
          </cell>
          <cell r="D500" t="str">
            <v>711381 316689</v>
          </cell>
          <cell r="E500" t="str">
            <v>11 fl oz</v>
          </cell>
          <cell r="F500">
            <v>6</v>
          </cell>
          <cell r="G500">
            <v>34.200000000000003</v>
          </cell>
          <cell r="H500">
            <v>5.7</v>
          </cell>
          <cell r="I500">
            <v>6.2</v>
          </cell>
          <cell r="J500">
            <v>37.200000000000003</v>
          </cell>
          <cell r="K500">
            <v>10.166666666666666</v>
          </cell>
        </row>
        <row r="501">
          <cell r="A501" t="str">
            <v>SK533</v>
          </cell>
          <cell r="B501" t="str">
            <v>STONEWALL KITCHEN</v>
          </cell>
          <cell r="C501" t="str">
            <v>ROASTED APPLE GRILLE SAUCE</v>
          </cell>
          <cell r="D501" t="str">
            <v>711381 306840</v>
          </cell>
          <cell r="E501" t="str">
            <v>11 fl oz</v>
          </cell>
          <cell r="F501">
            <v>6</v>
          </cell>
          <cell r="G501">
            <v>34.200000000000003</v>
          </cell>
          <cell r="H501">
            <v>5.7</v>
          </cell>
          <cell r="I501">
            <v>6.2</v>
          </cell>
          <cell r="J501">
            <v>37.200000000000003</v>
          </cell>
          <cell r="K501">
            <v>10.166666666666666</v>
          </cell>
        </row>
        <row r="502">
          <cell r="A502" t="str">
            <v>SK535</v>
          </cell>
          <cell r="B502" t="str">
            <v>STONEWALL KITCHEN</v>
          </cell>
          <cell r="C502" t="str">
            <v>PINEAPPLE GINGER SAUCE (DR)</v>
          </cell>
          <cell r="D502" t="str">
            <v>711381 309056</v>
          </cell>
          <cell r="E502" t="str">
            <v>11 fl oz</v>
          </cell>
          <cell r="F502">
            <v>6</v>
          </cell>
          <cell r="G502">
            <v>34.200000000000003</v>
          </cell>
          <cell r="H502">
            <v>5.7</v>
          </cell>
          <cell r="I502">
            <v>6.2</v>
          </cell>
          <cell r="J502">
            <v>37.200000000000003</v>
          </cell>
          <cell r="K502">
            <v>10.166666666666666</v>
          </cell>
        </row>
        <row r="503">
          <cell r="A503" t="str">
            <v>SK548</v>
          </cell>
          <cell r="B503" t="str">
            <v>STONEWALL KITCHEN</v>
          </cell>
          <cell r="C503" t="str">
            <v>BOURBON MOLASSES BARBECUE SAUCE (DR)</v>
          </cell>
          <cell r="D503" t="str">
            <v>711381 316740</v>
          </cell>
          <cell r="E503" t="str">
            <v>11 fl oz</v>
          </cell>
          <cell r="F503">
            <v>6</v>
          </cell>
          <cell r="G503">
            <v>34.200000000000003</v>
          </cell>
          <cell r="H503">
            <v>5.7</v>
          </cell>
          <cell r="I503">
            <v>6.2</v>
          </cell>
          <cell r="J503">
            <v>37.200000000000003</v>
          </cell>
          <cell r="K503">
            <v>10.166666666666666</v>
          </cell>
        </row>
        <row r="504">
          <cell r="A504" t="str">
            <v>SK549</v>
          </cell>
          <cell r="B504" t="str">
            <v>STONEWALL KITCHEN</v>
          </cell>
          <cell r="C504" t="str">
            <v>ROASTED PEACH WHISKEY SAUCE (DR)</v>
          </cell>
          <cell r="D504" t="str">
            <v>711381  316733</v>
          </cell>
          <cell r="E504" t="str">
            <v>11 fl oz</v>
          </cell>
          <cell r="F504">
            <v>6</v>
          </cell>
          <cell r="G504">
            <v>34.200000000000003</v>
          </cell>
          <cell r="H504">
            <v>5.7</v>
          </cell>
          <cell r="I504">
            <v>6.2</v>
          </cell>
          <cell r="J504">
            <v>37.200000000000003</v>
          </cell>
          <cell r="K504">
            <v>10.166666666666666</v>
          </cell>
        </row>
        <row r="505">
          <cell r="A505" t="str">
            <v>SK550</v>
          </cell>
          <cell r="B505" t="str">
            <v>STONEWALL KITCHEN</v>
          </cell>
          <cell r="C505" t="str">
            <v>BABY BACK RIB SAUCE</v>
          </cell>
          <cell r="D505" t="str">
            <v>711381 317990</v>
          </cell>
          <cell r="E505" t="str">
            <v>11 fl oz</v>
          </cell>
          <cell r="F505">
            <v>6</v>
          </cell>
          <cell r="G505">
            <v>34.200000000000003</v>
          </cell>
          <cell r="H505">
            <v>5.7</v>
          </cell>
          <cell r="I505">
            <v>6.2</v>
          </cell>
          <cell r="J505">
            <v>37.200000000000003</v>
          </cell>
          <cell r="K505">
            <v>10.166666666666666</v>
          </cell>
        </row>
        <row r="506">
          <cell r="A506" t="str">
            <v>SK552</v>
          </cell>
          <cell r="B506" t="str">
            <v>STONEWALL KITCHEN</v>
          </cell>
          <cell r="C506" t="str">
            <v>JAMAICAN JERK SAUCE</v>
          </cell>
          <cell r="D506" t="str">
            <v>711381 320945</v>
          </cell>
          <cell r="E506" t="str">
            <v>11 fl oz</v>
          </cell>
          <cell r="F506">
            <v>6</v>
          </cell>
          <cell r="G506">
            <v>34.200000000000003</v>
          </cell>
          <cell r="H506">
            <v>5.7</v>
          </cell>
          <cell r="I506">
            <v>6.2</v>
          </cell>
          <cell r="J506">
            <v>37.200000000000003</v>
          </cell>
          <cell r="K506">
            <v>10.166666666666666</v>
          </cell>
        </row>
        <row r="507">
          <cell r="A507" t="str">
            <v>SK553</v>
          </cell>
          <cell r="B507" t="str">
            <v>STONEWALL KITCHEN</v>
          </cell>
          <cell r="C507" t="str">
            <v>HARISSA SAUCE</v>
          </cell>
          <cell r="D507" t="str">
            <v>711381 320952</v>
          </cell>
          <cell r="E507" t="str">
            <v>11 fl oz</v>
          </cell>
          <cell r="F507">
            <v>6</v>
          </cell>
          <cell r="G507">
            <v>34.200000000000003</v>
          </cell>
          <cell r="H507">
            <v>5.7</v>
          </cell>
          <cell r="I507">
            <v>6.2</v>
          </cell>
          <cell r="J507">
            <v>37.200000000000003</v>
          </cell>
          <cell r="K507">
            <v>10.166666666666666</v>
          </cell>
        </row>
        <row r="508">
          <cell r="A508" t="str">
            <v>SK528</v>
          </cell>
          <cell r="B508" t="str">
            <v>STONEWALL KITCHEN</v>
          </cell>
          <cell r="C508" t="str">
            <v>ROADHOUSE STEAK SAUCE</v>
          </cell>
          <cell r="D508" t="str">
            <v>711381 025406</v>
          </cell>
          <cell r="E508" t="str">
            <v>11 fl oz</v>
          </cell>
          <cell r="F508">
            <v>6</v>
          </cell>
          <cell r="G508">
            <v>34.200000000000003</v>
          </cell>
          <cell r="H508">
            <v>5.7</v>
          </cell>
          <cell r="I508">
            <v>6.2</v>
          </cell>
          <cell r="J508">
            <v>37.200000000000003</v>
          </cell>
          <cell r="K508">
            <v>10.166666666666666</v>
          </cell>
        </row>
        <row r="509">
          <cell r="A509" t="str">
            <v>SK529</v>
          </cell>
          <cell r="B509" t="str">
            <v>STONEWALL KITCHEN</v>
          </cell>
          <cell r="C509" t="str">
            <v>MESQUITE STEAK SAUCE (PL)</v>
          </cell>
          <cell r="D509" t="str">
            <v>711381 033937</v>
          </cell>
          <cell r="E509" t="str">
            <v>11 fl oz</v>
          </cell>
          <cell r="F509">
            <v>6</v>
          </cell>
          <cell r="G509">
            <v>34.200000000000003</v>
          </cell>
          <cell r="H509">
            <v>5.7</v>
          </cell>
          <cell r="I509">
            <v>6.2</v>
          </cell>
          <cell r="J509">
            <v>37.200000000000003</v>
          </cell>
          <cell r="K509">
            <v>10.166666666666666</v>
          </cell>
        </row>
        <row r="510">
          <cell r="A510" t="str">
            <v>SK525</v>
          </cell>
          <cell r="B510" t="str">
            <v>STONEWALL KITCHEN</v>
          </cell>
          <cell r="C510" t="str">
            <v>GARLIC TERIYAKI SAUCE (PL)</v>
          </cell>
          <cell r="D510" t="str">
            <v>711381 033791</v>
          </cell>
          <cell r="E510" t="str">
            <v>11 fl oz</v>
          </cell>
          <cell r="F510">
            <v>6</v>
          </cell>
          <cell r="G510">
            <v>34.200000000000003</v>
          </cell>
          <cell r="H510">
            <v>5.7</v>
          </cell>
          <cell r="I510">
            <v>6.2</v>
          </cell>
          <cell r="J510">
            <v>37.200000000000003</v>
          </cell>
          <cell r="K510">
            <v>10.166666666666666</v>
          </cell>
        </row>
        <row r="511">
          <cell r="A511" t="str">
            <v>SK526</v>
          </cell>
          <cell r="B511" t="str">
            <v>STONEWALL KITCHEN</v>
          </cell>
          <cell r="C511" t="str">
            <v>SESAME GINGER TERIYAKI SAUCE (PL)</v>
          </cell>
          <cell r="D511" t="str">
            <v>711381 033944</v>
          </cell>
          <cell r="E511" t="str">
            <v>11 fl oz</v>
          </cell>
          <cell r="F511">
            <v>6</v>
          </cell>
          <cell r="G511">
            <v>34.200000000000003</v>
          </cell>
          <cell r="H511">
            <v>5.7</v>
          </cell>
          <cell r="I511">
            <v>6.2</v>
          </cell>
          <cell r="J511">
            <v>37.200000000000003</v>
          </cell>
          <cell r="K511">
            <v>10.166666666666666</v>
          </cell>
        </row>
        <row r="512">
          <cell r="A512" t="str">
            <v>SK530</v>
          </cell>
          <cell r="B512" t="str">
            <v>STONEWALL KITCHEN</v>
          </cell>
          <cell r="C512" t="str">
            <v>CITRUS TERIYAKI SAUCE (DR)</v>
          </cell>
          <cell r="D512" t="str">
            <v>711381 025451</v>
          </cell>
          <cell r="E512" t="str">
            <v>11 fl oz</v>
          </cell>
          <cell r="F512">
            <v>6</v>
          </cell>
          <cell r="G512">
            <v>34.200000000000003</v>
          </cell>
          <cell r="H512">
            <v>5.7</v>
          </cell>
          <cell r="I512">
            <v>6.2</v>
          </cell>
          <cell r="J512">
            <v>37.200000000000003</v>
          </cell>
          <cell r="K512">
            <v>10.166666666666666</v>
          </cell>
        </row>
        <row r="513">
          <cell r="A513" t="str">
            <v>SK551</v>
          </cell>
          <cell r="B513" t="str">
            <v>STONEWALL KITCHEN</v>
          </cell>
          <cell r="C513" t="str">
            <v>SRIRACHA TERIYAKI SAUCE</v>
          </cell>
          <cell r="D513" t="str">
            <v>711381 317556</v>
          </cell>
          <cell r="E513" t="str">
            <v>11 fl oz</v>
          </cell>
          <cell r="F513">
            <v>6</v>
          </cell>
          <cell r="G513">
            <v>34.200000000000003</v>
          </cell>
          <cell r="H513">
            <v>5.7</v>
          </cell>
          <cell r="I513">
            <v>6.2</v>
          </cell>
          <cell r="J513">
            <v>37.200000000000003</v>
          </cell>
          <cell r="K513">
            <v>10.166666666666666</v>
          </cell>
        </row>
        <row r="514">
          <cell r="A514" t="str">
            <v>SK508</v>
          </cell>
          <cell r="B514" t="str">
            <v>STONEWALL KITCHEN</v>
          </cell>
          <cell r="C514" t="str">
            <v>ROASTED GARLIC VINAIGRETTE (PL)</v>
          </cell>
          <cell r="D514" t="str">
            <v>711381 033920</v>
          </cell>
          <cell r="E514" t="str">
            <v>11 fl oz</v>
          </cell>
          <cell r="F514">
            <v>6</v>
          </cell>
          <cell r="G514">
            <v>31.5</v>
          </cell>
          <cell r="H514">
            <v>5.25</v>
          </cell>
          <cell r="I514">
            <v>5.7</v>
          </cell>
          <cell r="J514">
            <v>34.200000000000003</v>
          </cell>
          <cell r="K514">
            <v>9.3333333333333339</v>
          </cell>
        </row>
        <row r="515">
          <cell r="A515" t="str">
            <v>SK512 - D</v>
          </cell>
          <cell r="B515" t="str">
            <v>STONEWALL KITCHEN</v>
          </cell>
          <cell r="C515" t="str">
            <v>MAINE BLUEBERRY DRESSING - DISCONTINUED</v>
          </cell>
          <cell r="D515" t="str">
            <v>711381 313978</v>
          </cell>
          <cell r="E515" t="str">
            <v>11 fl oz</v>
          </cell>
          <cell r="F515">
            <v>6</v>
          </cell>
          <cell r="G515">
            <v>31.5</v>
          </cell>
          <cell r="H515">
            <v>5.25</v>
          </cell>
          <cell r="K515">
            <v>9.3333333333333339</v>
          </cell>
        </row>
        <row r="516">
          <cell r="A516" t="str">
            <v>SK513</v>
          </cell>
          <cell r="B516" t="str">
            <v>STONEWALL KITCHEN</v>
          </cell>
          <cell r="C516" t="str">
            <v>LEMON DIJON VINAIGRETTE</v>
          </cell>
          <cell r="D516" t="str">
            <v>711381 322123</v>
          </cell>
          <cell r="E516" t="str">
            <v>11 fl oz</v>
          </cell>
          <cell r="F516">
            <v>6</v>
          </cell>
          <cell r="G516">
            <v>31.5</v>
          </cell>
          <cell r="H516">
            <v>5.25</v>
          </cell>
          <cell r="I516">
            <v>5.7</v>
          </cell>
          <cell r="J516">
            <v>34.200000000000003</v>
          </cell>
          <cell r="K516">
            <v>9.3333333333333339</v>
          </cell>
        </row>
        <row r="517">
          <cell r="A517" t="str">
            <v>SK515</v>
          </cell>
          <cell r="B517" t="str">
            <v>STONEWALL KITCHEN</v>
          </cell>
          <cell r="C517" t="str">
            <v>ROASTED TOMATO BALSAMIC VINAIGRETTE</v>
          </cell>
          <cell r="D517" t="str">
            <v>711381 322116</v>
          </cell>
          <cell r="E517" t="str">
            <v>11 fl oz</v>
          </cell>
          <cell r="F517">
            <v>6</v>
          </cell>
          <cell r="G517">
            <v>31.5</v>
          </cell>
          <cell r="H517">
            <v>5.25</v>
          </cell>
          <cell r="I517">
            <v>5.7</v>
          </cell>
          <cell r="J517">
            <v>34.200000000000003</v>
          </cell>
          <cell r="K517">
            <v>9.3333333333333339</v>
          </cell>
        </row>
        <row r="518">
          <cell r="A518" t="str">
            <v>SK516</v>
          </cell>
          <cell r="B518" t="str">
            <v>STONEWALL KITCHEN</v>
          </cell>
          <cell r="C518" t="str">
            <v>MAPLE BALSAMIC DRESSING (PL)</v>
          </cell>
          <cell r="D518" t="str">
            <v>711381 033890</v>
          </cell>
          <cell r="E518" t="str">
            <v>11 fl oz</v>
          </cell>
          <cell r="F518">
            <v>6</v>
          </cell>
          <cell r="G518">
            <v>31.5</v>
          </cell>
          <cell r="H518">
            <v>5.25</v>
          </cell>
          <cell r="I518">
            <v>5.7</v>
          </cell>
          <cell r="J518">
            <v>34.200000000000003</v>
          </cell>
          <cell r="K518">
            <v>9.3333333333333339</v>
          </cell>
        </row>
        <row r="519">
          <cell r="A519" t="str">
            <v>SK521</v>
          </cell>
          <cell r="B519" t="str">
            <v>STONEWALL KITCHEN</v>
          </cell>
          <cell r="C519" t="str">
            <v>OLIVE OIL &amp; BALSAMIC DRESSING</v>
          </cell>
          <cell r="D519" t="str">
            <v>711381 316757</v>
          </cell>
          <cell r="E519" t="str">
            <v>11 fl oz</v>
          </cell>
          <cell r="F519">
            <v>6</v>
          </cell>
          <cell r="G519">
            <v>31.5</v>
          </cell>
          <cell r="H519">
            <v>5.25</v>
          </cell>
          <cell r="I519">
            <v>5.7</v>
          </cell>
          <cell r="J519">
            <v>34.200000000000003</v>
          </cell>
          <cell r="K519">
            <v>9.3333333333333339</v>
          </cell>
        </row>
        <row r="520">
          <cell r="A520" t="str">
            <v>SK523</v>
          </cell>
          <cell r="B520" t="str">
            <v>STONEWALL KITCHEN</v>
          </cell>
          <cell r="C520" t="str">
            <v>CILANTRO LIME DRESSING</v>
          </cell>
          <cell r="D520" t="str">
            <v>711381 316764</v>
          </cell>
          <cell r="E520" t="str">
            <v>11 fl oz</v>
          </cell>
          <cell r="F520">
            <v>6</v>
          </cell>
          <cell r="G520">
            <v>31.5</v>
          </cell>
          <cell r="H520">
            <v>5.25</v>
          </cell>
          <cell r="I520">
            <v>5.7</v>
          </cell>
          <cell r="J520">
            <v>34.200000000000003</v>
          </cell>
          <cell r="K520">
            <v>9.3333333333333339</v>
          </cell>
        </row>
        <row r="521">
          <cell r="A521" t="str">
            <v>SK524</v>
          </cell>
          <cell r="B521" t="str">
            <v>STONEWALL KITCHEN</v>
          </cell>
          <cell r="C521" t="str">
            <v>CHAMP/SHALLOT WALNUT DRESSING (DR)</v>
          </cell>
          <cell r="D521" t="str">
            <v>711381 024058</v>
          </cell>
          <cell r="E521" t="str">
            <v>11 fl oz</v>
          </cell>
          <cell r="F521">
            <v>6</v>
          </cell>
          <cell r="G521">
            <v>31.5</v>
          </cell>
          <cell r="H521">
            <v>5.25</v>
          </cell>
          <cell r="I521">
            <v>5.7</v>
          </cell>
          <cell r="J521">
            <v>34.200000000000003</v>
          </cell>
          <cell r="K521">
            <v>9.3333333333333339</v>
          </cell>
        </row>
        <row r="522">
          <cell r="A522" t="str">
            <v>SK539</v>
          </cell>
          <cell r="B522" t="str">
            <v>STONEWALL KITCHEN</v>
          </cell>
          <cell r="C522" t="str">
            <v>BALSAMIC FIG DRESSING (PL)</v>
          </cell>
          <cell r="D522" t="str">
            <v>711381 306833</v>
          </cell>
          <cell r="E522" t="str">
            <v>11 fl oz</v>
          </cell>
          <cell r="F522">
            <v>6</v>
          </cell>
          <cell r="G522">
            <v>31.5</v>
          </cell>
          <cell r="H522">
            <v>5.25</v>
          </cell>
          <cell r="I522">
            <v>5.7</v>
          </cell>
          <cell r="J522">
            <v>34.200000000000003</v>
          </cell>
          <cell r="K522">
            <v>9.3333333333333339</v>
          </cell>
        </row>
        <row r="523">
          <cell r="A523" t="str">
            <v>SK541</v>
          </cell>
          <cell r="B523" t="str">
            <v>STONEWALL KITCHEN</v>
          </cell>
          <cell r="C523" t="str">
            <v>CLASSIC GREEK DRESSING (DR)</v>
          </cell>
          <cell r="D523" t="str">
            <v>711381 316788</v>
          </cell>
          <cell r="E523" t="str">
            <v>11 fl oz</v>
          </cell>
          <cell r="F523">
            <v>6</v>
          </cell>
          <cell r="G523">
            <v>31.5</v>
          </cell>
          <cell r="H523">
            <v>5.25</v>
          </cell>
          <cell r="I523">
            <v>5.7</v>
          </cell>
          <cell r="J523">
            <v>34.200000000000003</v>
          </cell>
          <cell r="K523">
            <v>9.3333333333333339</v>
          </cell>
        </row>
        <row r="524">
          <cell r="A524" t="str">
            <v>SK542</v>
          </cell>
          <cell r="B524" t="str">
            <v>STONEWALL KITCHEN</v>
          </cell>
          <cell r="C524" t="str">
            <v>CLASSIC ITALIAN DRESSING</v>
          </cell>
          <cell r="D524" t="str">
            <v>711381 306550</v>
          </cell>
          <cell r="E524" t="str">
            <v>11 fl oz</v>
          </cell>
          <cell r="F524">
            <v>6</v>
          </cell>
          <cell r="G524">
            <v>31.5</v>
          </cell>
          <cell r="H524">
            <v>5.25</v>
          </cell>
          <cell r="I524">
            <v>5.7</v>
          </cell>
          <cell r="J524">
            <v>34.200000000000003</v>
          </cell>
          <cell r="K524">
            <v>9.3333333333333339</v>
          </cell>
        </row>
        <row r="525">
          <cell r="A525" t="str">
            <v>SK544</v>
          </cell>
          <cell r="B525" t="str">
            <v>STONEWALL KITCHEN</v>
          </cell>
          <cell r="C525" t="str">
            <v>STRAWBERRY BALSAMIC DRESSING</v>
          </cell>
          <cell r="D525" t="str">
            <v>711381 305799</v>
          </cell>
          <cell r="E525" t="str">
            <v>11 fl oz</v>
          </cell>
          <cell r="F525">
            <v>6</v>
          </cell>
          <cell r="G525">
            <v>31.5</v>
          </cell>
          <cell r="H525">
            <v>5.25</v>
          </cell>
          <cell r="I525">
            <v>5.7</v>
          </cell>
          <cell r="J525">
            <v>34.200000000000003</v>
          </cell>
          <cell r="K525">
            <v>9.3333333333333339</v>
          </cell>
        </row>
        <row r="526">
          <cell r="A526" t="str">
            <v>SK545</v>
          </cell>
          <cell r="B526" t="str">
            <v>STONEWALL KITCHEN</v>
          </cell>
          <cell r="C526" t="str">
            <v>CRANBERRY GINGER DRESSING  (DR)</v>
          </cell>
          <cell r="D526" t="str">
            <v>711381 316818</v>
          </cell>
          <cell r="E526" t="str">
            <v>11 fl oz</v>
          </cell>
          <cell r="F526">
            <v>6</v>
          </cell>
          <cell r="G526">
            <v>31.5</v>
          </cell>
          <cell r="H526">
            <v>5.25</v>
          </cell>
          <cell r="I526">
            <v>5.7</v>
          </cell>
          <cell r="J526">
            <v>34.200000000000003</v>
          </cell>
          <cell r="K526">
            <v>9.3333333333333339</v>
          </cell>
        </row>
        <row r="527">
          <cell r="A527" t="str">
            <v xml:space="preserve">SK546 </v>
          </cell>
          <cell r="B527" t="str">
            <v>STONEWALL KITCHEN</v>
          </cell>
          <cell r="C527" t="str">
            <v>NEW ENGLAND COLESLAW DRESSING</v>
          </cell>
          <cell r="D527" t="str">
            <v>711381 317549</v>
          </cell>
          <cell r="E527" t="str">
            <v>11 fl oz</v>
          </cell>
          <cell r="F527">
            <v>6</v>
          </cell>
          <cell r="G527">
            <v>31.5</v>
          </cell>
          <cell r="H527">
            <v>5.25</v>
          </cell>
          <cell r="I527">
            <v>5.7</v>
          </cell>
          <cell r="J527">
            <v>34.200000000000003</v>
          </cell>
          <cell r="K527">
            <v>9.3333333333333339</v>
          </cell>
        </row>
        <row r="528">
          <cell r="A528" t="str">
            <v>SK802</v>
          </cell>
          <cell r="B528" t="str">
            <v>STONEWALL KITCHEN</v>
          </cell>
          <cell r="C528" t="str">
            <v>ARTICHOKE PESTO</v>
          </cell>
          <cell r="D528" t="str">
            <v>711381 030615</v>
          </cell>
          <cell r="E528" t="str">
            <v>8 oz</v>
          </cell>
          <cell r="F528">
            <v>12</v>
          </cell>
          <cell r="G528">
            <v>68.400000000000006</v>
          </cell>
          <cell r="H528">
            <v>5.7</v>
          </cell>
          <cell r="I528">
            <v>6.2</v>
          </cell>
          <cell r="J528">
            <v>74.400000000000006</v>
          </cell>
          <cell r="K528">
            <v>10.166666666666666</v>
          </cell>
        </row>
        <row r="529">
          <cell r="A529" t="str">
            <v>SK803</v>
          </cell>
          <cell r="B529" t="str">
            <v>STONEWALL KITCHEN</v>
          </cell>
          <cell r="C529" t="str">
            <v>BASIL PESTO (DR)</v>
          </cell>
          <cell r="D529" t="str">
            <v>711381 316962</v>
          </cell>
          <cell r="E529" t="str">
            <v>8 oz</v>
          </cell>
          <cell r="F529">
            <v>12</v>
          </cell>
          <cell r="G529">
            <v>68.400000000000006</v>
          </cell>
          <cell r="H529">
            <v>5.7</v>
          </cell>
          <cell r="I529">
            <v>6.2</v>
          </cell>
          <cell r="J529">
            <v>74.400000000000006</v>
          </cell>
          <cell r="K529">
            <v>10.166666666666666</v>
          </cell>
        </row>
        <row r="530">
          <cell r="A530" t="str">
            <v>SK804</v>
          </cell>
          <cell r="B530" t="str">
            <v>STONEWALL KITCHEN</v>
          </cell>
          <cell r="C530" t="str">
            <v>SUN DRIED TOMATO PESTO</v>
          </cell>
          <cell r="D530" t="str">
            <v>711381 031438</v>
          </cell>
          <cell r="E530" t="str">
            <v>8 oz</v>
          </cell>
          <cell r="F530">
            <v>12</v>
          </cell>
          <cell r="G530">
            <v>68.400000000000006</v>
          </cell>
          <cell r="H530">
            <v>5.7</v>
          </cell>
          <cell r="I530">
            <v>6.2</v>
          </cell>
          <cell r="J530">
            <v>74.400000000000006</v>
          </cell>
          <cell r="K530">
            <v>10.166666666666666</v>
          </cell>
        </row>
        <row r="531">
          <cell r="A531" t="str">
            <v>SK810</v>
          </cell>
          <cell r="B531" t="str">
            <v>STONEWALL KITCHEN</v>
          </cell>
          <cell r="C531" t="str">
            <v>WHITE FIG SPREAD</v>
          </cell>
          <cell r="D531" t="str">
            <v>711381 319260</v>
          </cell>
          <cell r="E531" t="str">
            <v>9.5 oz</v>
          </cell>
          <cell r="F531">
            <v>12</v>
          </cell>
          <cell r="G531">
            <v>68.400000000000006</v>
          </cell>
          <cell r="H531">
            <v>5.7</v>
          </cell>
          <cell r="I531">
            <v>6.2</v>
          </cell>
          <cell r="J531">
            <v>74.400000000000006</v>
          </cell>
          <cell r="K531">
            <v>10.166666666666666</v>
          </cell>
        </row>
        <row r="532">
          <cell r="A532" t="str">
            <v>SK875</v>
          </cell>
          <cell r="B532" t="str">
            <v>STONEWALL KITCHEN</v>
          </cell>
          <cell r="C532" t="str">
            <v>HERBS DE PROVENCE DIPPING OIL</v>
          </cell>
          <cell r="D532" t="str">
            <v>711381 307359</v>
          </cell>
          <cell r="E532" t="str">
            <v>8 fl oz</v>
          </cell>
          <cell r="F532">
            <v>6</v>
          </cell>
          <cell r="G532">
            <v>34.200000000000003</v>
          </cell>
          <cell r="H532">
            <v>5.7</v>
          </cell>
          <cell r="I532">
            <v>6.8</v>
          </cell>
          <cell r="J532">
            <v>40.799999999999997</v>
          </cell>
          <cell r="K532">
            <v>10.166666666666666</v>
          </cell>
        </row>
        <row r="533">
          <cell r="A533" t="str">
            <v>SK876</v>
          </cell>
          <cell r="B533" t="str">
            <v>STONEWALL KITCHEN</v>
          </cell>
          <cell r="C533" t="str">
            <v>ITALIAN DIPPING OIL</v>
          </cell>
          <cell r="D533" t="str">
            <v>711381 307342</v>
          </cell>
          <cell r="E533" t="str">
            <v>8 fl oz</v>
          </cell>
          <cell r="F533">
            <v>6</v>
          </cell>
          <cell r="G533">
            <v>34.200000000000003</v>
          </cell>
          <cell r="H533">
            <v>5.7</v>
          </cell>
          <cell r="I533">
            <v>6.8</v>
          </cell>
          <cell r="J533">
            <v>40.799999999999997</v>
          </cell>
          <cell r="K533">
            <v>10.166666666666666</v>
          </cell>
        </row>
        <row r="534">
          <cell r="A534" t="str">
            <v>SK560</v>
          </cell>
          <cell r="B534" t="str">
            <v>STONEWALL KITCHEN</v>
          </cell>
          <cell r="C534" t="str">
            <v>PEACH SALSA (PL)</v>
          </cell>
          <cell r="D534" t="str">
            <v>711381 316603</v>
          </cell>
          <cell r="E534" t="str">
            <v>16 oz</v>
          </cell>
          <cell r="F534">
            <v>12</v>
          </cell>
          <cell r="G534">
            <v>68.400000000000006</v>
          </cell>
          <cell r="H534">
            <v>5.7</v>
          </cell>
          <cell r="I534">
            <v>6.2</v>
          </cell>
          <cell r="J534">
            <v>74.400000000000006</v>
          </cell>
          <cell r="K534">
            <v>10.166666666666666</v>
          </cell>
        </row>
        <row r="535">
          <cell r="A535" t="str">
            <v>SK561</v>
          </cell>
          <cell r="B535" t="str">
            <v>STONEWALL KITCHEN</v>
          </cell>
          <cell r="C535" t="str">
            <v>MANGO LIME SALSA (PL)</v>
          </cell>
          <cell r="D535" t="str">
            <v>711381 033777</v>
          </cell>
          <cell r="E535" t="str">
            <v>16 oz</v>
          </cell>
          <cell r="F535">
            <v>12</v>
          </cell>
          <cell r="G535">
            <v>68.400000000000006</v>
          </cell>
          <cell r="H535">
            <v>5.7</v>
          </cell>
          <cell r="I535">
            <v>6.2</v>
          </cell>
          <cell r="J535">
            <v>74.400000000000006</v>
          </cell>
          <cell r="K535">
            <v>10.166666666666666</v>
          </cell>
        </row>
        <row r="536">
          <cell r="A536" t="str">
            <v>SK562</v>
          </cell>
          <cell r="B536" t="str">
            <v>STONEWALL KITCHEN</v>
          </cell>
          <cell r="C536" t="str">
            <v>PINEAPPLE CHIPOTLE SALSA (PL)</v>
          </cell>
          <cell r="D536" t="str">
            <v>711381 306857</v>
          </cell>
          <cell r="E536" t="str">
            <v>16 oz</v>
          </cell>
          <cell r="F536">
            <v>12</v>
          </cell>
          <cell r="G536">
            <v>68.400000000000006</v>
          </cell>
          <cell r="H536">
            <v>5.7</v>
          </cell>
          <cell r="I536">
            <v>6.2</v>
          </cell>
          <cell r="J536">
            <v>74.400000000000006</v>
          </cell>
          <cell r="K536">
            <v>10.166666666666666</v>
          </cell>
        </row>
        <row r="537">
          <cell r="A537" t="str">
            <v>SK564</v>
          </cell>
          <cell r="B537" t="str">
            <v>STONEWALL KITCHEN</v>
          </cell>
          <cell r="C537" t="str">
            <v>SPICY TOMATO SALSA</v>
          </cell>
          <cell r="D537" t="str">
            <v>711381 023112</v>
          </cell>
          <cell r="E537" t="str">
            <v>16 oz</v>
          </cell>
          <cell r="F537">
            <v>12</v>
          </cell>
          <cell r="G537">
            <v>68.400000000000006</v>
          </cell>
          <cell r="H537">
            <v>5.7</v>
          </cell>
          <cell r="I537">
            <v>6.2</v>
          </cell>
          <cell r="J537">
            <v>74.400000000000006</v>
          </cell>
          <cell r="K537">
            <v>10.166666666666666</v>
          </cell>
        </row>
        <row r="538">
          <cell r="A538" t="str">
            <v>SK566</v>
          </cell>
          <cell r="B538" t="str">
            <v>STONEWALL KITCHEN</v>
          </cell>
          <cell r="C538" t="str">
            <v>BLACK BEAN SALSA (PL)</v>
          </cell>
          <cell r="D538" t="str">
            <v>711381 316597</v>
          </cell>
          <cell r="E538" t="str">
            <v>16 oz</v>
          </cell>
          <cell r="F538">
            <v>12</v>
          </cell>
          <cell r="G538">
            <v>68.400000000000006</v>
          </cell>
          <cell r="H538">
            <v>5.7</v>
          </cell>
          <cell r="I538">
            <v>6.2</v>
          </cell>
          <cell r="J538">
            <v>74.400000000000006</v>
          </cell>
          <cell r="K538">
            <v>10.166666666666666</v>
          </cell>
        </row>
        <row r="539">
          <cell r="A539" t="str">
            <v>SK577</v>
          </cell>
          <cell r="B539" t="str">
            <v>STONEWALL KITCHEN</v>
          </cell>
          <cell r="C539" t="str">
            <v>CHILE CON QUESO</v>
          </cell>
          <cell r="D539" t="str">
            <v>711381 311271</v>
          </cell>
          <cell r="E539" t="str">
            <v>16 oz</v>
          </cell>
          <cell r="F539">
            <v>12</v>
          </cell>
          <cell r="G539">
            <v>68.400000000000006</v>
          </cell>
          <cell r="H539">
            <v>5.7</v>
          </cell>
          <cell r="I539">
            <v>6.2</v>
          </cell>
          <cell r="J539">
            <v>74.400000000000006</v>
          </cell>
          <cell r="K539">
            <v>10.166666666666666</v>
          </cell>
        </row>
        <row r="540">
          <cell r="A540" t="str">
            <v>SK565</v>
          </cell>
          <cell r="B540" t="str">
            <v>STONEWALL KITCHEN</v>
          </cell>
          <cell r="C540" t="str">
            <v>COUNTRY KETCHUP (PL)</v>
          </cell>
          <cell r="D540" t="str">
            <v>711381 316610</v>
          </cell>
          <cell r="E540" t="str">
            <v>16 oz</v>
          </cell>
          <cell r="F540">
            <v>12</v>
          </cell>
          <cell r="G540">
            <v>61.199999999999996</v>
          </cell>
          <cell r="H540">
            <v>5.0999999999999996</v>
          </cell>
          <cell r="I540">
            <v>5.5</v>
          </cell>
          <cell r="J540">
            <v>66</v>
          </cell>
          <cell r="K540">
            <v>9.0833333333333339</v>
          </cell>
        </row>
        <row r="541">
          <cell r="A541" t="str">
            <v>SK570</v>
          </cell>
          <cell r="B541" t="str">
            <v>STONEWALL KITCHEN</v>
          </cell>
          <cell r="C541" t="str">
            <v>CHIPOTLE KETCHUP</v>
          </cell>
          <cell r="D541" t="str">
            <v>711381 315262</v>
          </cell>
          <cell r="E541" t="str">
            <v>17.5 oz</v>
          </cell>
          <cell r="F541">
            <v>12</v>
          </cell>
          <cell r="G541">
            <v>61.199999999999996</v>
          </cell>
          <cell r="H541">
            <v>5.0999999999999996</v>
          </cell>
          <cell r="I541">
            <v>5.5</v>
          </cell>
          <cell r="J541">
            <v>66</v>
          </cell>
          <cell r="K541">
            <v>9.0833333333333339</v>
          </cell>
        </row>
        <row r="542">
          <cell r="A542" t="str">
            <v>SK571</v>
          </cell>
          <cell r="B542" t="str">
            <v>STONEWALL KITCHEN</v>
          </cell>
          <cell r="C542" t="str">
            <v>TRUFFLE KETCHUP</v>
          </cell>
          <cell r="D542" t="str">
            <v>711381 320976</v>
          </cell>
          <cell r="E542" t="str">
            <v>17.25 oz</v>
          </cell>
          <cell r="F542">
            <v>12</v>
          </cell>
          <cell r="G542">
            <v>86.4</v>
          </cell>
          <cell r="H542">
            <v>7.2</v>
          </cell>
          <cell r="I542">
            <v>7.8</v>
          </cell>
          <cell r="J542">
            <v>93.6</v>
          </cell>
          <cell r="K542">
            <v>12.833333333333334</v>
          </cell>
        </row>
        <row r="543">
          <cell r="A543" t="str">
            <v>SK563</v>
          </cell>
          <cell r="B543" t="str">
            <v>STONEWALL KITCHEN</v>
          </cell>
          <cell r="C543" t="str">
            <v>SPICY CORN RELISH (PL)</v>
          </cell>
          <cell r="D543" t="str">
            <v>711381 316627</v>
          </cell>
          <cell r="E543" t="str">
            <v>16 oz</v>
          </cell>
          <cell r="F543">
            <v>12</v>
          </cell>
          <cell r="G543">
            <v>68.400000000000006</v>
          </cell>
          <cell r="H543">
            <v>5.7</v>
          </cell>
          <cell r="I543">
            <v>6.1</v>
          </cell>
          <cell r="J543">
            <v>73.199999999999989</v>
          </cell>
          <cell r="K543">
            <v>10.166666666666666</v>
          </cell>
        </row>
        <row r="544">
          <cell r="A544" t="str">
            <v>SK568</v>
          </cell>
          <cell r="B544" t="str">
            <v>STONEWALL KITCHEN</v>
          </cell>
          <cell r="C544" t="str">
            <v>FARMHOUSE GREEN RELISH</v>
          </cell>
          <cell r="D544" t="str">
            <v>711381 031148</v>
          </cell>
          <cell r="E544" t="str">
            <v>17.5 oz</v>
          </cell>
          <cell r="F544">
            <v>12</v>
          </cell>
          <cell r="G544">
            <v>61.199999999999996</v>
          </cell>
          <cell r="H544">
            <v>5.0999999999999996</v>
          </cell>
          <cell r="I544">
            <v>5.5</v>
          </cell>
          <cell r="J544">
            <v>66</v>
          </cell>
          <cell r="K544">
            <v>9.0833333333333339</v>
          </cell>
        </row>
        <row r="545">
          <cell r="A545" t="str">
            <v>SK569</v>
          </cell>
          <cell r="B545" t="str">
            <v>STONEWALL KITCHEN</v>
          </cell>
          <cell r="C545" t="str">
            <v>FARMHOUSE RED RELISH (PL)</v>
          </cell>
          <cell r="D545" t="str">
            <v>711381 316665</v>
          </cell>
          <cell r="E545" t="str">
            <v>16 oz</v>
          </cell>
          <cell r="F545">
            <v>12</v>
          </cell>
          <cell r="G545">
            <v>61.199999999999996</v>
          </cell>
          <cell r="H545">
            <v>5.0999999999999996</v>
          </cell>
          <cell r="I545">
            <v>5.5</v>
          </cell>
          <cell r="J545">
            <v>66</v>
          </cell>
          <cell r="K545">
            <v>9.0833333333333339</v>
          </cell>
        </row>
        <row r="546">
          <cell r="A546" t="str">
            <v>SK1839 =</v>
          </cell>
          <cell r="B546" t="str">
            <v>STONEWALL KITCHEN</v>
          </cell>
          <cell r="C546" t="str">
            <v>TRADITIONAL MARINARA (PL)</v>
          </cell>
          <cell r="D546" t="str">
            <v>711381 316658</v>
          </cell>
          <cell r="E546" t="str">
            <v>16 oz</v>
          </cell>
          <cell r="F546">
            <v>12</v>
          </cell>
          <cell r="G546">
            <v>45.900000000000006</v>
          </cell>
          <cell r="H546">
            <v>3.8250000000000002</v>
          </cell>
          <cell r="I546">
            <v>4.0545</v>
          </cell>
          <cell r="J546">
            <v>48.653999999999996</v>
          </cell>
          <cell r="K546">
            <v>6.7575000000000003</v>
          </cell>
        </row>
        <row r="547">
          <cell r="A547" t="str">
            <v>SK1849 =</v>
          </cell>
          <cell r="B547" t="str">
            <v>STONEWALL KITCHEN</v>
          </cell>
          <cell r="C547" t="str">
            <v>TRADITIONAL MARINARA SAUCE (PL)</v>
          </cell>
          <cell r="D547" t="str">
            <v>711381 321065</v>
          </cell>
          <cell r="E547" t="str">
            <v>18.5 oz</v>
          </cell>
          <cell r="F547">
            <v>6</v>
          </cell>
          <cell r="G547">
            <v>37.799999999999997</v>
          </cell>
          <cell r="H547">
            <v>6.3</v>
          </cell>
          <cell r="I547">
            <v>6.6779999999999999</v>
          </cell>
          <cell r="J547">
            <v>40.067999999999998</v>
          </cell>
          <cell r="K547">
            <v>11.13</v>
          </cell>
        </row>
        <row r="548">
          <cell r="A548" t="str">
            <v>SK1850 =</v>
          </cell>
          <cell r="B548" t="str">
            <v>STONEWALL KITCHEN</v>
          </cell>
          <cell r="C548" t="str">
            <v>CLASSIC VODKA SAUCE (PL)</v>
          </cell>
          <cell r="D548" t="str">
            <v>711381 321041</v>
          </cell>
          <cell r="E548" t="str">
            <v>18.5 oz</v>
          </cell>
          <cell r="F548">
            <v>6</v>
          </cell>
          <cell r="G548">
            <v>37.799999999999997</v>
          </cell>
          <cell r="H548">
            <v>6.3</v>
          </cell>
          <cell r="I548">
            <v>6.6779999999999999</v>
          </cell>
          <cell r="J548">
            <v>40.067999999999998</v>
          </cell>
          <cell r="K548">
            <v>11.13</v>
          </cell>
        </row>
        <row r="549">
          <cell r="A549" t="str">
            <v>SK1855</v>
          </cell>
          <cell r="B549" t="str">
            <v>STONEWALL KITCHEN</v>
          </cell>
          <cell r="C549" t="str">
            <v>CLASSIC PIZZA SAUCE</v>
          </cell>
          <cell r="D549" t="str">
            <v>711381 313992</v>
          </cell>
          <cell r="E549" t="str">
            <v>8.25 oz</v>
          </cell>
          <cell r="F549">
            <v>12</v>
          </cell>
          <cell r="G549">
            <v>36</v>
          </cell>
          <cell r="H549">
            <v>3</v>
          </cell>
          <cell r="I549">
            <v>3.25</v>
          </cell>
          <cell r="J549">
            <v>39</v>
          </cell>
          <cell r="K549">
            <v>5.3333333333333339</v>
          </cell>
        </row>
        <row r="550">
          <cell r="A550" t="str">
            <v>SK705</v>
          </cell>
          <cell r="B550" t="str">
            <v>STONEWALL KITCHEN</v>
          </cell>
          <cell r="C550" t="str">
            <v>FIG &amp; WALNUT BUTTER (DR)</v>
          </cell>
          <cell r="D550" t="str">
            <v>711381 316931</v>
          </cell>
          <cell r="E550" t="str">
            <v>12.75 oz</v>
          </cell>
          <cell r="F550">
            <v>12</v>
          </cell>
          <cell r="G550">
            <v>61.199999999999996</v>
          </cell>
          <cell r="H550">
            <v>5.0999999999999996</v>
          </cell>
          <cell r="I550">
            <v>5.5</v>
          </cell>
          <cell r="J550">
            <v>66</v>
          </cell>
          <cell r="K550">
            <v>9.0833333333333339</v>
          </cell>
        </row>
        <row r="551">
          <cell r="A551" t="str">
            <v>SK707</v>
          </cell>
          <cell r="B551" t="str">
            <v>STONEWALL KITCHEN</v>
          </cell>
          <cell r="C551" t="str">
            <v>CARAMEL APPLE BUTTER (DR)</v>
          </cell>
          <cell r="D551" t="str">
            <v>711381 316948</v>
          </cell>
          <cell r="E551" t="str">
            <v>12.5 oz</v>
          </cell>
          <cell r="F551">
            <v>12</v>
          </cell>
          <cell r="G551">
            <v>61.199999999999996</v>
          </cell>
          <cell r="H551">
            <v>5.0999999999999996</v>
          </cell>
          <cell r="I551">
            <v>5.5</v>
          </cell>
          <cell r="J551">
            <v>66</v>
          </cell>
          <cell r="K551">
            <v>9.0833333333333339</v>
          </cell>
        </row>
        <row r="552">
          <cell r="A552" t="str">
            <v>SK710</v>
          </cell>
          <cell r="B552" t="str">
            <v>STONEWALL KITCHEN</v>
          </cell>
          <cell r="C552" t="str">
            <v>MAPLE PUMPKIN BUTTER (DR)</v>
          </cell>
          <cell r="D552" t="str">
            <v>711381 316894</v>
          </cell>
          <cell r="E552" t="str">
            <v>12.25 oz</v>
          </cell>
          <cell r="F552">
            <v>12</v>
          </cell>
          <cell r="G552">
            <v>61.199999999999996</v>
          </cell>
          <cell r="H552">
            <v>5.0999999999999996</v>
          </cell>
          <cell r="I552">
            <v>5.5</v>
          </cell>
          <cell r="J552">
            <v>66</v>
          </cell>
          <cell r="K552">
            <v>9.0833333333333339</v>
          </cell>
        </row>
        <row r="553">
          <cell r="A553" t="str">
            <v>SK703</v>
          </cell>
          <cell r="B553" t="str">
            <v>STONEWALL KITCHEN</v>
          </cell>
          <cell r="C553" t="str">
            <v>COFFEE CARAMEL SAUCE</v>
          </cell>
          <cell r="D553" t="str">
            <v>711381 309124</v>
          </cell>
          <cell r="E553" t="str">
            <v>13 oz</v>
          </cell>
          <cell r="F553">
            <v>12</v>
          </cell>
          <cell r="G553">
            <v>61.199999999999996</v>
          </cell>
          <cell r="H553">
            <v>5.0999999999999996</v>
          </cell>
          <cell r="I553">
            <v>5.5</v>
          </cell>
          <cell r="J553">
            <v>66</v>
          </cell>
          <cell r="K553">
            <v>9.0833333333333339</v>
          </cell>
        </row>
        <row r="554">
          <cell r="A554" t="str">
            <v>SK704</v>
          </cell>
          <cell r="B554" t="str">
            <v>STONEWALL KITCHEN</v>
          </cell>
          <cell r="C554" t="str">
            <v>RASP/LIQUER HOT FUDGE (DR)</v>
          </cell>
          <cell r="D554" t="str">
            <v>711381 309131</v>
          </cell>
          <cell r="E554" t="str">
            <v xml:space="preserve">12.25 oz </v>
          </cell>
          <cell r="F554">
            <v>12</v>
          </cell>
          <cell r="G554">
            <v>61.199999999999996</v>
          </cell>
          <cell r="H554">
            <v>5.0999999999999996</v>
          </cell>
          <cell r="I554">
            <v>5.5</v>
          </cell>
          <cell r="J554">
            <v>66</v>
          </cell>
          <cell r="K554">
            <v>9.0833333333333339</v>
          </cell>
        </row>
        <row r="555">
          <cell r="A555" t="str">
            <v>SK711</v>
          </cell>
          <cell r="B555" t="str">
            <v>STONEWALL KITCHEN</v>
          </cell>
          <cell r="C555" t="str">
            <v>WHITE CHOCOLATE FIG SAUCE</v>
          </cell>
          <cell r="D555" t="str">
            <v>711381 317495</v>
          </cell>
          <cell r="E555" t="str">
            <v>12.25 oz</v>
          </cell>
          <cell r="F555">
            <v>12</v>
          </cell>
          <cell r="G555">
            <v>61.199999999999996</v>
          </cell>
          <cell r="H555">
            <v>5.0999999999999996</v>
          </cell>
          <cell r="I555">
            <v>5.5</v>
          </cell>
          <cell r="J555">
            <v>66</v>
          </cell>
          <cell r="K555">
            <v>9.0833333333333339</v>
          </cell>
        </row>
        <row r="556">
          <cell r="A556" t="str">
            <v>SK712</v>
          </cell>
          <cell r="B556" t="str">
            <v>STONEWALL KITCHEN</v>
          </cell>
          <cell r="C556" t="str">
            <v>BOURBON PECAN CARAMEL SAUCE</v>
          </cell>
          <cell r="D556" t="str">
            <v>711381 320921</v>
          </cell>
          <cell r="E556" t="str">
            <v>12.5 oz</v>
          </cell>
          <cell r="F556">
            <v>12</v>
          </cell>
          <cell r="G556">
            <v>61.199999999999996</v>
          </cell>
          <cell r="H556">
            <v>5.0999999999999996</v>
          </cell>
          <cell r="I556">
            <v>5.5</v>
          </cell>
          <cell r="J556">
            <v>66</v>
          </cell>
          <cell r="K556">
            <v>9.0833333333333339</v>
          </cell>
        </row>
        <row r="557">
          <cell r="A557" t="str">
            <v>SK713 - D</v>
          </cell>
          <cell r="B557" t="str">
            <v>STONEWALL KITCHEN</v>
          </cell>
          <cell r="C557" t="str">
            <v>MOCHA ESPRESSO SAUCE</v>
          </cell>
          <cell r="D557" t="str">
            <v>711381 309148</v>
          </cell>
          <cell r="E557" t="str">
            <v>12.75 oz</v>
          </cell>
          <cell r="F557">
            <v>12</v>
          </cell>
          <cell r="G557">
            <v>61.199999999999996</v>
          </cell>
          <cell r="H557">
            <v>5.0999999999999996</v>
          </cell>
          <cell r="I557">
            <v>5.5</v>
          </cell>
          <cell r="J557">
            <v>66</v>
          </cell>
          <cell r="K557">
            <v>9.0833333333333339</v>
          </cell>
        </row>
        <row r="558">
          <cell r="A558" t="str">
            <v>SK714</v>
          </cell>
          <cell r="B558" t="str">
            <v>STONEWALL KITCHEN</v>
          </cell>
          <cell r="C558" t="str">
            <v>BITTERSWEET CHOC SAUCE (DR)</v>
          </cell>
          <cell r="D558" t="str">
            <v>711381 309155</v>
          </cell>
          <cell r="E558" t="str">
            <v>12.5 oz</v>
          </cell>
          <cell r="F558">
            <v>12</v>
          </cell>
          <cell r="G558">
            <v>61.199999999999996</v>
          </cell>
          <cell r="H558">
            <v>5.0999999999999996</v>
          </cell>
          <cell r="I558">
            <v>5.5</v>
          </cell>
          <cell r="J558">
            <v>66</v>
          </cell>
          <cell r="K558">
            <v>9.0833333333333339</v>
          </cell>
        </row>
        <row r="559">
          <cell r="A559" t="str">
            <v>SK720</v>
          </cell>
          <cell r="B559" t="str">
            <v>STONEWALL KITCHEN</v>
          </cell>
          <cell r="C559" t="str">
            <v>SPICED RUM BUTTERSCOTCH SAUCE</v>
          </cell>
          <cell r="D559" t="str">
            <v>711381 309193</v>
          </cell>
          <cell r="E559" t="str">
            <v>13 oz</v>
          </cell>
          <cell r="F559">
            <v>12</v>
          </cell>
          <cell r="G559">
            <v>61.199999999999996</v>
          </cell>
          <cell r="H559">
            <v>5.0999999999999996</v>
          </cell>
          <cell r="I559">
            <v>5.5</v>
          </cell>
          <cell r="J559">
            <v>66</v>
          </cell>
          <cell r="K559">
            <v>9.0833333333333339</v>
          </cell>
        </row>
        <row r="560">
          <cell r="A560" t="str">
            <v>SK721</v>
          </cell>
          <cell r="B560" t="str">
            <v>STONEWALL KITCHEN</v>
          </cell>
          <cell r="C560" t="str">
            <v>DULCE DE LECHE (DR)</v>
          </cell>
          <cell r="D560" t="str">
            <v>711381 316924</v>
          </cell>
          <cell r="E560" t="str">
            <v>13 oz</v>
          </cell>
          <cell r="F560">
            <v>12</v>
          </cell>
          <cell r="G560">
            <v>61.199999999999996</v>
          </cell>
          <cell r="H560">
            <v>5.0999999999999996</v>
          </cell>
          <cell r="I560">
            <v>5.5</v>
          </cell>
          <cell r="J560">
            <v>66</v>
          </cell>
          <cell r="K560">
            <v>9.0833333333333339</v>
          </cell>
        </row>
        <row r="561">
          <cell r="A561" t="str">
            <v>SK722</v>
          </cell>
          <cell r="B561" t="str">
            <v>STONEWALL KITCHEN</v>
          </cell>
          <cell r="C561" t="str">
            <v>MAPLE DULCE DE LECHE</v>
          </cell>
          <cell r="D561" t="str">
            <v>711381 319574</v>
          </cell>
          <cell r="E561" t="str">
            <v>12 oz</v>
          </cell>
          <cell r="F561">
            <v>12</v>
          </cell>
          <cell r="G561">
            <v>61.199999999999996</v>
          </cell>
          <cell r="H561">
            <v>5.0999999999999996</v>
          </cell>
          <cell r="I561">
            <v>5.5</v>
          </cell>
          <cell r="J561">
            <v>66</v>
          </cell>
          <cell r="K561">
            <v>9.0833333333333339</v>
          </cell>
        </row>
        <row r="562">
          <cell r="A562" t="str">
            <v>SK726</v>
          </cell>
          <cell r="B562" t="str">
            <v>STONEWALL KITCHEN</v>
          </cell>
          <cell r="C562" t="str">
            <v>MAPLE HONEY CARAMEL SAUCE</v>
          </cell>
          <cell r="D562" t="str">
            <v>711381 312438</v>
          </cell>
          <cell r="E562" t="str">
            <v>12.5 oz</v>
          </cell>
          <cell r="F562">
            <v>12</v>
          </cell>
          <cell r="G562">
            <v>61.199999999999996</v>
          </cell>
          <cell r="H562">
            <v>5.0999999999999996</v>
          </cell>
          <cell r="I562">
            <v>5.5</v>
          </cell>
          <cell r="J562">
            <v>66</v>
          </cell>
          <cell r="K562">
            <v>9.0833333333333339</v>
          </cell>
        </row>
        <row r="563">
          <cell r="A563" t="str">
            <v>SK727</v>
          </cell>
          <cell r="B563" t="str">
            <v>STONEWALL KITCHEN</v>
          </cell>
          <cell r="C563" t="str">
            <v>PUMPKIN CARAMEL SAUCE</v>
          </cell>
          <cell r="D563" t="str">
            <v>711381 312445</v>
          </cell>
          <cell r="E563" t="str">
            <v>12.5 oz</v>
          </cell>
          <cell r="F563">
            <v>12</v>
          </cell>
          <cell r="G563">
            <v>61.199999999999996</v>
          </cell>
          <cell r="H563">
            <v>5.0999999999999996</v>
          </cell>
          <cell r="I563">
            <v>5.5</v>
          </cell>
          <cell r="J563">
            <v>66</v>
          </cell>
          <cell r="K563">
            <v>9.0833333333333339</v>
          </cell>
        </row>
        <row r="564">
          <cell r="A564" t="str">
            <v>SK724</v>
          </cell>
          <cell r="B564" t="str">
            <v>STONEWALL KITCHEN</v>
          </cell>
          <cell r="C564" t="str">
            <v xml:space="preserve">DARK CHOC SEA SALT CARAMEL SAUCE </v>
          </cell>
          <cell r="D564" t="str">
            <v>711381 310045</v>
          </cell>
          <cell r="E564" t="str">
            <v>12.5 oz</v>
          </cell>
          <cell r="F564">
            <v>12</v>
          </cell>
          <cell r="G564">
            <v>61.199999999999996</v>
          </cell>
          <cell r="H564">
            <v>5.0999999999999996</v>
          </cell>
          <cell r="I564">
            <v>5.5</v>
          </cell>
          <cell r="J564">
            <v>66</v>
          </cell>
          <cell r="K564">
            <v>9.0833333333333339</v>
          </cell>
        </row>
        <row r="565">
          <cell r="A565" t="str">
            <v>SK725</v>
          </cell>
          <cell r="B565" t="str">
            <v>STONEWALL KITCHEN</v>
          </cell>
          <cell r="C565" t="str">
            <v>DARK CHOCOLATE TOFFEE SAUCE</v>
          </cell>
          <cell r="D565" t="str">
            <v>711381 310052</v>
          </cell>
          <cell r="E565" t="str">
            <v>12 oz</v>
          </cell>
          <cell r="F565">
            <v>12</v>
          </cell>
          <cell r="G565">
            <v>61.199999999999996</v>
          </cell>
          <cell r="H565">
            <v>5.0999999999999996</v>
          </cell>
          <cell r="I565">
            <v>5.5</v>
          </cell>
          <cell r="J565">
            <v>66</v>
          </cell>
          <cell r="K565">
            <v>9.0833333333333339</v>
          </cell>
        </row>
        <row r="566">
          <cell r="A566" t="str">
            <v>SK728 =</v>
          </cell>
          <cell r="B566" t="str">
            <v>STONEWALL KITCHEN</v>
          </cell>
          <cell r="C566" t="str">
            <v>DARK CHOCOLATE COCONUT SAUCE</v>
          </cell>
          <cell r="D566" t="str">
            <v>711381 315248</v>
          </cell>
          <cell r="E566" t="str">
            <v>11.75 oz</v>
          </cell>
          <cell r="F566">
            <v>12</v>
          </cell>
          <cell r="G566">
            <v>61.199999999999996</v>
          </cell>
          <cell r="H566">
            <v>5.0999999999999996</v>
          </cell>
          <cell r="I566">
            <v>5.5</v>
          </cell>
          <cell r="J566">
            <v>66</v>
          </cell>
          <cell r="K566">
            <v>9.0833333333333339</v>
          </cell>
        </row>
        <row r="567">
          <cell r="A567" t="str">
            <v>SK729 =</v>
          </cell>
          <cell r="B567" t="str">
            <v>STONEWALL KITCHEN</v>
          </cell>
          <cell r="C567" t="str">
            <v>DARK CHOCOLATE ORANGE SAUCE</v>
          </cell>
          <cell r="D567" t="str">
            <v>711381 315255</v>
          </cell>
          <cell r="E567" t="str">
            <v>11.5 oz</v>
          </cell>
          <cell r="F567">
            <v>12</v>
          </cell>
          <cell r="G567">
            <v>61.199999999999996</v>
          </cell>
          <cell r="H567">
            <v>5.0999999999999996</v>
          </cell>
          <cell r="I567">
            <v>5.5</v>
          </cell>
          <cell r="J567">
            <v>66</v>
          </cell>
          <cell r="K567">
            <v>9.0833333333333339</v>
          </cell>
        </row>
        <row r="568">
          <cell r="A568" t="str">
            <v>SK730</v>
          </cell>
          <cell r="B568" t="str">
            <v>STONEWALL KITCHEN</v>
          </cell>
          <cell r="C568" t="str">
            <v>VANILLA CHAI CARAMEL SAUCE</v>
          </cell>
          <cell r="D568" t="str">
            <v>711381 322512</v>
          </cell>
          <cell r="E568" t="str">
            <v>12.5 oz</v>
          </cell>
          <cell r="F568">
            <v>12</v>
          </cell>
          <cell r="G568">
            <v>61.199999999999996</v>
          </cell>
          <cell r="H568">
            <v>5.0999999999999996</v>
          </cell>
          <cell r="I568">
            <v>5.5</v>
          </cell>
          <cell r="J568">
            <v>66</v>
          </cell>
          <cell r="K568">
            <v>9.0833333333333339</v>
          </cell>
        </row>
        <row r="569">
          <cell r="A569" t="str">
            <v>SK25009</v>
          </cell>
          <cell r="B569" t="str">
            <v>STONEWALL KITCHEN</v>
          </cell>
          <cell r="C569" t="str">
            <v>GRAPEFRUIT &amp; THYME  HAND LOTION</v>
          </cell>
          <cell r="D569" t="str">
            <v>711381 022238</v>
          </cell>
          <cell r="E569" t="str">
            <v>16.9 fl oz / 500 ml</v>
          </cell>
          <cell r="F569">
            <v>6</v>
          </cell>
          <cell r="G569">
            <v>53.400000000000006</v>
          </cell>
          <cell r="H569">
            <v>8.9</v>
          </cell>
          <cell r="I569">
            <v>9.6</v>
          </cell>
          <cell r="J569">
            <v>57.599999999999994</v>
          </cell>
          <cell r="K569">
            <v>15.833333333333334</v>
          </cell>
        </row>
        <row r="570">
          <cell r="A570" t="str">
            <v>SK25011</v>
          </cell>
          <cell r="B570" t="str">
            <v>STONEWALL KITCHEN</v>
          </cell>
          <cell r="C570" t="str">
            <v>GRAPEFRUIT &amp; THYME DISH SOAP</v>
          </cell>
          <cell r="D570" t="str">
            <v>711381 022191</v>
          </cell>
          <cell r="E570" t="str">
            <v>17.6 fl oz /520 ml</v>
          </cell>
          <cell r="F570">
            <v>6</v>
          </cell>
          <cell r="G570">
            <v>42</v>
          </cell>
          <cell r="H570">
            <v>7</v>
          </cell>
          <cell r="I570">
            <v>7.6</v>
          </cell>
          <cell r="J570">
            <v>45.599999999999994</v>
          </cell>
          <cell r="K570">
            <v>12.5</v>
          </cell>
        </row>
        <row r="571">
          <cell r="A571" t="str">
            <v>SK25012</v>
          </cell>
          <cell r="B571" t="str">
            <v>STONEWALL KITCHEN</v>
          </cell>
          <cell r="C571" t="str">
            <v>GRAPEFRUIT &amp; THYME HAND SOAP</v>
          </cell>
          <cell r="D571" t="str">
            <v>711381 022221</v>
          </cell>
          <cell r="E571" t="str">
            <v>16.9 fl oz / 500 ml</v>
          </cell>
          <cell r="F571">
            <v>6</v>
          </cell>
          <cell r="G571">
            <v>42</v>
          </cell>
          <cell r="H571">
            <v>7</v>
          </cell>
          <cell r="I571">
            <v>7.6</v>
          </cell>
          <cell r="J571">
            <v>45.599999999999994</v>
          </cell>
          <cell r="K571">
            <v>12.5</v>
          </cell>
        </row>
        <row r="572">
          <cell r="A572" t="str">
            <v>SK25083</v>
          </cell>
          <cell r="B572" t="str">
            <v>STONEWALL KITCHEN</v>
          </cell>
          <cell r="C572" t="str">
            <v>GRAPEFRUIT &amp; THYME SOY CANDLE</v>
          </cell>
          <cell r="D572" t="str">
            <v>711381 029046</v>
          </cell>
          <cell r="E572" t="str">
            <v>6.5 oz / 184 g</v>
          </cell>
          <cell r="F572">
            <v>12</v>
          </cell>
          <cell r="G572">
            <v>106.80000000000001</v>
          </cell>
          <cell r="H572">
            <v>8.9</v>
          </cell>
          <cell r="I572">
            <v>9.5</v>
          </cell>
          <cell r="J572">
            <v>114</v>
          </cell>
          <cell r="K572">
            <v>15.833333333333334</v>
          </cell>
        </row>
        <row r="573">
          <cell r="A573" t="str">
            <v>SK25017</v>
          </cell>
          <cell r="B573" t="str">
            <v>STONEWALL KITCHEN</v>
          </cell>
          <cell r="C573" t="str">
            <v>LAVENDER MINT HAND LOTION</v>
          </cell>
          <cell r="D573" t="str">
            <v>711381 022399</v>
          </cell>
          <cell r="E573" t="str">
            <v>16.9 fl oz / 500 ml</v>
          </cell>
          <cell r="F573">
            <v>6</v>
          </cell>
          <cell r="G573">
            <v>53.400000000000006</v>
          </cell>
          <cell r="H573">
            <v>8.9</v>
          </cell>
          <cell r="I573">
            <v>9.6</v>
          </cell>
          <cell r="J573">
            <v>57.599999999999994</v>
          </cell>
          <cell r="K573">
            <v>15.833333333333334</v>
          </cell>
        </row>
        <row r="574">
          <cell r="A574" t="str">
            <v>SK25019</v>
          </cell>
          <cell r="B574" t="str">
            <v>STONEWALL KITCHEN</v>
          </cell>
          <cell r="C574" t="str">
            <v>LAVENDER MINT DISH SOAP</v>
          </cell>
          <cell r="D574" t="str">
            <v>711381 022368</v>
          </cell>
          <cell r="E574" t="str">
            <v>17.6 fl oz /520 ml</v>
          </cell>
          <cell r="F574">
            <v>6</v>
          </cell>
          <cell r="G574">
            <v>42</v>
          </cell>
          <cell r="H574">
            <v>7</v>
          </cell>
          <cell r="I574">
            <v>7.6</v>
          </cell>
          <cell r="J574">
            <v>45.599999999999994</v>
          </cell>
          <cell r="K574">
            <v>12.5</v>
          </cell>
        </row>
        <row r="575">
          <cell r="A575" t="str">
            <v>SK25020</v>
          </cell>
          <cell r="B575" t="str">
            <v>STONEWALL KITCHEN</v>
          </cell>
          <cell r="C575" t="str">
            <v>LAVENDER MINT HAND SOAP</v>
          </cell>
          <cell r="D575" t="str">
            <v>711381 022405</v>
          </cell>
          <cell r="E575" t="str">
            <v>16.9 fl oz / 500 ml</v>
          </cell>
          <cell r="F575">
            <v>6</v>
          </cell>
          <cell r="G575">
            <v>42</v>
          </cell>
          <cell r="H575">
            <v>7</v>
          </cell>
          <cell r="I575">
            <v>7.6</v>
          </cell>
          <cell r="J575">
            <v>45.599999999999994</v>
          </cell>
          <cell r="K575">
            <v>12.5</v>
          </cell>
        </row>
        <row r="576">
          <cell r="A576" t="str">
            <v>SK25084</v>
          </cell>
          <cell r="B576" t="str">
            <v>STONEWALL KITCHEN</v>
          </cell>
          <cell r="C576" t="str">
            <v>LAVENDER MINT SOY CANDLE</v>
          </cell>
          <cell r="D576" t="str">
            <v>711381 029053</v>
          </cell>
          <cell r="E576" t="str">
            <v>6.5 oz / 184 g</v>
          </cell>
          <cell r="F576">
            <v>12</v>
          </cell>
          <cell r="G576">
            <v>106.80000000000001</v>
          </cell>
          <cell r="H576">
            <v>8.9</v>
          </cell>
          <cell r="I576">
            <v>9.5</v>
          </cell>
          <cell r="J576">
            <v>114</v>
          </cell>
          <cell r="K576">
            <v>15.833333333333334</v>
          </cell>
        </row>
        <row r="577">
          <cell r="A577" t="str">
            <v>SK25023</v>
          </cell>
          <cell r="B577" t="str">
            <v>STONEWALL KITCHEN</v>
          </cell>
          <cell r="C577" t="str">
            <v>LEMON PARSLEY HAND LOTION</v>
          </cell>
          <cell r="D577" t="str">
            <v>711381 022467</v>
          </cell>
          <cell r="E577" t="str">
            <v>16.9 fl oz / 500 ml</v>
          </cell>
          <cell r="F577">
            <v>6</v>
          </cell>
          <cell r="G577">
            <v>53.400000000000006</v>
          </cell>
          <cell r="H577">
            <v>8.9</v>
          </cell>
          <cell r="I577">
            <v>9.6</v>
          </cell>
          <cell r="J577">
            <v>57.599999999999994</v>
          </cell>
          <cell r="K577">
            <v>15.833333333333334</v>
          </cell>
        </row>
        <row r="578">
          <cell r="A578" t="str">
            <v>SK25025</v>
          </cell>
          <cell r="B578" t="str">
            <v>STONEWALL KITCHEN</v>
          </cell>
          <cell r="C578" t="str">
            <v>LEMON PARSLEY DISH SOAP</v>
          </cell>
          <cell r="D578" t="str">
            <v>711381 022436</v>
          </cell>
          <cell r="E578" t="str">
            <v>17.6 fl oz /520 ml</v>
          </cell>
          <cell r="F578">
            <v>6</v>
          </cell>
          <cell r="G578">
            <v>42</v>
          </cell>
          <cell r="H578">
            <v>7</v>
          </cell>
          <cell r="I578">
            <v>7.6</v>
          </cell>
          <cell r="J578">
            <v>45.599999999999994</v>
          </cell>
          <cell r="K578">
            <v>12.5</v>
          </cell>
        </row>
        <row r="579">
          <cell r="A579" t="str">
            <v>SK25026</v>
          </cell>
          <cell r="B579" t="str">
            <v>STONEWALL KITCHEN</v>
          </cell>
          <cell r="C579" t="str">
            <v>LEMON PARSLEY HAND SOAP</v>
          </cell>
          <cell r="D579" t="str">
            <v>711381 022474</v>
          </cell>
          <cell r="E579" t="str">
            <v>16.9 fl oz / 500 ml</v>
          </cell>
          <cell r="F579">
            <v>6</v>
          </cell>
          <cell r="G579">
            <v>42</v>
          </cell>
          <cell r="H579">
            <v>7</v>
          </cell>
          <cell r="I579">
            <v>7.6</v>
          </cell>
          <cell r="J579">
            <v>45.599999999999994</v>
          </cell>
          <cell r="K579">
            <v>12.5</v>
          </cell>
        </row>
        <row r="580">
          <cell r="A580" t="str">
            <v>SK25085</v>
          </cell>
          <cell r="B580" t="str">
            <v>STONEWALL KITCHEN</v>
          </cell>
          <cell r="C580" t="str">
            <v>LEMON PARSLEY SOY CANDLE</v>
          </cell>
          <cell r="D580" t="str">
            <v>711381 029022</v>
          </cell>
          <cell r="E580" t="str">
            <v>6.5 oz / 184 g</v>
          </cell>
          <cell r="F580">
            <v>12</v>
          </cell>
          <cell r="G580">
            <v>106.80000000000001</v>
          </cell>
          <cell r="H580">
            <v>8.9</v>
          </cell>
          <cell r="I580">
            <v>9.5</v>
          </cell>
          <cell r="J580">
            <v>114</v>
          </cell>
          <cell r="K580">
            <v>15.833333333333334</v>
          </cell>
        </row>
        <row r="581">
          <cell r="A581" t="str">
            <v>SK25150</v>
          </cell>
          <cell r="B581" t="str">
            <v>STONEWALL KITCHEN</v>
          </cell>
          <cell r="C581" t="str">
            <v>HERBES DE PROVENCE HAND LOTION</v>
          </cell>
          <cell r="D581" t="str">
            <v>711381 309346</v>
          </cell>
          <cell r="E581" t="str">
            <v>16.9 fl oz / 500 ml</v>
          </cell>
          <cell r="F581">
            <v>6</v>
          </cell>
          <cell r="G581">
            <v>53.400000000000006</v>
          </cell>
          <cell r="H581">
            <v>8.9</v>
          </cell>
          <cell r="I581">
            <v>9.6</v>
          </cell>
          <cell r="J581">
            <v>57.599999999999994</v>
          </cell>
          <cell r="K581">
            <v>15.833333333333334</v>
          </cell>
        </row>
        <row r="582">
          <cell r="A582" t="str">
            <v>SK25153</v>
          </cell>
          <cell r="B582" t="str">
            <v>STONEWALL KITCHEN</v>
          </cell>
          <cell r="C582" t="str">
            <v>HERBES DE PROVENCE DISH SOAP</v>
          </cell>
          <cell r="D582" t="str">
            <v>711381 309377</v>
          </cell>
          <cell r="E582" t="str">
            <v>17.6 fl oz /520 ml</v>
          </cell>
          <cell r="F582">
            <v>6</v>
          </cell>
          <cell r="G582">
            <v>42</v>
          </cell>
          <cell r="H582">
            <v>7</v>
          </cell>
          <cell r="I582">
            <v>7.6</v>
          </cell>
          <cell r="J582">
            <v>45.599999999999994</v>
          </cell>
          <cell r="K582">
            <v>12.5</v>
          </cell>
        </row>
        <row r="583">
          <cell r="A583" t="str">
            <v>SK25149</v>
          </cell>
          <cell r="B583" t="str">
            <v>STONEWALL KITCHEN</v>
          </cell>
          <cell r="C583" t="str">
            <v>HERBES DE PROVENCE HAND SOAP</v>
          </cell>
          <cell r="D583" t="str">
            <v>711381 309339</v>
          </cell>
          <cell r="E583" t="str">
            <v>16.9 fl oz / 500 ml</v>
          </cell>
          <cell r="F583">
            <v>6</v>
          </cell>
          <cell r="G583">
            <v>42</v>
          </cell>
          <cell r="H583">
            <v>7</v>
          </cell>
          <cell r="I583">
            <v>7.6</v>
          </cell>
          <cell r="J583">
            <v>45.599999999999994</v>
          </cell>
          <cell r="K583">
            <v>12.5</v>
          </cell>
        </row>
        <row r="584">
          <cell r="A584" t="str">
            <v>SK25058</v>
          </cell>
          <cell r="B584" t="str">
            <v>STONEWALL KITCHEN</v>
          </cell>
          <cell r="C584" t="str">
            <v>WHITE PINE HAND LOTION</v>
          </cell>
          <cell r="D584" t="str">
            <v>711381 025208</v>
          </cell>
          <cell r="E584" t="str">
            <v>16.9 fl oz / 500 ml</v>
          </cell>
          <cell r="F584">
            <v>6</v>
          </cell>
          <cell r="G584">
            <v>53.400000000000006</v>
          </cell>
          <cell r="H584">
            <v>8.9</v>
          </cell>
          <cell r="I584">
            <v>9.6</v>
          </cell>
          <cell r="J584">
            <v>57.599999999999994</v>
          </cell>
          <cell r="K584">
            <v>15.833333333333334</v>
          </cell>
        </row>
        <row r="585">
          <cell r="A585" t="str">
            <v>SK25060</v>
          </cell>
          <cell r="B585" t="str">
            <v>STONEWALL KITCHEN</v>
          </cell>
          <cell r="C585" t="str">
            <v>WHITE PINE DISH SOAP</v>
          </cell>
          <cell r="D585" t="str">
            <v>711381 025185</v>
          </cell>
          <cell r="E585" t="str">
            <v>17.6 fl oz /520 ml</v>
          </cell>
          <cell r="F585">
            <v>6</v>
          </cell>
          <cell r="G585">
            <v>42</v>
          </cell>
          <cell r="H585">
            <v>7</v>
          </cell>
          <cell r="I585">
            <v>7.6</v>
          </cell>
          <cell r="J585">
            <v>45.599999999999994</v>
          </cell>
          <cell r="K585">
            <v>12.5</v>
          </cell>
        </row>
        <row r="586">
          <cell r="A586" t="str">
            <v>SK25059</v>
          </cell>
          <cell r="B586" t="str">
            <v>STONEWALL KITCHEN</v>
          </cell>
          <cell r="C586" t="str">
            <v>WHITE PINE HAND SOAP</v>
          </cell>
          <cell r="D586" t="str">
            <v>711381 025192</v>
          </cell>
          <cell r="E586" t="str">
            <v>16.9 fl oz / 500 ml</v>
          </cell>
          <cell r="F586">
            <v>6</v>
          </cell>
          <cell r="G586">
            <v>42</v>
          </cell>
          <cell r="H586">
            <v>7</v>
          </cell>
          <cell r="I586">
            <v>7.6</v>
          </cell>
          <cell r="J586">
            <v>45.599999999999994</v>
          </cell>
          <cell r="K586">
            <v>12.5</v>
          </cell>
        </row>
        <row r="587">
          <cell r="A587" t="str">
            <v>SK25094</v>
          </cell>
          <cell r="B587" t="str">
            <v>STONEWALL KITCHEN</v>
          </cell>
          <cell r="C587" t="str">
            <v>WHITE PINE SOY CANDLE</v>
          </cell>
          <cell r="D587" t="str">
            <v>711381 030066</v>
          </cell>
          <cell r="E587" t="str">
            <v>6.5 oz / 184 g</v>
          </cell>
          <cell r="F587">
            <v>12</v>
          </cell>
          <cell r="G587">
            <v>106.80000000000001</v>
          </cell>
          <cell r="H587">
            <v>8.9</v>
          </cell>
          <cell r="I587">
            <v>9.5</v>
          </cell>
          <cell r="J587">
            <v>114</v>
          </cell>
          <cell r="K587">
            <v>15.833333333333334</v>
          </cell>
        </row>
        <row r="588">
          <cell r="A588" t="str">
            <v>SK25031</v>
          </cell>
          <cell r="B588" t="str">
            <v>STONEWALL KITCHEN</v>
          </cell>
          <cell r="C588" t="str">
            <v>MAINE WOODS HAND LOTION</v>
          </cell>
          <cell r="D588" t="str">
            <v>711381 313299</v>
          </cell>
          <cell r="E588" t="str">
            <v>16.9 fl oz / 500 ml</v>
          </cell>
          <cell r="F588">
            <v>6</v>
          </cell>
          <cell r="G588">
            <v>53.400000000000006</v>
          </cell>
          <cell r="H588">
            <v>8.9</v>
          </cell>
          <cell r="I588">
            <v>9.6</v>
          </cell>
          <cell r="J588">
            <v>57.599999999999994</v>
          </cell>
          <cell r="K588">
            <v>15.833333333333334</v>
          </cell>
        </row>
        <row r="589">
          <cell r="A589" t="str">
            <v>SK25032</v>
          </cell>
          <cell r="B589" t="str">
            <v>STONEWALL KITCHEN</v>
          </cell>
          <cell r="C589" t="str">
            <v>MAINE WOODS DISH SOAP</v>
          </cell>
          <cell r="D589" t="str">
            <v>711381 309728</v>
          </cell>
          <cell r="E589" t="str">
            <v>17.6 fl oz /520 ml</v>
          </cell>
          <cell r="F589">
            <v>6</v>
          </cell>
          <cell r="G589">
            <v>42</v>
          </cell>
          <cell r="H589">
            <v>7</v>
          </cell>
          <cell r="I589">
            <v>7.6</v>
          </cell>
          <cell r="J589">
            <v>45.599999999999994</v>
          </cell>
          <cell r="K589">
            <v>12.5</v>
          </cell>
        </row>
        <row r="590">
          <cell r="A590" t="str">
            <v>SK25030</v>
          </cell>
          <cell r="B590" t="str">
            <v>STONEWALL KITCHEN</v>
          </cell>
          <cell r="C590" t="str">
            <v>MAINE WOODS HAND SOAP</v>
          </cell>
          <cell r="D590" t="str">
            <v>711381 313268</v>
          </cell>
          <cell r="E590" t="str">
            <v>16.9 fl oz / 500 ml</v>
          </cell>
          <cell r="F590">
            <v>6</v>
          </cell>
          <cell r="G590">
            <v>42</v>
          </cell>
          <cell r="H590">
            <v>7</v>
          </cell>
          <cell r="I590">
            <v>7.6</v>
          </cell>
          <cell r="J590">
            <v>45.599999999999994</v>
          </cell>
          <cell r="K590">
            <v>12.5</v>
          </cell>
        </row>
        <row r="591">
          <cell r="A591" t="str">
            <v>SK25034</v>
          </cell>
          <cell r="B591" t="str">
            <v>STONEWALL KITCHEN</v>
          </cell>
          <cell r="C591" t="str">
            <v>MAINE WOODS SOY CANDLE</v>
          </cell>
          <cell r="D591" t="str">
            <v>711381 313305</v>
          </cell>
          <cell r="E591" t="str">
            <v>6.5 oz / 184 g</v>
          </cell>
          <cell r="F591">
            <v>12</v>
          </cell>
          <cell r="G591">
            <v>106.80000000000001</v>
          </cell>
          <cell r="H591">
            <v>8.9</v>
          </cell>
          <cell r="I591">
            <v>9.5</v>
          </cell>
          <cell r="J591">
            <v>114</v>
          </cell>
          <cell r="K591">
            <v>15.833333333333334</v>
          </cell>
        </row>
        <row r="592">
          <cell r="A592" t="str">
            <v>SK25218</v>
          </cell>
          <cell r="B592" t="str">
            <v>STONEWALL KITCHEN</v>
          </cell>
          <cell r="C592" t="str">
            <v xml:space="preserve">CRANBERRY HARVEST HAND LOTION - Seasonal </v>
          </cell>
          <cell r="D592" t="str">
            <v>711381 322550</v>
          </cell>
          <cell r="E592" t="str">
            <v>16.9 fl oz / 500 ml</v>
          </cell>
          <cell r="F592">
            <v>6</v>
          </cell>
          <cell r="G592">
            <v>53.400000000000006</v>
          </cell>
          <cell r="H592">
            <v>8.9</v>
          </cell>
          <cell r="I592">
            <v>9.6</v>
          </cell>
          <cell r="J592">
            <v>57.599999999999994</v>
          </cell>
          <cell r="K592">
            <v>15.833333333333334</v>
          </cell>
        </row>
        <row r="593">
          <cell r="A593" t="str">
            <v>SK25219</v>
          </cell>
          <cell r="B593" t="str">
            <v>STONEWALL KITCHEN</v>
          </cell>
          <cell r="C593" t="str">
            <v>CRANBERRY HARVEST DISH SOAP - Seasonal</v>
          </cell>
          <cell r="D593" t="str">
            <v>711381 322567</v>
          </cell>
          <cell r="E593" t="str">
            <v>17.6 fl oz /520 ml</v>
          </cell>
          <cell r="F593">
            <v>6</v>
          </cell>
          <cell r="G593">
            <v>42</v>
          </cell>
          <cell r="H593">
            <v>7</v>
          </cell>
          <cell r="I593">
            <v>7.6</v>
          </cell>
          <cell r="J593">
            <v>45.599999999999994</v>
          </cell>
          <cell r="K593">
            <v>12.5</v>
          </cell>
        </row>
        <row r="594">
          <cell r="A594" t="str">
            <v>SK25217</v>
          </cell>
          <cell r="B594" t="str">
            <v>STONEWALL KITCHEN</v>
          </cell>
          <cell r="C594" t="str">
            <v>CRANBERRY HARVEST HAND SOAP - Seasonal</v>
          </cell>
          <cell r="D594" t="str">
            <v>711381 322543</v>
          </cell>
          <cell r="E594" t="str">
            <v>16.9 fl oz / 500 ml</v>
          </cell>
          <cell r="F594">
            <v>6</v>
          </cell>
          <cell r="G594">
            <v>42</v>
          </cell>
          <cell r="H594">
            <v>7</v>
          </cell>
          <cell r="I594">
            <v>7.6</v>
          </cell>
          <cell r="J594">
            <v>45.599999999999994</v>
          </cell>
          <cell r="K594">
            <v>12.5</v>
          </cell>
        </row>
        <row r="595">
          <cell r="A595" t="str">
            <v>SK25220</v>
          </cell>
          <cell r="B595" t="str">
            <v>STONEWALL KITCHEN</v>
          </cell>
          <cell r="C595" t="str">
            <v>CRANBERRY HARVEST SOY CANDLE - Seasonal</v>
          </cell>
          <cell r="D595" t="str">
            <v>711381 322574</v>
          </cell>
          <cell r="E595" t="str">
            <v>6.5 oz / 184 g</v>
          </cell>
          <cell r="F595">
            <v>12</v>
          </cell>
          <cell r="G595">
            <v>106.80000000000001</v>
          </cell>
          <cell r="H595">
            <v>8.9</v>
          </cell>
          <cell r="I595">
            <v>9.5</v>
          </cell>
          <cell r="J595">
            <v>114</v>
          </cell>
          <cell r="K595">
            <v>15.833333333333334</v>
          </cell>
        </row>
        <row r="596">
          <cell r="A596" t="str">
            <v>TF101</v>
          </cell>
          <cell r="B596" t="str">
            <v>TILLEN FARMS</v>
          </cell>
          <cell r="C596" t="str">
            <v>PICKLED ASPARAGUS</v>
          </cell>
          <cell r="D596" t="str">
            <v>087754 120017</v>
          </cell>
          <cell r="E596" t="str">
            <v>375 mL</v>
          </cell>
          <cell r="F596">
            <v>6</v>
          </cell>
          <cell r="G596">
            <v>34.799999999999997</v>
          </cell>
          <cell r="H596">
            <v>5.8</v>
          </cell>
          <cell r="I596">
            <v>6.1</v>
          </cell>
          <cell r="J596">
            <v>36.599999999999994</v>
          </cell>
          <cell r="K596">
            <v>10</v>
          </cell>
        </row>
        <row r="597">
          <cell r="A597" t="str">
            <v>TF102</v>
          </cell>
          <cell r="B597" t="str">
            <v>TILLEN FARMS</v>
          </cell>
          <cell r="C597" t="str">
            <v>SPICY HOT ASPARAGUS</v>
          </cell>
          <cell r="D597" t="str">
            <v>087754 120062</v>
          </cell>
          <cell r="E597" t="str">
            <v>375 mL</v>
          </cell>
          <cell r="F597">
            <v>6</v>
          </cell>
          <cell r="G597">
            <v>34.799999999999997</v>
          </cell>
          <cell r="H597">
            <v>5.8</v>
          </cell>
          <cell r="I597">
            <v>6.1</v>
          </cell>
          <cell r="J597">
            <v>36.599999999999994</v>
          </cell>
          <cell r="K597">
            <v>10</v>
          </cell>
        </row>
        <row r="598">
          <cell r="A598" t="str">
            <v>TF103</v>
          </cell>
          <cell r="B598" t="str">
            <v>TILLEN FARMS</v>
          </cell>
          <cell r="C598" t="str">
            <v xml:space="preserve">HOT &amp; SPICY BEANS </v>
          </cell>
          <cell r="D598" t="str">
            <v>087754 120024</v>
          </cell>
          <cell r="E598" t="str">
            <v>375 mL</v>
          </cell>
          <cell r="F598">
            <v>6</v>
          </cell>
          <cell r="G598">
            <v>34.799999999999997</v>
          </cell>
          <cell r="H598">
            <v>5.8</v>
          </cell>
          <cell r="I598">
            <v>6.1</v>
          </cell>
          <cell r="J598">
            <v>36.599999999999994</v>
          </cell>
          <cell r="K598">
            <v>10</v>
          </cell>
        </row>
        <row r="599">
          <cell r="A599" t="str">
            <v>TF104</v>
          </cell>
          <cell r="B599" t="str">
            <v>TILLEN FARMS</v>
          </cell>
          <cell r="C599" t="str">
            <v>DILLY BEANS</v>
          </cell>
          <cell r="D599" t="str">
            <v>087754 120079</v>
          </cell>
          <cell r="E599" t="str">
            <v>375 mL</v>
          </cell>
          <cell r="F599">
            <v>6</v>
          </cell>
          <cell r="G599">
            <v>34.799999999999997</v>
          </cell>
          <cell r="H599">
            <v>5.8</v>
          </cell>
          <cell r="I599">
            <v>6.1</v>
          </cell>
          <cell r="J599">
            <v>36.599999999999994</v>
          </cell>
          <cell r="K599">
            <v>10</v>
          </cell>
        </row>
        <row r="600">
          <cell r="A600" t="str">
            <v>TF107</v>
          </cell>
          <cell r="B600" t="str">
            <v>TILLEN FARMS</v>
          </cell>
          <cell r="C600" t="str">
            <v>CRUNCHY CARROTS</v>
          </cell>
          <cell r="D600" t="str">
            <v>087754 120055</v>
          </cell>
          <cell r="E600" t="str">
            <v>375 mL</v>
          </cell>
          <cell r="F600">
            <v>6</v>
          </cell>
          <cell r="G600">
            <v>34.799999999999997</v>
          </cell>
          <cell r="H600">
            <v>5.8</v>
          </cell>
          <cell r="I600">
            <v>6.1</v>
          </cell>
          <cell r="J600">
            <v>36.599999999999994</v>
          </cell>
          <cell r="K600">
            <v>10</v>
          </cell>
        </row>
        <row r="601">
          <cell r="A601" t="str">
            <v>TF110</v>
          </cell>
          <cell r="B601" t="str">
            <v>TILLEN FARMS</v>
          </cell>
          <cell r="C601" t="str">
            <v>MERRY MARASCHINO CHERRIES</v>
          </cell>
          <cell r="D601" t="str">
            <v xml:space="preserve">898655 000182 </v>
          </cell>
          <cell r="E601" t="str">
            <v>375 mL</v>
          </cell>
          <cell r="F601">
            <v>6</v>
          </cell>
          <cell r="G601">
            <v>34.799999999999997</v>
          </cell>
          <cell r="H601">
            <v>5.8</v>
          </cell>
          <cell r="I601">
            <v>6.1</v>
          </cell>
          <cell r="J601">
            <v>36.599999999999994</v>
          </cell>
          <cell r="K601">
            <v>10</v>
          </cell>
        </row>
        <row r="602">
          <cell r="A602" t="str">
            <v>TF111</v>
          </cell>
          <cell r="B602" t="str">
            <v>TILLEN FARMS</v>
          </cell>
          <cell r="C602" t="str">
            <v>PINK BLUSH CHERRIES</v>
          </cell>
          <cell r="D602" t="str">
            <v>898655 000373</v>
          </cell>
          <cell r="E602" t="str">
            <v>375 mL</v>
          </cell>
          <cell r="F602">
            <v>6</v>
          </cell>
          <cell r="G602">
            <v>34.799999999999997</v>
          </cell>
          <cell r="H602">
            <v>5.8</v>
          </cell>
          <cell r="I602">
            <v>6.1</v>
          </cell>
          <cell r="J602">
            <v>36.599999999999994</v>
          </cell>
          <cell r="K602">
            <v>10</v>
          </cell>
        </row>
        <row r="603">
          <cell r="A603" t="str">
            <v>TF112</v>
          </cell>
          <cell r="B603" t="str">
            <v>TILLEN FARMS</v>
          </cell>
          <cell r="C603" t="str">
            <v>RAINIER RESERVE CHERRIES</v>
          </cell>
          <cell r="D603" t="str">
            <v>898655 000366</v>
          </cell>
          <cell r="E603" t="str">
            <v>375 mL</v>
          </cell>
          <cell r="F603">
            <v>6</v>
          </cell>
          <cell r="G603">
            <v>34.799999999999997</v>
          </cell>
          <cell r="H603">
            <v>5.8</v>
          </cell>
          <cell r="I603">
            <v>6.1</v>
          </cell>
          <cell r="J603">
            <v>36.599999999999994</v>
          </cell>
          <cell r="K603">
            <v>10</v>
          </cell>
        </row>
        <row r="604">
          <cell r="A604" t="str">
            <v>TF113</v>
          </cell>
          <cell r="B604" t="str">
            <v>TILLEN FARMS</v>
          </cell>
          <cell r="C604" t="str">
            <v xml:space="preserve">BADA BING CHERRIES </v>
          </cell>
          <cell r="D604" t="str">
            <v>898655 000212</v>
          </cell>
          <cell r="E604" t="str">
            <v>375 mL</v>
          </cell>
          <cell r="F604">
            <v>6</v>
          </cell>
          <cell r="G604">
            <v>34.799999999999997</v>
          </cell>
          <cell r="H604">
            <v>5.8</v>
          </cell>
          <cell r="I604">
            <v>6.1</v>
          </cell>
          <cell r="J604">
            <v>36.599999999999994</v>
          </cell>
          <cell r="K604">
            <v>10</v>
          </cell>
        </row>
        <row r="605">
          <cell r="A605" t="str">
            <v>TF901</v>
          </cell>
          <cell r="B605" t="str">
            <v>TILLEN FARMS</v>
          </cell>
          <cell r="C605" t="str">
            <v>BULK MARASCHINO CHERRIES</v>
          </cell>
          <cell r="D605" t="str">
            <v>898655 000199</v>
          </cell>
          <cell r="E605" t="str">
            <v>72 oz</v>
          </cell>
          <cell r="F605">
            <v>6</v>
          </cell>
          <cell r="G605">
            <v>139.80000000000001</v>
          </cell>
          <cell r="H605">
            <v>23.3</v>
          </cell>
          <cell r="I605">
            <v>25</v>
          </cell>
          <cell r="J605">
            <v>150</v>
          </cell>
          <cell r="K605">
            <v>41.666666666666671</v>
          </cell>
        </row>
        <row r="606">
          <cell r="A606" t="str">
            <v>TF902</v>
          </cell>
          <cell r="B606" t="str">
            <v>TILLEN FARMS</v>
          </cell>
          <cell r="C606" t="str">
            <v>BULK HOT &amp; SPICY BEANS</v>
          </cell>
          <cell r="D606" t="str">
            <v>898655 000175</v>
          </cell>
          <cell r="E606" t="str">
            <v xml:space="preserve">26.5 oz </v>
          </cell>
          <cell r="F606">
            <v>12</v>
          </cell>
          <cell r="G606">
            <v>88.800000000000011</v>
          </cell>
          <cell r="H606">
            <v>7.4</v>
          </cell>
          <cell r="I606">
            <v>8</v>
          </cell>
          <cell r="J606">
            <v>96</v>
          </cell>
          <cell r="K606">
            <v>13</v>
          </cell>
        </row>
        <row r="607">
          <cell r="A607" t="str">
            <v>TF903</v>
          </cell>
          <cell r="B607" t="str">
            <v>TILLEN FARMS</v>
          </cell>
          <cell r="C607" t="str">
            <v>BULK PICKLED ASPARAGUS</v>
          </cell>
          <cell r="D607" t="str">
            <v>898655 000205</v>
          </cell>
          <cell r="E607" t="str">
            <v xml:space="preserve">26.5 oz </v>
          </cell>
          <cell r="F607">
            <v>12</v>
          </cell>
          <cell r="G607">
            <v>88.800000000000011</v>
          </cell>
          <cell r="H607">
            <v>7.4</v>
          </cell>
          <cell r="I607">
            <v>8</v>
          </cell>
          <cell r="J607">
            <v>96</v>
          </cell>
          <cell r="K607">
            <v>13</v>
          </cell>
        </row>
        <row r="608">
          <cell r="A608" t="str">
            <v>TF904</v>
          </cell>
          <cell r="B608" t="str">
            <v>TILLEN FARMS</v>
          </cell>
          <cell r="C608" t="str">
            <v>BULK BADA BING CHERRIES</v>
          </cell>
          <cell r="D608" t="str">
            <v>898655 000229</v>
          </cell>
          <cell r="E608" t="str">
            <v>72 oz</v>
          </cell>
          <cell r="F608">
            <v>6</v>
          </cell>
          <cell r="G608">
            <v>139.80000000000001</v>
          </cell>
          <cell r="H608">
            <v>23.3</v>
          </cell>
          <cell r="I608">
            <v>25</v>
          </cell>
          <cell r="J608">
            <v>150</v>
          </cell>
          <cell r="K608">
            <v>41.666666666666671</v>
          </cell>
        </row>
        <row r="609">
          <cell r="A609" t="str">
            <v>TH101</v>
          </cell>
          <cell r="B609" t="str">
            <v>TORIE &amp; HOWARD</v>
          </cell>
          <cell r="C609" t="str">
            <v>POMEGRANATE &amp; NECTARINE TIN DISPLAY - ORGANIC</v>
          </cell>
          <cell r="D609" t="str">
            <v>853715 003077</v>
          </cell>
          <cell r="E609" t="str">
            <v>2 oz TIN</v>
          </cell>
          <cell r="F609">
            <v>8</v>
          </cell>
          <cell r="G609">
            <v>25.6</v>
          </cell>
          <cell r="H609">
            <v>3.2</v>
          </cell>
          <cell r="I609">
            <v>3.5</v>
          </cell>
          <cell r="J609">
            <v>28</v>
          </cell>
          <cell r="K609">
            <v>5.666666666666667</v>
          </cell>
        </row>
        <row r="610">
          <cell r="A610" t="str">
            <v>TH102</v>
          </cell>
          <cell r="B610" t="str">
            <v>TORIE &amp; HOWARD</v>
          </cell>
          <cell r="C610" t="str">
            <v>BLOOD ORANGE &amp; HONEY TIN DISPLAY - ORGANIC</v>
          </cell>
          <cell r="D610" t="str">
            <v>853715 003060</v>
          </cell>
          <cell r="E610" t="str">
            <v>2 oz TIN</v>
          </cell>
          <cell r="F610">
            <v>8</v>
          </cell>
          <cell r="G610">
            <v>25.6</v>
          </cell>
          <cell r="H610">
            <v>3.2</v>
          </cell>
          <cell r="I610">
            <v>3.5</v>
          </cell>
          <cell r="J610">
            <v>28</v>
          </cell>
          <cell r="K610">
            <v>5.666666666666667</v>
          </cell>
        </row>
        <row r="611">
          <cell r="A611" t="str">
            <v>TH103</v>
          </cell>
          <cell r="B611" t="str">
            <v>TORIE &amp; HOWARD</v>
          </cell>
          <cell r="C611" t="str">
            <v>GRAPEFRUIT &amp; HONEY TIN DISPLAY - ORGANIC</v>
          </cell>
          <cell r="D611" t="str">
            <v>853715 003053</v>
          </cell>
          <cell r="E611" t="str">
            <v>2 oz TIN</v>
          </cell>
          <cell r="F611">
            <v>8</v>
          </cell>
          <cell r="G611">
            <v>25.6</v>
          </cell>
          <cell r="H611">
            <v>3.2</v>
          </cell>
          <cell r="I611">
            <v>3.5</v>
          </cell>
          <cell r="J611">
            <v>28</v>
          </cell>
          <cell r="K611">
            <v>5.666666666666667</v>
          </cell>
        </row>
        <row r="612">
          <cell r="A612" t="str">
            <v>TH104</v>
          </cell>
          <cell r="B612" t="str">
            <v>TORIE &amp; HOWARD</v>
          </cell>
          <cell r="C612" t="str">
            <v>PEAR &amp; CINNAMON TIN DISPLAY - ORGANIC</v>
          </cell>
          <cell r="D612" t="str">
            <v>853715 003046</v>
          </cell>
          <cell r="E612" t="str">
            <v>2 oz TIN</v>
          </cell>
          <cell r="F612">
            <v>8</v>
          </cell>
          <cell r="G612">
            <v>25.6</v>
          </cell>
          <cell r="H612">
            <v>3.2</v>
          </cell>
          <cell r="I612">
            <v>3.5</v>
          </cell>
          <cell r="J612">
            <v>28</v>
          </cell>
          <cell r="K612">
            <v>5.666666666666667</v>
          </cell>
        </row>
        <row r="613">
          <cell r="A613" t="str">
            <v>TH105</v>
          </cell>
          <cell r="B613" t="str">
            <v>TORIE &amp; HOWARD</v>
          </cell>
          <cell r="C613" t="str">
            <v>LEMON MEYER &amp; RASPBERRY TIN DISPLAY - ORGANIC</v>
          </cell>
          <cell r="D613" t="str">
            <v>TBD</v>
          </cell>
          <cell r="E613" t="str">
            <v>2 oz TIN</v>
          </cell>
          <cell r="F613">
            <v>8</v>
          </cell>
          <cell r="G613">
            <v>25.6</v>
          </cell>
          <cell r="H613">
            <v>3.2</v>
          </cell>
          <cell r="I613">
            <v>3.5</v>
          </cell>
          <cell r="J613">
            <v>28</v>
          </cell>
          <cell r="K613">
            <v>5.666666666666667</v>
          </cell>
        </row>
        <row r="614">
          <cell r="A614" t="str">
            <v>TH201</v>
          </cell>
          <cell r="B614" t="str">
            <v>TORIE &amp; HOWARD</v>
          </cell>
          <cell r="C614" t="str">
            <v>HANDBAG - ASSORTED ORGANIC CANDY</v>
          </cell>
          <cell r="D614" t="str">
            <v>853715 003084</v>
          </cell>
          <cell r="E614" t="str">
            <v>6 OZ</v>
          </cell>
          <cell r="F614">
            <v>6</v>
          </cell>
          <cell r="G614">
            <v>38.1</v>
          </cell>
          <cell r="H614">
            <v>6.35</v>
          </cell>
          <cell r="I614">
            <v>6.8</v>
          </cell>
          <cell r="J614">
            <v>40.799999999999997</v>
          </cell>
          <cell r="K614">
            <v>11.333333333333334</v>
          </cell>
        </row>
        <row r="615">
          <cell r="A615" t="str">
            <v>V330P</v>
          </cell>
          <cell r="B615" t="str">
            <v>VOSS</v>
          </cell>
          <cell r="C615" t="str">
            <v>VOSS STILL WATER PET 330 ML</v>
          </cell>
          <cell r="D615" t="str">
            <v>6-82430 40009-6</v>
          </cell>
          <cell r="E615" t="str">
            <v>330 mL</v>
          </cell>
          <cell r="F615">
            <v>24</v>
          </cell>
          <cell r="G615">
            <v>27.5</v>
          </cell>
          <cell r="H615">
            <v>1.1458299999999999</v>
          </cell>
          <cell r="I615">
            <v>1.1458333333333333</v>
          </cell>
          <cell r="J615">
            <v>27.5</v>
          </cell>
          <cell r="K615">
            <v>1.9097222222222221</v>
          </cell>
        </row>
        <row r="616">
          <cell r="A616" t="str">
            <v>V500P</v>
          </cell>
          <cell r="B616" t="str">
            <v>VOSS</v>
          </cell>
          <cell r="C616" t="str">
            <v>VOSS STILL WATER PET 500 ML</v>
          </cell>
          <cell r="D616" t="str">
            <v>6-82430 40010-2</v>
          </cell>
          <cell r="E616" t="str">
            <v>500 mL</v>
          </cell>
          <cell r="F616">
            <v>24</v>
          </cell>
          <cell r="G616">
            <v>36.25</v>
          </cell>
          <cell r="H616">
            <v>1.5104200000000001</v>
          </cell>
          <cell r="I616">
            <v>1.5104166666666667</v>
          </cell>
          <cell r="J616">
            <v>36.25</v>
          </cell>
          <cell r="K616">
            <v>2.5173611111111112</v>
          </cell>
        </row>
        <row r="617">
          <cell r="A617" t="str">
            <v>V850P</v>
          </cell>
          <cell r="B617" t="str">
            <v>VOSS</v>
          </cell>
          <cell r="C617" t="str">
            <v>VOSS STILL WATER PET 850 ML</v>
          </cell>
          <cell r="D617" t="str">
            <v>6-82430 40011-9</v>
          </cell>
          <cell r="E617" t="str">
            <v>850 mL</v>
          </cell>
          <cell r="F617">
            <v>12</v>
          </cell>
          <cell r="G617">
            <v>30</v>
          </cell>
          <cell r="H617">
            <v>2.5</v>
          </cell>
          <cell r="I617">
            <v>2.5</v>
          </cell>
          <cell r="J617">
            <v>30</v>
          </cell>
          <cell r="K617">
            <v>4.166666666666667</v>
          </cell>
        </row>
        <row r="618">
          <cell r="A618" t="str">
            <v>V375S</v>
          </cell>
          <cell r="B618" t="str">
            <v>VOSS</v>
          </cell>
          <cell r="C618" t="str">
            <v>VOSS STILL WATER 375 ML</v>
          </cell>
          <cell r="D618" t="str">
            <v>6-82430 61173-7</v>
          </cell>
          <cell r="E618" t="str">
            <v>375 mL</v>
          </cell>
          <cell r="F618">
            <v>24</v>
          </cell>
          <cell r="G618">
            <v>43.75</v>
          </cell>
          <cell r="H618">
            <v>1.8229200000000001</v>
          </cell>
          <cell r="I618">
            <v>1.8229166666666667</v>
          </cell>
          <cell r="J618">
            <v>43.75</v>
          </cell>
          <cell r="K618">
            <v>3.0381944444444446</v>
          </cell>
        </row>
        <row r="619">
          <cell r="A619" t="str">
            <v>V800S</v>
          </cell>
          <cell r="B619" t="str">
            <v>VOSS</v>
          </cell>
          <cell r="C619" t="str">
            <v>VOSS STILL WATER 800 ML</v>
          </cell>
          <cell r="D619" t="str">
            <v>6-82430 61174-4</v>
          </cell>
          <cell r="E619" t="str">
            <v>800 mL</v>
          </cell>
          <cell r="F619">
            <v>12</v>
          </cell>
          <cell r="G619">
            <v>37.5</v>
          </cell>
          <cell r="H619">
            <v>3.125</v>
          </cell>
          <cell r="I619">
            <v>3.125</v>
          </cell>
          <cell r="J619">
            <v>37.5</v>
          </cell>
          <cell r="K619">
            <v>5.2083333333333339</v>
          </cell>
        </row>
        <row r="620">
          <cell r="A620" t="str">
            <v>V375C</v>
          </cell>
          <cell r="B620" t="str">
            <v>VOSS</v>
          </cell>
          <cell r="C620" t="str">
            <v>VOSS SPARKLING WATER 375 ML</v>
          </cell>
          <cell r="D620" t="str">
            <v>6-82430 61175-1</v>
          </cell>
          <cell r="E620" t="str">
            <v>375 mL</v>
          </cell>
          <cell r="F620">
            <v>24</v>
          </cell>
          <cell r="G620">
            <v>43.75</v>
          </cell>
          <cell r="H620">
            <v>1.8229200000000001</v>
          </cell>
          <cell r="I620">
            <v>1.8229166666666667</v>
          </cell>
          <cell r="J620">
            <v>43.75</v>
          </cell>
          <cell r="K620">
            <v>3.0381944444444446</v>
          </cell>
        </row>
        <row r="621">
          <cell r="A621" t="str">
            <v>V800C</v>
          </cell>
          <cell r="B621" t="str">
            <v>VOSS</v>
          </cell>
          <cell r="C621" t="str">
            <v>VOSS SPARKLING WATER 800 ML</v>
          </cell>
          <cell r="D621" t="str">
            <v>6-82430 61176-8</v>
          </cell>
          <cell r="E621" t="str">
            <v>800 mL</v>
          </cell>
          <cell r="F621">
            <v>12</v>
          </cell>
          <cell r="G621">
            <v>37.5</v>
          </cell>
          <cell r="H621">
            <v>3.125</v>
          </cell>
          <cell r="I621">
            <v>3.125</v>
          </cell>
          <cell r="J621">
            <v>37.5</v>
          </cell>
          <cell r="K621">
            <v>5.2083333333333339</v>
          </cell>
        </row>
        <row r="622">
          <cell r="A622" t="str">
            <v>XC101</v>
          </cell>
          <cell r="B622" t="str">
            <v>XOCHITL</v>
          </cell>
          <cell r="C622" t="str">
            <v>NO SALT CORN CHIPS</v>
          </cell>
          <cell r="D622" t="str">
            <v>854137 000712</v>
          </cell>
          <cell r="E622" t="str">
            <v xml:space="preserve">12 oz </v>
          </cell>
          <cell r="F622">
            <v>10</v>
          </cell>
          <cell r="G622">
            <v>38</v>
          </cell>
          <cell r="H622">
            <v>3.8</v>
          </cell>
          <cell r="I622">
            <v>3.95</v>
          </cell>
          <cell r="J622">
            <v>39.5</v>
          </cell>
          <cell r="K622">
            <v>6.5833333333333339</v>
          </cell>
        </row>
        <row r="623">
          <cell r="A623" t="str">
            <v>XC102</v>
          </cell>
          <cell r="B623" t="str">
            <v>XOCHITL</v>
          </cell>
          <cell r="C623" t="str">
            <v>SALTED CORN CHIPS</v>
          </cell>
          <cell r="D623" t="str">
            <v>854137 000705</v>
          </cell>
          <cell r="E623" t="str">
            <v xml:space="preserve">12 oz </v>
          </cell>
          <cell r="F623">
            <v>10</v>
          </cell>
          <cell r="G623">
            <v>38</v>
          </cell>
          <cell r="H623">
            <v>3.8</v>
          </cell>
          <cell r="I623">
            <v>3.95</v>
          </cell>
          <cell r="J623">
            <v>39.5</v>
          </cell>
          <cell r="K623">
            <v>6.5833333333333339</v>
          </cell>
        </row>
        <row r="624">
          <cell r="A624" t="str">
            <v>XC103</v>
          </cell>
          <cell r="B624" t="str">
            <v>XOCHITL</v>
          </cell>
          <cell r="C624" t="str">
            <v>CAJUN CORN CHIPS</v>
          </cell>
          <cell r="D624" t="str">
            <v>854137 000996</v>
          </cell>
          <cell r="E624" t="str">
            <v xml:space="preserve">12 oz </v>
          </cell>
          <cell r="F624">
            <v>10</v>
          </cell>
          <cell r="G624">
            <v>38</v>
          </cell>
          <cell r="H624">
            <v>3.8</v>
          </cell>
          <cell r="I624">
            <v>3.95</v>
          </cell>
          <cell r="J624">
            <v>39.5</v>
          </cell>
          <cell r="K624">
            <v>6.5833333333333339</v>
          </cell>
        </row>
        <row r="625">
          <cell r="A625" t="str">
            <v>XC104</v>
          </cell>
          <cell r="B625" t="str">
            <v>XOCHITL</v>
          </cell>
          <cell r="C625" t="str">
            <v>PICOSITOS CON LIMON</v>
          </cell>
          <cell r="D625" t="str">
            <v>854137 000439</v>
          </cell>
          <cell r="E625" t="str">
            <v xml:space="preserve">12 oz </v>
          </cell>
          <cell r="F625">
            <v>10</v>
          </cell>
          <cell r="G625">
            <v>38</v>
          </cell>
          <cell r="H625">
            <v>3.8</v>
          </cell>
          <cell r="I625">
            <v>3.95</v>
          </cell>
          <cell r="J625">
            <v>39.5</v>
          </cell>
          <cell r="K625">
            <v>6.5833333333333339</v>
          </cell>
        </row>
        <row r="626">
          <cell r="A626" t="str">
            <v>XC201</v>
          </cell>
          <cell r="B626" t="str">
            <v>XOCHITL</v>
          </cell>
          <cell r="C626" t="str">
            <v>ORGANIC BLUE CORN CHIPS</v>
          </cell>
          <cell r="D626" t="str">
            <v>854137 000606</v>
          </cell>
          <cell r="E626" t="str">
            <v xml:space="preserve">12 oz </v>
          </cell>
          <cell r="F626">
            <v>10</v>
          </cell>
          <cell r="G626">
            <v>38</v>
          </cell>
          <cell r="H626">
            <v>3.8</v>
          </cell>
          <cell r="I626">
            <v>3.95</v>
          </cell>
          <cell r="J626">
            <v>39.5</v>
          </cell>
          <cell r="K626">
            <v>6.5833333333333339</v>
          </cell>
        </row>
        <row r="627">
          <cell r="A627" t="str">
            <v>XC202</v>
          </cell>
          <cell r="B627" t="str">
            <v>XOCHITL</v>
          </cell>
          <cell r="C627" t="str">
            <v>ORGANIC WHITE CORN CHIPS</v>
          </cell>
          <cell r="D627" t="str">
            <v>854137 000620</v>
          </cell>
          <cell r="E627" t="str">
            <v xml:space="preserve">12 oz </v>
          </cell>
          <cell r="F627">
            <v>10</v>
          </cell>
          <cell r="G627">
            <v>38</v>
          </cell>
          <cell r="H627">
            <v>3.8</v>
          </cell>
          <cell r="I627">
            <v>3.95</v>
          </cell>
          <cell r="J627">
            <v>39.5</v>
          </cell>
          <cell r="K627">
            <v>6.5833333333333339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NGOS Pricing Mar2015"/>
      <sheetName val="Longo's"/>
      <sheetName val="LONGOS_Pricing_Mar2015"/>
    </sheetNames>
    <sheetDataSet>
      <sheetData sheetId="0"/>
      <sheetData sheetId="1">
        <row r="5">
          <cell r="A5" t="str">
            <v xml:space="preserve">BH301                   </v>
          </cell>
          <cell r="B5" t="str">
            <v>FISH STOCK</v>
          </cell>
          <cell r="C5">
            <v>2.75</v>
          </cell>
        </row>
        <row r="6">
          <cell r="A6" t="str">
            <v xml:space="preserve">BH302                   </v>
          </cell>
          <cell r="B6" t="str">
            <v>SEAFOOD STOCK</v>
          </cell>
          <cell r="C6">
            <v>2.75</v>
          </cell>
        </row>
        <row r="7">
          <cell r="A7" t="str">
            <v xml:space="preserve">CB101                   </v>
          </cell>
          <cell r="B7" t="str">
            <v>NATURAL LEMONADE - 591ML</v>
          </cell>
          <cell r="C7" t="e">
            <v>#DIV/0!</v>
          </cell>
        </row>
        <row r="8">
          <cell r="A8" t="str">
            <v xml:space="preserve">CB106                   </v>
          </cell>
          <cell r="B8" t="str">
            <v>LIMEADE 591 ML</v>
          </cell>
          <cell r="C8" t="e">
            <v>#DIV/0!</v>
          </cell>
        </row>
        <row r="9">
          <cell r="A9" t="str">
            <v xml:space="preserve">CF102                   </v>
          </cell>
          <cell r="B9" t="str">
            <v>ANTIPASTO - ORIG 250 ML</v>
          </cell>
          <cell r="C9">
            <v>4.3999999999999995</v>
          </cell>
        </row>
        <row r="10">
          <cell r="A10" t="str">
            <v xml:space="preserve">CF202                   </v>
          </cell>
          <cell r="B10" t="str">
            <v>ANTIPASTO HOT 250 ML</v>
          </cell>
          <cell r="C10">
            <v>4.3999999999999995</v>
          </cell>
        </row>
        <row r="11">
          <cell r="A11" t="str">
            <v xml:space="preserve">CF301                   </v>
          </cell>
          <cell r="B11" t="str">
            <v>CRANBERRY SAUCE 250 ML</v>
          </cell>
          <cell r="C11">
            <v>4.3500000000000005</v>
          </cell>
        </row>
        <row r="12">
          <cell r="A12" t="str">
            <v xml:space="preserve">CF401                   </v>
          </cell>
          <cell r="B12" t="str">
            <v>RED PEPPER JELLY 250 ML</v>
          </cell>
          <cell r="C12">
            <v>4.3499999999999996</v>
          </cell>
        </row>
        <row r="13">
          <cell r="A13" t="str">
            <v xml:space="preserve">CP217                   </v>
          </cell>
          <cell r="B13" t="str">
            <v>SALMON MAGIC</v>
          </cell>
          <cell r="C13">
            <v>4.1000000000000005</v>
          </cell>
        </row>
        <row r="14">
          <cell r="A14" t="str">
            <v xml:space="preserve">CP220                   </v>
          </cell>
          <cell r="B14" t="str">
            <v>BBQ MAGIC</v>
          </cell>
          <cell r="C14">
            <v>4.1000000000000005</v>
          </cell>
        </row>
        <row r="15">
          <cell r="A15" t="str">
            <v xml:space="preserve">CP401                   </v>
          </cell>
          <cell r="B15" t="str">
            <v>2.5 OZ SEAFOOD MAGIC</v>
          </cell>
          <cell r="C15">
            <v>2.3000000000000003</v>
          </cell>
        </row>
        <row r="16">
          <cell r="A16" t="str">
            <v xml:space="preserve">CP402                   </v>
          </cell>
          <cell r="B16" t="str">
            <v>2.5 OZ MEAT MAGIC</v>
          </cell>
          <cell r="C16" t="e">
            <v>#DIV/0!</v>
          </cell>
        </row>
        <row r="17">
          <cell r="A17" t="str">
            <v xml:space="preserve">CP403                   </v>
          </cell>
          <cell r="B17" t="str">
            <v>2.5 OZ BLK STEAK MAGIC</v>
          </cell>
          <cell r="C17">
            <v>2.3000000000000003</v>
          </cell>
        </row>
        <row r="18">
          <cell r="A18" t="str">
            <v xml:space="preserve">CP404                   </v>
          </cell>
          <cell r="B18" t="str">
            <v>2.5 OZ REDFISH MAGIC</v>
          </cell>
          <cell r="C18">
            <v>2.3000000000000003</v>
          </cell>
        </row>
        <row r="19">
          <cell r="A19" t="str">
            <v xml:space="preserve">CP405                   </v>
          </cell>
          <cell r="B19" t="str">
            <v>2.5 OZ PORK &amp; VEAL MAGIC</v>
          </cell>
          <cell r="C19">
            <v>2.3000000000000003</v>
          </cell>
        </row>
        <row r="20">
          <cell r="A20" t="str">
            <v xml:space="preserve">CP406                   </v>
          </cell>
          <cell r="B20" t="str">
            <v>2.5 OZ VEGETABLE MAGIC</v>
          </cell>
          <cell r="C20">
            <v>2.3000000000000003</v>
          </cell>
        </row>
        <row r="21">
          <cell r="A21" t="str">
            <v xml:space="preserve">CP407                   </v>
          </cell>
          <cell r="B21" t="str">
            <v>2.5 OZ POULTRY MAGIC - 64g.</v>
          </cell>
          <cell r="C21">
            <v>2.3000000000000003</v>
          </cell>
        </row>
        <row r="22">
          <cell r="A22" t="str">
            <v xml:space="preserve">CP408                   </v>
          </cell>
          <cell r="B22" t="str">
            <v>2.5 OZ SALT FREE SEASONING</v>
          </cell>
          <cell r="C22">
            <v>2.3000000000000003</v>
          </cell>
        </row>
        <row r="23">
          <cell r="A23" t="str">
            <v xml:space="preserve">DP100                   </v>
          </cell>
          <cell r="B23" t="str">
            <v>DIABLO HOT SALSA 454g</v>
          </cell>
          <cell r="C23">
            <v>4.6500000000000004</v>
          </cell>
        </row>
        <row r="24">
          <cell r="A24" t="str">
            <v xml:space="preserve">DP103                   </v>
          </cell>
          <cell r="B24" t="str">
            <v>BLACK BEAN DIP 454g</v>
          </cell>
          <cell r="C24">
            <v>4.6499999999999995</v>
          </cell>
        </row>
        <row r="25">
          <cell r="A25" t="str">
            <v xml:space="preserve">DP106                   </v>
          </cell>
          <cell r="B25" t="str">
            <v>CORN BLK BEAN SALSA 454g</v>
          </cell>
          <cell r="C25">
            <v>4.6499999999999995</v>
          </cell>
        </row>
        <row r="26">
          <cell r="A26" t="str">
            <v xml:space="preserve">DP109                   </v>
          </cell>
          <cell r="B26" t="str">
            <v>MANGO PEACH SALSA 454g</v>
          </cell>
          <cell r="C26">
            <v>4.6499999999999995</v>
          </cell>
        </row>
        <row r="27">
          <cell r="A27" t="str">
            <v xml:space="preserve">DP112                   </v>
          </cell>
          <cell r="B27" t="str">
            <v>TOMATO CHIPOTLE SALSA 454g</v>
          </cell>
          <cell r="C27">
            <v>4.6500000000000004</v>
          </cell>
        </row>
        <row r="28">
          <cell r="A28" t="str">
            <v xml:space="preserve">DP116                   </v>
          </cell>
          <cell r="B28" t="str">
            <v>TEQUILA SALSA 454g</v>
          </cell>
          <cell r="C28">
            <v>4.6500000000000004</v>
          </cell>
        </row>
        <row r="29">
          <cell r="A29" t="str">
            <v xml:space="preserve">DV101                   </v>
          </cell>
          <cell r="B29" t="str">
            <v>MT ATHOS OLIVES STUFFED W FETA</v>
          </cell>
          <cell r="C29">
            <v>5.2</v>
          </cell>
        </row>
        <row r="30">
          <cell r="A30" t="str">
            <v xml:space="preserve">DV102                   </v>
          </cell>
          <cell r="B30" t="str">
            <v>MT ATHOS OLIVES STUFFED W BLUE CHEESE</v>
          </cell>
          <cell r="C30">
            <v>5.2</v>
          </cell>
        </row>
        <row r="31">
          <cell r="A31" t="str">
            <v xml:space="preserve">DV106                   </v>
          </cell>
          <cell r="B31" t="str">
            <v>MT ATHOS OLIVES STUFFED W JALAPENO</v>
          </cell>
          <cell r="C31">
            <v>4.8</v>
          </cell>
        </row>
        <row r="32">
          <cell r="A32" t="str">
            <v xml:space="preserve">DV107                   </v>
          </cell>
          <cell r="B32" t="str">
            <v>MT ATHOS OLIVES STUFFED W GARLIC</v>
          </cell>
          <cell r="C32">
            <v>4.8</v>
          </cell>
        </row>
        <row r="33">
          <cell r="A33" t="str">
            <v xml:space="preserve">DV108                   </v>
          </cell>
          <cell r="B33" t="str">
            <v>MT ATHOS OLIVES STUFFED W SWEET PEPPERS</v>
          </cell>
          <cell r="C33">
            <v>4.8000000000000007</v>
          </cell>
        </row>
        <row r="34">
          <cell r="A34" t="str">
            <v xml:space="preserve">DV120                   </v>
          </cell>
          <cell r="B34" t="str">
            <v>ORGANIC KALAMATA OLIVES PITTED</v>
          </cell>
          <cell r="C34">
            <v>5.1999999999999993</v>
          </cell>
        </row>
        <row r="35">
          <cell r="A35" t="str">
            <v xml:space="preserve">DV121                   </v>
          </cell>
          <cell r="B35" t="str">
            <v>ORGANIC GREEN OLIVES PITTED</v>
          </cell>
          <cell r="C35">
            <v>3.9499999999999997</v>
          </cell>
        </row>
        <row r="36">
          <cell r="A36" t="str">
            <v xml:space="preserve">DV130                   </v>
          </cell>
          <cell r="B36" t="str">
            <v>CASTELVETRANO OLIVES</v>
          </cell>
          <cell r="C36">
            <v>5</v>
          </cell>
        </row>
        <row r="37">
          <cell r="A37" t="str">
            <v xml:space="preserve">DV140                   </v>
          </cell>
          <cell r="B37" t="str">
            <v>ROASTED RED TOMATOES - 10oz</v>
          </cell>
          <cell r="C37">
            <v>5.6000000000000005</v>
          </cell>
        </row>
        <row r="38">
          <cell r="A38" t="str">
            <v xml:space="preserve">GD102                   </v>
          </cell>
          <cell r="B38" t="str">
            <v>HIBISCUS &amp; VANILLA MANGO TEA</v>
          </cell>
          <cell r="C38" t="e">
            <v>#DIV/0!</v>
          </cell>
        </row>
        <row r="39">
          <cell r="A39" t="str">
            <v xml:space="preserve">GD203                   </v>
          </cell>
          <cell r="B39" t="str">
            <v>APPLE SPRITZTER - 355 ml</v>
          </cell>
          <cell r="C39" t="e">
            <v>#DIV/0!</v>
          </cell>
        </row>
        <row r="40">
          <cell r="A40" t="str">
            <v xml:space="preserve">JM131                   </v>
          </cell>
          <cell r="B40" t="str">
            <v>LEMON TEA COOKIE 6 OZ</v>
          </cell>
          <cell r="C40">
            <v>4.55</v>
          </cell>
        </row>
        <row r="41">
          <cell r="A41" t="str">
            <v xml:space="preserve">JM132                   </v>
          </cell>
          <cell r="B41" t="str">
            <v>KEY LIME COOKIE 6 OZ</v>
          </cell>
          <cell r="C41">
            <v>4.55</v>
          </cell>
        </row>
        <row r="42">
          <cell r="A42" t="str">
            <v xml:space="preserve">JU101                   </v>
          </cell>
          <cell r="B42" t="str">
            <v>BRUCE JULIAN BLOODY CAESAR MIX 946 ml</v>
          </cell>
          <cell r="C42" t="e">
            <v>#DIV/0!</v>
          </cell>
        </row>
        <row r="43">
          <cell r="A43" t="str">
            <v xml:space="preserve">PF206                   </v>
          </cell>
          <cell r="B43" t="str">
            <v>SATAY CHICKEN STIR FRY SAUCE - 20Og</v>
          </cell>
          <cell r="C43" t="e">
            <v>#DIV/0!</v>
          </cell>
        </row>
        <row r="44">
          <cell r="A44" t="str">
            <v xml:space="preserve">PF208                   </v>
          </cell>
          <cell r="B44" t="str">
            <v>KOREAN BBQ BEEF STIR FRY SAUCE - 20Og</v>
          </cell>
          <cell r="C44" t="e">
            <v>#DIV/0!</v>
          </cell>
        </row>
        <row r="45">
          <cell r="A45" t="str">
            <v xml:space="preserve">PF402                   </v>
          </cell>
          <cell r="B45" t="str">
            <v>HONEY SOY &amp; GARLIC STIR FRY SAUCE - 200 g</v>
          </cell>
          <cell r="C45" t="e">
            <v>#DIV/0!</v>
          </cell>
        </row>
        <row r="46">
          <cell r="A46" t="str">
            <v xml:space="preserve">RN64200                 </v>
          </cell>
          <cell r="B46" t="str">
            <v>VANILLA SYRUP 250 ML</v>
          </cell>
          <cell r="C46" t="e">
            <v>#DIV/0!</v>
          </cell>
        </row>
        <row r="47">
          <cell r="A47" t="str">
            <v xml:space="preserve">RN64400                 </v>
          </cell>
          <cell r="B47" t="str">
            <v>CARAMEL SYRUP 250 ML</v>
          </cell>
          <cell r="C47" t="e">
            <v>#DIV/0!</v>
          </cell>
        </row>
        <row r="48">
          <cell r="A48" t="str">
            <v xml:space="preserve">RT101                   </v>
          </cell>
          <cell r="B48" t="str">
            <v>HONEY SWEET BBQ SAUCE</v>
          </cell>
          <cell r="C48" t="e">
            <v>#DIV/0!</v>
          </cell>
        </row>
        <row r="49">
          <cell r="A49" t="str">
            <v xml:space="preserve">RT104                   </v>
          </cell>
          <cell r="B49" t="str">
            <v>WHISKEY MAPLE BBQ SAUCE</v>
          </cell>
          <cell r="C49" t="e">
            <v>#DIV/0!</v>
          </cell>
        </row>
        <row r="50">
          <cell r="A50" t="str">
            <v xml:space="preserve">RT204                   </v>
          </cell>
          <cell r="B50" t="str">
            <v>STEAK RUB - 6.5 OZ</v>
          </cell>
          <cell r="C50" t="e">
            <v>#DIV/0!</v>
          </cell>
        </row>
        <row r="51">
          <cell r="A51" t="str">
            <v xml:space="preserve">RT301                   </v>
          </cell>
          <cell r="B51" t="str">
            <v>STEAK AND DIPPING SAUCE REGULAR - 8 OZ.</v>
          </cell>
          <cell r="C51" t="e">
            <v>#DIV/0!</v>
          </cell>
        </row>
        <row r="52">
          <cell r="A52" t="str">
            <v xml:space="preserve">SK0600952               </v>
          </cell>
          <cell r="B52" t="str">
            <v>12 DAYS OF CHRISTMAS TEA TOWEL</v>
          </cell>
          <cell r="C52">
            <v>5.6499999999999995</v>
          </cell>
        </row>
        <row r="53">
          <cell r="A53" t="str">
            <v xml:space="preserve">SK103                   </v>
          </cell>
          <cell r="B53" t="str">
            <v>WILD MAINE BLUEBERRY SPREAD (DR)</v>
          </cell>
          <cell r="C53">
            <v>6.1</v>
          </cell>
        </row>
        <row r="54">
          <cell r="A54" t="str">
            <v xml:space="preserve">SK25009                 </v>
          </cell>
          <cell r="B54" t="str">
            <v>GRAPEFRUIT HAND LOTION</v>
          </cell>
          <cell r="C54">
            <v>9.6</v>
          </cell>
        </row>
        <row r="55">
          <cell r="A55" t="str">
            <v xml:space="preserve">SK25012                 </v>
          </cell>
          <cell r="B55" t="str">
            <v>GRAPEFRUIT HAND SOAP</v>
          </cell>
          <cell r="C55">
            <v>7.6000000000000005</v>
          </cell>
        </row>
        <row r="56">
          <cell r="A56" t="str">
            <v xml:space="preserve">SK25017                 </v>
          </cell>
          <cell r="B56" t="str">
            <v>LAVENDAR HAND LOTION</v>
          </cell>
          <cell r="C56">
            <v>9.6</v>
          </cell>
        </row>
        <row r="57">
          <cell r="A57" t="str">
            <v xml:space="preserve">SK25020                 </v>
          </cell>
          <cell r="B57" t="str">
            <v>LAVENDAR HAND SOAP</v>
          </cell>
          <cell r="C57">
            <v>7.6000000000000005</v>
          </cell>
        </row>
        <row r="58">
          <cell r="A58" t="str">
            <v xml:space="preserve">SK25023                 </v>
          </cell>
          <cell r="B58" t="str">
            <v>LEMON HAND LOTION</v>
          </cell>
          <cell r="C58">
            <v>9.6</v>
          </cell>
        </row>
        <row r="59">
          <cell r="A59" t="str">
            <v xml:space="preserve">SK25026                 </v>
          </cell>
          <cell r="B59" t="str">
            <v>LEMON HAND SOAP</v>
          </cell>
          <cell r="C59">
            <v>7.6000000000000005</v>
          </cell>
        </row>
        <row r="60">
          <cell r="A60" t="str">
            <v xml:space="preserve">SK25030S                </v>
          </cell>
          <cell r="B60" t="str">
            <v>MAINE WOODS HAND SOAP - SAMPLE</v>
          </cell>
          <cell r="C60" t="e">
            <v>#DIV/0!</v>
          </cell>
        </row>
        <row r="61">
          <cell r="A61" t="str">
            <v xml:space="preserve">SK25031                 </v>
          </cell>
          <cell r="B61" t="str">
            <v>MAINE WOODS HAND LOTION</v>
          </cell>
          <cell r="C61">
            <v>9.6</v>
          </cell>
        </row>
        <row r="62">
          <cell r="A62" t="str">
            <v xml:space="preserve">SK25058                 </v>
          </cell>
          <cell r="B62" t="str">
            <v>WHITE PINE HAND LOTION</v>
          </cell>
          <cell r="C62">
            <v>9.6</v>
          </cell>
        </row>
        <row r="63">
          <cell r="A63" t="str">
            <v xml:space="preserve">SK25083                 </v>
          </cell>
          <cell r="B63" t="str">
            <v>GRAPEFRUIT THYME SOY CANDLE</v>
          </cell>
          <cell r="C63">
            <v>9.5</v>
          </cell>
        </row>
        <row r="64">
          <cell r="A64" t="str">
            <v xml:space="preserve">SK25084                 </v>
          </cell>
          <cell r="B64" t="str">
            <v>LAVENDAR MINT SOY CANDLE</v>
          </cell>
          <cell r="C64">
            <v>9.5</v>
          </cell>
        </row>
        <row r="65">
          <cell r="A65" t="str">
            <v xml:space="preserve">SK25085                 </v>
          </cell>
          <cell r="B65" t="str">
            <v>LEMON PARSLEY SOY CANDLE</v>
          </cell>
          <cell r="C65">
            <v>9.5</v>
          </cell>
        </row>
        <row r="66">
          <cell r="A66" t="str">
            <v xml:space="preserve">SK25094                 </v>
          </cell>
          <cell r="B66" t="str">
            <v>WHITE PINE SOY CANDLE</v>
          </cell>
          <cell r="C66">
            <v>9.5</v>
          </cell>
        </row>
        <row r="67">
          <cell r="A67" t="str">
            <v xml:space="preserve">SK25132                 </v>
          </cell>
          <cell r="B67" t="str">
            <v>COASTAL BREEZE HAND SOAP</v>
          </cell>
          <cell r="C67">
            <v>7.6</v>
          </cell>
        </row>
        <row r="68">
          <cell r="A68" t="str">
            <v xml:space="preserve">SK25133                 </v>
          </cell>
          <cell r="B68" t="str">
            <v>COASTAL BREEZE HAND LOTION</v>
          </cell>
          <cell r="C68">
            <v>9.6</v>
          </cell>
        </row>
        <row r="69">
          <cell r="A69" t="str">
            <v xml:space="preserve">SK25135                 </v>
          </cell>
          <cell r="B69" t="str">
            <v>COASTAL BREEZE SOY CANDLE</v>
          </cell>
          <cell r="C69">
            <v>9.5</v>
          </cell>
        </row>
        <row r="70">
          <cell r="A70" t="str">
            <v xml:space="preserve">SK25200                 </v>
          </cell>
          <cell r="B70" t="str">
            <v>PUMPKIN HARVEST HAND SOAP - 2015 Seasonal</v>
          </cell>
          <cell r="C70" t="e">
            <v>#DIV/0!</v>
          </cell>
        </row>
        <row r="71">
          <cell r="A71" t="str">
            <v xml:space="preserve">SK25201                 </v>
          </cell>
          <cell r="B71" t="str">
            <v>PUMPKIN HARVEST HAND LOTION - 2015 Seasonal</v>
          </cell>
          <cell r="C71" t="e">
            <v>#DIV/0!</v>
          </cell>
        </row>
        <row r="72">
          <cell r="A72" t="str">
            <v xml:space="preserve">SK25203                 </v>
          </cell>
          <cell r="B72" t="str">
            <v>PUMPKIN HARVEST SOY CANDLE - 2015 Seasonal</v>
          </cell>
          <cell r="C72" t="e">
            <v>#DIV/0!</v>
          </cell>
        </row>
        <row r="73">
          <cell r="A73" t="str">
            <v xml:space="preserve">SK255                   </v>
          </cell>
          <cell r="B73" t="str">
            <v>16 OZ. PANCAKE &amp; WAFFLE MIX</v>
          </cell>
          <cell r="C73">
            <v>5</v>
          </cell>
        </row>
        <row r="74">
          <cell r="A74" t="str">
            <v xml:space="preserve">SK290                   </v>
          </cell>
          <cell r="B74" t="str">
            <v>GLUTEN FREE PANCAKE MIX</v>
          </cell>
          <cell r="C74">
            <v>6.6</v>
          </cell>
        </row>
        <row r="75">
          <cell r="A75" t="str">
            <v xml:space="preserve">SK291                   </v>
          </cell>
          <cell r="B75" t="str">
            <v>GLUTEN FREE CHOCOLATE CHIP COOKIE MIX</v>
          </cell>
          <cell r="C75">
            <v>8.2000000000000011</v>
          </cell>
        </row>
        <row r="76">
          <cell r="A76" t="str">
            <v xml:space="preserve">SK292                   </v>
          </cell>
          <cell r="B76" t="str">
            <v>GLUTEN FREE VANILLA CUPCAKE MIX</v>
          </cell>
          <cell r="C76">
            <v>7.6000000000000005</v>
          </cell>
        </row>
        <row r="77">
          <cell r="A77" t="str">
            <v xml:space="preserve">SK293                   </v>
          </cell>
          <cell r="B77" t="str">
            <v>GLUTEN FREE CHOC BROWNIE MIX</v>
          </cell>
          <cell r="C77">
            <v>8.1999999999999993</v>
          </cell>
        </row>
        <row r="78">
          <cell r="A78" t="str">
            <v xml:space="preserve">SK294                   </v>
          </cell>
          <cell r="B78" t="str">
            <v>GLUTEN FREE CHOC CUPCAKE MIX</v>
          </cell>
          <cell r="C78">
            <v>7.6</v>
          </cell>
        </row>
        <row r="79">
          <cell r="A79" t="str">
            <v xml:space="preserve">SK295                   </v>
          </cell>
          <cell r="B79" t="str">
            <v>GLUTEN FREE CINNAMON SUGAR DOUGHNUT MIX</v>
          </cell>
          <cell r="C79">
            <v>8.2000000000000011</v>
          </cell>
        </row>
        <row r="80">
          <cell r="A80" t="str">
            <v xml:space="preserve">SK450                   </v>
          </cell>
          <cell r="B80" t="str">
            <v>HABANERO MANGO AIOLI (PL)</v>
          </cell>
          <cell r="C80">
            <v>5.6000000000000005</v>
          </cell>
        </row>
        <row r="81">
          <cell r="A81" t="str">
            <v xml:space="preserve">SK451                   </v>
          </cell>
          <cell r="B81" t="str">
            <v>HORSERADISH AIOLI (PL)</v>
          </cell>
          <cell r="C81">
            <v>5.6000000000000005</v>
          </cell>
        </row>
        <row r="82">
          <cell r="A82" t="str">
            <v xml:space="preserve">SK452                   </v>
          </cell>
          <cell r="B82" t="str">
            <v>LEMON HERB AIOLI (PL)</v>
          </cell>
          <cell r="C82">
            <v>5.6</v>
          </cell>
        </row>
        <row r="83">
          <cell r="A83" t="str">
            <v xml:space="preserve">SK453                   </v>
          </cell>
          <cell r="B83" t="str">
            <v>ROASTED GARLIC AIOLI (PL)</v>
          </cell>
          <cell r="C83">
            <v>5.6000000000000014</v>
          </cell>
        </row>
        <row r="84">
          <cell r="A84" t="str">
            <v xml:space="preserve">SK457                   </v>
          </cell>
          <cell r="B84" t="str">
            <v>TRUFFLE  AIOLI (PL)</v>
          </cell>
          <cell r="C84">
            <v>5.6000000000000005</v>
          </cell>
        </row>
        <row r="85">
          <cell r="A85" t="str">
            <v xml:space="preserve">SK506                   </v>
          </cell>
          <cell r="B85" t="str">
            <v>MAPLE CHIPOTLE GRILL SAUCE (PL) - 6 per case</v>
          </cell>
          <cell r="C85">
            <v>6.1999999999999993</v>
          </cell>
        </row>
        <row r="86">
          <cell r="A86" t="str">
            <v xml:space="preserve">SK508                   </v>
          </cell>
          <cell r="B86" t="str">
            <v>ROASTED GARLIC VINAIGRETTE (PL) - 6 per case</v>
          </cell>
          <cell r="C86">
            <v>5.6999999999999993</v>
          </cell>
        </row>
        <row r="87">
          <cell r="A87" t="str">
            <v xml:space="preserve">SK516                   </v>
          </cell>
          <cell r="B87" t="str">
            <v>MAPLE BALSAMIC DRESSING (PL) - 6 per case</v>
          </cell>
          <cell r="C87">
            <v>5.6999999999999993</v>
          </cell>
        </row>
        <row r="88">
          <cell r="A88" t="str">
            <v xml:space="preserve">SK526                   </v>
          </cell>
          <cell r="B88" t="str">
            <v>SESAME GINGER TERIYAKI SAUCE (PL) - 6 per case</v>
          </cell>
          <cell r="C88">
            <v>6.1999999999999993</v>
          </cell>
        </row>
        <row r="89">
          <cell r="A89" t="str">
            <v xml:space="preserve">SK533                   </v>
          </cell>
          <cell r="B89" t="str">
            <v>ROASTED APPLE GRILLE SAUCE (PL) - 6 per case</v>
          </cell>
          <cell r="C89">
            <v>6.2</v>
          </cell>
        </row>
        <row r="90">
          <cell r="A90" t="str">
            <v xml:space="preserve">SK539                   </v>
          </cell>
          <cell r="B90" t="str">
            <v>BALSAMIC FIG DRESSING (PL) - 6 per case</v>
          </cell>
          <cell r="C90">
            <v>5.7</v>
          </cell>
        </row>
        <row r="91">
          <cell r="A91" t="str">
            <v xml:space="preserve">SK541                   </v>
          </cell>
          <cell r="B91" t="str">
            <v>CLASSIC GREEK DRESSING (DR) - 6 per case</v>
          </cell>
          <cell r="C91">
            <v>5.7</v>
          </cell>
        </row>
        <row r="92">
          <cell r="A92" t="str">
            <v xml:space="preserve">SK550                   </v>
          </cell>
          <cell r="B92" t="str">
            <v>BABY BACK RIB SAUCE - 6 per case</v>
          </cell>
          <cell r="C92">
            <v>6.1999999999999993</v>
          </cell>
        </row>
        <row r="93">
          <cell r="A93" t="str">
            <v xml:space="preserve">SK553                   </v>
          </cell>
          <cell r="B93" t="str">
            <v>HARISSA SAUCE - 6 per case</v>
          </cell>
          <cell r="C93">
            <v>6.2</v>
          </cell>
        </row>
        <row r="94">
          <cell r="A94" t="str">
            <v xml:space="preserve">TH102                   </v>
          </cell>
          <cell r="B94" t="str">
            <v>BLOOD ORANGE &amp; HONEY TIN DISPLAY (8)</v>
          </cell>
          <cell r="C94">
            <v>3.5</v>
          </cell>
        </row>
        <row r="95">
          <cell r="A95" t="str">
            <v xml:space="preserve">TP0905                  </v>
          </cell>
          <cell r="B95" t="str">
            <v>TRUFFLE PIG'LETS  HOLIDAY ASSORTED CHOC MINI-BOX</v>
          </cell>
          <cell r="C95" t="e">
            <v>#DIV/0!</v>
          </cell>
        </row>
        <row r="96">
          <cell r="A96" t="str">
            <v xml:space="preserve">V330P                   </v>
          </cell>
          <cell r="B96" t="str">
            <v>VOSS STILL WATER PET 330 ML</v>
          </cell>
          <cell r="C96" t="e">
            <v>#DIV/0!</v>
          </cell>
        </row>
        <row r="97">
          <cell r="A97" t="str">
            <v xml:space="preserve">V500P                   </v>
          </cell>
          <cell r="B97" t="str">
            <v>VOSS STILL WATER PET 500 ML</v>
          </cell>
          <cell r="C97" t="e">
            <v>#DIV/0!</v>
          </cell>
        </row>
        <row r="98">
          <cell r="A98" t="str">
            <v xml:space="preserve">V800C                   </v>
          </cell>
          <cell r="B98" t="str">
            <v>VOSS SPARKLING WATER 800 ML</v>
          </cell>
          <cell r="C98" t="e">
            <v>#DIV/0!</v>
          </cell>
        </row>
        <row r="99">
          <cell r="A99" t="str">
            <v xml:space="preserve">V800S                   </v>
          </cell>
          <cell r="B99" t="str">
            <v>VOSS STILL WATER 800 ML</v>
          </cell>
          <cell r="C99" t="e">
            <v>#DIV/0!</v>
          </cell>
        </row>
        <row r="100">
          <cell r="A100" t="str">
            <v xml:space="preserve">V850P                   </v>
          </cell>
          <cell r="B100" t="str">
            <v>VOSS STILL WATER PET 850 ML</v>
          </cell>
          <cell r="C100" t="e">
            <v>#DIV/0!</v>
          </cell>
        </row>
        <row r="101">
          <cell r="A101" t="str">
            <v xml:space="preserve">XC201                   </v>
          </cell>
          <cell r="B101" t="str">
            <v>ORGANIC KOSHER BLUE CORN CHIPS - 12 OZ.</v>
          </cell>
          <cell r="C101">
            <v>3.95</v>
          </cell>
        </row>
        <row r="102">
          <cell r="A102" t="str">
            <v xml:space="preserve">XC202                   </v>
          </cell>
          <cell r="B102" t="str">
            <v>ORGANIC KOSHER WHITE CORN - 12 OZ.</v>
          </cell>
          <cell r="C102">
            <v>3.95</v>
          </cell>
        </row>
      </sheetData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2016 Holiday Disti_160406"/>
      <sheetName val="Wholesale PriceList_V1"/>
      <sheetName val="Wholesale PriceList_V2_160713"/>
      <sheetName val="2016 Holiday WH (with cost)"/>
      <sheetName val="2016 Pricing"/>
      <sheetName val="PricingAnalysis"/>
      <sheetName val="2016 Panettone"/>
      <sheetName val="2016_Holiday_Disti_1604061"/>
      <sheetName val="Wholesale_PriceList_V11"/>
      <sheetName val="Wholesale_PriceList_V2_1607131"/>
      <sheetName val="2016_Holiday_WH_(with_cost)1"/>
      <sheetName val="2016_Pricing1"/>
      <sheetName val="2016_Panettone1"/>
      <sheetName val="2016_Holiday_Disti_160406"/>
      <sheetName val="Wholesale_PriceList_V1"/>
      <sheetName val="Wholesale_PriceList_V2_160713"/>
      <sheetName val="2016_Holiday_WH_(with_cost)"/>
      <sheetName val="2016_Pricing"/>
      <sheetName val="2016_Panettone"/>
    </sheetNames>
    <sheetDataSet>
      <sheetData sheetId="0">
        <row r="4">
          <cell r="A4" t="str">
            <v>SK0191739</v>
          </cell>
          <cell r="B4">
            <v>191617</v>
          </cell>
          <cell r="C4" t="str">
            <v>Holiday 2016 Jam Tree</v>
          </cell>
          <cell r="D4">
            <v>5.81</v>
          </cell>
        </row>
        <row r="5">
          <cell r="A5" t="str">
            <v>SK0191740</v>
          </cell>
          <cell r="B5">
            <v>191618</v>
          </cell>
          <cell r="C5" t="str">
            <v>Holiday 2016 Mustard Tree</v>
          </cell>
          <cell r="D5">
            <v>5.25</v>
          </cell>
        </row>
        <row r="6">
          <cell r="A6" t="str">
            <v>SK0191743</v>
          </cell>
          <cell r="B6">
            <v>191619</v>
          </cell>
          <cell r="C6" t="str">
            <v>Holiday 2016 Sampler Collection</v>
          </cell>
          <cell r="D6">
            <v>9.75</v>
          </cell>
        </row>
        <row r="7">
          <cell r="A7" t="str">
            <v>SK0191744</v>
          </cell>
          <cell r="B7">
            <v>191620</v>
          </cell>
          <cell r="C7" t="str">
            <v>Holiday 2016 Holiday Jam</v>
          </cell>
          <cell r="D7">
            <v>3.75</v>
          </cell>
        </row>
        <row r="8">
          <cell r="A8" t="str">
            <v>SK0191745</v>
          </cell>
          <cell r="B8">
            <v>191621</v>
          </cell>
          <cell r="C8" t="str">
            <v>Holiday 2016 Blueberry Jam</v>
          </cell>
          <cell r="D8">
            <v>3.75</v>
          </cell>
        </row>
        <row r="9">
          <cell r="A9" t="str">
            <v>SK0191742</v>
          </cell>
          <cell r="B9">
            <v>191622</v>
          </cell>
          <cell r="C9" t="str">
            <v>Holiday 2016 Classic Jam Collection</v>
          </cell>
          <cell r="D9">
            <v>6.75</v>
          </cell>
        </row>
        <row r="10">
          <cell r="A10" t="str">
            <v>SK0191748</v>
          </cell>
          <cell r="B10">
            <v>191623</v>
          </cell>
          <cell r="C10" t="str">
            <v>Holiday 2016 Pepper Jelly Collection</v>
          </cell>
          <cell r="D10">
            <v>6.75</v>
          </cell>
        </row>
        <row r="11">
          <cell r="A11" t="str">
            <v>SK0191624</v>
          </cell>
          <cell r="B11">
            <v>191624</v>
          </cell>
          <cell r="C11" t="str">
            <v>Holiday 2016 Dessert Sauce Collection</v>
          </cell>
          <cell r="D11">
            <v>6.38</v>
          </cell>
        </row>
        <row r="12">
          <cell r="A12" t="str">
            <v>SK0191749</v>
          </cell>
          <cell r="B12">
            <v>191625</v>
          </cell>
          <cell r="C12" t="str">
            <v>Holiday 2016 Farmhouse Breakfast</v>
          </cell>
          <cell r="D12">
            <v>16.88</v>
          </cell>
        </row>
        <row r="13">
          <cell r="A13" t="str">
            <v>SK0191737</v>
          </cell>
          <cell r="B13">
            <v>191626</v>
          </cell>
          <cell r="C13" t="str">
            <v>Holiday 2016 Blueberry Breakfast</v>
          </cell>
          <cell r="D13">
            <v>15</v>
          </cell>
        </row>
        <row r="14">
          <cell r="A14" t="str">
            <v>SK0191747</v>
          </cell>
          <cell r="B14">
            <v>191627</v>
          </cell>
          <cell r="C14" t="str">
            <v>Holiday 2016 Cheese Pairing</v>
          </cell>
          <cell r="D14">
            <v>10.130000000000001</v>
          </cell>
        </row>
        <row r="15">
          <cell r="A15" t="str">
            <v>SK0191738</v>
          </cell>
          <cell r="B15">
            <v>191629</v>
          </cell>
          <cell r="C15" t="str">
            <v>Holiday 2016 Cocktail Party</v>
          </cell>
          <cell r="D15">
            <v>15</v>
          </cell>
        </row>
        <row r="16">
          <cell r="A16" t="str">
            <v>SK0191736</v>
          </cell>
          <cell r="B16">
            <v>191631</v>
          </cell>
          <cell r="C16" t="str">
            <v>Holiday 2016 Italian Dinner</v>
          </cell>
          <cell r="D16">
            <v>15</v>
          </cell>
        </row>
      </sheetData>
      <sheetData sheetId="1"/>
      <sheetData sheetId="2"/>
      <sheetData sheetId="3"/>
      <sheetData sheetId="4">
        <row r="14">
          <cell r="A14" t="str">
            <v>SK0191749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4">
          <cell r="A14" t="str">
            <v>SK0191749</v>
          </cell>
        </row>
      </sheetData>
      <sheetData sheetId="12"/>
      <sheetData sheetId="13"/>
      <sheetData sheetId="14"/>
      <sheetData sheetId="15"/>
      <sheetData sheetId="16"/>
      <sheetData sheetId="17">
        <row r="14">
          <cell r="A14" t="str">
            <v>SK0191749</v>
          </cell>
        </row>
      </sheetData>
      <sheetData sheetId="18"/>
      <sheetData sheetId="1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MAR2019-Tariffs -Disti"/>
      <sheetName val="2019 GTC DistiMaster"/>
      <sheetName val="2019 GTC DistiMaster (2)"/>
      <sheetName val="NM - UPC"/>
      <sheetName val="2019 GTC DFM"/>
      <sheetName val="AUG 2019-TariffsRemoval-FIN (2"/>
      <sheetName val="MAR 2019-Tariffs-FINAL"/>
      <sheetName val="2019 GTC PL_AUG_Favuzzi"/>
      <sheetName val="2019 GTC PL AUG_Elite"/>
      <sheetName val="2019 GTC PL AUG_Norget"/>
      <sheetName val="2019 GTC PL AUG_Dovre"/>
      <sheetName val="MASTER_MAR2019-Tariffs_-Disti"/>
      <sheetName val="2019_GTC_DistiMaster"/>
      <sheetName val="2019_GTC_DistiMaster_(2)"/>
      <sheetName val="NM_-_UPC"/>
      <sheetName val="2019_GTC_DFM"/>
      <sheetName val="AUG_2019-TariffsRemoval-FIN_(2"/>
      <sheetName val="MAR_2019-Tariffs-FINAL"/>
      <sheetName val="2019_GTC_PL_AUG_Favuzzi"/>
      <sheetName val="2019_GTC_PL_AUG_Elite"/>
      <sheetName val="2019_GTC_PL_AUG_Norget"/>
      <sheetName val="2019_GTC_PL_AUG_Dovre"/>
      <sheetName val="MASTER_MAR2019-Tariffs_-Disti2"/>
      <sheetName val="2019_GTC_DistiMaster2"/>
      <sheetName val="2019_GTC_DistiMaster_(2)2"/>
      <sheetName val="NM_-_UPC2"/>
      <sheetName val="2019_GTC_DFM2"/>
      <sheetName val="AUG_2019-TariffsRemoval-FIN_(22"/>
      <sheetName val="MAR_2019-Tariffs-FINAL2"/>
      <sheetName val="2019_GTC_PL_AUG_Favuzzi2"/>
      <sheetName val="2019_GTC_PL_AUG_Elite2"/>
      <sheetName val="2019_GTC_PL_AUG_Norget2"/>
      <sheetName val="2019_GTC_PL_AUG_Dovre2"/>
      <sheetName val="MASTER_MAR2019-Tariffs_-Disti1"/>
      <sheetName val="2019_GTC_DistiMaster1"/>
      <sheetName val="2019_GTC_DistiMaster_(2)1"/>
      <sheetName val="NM_-_UPC1"/>
      <sheetName val="2019_GTC_DFM1"/>
      <sheetName val="AUG_2019-TariffsRemoval-FIN_(21"/>
      <sheetName val="MAR_2019-Tariffs-FINAL1"/>
      <sheetName val="2019_GTC_PL_AUG_Favuzzi1"/>
      <sheetName val="2019_GTC_PL_AUG_Elite1"/>
      <sheetName val="2019_GTC_PL_AUG_Norget1"/>
      <sheetName val="2019_GTC_PL_AUG_Dovre1"/>
      <sheetName val="MASTER_MAR2019-Tariffs_-Disti6"/>
      <sheetName val="2019_GTC_DistiMaster6"/>
      <sheetName val="2019_GTC_DistiMaster_(2)6"/>
      <sheetName val="NM_-_UPC6"/>
      <sheetName val="2019_GTC_DFM6"/>
      <sheetName val="AUG_2019-TariffsRemoval-FIN_(26"/>
      <sheetName val="MAR_2019-Tariffs-FINAL6"/>
      <sheetName val="2019_GTC_PL_AUG_Favuzzi6"/>
      <sheetName val="2019_GTC_PL_AUG_Elite6"/>
      <sheetName val="2019_GTC_PL_AUG_Norget6"/>
      <sheetName val="2019_GTC_PL_AUG_Dovre6"/>
      <sheetName val="MASTER_MAR2019-Tariffs_-Disti3"/>
      <sheetName val="2019_GTC_DistiMaster3"/>
      <sheetName val="2019_GTC_DistiMaster_(2)3"/>
      <sheetName val="NM_-_UPC3"/>
      <sheetName val="2019_GTC_DFM3"/>
      <sheetName val="AUG_2019-TariffsRemoval-FIN_(23"/>
      <sheetName val="MAR_2019-Tariffs-FINAL3"/>
      <sheetName val="2019_GTC_PL_AUG_Favuzzi3"/>
      <sheetName val="2019_GTC_PL_AUG_Elite3"/>
      <sheetName val="2019_GTC_PL_AUG_Norget3"/>
      <sheetName val="2019_GTC_PL_AUG_Dovre3"/>
      <sheetName val="MASTER_MAR2019-Tariffs_-Disti4"/>
      <sheetName val="2019_GTC_DistiMaster4"/>
      <sheetName val="2019_GTC_DistiMaster_(2)4"/>
      <sheetName val="NM_-_UPC4"/>
      <sheetName val="2019_GTC_DFM4"/>
      <sheetName val="AUG_2019-TariffsRemoval-FIN_(24"/>
      <sheetName val="MAR_2019-Tariffs-FINAL4"/>
      <sheetName val="2019_GTC_PL_AUG_Favuzzi4"/>
      <sheetName val="2019_GTC_PL_AUG_Elite4"/>
      <sheetName val="2019_GTC_PL_AUG_Norget4"/>
      <sheetName val="2019_GTC_PL_AUG_Dovre4"/>
      <sheetName val="MASTER_MAR2019-Tariffs_-Disti5"/>
      <sheetName val="2019_GTC_DistiMaster5"/>
      <sheetName val="2019_GTC_DistiMaster_(2)5"/>
      <sheetName val="NM_-_UPC5"/>
      <sheetName val="2019_GTC_DFM5"/>
      <sheetName val="AUG_2019-TariffsRemoval-FIN_(25"/>
      <sheetName val="MAR_2019-Tariffs-FINAL5"/>
      <sheetName val="2019_GTC_PL_AUG_Favuzzi5"/>
      <sheetName val="2019_GTC_PL_AUG_Elite5"/>
      <sheetName val="2019_GTC_PL_AUG_Norget5"/>
      <sheetName val="2019_GTC_PL_AUG_Dovre5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>
        <row r="11">
          <cell r="B11" t="str">
            <v>PROD CODE</v>
          </cell>
          <cell r="C11" t="str">
            <v>BRAND</v>
          </cell>
          <cell r="D11" t="str">
            <v>PRODUCT DESCRIPTION</v>
          </cell>
          <cell r="E11" t="str">
            <v>Unit UPC</v>
          </cell>
          <cell r="F11" t="str">
            <v>Size</v>
          </cell>
          <cell r="G11" t="str">
            <v>CASE PACK</v>
          </cell>
          <cell r="H11" t="str">
            <v>New QC Unit Price</v>
          </cell>
          <cell r="I11" t="str">
            <v>New West Unit Price</v>
          </cell>
          <cell r="J11" t="str">
            <v>Quebec Current Unit Price</v>
          </cell>
          <cell r="K11" t="str">
            <v>West Current Unit Price</v>
          </cell>
        </row>
        <row r="12">
          <cell r="B12" t="str">
            <v>CP208</v>
          </cell>
          <cell r="C12" t="str">
            <v>CHEF PAUL</v>
          </cell>
          <cell r="D12" t="str">
            <v>MAGIC SEASONING SALT</v>
          </cell>
          <cell r="E12" t="str">
            <v>047997 130006</v>
          </cell>
          <cell r="F12" t="str">
            <v>198 g</v>
          </cell>
          <cell r="G12">
            <v>6</v>
          </cell>
          <cell r="H12">
            <v>2.85</v>
          </cell>
          <cell r="I12">
            <v>2.85</v>
          </cell>
          <cell r="J12">
            <v>2.6899999999999995</v>
          </cell>
          <cell r="K12">
            <v>2.6899999999999995</v>
          </cell>
        </row>
        <row r="13">
          <cell r="B13" t="str">
            <v>CP217</v>
          </cell>
          <cell r="C13" t="str">
            <v>CHEF PAUL</v>
          </cell>
          <cell r="D13" t="str">
            <v>SALMON MAGIC</v>
          </cell>
          <cell r="E13" t="str">
            <v>047997 130204</v>
          </cell>
          <cell r="F13" t="str">
            <v>198 g</v>
          </cell>
          <cell r="G13">
            <v>6</v>
          </cell>
          <cell r="H13">
            <v>3.55</v>
          </cell>
          <cell r="I13">
            <v>3.55</v>
          </cell>
          <cell r="J13">
            <v>3.3499999999999996</v>
          </cell>
          <cell r="K13">
            <v>3.3499999999999996</v>
          </cell>
        </row>
        <row r="14">
          <cell r="B14" t="str">
            <v>CP218</v>
          </cell>
          <cell r="C14" t="str">
            <v>CHEF PAUL</v>
          </cell>
          <cell r="D14" t="str">
            <v>SHRIMP MAGIC</v>
          </cell>
          <cell r="E14" t="str">
            <v>047997 123763</v>
          </cell>
          <cell r="F14" t="str">
            <v>140 g</v>
          </cell>
          <cell r="G14">
            <v>6</v>
          </cell>
          <cell r="H14">
            <v>3.55</v>
          </cell>
          <cell r="I14">
            <v>3.55</v>
          </cell>
          <cell r="J14">
            <v>3.3499999999999996</v>
          </cell>
          <cell r="K14">
            <v>3.3499999999999996</v>
          </cell>
        </row>
        <row r="15">
          <cell r="B15" t="str">
            <v>CP220</v>
          </cell>
          <cell r="C15" t="str">
            <v>CHEF PAUL</v>
          </cell>
          <cell r="D15" t="str">
            <v>BBQ MAGIC</v>
          </cell>
          <cell r="E15" t="str">
            <v>047997 123909</v>
          </cell>
          <cell r="F15" t="str">
            <v>156 g</v>
          </cell>
          <cell r="G15">
            <v>6</v>
          </cell>
          <cell r="H15">
            <v>3.55</v>
          </cell>
          <cell r="I15">
            <v>3.55</v>
          </cell>
          <cell r="J15">
            <v>3.3499999999999996</v>
          </cell>
          <cell r="K15">
            <v>3.3499999999999996</v>
          </cell>
        </row>
        <row r="16">
          <cell r="B16" t="str">
            <v>CP401</v>
          </cell>
          <cell r="C16" t="str">
            <v>CHEF PAUL</v>
          </cell>
          <cell r="D16" t="str">
            <v>2.5 oz SEAFOOD MAGIC</v>
          </cell>
          <cell r="E16" t="str">
            <v>047997 123220</v>
          </cell>
          <cell r="F16" t="str">
            <v>71 g</v>
          </cell>
          <cell r="G16">
            <v>12</v>
          </cell>
          <cell r="H16">
            <v>2.04</v>
          </cell>
          <cell r="I16">
            <v>2.04</v>
          </cell>
          <cell r="J16">
            <v>1.9200000000000004</v>
          </cell>
          <cell r="K16">
            <v>1.9200000000000004</v>
          </cell>
        </row>
        <row r="17">
          <cell r="B17" t="str">
            <v>CP402</v>
          </cell>
          <cell r="C17" t="str">
            <v>CHEF PAUL</v>
          </cell>
          <cell r="D17" t="str">
            <v>2.5 oz MEAT MAGIC</v>
          </cell>
          <cell r="E17" t="str">
            <v>047997 123121</v>
          </cell>
          <cell r="F17" t="str">
            <v>71 g</v>
          </cell>
          <cell r="G17">
            <v>12</v>
          </cell>
          <cell r="H17">
            <v>2.04</v>
          </cell>
          <cell r="I17">
            <v>2.04</v>
          </cell>
          <cell r="J17">
            <v>1.9200000000000004</v>
          </cell>
          <cell r="K17">
            <v>1.9200000000000004</v>
          </cell>
        </row>
        <row r="18">
          <cell r="B18" t="str">
            <v>CP403</v>
          </cell>
          <cell r="C18" t="str">
            <v>CHEF PAUL</v>
          </cell>
          <cell r="D18" t="str">
            <v>2.25 oz BLK STEAK MAGIC</v>
          </cell>
          <cell r="E18" t="str">
            <v>047997 123367</v>
          </cell>
          <cell r="F18" t="str">
            <v>64 g</v>
          </cell>
          <cell r="G18">
            <v>12</v>
          </cell>
          <cell r="H18">
            <v>2.04</v>
          </cell>
          <cell r="I18">
            <v>2.04</v>
          </cell>
          <cell r="J18">
            <v>1.9200000000000004</v>
          </cell>
          <cell r="K18">
            <v>1.9200000000000004</v>
          </cell>
        </row>
        <row r="19">
          <cell r="B19" t="str">
            <v>CP404</v>
          </cell>
          <cell r="C19" t="str">
            <v>CHEF PAUL</v>
          </cell>
          <cell r="D19" t="str">
            <v>2.5 oz REDFISH MAGIC</v>
          </cell>
          <cell r="E19" t="str">
            <v>047997 123077</v>
          </cell>
          <cell r="F19" t="str">
            <v>71 g</v>
          </cell>
          <cell r="G19">
            <v>12</v>
          </cell>
          <cell r="H19">
            <v>2.04</v>
          </cell>
          <cell r="I19">
            <v>2.04</v>
          </cell>
          <cell r="J19">
            <v>1.9200000000000004</v>
          </cell>
          <cell r="K19">
            <v>1.9200000000000004</v>
          </cell>
        </row>
        <row r="20">
          <cell r="B20" t="str">
            <v>CP405</v>
          </cell>
          <cell r="C20" t="str">
            <v>CHEF PAUL</v>
          </cell>
          <cell r="D20" t="str">
            <v>2.5 oz PORK &amp; VEAL MAGIC</v>
          </cell>
          <cell r="E20" t="str">
            <v>047997 123312</v>
          </cell>
          <cell r="F20" t="str">
            <v>71 g</v>
          </cell>
          <cell r="G20">
            <v>12</v>
          </cell>
          <cell r="H20">
            <v>2.04</v>
          </cell>
          <cell r="I20">
            <v>2.04</v>
          </cell>
          <cell r="J20">
            <v>1.9200000000000004</v>
          </cell>
          <cell r="K20">
            <v>1.9200000000000004</v>
          </cell>
        </row>
        <row r="21">
          <cell r="B21" t="str">
            <v>CP406</v>
          </cell>
          <cell r="C21" t="str">
            <v>CHEF PAUL</v>
          </cell>
          <cell r="D21" t="str">
            <v>2.5 oz VEGETABLE MAGIC</v>
          </cell>
          <cell r="E21" t="str">
            <v>047997 123275</v>
          </cell>
          <cell r="F21" t="str">
            <v>71 g</v>
          </cell>
          <cell r="G21">
            <v>12</v>
          </cell>
          <cell r="H21">
            <v>2.04</v>
          </cell>
          <cell r="I21">
            <v>2.04</v>
          </cell>
          <cell r="J21">
            <v>1.9200000000000004</v>
          </cell>
          <cell r="K21">
            <v>1.9200000000000004</v>
          </cell>
        </row>
        <row r="22">
          <cell r="B22" t="str">
            <v>CP407</v>
          </cell>
          <cell r="C22" t="str">
            <v>CHEF PAUL</v>
          </cell>
          <cell r="D22" t="str">
            <v>2.5 oz POULTRY MAGIC</v>
          </cell>
          <cell r="E22" t="str">
            <v>047997 123176</v>
          </cell>
          <cell r="F22" t="str">
            <v>71 g</v>
          </cell>
          <cell r="G22">
            <v>12</v>
          </cell>
          <cell r="H22">
            <v>2.04</v>
          </cell>
          <cell r="I22">
            <v>2.04</v>
          </cell>
          <cell r="J22">
            <v>1.9200000000000004</v>
          </cell>
          <cell r="K22">
            <v>1.9200000000000004</v>
          </cell>
        </row>
        <row r="23">
          <cell r="B23" t="str">
            <v>CP408</v>
          </cell>
          <cell r="C23" t="str">
            <v>CHEF PAUL</v>
          </cell>
          <cell r="D23" t="str">
            <v>2 oz SALT FREE SEASONING</v>
          </cell>
          <cell r="E23" t="str">
            <v>047997 123084</v>
          </cell>
          <cell r="F23" t="str">
            <v>57 g</v>
          </cell>
          <cell r="G23">
            <v>12</v>
          </cell>
          <cell r="H23">
            <v>2.04</v>
          </cell>
          <cell r="I23">
            <v>2.04</v>
          </cell>
          <cell r="J23">
            <v>1.9200000000000004</v>
          </cell>
          <cell r="K23">
            <v>1.9200000000000004</v>
          </cell>
        </row>
        <row r="24">
          <cell r="B24" t="str">
            <v>DG201</v>
          </cell>
          <cell r="C24" t="str">
            <v>DAVE'S GOURMET</v>
          </cell>
          <cell r="D24" t="str">
            <v>RED HEIRLOOM PASTA SAUCE-ORGANIC</v>
          </cell>
          <cell r="E24" t="str">
            <v>753469 010027</v>
          </cell>
          <cell r="F24" t="str">
            <v>737 g</v>
          </cell>
          <cell r="G24">
            <v>6</v>
          </cell>
          <cell r="H24">
            <v>6.2</v>
          </cell>
          <cell r="I24">
            <v>6.3500000000000005</v>
          </cell>
          <cell r="J24">
            <v>6.2</v>
          </cell>
          <cell r="K24">
            <v>6.3500000000000005</v>
          </cell>
        </row>
        <row r="25">
          <cell r="B25" t="str">
            <v>DG202</v>
          </cell>
          <cell r="C25" t="str">
            <v>DAVE'S GOURMET</v>
          </cell>
          <cell r="D25" t="str">
            <v>WILD MUSHROOM PASTA SAUCE</v>
          </cell>
          <cell r="E25" t="str">
            <v>753469 010034</v>
          </cell>
          <cell r="F25" t="str">
            <v>737 g</v>
          </cell>
          <cell r="G25">
            <v>6</v>
          </cell>
          <cell r="H25">
            <v>6.2</v>
          </cell>
          <cell r="I25">
            <v>6.3500000000000005</v>
          </cell>
          <cell r="J25">
            <v>6.2</v>
          </cell>
          <cell r="K25">
            <v>6.3500000000000005</v>
          </cell>
        </row>
        <row r="26">
          <cell r="B26" t="str">
            <v>DG203</v>
          </cell>
          <cell r="C26" t="str">
            <v>DAVE'S GOURMET</v>
          </cell>
          <cell r="D26" t="str">
            <v>ROASTED GARLIC &amp; SWEET BASIL-ORGANIC</v>
          </cell>
          <cell r="E26" t="str">
            <v>753469 010041</v>
          </cell>
          <cell r="F26" t="str">
            <v>737 g</v>
          </cell>
          <cell r="G26">
            <v>6</v>
          </cell>
          <cell r="H26">
            <v>6.2</v>
          </cell>
          <cell r="I26">
            <v>6.3500000000000005</v>
          </cell>
          <cell r="J26">
            <v>6.2</v>
          </cell>
          <cell r="K26">
            <v>6.3500000000000005</v>
          </cell>
        </row>
        <row r="27">
          <cell r="B27" t="str">
            <v>DG204</v>
          </cell>
          <cell r="C27" t="str">
            <v>DAVE'S GOURMET</v>
          </cell>
          <cell r="D27" t="str">
            <v>SPICY HEIRLOOM MARINARA-ORGANIC</v>
          </cell>
          <cell r="E27" t="str">
            <v>753469 010058</v>
          </cell>
          <cell r="F27" t="str">
            <v>737 g</v>
          </cell>
          <cell r="G27">
            <v>6</v>
          </cell>
          <cell r="H27">
            <v>6.2</v>
          </cell>
          <cell r="I27">
            <v>6.3500000000000005</v>
          </cell>
          <cell r="J27">
            <v>6.2</v>
          </cell>
          <cell r="K27">
            <v>6.3500000000000005</v>
          </cell>
        </row>
        <row r="28">
          <cell r="B28" t="str">
            <v>DG205</v>
          </cell>
          <cell r="C28" t="str">
            <v>DAVE'S GOURMET</v>
          </cell>
          <cell r="D28" t="str">
            <v>BUTTERNUT SQUASH</v>
          </cell>
          <cell r="E28" t="str">
            <v>753469 010065</v>
          </cell>
          <cell r="F28" t="str">
            <v>737 g</v>
          </cell>
          <cell r="G28">
            <v>6</v>
          </cell>
          <cell r="H28">
            <v>6.2</v>
          </cell>
          <cell r="I28">
            <v>6.3500000000000005</v>
          </cell>
          <cell r="J28">
            <v>6.2</v>
          </cell>
          <cell r="K28">
            <v>6.3500000000000005</v>
          </cell>
        </row>
        <row r="29">
          <cell r="B29" t="str">
            <v>DG208</v>
          </cell>
          <cell r="C29" t="str">
            <v>DAVE'S GOURMET</v>
          </cell>
          <cell r="D29" t="str">
            <v>HEARTY MARINARA SAUCE - ORGANIC</v>
          </cell>
          <cell r="E29" t="str">
            <v>753469 010140</v>
          </cell>
          <cell r="F29" t="str">
            <v>737 g</v>
          </cell>
          <cell r="G29">
            <v>6</v>
          </cell>
          <cell r="H29">
            <v>6.2</v>
          </cell>
          <cell r="I29">
            <v>6.3500000000000005</v>
          </cell>
          <cell r="J29">
            <v>6.2</v>
          </cell>
          <cell r="K29">
            <v>6.3500000000000005</v>
          </cell>
        </row>
        <row r="30">
          <cell r="B30" t="str">
            <v>DG209</v>
          </cell>
          <cell r="C30" t="str">
            <v>DAVE'S GOURMET</v>
          </cell>
          <cell r="D30" t="str">
            <v>CREAMY PARMESAN ROMANO SAUCE</v>
          </cell>
          <cell r="E30" t="str">
            <v>753469 010164</v>
          </cell>
          <cell r="F30" t="str">
            <v>707 g</v>
          </cell>
          <cell r="G30">
            <v>6</v>
          </cell>
          <cell r="H30">
            <v>6.2</v>
          </cell>
          <cell r="I30">
            <v>6.3500000000000005</v>
          </cell>
          <cell r="J30">
            <v>6.2</v>
          </cell>
          <cell r="K30">
            <v>6.3500000000000005</v>
          </cell>
        </row>
        <row r="31">
          <cell r="B31" t="str">
            <v>DG301</v>
          </cell>
          <cell r="C31" t="str">
            <v>DAVE'S GOURMET</v>
          </cell>
          <cell r="D31" t="str">
            <v>CREAMY ROASTED JALAPENO HOT SAUCE</v>
          </cell>
          <cell r="E31" t="str">
            <v>753469 090012</v>
          </cell>
          <cell r="F31" t="str">
            <v>12 oz / 227 g</v>
          </cell>
          <cell r="G31">
            <v>6</v>
          </cell>
          <cell r="H31">
            <v>5.52</v>
          </cell>
          <cell r="I31">
            <v>5.52</v>
          </cell>
          <cell r="J31">
            <v>5.21</v>
          </cell>
          <cell r="K31">
            <v>5.21</v>
          </cell>
        </row>
        <row r="32">
          <cell r="B32" t="str">
            <v>DG302</v>
          </cell>
          <cell r="C32" t="str">
            <v>DAVE'S GOURMET</v>
          </cell>
          <cell r="D32" t="str">
            <v>CREAMY GINGER CITRUS HOT SAUCE</v>
          </cell>
          <cell r="E32" t="str">
            <v>753469 090036</v>
          </cell>
          <cell r="F32" t="str">
            <v>12 oz / 227 g</v>
          </cell>
          <cell r="G32">
            <v>6</v>
          </cell>
          <cell r="H32">
            <v>5.52</v>
          </cell>
          <cell r="I32">
            <v>5.52</v>
          </cell>
          <cell r="J32">
            <v>5.21</v>
          </cell>
          <cell r="K32">
            <v>5.21</v>
          </cell>
        </row>
        <row r="33">
          <cell r="B33" t="str">
            <v>DG303</v>
          </cell>
          <cell r="C33" t="str">
            <v>DAVE'S GOURMET</v>
          </cell>
          <cell r="D33" t="str">
            <v>CREAMY GARLIC RED PEPPER HOT SAUCE</v>
          </cell>
          <cell r="E33" t="str">
            <v>753469 090029</v>
          </cell>
          <cell r="F33" t="str">
            <v>12 oz / 227 g</v>
          </cell>
          <cell r="G33">
            <v>6</v>
          </cell>
          <cell r="H33">
            <v>5.52</v>
          </cell>
          <cell r="I33">
            <v>5.52</v>
          </cell>
          <cell r="J33">
            <v>5.21</v>
          </cell>
          <cell r="K33">
            <v>5.21</v>
          </cell>
        </row>
        <row r="34">
          <cell r="B34" t="str">
            <v>DP100</v>
          </cell>
          <cell r="C34" t="str">
            <v>DESERT PEPPER</v>
          </cell>
          <cell r="D34" t="str">
            <v>DIABLO HOT SALSA</v>
          </cell>
          <cell r="E34" t="str">
            <v>719212 799236</v>
          </cell>
          <cell r="F34" t="str">
            <v>473 ml</v>
          </cell>
          <cell r="G34">
            <v>6</v>
          </cell>
          <cell r="H34">
            <v>3.95</v>
          </cell>
          <cell r="I34">
            <v>3.95</v>
          </cell>
          <cell r="J34">
            <v>3.87</v>
          </cell>
          <cell r="K34">
            <v>3.87</v>
          </cell>
        </row>
        <row r="35">
          <cell r="B35" t="str">
            <v>DP101</v>
          </cell>
          <cell r="C35" t="str">
            <v>DESERT PEPPER</v>
          </cell>
          <cell r="D35" t="str">
            <v>DIVINO SALSA MILD</v>
          </cell>
          <cell r="E35" t="str">
            <v>719212 799243</v>
          </cell>
          <cell r="F35" t="str">
            <v>473 ml</v>
          </cell>
          <cell r="G35">
            <v>6</v>
          </cell>
          <cell r="H35">
            <v>3.95</v>
          </cell>
          <cell r="I35">
            <v>3.95</v>
          </cell>
          <cell r="J35">
            <v>3.87</v>
          </cell>
          <cell r="K35">
            <v>3.87</v>
          </cell>
        </row>
        <row r="36">
          <cell r="B36" t="str">
            <v>DP102</v>
          </cell>
          <cell r="C36" t="str">
            <v>DESERT PEPPER</v>
          </cell>
          <cell r="D36" t="str">
            <v>DEL RIO SALSA</v>
          </cell>
          <cell r="E36" t="str">
            <v>719212 799229</v>
          </cell>
          <cell r="F36" t="str">
            <v>473 ml</v>
          </cell>
          <cell r="G36">
            <v>6</v>
          </cell>
          <cell r="H36">
            <v>3.95</v>
          </cell>
          <cell r="I36">
            <v>3.95</v>
          </cell>
          <cell r="J36">
            <v>3.87</v>
          </cell>
          <cell r="K36">
            <v>3.87</v>
          </cell>
        </row>
        <row r="37">
          <cell r="B37" t="str">
            <v>DP103</v>
          </cell>
          <cell r="C37" t="str">
            <v>DESERT PEPPER</v>
          </cell>
          <cell r="D37" t="str">
            <v>BLACK BEAN DIP</v>
          </cell>
          <cell r="E37" t="str">
            <v>719212 799731</v>
          </cell>
          <cell r="F37" t="str">
            <v>473 ml</v>
          </cell>
          <cell r="G37">
            <v>6</v>
          </cell>
          <cell r="H37">
            <v>3.95</v>
          </cell>
          <cell r="I37">
            <v>3.95</v>
          </cell>
          <cell r="J37">
            <v>3.87</v>
          </cell>
          <cell r="K37">
            <v>3.87</v>
          </cell>
        </row>
        <row r="38">
          <cell r="B38" t="str">
            <v>DP105</v>
          </cell>
          <cell r="C38" t="str">
            <v>DESERT PEPPER</v>
          </cell>
          <cell r="D38" t="str">
            <v>CHILE CON QUESO</v>
          </cell>
          <cell r="E38" t="str">
            <v>719212 799700</v>
          </cell>
          <cell r="F38" t="str">
            <v xml:space="preserve">454 g </v>
          </cell>
          <cell r="G38">
            <v>6</v>
          </cell>
          <cell r="H38">
            <v>3.95</v>
          </cell>
          <cell r="I38">
            <v>3.95</v>
          </cell>
          <cell r="J38">
            <v>3.87</v>
          </cell>
          <cell r="K38">
            <v>3.87</v>
          </cell>
        </row>
        <row r="39">
          <cell r="B39" t="str">
            <v>DP106</v>
          </cell>
          <cell r="C39" t="str">
            <v>DESERT PEPPER</v>
          </cell>
          <cell r="D39" t="str">
            <v>CORN BLACK BEAN SALSA</v>
          </cell>
          <cell r="E39" t="str">
            <v>719212 799755</v>
          </cell>
          <cell r="F39" t="str">
            <v>473 ml</v>
          </cell>
          <cell r="G39">
            <v>6</v>
          </cell>
          <cell r="H39">
            <v>3.95</v>
          </cell>
          <cell r="I39">
            <v>3.95</v>
          </cell>
          <cell r="J39">
            <v>3.87</v>
          </cell>
          <cell r="K39">
            <v>3.87</v>
          </cell>
        </row>
        <row r="40">
          <cell r="B40" t="str">
            <v>DP108</v>
          </cell>
          <cell r="C40" t="str">
            <v>DESERT PEPPER</v>
          </cell>
          <cell r="D40" t="str">
            <v>2 OLIVE SALSA</v>
          </cell>
          <cell r="E40" t="str">
            <v>719212 101015</v>
          </cell>
          <cell r="F40" t="str">
            <v>473 ml</v>
          </cell>
          <cell r="G40">
            <v>6</v>
          </cell>
          <cell r="H40">
            <v>3.95</v>
          </cell>
          <cell r="I40">
            <v>3.95</v>
          </cell>
          <cell r="J40">
            <v>3.87</v>
          </cell>
          <cell r="K40">
            <v>3.87</v>
          </cell>
        </row>
        <row r="41">
          <cell r="B41" t="str">
            <v>DP109</v>
          </cell>
          <cell r="C41" t="str">
            <v>DESERT PEPPER</v>
          </cell>
          <cell r="D41" t="str">
            <v>MANGO PEACH SALSA</v>
          </cell>
          <cell r="E41" t="str">
            <v>719212 101022</v>
          </cell>
          <cell r="F41" t="str">
            <v>473 ml</v>
          </cell>
          <cell r="G41">
            <v>6</v>
          </cell>
          <cell r="H41">
            <v>3.95</v>
          </cell>
          <cell r="I41">
            <v>3.95</v>
          </cell>
          <cell r="J41">
            <v>3.87</v>
          </cell>
          <cell r="K41">
            <v>3.87</v>
          </cell>
        </row>
        <row r="42">
          <cell r="B42" t="str">
            <v>DP112</v>
          </cell>
          <cell r="C42" t="str">
            <v>DESERT PEPPER</v>
          </cell>
          <cell r="D42" t="str">
            <v>TOMATO CHIPOTLE SALSA</v>
          </cell>
          <cell r="E42" t="str">
            <v>719212 101039</v>
          </cell>
          <cell r="F42" t="str">
            <v>473 ml</v>
          </cell>
          <cell r="G42">
            <v>6</v>
          </cell>
          <cell r="H42">
            <v>3.95</v>
          </cell>
          <cell r="I42">
            <v>3.95</v>
          </cell>
          <cell r="J42">
            <v>3.87</v>
          </cell>
          <cell r="K42">
            <v>3.87</v>
          </cell>
        </row>
        <row r="43">
          <cell r="B43" t="str">
            <v>DP113</v>
          </cell>
          <cell r="C43" t="str">
            <v>DESERT PEPPER</v>
          </cell>
          <cell r="D43" t="str">
            <v>HABANERO SALSA</v>
          </cell>
          <cell r="E43" t="str">
            <v>719212 101046</v>
          </cell>
          <cell r="F43" t="str">
            <v>473 ml</v>
          </cell>
          <cell r="G43">
            <v>6</v>
          </cell>
          <cell r="H43">
            <v>3.95</v>
          </cell>
          <cell r="I43">
            <v>3.95</v>
          </cell>
          <cell r="J43">
            <v>3.87</v>
          </cell>
          <cell r="K43">
            <v>3.87</v>
          </cell>
        </row>
        <row r="44">
          <cell r="B44" t="str">
            <v>DP115</v>
          </cell>
          <cell r="C44" t="str">
            <v>DESERT PEPPER</v>
          </cell>
          <cell r="D44" t="str">
            <v>PINEAPPLE SALSA</v>
          </cell>
          <cell r="E44" t="str">
            <v>719212 101077</v>
          </cell>
          <cell r="F44" t="str">
            <v>473 ml</v>
          </cell>
          <cell r="G44">
            <v>6</v>
          </cell>
          <cell r="H44">
            <v>3.95</v>
          </cell>
          <cell r="I44">
            <v>3.95</v>
          </cell>
          <cell r="J44">
            <v>3.87</v>
          </cell>
          <cell r="K44">
            <v>3.87</v>
          </cell>
        </row>
        <row r="45">
          <cell r="B45" t="str">
            <v>DP116</v>
          </cell>
          <cell r="C45" t="str">
            <v>DESERT PEPPER</v>
          </cell>
          <cell r="D45" t="str">
            <v>TEQUILA SALSA</v>
          </cell>
          <cell r="E45" t="str">
            <v>719212 101114</v>
          </cell>
          <cell r="F45" t="str">
            <v>473 ml</v>
          </cell>
          <cell r="G45">
            <v>6</v>
          </cell>
          <cell r="H45">
            <v>3.95</v>
          </cell>
          <cell r="I45">
            <v>3.95</v>
          </cell>
          <cell r="J45">
            <v>3.87</v>
          </cell>
          <cell r="K45">
            <v>3.87</v>
          </cell>
        </row>
        <row r="46">
          <cell r="B46" t="str">
            <v>DP401</v>
          </cell>
          <cell r="C46" t="str">
            <v>DESERT PEPPER</v>
          </cell>
          <cell r="D46" t="str">
            <v xml:space="preserve">CANTINA RED MILD SALSA </v>
          </cell>
          <cell r="E46" t="str">
            <v>719212 950033</v>
          </cell>
          <cell r="F46" t="str">
            <v>16 oz / 454 g</v>
          </cell>
          <cell r="G46">
            <v>6</v>
          </cell>
          <cell r="H46">
            <v>3.23</v>
          </cell>
          <cell r="I46">
            <v>3.23</v>
          </cell>
          <cell r="J46">
            <v>3.05</v>
          </cell>
          <cell r="K46">
            <v>3.05</v>
          </cell>
        </row>
        <row r="47">
          <cell r="B47" t="str">
            <v>DP402</v>
          </cell>
          <cell r="C47" t="str">
            <v>DESERT PEPPER</v>
          </cell>
          <cell r="D47" t="str">
            <v>CANTINA RED MEDIUM SALSA</v>
          </cell>
          <cell r="E47" t="str">
            <v>719212 950040</v>
          </cell>
          <cell r="F47" t="str">
            <v>16 oz / 454 g</v>
          </cell>
          <cell r="G47">
            <v>6</v>
          </cell>
          <cell r="H47">
            <v>3.23</v>
          </cell>
          <cell r="I47">
            <v>3.23</v>
          </cell>
          <cell r="J47">
            <v>3.05</v>
          </cell>
          <cell r="K47">
            <v>3.05</v>
          </cell>
        </row>
        <row r="48">
          <cell r="B48" t="str">
            <v>DP403</v>
          </cell>
          <cell r="C48" t="str">
            <v>DESERT PEPPER</v>
          </cell>
          <cell r="D48" t="str">
            <v>CANTINA GREEN MEDIUM SALSA</v>
          </cell>
          <cell r="E48" t="str">
            <v>719212 950064</v>
          </cell>
          <cell r="F48" t="str">
            <v>16 oz / 454 g</v>
          </cell>
          <cell r="G48">
            <v>6</v>
          </cell>
          <cell r="H48">
            <v>3.23</v>
          </cell>
          <cell r="I48">
            <v>3.23</v>
          </cell>
          <cell r="J48">
            <v>3.05</v>
          </cell>
          <cell r="K48">
            <v>3.05</v>
          </cell>
        </row>
        <row r="49">
          <cell r="B49" t="str">
            <v>FS101</v>
          </cell>
          <cell r="C49" t="str">
            <v>FRONTIER SOUPS</v>
          </cell>
          <cell r="D49" t="str">
            <v>CHICKEN NOODLE SOUP MIX</v>
          </cell>
          <cell r="E49" t="str">
            <v>766694 301167</v>
          </cell>
          <cell r="F49" t="str">
            <v>127.5 g</v>
          </cell>
          <cell r="G49">
            <v>8</v>
          </cell>
          <cell r="H49">
            <v>4.8899999999999997</v>
          </cell>
          <cell r="I49">
            <v>4.8899999999999997</v>
          </cell>
          <cell r="J49">
            <v>4.5</v>
          </cell>
          <cell r="K49">
            <v>4.5</v>
          </cell>
        </row>
        <row r="50">
          <cell r="B50" t="str">
            <v>FS102</v>
          </cell>
          <cell r="C50" t="str">
            <v>FRONTIER SOUPS</v>
          </cell>
          <cell r="D50" t="str">
            <v>RED PEPPER CORN CHOWDER MIX</v>
          </cell>
          <cell r="E50" t="str">
            <v>766694 301372</v>
          </cell>
          <cell r="F50" t="str">
            <v>142 g</v>
          </cell>
          <cell r="G50">
            <v>8</v>
          </cell>
          <cell r="H50">
            <v>4.8899999999999997</v>
          </cell>
          <cell r="I50">
            <v>4.8899999999999997</v>
          </cell>
          <cell r="J50">
            <v>4.5</v>
          </cell>
          <cell r="K50">
            <v>4.5</v>
          </cell>
        </row>
        <row r="51">
          <cell r="B51" t="str">
            <v>FS103</v>
          </cell>
          <cell r="C51" t="str">
            <v>FRONTIER SOUPS</v>
          </cell>
          <cell r="D51" t="str">
            <v>FRENCH ONION SOUP MIX</v>
          </cell>
          <cell r="E51" t="str">
            <v>766694 301402</v>
          </cell>
          <cell r="F51" t="str">
            <v>135 g</v>
          </cell>
          <cell r="G51">
            <v>8</v>
          </cell>
          <cell r="H51">
            <v>4.8899999999999997</v>
          </cell>
          <cell r="I51">
            <v>4.8899999999999997</v>
          </cell>
          <cell r="J51">
            <v>4.5</v>
          </cell>
          <cell r="K51">
            <v>4.5</v>
          </cell>
        </row>
        <row r="52">
          <cell r="B52" t="str">
            <v>FS104</v>
          </cell>
          <cell r="C52" t="str">
            <v>FRONTIER SOUPS</v>
          </cell>
          <cell r="D52" t="str">
            <v>POTATO LEEK SOUP MIX</v>
          </cell>
          <cell r="E52" t="str">
            <v>766694 301020</v>
          </cell>
          <cell r="F52" t="str">
            <v>92.14 g</v>
          </cell>
          <cell r="G52">
            <v>8</v>
          </cell>
          <cell r="H52">
            <v>4.8899999999999997</v>
          </cell>
          <cell r="I52">
            <v>4.8899999999999997</v>
          </cell>
          <cell r="J52">
            <v>4.5</v>
          </cell>
          <cell r="K52">
            <v>4.5</v>
          </cell>
        </row>
        <row r="53">
          <cell r="B53" t="str">
            <v>FS105</v>
          </cell>
          <cell r="C53" t="str">
            <v>FRONTIER SOUPS</v>
          </cell>
          <cell r="D53" t="str">
            <v>NEW ORLEANS JAMBALAYA SOUP MIX</v>
          </cell>
          <cell r="E53" t="str">
            <v>766694 301457</v>
          </cell>
          <cell r="F53" t="str">
            <v>128 g</v>
          </cell>
          <cell r="G53">
            <v>8</v>
          </cell>
          <cell r="H53">
            <v>4.8899999999999997</v>
          </cell>
          <cell r="I53">
            <v>4.8899999999999997</v>
          </cell>
          <cell r="J53">
            <v>4.5</v>
          </cell>
          <cell r="K53">
            <v>4.5</v>
          </cell>
        </row>
        <row r="54">
          <cell r="B54" t="str">
            <v>FS106</v>
          </cell>
          <cell r="C54" t="str">
            <v>FRONTIER SOUPS</v>
          </cell>
          <cell r="D54" t="str">
            <v>MUSHROOM BARLEY SOUP MIX</v>
          </cell>
          <cell r="E54" t="str">
            <v>766694 301181</v>
          </cell>
          <cell r="F54" t="str">
            <v>113 g</v>
          </cell>
          <cell r="G54">
            <v>8</v>
          </cell>
          <cell r="H54">
            <v>4.8899999999999997</v>
          </cell>
          <cell r="I54">
            <v>4.8899999999999997</v>
          </cell>
          <cell r="J54">
            <v>4.5</v>
          </cell>
          <cell r="K54">
            <v>4.5</v>
          </cell>
        </row>
        <row r="55">
          <cell r="B55" t="str">
            <v>FS107</v>
          </cell>
          <cell r="C55" t="str">
            <v>FRONTIER SOUPS</v>
          </cell>
          <cell r="D55" t="str">
            <v>TORTILLA SOUP MIX</v>
          </cell>
          <cell r="E55" t="str">
            <v>766694 301204</v>
          </cell>
          <cell r="F55" t="str">
            <v>127.58 g</v>
          </cell>
          <cell r="G55">
            <v>8</v>
          </cell>
          <cell r="H55">
            <v>4.8899999999999997</v>
          </cell>
          <cell r="I55">
            <v>4.8899999999999997</v>
          </cell>
          <cell r="J55">
            <v>4.5</v>
          </cell>
          <cell r="K55">
            <v>4.5</v>
          </cell>
        </row>
        <row r="56">
          <cell r="B56" t="str">
            <v>FS108</v>
          </cell>
          <cell r="C56" t="str">
            <v>FRONTIER SOUPS</v>
          </cell>
          <cell r="D56" t="str">
            <v>BROCCOLI CHEDDAR SOUP MIX</v>
          </cell>
          <cell r="E56" t="str">
            <v>766694 301198</v>
          </cell>
          <cell r="F56" t="str">
            <v>121 g</v>
          </cell>
          <cell r="G56">
            <v>8</v>
          </cell>
          <cell r="H56">
            <v>4.8899999999999997</v>
          </cell>
          <cell r="I56">
            <v>4.8899999999999997</v>
          </cell>
          <cell r="J56">
            <v>4.5</v>
          </cell>
          <cell r="K56">
            <v>4.5</v>
          </cell>
        </row>
        <row r="57">
          <cell r="B57" t="str">
            <v>FS109</v>
          </cell>
          <cell r="C57" t="str">
            <v>FRONTIER SOUPS</v>
          </cell>
          <cell r="D57" t="str">
            <v xml:space="preserve">GINGERED CARROT SOUP MIX  </v>
          </cell>
          <cell r="E57" t="str">
            <v>766694 301471</v>
          </cell>
          <cell r="F57" t="str">
            <v>156 g</v>
          </cell>
          <cell r="G57">
            <v>8</v>
          </cell>
          <cell r="H57">
            <v>4.8899999999999997</v>
          </cell>
          <cell r="I57">
            <v>4.8899999999999997</v>
          </cell>
          <cell r="J57">
            <v>4.5</v>
          </cell>
          <cell r="K57">
            <v>4.5</v>
          </cell>
        </row>
        <row r="58">
          <cell r="B58" t="str">
            <v>FS110</v>
          </cell>
          <cell r="C58" t="str">
            <v>FRONTIER SOUPS</v>
          </cell>
          <cell r="D58" t="str">
            <v xml:space="preserve">KALE &amp; QUINOA VEGETABLE SOUP MIX </v>
          </cell>
          <cell r="E58" t="str">
            <v>766694 301440</v>
          </cell>
          <cell r="F58" t="str">
            <v>120.49 g</v>
          </cell>
          <cell r="G58">
            <v>8</v>
          </cell>
          <cell r="H58">
            <v>4.8899999999999997</v>
          </cell>
          <cell r="I58">
            <v>4.8899999999999997</v>
          </cell>
          <cell r="J58">
            <v>4.5</v>
          </cell>
          <cell r="K58">
            <v>4.5</v>
          </cell>
        </row>
        <row r="59">
          <cell r="B59" t="str">
            <v>FS198</v>
          </cell>
          <cell r="C59" t="str">
            <v>FRONTIER SOUPS</v>
          </cell>
          <cell r="D59" t="str">
            <v>GLUTEN FREE SHIPPER 12 EACH OF: FS101, FS102, FS104, FS107</v>
          </cell>
          <cell r="E59" t="str">
            <v>766694 401461</v>
          </cell>
          <cell r="G59">
            <v>1</v>
          </cell>
          <cell r="H59">
            <v>234.71999999999997</v>
          </cell>
          <cell r="I59">
            <v>234.71999999999997</v>
          </cell>
          <cell r="J59">
            <v>216</v>
          </cell>
          <cell r="K59">
            <v>216</v>
          </cell>
        </row>
        <row r="60">
          <cell r="B60" t="str">
            <v>FS201</v>
          </cell>
          <cell r="C60" t="str">
            <v>FRONTIER SOUPS</v>
          </cell>
          <cell r="D60" t="str">
            <v xml:space="preserve">WHITE BEAN CHILI </v>
          </cell>
          <cell r="E60" t="str">
            <v>766694 001142</v>
          </cell>
          <cell r="F60" t="str">
            <v>425 g</v>
          </cell>
          <cell r="G60">
            <v>8</v>
          </cell>
          <cell r="H60">
            <v>5.33</v>
          </cell>
          <cell r="I60">
            <v>5.33</v>
          </cell>
          <cell r="J60">
            <v>4.9000000000000004</v>
          </cell>
          <cell r="K60">
            <v>4.9000000000000004</v>
          </cell>
        </row>
        <row r="61">
          <cell r="B61" t="str">
            <v>FS202</v>
          </cell>
          <cell r="C61" t="str">
            <v>FRONTIER SOUPS</v>
          </cell>
          <cell r="D61" t="str">
            <v xml:space="preserve">BEEF BARLEY BEAN STEW </v>
          </cell>
          <cell r="E61" t="str">
            <v>766694 001012</v>
          </cell>
          <cell r="F61" t="str">
            <v>397 g</v>
          </cell>
          <cell r="G61">
            <v>8</v>
          </cell>
          <cell r="H61">
            <v>5.33</v>
          </cell>
          <cell r="I61">
            <v>5.33</v>
          </cell>
          <cell r="J61">
            <v>4.9000000000000004</v>
          </cell>
          <cell r="K61">
            <v>4.9000000000000004</v>
          </cell>
        </row>
        <row r="62">
          <cell r="B62" t="str">
            <v>FS203</v>
          </cell>
          <cell r="C62" t="str">
            <v>FRONTIER SOUPS</v>
          </cell>
          <cell r="D62" t="str">
            <v>CORN CHOWDER</v>
          </cell>
          <cell r="E62" t="str">
            <v>766694 001036</v>
          </cell>
          <cell r="F62" t="str">
            <v>198 g</v>
          </cell>
          <cell r="G62">
            <v>8</v>
          </cell>
          <cell r="H62">
            <v>5.33</v>
          </cell>
          <cell r="I62">
            <v>5.33</v>
          </cell>
          <cell r="J62">
            <v>4.9000000000000004</v>
          </cell>
          <cell r="K62">
            <v>4.9000000000000004</v>
          </cell>
        </row>
        <row r="63">
          <cell r="B63" t="str">
            <v>FS204</v>
          </cell>
          <cell r="C63" t="str">
            <v>FRONTIER SOUPS</v>
          </cell>
          <cell r="D63" t="str">
            <v>SAUSAGE &amp; LENTIL SOUP</v>
          </cell>
          <cell r="E63" t="str">
            <v>766694 001043</v>
          </cell>
          <cell r="F63" t="str">
            <v>454 g</v>
          </cell>
          <cell r="G63">
            <v>8</v>
          </cell>
          <cell r="H63">
            <v>5.33</v>
          </cell>
          <cell r="I63">
            <v>5.33</v>
          </cell>
          <cell r="J63">
            <v>4.9000000000000004</v>
          </cell>
          <cell r="K63">
            <v>4.9000000000000004</v>
          </cell>
        </row>
        <row r="64">
          <cell r="B64" t="str">
            <v>FS207</v>
          </cell>
          <cell r="C64" t="str">
            <v>FRONTIER SOUPS</v>
          </cell>
          <cell r="D64" t="str">
            <v>11 BEAN SOUP</v>
          </cell>
          <cell r="E64" t="str">
            <v>766694 001074</v>
          </cell>
          <cell r="F64" t="str">
            <v>510 g</v>
          </cell>
          <cell r="G64">
            <v>8</v>
          </cell>
          <cell r="H64">
            <v>5.33</v>
          </cell>
          <cell r="I64">
            <v>5.33</v>
          </cell>
          <cell r="J64">
            <v>4.9000000000000004</v>
          </cell>
          <cell r="K64">
            <v>4.9000000000000004</v>
          </cell>
        </row>
        <row r="65">
          <cell r="B65" t="str">
            <v>FS208</v>
          </cell>
          <cell r="C65" t="str">
            <v>FRONTIER SOUPS</v>
          </cell>
          <cell r="D65" t="str">
            <v xml:space="preserve">GREEN PEA SOUP </v>
          </cell>
          <cell r="E65" t="str">
            <v>766694 001227</v>
          </cell>
          <cell r="F65" t="str">
            <v>454 g</v>
          </cell>
          <cell r="G65">
            <v>8</v>
          </cell>
          <cell r="H65">
            <v>5.33</v>
          </cell>
          <cell r="I65">
            <v>5.33</v>
          </cell>
          <cell r="J65">
            <v>4.9000000000000004</v>
          </cell>
          <cell r="K65">
            <v>4.9000000000000004</v>
          </cell>
        </row>
        <row r="66">
          <cell r="B66" t="str">
            <v>FS210</v>
          </cell>
          <cell r="C66" t="str">
            <v>FRONTIER SOUPS</v>
          </cell>
          <cell r="D66" t="str">
            <v>BLACK BEAN SOUP</v>
          </cell>
          <cell r="E66" t="str">
            <v>766694 001104</v>
          </cell>
          <cell r="F66" t="str">
            <v>425 g</v>
          </cell>
          <cell r="G66">
            <v>8</v>
          </cell>
          <cell r="H66">
            <v>5.33</v>
          </cell>
          <cell r="I66">
            <v>5.33</v>
          </cell>
          <cell r="J66">
            <v>4.9000000000000004</v>
          </cell>
          <cell r="K66">
            <v>4.9000000000000004</v>
          </cell>
        </row>
        <row r="67">
          <cell r="B67" t="str">
            <v>FS212</v>
          </cell>
          <cell r="C67" t="str">
            <v>FRONTIER SOUPS</v>
          </cell>
          <cell r="D67" t="str">
            <v xml:space="preserve">WILD RICE SOUP </v>
          </cell>
          <cell r="E67" t="str">
            <v>766694 001111</v>
          </cell>
          <cell r="F67" t="str">
            <v>170 g</v>
          </cell>
          <cell r="G67">
            <v>8</v>
          </cell>
          <cell r="H67">
            <v>5.33</v>
          </cell>
          <cell r="I67">
            <v>5.33</v>
          </cell>
          <cell r="J67">
            <v>4.9000000000000004</v>
          </cell>
          <cell r="K67">
            <v>4.9000000000000004</v>
          </cell>
        </row>
        <row r="68">
          <cell r="B68" t="str">
            <v>FS213</v>
          </cell>
          <cell r="C68" t="str">
            <v>FRONTIER SOUPS</v>
          </cell>
          <cell r="D68" t="str">
            <v>SKI COUNTRY CHILI</v>
          </cell>
          <cell r="E68" t="str">
            <v>766694 001067</v>
          </cell>
          <cell r="F68" t="str">
            <v>425 g</v>
          </cell>
          <cell r="G68">
            <v>8</v>
          </cell>
          <cell r="H68">
            <v>5.33</v>
          </cell>
          <cell r="I68">
            <v>5.33</v>
          </cell>
          <cell r="J68">
            <v>4.9000000000000004</v>
          </cell>
          <cell r="K68">
            <v>4.9000000000000004</v>
          </cell>
        </row>
        <row r="69">
          <cell r="B69" t="str">
            <v>FS214</v>
          </cell>
          <cell r="C69" t="str">
            <v>FRONTIER SOUPS</v>
          </cell>
          <cell r="D69" t="str">
            <v>CHICKEN STEW</v>
          </cell>
          <cell r="E69" t="str">
            <v>766694 001418</v>
          </cell>
          <cell r="F69" t="str">
            <v>198 g</v>
          </cell>
          <cell r="G69">
            <v>8</v>
          </cell>
          <cell r="H69">
            <v>5.33</v>
          </cell>
          <cell r="I69">
            <v>5.33</v>
          </cell>
          <cell r="J69">
            <v>4.9000000000000004</v>
          </cell>
          <cell r="K69">
            <v>4.9000000000000004</v>
          </cell>
        </row>
        <row r="70">
          <cell r="B70" t="str">
            <v>FS220</v>
          </cell>
          <cell r="C70" t="str">
            <v>FRONTIER SOUPS</v>
          </cell>
          <cell r="D70" t="str">
            <v>G/F SHIPPER 6 EACH OF: FS201, FS203, FS204, FS207, FS208, FS210, FS212, FS214</v>
          </cell>
          <cell r="E70" t="str">
            <v>766694 401416</v>
          </cell>
          <cell r="G70">
            <v>1</v>
          </cell>
          <cell r="H70">
            <v>255.84</v>
          </cell>
          <cell r="I70">
            <v>255.84</v>
          </cell>
          <cell r="J70">
            <v>235.2</v>
          </cell>
          <cell r="K70">
            <v>235.2</v>
          </cell>
        </row>
        <row r="71">
          <cell r="B71" t="str">
            <v>OC6A01</v>
          </cell>
          <cell r="C71" t="str">
            <v>OJAI COOK</v>
          </cell>
          <cell r="D71" t="str">
            <v>LEMONAISE</v>
          </cell>
          <cell r="E71" t="str">
            <v>693239 990015</v>
          </cell>
          <cell r="F71" t="str">
            <v>355 ml</v>
          </cell>
          <cell r="G71">
            <v>6</v>
          </cell>
          <cell r="H71">
            <v>3.65</v>
          </cell>
          <cell r="I71">
            <v>3.65</v>
          </cell>
          <cell r="J71">
            <v>3.33</v>
          </cell>
          <cell r="K71">
            <v>3.3298199999999998</v>
          </cell>
        </row>
        <row r="72">
          <cell r="B72" t="str">
            <v>OC6A02</v>
          </cell>
          <cell r="C72" t="str">
            <v>OJAI COOK</v>
          </cell>
          <cell r="D72" t="str">
            <v>LEMONAISE LIGHT</v>
          </cell>
          <cell r="E72" t="str">
            <v>693239 990022</v>
          </cell>
          <cell r="F72" t="str">
            <v>355 ml</v>
          </cell>
          <cell r="G72">
            <v>6</v>
          </cell>
          <cell r="H72">
            <v>3.65</v>
          </cell>
          <cell r="I72">
            <v>3.65</v>
          </cell>
          <cell r="J72">
            <v>3.33</v>
          </cell>
          <cell r="K72">
            <v>3.3298199999999998</v>
          </cell>
        </row>
        <row r="73">
          <cell r="B73" t="str">
            <v>OC6A03</v>
          </cell>
          <cell r="C73" t="str">
            <v>OJAI COOK</v>
          </cell>
          <cell r="D73" t="str">
            <v>LEMONAISE WITH GARLIC &amp; HERBS</v>
          </cell>
          <cell r="E73" t="str">
            <v>693239 990039</v>
          </cell>
          <cell r="F73" t="str">
            <v>355 ml</v>
          </cell>
          <cell r="G73">
            <v>6</v>
          </cell>
          <cell r="H73">
            <v>3.65</v>
          </cell>
          <cell r="I73">
            <v>3.65</v>
          </cell>
          <cell r="J73">
            <v>3.33</v>
          </cell>
          <cell r="K73">
            <v>3.3298199999999998</v>
          </cell>
        </row>
        <row r="74">
          <cell r="B74" t="str">
            <v>OC6A07</v>
          </cell>
          <cell r="C74" t="str">
            <v>OJAI COOK</v>
          </cell>
          <cell r="D74" t="str">
            <v>CHA CHA CHIPOTLE LEMONAISE</v>
          </cell>
          <cell r="E74" t="str">
            <v>693239 990138</v>
          </cell>
          <cell r="F74" t="str">
            <v>355 ml</v>
          </cell>
          <cell r="G74">
            <v>6</v>
          </cell>
          <cell r="H74">
            <v>3.65</v>
          </cell>
          <cell r="I74">
            <v>3.65</v>
          </cell>
          <cell r="J74">
            <v>3.33</v>
          </cell>
          <cell r="K74">
            <v>3.3298199999999998</v>
          </cell>
        </row>
        <row r="75">
          <cell r="B75" t="str">
            <v>OC6A08</v>
          </cell>
          <cell r="C75" t="str">
            <v>OJAI COOK</v>
          </cell>
          <cell r="D75" t="str">
            <v>BITE BACK TARTAR SAUCE</v>
          </cell>
          <cell r="E75" t="str">
            <v>693239 990060</v>
          </cell>
          <cell r="F75" t="str">
            <v>355 ml</v>
          </cell>
          <cell r="G75">
            <v>6</v>
          </cell>
          <cell r="H75">
            <v>3.65</v>
          </cell>
          <cell r="I75">
            <v>3.65</v>
          </cell>
          <cell r="J75">
            <v>3.33</v>
          </cell>
          <cell r="K75">
            <v>3.3298199999999998</v>
          </cell>
        </row>
        <row r="76">
          <cell r="B76" t="str">
            <v>OC6A09</v>
          </cell>
          <cell r="C76" t="str">
            <v>OJAI COOK</v>
          </cell>
          <cell r="D76" t="str">
            <v>ORGANIC MAYONNAISE</v>
          </cell>
          <cell r="E76" t="str">
            <v>693239 990152</v>
          </cell>
          <cell r="F76" t="str">
            <v>473 ml</v>
          </cell>
          <cell r="G76">
            <v>6</v>
          </cell>
          <cell r="H76">
            <v>4.25</v>
          </cell>
          <cell r="I76">
            <v>4.25</v>
          </cell>
          <cell r="J76">
            <v>3.89</v>
          </cell>
          <cell r="K76">
            <v>3.8902150000000004</v>
          </cell>
        </row>
        <row r="77">
          <cell r="B77" t="str">
            <v>RT101</v>
          </cell>
          <cell r="C77" t="str">
            <v>RUFUS TEAGUE</v>
          </cell>
          <cell r="D77" t="str">
            <v>HONEY SWEET BBQ SAUCE</v>
          </cell>
          <cell r="E77" t="str">
            <v>819153 010152</v>
          </cell>
          <cell r="F77" t="str">
            <v xml:space="preserve">16 oz </v>
          </cell>
          <cell r="G77">
            <v>6</v>
          </cell>
          <cell r="H77">
            <v>4.3600000000000003</v>
          </cell>
          <cell r="I77">
            <v>4.3600000000000003</v>
          </cell>
          <cell r="J77">
            <v>4.1100000000000003</v>
          </cell>
          <cell r="K77">
            <v>4.1100000000000003</v>
          </cell>
        </row>
        <row r="78">
          <cell r="B78" t="str">
            <v>RT102</v>
          </cell>
          <cell r="C78" t="str">
            <v>RUFUS TEAGUE</v>
          </cell>
          <cell r="D78" t="str">
            <v xml:space="preserve">TOUCH OF HEAT BBQ SAUCE </v>
          </cell>
          <cell r="E78" t="str">
            <v>819153 010169</v>
          </cell>
          <cell r="F78" t="str">
            <v xml:space="preserve">16 oz </v>
          </cell>
          <cell r="G78">
            <v>6</v>
          </cell>
          <cell r="H78">
            <v>4.3600000000000003</v>
          </cell>
          <cell r="I78">
            <v>4.3600000000000003</v>
          </cell>
          <cell r="J78">
            <v>4.1100000000000003</v>
          </cell>
          <cell r="K78">
            <v>4.1100000000000003</v>
          </cell>
        </row>
        <row r="79">
          <cell r="B79" t="str">
            <v>RT103</v>
          </cell>
          <cell r="C79" t="str">
            <v>RUFUS TEAGUE</v>
          </cell>
          <cell r="D79" t="str">
            <v>BLAZING HOT BBQ SAUCE</v>
          </cell>
          <cell r="E79" t="str">
            <v>819153 010176</v>
          </cell>
          <cell r="F79" t="str">
            <v xml:space="preserve">16 oz </v>
          </cell>
          <cell r="G79">
            <v>6</v>
          </cell>
          <cell r="H79">
            <v>4.3600000000000003</v>
          </cell>
          <cell r="I79">
            <v>4.3600000000000003</v>
          </cell>
          <cell r="J79">
            <v>4.1100000000000003</v>
          </cell>
          <cell r="K79">
            <v>4.1100000000000003</v>
          </cell>
        </row>
        <row r="80">
          <cell r="B80" t="str">
            <v>RT104</v>
          </cell>
          <cell r="C80" t="str">
            <v>RUFUS TEAGUE</v>
          </cell>
          <cell r="D80" t="str">
            <v>WHISKEY MAPLE BBQ SAUCE</v>
          </cell>
          <cell r="E80" t="str">
            <v>819153 010183</v>
          </cell>
          <cell r="F80" t="str">
            <v xml:space="preserve">16 oz </v>
          </cell>
          <cell r="G80">
            <v>6</v>
          </cell>
          <cell r="H80">
            <v>4.3600000000000003</v>
          </cell>
          <cell r="I80">
            <v>4.3600000000000003</v>
          </cell>
          <cell r="J80">
            <v>4.1100000000000003</v>
          </cell>
          <cell r="K80">
            <v>4.1100000000000003</v>
          </cell>
        </row>
        <row r="81">
          <cell r="B81" t="str">
            <v>RT105</v>
          </cell>
          <cell r="C81" t="str">
            <v>RUFUS TEAGUE</v>
          </cell>
          <cell r="D81" t="str">
            <v xml:space="preserve">SMOKY APPLE BBQ SAUCE  </v>
          </cell>
          <cell r="E81" t="str">
            <v>819153 010305</v>
          </cell>
          <cell r="F81" t="str">
            <v xml:space="preserve">16 oz </v>
          </cell>
          <cell r="G81">
            <v>6</v>
          </cell>
          <cell r="H81">
            <v>4.3600000000000003</v>
          </cell>
          <cell r="I81">
            <v>4.3600000000000003</v>
          </cell>
          <cell r="J81">
            <v>4.1100000000000003</v>
          </cell>
          <cell r="K81">
            <v>4.1100000000000003</v>
          </cell>
        </row>
        <row r="82">
          <cell r="B82" t="str">
            <v>RT201</v>
          </cell>
          <cell r="C82" t="str">
            <v>RUFUS TEAGUE</v>
          </cell>
          <cell r="D82" t="str">
            <v xml:space="preserve">MEAT RUB ORIGINAL </v>
          </cell>
          <cell r="E82" t="str">
            <v>819153 010046</v>
          </cell>
          <cell r="F82" t="str">
            <v xml:space="preserve">6.5 oz </v>
          </cell>
          <cell r="G82">
            <v>6</v>
          </cell>
          <cell r="H82">
            <v>4</v>
          </cell>
          <cell r="I82">
            <v>4</v>
          </cell>
          <cell r="J82">
            <v>3.75</v>
          </cell>
          <cell r="K82">
            <v>3.75</v>
          </cell>
        </row>
        <row r="83">
          <cell r="B83" t="str">
            <v>RT202</v>
          </cell>
          <cell r="C83" t="str">
            <v>RUFUS TEAGUE</v>
          </cell>
          <cell r="D83" t="str">
            <v>MEAT RUB SPICY</v>
          </cell>
          <cell r="E83" t="str">
            <v>819153 010053</v>
          </cell>
          <cell r="F83" t="str">
            <v xml:space="preserve">6.5 oz </v>
          </cell>
          <cell r="G83">
            <v>6</v>
          </cell>
          <cell r="H83">
            <v>4</v>
          </cell>
          <cell r="I83">
            <v>4</v>
          </cell>
          <cell r="J83">
            <v>3.75</v>
          </cell>
          <cell r="K83">
            <v>3.75</v>
          </cell>
        </row>
        <row r="84">
          <cell r="B84" t="str">
            <v>RT203</v>
          </cell>
          <cell r="C84" t="str">
            <v>RUFUS TEAGUE</v>
          </cell>
          <cell r="D84" t="str">
            <v xml:space="preserve">FISH RUB </v>
          </cell>
          <cell r="E84" t="str">
            <v>819153 010060</v>
          </cell>
          <cell r="F84" t="str">
            <v xml:space="preserve">6.8 oz </v>
          </cell>
          <cell r="G84">
            <v>6</v>
          </cell>
          <cell r="H84">
            <v>4</v>
          </cell>
          <cell r="I84">
            <v>4</v>
          </cell>
          <cell r="J84">
            <v>3.75</v>
          </cell>
          <cell r="K84">
            <v>3.75</v>
          </cell>
        </row>
        <row r="85">
          <cell r="B85" t="str">
            <v>RT204</v>
          </cell>
          <cell r="C85" t="str">
            <v>RUFUS TEAGUE</v>
          </cell>
          <cell r="D85" t="str">
            <v xml:space="preserve">STEAK RUB </v>
          </cell>
          <cell r="E85" t="str">
            <v>819153 010077</v>
          </cell>
          <cell r="F85" t="str">
            <v xml:space="preserve">6.2 oz </v>
          </cell>
          <cell r="G85">
            <v>6</v>
          </cell>
          <cell r="H85">
            <v>4</v>
          </cell>
          <cell r="I85">
            <v>4</v>
          </cell>
          <cell r="J85">
            <v>3.75</v>
          </cell>
          <cell r="K85">
            <v>3.75</v>
          </cell>
        </row>
        <row r="86">
          <cell r="B86" t="str">
            <v>RT301</v>
          </cell>
          <cell r="C86" t="str">
            <v>RUFUS TEAGUE</v>
          </cell>
          <cell r="D86" t="str">
            <v>ORIGINAL MEAT SAUCE</v>
          </cell>
          <cell r="E86" t="str">
            <v>819153 010084</v>
          </cell>
          <cell r="F86" t="str">
            <v xml:space="preserve">8 oz </v>
          </cell>
          <cell r="G86">
            <v>6</v>
          </cell>
          <cell r="H86">
            <v>3.92</v>
          </cell>
          <cell r="I86">
            <v>3.92</v>
          </cell>
          <cell r="J86">
            <v>3.7</v>
          </cell>
          <cell r="K86">
            <v>3.7</v>
          </cell>
        </row>
        <row r="87">
          <cell r="B87" t="str">
            <v>RT302</v>
          </cell>
          <cell r="C87" t="str">
            <v>RUFUS TEAGUE</v>
          </cell>
          <cell r="D87" t="str">
            <v>SPICY MEAT SAUCE</v>
          </cell>
          <cell r="E87" t="str">
            <v>819153 010091</v>
          </cell>
          <cell r="F87" t="str">
            <v xml:space="preserve">8 oz </v>
          </cell>
          <cell r="G87">
            <v>6</v>
          </cell>
          <cell r="H87">
            <v>3.92</v>
          </cell>
          <cell r="I87">
            <v>3.92</v>
          </cell>
          <cell r="J87">
            <v>3.7</v>
          </cell>
          <cell r="K87">
            <v>3.7</v>
          </cell>
        </row>
        <row r="88">
          <cell r="B88" t="str">
            <v>RT501</v>
          </cell>
          <cell r="C88" t="str">
            <v>RUFUS TEAGUE</v>
          </cell>
          <cell r="D88" t="str">
            <v>HONEY SWEET BBQ SAUCE</v>
          </cell>
          <cell r="E88" t="str">
            <v>819153 010008</v>
          </cell>
          <cell r="F88" t="str">
            <v>1 Gal.</v>
          </cell>
          <cell r="G88">
            <v>4</v>
          </cell>
          <cell r="H88">
            <v>20.5</v>
          </cell>
          <cell r="I88">
            <v>20.5</v>
          </cell>
          <cell r="J88">
            <v>18.75</v>
          </cell>
          <cell r="K88">
            <v>18.75</v>
          </cell>
        </row>
        <row r="89">
          <cell r="B89" t="str">
            <v>RT502</v>
          </cell>
          <cell r="C89" t="str">
            <v>RUFUS TEAGUE</v>
          </cell>
          <cell r="D89" t="str">
            <v>TOUCH OF HEAT BBQ SAUCE</v>
          </cell>
          <cell r="E89" t="str">
            <v>819153 010015</v>
          </cell>
          <cell r="F89" t="str">
            <v>1 Gal.</v>
          </cell>
          <cell r="G89">
            <v>4</v>
          </cell>
          <cell r="H89">
            <v>20.5</v>
          </cell>
          <cell r="I89">
            <v>20.5</v>
          </cell>
          <cell r="J89">
            <v>18.75</v>
          </cell>
          <cell r="K89">
            <v>18.75</v>
          </cell>
        </row>
        <row r="90">
          <cell r="B90" t="str">
            <v>RT503</v>
          </cell>
          <cell r="C90" t="str">
            <v>RUFUS TEAGUE</v>
          </cell>
          <cell r="D90" t="str">
            <v>BLAZING HOT BBQ SAUCE</v>
          </cell>
          <cell r="E90" t="str">
            <v>819153 010022</v>
          </cell>
          <cell r="F90" t="str">
            <v>1 Gal.</v>
          </cell>
          <cell r="G90">
            <v>4</v>
          </cell>
          <cell r="H90">
            <v>20.5</v>
          </cell>
          <cell r="I90">
            <v>20.5</v>
          </cell>
          <cell r="J90">
            <v>18.75</v>
          </cell>
          <cell r="K90">
            <v>18.75</v>
          </cell>
        </row>
        <row r="91">
          <cell r="B91" t="str">
            <v>RT504</v>
          </cell>
          <cell r="C91" t="str">
            <v>RUFUS TEAGUE</v>
          </cell>
          <cell r="D91" t="str">
            <v>WHISKEY MAPLE BBQ SAUCE</v>
          </cell>
          <cell r="E91" t="str">
            <v>819153 010039</v>
          </cell>
          <cell r="F91" t="str">
            <v>1 Gal.</v>
          </cell>
          <cell r="G91">
            <v>4</v>
          </cell>
          <cell r="H91">
            <v>20.5</v>
          </cell>
          <cell r="I91">
            <v>20.5</v>
          </cell>
          <cell r="J91">
            <v>18.75</v>
          </cell>
          <cell r="K91">
            <v>18.75</v>
          </cell>
        </row>
        <row r="92">
          <cell r="B92" t="str">
            <v>RT505</v>
          </cell>
          <cell r="C92" t="str">
            <v>RUFUS TEAGUE</v>
          </cell>
          <cell r="D92" t="str">
            <v>SMOKY APPLE BBQ SAUCE</v>
          </cell>
          <cell r="E92" t="str">
            <v>819153 010305</v>
          </cell>
          <cell r="F92" t="str">
            <v>1 Gal.</v>
          </cell>
          <cell r="G92">
            <v>4</v>
          </cell>
          <cell r="H92">
            <v>20.5</v>
          </cell>
          <cell r="I92">
            <v>20.5</v>
          </cell>
          <cell r="J92">
            <v>18.75</v>
          </cell>
          <cell r="K92">
            <v>18.75</v>
          </cell>
        </row>
        <row r="93">
          <cell r="B93" t="str">
            <v>SK101</v>
          </cell>
          <cell r="C93" t="str">
            <v>STONEWALL KITCHEN</v>
          </cell>
          <cell r="D93" t="str">
            <v>ORANGE CRANBERRY MARMALADE</v>
          </cell>
          <cell r="E93" t="str">
            <v>711381 003411</v>
          </cell>
          <cell r="F93" t="str">
            <v>368 g / 13 oz</v>
          </cell>
          <cell r="G93">
            <v>12</v>
          </cell>
          <cell r="H93">
            <v>5.04</v>
          </cell>
          <cell r="I93">
            <v>5.32</v>
          </cell>
          <cell r="J93">
            <v>4.75</v>
          </cell>
          <cell r="K93">
            <v>5.22</v>
          </cell>
        </row>
        <row r="94">
          <cell r="B94" t="str">
            <v>SK103</v>
          </cell>
          <cell r="C94" t="str">
            <v>STONEWALL KITCHEN</v>
          </cell>
          <cell r="D94" t="str">
            <v>WILD MAINE BLUEBERRY SPREAD (DR)</v>
          </cell>
          <cell r="E94" t="str">
            <v>711381 316832</v>
          </cell>
          <cell r="F94" t="str">
            <v>314 ml</v>
          </cell>
          <cell r="G94">
            <v>12</v>
          </cell>
          <cell r="H94">
            <v>5.04</v>
          </cell>
          <cell r="I94">
            <v>5.32</v>
          </cell>
          <cell r="J94">
            <v>4.75</v>
          </cell>
          <cell r="K94">
            <v>5.22</v>
          </cell>
        </row>
        <row r="95">
          <cell r="B95" t="str">
            <v>SK104</v>
          </cell>
          <cell r="C95" t="str">
            <v>STONEWALL KITCHEN</v>
          </cell>
          <cell r="D95" t="str">
            <v>BELLINI JAM</v>
          </cell>
          <cell r="E95" t="str">
            <v>711381 034347</v>
          </cell>
          <cell r="F95" t="str">
            <v>354 g / 12.5 oz</v>
          </cell>
          <cell r="G95">
            <v>12</v>
          </cell>
          <cell r="H95">
            <v>5.04</v>
          </cell>
          <cell r="I95">
            <v>5.32</v>
          </cell>
          <cell r="J95">
            <v>4.75</v>
          </cell>
          <cell r="K95">
            <v>5.22</v>
          </cell>
        </row>
        <row r="96">
          <cell r="B96" t="str">
            <v>SK105</v>
          </cell>
          <cell r="C96" t="str">
            <v>STONEWALL KITCHEN</v>
          </cell>
          <cell r="D96" t="str">
            <v>CINNAMON APPLE JELLY</v>
          </cell>
          <cell r="E96" t="str">
            <v>711381 034354</v>
          </cell>
          <cell r="F96" t="str">
            <v>354 g / 12.5 oz</v>
          </cell>
          <cell r="G96">
            <v>12</v>
          </cell>
          <cell r="H96">
            <v>5.04</v>
          </cell>
          <cell r="I96">
            <v>5.32</v>
          </cell>
          <cell r="J96">
            <v>4.75</v>
          </cell>
          <cell r="K96">
            <v>5.22</v>
          </cell>
        </row>
        <row r="97">
          <cell r="B97" t="str">
            <v>SK106</v>
          </cell>
          <cell r="C97" t="str">
            <v>STONEWALL KITCHEN</v>
          </cell>
          <cell r="D97" t="str">
            <v>ORGANIC MAPLE APPLE ONION JAM</v>
          </cell>
          <cell r="E97" t="str">
            <v>711381-326107</v>
          </cell>
          <cell r="F97" t="str">
            <v>255 g / 9 oz</v>
          </cell>
          <cell r="G97">
            <v>12</v>
          </cell>
          <cell r="H97">
            <v>5.04</v>
          </cell>
          <cell r="I97">
            <v>5.32</v>
          </cell>
          <cell r="J97">
            <v>4.75</v>
          </cell>
          <cell r="K97">
            <v>5.22</v>
          </cell>
        </row>
        <row r="98">
          <cell r="B98" t="str">
            <v>SK107</v>
          </cell>
          <cell r="C98" t="str">
            <v>STONEWALL KITCHEN</v>
          </cell>
          <cell r="D98" t="str">
            <v>MIMOSA JAM</v>
          </cell>
          <cell r="E98" t="str">
            <v>711381 034323</v>
          </cell>
          <cell r="F98" t="str">
            <v>354 g / 12.5 oz</v>
          </cell>
          <cell r="G98">
            <v>12</v>
          </cell>
          <cell r="H98">
            <v>5.04</v>
          </cell>
          <cell r="I98">
            <v>5.32</v>
          </cell>
          <cell r="J98">
            <v>4.75</v>
          </cell>
          <cell r="K98">
            <v>5.22</v>
          </cell>
        </row>
        <row r="99">
          <cell r="B99" t="str">
            <v>SK108</v>
          </cell>
          <cell r="C99" t="str">
            <v>STONEWALL KITCHEN</v>
          </cell>
          <cell r="D99" t="str">
            <v>ORGANIC CLASSIC FIG JAM</v>
          </cell>
          <cell r="E99" t="str">
            <v>711381 329979</v>
          </cell>
          <cell r="F99" t="str">
            <v>241 g / 8.5 oz</v>
          </cell>
          <cell r="G99">
            <v>12</v>
          </cell>
          <cell r="H99">
            <v>5.04</v>
          </cell>
          <cell r="I99">
            <v>5.32</v>
          </cell>
          <cell r="J99">
            <v>4.75</v>
          </cell>
          <cell r="K99">
            <v>5.22</v>
          </cell>
        </row>
        <row r="100">
          <cell r="B100" t="str">
            <v>SK109</v>
          </cell>
          <cell r="C100" t="str">
            <v>STONEWALL KITCHEN</v>
          </cell>
          <cell r="D100" t="str">
            <v>MIXED BERRY JAM</v>
          </cell>
          <cell r="E100" t="str">
            <v>711381 309032</v>
          </cell>
          <cell r="F100" t="str">
            <v>326 g / 11.5 oz</v>
          </cell>
          <cell r="G100">
            <v>12</v>
          </cell>
          <cell r="H100">
            <v>5.04</v>
          </cell>
          <cell r="I100">
            <v>5.32</v>
          </cell>
          <cell r="J100">
            <v>4.75</v>
          </cell>
          <cell r="K100">
            <v>5.22</v>
          </cell>
        </row>
        <row r="101">
          <cell r="B101" t="str">
            <v>SK110</v>
          </cell>
          <cell r="C101" t="str">
            <v>STONEWALL KITCHEN</v>
          </cell>
          <cell r="D101" t="str">
            <v xml:space="preserve">ORGANIC STRAWBERRY VANILLA JAM </v>
          </cell>
          <cell r="E101" t="str">
            <v>711381 326091</v>
          </cell>
          <cell r="F101" t="str">
            <v>234 g / 8.25 oz</v>
          </cell>
          <cell r="G101">
            <v>12</v>
          </cell>
          <cell r="H101">
            <v>5.04</v>
          </cell>
          <cell r="I101">
            <v>5.32</v>
          </cell>
          <cell r="J101">
            <v>4.75</v>
          </cell>
          <cell r="K101">
            <v>5.22</v>
          </cell>
        </row>
        <row r="102">
          <cell r="B102" t="str">
            <v>SK111</v>
          </cell>
          <cell r="C102" t="str">
            <v>STONEWALL KITCHEN</v>
          </cell>
          <cell r="D102" t="str">
            <v>ORGANIC BLUEBERRY CHERRY JAM</v>
          </cell>
          <cell r="E102" t="str">
            <v>711381 326084</v>
          </cell>
          <cell r="F102" t="str">
            <v>241 g / 8.5 oz</v>
          </cell>
          <cell r="G102">
            <v>12</v>
          </cell>
          <cell r="H102">
            <v>5.04</v>
          </cell>
          <cell r="I102">
            <v>5.32</v>
          </cell>
          <cell r="J102">
            <v>4.75</v>
          </cell>
          <cell r="K102">
            <v>5.22</v>
          </cell>
        </row>
        <row r="103">
          <cell r="B103" t="str">
            <v>SK112</v>
          </cell>
          <cell r="C103" t="str">
            <v>STONEWALL KITCHEN</v>
          </cell>
          <cell r="D103" t="str">
            <v>FIG &amp; GINGER SPREAD (DR)</v>
          </cell>
          <cell r="E103" t="str">
            <v>711381 316856</v>
          </cell>
          <cell r="F103" t="str">
            <v>314 ml</v>
          </cell>
          <cell r="G103">
            <v>12</v>
          </cell>
          <cell r="H103">
            <v>5.04</v>
          </cell>
          <cell r="I103">
            <v>5.32</v>
          </cell>
          <cell r="J103">
            <v>4.75</v>
          </cell>
          <cell r="K103">
            <v>5.22</v>
          </cell>
        </row>
        <row r="104">
          <cell r="B104" t="str">
            <v>SK113</v>
          </cell>
          <cell r="C104" t="str">
            <v>STONEWALL KITCHEN</v>
          </cell>
          <cell r="D104" t="str">
            <v>ORGANIC SWEET CHILI JAM</v>
          </cell>
          <cell r="E104" t="str">
            <v>711381 326114</v>
          </cell>
          <cell r="F104" t="str">
            <v>241 g / 8.5 oz</v>
          </cell>
          <cell r="G104">
            <v>12</v>
          </cell>
          <cell r="H104">
            <v>5.04</v>
          </cell>
          <cell r="I104">
            <v>5.32</v>
          </cell>
          <cell r="J104">
            <v>4.75</v>
          </cell>
          <cell r="K104">
            <v>5.22</v>
          </cell>
        </row>
        <row r="105">
          <cell r="B105" t="str">
            <v>SK114</v>
          </cell>
          <cell r="C105" t="str">
            <v>STONEWALL KITCHEN</v>
          </cell>
          <cell r="D105" t="str">
            <v>APRICOT JAM</v>
          </cell>
          <cell r="E105" t="str">
            <v>711381 024744</v>
          </cell>
          <cell r="F105" t="str">
            <v>354 g / 12.5 oz</v>
          </cell>
          <cell r="G105">
            <v>12</v>
          </cell>
          <cell r="H105">
            <v>5.04</v>
          </cell>
          <cell r="I105">
            <v>5.32</v>
          </cell>
          <cell r="J105">
            <v>4.75</v>
          </cell>
          <cell r="K105">
            <v>5.22</v>
          </cell>
        </row>
        <row r="106">
          <cell r="B106" t="str">
            <v>SK115</v>
          </cell>
          <cell r="C106" t="str">
            <v>STONEWALL KITCHEN</v>
          </cell>
          <cell r="D106" t="str">
            <v>BLACK RASPBERRY SPREAD (DR)</v>
          </cell>
          <cell r="E106" t="str">
            <v>711381 316863</v>
          </cell>
          <cell r="F106" t="str">
            <v>314 ml</v>
          </cell>
          <cell r="G106">
            <v>12</v>
          </cell>
          <cell r="H106">
            <v>5.04</v>
          </cell>
          <cell r="I106">
            <v>5.32</v>
          </cell>
          <cell r="J106">
            <v>4.75</v>
          </cell>
          <cell r="K106">
            <v>5.22</v>
          </cell>
        </row>
        <row r="107">
          <cell r="B107" t="str">
            <v>SK116</v>
          </cell>
          <cell r="C107" t="str">
            <v>STONEWALL KITCHEN</v>
          </cell>
          <cell r="D107" t="str">
            <v>STRAWBERRY JAM</v>
          </cell>
          <cell r="E107" t="str">
            <v>711381 000663</v>
          </cell>
          <cell r="F107" t="str">
            <v>354 g / 12.5 oz</v>
          </cell>
          <cell r="G107">
            <v>12</v>
          </cell>
          <cell r="H107">
            <v>5.04</v>
          </cell>
          <cell r="I107">
            <v>5.32</v>
          </cell>
          <cell r="J107">
            <v>4.75</v>
          </cell>
          <cell r="K107">
            <v>5.22</v>
          </cell>
        </row>
        <row r="108">
          <cell r="B108" t="str">
            <v>SK117</v>
          </cell>
          <cell r="C108" t="str">
            <v>STONEWALL KITCHEN</v>
          </cell>
          <cell r="D108" t="str">
            <v>SOUR CHERRY SPREAD (DR)</v>
          </cell>
          <cell r="E108" t="str">
            <v>711381 316870</v>
          </cell>
          <cell r="F108" t="str">
            <v>314 ml</v>
          </cell>
          <cell r="G108">
            <v>12</v>
          </cell>
          <cell r="H108">
            <v>5.04</v>
          </cell>
          <cell r="I108">
            <v>5.32</v>
          </cell>
          <cell r="J108">
            <v>4.75</v>
          </cell>
          <cell r="K108">
            <v>5.22</v>
          </cell>
        </row>
        <row r="109">
          <cell r="B109" t="str">
            <v>SK118</v>
          </cell>
          <cell r="C109" t="str">
            <v>STONEWALL KITCHEN</v>
          </cell>
          <cell r="D109" t="str">
            <v>PINK GRAPEFRUIT MARMALADE</v>
          </cell>
          <cell r="E109" t="str">
            <v>711381 020371</v>
          </cell>
          <cell r="F109" t="str">
            <v>368 g / 13 oz</v>
          </cell>
          <cell r="G109">
            <v>12</v>
          </cell>
          <cell r="H109">
            <v>5.04</v>
          </cell>
          <cell r="I109">
            <v>5.32</v>
          </cell>
          <cell r="J109">
            <v>4.75</v>
          </cell>
          <cell r="K109">
            <v>5.22</v>
          </cell>
        </row>
        <row r="110">
          <cell r="B110" t="str">
            <v>SK119</v>
          </cell>
          <cell r="C110" t="str">
            <v>STONEWALL KITCHEN</v>
          </cell>
          <cell r="D110" t="str">
            <v>HOT PEPPER SPREAD (DR)</v>
          </cell>
          <cell r="E110" t="str">
            <v>711381 316887</v>
          </cell>
          <cell r="F110" t="str">
            <v>314 ml</v>
          </cell>
          <cell r="G110">
            <v>12</v>
          </cell>
          <cell r="H110">
            <v>5.04</v>
          </cell>
          <cell r="I110">
            <v>5.32</v>
          </cell>
          <cell r="J110">
            <v>4.75</v>
          </cell>
          <cell r="K110">
            <v>5.22</v>
          </cell>
        </row>
        <row r="111">
          <cell r="B111" t="str">
            <v>SK120</v>
          </cell>
          <cell r="C111" t="str">
            <v>STONEWALL KITCHEN</v>
          </cell>
          <cell r="D111" t="str">
            <v>STRAWBERRY LEMONADE JELLY</v>
          </cell>
          <cell r="E111" t="str">
            <v>711371-334232</v>
          </cell>
          <cell r="F111" t="str">
            <v>354 g /12.5 oz</v>
          </cell>
          <cell r="G111">
            <v>12</v>
          </cell>
          <cell r="H111">
            <v>5.04</v>
          </cell>
          <cell r="I111">
            <v>5.32</v>
          </cell>
          <cell r="J111">
            <v>4.75</v>
          </cell>
          <cell r="K111">
            <v>5.22</v>
          </cell>
        </row>
        <row r="112">
          <cell r="B112" t="str">
            <v>SK121</v>
          </cell>
          <cell r="C112" t="str">
            <v>STONEWALL KITCHEN</v>
          </cell>
          <cell r="D112" t="str">
            <v>PEACH AMARETTO JAM</v>
          </cell>
          <cell r="E112" t="str">
            <v>711381 021408</v>
          </cell>
          <cell r="F112" t="str">
            <v>354 g / 12.5 oz</v>
          </cell>
          <cell r="G112">
            <v>12</v>
          </cell>
          <cell r="H112">
            <v>5.04</v>
          </cell>
          <cell r="I112">
            <v>5.32</v>
          </cell>
          <cell r="J112">
            <v>4.75</v>
          </cell>
          <cell r="K112">
            <v>5.22</v>
          </cell>
        </row>
        <row r="113">
          <cell r="B113" t="str">
            <v>SK123</v>
          </cell>
          <cell r="C113" t="str">
            <v>STONEWALL KITCHEN</v>
          </cell>
          <cell r="D113" t="str">
            <v>TANGERINE MARMALADE</v>
          </cell>
          <cell r="E113" t="str">
            <v>711381 025420</v>
          </cell>
          <cell r="F113" t="str">
            <v>368 g / 13 oz</v>
          </cell>
          <cell r="G113">
            <v>12</v>
          </cell>
          <cell r="H113">
            <v>5.04</v>
          </cell>
          <cell r="I113">
            <v>5.32</v>
          </cell>
          <cell r="J113">
            <v>4.75</v>
          </cell>
          <cell r="K113">
            <v>5.22</v>
          </cell>
        </row>
        <row r="114">
          <cell r="B114" t="str">
            <v>SK124</v>
          </cell>
          <cell r="C114" t="str">
            <v>STONEWALL KITCHEN</v>
          </cell>
          <cell r="D114" t="str">
            <v>RED RASPBERRY JAM</v>
          </cell>
          <cell r="E114" t="str">
            <v>711381 000656</v>
          </cell>
          <cell r="F114" t="str">
            <v>354 g / 12.5 oz</v>
          </cell>
          <cell r="G114">
            <v>12</v>
          </cell>
          <cell r="H114">
            <v>5.04</v>
          </cell>
          <cell r="I114">
            <v>5.32</v>
          </cell>
          <cell r="J114">
            <v>4.75</v>
          </cell>
          <cell r="K114">
            <v>5.22</v>
          </cell>
        </row>
        <row r="115">
          <cell r="B115" t="str">
            <v>SK125</v>
          </cell>
          <cell r="C115" t="str">
            <v>STONEWALL KITCHEN</v>
          </cell>
          <cell r="D115" t="str">
            <v>APPLE JALAPENO JELLY</v>
          </cell>
          <cell r="E115" t="str">
            <v>711381 033142</v>
          </cell>
          <cell r="F115" t="str">
            <v>354 g / 12.5 oz</v>
          </cell>
          <cell r="G115">
            <v>12</v>
          </cell>
          <cell r="H115">
            <v>5.04</v>
          </cell>
          <cell r="I115">
            <v>5.32</v>
          </cell>
          <cell r="J115">
            <v>4.75</v>
          </cell>
          <cell r="K115">
            <v>5.22</v>
          </cell>
        </row>
        <row r="116">
          <cell r="B116" t="str">
            <v>SK126</v>
          </cell>
          <cell r="C116" t="str">
            <v>STONEWALL KITCHEN</v>
          </cell>
          <cell r="D116" t="str">
            <v>APPLE CIDER JAM</v>
          </cell>
          <cell r="E116" t="str">
            <v>711381 322529</v>
          </cell>
          <cell r="F116" t="str">
            <v>11.75 oz</v>
          </cell>
          <cell r="G116">
            <v>12</v>
          </cell>
          <cell r="H116">
            <v>5.04</v>
          </cell>
          <cell r="I116">
            <v>5.32</v>
          </cell>
          <cell r="J116">
            <v>4.75</v>
          </cell>
          <cell r="K116">
            <v>5.22</v>
          </cell>
        </row>
        <row r="117">
          <cell r="B117" t="str">
            <v>SK127</v>
          </cell>
          <cell r="C117" t="str">
            <v>STONEWALL KITCHEN</v>
          </cell>
          <cell r="D117" t="str">
            <v>ROASTED GARLIC ONION SPREAD (PL)</v>
          </cell>
          <cell r="E117" t="str">
            <v>711381 033760</v>
          </cell>
          <cell r="F117" t="str">
            <v>314 ml</v>
          </cell>
          <cell r="G117">
            <v>12</v>
          </cell>
          <cell r="H117">
            <v>5.04</v>
          </cell>
          <cell r="I117">
            <v>5.32</v>
          </cell>
          <cell r="J117">
            <v>4.75</v>
          </cell>
          <cell r="K117">
            <v>5.22</v>
          </cell>
        </row>
        <row r="118">
          <cell r="B118" t="str">
            <v>SK128</v>
          </cell>
          <cell r="C118" t="str">
            <v>STONEWALL KITCHEN</v>
          </cell>
          <cell r="D118" t="str">
            <v>LEMON PEAR MARMALADE</v>
          </cell>
          <cell r="E118" t="str">
            <v>711381 002506</v>
          </cell>
          <cell r="F118" t="str">
            <v>368 g / 13 oz</v>
          </cell>
          <cell r="G118">
            <v>12</v>
          </cell>
          <cell r="H118">
            <v>5.04</v>
          </cell>
          <cell r="I118">
            <v>5.32</v>
          </cell>
          <cell r="J118">
            <v>4.75</v>
          </cell>
          <cell r="K118">
            <v>5.22</v>
          </cell>
        </row>
        <row r="119">
          <cell r="B119" t="str">
            <v>SK129</v>
          </cell>
          <cell r="C119" t="str">
            <v>STONEWALL KITCHEN</v>
          </cell>
          <cell r="D119" t="str">
            <v>RASPBERRY MANGO JAM</v>
          </cell>
          <cell r="E119" t="str">
            <v>711381-33206 1</v>
          </cell>
          <cell r="F119" t="str">
            <v>11.75 g</v>
          </cell>
          <cell r="G119">
            <v>12</v>
          </cell>
          <cell r="H119">
            <v>5.04</v>
          </cell>
          <cell r="I119">
            <v>5.32</v>
          </cell>
          <cell r="J119">
            <v>4.75</v>
          </cell>
          <cell r="K119">
            <v>5.22</v>
          </cell>
        </row>
        <row r="120">
          <cell r="B120" t="str">
            <v>SK130</v>
          </cell>
          <cell r="C120" t="str">
            <v>STONEWALL KITCHEN</v>
          </cell>
          <cell r="D120" t="str">
            <v>STRAW/APPLE RHUBARB JAM</v>
          </cell>
          <cell r="E120" t="str">
            <v>711381 003015</v>
          </cell>
          <cell r="F120" t="str">
            <v>354 g / 12.5 oz</v>
          </cell>
          <cell r="G120">
            <v>12</v>
          </cell>
          <cell r="H120">
            <v>5.04</v>
          </cell>
          <cell r="I120">
            <v>5.32</v>
          </cell>
          <cell r="J120">
            <v>4.75</v>
          </cell>
          <cell r="K120">
            <v>5.22</v>
          </cell>
        </row>
        <row r="121">
          <cell r="B121" t="str">
            <v>SK131</v>
          </cell>
          <cell r="C121" t="str">
            <v>STONEWALL KITCHEN</v>
          </cell>
          <cell r="D121" t="str">
            <v>RED PEPPER SPREAD (DR)</v>
          </cell>
          <cell r="E121" t="str">
            <v>711381 316849</v>
          </cell>
          <cell r="F121" t="str">
            <v>314 ml</v>
          </cell>
          <cell r="G121">
            <v>12</v>
          </cell>
          <cell r="H121">
            <v>5.04</v>
          </cell>
          <cell r="I121">
            <v>5.32</v>
          </cell>
          <cell r="J121">
            <v>4.75</v>
          </cell>
          <cell r="K121">
            <v>5.22</v>
          </cell>
        </row>
        <row r="122">
          <cell r="B122" t="str">
            <v>SK132</v>
          </cell>
          <cell r="C122" t="str">
            <v>STONEWALL KITCHEN</v>
          </cell>
          <cell r="D122" t="str">
            <v>MAPLE BACON ONION SPREAD</v>
          </cell>
          <cell r="E122" t="str">
            <v>711381 325377</v>
          </cell>
          <cell r="F122" t="str">
            <v>314 ml</v>
          </cell>
          <cell r="G122">
            <v>12</v>
          </cell>
          <cell r="H122">
            <v>5.04</v>
          </cell>
          <cell r="I122">
            <v>5.32</v>
          </cell>
          <cell r="J122">
            <v>4.75</v>
          </cell>
          <cell r="K122">
            <v>5.22</v>
          </cell>
        </row>
        <row r="123">
          <cell r="B123" t="str">
            <v>SK134</v>
          </cell>
          <cell r="C123" t="str">
            <v>STONEWALL KITCHEN</v>
          </cell>
          <cell r="D123" t="str">
            <v>SPICY CHILI BACON JAM</v>
          </cell>
          <cell r="E123" t="str">
            <v>711381 327609</v>
          </cell>
          <cell r="F123" t="str">
            <v>12.5 oz</v>
          </cell>
          <cell r="G123">
            <v>12</v>
          </cell>
          <cell r="H123">
            <v>5.04</v>
          </cell>
          <cell r="I123">
            <v>5.32</v>
          </cell>
          <cell r="J123">
            <v>4.75</v>
          </cell>
          <cell r="K123">
            <v>5.22</v>
          </cell>
        </row>
        <row r="124">
          <cell r="B124" t="str">
            <v>SK135</v>
          </cell>
          <cell r="C124" t="str">
            <v>STONEWALL KITCHEN</v>
          </cell>
          <cell r="D124" t="str">
            <v>MANGO PEACH JAM</v>
          </cell>
          <cell r="E124" t="str">
            <v>711381 029961</v>
          </cell>
          <cell r="F124" t="str">
            <v>340 g / 12 oz</v>
          </cell>
          <cell r="G124">
            <v>12</v>
          </cell>
          <cell r="H124">
            <v>5.04</v>
          </cell>
          <cell r="I124">
            <v>5.32</v>
          </cell>
          <cell r="J124">
            <v>4.75</v>
          </cell>
          <cell r="K124">
            <v>5.22</v>
          </cell>
        </row>
        <row r="125">
          <cell r="B125" t="str">
            <v>SK136</v>
          </cell>
          <cell r="C125" t="str">
            <v>STONEWALL KITCHEN</v>
          </cell>
          <cell r="D125" t="str">
            <v>BOURBON PEAR ONION JAM</v>
          </cell>
          <cell r="E125" t="str">
            <v>711381 328514</v>
          </cell>
          <cell r="F125" t="str">
            <v>333 g / 11.75 oz</v>
          </cell>
          <cell r="G125">
            <v>12</v>
          </cell>
          <cell r="H125">
            <v>5.04</v>
          </cell>
          <cell r="I125">
            <v>5.32</v>
          </cell>
          <cell r="J125">
            <v>4.75</v>
          </cell>
          <cell r="K125">
            <v>5.22</v>
          </cell>
        </row>
        <row r="126">
          <cell r="B126" t="str">
            <v>SK137</v>
          </cell>
          <cell r="C126" t="str">
            <v>STONEWALL KITCHEN</v>
          </cell>
          <cell r="D126" t="str">
            <v>BLOOD ORANGE MARMALADE</v>
          </cell>
          <cell r="E126" t="str">
            <v>711381 309933</v>
          </cell>
          <cell r="F126" t="str">
            <v>340 g / 12 oz</v>
          </cell>
          <cell r="G126">
            <v>12</v>
          </cell>
          <cell r="H126">
            <v>5.04</v>
          </cell>
          <cell r="I126">
            <v>5.32</v>
          </cell>
          <cell r="J126">
            <v>4.75</v>
          </cell>
          <cell r="K126">
            <v>5.22</v>
          </cell>
        </row>
        <row r="127">
          <cell r="B127" t="str">
            <v>SK138</v>
          </cell>
          <cell r="C127" t="str">
            <v>STONEWALL KITCHEN</v>
          </cell>
          <cell r="D127" t="str">
            <v>HOT PEPPER PEACH JAM</v>
          </cell>
          <cell r="E127" t="str">
            <v>711381 313909</v>
          </cell>
          <cell r="F127" t="str">
            <v>320 g /11.25 oz</v>
          </cell>
          <cell r="G127">
            <v>12</v>
          </cell>
          <cell r="H127">
            <v>5.04</v>
          </cell>
          <cell r="I127">
            <v>5.32</v>
          </cell>
          <cell r="J127">
            <v>4.75</v>
          </cell>
          <cell r="K127">
            <v>5.22</v>
          </cell>
        </row>
        <row r="128">
          <cell r="B128" t="str">
            <v>SK139</v>
          </cell>
          <cell r="C128" t="str">
            <v>STONEWALL KITCHEN</v>
          </cell>
          <cell r="D128" t="str">
            <v>PINEAPPLE SRIRACHA JAM</v>
          </cell>
          <cell r="E128" t="str">
            <v>711381 328378</v>
          </cell>
          <cell r="F128" t="str">
            <v>333 g / 11.75 oz</v>
          </cell>
          <cell r="G128">
            <v>12</v>
          </cell>
          <cell r="H128">
            <v>5.04</v>
          </cell>
          <cell r="I128">
            <v>5.32</v>
          </cell>
          <cell r="J128">
            <v>4.75</v>
          </cell>
          <cell r="K128">
            <v>5.22</v>
          </cell>
        </row>
        <row r="129">
          <cell r="B129" t="str">
            <v>SK140</v>
          </cell>
          <cell r="C129" t="str">
            <v>STONEWALL KITCHEN</v>
          </cell>
          <cell r="D129" t="str">
            <v>GHOST PEPPER JELLY</v>
          </cell>
          <cell r="E129" t="str">
            <v>711381-332054</v>
          </cell>
          <cell r="F129" t="str">
            <v>368 g / 13 oz</v>
          </cell>
          <cell r="G129">
            <v>12</v>
          </cell>
          <cell r="H129">
            <v>5.04</v>
          </cell>
          <cell r="I129">
            <v>5.32</v>
          </cell>
          <cell r="J129">
            <v>4.75</v>
          </cell>
          <cell r="K129">
            <v>5.22</v>
          </cell>
        </row>
        <row r="130">
          <cell r="B130" t="str">
            <v>SK141</v>
          </cell>
          <cell r="C130" t="str">
            <v>STONEWALL KITCHEN</v>
          </cell>
          <cell r="D130" t="str">
            <v>BOURBON BACON JAM</v>
          </cell>
          <cell r="E130" t="str">
            <v>711381-332290</v>
          </cell>
          <cell r="F130" t="str">
            <v>340 g / 12 oz</v>
          </cell>
          <cell r="G130">
            <v>12</v>
          </cell>
          <cell r="H130">
            <v>5.04</v>
          </cell>
          <cell r="I130">
            <v>5.32</v>
          </cell>
          <cell r="J130">
            <v>4.75</v>
          </cell>
          <cell r="K130">
            <v>5.22</v>
          </cell>
        </row>
        <row r="131">
          <cell r="B131" t="str">
            <v>SK142</v>
          </cell>
          <cell r="C131" t="str">
            <v>STONEWALL KITCHEN</v>
          </cell>
          <cell r="D131" t="str">
            <v>HOT PEPPER CRANBERRY JELLY</v>
          </cell>
          <cell r="E131" t="str">
            <v>711371-333822</v>
          </cell>
          <cell r="F131" t="str">
            <v>12.75 oz</v>
          </cell>
          <cell r="G131">
            <v>12</v>
          </cell>
          <cell r="H131">
            <v>5.04</v>
          </cell>
          <cell r="I131">
            <v>5.32</v>
          </cell>
          <cell r="J131">
            <v>4.75</v>
          </cell>
          <cell r="K131">
            <v>5.22</v>
          </cell>
        </row>
        <row r="132">
          <cell r="B132" t="str">
            <v>SK144</v>
          </cell>
          <cell r="C132" t="str">
            <v>STONEWALL KITCHEN</v>
          </cell>
          <cell r="D132" t="str">
            <v>CHERRY BERRY JAM</v>
          </cell>
          <cell r="E132" t="str">
            <v>711381 317488</v>
          </cell>
          <cell r="F132" t="str">
            <v>340 g / 12 oz</v>
          </cell>
          <cell r="G132">
            <v>12</v>
          </cell>
          <cell r="H132">
            <v>5.04</v>
          </cell>
          <cell r="I132">
            <v>5.32</v>
          </cell>
          <cell r="J132">
            <v>4.75</v>
          </cell>
          <cell r="K132">
            <v>5.22</v>
          </cell>
        </row>
        <row r="133">
          <cell r="B133" t="str">
            <v>SK145</v>
          </cell>
          <cell r="C133" t="str">
            <v>STONEWALL KITCHEN</v>
          </cell>
          <cell r="D133" t="str">
            <v>SEEDLESS RASPBERRY JAM</v>
          </cell>
          <cell r="E133" t="str">
            <v>711381 033159</v>
          </cell>
          <cell r="F133" t="str">
            <v>354 g / 12.5 oz</v>
          </cell>
          <cell r="G133">
            <v>12</v>
          </cell>
          <cell r="H133">
            <v>5.04</v>
          </cell>
          <cell r="I133">
            <v>5.32</v>
          </cell>
          <cell r="J133">
            <v>4.75</v>
          </cell>
          <cell r="K133">
            <v>5.22</v>
          </cell>
        </row>
        <row r="134">
          <cell r="B134" t="str">
            <v>SK146</v>
          </cell>
          <cell r="C134" t="str">
            <v>STONEWALL KITCHEN</v>
          </cell>
          <cell r="D134" t="str">
            <v>SEEDLESS BLACK RASPBERRY JAM</v>
          </cell>
          <cell r="E134" t="str">
            <v>711381 311356</v>
          </cell>
          <cell r="F134" t="str">
            <v>349 g / 12.25 oz</v>
          </cell>
          <cell r="G134">
            <v>12</v>
          </cell>
          <cell r="H134">
            <v>5.04</v>
          </cell>
          <cell r="I134">
            <v>5.32</v>
          </cell>
          <cell r="J134">
            <v>4.75</v>
          </cell>
          <cell r="K134">
            <v>5.22</v>
          </cell>
        </row>
        <row r="135">
          <cell r="B135" t="str">
            <v>SK1855</v>
          </cell>
          <cell r="C135" t="str">
            <v>STONEWALL KITCHEN</v>
          </cell>
          <cell r="D135" t="str">
            <v>CLASSIC PIZZA SAUCE</v>
          </cell>
          <cell r="E135" t="str">
            <v>711381 313992</v>
          </cell>
          <cell r="F135" t="str">
            <v>234 g / 8.25 oz</v>
          </cell>
          <cell r="G135">
            <v>12</v>
          </cell>
          <cell r="H135">
            <v>2.8</v>
          </cell>
          <cell r="I135">
            <v>2.8</v>
          </cell>
          <cell r="J135">
            <v>2.73</v>
          </cell>
          <cell r="K135">
            <v>2.73</v>
          </cell>
        </row>
        <row r="136">
          <cell r="B136" t="str">
            <v>SK302</v>
          </cell>
          <cell r="C136" t="str">
            <v>STONEWALL KITCHEN</v>
          </cell>
          <cell r="D136" t="str">
            <v>CRANBERRY HORSERADISH SAUCE</v>
          </cell>
          <cell r="E136" t="str">
            <v>711381 000113</v>
          </cell>
          <cell r="F136" t="str">
            <v>12 oz  / 340 g</v>
          </cell>
          <cell r="G136">
            <v>12</v>
          </cell>
          <cell r="H136">
            <v>5.22</v>
          </cell>
          <cell r="I136">
            <v>5.22</v>
          </cell>
          <cell r="J136">
            <v>4.9800000000000004</v>
          </cell>
          <cell r="K136">
            <v>4.9800000000000004</v>
          </cell>
        </row>
        <row r="137">
          <cell r="B137" t="str">
            <v>SK303</v>
          </cell>
          <cell r="C137" t="str">
            <v>STONEWALL KITCHEN</v>
          </cell>
          <cell r="D137" t="str">
            <v>OLD FARMHOUSE CHUTNEY (DR)</v>
          </cell>
          <cell r="E137" t="str">
            <v>711381 317075</v>
          </cell>
          <cell r="F137" t="str">
            <v>228 ml</v>
          </cell>
          <cell r="G137">
            <v>12</v>
          </cell>
          <cell r="H137">
            <v>4.47</v>
          </cell>
          <cell r="I137">
            <v>4.47</v>
          </cell>
          <cell r="J137">
            <v>4.2699999999999996</v>
          </cell>
          <cell r="K137">
            <v>4.2699999999999996</v>
          </cell>
        </row>
        <row r="138">
          <cell r="B138" t="str">
            <v>SK306</v>
          </cell>
          <cell r="C138" t="str">
            <v>STONEWALL KITCHEN</v>
          </cell>
          <cell r="D138" t="str">
            <v>APPLE CRANBERRY CHUTNEY (DR)</v>
          </cell>
          <cell r="E138" t="str">
            <v>711381 317068</v>
          </cell>
          <cell r="F138" t="str">
            <v>228 ml</v>
          </cell>
          <cell r="G138">
            <v>12</v>
          </cell>
          <cell r="H138">
            <v>4.47</v>
          </cell>
          <cell r="I138">
            <v>4.47</v>
          </cell>
          <cell r="J138">
            <v>4.2699999999999996</v>
          </cell>
          <cell r="K138">
            <v>4.2699999999999996</v>
          </cell>
        </row>
        <row r="139">
          <cell r="B139" t="str">
            <v>SK308</v>
          </cell>
          <cell r="C139" t="str">
            <v>STONEWALL KITCHEN</v>
          </cell>
          <cell r="D139" t="str">
            <v>MAJOR GREYS CHUTNEY</v>
          </cell>
          <cell r="E139" t="str">
            <v>711381 307229</v>
          </cell>
          <cell r="F139" t="str">
            <v>8.5 oz / 241 g</v>
          </cell>
          <cell r="G139">
            <v>12</v>
          </cell>
          <cell r="H139">
            <v>4.47</v>
          </cell>
          <cell r="I139">
            <v>4.47</v>
          </cell>
          <cell r="J139">
            <v>4.2699999999999996</v>
          </cell>
          <cell r="K139">
            <v>4.2699999999999996</v>
          </cell>
        </row>
        <row r="140">
          <cell r="B140" t="str">
            <v>SK313</v>
          </cell>
          <cell r="C140" t="str">
            <v>STONEWALL KITCHEN</v>
          </cell>
          <cell r="D140" t="str">
            <v>MANGO CHUTNEY (DR)</v>
          </cell>
          <cell r="E140" t="str">
            <v>711381 317082</v>
          </cell>
          <cell r="F140" t="str">
            <v>228 ml</v>
          </cell>
          <cell r="G140">
            <v>12</v>
          </cell>
          <cell r="H140">
            <v>4.47</v>
          </cell>
          <cell r="I140">
            <v>4.47</v>
          </cell>
          <cell r="J140">
            <v>4.2699999999999996</v>
          </cell>
          <cell r="K140">
            <v>4.2699999999999996</v>
          </cell>
        </row>
        <row r="141">
          <cell r="B141" t="str">
            <v>SK315</v>
          </cell>
          <cell r="C141" t="str">
            <v>STONEWALL KITCHEN</v>
          </cell>
          <cell r="D141" t="str">
            <v>DOWN EAST TARTAR SAUCE</v>
          </cell>
          <cell r="E141" t="str">
            <v>711381 314678</v>
          </cell>
          <cell r="F141" t="str">
            <v>7.5 oz / 212 g</v>
          </cell>
          <cell r="G141">
            <v>12</v>
          </cell>
          <cell r="H141">
            <v>5.19</v>
          </cell>
          <cell r="I141">
            <v>5.19</v>
          </cell>
          <cell r="J141">
            <v>4.9400000000000004</v>
          </cell>
          <cell r="K141">
            <v>4.9400000000000004</v>
          </cell>
        </row>
        <row r="142">
          <cell r="B142" t="str">
            <v>SK316</v>
          </cell>
          <cell r="C142" t="str">
            <v>STONEWALL KITCHEN</v>
          </cell>
          <cell r="D142" t="str">
            <v>TEQUILA LIME COCKTAIL SAUCE (DR)</v>
          </cell>
          <cell r="E142" t="str">
            <v>711381 306413</v>
          </cell>
          <cell r="F142" t="str">
            <v>241 g / 8.5 oz</v>
          </cell>
          <cell r="G142">
            <v>12</v>
          </cell>
          <cell r="H142">
            <v>4.45</v>
          </cell>
          <cell r="I142">
            <v>4.45</v>
          </cell>
          <cell r="J142">
            <v>4.25</v>
          </cell>
          <cell r="K142">
            <v>4.25</v>
          </cell>
        </row>
        <row r="143">
          <cell r="B143" t="str">
            <v>SK318</v>
          </cell>
          <cell r="C143" t="str">
            <v>STONEWALL KITCHEN</v>
          </cell>
          <cell r="D143" t="str">
            <v>NEW ENGLAND COCKTAIL SAUCE</v>
          </cell>
          <cell r="E143" t="str">
            <v>711381 306116</v>
          </cell>
          <cell r="F143" t="str">
            <v>8.75 oz / 248 g</v>
          </cell>
          <cell r="G143">
            <v>12</v>
          </cell>
          <cell r="H143">
            <v>4.45</v>
          </cell>
          <cell r="I143">
            <v>4.45</v>
          </cell>
          <cell r="J143">
            <v>4.25</v>
          </cell>
          <cell r="K143">
            <v>4.25</v>
          </cell>
        </row>
        <row r="144">
          <cell r="B144" t="str">
            <v>SK320</v>
          </cell>
          <cell r="C144" t="str">
            <v>STONEWALL KITCHEN</v>
          </cell>
          <cell r="D144" t="str">
            <v>HORSERADISH CREAM SAUCE</v>
          </cell>
          <cell r="E144" t="str">
            <v>711381 306130</v>
          </cell>
          <cell r="F144" t="str">
            <v>8.25 oz / 234 g</v>
          </cell>
          <cell r="G144">
            <v>12</v>
          </cell>
          <cell r="H144">
            <v>4.45</v>
          </cell>
          <cell r="I144">
            <v>4.45</v>
          </cell>
          <cell r="J144">
            <v>4.25</v>
          </cell>
          <cell r="K144">
            <v>4.25</v>
          </cell>
        </row>
        <row r="145">
          <cell r="B145" t="str">
            <v>SK321</v>
          </cell>
          <cell r="C145" t="str">
            <v>STONEWALL KITCHEN</v>
          </cell>
          <cell r="D145" t="str">
            <v>CREAMY HORSERADISH WASABI SAUCE (DR)</v>
          </cell>
          <cell r="E145" t="str">
            <v>711381 306123</v>
          </cell>
          <cell r="F145" t="str">
            <v>244 ml</v>
          </cell>
          <cell r="G145">
            <v>12</v>
          </cell>
          <cell r="H145">
            <v>4.45</v>
          </cell>
          <cell r="I145">
            <v>4.45</v>
          </cell>
          <cell r="J145">
            <v>4.25</v>
          </cell>
          <cell r="K145">
            <v>4.25</v>
          </cell>
        </row>
        <row r="146">
          <cell r="B146" t="str">
            <v>SK450</v>
          </cell>
          <cell r="C146" t="str">
            <v>STONEWALL KITCHEN</v>
          </cell>
          <cell r="D146" t="str">
            <v>HABANERO MANGO AIOLI</v>
          </cell>
          <cell r="E146" t="str">
            <v>711381 321263</v>
          </cell>
          <cell r="F146" t="str">
            <v>314 ml</v>
          </cell>
          <cell r="G146">
            <v>12</v>
          </cell>
          <cell r="H146">
            <v>5.1400000000000006</v>
          </cell>
          <cell r="I146">
            <v>5.1400000000000006</v>
          </cell>
          <cell r="J146">
            <v>4.9400000000000004</v>
          </cell>
          <cell r="K146">
            <v>4.9400000000000004</v>
          </cell>
        </row>
        <row r="147">
          <cell r="B147" t="str">
            <v>SK451</v>
          </cell>
          <cell r="C147" t="str">
            <v>STONEWALL KITCHEN</v>
          </cell>
          <cell r="D147" t="str">
            <v>HORSERADISH AIOLI</v>
          </cell>
          <cell r="E147" t="str">
            <v>711381 321249</v>
          </cell>
          <cell r="F147" t="str">
            <v>314 ml</v>
          </cell>
          <cell r="G147">
            <v>12</v>
          </cell>
          <cell r="H147">
            <v>5.1400000000000006</v>
          </cell>
          <cell r="I147">
            <v>5.1400000000000006</v>
          </cell>
          <cell r="J147">
            <v>4.9400000000000004</v>
          </cell>
          <cell r="K147">
            <v>4.9400000000000004</v>
          </cell>
        </row>
        <row r="148">
          <cell r="B148" t="str">
            <v>SK452</v>
          </cell>
          <cell r="C148" t="str">
            <v>STONEWALL KITCHEN</v>
          </cell>
          <cell r="D148" t="str">
            <v>LEMON HERB AIOLI</v>
          </cell>
          <cell r="E148" t="str">
            <v>711381 321270</v>
          </cell>
          <cell r="F148" t="str">
            <v>314 ml</v>
          </cell>
          <cell r="G148">
            <v>12</v>
          </cell>
          <cell r="H148">
            <v>5.1400000000000006</v>
          </cell>
          <cell r="I148">
            <v>5.1400000000000006</v>
          </cell>
          <cell r="J148">
            <v>4.9400000000000004</v>
          </cell>
          <cell r="K148">
            <v>4.9400000000000004</v>
          </cell>
        </row>
        <row r="149">
          <cell r="B149" t="str">
            <v>SK453</v>
          </cell>
          <cell r="C149" t="str">
            <v>STONEWALL KITCHEN</v>
          </cell>
          <cell r="D149" t="str">
            <v>ROASTED GARLIC AIOLI</v>
          </cell>
          <cell r="E149" t="str">
            <v>711381 321232</v>
          </cell>
          <cell r="F149" t="str">
            <v>314 ml</v>
          </cell>
          <cell r="G149">
            <v>12</v>
          </cell>
          <cell r="H149">
            <v>5.1400000000000006</v>
          </cell>
          <cell r="I149">
            <v>5.1400000000000006</v>
          </cell>
          <cell r="J149">
            <v>4.9400000000000004</v>
          </cell>
          <cell r="K149">
            <v>4.9400000000000004</v>
          </cell>
        </row>
        <row r="150">
          <cell r="B150" t="str">
            <v>SK454</v>
          </cell>
          <cell r="C150" t="str">
            <v>STONEWALL KITCHEN</v>
          </cell>
          <cell r="D150" t="str">
            <v>SMOKEY BARBECUE AIOLI</v>
          </cell>
          <cell r="E150" t="str">
            <v>711381 321256</v>
          </cell>
          <cell r="F150" t="str">
            <v>314 ml</v>
          </cell>
          <cell r="G150">
            <v>12</v>
          </cell>
          <cell r="H150">
            <v>5.1400000000000006</v>
          </cell>
          <cell r="I150">
            <v>5.1400000000000006</v>
          </cell>
          <cell r="J150">
            <v>4.9400000000000004</v>
          </cell>
          <cell r="K150">
            <v>4.9400000000000004</v>
          </cell>
        </row>
        <row r="151">
          <cell r="B151" t="str">
            <v>SK455</v>
          </cell>
          <cell r="C151" t="str">
            <v>STONEWALL KITCHEN</v>
          </cell>
          <cell r="D151" t="str">
            <v>BASIL PESTO AIOLI</v>
          </cell>
          <cell r="E151" t="str">
            <v>711381 325339</v>
          </cell>
          <cell r="F151" t="str">
            <v>314 ml</v>
          </cell>
          <cell r="G151">
            <v>12</v>
          </cell>
          <cell r="H151">
            <v>5.1400000000000006</v>
          </cell>
          <cell r="I151">
            <v>5.1400000000000006</v>
          </cell>
          <cell r="J151">
            <v>4.9400000000000004</v>
          </cell>
          <cell r="K151">
            <v>4.9400000000000004</v>
          </cell>
        </row>
        <row r="152">
          <cell r="B152" t="str">
            <v>SK456</v>
          </cell>
          <cell r="C152" t="str">
            <v>STONEWALL KITCHEN</v>
          </cell>
          <cell r="D152" t="str">
            <v>SRIRACHA AIOLI</v>
          </cell>
          <cell r="E152" t="str">
            <v>711381 325346</v>
          </cell>
          <cell r="F152" t="str">
            <v>314 ml</v>
          </cell>
          <cell r="G152">
            <v>12</v>
          </cell>
          <cell r="H152">
            <v>5.1400000000000006</v>
          </cell>
          <cell r="I152">
            <v>5.1400000000000006</v>
          </cell>
          <cell r="J152">
            <v>4.9400000000000004</v>
          </cell>
          <cell r="K152">
            <v>4.9400000000000004</v>
          </cell>
        </row>
        <row r="153">
          <cell r="B153" t="str">
            <v>SK457</v>
          </cell>
          <cell r="C153" t="str">
            <v>STONEWALL KITCHEN</v>
          </cell>
          <cell r="D153" t="str">
            <v>TRUFFLE AIOLI</v>
          </cell>
          <cell r="E153" t="str">
            <v>711381 325353</v>
          </cell>
          <cell r="F153" t="str">
            <v>314 ml</v>
          </cell>
          <cell r="G153">
            <v>12</v>
          </cell>
          <cell r="H153">
            <v>5.71</v>
          </cell>
          <cell r="I153">
            <v>5.71</v>
          </cell>
          <cell r="J153">
            <v>5.44</v>
          </cell>
          <cell r="K153">
            <v>5.44</v>
          </cell>
        </row>
        <row r="154">
          <cell r="B154" t="str">
            <v>SK458</v>
          </cell>
          <cell r="C154" t="str">
            <v>STONEWALL KITCHEN</v>
          </cell>
          <cell r="D154" t="str">
            <v xml:space="preserve">MAPLE BACON AIOLI </v>
          </cell>
          <cell r="E154" t="str">
            <v>711381 325322</v>
          </cell>
          <cell r="F154" t="str">
            <v>314 ml</v>
          </cell>
          <cell r="G154">
            <v>12</v>
          </cell>
          <cell r="H154">
            <v>5.14</v>
          </cell>
          <cell r="I154">
            <v>5.14</v>
          </cell>
          <cell r="J154">
            <v>4.9400000000000004</v>
          </cell>
          <cell r="K154">
            <v>4.9400000000000004</v>
          </cell>
        </row>
        <row r="155">
          <cell r="B155" t="str">
            <v>SK460</v>
          </cell>
          <cell r="C155" t="str">
            <v>STONEWALL KITCHEN</v>
          </cell>
          <cell r="D155" t="str">
            <v xml:space="preserve">FARMHOUSE MAYO </v>
          </cell>
          <cell r="E155" t="str">
            <v>711381 323625</v>
          </cell>
          <cell r="F155" t="str">
            <v>283 g / 10 oz</v>
          </cell>
          <cell r="G155">
            <v>12</v>
          </cell>
          <cell r="H155">
            <v>5.14</v>
          </cell>
          <cell r="I155">
            <v>5.14</v>
          </cell>
          <cell r="J155">
            <v>4.9400000000000004</v>
          </cell>
          <cell r="K155">
            <v>4.9400000000000004</v>
          </cell>
        </row>
        <row r="156">
          <cell r="B156" t="str">
            <v>SK462</v>
          </cell>
          <cell r="C156" t="str">
            <v>STONEWALL KITCHEN</v>
          </cell>
          <cell r="D156" t="str">
            <v>CHIPOTLE AIOLI</v>
          </cell>
          <cell r="E156" t="str">
            <v>711381 325506</v>
          </cell>
          <cell r="F156" t="str">
            <v>293 g / 10.25 oz</v>
          </cell>
          <cell r="G156">
            <v>12</v>
          </cell>
          <cell r="H156">
            <v>5.14</v>
          </cell>
          <cell r="I156">
            <v>5.14</v>
          </cell>
          <cell r="J156">
            <v>4.9400000000000004</v>
          </cell>
          <cell r="K156">
            <v>4.9400000000000004</v>
          </cell>
        </row>
        <row r="157">
          <cell r="B157" t="str">
            <v>SK463</v>
          </cell>
          <cell r="C157" t="str">
            <v>STONEWALL KITCHEN</v>
          </cell>
          <cell r="D157" t="str">
            <v>BUFFALO AIOLI</v>
          </cell>
          <cell r="E157" t="str">
            <v>711381 329993</v>
          </cell>
          <cell r="F157" t="str">
            <v>298 g / 10.5 oz</v>
          </cell>
          <cell r="G157">
            <v>12</v>
          </cell>
          <cell r="H157">
            <v>5.14</v>
          </cell>
          <cell r="I157">
            <v>5.14</v>
          </cell>
          <cell r="J157">
            <v>4.9400000000000004</v>
          </cell>
          <cell r="K157">
            <v>4.9400000000000004</v>
          </cell>
        </row>
        <row r="158">
          <cell r="B158" t="str">
            <v>SK464</v>
          </cell>
          <cell r="C158" t="str">
            <v>STONEWALL KITCHEN</v>
          </cell>
          <cell r="D158" t="str">
            <v>GHOST PEPPER AIOLI</v>
          </cell>
          <cell r="E158" t="str">
            <v>711381-332313</v>
          </cell>
          <cell r="F158" t="str">
            <v>284 g / 10 oz</v>
          </cell>
          <cell r="G158">
            <v>12</v>
          </cell>
          <cell r="H158">
            <v>5.14</v>
          </cell>
          <cell r="I158">
            <v>5.14</v>
          </cell>
          <cell r="J158">
            <v>4.9400000000000004</v>
          </cell>
          <cell r="K158">
            <v>4.9400000000000004</v>
          </cell>
        </row>
        <row r="159">
          <cell r="B159" t="str">
            <v>SK505</v>
          </cell>
          <cell r="C159" t="str">
            <v>STONEWALL KITCHEN</v>
          </cell>
          <cell r="D159" t="str">
            <v>ORGANIC MISO GINGER DRESSING</v>
          </cell>
          <cell r="E159" t="str">
            <v>711381 328712</v>
          </cell>
          <cell r="F159" t="str">
            <v>11 fl oz / 330ml</v>
          </cell>
          <cell r="G159">
            <v>6</v>
          </cell>
          <cell r="H159">
            <v>6.39</v>
          </cell>
          <cell r="I159">
            <v>6.39</v>
          </cell>
          <cell r="J159">
            <v>6.03</v>
          </cell>
          <cell r="K159">
            <v>6.15</v>
          </cell>
        </row>
        <row r="160">
          <cell r="B160" t="str">
            <v>SK504</v>
          </cell>
          <cell r="C160" t="str">
            <v>STONEWALL KITCHEN</v>
          </cell>
          <cell r="D160" t="str">
            <v>PORTOBELLO MUSHROOM SAUCE</v>
          </cell>
          <cell r="E160" t="str">
            <v>711381-33202 3</v>
          </cell>
          <cell r="F160" t="str">
            <v>11 fl oz / 330ml</v>
          </cell>
          <cell r="G160">
            <v>6</v>
          </cell>
          <cell r="H160">
            <v>5.71</v>
          </cell>
          <cell r="I160">
            <v>5.71</v>
          </cell>
          <cell r="J160">
            <v>4.9000000000000004</v>
          </cell>
          <cell r="K160">
            <v>5</v>
          </cell>
        </row>
        <row r="161">
          <cell r="B161" t="str">
            <v>SK530</v>
          </cell>
          <cell r="C161" t="str">
            <v>STONEWALL KITCHEN</v>
          </cell>
          <cell r="D161" t="str">
            <v>CITRUS TERIYAKI SAUCE (DR)</v>
          </cell>
          <cell r="E161" t="str">
            <v>711381 025451</v>
          </cell>
          <cell r="F161" t="str">
            <v>11 fl oz / 330 ml</v>
          </cell>
          <cell r="G161">
            <v>6</v>
          </cell>
          <cell r="H161">
            <v>5.71</v>
          </cell>
          <cell r="I161">
            <v>5.71</v>
          </cell>
          <cell r="J161">
            <v>4.9000000000000004</v>
          </cell>
          <cell r="K161">
            <v>5</v>
          </cell>
        </row>
        <row r="162">
          <cell r="B162" t="str">
            <v>SK533</v>
          </cell>
          <cell r="C162" t="str">
            <v>STONEWALL KITCHEN</v>
          </cell>
          <cell r="D162" t="str">
            <v>ROASTED APPLE GRILLE SAUCE</v>
          </cell>
          <cell r="E162" t="str">
            <v>711381 306840</v>
          </cell>
          <cell r="F162" t="str">
            <v>11 fl oz / 330 ml</v>
          </cell>
          <cell r="G162">
            <v>6</v>
          </cell>
          <cell r="H162">
            <v>5.71</v>
          </cell>
          <cell r="I162">
            <v>5.71</v>
          </cell>
          <cell r="J162">
            <v>4.9000000000000004</v>
          </cell>
          <cell r="K162">
            <v>5</v>
          </cell>
        </row>
        <row r="163">
          <cell r="B163" t="str">
            <v>SK549</v>
          </cell>
          <cell r="C163" t="str">
            <v>STONEWALL KITCHEN</v>
          </cell>
          <cell r="D163" t="str">
            <v>SMOKEY PEACH WHISKEY SAUCE (DR)</v>
          </cell>
          <cell r="E163" t="str">
            <v>711381 316733</v>
          </cell>
          <cell r="F163" t="str">
            <v>11 fl oz / 330 ml</v>
          </cell>
          <cell r="G163">
            <v>6</v>
          </cell>
          <cell r="H163">
            <v>5.71</v>
          </cell>
          <cell r="I163">
            <v>5.71</v>
          </cell>
          <cell r="J163">
            <v>4.9000000000000004</v>
          </cell>
          <cell r="K163">
            <v>5</v>
          </cell>
        </row>
        <row r="164">
          <cell r="B164" t="str">
            <v>SK501</v>
          </cell>
          <cell r="C164" t="str">
            <v>STONEWALL KITCHEN</v>
          </cell>
          <cell r="D164" t="str">
            <v>BUFFALO WING SAUCE</v>
          </cell>
          <cell r="E164" t="str">
            <v>711371-333570</v>
          </cell>
          <cell r="F164" t="str">
            <v>11 fl oz / 330ml</v>
          </cell>
          <cell r="G164">
            <v>6</v>
          </cell>
          <cell r="H164">
            <v>5.15</v>
          </cell>
          <cell r="I164">
            <v>5.25</v>
          </cell>
          <cell r="J164">
            <v>4.9000000000000004</v>
          </cell>
          <cell r="K164">
            <v>5</v>
          </cell>
        </row>
        <row r="165">
          <cell r="B165" t="str">
            <v>SK503</v>
          </cell>
          <cell r="C165" t="str">
            <v>STONEWALL KITCHEN</v>
          </cell>
          <cell r="D165" t="str">
            <v xml:space="preserve">MEDITERRANEAN GRILLE SAUCE </v>
          </cell>
          <cell r="E165" t="str">
            <v>711381-33232 0</v>
          </cell>
          <cell r="F165" t="str">
            <v>11 fl oz / 330ml</v>
          </cell>
          <cell r="G165">
            <v>6</v>
          </cell>
          <cell r="H165">
            <v>5.15</v>
          </cell>
          <cell r="I165">
            <v>5.25</v>
          </cell>
          <cell r="J165">
            <v>4.9000000000000004</v>
          </cell>
          <cell r="K165">
            <v>5</v>
          </cell>
        </row>
        <row r="166">
          <cell r="B166" t="str">
            <v>SK506</v>
          </cell>
          <cell r="C166" t="str">
            <v>STONEWALL KITCHEN</v>
          </cell>
          <cell r="D166" t="str">
            <v>MAPLE CHIPOTLE GRILL SAUCE (PL)</v>
          </cell>
          <cell r="E166" t="str">
            <v>711381 033869</v>
          </cell>
          <cell r="F166" t="str">
            <v>11 fl oz / 330 ml</v>
          </cell>
          <cell r="G166">
            <v>6</v>
          </cell>
          <cell r="H166">
            <v>5.15</v>
          </cell>
          <cell r="I166">
            <v>5.25</v>
          </cell>
          <cell r="J166">
            <v>4.9000000000000004</v>
          </cell>
          <cell r="K166">
            <v>5</v>
          </cell>
        </row>
        <row r="167">
          <cell r="B167" t="str">
            <v>SK507</v>
          </cell>
          <cell r="C167" t="str">
            <v>STONEWALL KITCHEN</v>
          </cell>
          <cell r="D167" t="str">
            <v>ROASTED GARLIC PEANUT SAUCE (PL)</v>
          </cell>
          <cell r="E167" t="str">
            <v>711381 033906</v>
          </cell>
          <cell r="F167" t="str">
            <v>11 fl oz / 330 ml</v>
          </cell>
          <cell r="G167">
            <v>6</v>
          </cell>
          <cell r="H167">
            <v>5.15</v>
          </cell>
          <cell r="I167">
            <v>5.25</v>
          </cell>
          <cell r="J167">
            <v>4.9000000000000004</v>
          </cell>
          <cell r="K167">
            <v>5</v>
          </cell>
        </row>
        <row r="168">
          <cell r="B168" t="str">
            <v>SK510</v>
          </cell>
          <cell r="C168" t="str">
            <v>STONEWALL KITCHEN</v>
          </cell>
          <cell r="D168" t="str">
            <v>VIDALIA ONION FIG SAUCE (PL)</v>
          </cell>
          <cell r="E168" t="str">
            <v>711381 033852</v>
          </cell>
          <cell r="F168" t="str">
            <v>11 fl oz / 330 ml</v>
          </cell>
          <cell r="G168">
            <v>6</v>
          </cell>
          <cell r="H168">
            <v>5.15</v>
          </cell>
          <cell r="I168">
            <v>5.25</v>
          </cell>
          <cell r="J168">
            <v>4.9000000000000004</v>
          </cell>
          <cell r="K168">
            <v>5</v>
          </cell>
        </row>
        <row r="169">
          <cell r="B169" t="str">
            <v>SK511</v>
          </cell>
          <cell r="C169" t="str">
            <v>STONEWALL KITCHEN</v>
          </cell>
          <cell r="D169" t="str">
            <v>CURRIED MANGO GRILL SAUCE (PL)</v>
          </cell>
          <cell r="E169" t="str">
            <v>711381 033913</v>
          </cell>
          <cell r="F169" t="str">
            <v>11 fl oz / 330 ml</v>
          </cell>
          <cell r="G169">
            <v>6</v>
          </cell>
          <cell r="H169">
            <v>5.15</v>
          </cell>
          <cell r="I169">
            <v>5.25</v>
          </cell>
          <cell r="J169">
            <v>4.9000000000000004</v>
          </cell>
          <cell r="K169">
            <v>5</v>
          </cell>
        </row>
        <row r="170">
          <cell r="B170" t="str">
            <v>SK514</v>
          </cell>
          <cell r="C170" t="str">
            <v>STONEWALL KITCHEN</v>
          </cell>
          <cell r="D170" t="str">
            <v>GARLIC ROSEMARY CITRUS SAUCE (PL)</v>
          </cell>
          <cell r="E170" t="str">
            <v>711381 033968</v>
          </cell>
          <cell r="F170" t="str">
            <v>11 fl oz / 330 ml</v>
          </cell>
          <cell r="G170">
            <v>6</v>
          </cell>
          <cell r="H170">
            <v>5.15</v>
          </cell>
          <cell r="I170">
            <v>5.25</v>
          </cell>
          <cell r="J170">
            <v>4.9000000000000004</v>
          </cell>
          <cell r="K170">
            <v>5</v>
          </cell>
        </row>
        <row r="171">
          <cell r="B171" t="str">
            <v>SK518</v>
          </cell>
          <cell r="C171" t="str">
            <v>STONEWALL KITCHEN</v>
          </cell>
          <cell r="D171" t="str">
            <v>HONEY BARBECUE SAUCE (DR)</v>
          </cell>
          <cell r="E171" t="str">
            <v>711381 316672</v>
          </cell>
          <cell r="F171" t="str">
            <v>11 fl oz / 330 ml</v>
          </cell>
          <cell r="G171">
            <v>6</v>
          </cell>
          <cell r="H171">
            <v>5.15</v>
          </cell>
          <cell r="I171">
            <v>5.25</v>
          </cell>
          <cell r="J171">
            <v>4.9000000000000004</v>
          </cell>
          <cell r="K171">
            <v>5</v>
          </cell>
        </row>
        <row r="172">
          <cell r="B172" t="str">
            <v>SK519</v>
          </cell>
          <cell r="C172" t="str">
            <v>STONEWALL KITCHEN</v>
          </cell>
          <cell r="D172" t="str">
            <v>WASABI GINGER SAUCE (DR)</v>
          </cell>
          <cell r="E172" t="str">
            <v>711381 316689</v>
          </cell>
          <cell r="F172" t="str">
            <v>11 fl oz / 330 ml</v>
          </cell>
          <cell r="G172">
            <v>6</v>
          </cell>
          <cell r="H172">
            <v>5.15</v>
          </cell>
          <cell r="I172">
            <v>5.25</v>
          </cell>
          <cell r="J172">
            <v>4.9000000000000004</v>
          </cell>
          <cell r="K172">
            <v>5</v>
          </cell>
        </row>
        <row r="173">
          <cell r="B173" t="str">
            <v>SK525</v>
          </cell>
          <cell r="C173" t="str">
            <v>STONEWALL KITCHEN</v>
          </cell>
          <cell r="D173" t="str">
            <v>GARLIC TERIYAKI SAUCE (PL)</v>
          </cell>
          <cell r="E173" t="str">
            <v>711381 033791</v>
          </cell>
          <cell r="F173" t="str">
            <v>11 fl oz / 330 ml</v>
          </cell>
          <cell r="G173">
            <v>6</v>
          </cell>
          <cell r="H173">
            <v>5.15</v>
          </cell>
          <cell r="I173">
            <v>5.25</v>
          </cell>
          <cell r="J173">
            <v>4.9000000000000004</v>
          </cell>
          <cell r="K173">
            <v>5</v>
          </cell>
        </row>
        <row r="174">
          <cell r="B174" t="str">
            <v>SK526</v>
          </cell>
          <cell r="C174" t="str">
            <v>STONEWALL KITCHEN</v>
          </cell>
          <cell r="D174" t="str">
            <v>SESAME GINGER TERIYAKI SAUCE (PL)</v>
          </cell>
          <cell r="E174" t="str">
            <v>711381 033944</v>
          </cell>
          <cell r="F174" t="str">
            <v>11 fl oz / 330 ml</v>
          </cell>
          <cell r="G174">
            <v>6</v>
          </cell>
          <cell r="H174">
            <v>5.15</v>
          </cell>
          <cell r="I174">
            <v>5.25</v>
          </cell>
          <cell r="J174">
            <v>4.9000000000000004</v>
          </cell>
          <cell r="K174">
            <v>5</v>
          </cell>
        </row>
        <row r="175">
          <cell r="B175" t="str">
            <v>SK527</v>
          </cell>
          <cell r="C175" t="str">
            <v>STONEWALL KITCHEN</v>
          </cell>
          <cell r="D175" t="str">
            <v>MAPLE SHALLOT TERIYAKI SAUCE</v>
          </cell>
          <cell r="E175" t="str">
            <v>711371 333839</v>
          </cell>
          <cell r="F175" t="str">
            <v>11 fl oz / 330 ml</v>
          </cell>
          <cell r="G175">
            <v>6</v>
          </cell>
          <cell r="H175">
            <v>5.15</v>
          </cell>
          <cell r="I175">
            <v>5.25</v>
          </cell>
          <cell r="J175">
            <v>4.9000000000000004</v>
          </cell>
          <cell r="K175">
            <v>5</v>
          </cell>
        </row>
        <row r="176">
          <cell r="B176" t="str">
            <v>SK528</v>
          </cell>
          <cell r="C176" t="str">
            <v>STONEWALL KITCHEN</v>
          </cell>
          <cell r="D176" t="str">
            <v>ROADHOUSE STEAK SAUCE</v>
          </cell>
          <cell r="E176" t="str">
            <v>711381 025406</v>
          </cell>
          <cell r="F176" t="str">
            <v>11 fl oz / 330 ml</v>
          </cell>
          <cell r="G176">
            <v>6</v>
          </cell>
          <cell r="H176">
            <v>5.15</v>
          </cell>
          <cell r="I176">
            <v>5.25</v>
          </cell>
          <cell r="J176">
            <v>4.9000000000000004</v>
          </cell>
          <cell r="K176">
            <v>5</v>
          </cell>
        </row>
        <row r="177">
          <cell r="B177" t="str">
            <v>SK529</v>
          </cell>
          <cell r="C177" t="str">
            <v>STONEWALL KITCHEN</v>
          </cell>
          <cell r="D177" t="str">
            <v>MESQUITE STEAK SAUCE (PL)</v>
          </cell>
          <cell r="E177" t="str">
            <v>711381 033937</v>
          </cell>
          <cell r="F177" t="str">
            <v>11 fl oz / 330 ml</v>
          </cell>
          <cell r="G177">
            <v>6</v>
          </cell>
          <cell r="H177">
            <v>5.15</v>
          </cell>
          <cell r="I177">
            <v>5.25</v>
          </cell>
          <cell r="J177">
            <v>4.9000000000000004</v>
          </cell>
          <cell r="K177">
            <v>5</v>
          </cell>
        </row>
        <row r="178">
          <cell r="B178" t="str">
            <v>SK535</v>
          </cell>
          <cell r="C178" t="str">
            <v>STONEWALL KITCHEN</v>
          </cell>
          <cell r="D178" t="str">
            <v>PINEAPPLE GINGER SAUCE (DR)</v>
          </cell>
          <cell r="E178" t="str">
            <v>711381 316726</v>
          </cell>
          <cell r="F178" t="str">
            <v>11 fl oz / 330 ml</v>
          </cell>
          <cell r="G178">
            <v>6</v>
          </cell>
          <cell r="H178">
            <v>5.15</v>
          </cell>
          <cell r="I178">
            <v>5.25</v>
          </cell>
          <cell r="J178">
            <v>4.9000000000000004</v>
          </cell>
          <cell r="K178">
            <v>5</v>
          </cell>
        </row>
        <row r="179">
          <cell r="B179" t="str">
            <v>SK548</v>
          </cell>
          <cell r="C179" t="str">
            <v>STONEWALL KITCHEN</v>
          </cell>
          <cell r="D179" t="str">
            <v>BOURBON MOLASSES BARBECUE SAUCE (DR)</v>
          </cell>
          <cell r="E179" t="str">
            <v>711381 316740</v>
          </cell>
          <cell r="F179" t="str">
            <v>11 fl oz / 330 ml</v>
          </cell>
          <cell r="G179">
            <v>6</v>
          </cell>
          <cell r="H179">
            <v>5.15</v>
          </cell>
          <cell r="I179">
            <v>5.25</v>
          </cell>
          <cell r="J179">
            <v>4.9000000000000004</v>
          </cell>
          <cell r="K179">
            <v>5</v>
          </cell>
        </row>
        <row r="180">
          <cell r="B180" t="str">
            <v>SK550</v>
          </cell>
          <cell r="C180" t="str">
            <v>STONEWALL KITCHEN</v>
          </cell>
          <cell r="D180" t="str">
            <v>BABY BACK RIB SAUCE</v>
          </cell>
          <cell r="E180" t="str">
            <v>711381 325360</v>
          </cell>
          <cell r="F180" t="str">
            <v>11 fl oz / 330 ml</v>
          </cell>
          <cell r="G180">
            <v>6</v>
          </cell>
          <cell r="H180">
            <v>5.15</v>
          </cell>
          <cell r="I180">
            <v>5.25</v>
          </cell>
          <cell r="J180">
            <v>4.9000000000000004</v>
          </cell>
          <cell r="K180">
            <v>5</v>
          </cell>
        </row>
        <row r="181">
          <cell r="B181" t="str">
            <v>SK551</v>
          </cell>
          <cell r="C181" t="str">
            <v>STONEWALL KITCHEN</v>
          </cell>
          <cell r="D181" t="str">
            <v>SRIRACHA TERIYAKI SAUCE</v>
          </cell>
          <cell r="E181" t="str">
            <v>711381 317556</v>
          </cell>
          <cell r="F181" t="str">
            <v>11 fl oz / 330 ml</v>
          </cell>
          <cell r="G181">
            <v>6</v>
          </cell>
          <cell r="H181">
            <v>5.15</v>
          </cell>
          <cell r="I181">
            <v>5.25</v>
          </cell>
          <cell r="J181">
            <v>4.9000000000000004</v>
          </cell>
          <cell r="K181">
            <v>5</v>
          </cell>
        </row>
        <row r="182">
          <cell r="B182" t="str">
            <v>SK554</v>
          </cell>
          <cell r="C182" t="str">
            <v>STONEWALL KITCHEN</v>
          </cell>
          <cell r="D182" t="str">
            <v xml:space="preserve">BOOZY BACON BARBECUE SAUCE </v>
          </cell>
          <cell r="E182" t="str">
            <v>711381 323595</v>
          </cell>
          <cell r="F182" t="str">
            <v>11 fl oz / 330 ml</v>
          </cell>
          <cell r="G182">
            <v>6</v>
          </cell>
          <cell r="H182">
            <v>5.15</v>
          </cell>
          <cell r="I182">
            <v>5.25</v>
          </cell>
          <cell r="J182">
            <v>4.9000000000000004</v>
          </cell>
          <cell r="K182">
            <v>5</v>
          </cell>
        </row>
        <row r="183">
          <cell r="B183" t="str">
            <v>SK556</v>
          </cell>
          <cell r="C183" t="str">
            <v>STONEWALL KITCHEN</v>
          </cell>
          <cell r="D183" t="str">
            <v>CREOLE MUSTARD GRILLE SAUCE</v>
          </cell>
          <cell r="E183" t="str">
            <v>711381 329900</v>
          </cell>
          <cell r="F183" t="str">
            <v>11 fl oz / 330 ml</v>
          </cell>
          <cell r="G183">
            <v>6</v>
          </cell>
          <cell r="H183">
            <v>5.15</v>
          </cell>
          <cell r="I183">
            <v>5.25</v>
          </cell>
          <cell r="J183">
            <v>4.9000000000000004</v>
          </cell>
          <cell r="K183">
            <v>5</v>
          </cell>
        </row>
        <row r="184">
          <cell r="B184" t="str">
            <v>SK557</v>
          </cell>
          <cell r="C184" t="str">
            <v>STONEWALL KITCHEN</v>
          </cell>
          <cell r="D184" t="str">
            <v>HORSERADISH PEPPERCORN GRILLE SAUCE</v>
          </cell>
          <cell r="E184" t="str">
            <v>711381 330449</v>
          </cell>
          <cell r="F184" t="str">
            <v>11 fl oz / 330 ml</v>
          </cell>
          <cell r="G184">
            <v>6</v>
          </cell>
          <cell r="H184">
            <v>5.15</v>
          </cell>
          <cell r="I184">
            <v>5.25</v>
          </cell>
          <cell r="J184">
            <v>4.9000000000000004</v>
          </cell>
          <cell r="K184">
            <v>5</v>
          </cell>
        </row>
        <row r="185">
          <cell r="B185" t="str">
            <v>SK558</v>
          </cell>
          <cell r="C185" t="str">
            <v>STONEWALL KITCHEN</v>
          </cell>
          <cell r="D185" t="str">
            <v>HONEY SRIRACHA BARBECUE SAUCE</v>
          </cell>
          <cell r="E185" t="str">
            <v>711381 323601</v>
          </cell>
          <cell r="F185" t="str">
            <v>11 fl oz / 330 ml</v>
          </cell>
          <cell r="G185">
            <v>6</v>
          </cell>
          <cell r="H185">
            <v>5.15</v>
          </cell>
          <cell r="I185">
            <v>5.25</v>
          </cell>
          <cell r="J185">
            <v>4.9000000000000004</v>
          </cell>
          <cell r="K185">
            <v>5</v>
          </cell>
        </row>
        <row r="186">
          <cell r="B186" t="str">
            <v>SK599</v>
          </cell>
          <cell r="C186" t="str">
            <v>STONEWALL KITCHEN</v>
          </cell>
          <cell r="D186" t="str">
            <v xml:space="preserve">BACON LOVERS GRAB &amp; GO BOX  </v>
          </cell>
          <cell r="E186" t="str">
            <v>711381 324790</v>
          </cell>
          <cell r="G186">
            <v>6</v>
          </cell>
          <cell r="H186">
            <v>17.829999999999998</v>
          </cell>
          <cell r="I186">
            <v>17.829999999999998</v>
          </cell>
          <cell r="J186">
            <v>16.98</v>
          </cell>
          <cell r="K186">
            <v>16.98</v>
          </cell>
        </row>
        <row r="187">
          <cell r="B187" t="str">
            <v>SK520</v>
          </cell>
          <cell r="C187" t="str">
            <v>STONEWALL KITCHEN</v>
          </cell>
          <cell r="D187" t="str">
            <v>BUTTERMILK CRACKED PEPPERCORN DRESSING</v>
          </cell>
          <cell r="E187" t="str">
            <v>711381 330401</v>
          </cell>
          <cell r="F187" t="str">
            <v>11 fl oz / 330ml</v>
          </cell>
          <cell r="G187">
            <v>6</v>
          </cell>
          <cell r="H187">
            <v>5.46</v>
          </cell>
          <cell r="I187">
            <v>5.46</v>
          </cell>
          <cell r="J187">
            <v>4.53</v>
          </cell>
          <cell r="K187">
            <v>4.6500000000000004</v>
          </cell>
        </row>
        <row r="188">
          <cell r="B188" t="str">
            <v>SK521</v>
          </cell>
          <cell r="C188" t="str">
            <v>STONEWALL KITCHEN</v>
          </cell>
          <cell r="D188" t="str">
            <v>OLIVE OIL &amp; BALSAMIC DRESSING</v>
          </cell>
          <cell r="E188" t="str">
            <v>711381 316757</v>
          </cell>
          <cell r="F188" t="str">
            <v>11 fl oz / 330 ml</v>
          </cell>
          <cell r="G188">
            <v>6</v>
          </cell>
          <cell r="H188">
            <v>5.46</v>
          </cell>
          <cell r="I188">
            <v>5.46</v>
          </cell>
          <cell r="J188">
            <v>5.15</v>
          </cell>
          <cell r="K188">
            <v>5.15</v>
          </cell>
        </row>
        <row r="189">
          <cell r="B189" t="str">
            <v>SK522</v>
          </cell>
          <cell r="C189" t="str">
            <v>STONEWALL KITCHEN</v>
          </cell>
          <cell r="D189" t="str">
            <v>BACON CAESAR DRESSING</v>
          </cell>
          <cell r="E189" t="str">
            <v>711381 330456</v>
          </cell>
          <cell r="F189" t="str">
            <v>11 fl oz / 330 ml</v>
          </cell>
          <cell r="G189">
            <v>6</v>
          </cell>
          <cell r="H189">
            <v>5.46</v>
          </cell>
          <cell r="I189">
            <v>5.46</v>
          </cell>
          <cell r="J189">
            <v>4.53</v>
          </cell>
          <cell r="K189">
            <v>4.6500000000000004</v>
          </cell>
        </row>
        <row r="190">
          <cell r="B190" t="str">
            <v>SK523</v>
          </cell>
          <cell r="C190" t="str">
            <v>STONEWALL KITCHEN</v>
          </cell>
          <cell r="D190" t="str">
            <v>CILANTRO LIME DRESSING</v>
          </cell>
          <cell r="E190" t="str">
            <v>711381 316764</v>
          </cell>
          <cell r="F190" t="str">
            <v>11 fl oz / 330 ml</v>
          </cell>
          <cell r="G190">
            <v>6</v>
          </cell>
          <cell r="H190">
            <v>5.46</v>
          </cell>
          <cell r="I190">
            <v>5.46</v>
          </cell>
          <cell r="J190">
            <v>5.15</v>
          </cell>
          <cell r="K190">
            <v>5.15</v>
          </cell>
        </row>
        <row r="191">
          <cell r="B191" t="str">
            <v>SK524</v>
          </cell>
          <cell r="C191" t="str">
            <v>STONEWALL KITCHEN</v>
          </cell>
          <cell r="D191" t="str">
            <v>CHAMP/SHALLOT WALNUT DRESSING (DR)</v>
          </cell>
          <cell r="E191" t="str">
            <v>711381 024058</v>
          </cell>
          <cell r="F191" t="str">
            <v>11 fl oz / 330 ml</v>
          </cell>
          <cell r="G191">
            <v>6</v>
          </cell>
          <cell r="H191">
            <v>5.46</v>
          </cell>
          <cell r="I191">
            <v>5.46</v>
          </cell>
          <cell r="J191">
            <v>5.15</v>
          </cell>
          <cell r="K191">
            <v>5.15</v>
          </cell>
        </row>
        <row r="192">
          <cell r="B192" t="str">
            <v>SK547</v>
          </cell>
          <cell r="C192" t="str">
            <v>STONEWALL KITCHEN</v>
          </cell>
          <cell r="D192" t="str">
            <v>BALSAMIC MAPLE BACON  DRESSING</v>
          </cell>
          <cell r="E192" t="str">
            <v>711381 325520</v>
          </cell>
          <cell r="F192" t="str">
            <v>11 fl oz / 330 ml</v>
          </cell>
          <cell r="G192">
            <v>6</v>
          </cell>
          <cell r="H192">
            <v>5.46</v>
          </cell>
          <cell r="I192">
            <v>5.46</v>
          </cell>
          <cell r="J192">
            <v>4.53</v>
          </cell>
          <cell r="K192">
            <v>4.6500000000000004</v>
          </cell>
        </row>
        <row r="193">
          <cell r="B193" t="str">
            <v>SK508</v>
          </cell>
          <cell r="C193" t="str">
            <v>STONEWALL KITCHEN</v>
          </cell>
          <cell r="D193" t="str">
            <v>ROASTED GARLIC VINAIGRETTE (PL)</v>
          </cell>
          <cell r="E193" t="str">
            <v>711381 033920</v>
          </cell>
          <cell r="F193" t="str">
            <v>11 fl oz / 330 ml</v>
          </cell>
          <cell r="G193">
            <v>6</v>
          </cell>
          <cell r="H193">
            <v>4.8</v>
          </cell>
          <cell r="I193">
            <v>4.92</v>
          </cell>
          <cell r="J193">
            <v>4.53</v>
          </cell>
          <cell r="K193">
            <v>4.6500000000000004</v>
          </cell>
        </row>
        <row r="194">
          <cell r="B194" t="str">
            <v>SK513</v>
          </cell>
          <cell r="C194" t="str">
            <v>STONEWALL KITCHEN</v>
          </cell>
          <cell r="D194" t="str">
            <v>LEMON DIJON VINAIGRETTE</v>
          </cell>
          <cell r="E194" t="str">
            <v>711381 322123</v>
          </cell>
          <cell r="F194" t="str">
            <v>11 fl oz / 330 ml</v>
          </cell>
          <cell r="G194">
            <v>6</v>
          </cell>
          <cell r="H194">
            <v>4.8</v>
          </cell>
          <cell r="I194">
            <v>4.92</v>
          </cell>
          <cell r="J194">
            <v>4.53</v>
          </cell>
          <cell r="K194">
            <v>4.6500000000000004</v>
          </cell>
        </row>
        <row r="195">
          <cell r="B195" t="str">
            <v>SK516</v>
          </cell>
          <cell r="C195" t="str">
            <v>STONEWALL KITCHEN</v>
          </cell>
          <cell r="D195" t="str">
            <v>MAPLE BALSAMIC DRESSING (PL)</v>
          </cell>
          <cell r="E195" t="str">
            <v>711381 033890</v>
          </cell>
          <cell r="F195" t="str">
            <v>11 fl oz / 330 ml</v>
          </cell>
          <cell r="G195">
            <v>6</v>
          </cell>
          <cell r="H195">
            <v>4.8</v>
          </cell>
          <cell r="I195">
            <v>4.92</v>
          </cell>
          <cell r="J195">
            <v>4.53</v>
          </cell>
          <cell r="K195">
            <v>4.6500000000000004</v>
          </cell>
        </row>
        <row r="196">
          <cell r="B196" t="str">
            <v>SK537</v>
          </cell>
          <cell r="C196" t="str">
            <v>STONEWALL KITCHEN</v>
          </cell>
          <cell r="D196" t="str">
            <v>COUNTRY FRENCH DRESSING</v>
          </cell>
          <cell r="E196" t="str">
            <v>711371-332016</v>
          </cell>
          <cell r="F196" t="str">
            <v>11 fl oz / 330 ml</v>
          </cell>
          <cell r="G196">
            <v>6</v>
          </cell>
          <cell r="H196">
            <v>4.8</v>
          </cell>
          <cell r="I196">
            <v>4.92</v>
          </cell>
          <cell r="J196">
            <v>4.53</v>
          </cell>
          <cell r="K196">
            <v>4.6500000000000004</v>
          </cell>
        </row>
        <row r="197">
          <cell r="B197" t="str">
            <v>SK538</v>
          </cell>
          <cell r="C197" t="str">
            <v>STONEWALL KITCHEN</v>
          </cell>
          <cell r="D197" t="str">
            <v>CHIPOTLE RANCH DRESSING</v>
          </cell>
          <cell r="E197" t="str">
            <v>711371-333845</v>
          </cell>
          <cell r="F197" t="str">
            <v>11 fl oz / 330 ml</v>
          </cell>
          <cell r="G197">
            <v>6</v>
          </cell>
          <cell r="H197">
            <v>4.8</v>
          </cell>
          <cell r="I197">
            <v>4.92</v>
          </cell>
          <cell r="J197">
            <v>4.53</v>
          </cell>
          <cell r="K197">
            <v>4.6500000000000004</v>
          </cell>
        </row>
        <row r="198">
          <cell r="B198" t="str">
            <v>SK539</v>
          </cell>
          <cell r="C198" t="str">
            <v>STONEWALL KITCHEN</v>
          </cell>
          <cell r="D198" t="str">
            <v>BALSAMIC FIG DRESSING (PL)</v>
          </cell>
          <cell r="E198" t="str">
            <v>711381 306833</v>
          </cell>
          <cell r="F198" t="str">
            <v>11 fl oz / 330 ml</v>
          </cell>
          <cell r="G198">
            <v>6</v>
          </cell>
          <cell r="H198">
            <v>4.8</v>
          </cell>
          <cell r="I198">
            <v>4.92</v>
          </cell>
          <cell r="J198">
            <v>4.53</v>
          </cell>
          <cell r="K198">
            <v>4.6500000000000004</v>
          </cell>
        </row>
        <row r="199">
          <cell r="B199" t="str">
            <v>SK540</v>
          </cell>
          <cell r="C199" t="str">
            <v>STONEWALL KITCHEN</v>
          </cell>
          <cell r="D199" t="str">
            <v>APPLE CIDER VINAIGRETTE</v>
          </cell>
          <cell r="E199" t="str">
            <v>711381 331972</v>
          </cell>
          <cell r="F199" t="str">
            <v>11 fl oz / 330 ml</v>
          </cell>
          <cell r="G199">
            <v>6</v>
          </cell>
          <cell r="H199">
            <v>4.8</v>
          </cell>
          <cell r="I199">
            <v>4.92</v>
          </cell>
          <cell r="J199">
            <v>4.53</v>
          </cell>
          <cell r="K199">
            <v>4.6500000000000004</v>
          </cell>
        </row>
        <row r="200">
          <cell r="B200" t="str">
            <v>SK541</v>
          </cell>
          <cell r="C200" t="str">
            <v>STONEWALL KITCHEN</v>
          </cell>
          <cell r="D200" t="str">
            <v>CLASSIC GREEK DRESSING (DR)</v>
          </cell>
          <cell r="E200" t="str">
            <v>711381 316788</v>
          </cell>
          <cell r="F200" t="str">
            <v>11 fl oz / 330 ml</v>
          </cell>
          <cell r="G200">
            <v>6</v>
          </cell>
          <cell r="H200">
            <v>4.8</v>
          </cell>
          <cell r="I200">
            <v>4.92</v>
          </cell>
          <cell r="J200">
            <v>4.53</v>
          </cell>
          <cell r="K200">
            <v>4.6500000000000004</v>
          </cell>
        </row>
        <row r="201">
          <cell r="B201" t="str">
            <v>SK542</v>
          </cell>
          <cell r="C201" t="str">
            <v>STONEWALL KITCHEN</v>
          </cell>
          <cell r="D201" t="str">
            <v>CLASSIC ITALIAN DRESSING</v>
          </cell>
          <cell r="E201" t="str">
            <v>711381 306550</v>
          </cell>
          <cell r="F201" t="str">
            <v>11 fl oz / 330 ml</v>
          </cell>
          <cell r="G201">
            <v>6</v>
          </cell>
          <cell r="H201">
            <v>4.8</v>
          </cell>
          <cell r="I201">
            <v>4.92</v>
          </cell>
          <cell r="J201">
            <v>4.53</v>
          </cell>
          <cell r="K201">
            <v>4.6500000000000004</v>
          </cell>
        </row>
        <row r="202">
          <cell r="B202" t="str">
            <v>SK543</v>
          </cell>
          <cell r="C202" t="str">
            <v>STONEWALL KITCHEN</v>
          </cell>
          <cell r="D202" t="str">
            <v>BACON RANCH DRESSING</v>
          </cell>
          <cell r="E202" t="str">
            <v>711381 325490</v>
          </cell>
          <cell r="F202" t="str">
            <v>11 fl oz / 330 ml</v>
          </cell>
          <cell r="G202">
            <v>6</v>
          </cell>
          <cell r="H202">
            <v>4.8</v>
          </cell>
          <cell r="I202">
            <v>4.92</v>
          </cell>
          <cell r="J202">
            <v>4.53</v>
          </cell>
          <cell r="K202">
            <v>4.6500000000000004</v>
          </cell>
        </row>
        <row r="203">
          <cell r="B203" t="str">
            <v>SK544</v>
          </cell>
          <cell r="C203" t="str">
            <v>STONEWALL KITCHEN</v>
          </cell>
          <cell r="D203" t="str">
            <v>STRAWBERRY BALSAMIC DRESSING</v>
          </cell>
          <cell r="E203" t="str">
            <v>711381 305799</v>
          </cell>
          <cell r="F203" t="str">
            <v>11 fl oz / 330 ml</v>
          </cell>
          <cell r="G203">
            <v>6</v>
          </cell>
          <cell r="H203">
            <v>4.8</v>
          </cell>
          <cell r="I203">
            <v>4.92</v>
          </cell>
          <cell r="J203">
            <v>4.53</v>
          </cell>
          <cell r="K203">
            <v>4.6500000000000004</v>
          </cell>
        </row>
        <row r="204">
          <cell r="B204" t="str">
            <v>SK545</v>
          </cell>
          <cell r="C204" t="str">
            <v>STONEWALL KITCHEN</v>
          </cell>
          <cell r="D204" t="str">
            <v>CRANBERRY GINGER DRESSING  (DR)</v>
          </cell>
          <cell r="E204" t="str">
            <v>711381 316818</v>
          </cell>
          <cell r="F204" t="str">
            <v>11 fl oz / 330 ml</v>
          </cell>
          <cell r="G204">
            <v>6</v>
          </cell>
          <cell r="H204">
            <v>4.8</v>
          </cell>
          <cell r="I204">
            <v>4.92</v>
          </cell>
          <cell r="J204">
            <v>4.53</v>
          </cell>
          <cell r="K204">
            <v>4.6500000000000004</v>
          </cell>
        </row>
        <row r="205">
          <cell r="B205" t="str">
            <v>SK560</v>
          </cell>
          <cell r="C205" t="str">
            <v>STONEWALL KITCHEN</v>
          </cell>
          <cell r="D205" t="str">
            <v>PEACH SALSA (PL)</v>
          </cell>
          <cell r="E205" t="str">
            <v>711381 316603</v>
          </cell>
          <cell r="F205" t="str">
            <v>473 ml</v>
          </cell>
          <cell r="G205">
            <v>6</v>
          </cell>
          <cell r="H205">
            <v>5.3</v>
          </cell>
          <cell r="I205">
            <v>5.5</v>
          </cell>
          <cell r="J205">
            <v>5.05</v>
          </cell>
          <cell r="K205">
            <v>5.25</v>
          </cell>
        </row>
        <row r="206">
          <cell r="B206" t="str">
            <v>SK561</v>
          </cell>
          <cell r="C206" t="str">
            <v>STONEWALL KITCHEN</v>
          </cell>
          <cell r="D206" t="str">
            <v>MANGO LIME SALSA (PL)</v>
          </cell>
          <cell r="E206" t="str">
            <v>711381 033777</v>
          </cell>
          <cell r="F206" t="str">
            <v>488 ml</v>
          </cell>
          <cell r="G206">
            <v>6</v>
          </cell>
          <cell r="H206">
            <v>5.3</v>
          </cell>
          <cell r="I206">
            <v>5.5</v>
          </cell>
          <cell r="J206">
            <v>5.05</v>
          </cell>
          <cell r="K206">
            <v>5.25</v>
          </cell>
        </row>
        <row r="207">
          <cell r="B207" t="str">
            <v>SK562</v>
          </cell>
          <cell r="C207" t="str">
            <v>STONEWALL KITCHEN</v>
          </cell>
          <cell r="D207" t="str">
            <v>PINEAPPLE CHIPOTLE SALSA (PL)</v>
          </cell>
          <cell r="E207" t="str">
            <v>711381 306857</v>
          </cell>
          <cell r="F207" t="str">
            <v>488 ml</v>
          </cell>
          <cell r="G207">
            <v>6</v>
          </cell>
          <cell r="H207">
            <v>5.3</v>
          </cell>
          <cell r="I207">
            <v>5.5</v>
          </cell>
          <cell r="J207">
            <v>5.05</v>
          </cell>
          <cell r="K207">
            <v>5.25</v>
          </cell>
        </row>
        <row r="208">
          <cell r="B208" t="str">
            <v>SK563</v>
          </cell>
          <cell r="C208" t="str">
            <v>STONEWALL KITCHEN</v>
          </cell>
          <cell r="D208" t="str">
            <v>SPICY CORN RELISH (PL)</v>
          </cell>
          <cell r="E208" t="str">
            <v>711381 316627</v>
          </cell>
          <cell r="F208" t="str">
            <v>488 ml</v>
          </cell>
          <cell r="G208">
            <v>6</v>
          </cell>
          <cell r="H208">
            <v>5.3</v>
          </cell>
          <cell r="I208">
            <v>5.28</v>
          </cell>
          <cell r="J208">
            <v>5.05</v>
          </cell>
          <cell r="K208">
            <v>5.03</v>
          </cell>
        </row>
        <row r="209">
          <cell r="B209" t="str">
            <v>SK564</v>
          </cell>
          <cell r="C209" t="str">
            <v>STONEWALL KITCHEN</v>
          </cell>
          <cell r="D209" t="str">
            <v>SPICY TOMATO SALSA</v>
          </cell>
          <cell r="E209" t="str">
            <v>711381 023112</v>
          </cell>
          <cell r="F209" t="str">
            <v>454 g / 16 oz</v>
          </cell>
          <cell r="G209">
            <v>6</v>
          </cell>
          <cell r="H209">
            <v>5.3</v>
          </cell>
          <cell r="I209">
            <v>5.5</v>
          </cell>
          <cell r="J209">
            <v>5.05</v>
          </cell>
          <cell r="K209">
            <v>5.25</v>
          </cell>
        </row>
        <row r="210">
          <cell r="B210" t="str">
            <v>SK566</v>
          </cell>
          <cell r="C210" t="str">
            <v>STONEWALL KITCHEN</v>
          </cell>
          <cell r="D210" t="str">
            <v>BLACK BEAN SALSA (PL)</v>
          </cell>
          <cell r="E210" t="str">
            <v>711381 316597</v>
          </cell>
          <cell r="F210" t="str">
            <v>473 ml</v>
          </cell>
          <cell r="G210">
            <v>6</v>
          </cell>
          <cell r="H210">
            <v>5.3</v>
          </cell>
          <cell r="I210">
            <v>5.5</v>
          </cell>
          <cell r="J210">
            <v>5.05</v>
          </cell>
          <cell r="K210">
            <v>5.25</v>
          </cell>
        </row>
        <row r="211">
          <cell r="B211" t="str">
            <v>SK567</v>
          </cell>
          <cell r="C211" t="str">
            <v>STONEWALL KITCHEN</v>
          </cell>
          <cell r="D211" t="str">
            <v>GHOST PEPPER SALSA</v>
          </cell>
          <cell r="E211" t="str">
            <v>711381 327388</v>
          </cell>
          <cell r="F211" t="str">
            <v>454 g /16 oz</v>
          </cell>
          <cell r="G211">
            <v>6</v>
          </cell>
          <cell r="H211">
            <v>5.3</v>
          </cell>
          <cell r="I211">
            <v>5.5</v>
          </cell>
          <cell r="J211">
            <v>5.05</v>
          </cell>
          <cell r="K211">
            <v>5.25</v>
          </cell>
        </row>
        <row r="212">
          <cell r="B212" t="str">
            <v>SK577</v>
          </cell>
          <cell r="C212" t="str">
            <v>STONEWALL KITCHEN</v>
          </cell>
          <cell r="D212" t="str">
            <v>CHILE CON QUESO</v>
          </cell>
          <cell r="E212" t="str">
            <v>711381 311271</v>
          </cell>
          <cell r="F212" t="str">
            <v>454 g /16 oz</v>
          </cell>
          <cell r="G212">
            <v>6</v>
          </cell>
          <cell r="H212">
            <v>5.3</v>
          </cell>
          <cell r="I212">
            <v>5.5</v>
          </cell>
          <cell r="J212">
            <v>5.05</v>
          </cell>
          <cell r="K212">
            <v>5.25</v>
          </cell>
        </row>
        <row r="213">
          <cell r="B213" t="str">
            <v>SK575</v>
          </cell>
          <cell r="C213" t="str">
            <v>STONEWALL KITCHEN</v>
          </cell>
          <cell r="D213" t="str">
            <v>ORGANIC SPICY CORN &amp; TOMATO RELISH</v>
          </cell>
          <cell r="E213" t="str">
            <v>711381 328767</v>
          </cell>
          <cell r="F213" t="str">
            <v>461 g/16.25oz</v>
          </cell>
          <cell r="G213">
            <v>6</v>
          </cell>
          <cell r="H213">
            <v>6.22</v>
          </cell>
          <cell r="I213">
            <v>6.22</v>
          </cell>
          <cell r="J213">
            <v>6</v>
          </cell>
          <cell r="K213">
            <v>6</v>
          </cell>
        </row>
        <row r="214">
          <cell r="B214" t="str">
            <v>SK568</v>
          </cell>
          <cell r="C214" t="str">
            <v>STONEWALL KITCHEN</v>
          </cell>
          <cell r="D214" t="str">
            <v>FARMHOUSE GREEN RELISH</v>
          </cell>
          <cell r="E214" t="str">
            <v>711381 031148</v>
          </cell>
          <cell r="F214" t="str">
            <v>496 g / 17.5 oz</v>
          </cell>
          <cell r="G214">
            <v>6</v>
          </cell>
          <cell r="H214">
            <v>4.8499999999999996</v>
          </cell>
          <cell r="I214">
            <v>4.8499999999999996</v>
          </cell>
          <cell r="J214">
            <v>4.6500000000000004</v>
          </cell>
          <cell r="K214">
            <v>4.6500000000000004</v>
          </cell>
        </row>
        <row r="215">
          <cell r="B215" t="str">
            <v>SK569</v>
          </cell>
          <cell r="C215" t="str">
            <v>STONEWALL KITCHEN</v>
          </cell>
          <cell r="D215" t="str">
            <v>FARMHOUSE RED RELISH (PL)</v>
          </cell>
          <cell r="E215" t="str">
            <v>711381 316665</v>
          </cell>
          <cell r="F215" t="str">
            <v>488 ml</v>
          </cell>
          <cell r="G215">
            <v>6</v>
          </cell>
          <cell r="H215">
            <v>4.8499999999999996</v>
          </cell>
          <cell r="I215">
            <v>4.8499999999999996</v>
          </cell>
          <cell r="J215">
            <v>4.6500000000000004</v>
          </cell>
          <cell r="K215">
            <v>4.6500000000000004</v>
          </cell>
        </row>
        <row r="216">
          <cell r="B216" t="str">
            <v>SK579</v>
          </cell>
          <cell r="C216" t="str">
            <v>STONEWALL KITCHEN</v>
          </cell>
          <cell r="D216" t="str">
            <v>MUSTARD PICKLE RELISH</v>
          </cell>
          <cell r="E216" t="str">
            <v>711381 328385</v>
          </cell>
          <cell r="F216" t="str">
            <v>468 g / 16.5 oz</v>
          </cell>
          <cell r="G216">
            <v>6</v>
          </cell>
          <cell r="H216">
            <v>4.8499999999999996</v>
          </cell>
          <cell r="I216">
            <v>4.8499999999999996</v>
          </cell>
          <cell r="J216">
            <v>4.6500000000000004</v>
          </cell>
          <cell r="K216">
            <v>4.6500000000000004</v>
          </cell>
        </row>
        <row r="217">
          <cell r="B217" t="str">
            <v>SK565</v>
          </cell>
          <cell r="C217" t="str">
            <v>STONEWALL KITCHEN</v>
          </cell>
          <cell r="D217" t="str">
            <v>COUNTRY KETCHUP (PL)</v>
          </cell>
          <cell r="E217" t="str">
            <v>711381 316610</v>
          </cell>
          <cell r="F217" t="str">
            <v>488 ml</v>
          </cell>
          <cell r="G217">
            <v>6</v>
          </cell>
          <cell r="H217">
            <v>4.8499999999999996</v>
          </cell>
          <cell r="I217">
            <v>4.8499999999999996</v>
          </cell>
          <cell r="J217">
            <v>4.6500000000000004</v>
          </cell>
          <cell r="K217">
            <v>4.6500000000000004</v>
          </cell>
        </row>
        <row r="218">
          <cell r="B218" t="str">
            <v>SK570</v>
          </cell>
          <cell r="C218" t="str">
            <v>STONEWALL KITCHEN</v>
          </cell>
          <cell r="D218" t="str">
            <v>CHIPOTLE KETCHUP</v>
          </cell>
          <cell r="E218" t="str">
            <v>711381 315262</v>
          </cell>
          <cell r="F218" t="str">
            <v>496 g / 17.5 oz</v>
          </cell>
          <cell r="G218">
            <v>6</v>
          </cell>
          <cell r="H218">
            <v>4.8499999999999996</v>
          </cell>
          <cell r="I218">
            <v>4.8499999999999996</v>
          </cell>
          <cell r="J218">
            <v>4.6500000000000004</v>
          </cell>
          <cell r="K218">
            <v>4.6500000000000004</v>
          </cell>
        </row>
        <row r="219">
          <cell r="B219" t="str">
            <v>SK574</v>
          </cell>
          <cell r="C219" t="str">
            <v>STONEWALL KITCHEN</v>
          </cell>
          <cell r="D219" t="str">
            <v>BACON KETCHUP</v>
          </cell>
          <cell r="E219" t="str">
            <v>711381-33198 9</v>
          </cell>
          <cell r="F219" t="str">
            <v>482 g / 17 oz</v>
          </cell>
          <cell r="G219">
            <v>6</v>
          </cell>
          <cell r="H219">
            <v>5.0999999999999996</v>
          </cell>
          <cell r="I219">
            <v>5.0999999999999996</v>
          </cell>
          <cell r="J219">
            <v>4.8500000000000005</v>
          </cell>
          <cell r="K219">
            <v>4.8500000000000005</v>
          </cell>
        </row>
        <row r="220">
          <cell r="B220" t="str">
            <v>SK571</v>
          </cell>
          <cell r="C220" t="str">
            <v>STONEWALL KITCHEN</v>
          </cell>
          <cell r="D220" t="str">
            <v>TRUFFLE KETCHUP</v>
          </cell>
          <cell r="E220" t="str">
            <v>711381 320976</v>
          </cell>
          <cell r="F220" t="str">
            <v>489 g /17.25 oz</v>
          </cell>
          <cell r="G220">
            <v>6</v>
          </cell>
          <cell r="H220">
            <v>7.2</v>
          </cell>
          <cell r="I220">
            <v>7.2</v>
          </cell>
          <cell r="J220">
            <v>6.86</v>
          </cell>
          <cell r="K220">
            <v>6.86</v>
          </cell>
        </row>
        <row r="221">
          <cell r="B221" t="str">
            <v>SK603</v>
          </cell>
          <cell r="C221" t="str">
            <v>STONEWALL KITCHEN</v>
          </cell>
          <cell r="D221" t="str">
            <v>COCONUT CURRY SIMMERING SAUCE</v>
          </cell>
          <cell r="E221" t="str">
            <v>711381 313947</v>
          </cell>
          <cell r="F221" t="str">
            <v>517 g / 18.25 oz</v>
          </cell>
          <cell r="G221">
            <v>6</v>
          </cell>
          <cell r="H221">
            <v>7.78</v>
          </cell>
          <cell r="I221">
            <v>7.78</v>
          </cell>
          <cell r="J221">
            <v>7.78</v>
          </cell>
          <cell r="K221">
            <v>7.78</v>
          </cell>
        </row>
        <row r="222">
          <cell r="B222" t="str">
            <v>SK604</v>
          </cell>
          <cell r="C222" t="str">
            <v>STONEWALL KITCHEN</v>
          </cell>
          <cell r="D222" t="str">
            <v>COQ AU VIN SIMMERING SAUCE</v>
          </cell>
          <cell r="E222" t="str">
            <v>711381 313930</v>
          </cell>
          <cell r="F222" t="str">
            <v>524 g / 18.5 oz</v>
          </cell>
          <cell r="G222">
            <v>6</v>
          </cell>
          <cell r="H222">
            <v>7.78</v>
          </cell>
          <cell r="I222">
            <v>7.78</v>
          </cell>
          <cell r="J222">
            <v>7.78</v>
          </cell>
          <cell r="K222">
            <v>7.78</v>
          </cell>
        </row>
        <row r="223">
          <cell r="B223" t="str">
            <v>SK610</v>
          </cell>
          <cell r="C223" t="str">
            <v>STONEWALL KITCHEN</v>
          </cell>
          <cell r="D223" t="str">
            <v>PAD THAI STARTER</v>
          </cell>
          <cell r="E223" t="str">
            <v>711381 330029</v>
          </cell>
          <cell r="F223" t="str">
            <v>19.75 oz</v>
          </cell>
          <cell r="G223">
            <v>6</v>
          </cell>
          <cell r="H223">
            <v>7.78</v>
          </cell>
          <cell r="I223">
            <v>7.78</v>
          </cell>
          <cell r="J223">
            <v>7.78</v>
          </cell>
          <cell r="K223">
            <v>7.78</v>
          </cell>
        </row>
        <row r="224">
          <cell r="B224" t="str">
            <v>SK602</v>
          </cell>
          <cell r="C224" t="str">
            <v>STONEWALL KITCHEN</v>
          </cell>
          <cell r="D224" t="str">
            <v>CACCIATORE SIMMERING SAUCE</v>
          </cell>
          <cell r="E224" t="str">
            <v>711381 312384</v>
          </cell>
          <cell r="F224" t="str">
            <v>524 g /18.5 oz</v>
          </cell>
          <cell r="G224">
            <v>6</v>
          </cell>
          <cell r="H224">
            <v>6.22</v>
          </cell>
          <cell r="I224">
            <v>6.22</v>
          </cell>
          <cell r="J224">
            <v>6.1</v>
          </cell>
          <cell r="K224">
            <v>6.1</v>
          </cell>
        </row>
        <row r="225">
          <cell r="B225" t="str">
            <v>SK605</v>
          </cell>
          <cell r="C225" t="str">
            <v>STONEWALL KITCHEN</v>
          </cell>
          <cell r="D225" t="str">
            <v>PULLED PORK SIMMERING SAUCE</v>
          </cell>
          <cell r="E225" t="str">
            <v>711381 314388</v>
          </cell>
          <cell r="F225" t="str">
            <v>595 g / 21 oz</v>
          </cell>
          <cell r="G225">
            <v>6</v>
          </cell>
          <cell r="H225">
            <v>6.22</v>
          </cell>
          <cell r="I225">
            <v>6.22</v>
          </cell>
          <cell r="J225">
            <v>6.1</v>
          </cell>
          <cell r="K225">
            <v>6.1</v>
          </cell>
        </row>
        <row r="226">
          <cell r="B226" t="str">
            <v>SK606</v>
          </cell>
          <cell r="C226" t="str">
            <v>STONEWALL KITCHEN</v>
          </cell>
          <cell r="D226" t="str">
            <v>SLOPPY JOE SIMMERING SAUCE</v>
          </cell>
          <cell r="E226" t="str">
            <v>711381 312377</v>
          </cell>
          <cell r="F226" t="str">
            <v>538 g / 19 oz</v>
          </cell>
          <cell r="G226">
            <v>6</v>
          </cell>
          <cell r="H226">
            <v>6.22</v>
          </cell>
          <cell r="I226">
            <v>6.22</v>
          </cell>
          <cell r="J226">
            <v>6.1</v>
          </cell>
          <cell r="K226">
            <v>6.1</v>
          </cell>
        </row>
        <row r="227">
          <cell r="B227" t="str">
            <v>SK607</v>
          </cell>
          <cell r="C227" t="str">
            <v>STONEWALL KITCHEN</v>
          </cell>
          <cell r="D227" t="str">
            <v>CHILI STARTER</v>
          </cell>
          <cell r="E227" t="str">
            <v>711381 317594</v>
          </cell>
          <cell r="F227" t="str">
            <v>510 g /18 oz</v>
          </cell>
          <cell r="G227">
            <v>6</v>
          </cell>
          <cell r="H227">
            <v>6.22</v>
          </cell>
          <cell r="I227">
            <v>6.22</v>
          </cell>
          <cell r="J227">
            <v>6.1</v>
          </cell>
          <cell r="K227">
            <v>6.1</v>
          </cell>
        </row>
        <row r="228">
          <cell r="B228" t="str">
            <v>SK608</v>
          </cell>
          <cell r="C228" t="str">
            <v>STONEWALL KITCHEN</v>
          </cell>
          <cell r="D228" t="str">
            <v>MOM'S MEAT LOAF STARTER</v>
          </cell>
          <cell r="E228" t="str">
            <v>711381 317600</v>
          </cell>
          <cell r="F228" t="str">
            <v>581 g / 20.5 oz</v>
          </cell>
          <cell r="G228">
            <v>6</v>
          </cell>
          <cell r="H228">
            <v>6.22</v>
          </cell>
          <cell r="I228">
            <v>6.22</v>
          </cell>
          <cell r="J228">
            <v>6.1</v>
          </cell>
          <cell r="K228">
            <v>6.1</v>
          </cell>
        </row>
        <row r="229">
          <cell r="B229" t="str">
            <v>SK609</v>
          </cell>
          <cell r="C229" t="str">
            <v>STONEWALL KITCHEN</v>
          </cell>
          <cell r="D229" t="str">
            <v>BEEF BRISKET SIMMERING SAUCE</v>
          </cell>
          <cell r="E229" t="str">
            <v>711381 317587</v>
          </cell>
          <cell r="F229" t="str">
            <v>524 g / 18.5 oz</v>
          </cell>
          <cell r="G229">
            <v>6</v>
          </cell>
          <cell r="H229">
            <v>6.22</v>
          </cell>
          <cell r="I229">
            <v>6.22</v>
          </cell>
          <cell r="J229">
            <v>6.1</v>
          </cell>
          <cell r="K229">
            <v>6.1</v>
          </cell>
        </row>
        <row r="230">
          <cell r="B230" t="str">
            <v>SK611</v>
          </cell>
          <cell r="C230" t="str">
            <v>STONEWALL KITCHEN</v>
          </cell>
          <cell r="D230" t="str">
            <v xml:space="preserve">TIKKA MASALA SIMMERING SAUCE </v>
          </cell>
          <cell r="E230" t="str">
            <v>711381 321003</v>
          </cell>
          <cell r="F230" t="str">
            <v>18 oz</v>
          </cell>
          <cell r="G230">
            <v>6</v>
          </cell>
          <cell r="H230">
            <v>6.22</v>
          </cell>
          <cell r="I230">
            <v>6.22</v>
          </cell>
          <cell r="J230">
            <v>6.1</v>
          </cell>
          <cell r="K230">
            <v>6.1</v>
          </cell>
        </row>
        <row r="231">
          <cell r="B231" t="str">
            <v>SK802</v>
          </cell>
          <cell r="C231" t="str">
            <v>STONEWALL KITCHEN</v>
          </cell>
          <cell r="D231" t="str">
            <v>ARTICHOKE PESTO</v>
          </cell>
          <cell r="E231" t="str">
            <v>711381 030615</v>
          </cell>
          <cell r="F231" t="str">
            <v>227 g / 8 oz</v>
          </cell>
          <cell r="G231">
            <v>12</v>
          </cell>
          <cell r="H231">
            <v>5.2</v>
          </cell>
          <cell r="I231">
            <v>5.2</v>
          </cell>
          <cell r="J231">
            <v>4.9800000000000004</v>
          </cell>
          <cell r="K231">
            <v>4.9800000000000004</v>
          </cell>
        </row>
        <row r="232">
          <cell r="B232" t="str">
            <v>SK803</v>
          </cell>
          <cell r="C232" t="str">
            <v>STONEWALL KITCHEN</v>
          </cell>
          <cell r="D232" t="str">
            <v>BASIL PESTO (DR)</v>
          </cell>
          <cell r="E232" t="str">
            <v>711381 316962</v>
          </cell>
          <cell r="F232" t="str">
            <v>247 ml</v>
          </cell>
          <cell r="G232">
            <v>12</v>
          </cell>
          <cell r="H232">
            <v>5.2</v>
          </cell>
          <cell r="I232">
            <v>5.2</v>
          </cell>
          <cell r="J232">
            <v>4.9800000000000004</v>
          </cell>
          <cell r="K232">
            <v>4.9800000000000004</v>
          </cell>
        </row>
        <row r="233">
          <cell r="B233" t="str">
            <v>SK804</v>
          </cell>
          <cell r="C233" t="str">
            <v>STONEWALL KITCHEN</v>
          </cell>
          <cell r="D233" t="str">
            <v>SUN DRIED TOMATO PESTO</v>
          </cell>
          <cell r="E233" t="str">
            <v>711381 031438</v>
          </cell>
          <cell r="F233" t="str">
            <v>227 g / 8 oz</v>
          </cell>
          <cell r="G233">
            <v>12</v>
          </cell>
          <cell r="H233">
            <v>5.2</v>
          </cell>
          <cell r="I233">
            <v>5.2</v>
          </cell>
          <cell r="J233">
            <v>4.9800000000000004</v>
          </cell>
          <cell r="K233">
            <v>4.9800000000000004</v>
          </cell>
        </row>
        <row r="234">
          <cell r="B234" t="str">
            <v>SK808</v>
          </cell>
          <cell r="C234" t="str">
            <v>STONEWALL KITCHEN</v>
          </cell>
          <cell r="D234" t="str">
            <v xml:space="preserve">GARLIC PESTO PIZZA SAUCE  </v>
          </cell>
          <cell r="E234" t="str">
            <v>711381 331996</v>
          </cell>
          <cell r="F234" t="str">
            <v>227 g / 8 oz</v>
          </cell>
          <cell r="G234">
            <v>12</v>
          </cell>
          <cell r="H234">
            <v>5.2</v>
          </cell>
          <cell r="I234">
            <v>5.2</v>
          </cell>
          <cell r="J234">
            <v>4.9800000000000004</v>
          </cell>
          <cell r="K234">
            <v>4.9800000000000004</v>
          </cell>
        </row>
        <row r="235">
          <cell r="B235" t="str">
            <v>SK810</v>
          </cell>
          <cell r="C235" t="str">
            <v>STONEWALL KITCHEN</v>
          </cell>
          <cell r="D235" t="str">
            <v>WHITE FIG SPREAD</v>
          </cell>
          <cell r="E235" t="str">
            <v>711381 319260</v>
          </cell>
          <cell r="F235" t="str">
            <v>269 g / 9.5 oz</v>
          </cell>
          <cell r="G235">
            <v>12</v>
          </cell>
          <cell r="H235">
            <v>5.0999999999999996</v>
          </cell>
          <cell r="I235">
            <v>5.0999999999999996</v>
          </cell>
          <cell r="J235">
            <v>4.88</v>
          </cell>
          <cell r="K235">
            <v>4.88</v>
          </cell>
        </row>
        <row r="236">
          <cell r="B236" t="str">
            <v>SK822</v>
          </cell>
          <cell r="C236" t="str">
            <v>STONEWALL KITCHEN</v>
          </cell>
          <cell r="D236" t="str">
            <v>BASIL ALFREDO SAUCE **NEW**</v>
          </cell>
          <cell r="G236">
            <v>6</v>
          </cell>
          <cell r="H236">
            <v>6.95</v>
          </cell>
          <cell r="I236">
            <v>6.95</v>
          </cell>
        </row>
        <row r="237">
          <cell r="B237" t="str">
            <v>SK824</v>
          </cell>
          <cell r="C237" t="str">
            <v>STONEWALL KITCHEN</v>
          </cell>
          <cell r="D237" t="str">
            <v>TRUFFLE MARINARA SAUCE</v>
          </cell>
          <cell r="E237" t="str">
            <v>711381 321225</v>
          </cell>
          <cell r="F237" t="str">
            <v>17.75 oz / 502 g</v>
          </cell>
          <cell r="G237">
            <v>6</v>
          </cell>
          <cell r="H237">
            <v>7</v>
          </cell>
          <cell r="I237">
            <v>7</v>
          </cell>
          <cell r="J237">
            <v>6.5</v>
          </cell>
          <cell r="K237">
            <v>6.5</v>
          </cell>
        </row>
        <row r="238">
          <cell r="B238" t="str">
            <v>SK825</v>
          </cell>
          <cell r="C238" t="str">
            <v>STONEWALL KITCHEN</v>
          </cell>
          <cell r="D238" t="str">
            <v>CLASSIC VODKA SAUCE</v>
          </cell>
          <cell r="E238" t="str">
            <v>711381 321041</v>
          </cell>
          <cell r="F238" t="str">
            <v>18.5 oz / 524 g</v>
          </cell>
          <cell r="G238">
            <v>6</v>
          </cell>
          <cell r="H238">
            <v>6.22</v>
          </cell>
          <cell r="I238">
            <v>6.22</v>
          </cell>
          <cell r="J238">
            <v>6.1</v>
          </cell>
          <cell r="K238">
            <v>6.1</v>
          </cell>
        </row>
        <row r="239">
          <cell r="B239" t="str">
            <v>SK875</v>
          </cell>
          <cell r="C239" t="str">
            <v>STONEWALL KITCHEN</v>
          </cell>
          <cell r="D239" t="str">
            <v>HERBS DE PROVENCE DIPPING OIL</v>
          </cell>
          <cell r="E239" t="str">
            <v>711381 307359</v>
          </cell>
          <cell r="F239" t="str">
            <v>236 ml /8 fl oz</v>
          </cell>
          <cell r="G239">
            <v>6</v>
          </cell>
          <cell r="H239">
            <v>5.86</v>
          </cell>
          <cell r="I239">
            <v>5.86</v>
          </cell>
          <cell r="J239">
            <v>5.58</v>
          </cell>
          <cell r="K239">
            <v>5.58</v>
          </cell>
        </row>
        <row r="240">
          <cell r="B240" t="str">
            <v>SK876</v>
          </cell>
          <cell r="C240" t="str">
            <v>STONEWALL KITCHEN</v>
          </cell>
          <cell r="D240" t="str">
            <v>ITALIAN DIPPING OIL</v>
          </cell>
          <cell r="E240" t="str">
            <v>711381 307342</v>
          </cell>
          <cell r="F240" t="str">
            <v>236 ml /8 fl oz</v>
          </cell>
          <cell r="G240">
            <v>6</v>
          </cell>
          <cell r="H240">
            <v>5.86</v>
          </cell>
          <cell r="I240">
            <v>5.86</v>
          </cell>
          <cell r="J240">
            <v>5.58</v>
          </cell>
          <cell r="K240">
            <v>5.58</v>
          </cell>
        </row>
        <row r="241">
          <cell r="B241" t="str">
            <v>SK9986</v>
          </cell>
          <cell r="C241" t="str">
            <v>STONEWALL KITCHEN</v>
          </cell>
          <cell r="D241" t="str">
            <v xml:space="preserve">GIFT BOX CLASSIC JAM COLLECTION </v>
          </cell>
          <cell r="E241" t="str">
            <v>711381 329115</v>
          </cell>
          <cell r="G241">
            <v>6</v>
          </cell>
          <cell r="H241">
            <v>11.29</v>
          </cell>
          <cell r="I241">
            <v>11.29</v>
          </cell>
          <cell r="J241">
            <v>10.75</v>
          </cell>
          <cell r="K241">
            <v>10.75</v>
          </cell>
        </row>
        <row r="242">
          <cell r="B242" t="str">
            <v>SK9990</v>
          </cell>
          <cell r="C242" t="str">
            <v>STONEWALL KITCHEN</v>
          </cell>
          <cell r="D242" t="str">
            <v>GIFT BOX  SAMPLER COLLECTION</v>
          </cell>
          <cell r="E242" t="str">
            <v>711381 325315</v>
          </cell>
          <cell r="G242">
            <v>6</v>
          </cell>
          <cell r="H242">
            <v>16.54</v>
          </cell>
          <cell r="I242">
            <v>16.54</v>
          </cell>
          <cell r="J242">
            <v>15.75</v>
          </cell>
          <cell r="K242">
            <v>15.75</v>
          </cell>
        </row>
        <row r="243">
          <cell r="B243" t="str">
            <v>TH101</v>
          </cell>
          <cell r="C243" t="str">
            <v>TORIE &amp; HOWARD</v>
          </cell>
          <cell r="D243" t="str">
            <v>POMEGRANATE &amp; NECTARINE TIN DISPLAY - ORGANIC</v>
          </cell>
          <cell r="E243" t="str">
            <v>853715 003077</v>
          </cell>
          <cell r="F243" t="str">
            <v>2 oz Tin</v>
          </cell>
          <cell r="G243">
            <v>8</v>
          </cell>
          <cell r="H243">
            <v>3.05</v>
          </cell>
          <cell r="I243">
            <v>3.05</v>
          </cell>
          <cell r="J243">
            <v>2.9000000000000004</v>
          </cell>
          <cell r="K243">
            <v>2.9000000000000004</v>
          </cell>
        </row>
        <row r="244">
          <cell r="B244" t="str">
            <v>TH102</v>
          </cell>
          <cell r="C244" t="str">
            <v>TORIE &amp; HOWARD</v>
          </cell>
          <cell r="D244" t="str">
            <v>BLOOD ORANGE &amp; HONEY TIN DISPLAY - ORGANIC</v>
          </cell>
          <cell r="E244" t="str">
            <v>853715 003060</v>
          </cell>
          <cell r="F244" t="str">
            <v>2 oz Tin</v>
          </cell>
          <cell r="G244">
            <v>8</v>
          </cell>
          <cell r="H244">
            <v>3.05</v>
          </cell>
          <cell r="I244">
            <v>3.05</v>
          </cell>
          <cell r="J244">
            <v>2.9000000000000004</v>
          </cell>
          <cell r="K244">
            <v>2.9000000000000004</v>
          </cell>
        </row>
        <row r="245">
          <cell r="B245" t="str">
            <v>TH103</v>
          </cell>
          <cell r="C245" t="str">
            <v>TORIE &amp; HOWARD</v>
          </cell>
          <cell r="D245" t="str">
            <v>GRAPEFRUIT &amp; HONEY TIN DISPLAY - ORGANIC</v>
          </cell>
          <cell r="E245" t="str">
            <v>853715 003053</v>
          </cell>
          <cell r="F245" t="str">
            <v>2 oz Tin</v>
          </cell>
          <cell r="G245">
            <v>8</v>
          </cell>
          <cell r="H245">
            <v>3.05</v>
          </cell>
          <cell r="I245">
            <v>3.05</v>
          </cell>
          <cell r="J245">
            <v>2.9000000000000004</v>
          </cell>
          <cell r="K245">
            <v>2.9000000000000004</v>
          </cell>
        </row>
        <row r="246">
          <cell r="B246" t="str">
            <v>TH104</v>
          </cell>
          <cell r="C246" t="str">
            <v>TORIE &amp; HOWARD</v>
          </cell>
          <cell r="D246" t="str">
            <v>PEAR &amp; CINNAMON TIN DISPLAY - ORGANIC</v>
          </cell>
          <cell r="E246" t="str">
            <v>853715 003046</v>
          </cell>
          <cell r="F246" t="str">
            <v>2 oz Tin</v>
          </cell>
          <cell r="G246">
            <v>8</v>
          </cell>
          <cell r="H246">
            <v>3.05</v>
          </cell>
          <cell r="I246">
            <v>3.05</v>
          </cell>
          <cell r="J246">
            <v>2.9000000000000004</v>
          </cell>
          <cell r="K246">
            <v>2.9000000000000004</v>
          </cell>
        </row>
        <row r="247">
          <cell r="B247" t="str">
            <v>TH105</v>
          </cell>
          <cell r="C247" t="str">
            <v>TORIE &amp; HOWARD</v>
          </cell>
          <cell r="D247" t="str">
            <v>LEMON MEYER &amp; RASPBERRY TIN DISPLAY - ORGANIC</v>
          </cell>
          <cell r="E247" t="str">
            <v>853715 003190</v>
          </cell>
          <cell r="F247" t="str">
            <v>2 oz Tin</v>
          </cell>
          <cell r="G247">
            <v>8</v>
          </cell>
          <cell r="H247">
            <v>3.05</v>
          </cell>
          <cell r="I247">
            <v>3.05</v>
          </cell>
          <cell r="J247">
            <v>2.9000000000000004</v>
          </cell>
          <cell r="K247">
            <v>2.9000000000000004</v>
          </cell>
        </row>
        <row r="248">
          <cell r="B248" t="str">
            <v>TH401</v>
          </cell>
          <cell r="C248" t="str">
            <v>TORIE &amp; HOWARD</v>
          </cell>
          <cell r="D248" t="str">
            <v>POMEGRANATE &amp; NECTARINE ORGANIC SOFT CHEWIES STICK PACK</v>
          </cell>
          <cell r="E248" t="str">
            <v>853715 003411</v>
          </cell>
          <cell r="F248" t="str">
            <v>2.1 oz Stick</v>
          </cell>
          <cell r="G248">
            <v>18</v>
          </cell>
          <cell r="H248">
            <v>1.25</v>
          </cell>
          <cell r="I248">
            <v>1.25</v>
          </cell>
          <cell r="J248">
            <v>1.2</v>
          </cell>
          <cell r="K248">
            <v>1.2</v>
          </cell>
        </row>
        <row r="249">
          <cell r="B249" t="str">
            <v>TH402</v>
          </cell>
          <cell r="C249" t="str">
            <v>TORIE &amp; HOWARD</v>
          </cell>
          <cell r="D249" t="str">
            <v>BLOOD ORANGE &amp; HONEY ORGANIC SOFT CHEWIES STICK PACK</v>
          </cell>
          <cell r="E249" t="str">
            <v>853715 003398</v>
          </cell>
          <cell r="F249" t="str">
            <v>2.1 oz Stick</v>
          </cell>
          <cell r="G249">
            <v>18</v>
          </cell>
          <cell r="H249">
            <v>1.25</v>
          </cell>
          <cell r="I249">
            <v>1.25</v>
          </cell>
          <cell r="J249">
            <v>1.2</v>
          </cell>
          <cell r="K249">
            <v>1.2</v>
          </cell>
        </row>
        <row r="250">
          <cell r="B250" t="str">
            <v>TH405</v>
          </cell>
          <cell r="C250" t="str">
            <v>TORIE &amp; HOWARD</v>
          </cell>
          <cell r="D250" t="str">
            <v>LEMON MEYER &amp; RASPBERRY ORGANIC SOFT CHEWIES STICK PACK</v>
          </cell>
          <cell r="E250" t="str">
            <v>853715 003404</v>
          </cell>
          <cell r="F250" t="str">
            <v>2.1 oz Stick</v>
          </cell>
          <cell r="G250">
            <v>18</v>
          </cell>
          <cell r="H250">
            <v>1.25</v>
          </cell>
          <cell r="I250">
            <v>1.25</v>
          </cell>
          <cell r="J250">
            <v>1.2</v>
          </cell>
          <cell r="K250">
            <v>1.2</v>
          </cell>
        </row>
        <row r="251">
          <cell r="B251" t="str">
            <v>TH410</v>
          </cell>
          <cell r="C251" t="str">
            <v>TORIE &amp; HOWARD</v>
          </cell>
          <cell r="D251" t="str">
            <v>SOUR APPLE ORGANIC SOFT CHEWIES STICK PACK</v>
          </cell>
          <cell r="E251" t="str">
            <v>853715 003466</v>
          </cell>
          <cell r="F251" t="str">
            <v>2.1 oz Stick</v>
          </cell>
          <cell r="G251">
            <v>18</v>
          </cell>
          <cell r="H251">
            <v>1.25</v>
          </cell>
          <cell r="I251">
            <v>1.25</v>
          </cell>
          <cell r="J251">
            <v>1.2</v>
          </cell>
          <cell r="K251">
            <v>1.2</v>
          </cell>
        </row>
        <row r="252">
          <cell r="B252" t="str">
            <v>TH411</v>
          </cell>
          <cell r="C252" t="str">
            <v>TORIE &amp; HOWARD</v>
          </cell>
          <cell r="D252" t="str">
            <v>SOUR BERRY ORGANIC SOFT CHEWIES STICK PACK</v>
          </cell>
          <cell r="E252" t="str">
            <v>853715 003473</v>
          </cell>
          <cell r="F252" t="str">
            <v>2.1 oz Stick</v>
          </cell>
          <cell r="G252">
            <v>18</v>
          </cell>
          <cell r="H252">
            <v>1.25</v>
          </cell>
          <cell r="I252">
            <v>1.25</v>
          </cell>
          <cell r="J252">
            <v>1.2</v>
          </cell>
          <cell r="K252">
            <v>1.2</v>
          </cell>
        </row>
        <row r="253">
          <cell r="B253" t="str">
            <v>TH412</v>
          </cell>
          <cell r="C253" t="str">
            <v>TORIE &amp; HOWARD</v>
          </cell>
          <cell r="D253" t="str">
            <v>SOUR CHERRY ORGANIC SOFT CHEWIES STICK PACK</v>
          </cell>
          <cell r="E253" t="str">
            <v>853715 003480</v>
          </cell>
          <cell r="F253" t="str">
            <v>2.1 oz Stick</v>
          </cell>
          <cell r="G253">
            <v>18</v>
          </cell>
          <cell r="H253">
            <v>1.25</v>
          </cell>
          <cell r="I253">
            <v>1.25</v>
          </cell>
          <cell r="J253">
            <v>1.2</v>
          </cell>
          <cell r="K253">
            <v>1.2</v>
          </cell>
        </row>
        <row r="254">
          <cell r="B254" t="str">
            <v>XC401</v>
          </cell>
          <cell r="C254" t="str">
            <v>XOCHITL</v>
          </cell>
          <cell r="D254" t="str">
            <v>MILD SALSA STONE GROUND</v>
          </cell>
          <cell r="E254" t="str">
            <v>854137 000248</v>
          </cell>
          <cell r="F254" t="str">
            <v>425 g / 15 oz</v>
          </cell>
          <cell r="G254">
            <v>6</v>
          </cell>
          <cell r="H254">
            <v>3.98</v>
          </cell>
          <cell r="I254">
            <v>3.98</v>
          </cell>
          <cell r="J254">
            <v>3.75</v>
          </cell>
          <cell r="K254">
            <v>3.75</v>
          </cell>
        </row>
        <row r="255">
          <cell r="B255" t="str">
            <v>XC402</v>
          </cell>
          <cell r="C255" t="str">
            <v>XOCHITL</v>
          </cell>
          <cell r="D255" t="str">
            <v>MEDIUM SALSA ASADA VERDE</v>
          </cell>
          <cell r="E255" t="str">
            <v>854137 000071</v>
          </cell>
          <cell r="F255" t="str">
            <v>425 g / 15 oz</v>
          </cell>
          <cell r="G255">
            <v>6</v>
          </cell>
          <cell r="H255">
            <v>3.98</v>
          </cell>
          <cell r="I255">
            <v>3.98</v>
          </cell>
          <cell r="J255">
            <v>3.75</v>
          </cell>
          <cell r="K255">
            <v>3.75</v>
          </cell>
        </row>
        <row r="256">
          <cell r="B256" t="str">
            <v>XC403</v>
          </cell>
          <cell r="C256" t="str">
            <v>XOCHITL</v>
          </cell>
          <cell r="D256" t="str">
            <v>MEDIUM CHIPOTLE SALSA</v>
          </cell>
          <cell r="E256" t="str">
            <v>854137 000033</v>
          </cell>
          <cell r="F256" t="str">
            <v>425 g / 15 oz</v>
          </cell>
          <cell r="G256">
            <v>6</v>
          </cell>
          <cell r="H256">
            <v>3.98</v>
          </cell>
          <cell r="I256">
            <v>3.98</v>
          </cell>
          <cell r="J256">
            <v>3.75</v>
          </cell>
          <cell r="K256">
            <v>3.75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B11" t="str">
            <v>PROD CODE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1">
          <cell r="B11" t="str">
            <v>PROD CODE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1">
          <cell r="B11" t="str">
            <v>PROD CODE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1">
          <cell r="B11" t="str">
            <v>PROD CODE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11">
          <cell r="B11" t="str">
            <v>PROD CODE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11">
          <cell r="B11" t="str">
            <v>PROD CODE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1">
          <cell r="B11" t="str">
            <v>PROD CODE</v>
          </cell>
        </row>
      </sheetData>
      <sheetData sheetId="84"/>
      <sheetData sheetId="85"/>
      <sheetData sheetId="86"/>
      <sheetData sheetId="8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Analysis-WH-2015"/>
      <sheetName val="Ver.150505"/>
      <sheetName val="FINAL SKUS-140611R1 (TP) (2)"/>
      <sheetName val="VINCENTE-Feuil1"/>
      <sheetName val="Feuil1"/>
      <sheetName val="2014 Holiday DISTI_140620"/>
      <sheetName val="2015 Holiday DISTI_150508"/>
      <sheetName val="2015 Holiday WHS_150508"/>
      <sheetName val="2015 Holiday OrderForm-Pg1"/>
      <sheetName val="2015 Holiday Order Form_Pg2"/>
      <sheetName val="2014 Holiday Order Form_R-Pg1"/>
      <sheetName val="LabelsAll-SK Skus"/>
      <sheetName val="FORECAST"/>
      <sheetName val="FINAL SKUS-140611R1 (TP)"/>
      <sheetName val="J&amp;M_ProdSpecs"/>
      <sheetName val="SK-ProdSpecs2"/>
      <sheetName val="SK-ProdSpecs"/>
      <sheetName val="TP-ProdSpecs"/>
      <sheetName val="Sheet2"/>
      <sheetName val="Sheet1"/>
      <sheetName val="Sheet3"/>
      <sheetName val="2014 Holiday Order Form_Pg2"/>
      <sheetName val="Ver_1505051"/>
      <sheetName val="FINAL_SKUS-140611R1_(TP)_(2)1"/>
      <sheetName val="2014_Holiday_DISTI_1406201"/>
      <sheetName val="2015_Holiday_DISTI_1505081"/>
      <sheetName val="2015_Holiday_WHS_1505081"/>
      <sheetName val="2015_Holiday_OrderForm-Pg11"/>
      <sheetName val="2015_Holiday_Order_Form_Pg21"/>
      <sheetName val="2014_Holiday_Order_Form_R-Pg11"/>
      <sheetName val="LabelsAll-SK_Skus1"/>
      <sheetName val="FINAL_SKUS-140611R1_(TP)1"/>
      <sheetName val="2014_Holiday_Order_Form_Pg21"/>
      <sheetName val="Ver_150505"/>
      <sheetName val="FINAL_SKUS-140611R1_(TP)_(2)"/>
      <sheetName val="2014_Holiday_DISTI_140620"/>
      <sheetName val="2015_Holiday_DISTI_150508"/>
      <sheetName val="2015_Holiday_WHS_150508"/>
      <sheetName val="2015_Holiday_OrderForm-Pg1"/>
      <sheetName val="2015_Holiday_Order_Form_Pg2"/>
      <sheetName val="2014_Holiday_Order_Form_R-Pg1"/>
      <sheetName val="LabelsAll-SK_Skus"/>
      <sheetName val="FINAL_SKUS-140611R1_(TP)"/>
      <sheetName val="2014_Holiday_Order_Form_Pg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B4">
            <v>191720</v>
          </cell>
          <cell r="C4">
            <v>15</v>
          </cell>
          <cell r="D4">
            <v>90</v>
          </cell>
          <cell r="E4" t="str">
            <v>1 gift</v>
          </cell>
          <cell r="F4">
            <v>6</v>
          </cell>
          <cell r="G4">
            <v>24</v>
          </cell>
          <cell r="H4" t="str">
            <v>711381-32181 2</v>
          </cell>
        </row>
        <row r="5">
          <cell r="B5">
            <v>191721</v>
          </cell>
          <cell r="C5">
            <v>15</v>
          </cell>
          <cell r="D5">
            <v>90</v>
          </cell>
          <cell r="E5" t="str">
            <v>1 gift</v>
          </cell>
          <cell r="F5">
            <v>6</v>
          </cell>
          <cell r="G5">
            <v>32</v>
          </cell>
          <cell r="H5" t="str">
            <v>711381-32182 9</v>
          </cell>
        </row>
        <row r="6">
          <cell r="B6">
            <v>191722</v>
          </cell>
          <cell r="C6">
            <v>10.130000000000001</v>
          </cell>
          <cell r="D6">
            <v>60.75</v>
          </cell>
          <cell r="E6" t="str">
            <v>1 gift</v>
          </cell>
          <cell r="F6">
            <v>6</v>
          </cell>
          <cell r="G6">
            <v>19</v>
          </cell>
          <cell r="H6" t="str">
            <v>711381-32183 6</v>
          </cell>
        </row>
        <row r="7">
          <cell r="B7">
            <v>191723</v>
          </cell>
          <cell r="C7">
            <v>16.88</v>
          </cell>
          <cell r="D7">
            <v>101.25</v>
          </cell>
          <cell r="E7" t="str">
            <v>1 gift</v>
          </cell>
          <cell r="F7">
            <v>6</v>
          </cell>
          <cell r="G7">
            <v>27</v>
          </cell>
          <cell r="H7" t="str">
            <v>711381-32184 3</v>
          </cell>
        </row>
        <row r="8">
          <cell r="B8">
            <v>191724</v>
          </cell>
          <cell r="C8">
            <v>15</v>
          </cell>
          <cell r="D8">
            <v>90</v>
          </cell>
          <cell r="E8" t="str">
            <v>1 gift</v>
          </cell>
          <cell r="F8">
            <v>6</v>
          </cell>
          <cell r="G8">
            <v>33</v>
          </cell>
          <cell r="H8" t="str">
            <v>711381-32186 7</v>
          </cell>
        </row>
        <row r="9">
          <cell r="B9">
            <v>191725</v>
          </cell>
          <cell r="C9">
            <v>15</v>
          </cell>
          <cell r="D9">
            <v>90</v>
          </cell>
          <cell r="E9" t="str">
            <v>1 gift</v>
          </cell>
          <cell r="F9">
            <v>6</v>
          </cell>
          <cell r="G9">
            <v>27</v>
          </cell>
          <cell r="H9" t="str">
            <v>711381-32185 0</v>
          </cell>
        </row>
        <row r="10">
          <cell r="B10">
            <v>191726</v>
          </cell>
          <cell r="C10">
            <v>6.75</v>
          </cell>
          <cell r="D10">
            <v>40.5</v>
          </cell>
          <cell r="E10" t="str">
            <v>1 gift</v>
          </cell>
          <cell r="F10">
            <v>6</v>
          </cell>
          <cell r="G10">
            <v>17</v>
          </cell>
          <cell r="H10" t="str">
            <v>711381-32188 1</v>
          </cell>
        </row>
        <row r="11">
          <cell r="B11">
            <v>191727</v>
          </cell>
          <cell r="C11">
            <v>3.75</v>
          </cell>
          <cell r="D11">
            <v>45</v>
          </cell>
          <cell r="E11" t="str">
            <v>1 gift</v>
          </cell>
          <cell r="F11">
            <v>12</v>
          </cell>
          <cell r="G11">
            <v>17</v>
          </cell>
          <cell r="H11" t="str">
            <v>711381-32187 4</v>
          </cell>
        </row>
        <row r="12">
          <cell r="B12">
            <v>191728</v>
          </cell>
          <cell r="C12">
            <v>3.75</v>
          </cell>
          <cell r="D12">
            <v>45</v>
          </cell>
          <cell r="E12" t="str">
            <v>1 gift</v>
          </cell>
          <cell r="F12">
            <v>12</v>
          </cell>
          <cell r="G12">
            <v>17</v>
          </cell>
          <cell r="H12" t="str">
            <v>711381-32189 8</v>
          </cell>
        </row>
        <row r="13">
          <cell r="B13">
            <v>191729</v>
          </cell>
          <cell r="C13">
            <v>6.75</v>
          </cell>
          <cell r="D13">
            <v>40.5</v>
          </cell>
          <cell r="E13" t="str">
            <v>1 gift</v>
          </cell>
          <cell r="F13">
            <v>6</v>
          </cell>
          <cell r="G13">
            <v>17</v>
          </cell>
          <cell r="H13" t="str">
            <v>711381-32190 4</v>
          </cell>
        </row>
        <row r="14">
          <cell r="B14">
            <v>191730</v>
          </cell>
          <cell r="C14">
            <v>9.75</v>
          </cell>
          <cell r="D14">
            <v>58.5</v>
          </cell>
          <cell r="E14" t="str">
            <v>1 gift</v>
          </cell>
          <cell r="F14">
            <v>6</v>
          </cell>
          <cell r="G14">
            <v>20</v>
          </cell>
          <cell r="H14" t="str">
            <v>711381-32191 1</v>
          </cell>
        </row>
        <row r="15">
          <cell r="B15">
            <v>191731</v>
          </cell>
          <cell r="C15">
            <v>5.81</v>
          </cell>
          <cell r="D15">
            <v>34.880000000000003</v>
          </cell>
          <cell r="E15" t="str">
            <v>1 gift</v>
          </cell>
          <cell r="F15">
            <v>6</v>
          </cell>
          <cell r="G15">
            <v>10</v>
          </cell>
          <cell r="H15" t="str">
            <v>711381-32192 8</v>
          </cell>
        </row>
        <row r="16">
          <cell r="B16">
            <v>191732</v>
          </cell>
          <cell r="C16">
            <v>5.25</v>
          </cell>
          <cell r="D16">
            <v>31.5</v>
          </cell>
          <cell r="E16" t="str">
            <v>1 gift</v>
          </cell>
          <cell r="F16">
            <v>6</v>
          </cell>
          <cell r="G16">
            <v>10</v>
          </cell>
          <cell r="H16" t="str">
            <v>711381-32193 5</v>
          </cell>
        </row>
        <row r="23">
          <cell r="B23" t="str">
            <v>Item No.</v>
          </cell>
          <cell r="C23" t="str">
            <v>Distributor Unit Cost</v>
          </cell>
          <cell r="D23" t="str">
            <v>Distributor Case Cost</v>
          </cell>
          <cell r="E23" t="str">
            <v>Unit Size</v>
          </cell>
          <cell r="F23" t="str">
            <v>Units/</v>
          </cell>
          <cell r="G23" t="str">
            <v>Case Weight (lbs)</v>
          </cell>
          <cell r="H23" t="str">
            <v>UPC Code</v>
          </cell>
        </row>
        <row r="24">
          <cell r="F24" t="str">
            <v>Case</v>
          </cell>
        </row>
        <row r="26">
          <cell r="B26">
            <v>554034</v>
          </cell>
          <cell r="C26">
            <v>7.5</v>
          </cell>
          <cell r="D26">
            <v>45</v>
          </cell>
          <cell r="E26" t="str">
            <v>6.2 oz box</v>
          </cell>
          <cell r="F26">
            <v>6</v>
          </cell>
          <cell r="G26">
            <v>3</v>
          </cell>
          <cell r="H26" t="str">
            <v>711381-32224 6</v>
          </cell>
        </row>
        <row r="27">
          <cell r="B27">
            <v>554035</v>
          </cell>
          <cell r="C27">
            <v>7.5</v>
          </cell>
          <cell r="D27">
            <v>45</v>
          </cell>
          <cell r="E27" t="str">
            <v>10 oz box</v>
          </cell>
          <cell r="F27">
            <v>6</v>
          </cell>
          <cell r="G27">
            <v>4</v>
          </cell>
          <cell r="H27" t="str">
            <v>711381-32225 3</v>
          </cell>
        </row>
        <row r="28">
          <cell r="B28">
            <v>553819</v>
          </cell>
          <cell r="C28">
            <v>7.5</v>
          </cell>
          <cell r="D28">
            <v>45</v>
          </cell>
          <cell r="E28" t="str">
            <v>7 oz box</v>
          </cell>
          <cell r="F28">
            <v>6</v>
          </cell>
          <cell r="G28">
            <v>4</v>
          </cell>
          <cell r="H28" t="str">
            <v>711381-31936 9</v>
          </cell>
        </row>
        <row r="29">
          <cell r="B29">
            <v>553817</v>
          </cell>
          <cell r="C29">
            <v>7.5</v>
          </cell>
          <cell r="D29">
            <v>45</v>
          </cell>
          <cell r="E29" t="str">
            <v>10 oz box</v>
          </cell>
          <cell r="F29">
            <v>6</v>
          </cell>
          <cell r="G29">
            <v>4</v>
          </cell>
          <cell r="H29" t="str">
            <v>711381-31934 5</v>
          </cell>
        </row>
        <row r="30">
          <cell r="B30">
            <v>553818</v>
          </cell>
          <cell r="C30">
            <v>7.5</v>
          </cell>
          <cell r="D30">
            <v>45</v>
          </cell>
          <cell r="E30" t="str">
            <v>5 oz box</v>
          </cell>
          <cell r="F30">
            <v>6</v>
          </cell>
          <cell r="G30">
            <v>2</v>
          </cell>
          <cell r="H30" t="str">
            <v>711381-31935 2</v>
          </cell>
        </row>
        <row r="31">
          <cell r="B31">
            <v>553821</v>
          </cell>
          <cell r="C31">
            <v>7.5</v>
          </cell>
          <cell r="D31">
            <v>45</v>
          </cell>
          <cell r="E31" t="str">
            <v>9 oz box</v>
          </cell>
          <cell r="F31">
            <v>6</v>
          </cell>
          <cell r="G31">
            <v>4</v>
          </cell>
          <cell r="H31" t="str">
            <v>711381-31938 3</v>
          </cell>
        </row>
        <row r="32">
          <cell r="B32">
            <v>554036</v>
          </cell>
          <cell r="C32">
            <v>1.1299999999999999</v>
          </cell>
          <cell r="D32">
            <v>33.75</v>
          </cell>
          <cell r="E32" t="str">
            <v>1 piece</v>
          </cell>
          <cell r="F32">
            <v>30</v>
          </cell>
          <cell r="G32">
            <v>3</v>
          </cell>
          <cell r="H32" t="str">
            <v>711381-32226 0</v>
          </cell>
        </row>
        <row r="33">
          <cell r="B33">
            <v>553829</v>
          </cell>
          <cell r="C33">
            <v>0.94</v>
          </cell>
          <cell r="D33">
            <v>22.5</v>
          </cell>
          <cell r="E33" t="str">
            <v>1 piece</v>
          </cell>
          <cell r="F33">
            <v>24</v>
          </cell>
          <cell r="G33">
            <v>4</v>
          </cell>
          <cell r="H33" t="str">
            <v>711381-31943 7</v>
          </cell>
        </row>
        <row r="34">
          <cell r="B34">
            <v>553830</v>
          </cell>
          <cell r="C34">
            <v>1.1299999999999999</v>
          </cell>
          <cell r="D34">
            <v>40.5</v>
          </cell>
          <cell r="E34" t="str">
            <v>1 piece</v>
          </cell>
          <cell r="F34">
            <v>36</v>
          </cell>
          <cell r="G34">
            <v>4</v>
          </cell>
          <cell r="H34" t="str">
            <v>711381-31944 4</v>
          </cell>
        </row>
        <row r="35">
          <cell r="B35">
            <v>553831</v>
          </cell>
          <cell r="C35">
            <v>1.1299999999999999</v>
          </cell>
          <cell r="D35">
            <v>33.75</v>
          </cell>
          <cell r="E35" t="str">
            <v>1 piece</v>
          </cell>
          <cell r="F35">
            <v>30</v>
          </cell>
          <cell r="G35">
            <v>4</v>
          </cell>
          <cell r="H35" t="str">
            <v>711381-31945 1</v>
          </cell>
        </row>
        <row r="36">
          <cell r="B36">
            <v>553910</v>
          </cell>
          <cell r="C36">
            <v>0.94</v>
          </cell>
          <cell r="D36">
            <v>22.5</v>
          </cell>
          <cell r="E36" t="str">
            <v>1 piece</v>
          </cell>
          <cell r="F36">
            <v>24</v>
          </cell>
          <cell r="G36">
            <v>3</v>
          </cell>
          <cell r="H36" t="str">
            <v>711381-32084 6</v>
          </cell>
        </row>
        <row r="37">
          <cell r="B37">
            <v>553909</v>
          </cell>
          <cell r="C37">
            <v>1.1299999999999999</v>
          </cell>
          <cell r="D37">
            <v>27</v>
          </cell>
          <cell r="E37" t="str">
            <v>1 piece</v>
          </cell>
          <cell r="F37">
            <v>24</v>
          </cell>
          <cell r="G37">
            <v>4</v>
          </cell>
          <cell r="H37" t="str">
            <v>711381-32083 9</v>
          </cell>
        </row>
        <row r="38">
          <cell r="B38">
            <v>220325</v>
          </cell>
          <cell r="C38">
            <v>15</v>
          </cell>
          <cell r="D38">
            <v>15</v>
          </cell>
          <cell r="E38" t="str">
            <v>1 gallon jar</v>
          </cell>
          <cell r="F38">
            <v>1</v>
          </cell>
          <cell r="G38">
            <v>5</v>
          </cell>
          <cell r="H38" t="str">
            <v>711381-31972 7</v>
          </cell>
        </row>
        <row r="41">
          <cell r="B41" t="str">
            <v>Item No.</v>
          </cell>
          <cell r="C41" t="str">
            <v>Distributor Unit Cost</v>
          </cell>
          <cell r="D41" t="str">
            <v>Distributor Case Cost</v>
          </cell>
          <cell r="E41" t="str">
            <v>Unit Size</v>
          </cell>
          <cell r="F41" t="str">
            <v>Units/</v>
          </cell>
          <cell r="G41" t="str">
            <v>Case Weight (lbs)</v>
          </cell>
          <cell r="H41" t="str">
            <v>UPC Code</v>
          </cell>
        </row>
        <row r="42">
          <cell r="B42">
            <v>190943</v>
          </cell>
          <cell r="C42">
            <v>18.75</v>
          </cell>
          <cell r="F42">
            <v>1</v>
          </cell>
          <cell r="G42">
            <v>9</v>
          </cell>
          <cell r="H42" t="str">
            <v>711381-322888</v>
          </cell>
        </row>
        <row r="43">
          <cell r="B43">
            <v>600952</v>
          </cell>
          <cell r="C43">
            <v>3</v>
          </cell>
          <cell r="F43">
            <v>12</v>
          </cell>
          <cell r="H43" t="str">
            <v>711381-315590</v>
          </cell>
        </row>
        <row r="44">
          <cell r="B44">
            <v>101331</v>
          </cell>
          <cell r="C44">
            <v>3</v>
          </cell>
          <cell r="E44" t="str">
            <v>12.5 oz</v>
          </cell>
          <cell r="F44">
            <v>12</v>
          </cell>
          <cell r="G44">
            <v>18</v>
          </cell>
          <cell r="H44" t="str">
            <v>711381 026502</v>
          </cell>
        </row>
        <row r="45">
          <cell r="B45">
            <v>101337</v>
          </cell>
          <cell r="C45">
            <v>3</v>
          </cell>
          <cell r="E45" t="str">
            <v>12.5 0z</v>
          </cell>
          <cell r="F45">
            <v>12</v>
          </cell>
          <cell r="G45">
            <v>17</v>
          </cell>
          <cell r="H45" t="str">
            <v>711381 032305</v>
          </cell>
        </row>
        <row r="46">
          <cell r="B46">
            <v>553120</v>
          </cell>
          <cell r="C46">
            <v>4.13</v>
          </cell>
          <cell r="E46" t="str">
            <v>15.2 oz</v>
          </cell>
          <cell r="F46">
            <v>12</v>
          </cell>
          <cell r="G46">
            <v>15</v>
          </cell>
          <cell r="H46" t="str">
            <v>711381 310519</v>
          </cell>
        </row>
        <row r="47">
          <cell r="B47">
            <v>170810</v>
          </cell>
          <cell r="C47">
            <v>2.81</v>
          </cell>
          <cell r="E47" t="str">
            <v>8.5 oz</v>
          </cell>
          <cell r="F47">
            <v>12</v>
          </cell>
          <cell r="G47">
            <v>17</v>
          </cell>
          <cell r="H47" t="str">
            <v>711381 034392</v>
          </cell>
        </row>
        <row r="48">
          <cell r="B48">
            <v>551120</v>
          </cell>
          <cell r="C48">
            <v>3.75</v>
          </cell>
          <cell r="E48" t="str">
            <v>16 oz</v>
          </cell>
          <cell r="F48">
            <v>12</v>
          </cell>
          <cell r="G48">
            <v>15</v>
          </cell>
          <cell r="H48" t="str">
            <v>711381 030219</v>
          </cell>
        </row>
        <row r="49">
          <cell r="B49">
            <v>551112</v>
          </cell>
          <cell r="C49">
            <v>3.75</v>
          </cell>
          <cell r="E49" t="str">
            <v>17 oz</v>
          </cell>
          <cell r="F49">
            <v>12</v>
          </cell>
          <cell r="G49">
            <v>15</v>
          </cell>
          <cell r="H49" t="str">
            <v>711381 023426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Analysis-WH-2016"/>
      <sheetName val="Feuil1"/>
      <sheetName val="2015 GTC Disti "/>
      <sheetName val="2016 GTC Disti"/>
      <sheetName val="GTC PL MAR16"/>
      <sheetName val="GTC METROOrderForm_150821"/>
      <sheetName val="HBC Pricing"/>
      <sheetName val="Loblaws"/>
      <sheetName val="LONGOS Pricing Apr2016"/>
      <sheetName val="WFM Pricing Mar2016"/>
      <sheetName val="WFM Item File"/>
      <sheetName val="GTC WHOrderForm JAN16-R"/>
      <sheetName val="Sales 2015"/>
      <sheetName val="2015_GTC_Disti_"/>
      <sheetName val="2016_GTC_Disti"/>
      <sheetName val="GTC_PL_MAR16"/>
      <sheetName val="GTC_METROOrderForm_150821"/>
      <sheetName val="HBC_Pricing"/>
      <sheetName val="LONGOS_Pricing_Apr2016"/>
      <sheetName val="WFM_Pricing_Mar2016"/>
      <sheetName val="WFM_Item_File"/>
      <sheetName val="GTC_WHOrderForm_JAN16-R"/>
      <sheetName val="Sales_2015"/>
      <sheetName val="2015_GTC_Disti_2"/>
      <sheetName val="2016_GTC_Disti2"/>
      <sheetName val="GTC_PL_MAR162"/>
      <sheetName val="GTC_METROOrderForm_1508212"/>
      <sheetName val="HBC_Pricing2"/>
      <sheetName val="LONGOS_Pricing_Apr20162"/>
      <sheetName val="WFM_Pricing_Mar20162"/>
      <sheetName val="WFM_Item_File2"/>
      <sheetName val="GTC_WHOrderForm_JAN16-R2"/>
      <sheetName val="Sales_20152"/>
      <sheetName val="2015_GTC_Disti_1"/>
      <sheetName val="2016_GTC_Disti1"/>
      <sheetName val="GTC_PL_MAR161"/>
      <sheetName val="GTC_METROOrderForm_1508211"/>
      <sheetName val="HBC_Pricing1"/>
      <sheetName val="LONGOS_Pricing_Apr20161"/>
      <sheetName val="WFM_Pricing_Mar20161"/>
      <sheetName val="WFM_Item_File1"/>
      <sheetName val="GTC_WHOrderForm_JAN16-R1"/>
      <sheetName val="Sales_20151"/>
      <sheetName val="2015_GTC_Disti_6"/>
      <sheetName val="2016_GTC_Disti6"/>
      <sheetName val="GTC_PL_MAR166"/>
      <sheetName val="GTC_METROOrderForm_1508216"/>
      <sheetName val="HBC_Pricing6"/>
      <sheetName val="LONGOS_Pricing_Apr20166"/>
      <sheetName val="WFM_Pricing_Mar20166"/>
      <sheetName val="WFM_Item_File6"/>
      <sheetName val="GTC_WHOrderForm_JAN16-R6"/>
      <sheetName val="Sales_20156"/>
      <sheetName val="2015_GTC_Disti_3"/>
      <sheetName val="2016_GTC_Disti3"/>
      <sheetName val="GTC_PL_MAR163"/>
      <sheetName val="GTC_METROOrderForm_1508213"/>
      <sheetName val="HBC_Pricing3"/>
      <sheetName val="LONGOS_Pricing_Apr20163"/>
      <sheetName val="WFM_Pricing_Mar20163"/>
      <sheetName val="WFM_Item_File3"/>
      <sheetName val="GTC_WHOrderForm_JAN16-R3"/>
      <sheetName val="Sales_20153"/>
      <sheetName val="2015_GTC_Disti_4"/>
      <sheetName val="2016_GTC_Disti4"/>
      <sheetName val="GTC_PL_MAR164"/>
      <sheetName val="GTC_METROOrderForm_1508214"/>
      <sheetName val="HBC_Pricing4"/>
      <sheetName val="LONGOS_Pricing_Apr20164"/>
      <sheetName val="WFM_Pricing_Mar20164"/>
      <sheetName val="WFM_Item_File4"/>
      <sheetName val="GTC_WHOrderForm_JAN16-R4"/>
      <sheetName val="Sales_20154"/>
      <sheetName val="2015_GTC_Disti_5"/>
      <sheetName val="2016_GTC_Disti5"/>
      <sheetName val="GTC_PL_MAR165"/>
      <sheetName val="GTC_METROOrderForm_1508215"/>
      <sheetName val="HBC_Pricing5"/>
      <sheetName val="LONGOS_Pricing_Apr20165"/>
      <sheetName val="WFM_Pricing_Mar20165"/>
      <sheetName val="WFM_Item_File5"/>
      <sheetName val="GTC_WHOrderForm_JAN16-R5"/>
      <sheetName val="Sales_20155"/>
    </sheetNames>
    <sheetDataSet>
      <sheetData sheetId="0" refreshError="1">
        <row r="4">
          <cell r="A4" t="str">
            <v>AD101</v>
          </cell>
          <cell r="B4" t="str">
            <v>AL DENTE</v>
          </cell>
          <cell r="C4" t="str">
            <v>SPINACH FETTUCINE</v>
          </cell>
          <cell r="D4" t="str">
            <v>081475 347890</v>
          </cell>
          <cell r="E4">
            <v>6</v>
          </cell>
          <cell r="F4" t="str">
            <v>341 g</v>
          </cell>
          <cell r="G4">
            <v>20.399999999999999</v>
          </cell>
          <cell r="H4">
            <v>3.4</v>
          </cell>
          <cell r="I4">
            <v>9.5399999999999991</v>
          </cell>
          <cell r="J4" t="str">
            <v>USD</v>
          </cell>
          <cell r="K4">
            <v>1.5899999999999999</v>
          </cell>
          <cell r="L4">
            <v>0.44790000000000002</v>
          </cell>
          <cell r="M4">
            <v>12.115799999999998</v>
          </cell>
          <cell r="N4">
            <v>9.5399999999999991</v>
          </cell>
          <cell r="O4">
            <v>13.355999999999998</v>
          </cell>
          <cell r="P4">
            <v>1.2401999999999997</v>
          </cell>
          <cell r="Q4">
            <v>0.10236220472440949</v>
          </cell>
          <cell r="R4">
            <v>0.06</v>
          </cell>
          <cell r="S4">
            <v>1.224</v>
          </cell>
          <cell r="T4">
            <v>21.623999999999999</v>
          </cell>
          <cell r="U4">
            <v>3.6039999999999996</v>
          </cell>
          <cell r="V4">
            <v>3.6</v>
          </cell>
          <cell r="W4">
            <v>21.6</v>
          </cell>
          <cell r="X4">
            <v>5.8823529411764941E-2</v>
          </cell>
          <cell r="Y4">
            <v>1.2000000000000028</v>
          </cell>
          <cell r="Z4">
            <v>0.20000000000000048</v>
          </cell>
          <cell r="AA4">
            <v>-4.0199999999996905E-2</v>
          </cell>
          <cell r="AB4">
            <v>0.38166666666666682</v>
          </cell>
          <cell r="AC4">
            <v>5.49</v>
          </cell>
          <cell r="AD4">
            <v>0.38069216757741353</v>
          </cell>
          <cell r="AE4">
            <v>5.49</v>
          </cell>
          <cell r="AF4">
            <v>0.34426229508196726</v>
          </cell>
          <cell r="AH4">
            <v>-1741.8608999999997</v>
          </cell>
          <cell r="AI4">
            <v>-56.460899999995654</v>
          </cell>
          <cell r="AJ4">
            <v>8427</v>
          </cell>
          <cell r="AM4">
            <v>28651.8</v>
          </cell>
          <cell r="AN4">
            <v>11635.1589</v>
          </cell>
          <cell r="AO4">
            <v>9893.2980000000007</v>
          </cell>
          <cell r="AP4">
            <v>30337.200000000001</v>
          </cell>
          <cell r="AQ4">
            <v>11578.698000000004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3.25</v>
          </cell>
          <cell r="AW4">
            <v>19.5</v>
          </cell>
          <cell r="AX4">
            <v>20.399999999999999</v>
          </cell>
          <cell r="AY4">
            <v>3.6</v>
          </cell>
          <cell r="AZ4">
            <v>21.6</v>
          </cell>
          <cell r="BA4">
            <v>2.59</v>
          </cell>
          <cell r="BB4">
            <v>2.7900000000000005</v>
          </cell>
          <cell r="BC4">
            <v>16.740000000000002</v>
          </cell>
          <cell r="BD4">
            <v>0.20215053763440882</v>
          </cell>
          <cell r="BE4">
            <v>2.59</v>
          </cell>
          <cell r="BF4">
            <v>2.7900000000000005</v>
          </cell>
          <cell r="BG4">
            <v>16.740000000000002</v>
          </cell>
          <cell r="BH4">
            <v>0.20215053763440882</v>
          </cell>
          <cell r="BI4">
            <v>2.59</v>
          </cell>
          <cell r="BJ4">
            <v>2.7900000000000005</v>
          </cell>
          <cell r="BK4">
            <v>16.740000000000002</v>
          </cell>
          <cell r="BL4">
            <v>2.59</v>
          </cell>
          <cell r="BM4">
            <v>2.7900000000000005</v>
          </cell>
          <cell r="BN4">
            <v>16.740000000000002</v>
          </cell>
          <cell r="BO4" t="b">
            <v>1</v>
          </cell>
          <cell r="BP4" t="e">
            <v>#N/A</v>
          </cell>
          <cell r="BQ4" t="e">
            <v>#N/A</v>
          </cell>
          <cell r="BR4" t="e">
            <v>#N/A</v>
          </cell>
          <cell r="BS4" t="e">
            <v>#N/A</v>
          </cell>
          <cell r="BT4" t="e">
            <v>#N/A</v>
          </cell>
          <cell r="BU4">
            <v>0</v>
          </cell>
          <cell r="BV4">
            <v>0</v>
          </cell>
          <cell r="BX4">
            <v>3.39</v>
          </cell>
          <cell r="BY4">
            <v>4.6443000000000003</v>
          </cell>
        </row>
        <row r="5">
          <cell r="A5" t="str">
            <v>AD102</v>
          </cell>
          <cell r="B5" t="str">
            <v>AL DENTE</v>
          </cell>
          <cell r="C5" t="str">
            <v>GARLIC PARSLEY FETTUCCINE</v>
          </cell>
          <cell r="D5" t="str">
            <v>081475 998474</v>
          </cell>
          <cell r="E5">
            <v>6</v>
          </cell>
          <cell r="F5" t="str">
            <v>341 g</v>
          </cell>
          <cell r="G5">
            <v>20.399999999999999</v>
          </cell>
          <cell r="H5">
            <v>3.4</v>
          </cell>
          <cell r="I5">
            <v>9.5399999999999991</v>
          </cell>
          <cell r="J5" t="str">
            <v>USD</v>
          </cell>
          <cell r="K5">
            <v>1.5899999999999999</v>
          </cell>
          <cell r="L5">
            <v>0.44790000000000002</v>
          </cell>
          <cell r="M5">
            <v>12.115799999999998</v>
          </cell>
          <cell r="N5">
            <v>9.5399999999999991</v>
          </cell>
          <cell r="O5">
            <v>13.355999999999998</v>
          </cell>
          <cell r="P5">
            <v>1.2401999999999997</v>
          </cell>
          <cell r="Q5">
            <v>0.10236220472440949</v>
          </cell>
          <cell r="R5">
            <v>0.06</v>
          </cell>
          <cell r="S5">
            <v>1.224</v>
          </cell>
          <cell r="T5">
            <v>21.623999999999999</v>
          </cell>
          <cell r="U5">
            <v>3.6039999999999996</v>
          </cell>
          <cell r="V5">
            <v>3.6</v>
          </cell>
          <cell r="W5">
            <v>21.6</v>
          </cell>
          <cell r="X5">
            <v>5.8823529411764941E-2</v>
          </cell>
          <cell r="Y5">
            <v>1.2000000000000028</v>
          </cell>
          <cell r="Z5">
            <v>0.20000000000000048</v>
          </cell>
          <cell r="AA5">
            <v>-4.0199999999996905E-2</v>
          </cell>
          <cell r="AB5">
            <v>0.38166666666666682</v>
          </cell>
          <cell r="AC5">
            <v>5.49</v>
          </cell>
          <cell r="AD5">
            <v>0.38069216757741353</v>
          </cell>
          <cell r="AE5">
            <v>5.49</v>
          </cell>
          <cell r="AF5">
            <v>0.34426229508196726</v>
          </cell>
          <cell r="AH5">
            <v>-1312.5449999999998</v>
          </cell>
          <cell r="AI5">
            <v>-42.544999999996726</v>
          </cell>
          <cell r="AJ5">
            <v>6350</v>
          </cell>
          <cell r="AM5">
            <v>21590</v>
          </cell>
          <cell r="AN5">
            <v>8767.4449999999997</v>
          </cell>
          <cell r="AO5">
            <v>7454.9000000000005</v>
          </cell>
          <cell r="AP5">
            <v>22860</v>
          </cell>
          <cell r="AQ5">
            <v>8724.9000000000033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3.25</v>
          </cell>
          <cell r="AW5">
            <v>19.5</v>
          </cell>
          <cell r="AX5">
            <v>20.399999999999999</v>
          </cell>
          <cell r="AY5">
            <v>3.6</v>
          </cell>
          <cell r="AZ5">
            <v>21.6</v>
          </cell>
          <cell r="BA5">
            <v>2.59</v>
          </cell>
          <cell r="BB5">
            <v>2.7900000000000005</v>
          </cell>
          <cell r="BC5">
            <v>16.740000000000002</v>
          </cell>
          <cell r="BD5">
            <v>0.20215053763440882</v>
          </cell>
          <cell r="BE5">
            <v>2.59</v>
          </cell>
          <cell r="BF5">
            <v>2.7900000000000005</v>
          </cell>
          <cell r="BG5">
            <v>16.740000000000002</v>
          </cell>
          <cell r="BH5">
            <v>0.20215053763440882</v>
          </cell>
          <cell r="BI5">
            <v>2.59</v>
          </cell>
          <cell r="BJ5">
            <v>2.7900000000000005</v>
          </cell>
          <cell r="BK5">
            <v>16.740000000000002</v>
          </cell>
          <cell r="BL5">
            <v>2.59</v>
          </cell>
          <cell r="BM5">
            <v>2.7900000000000005</v>
          </cell>
          <cell r="BN5">
            <v>16.740000000000002</v>
          </cell>
          <cell r="BO5" t="b">
            <v>1</v>
          </cell>
          <cell r="BP5" t="e">
            <v>#N/A</v>
          </cell>
          <cell r="BQ5" t="e">
            <v>#N/A</v>
          </cell>
          <cell r="BR5" t="e">
            <v>#N/A</v>
          </cell>
          <cell r="BS5" t="e">
            <v>#N/A</v>
          </cell>
          <cell r="BT5">
            <v>0</v>
          </cell>
          <cell r="BU5">
            <v>0</v>
          </cell>
          <cell r="BV5">
            <v>0</v>
          </cell>
          <cell r="BX5">
            <v>3.39</v>
          </cell>
          <cell r="BY5">
            <v>4.6443000000000003</v>
          </cell>
        </row>
        <row r="6">
          <cell r="A6" t="str">
            <v>AD103</v>
          </cell>
          <cell r="B6" t="str">
            <v>AL DENTE</v>
          </cell>
          <cell r="C6" t="str">
            <v>EGG FETTUCCINE</v>
          </cell>
          <cell r="D6" t="str">
            <v>081475 324563</v>
          </cell>
          <cell r="E6">
            <v>6</v>
          </cell>
          <cell r="F6" t="str">
            <v>341 g</v>
          </cell>
          <cell r="G6">
            <v>20.399999999999999</v>
          </cell>
          <cell r="H6">
            <v>3.4</v>
          </cell>
          <cell r="I6">
            <v>9.5399999999999991</v>
          </cell>
          <cell r="J6" t="str">
            <v>USD</v>
          </cell>
          <cell r="K6">
            <v>1.5899999999999999</v>
          </cell>
          <cell r="L6">
            <v>0.44440000000000002</v>
          </cell>
          <cell r="M6">
            <v>12.115799999999998</v>
          </cell>
          <cell r="N6">
            <v>9.5399999999999991</v>
          </cell>
          <cell r="O6">
            <v>13.355999999999998</v>
          </cell>
          <cell r="P6">
            <v>1.2401999999999997</v>
          </cell>
          <cell r="Q6">
            <v>0.10236220472440949</v>
          </cell>
          <cell r="R6">
            <v>0.06</v>
          </cell>
          <cell r="S6">
            <v>1.224</v>
          </cell>
          <cell r="T6">
            <v>21.623999999999999</v>
          </cell>
          <cell r="U6">
            <v>3.6039999999999996</v>
          </cell>
          <cell r="V6">
            <v>3.6</v>
          </cell>
          <cell r="W6">
            <v>21.6</v>
          </cell>
          <cell r="X6">
            <v>5.8823529411764941E-2</v>
          </cell>
          <cell r="Y6">
            <v>1.2000000000000028</v>
          </cell>
          <cell r="Z6">
            <v>0.20000000000000048</v>
          </cell>
          <cell r="AA6">
            <v>-4.0199999999996905E-2</v>
          </cell>
          <cell r="AB6">
            <v>0.38166666666666682</v>
          </cell>
          <cell r="AC6">
            <v>5.49</v>
          </cell>
          <cell r="AD6">
            <v>0.38069216757741353</v>
          </cell>
          <cell r="AE6">
            <v>5.49</v>
          </cell>
          <cell r="AF6">
            <v>0.34426229508196726</v>
          </cell>
          <cell r="AH6">
            <v>-883.02239999999983</v>
          </cell>
          <cell r="AI6">
            <v>-28.622399999997796</v>
          </cell>
          <cell r="AJ6">
            <v>4272</v>
          </cell>
          <cell r="AM6">
            <v>14524.8</v>
          </cell>
          <cell r="AN6">
            <v>5898.3504000000003</v>
          </cell>
          <cell r="AO6">
            <v>5015.3280000000004</v>
          </cell>
          <cell r="AP6">
            <v>15379.2</v>
          </cell>
          <cell r="AQ6">
            <v>5869.7280000000028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3.25</v>
          </cell>
          <cell r="AW6">
            <v>19.5</v>
          </cell>
          <cell r="AX6">
            <v>20.399999999999999</v>
          </cell>
          <cell r="AY6">
            <v>3.6</v>
          </cell>
          <cell r="AZ6">
            <v>21.6</v>
          </cell>
          <cell r="BA6">
            <v>2.59</v>
          </cell>
          <cell r="BB6">
            <v>2.7900000000000005</v>
          </cell>
          <cell r="BC6">
            <v>16.740000000000002</v>
          </cell>
          <cell r="BD6">
            <v>0.20215053763440882</v>
          </cell>
          <cell r="BE6">
            <v>2.59</v>
          </cell>
          <cell r="BF6">
            <v>2.7900000000000005</v>
          </cell>
          <cell r="BG6">
            <v>16.740000000000002</v>
          </cell>
          <cell r="BH6">
            <v>0.20215053763440882</v>
          </cell>
          <cell r="BI6">
            <v>2.59</v>
          </cell>
          <cell r="BJ6">
            <v>2.7900000000000005</v>
          </cell>
          <cell r="BK6">
            <v>16.740000000000002</v>
          </cell>
          <cell r="BL6">
            <v>2.59</v>
          </cell>
          <cell r="BM6">
            <v>2.7900000000000005</v>
          </cell>
          <cell r="BN6">
            <v>16.740000000000002</v>
          </cell>
          <cell r="BO6" t="b">
            <v>1</v>
          </cell>
          <cell r="BP6" t="e">
            <v>#N/A</v>
          </cell>
          <cell r="BQ6" t="e">
            <v>#N/A</v>
          </cell>
          <cell r="BR6" t="e">
            <v>#N/A</v>
          </cell>
          <cell r="BS6" t="e">
            <v>#N/A</v>
          </cell>
          <cell r="BT6">
            <v>0</v>
          </cell>
          <cell r="BU6">
            <v>0</v>
          </cell>
          <cell r="BV6">
            <v>0</v>
          </cell>
          <cell r="BX6">
            <v>3.39</v>
          </cell>
          <cell r="BY6">
            <v>4.6443000000000003</v>
          </cell>
        </row>
        <row r="7">
          <cell r="A7" t="str">
            <v>AD104</v>
          </cell>
          <cell r="B7" t="str">
            <v>AL DENTE</v>
          </cell>
          <cell r="C7" t="str">
            <v>TRICOLOR FETTUCCINE (FIESTA)</v>
          </cell>
          <cell r="D7" t="str">
            <v>081475 820140</v>
          </cell>
          <cell r="E7">
            <v>6</v>
          </cell>
          <cell r="F7" t="str">
            <v>341 g</v>
          </cell>
          <cell r="G7">
            <v>20.399999999999999</v>
          </cell>
          <cell r="H7">
            <v>3.4</v>
          </cell>
          <cell r="I7">
            <v>9.5399999999999991</v>
          </cell>
          <cell r="J7" t="str">
            <v>USD</v>
          </cell>
          <cell r="K7">
            <v>1.5899999999999999</v>
          </cell>
          <cell r="L7">
            <v>0.44440000000000002</v>
          </cell>
          <cell r="M7">
            <v>12.115799999999998</v>
          </cell>
          <cell r="N7">
            <v>9.5399999999999991</v>
          </cell>
          <cell r="O7">
            <v>13.355999999999998</v>
          </cell>
          <cell r="P7">
            <v>1.2401999999999997</v>
          </cell>
          <cell r="Q7">
            <v>0.10236220472440949</v>
          </cell>
          <cell r="R7">
            <v>0.06</v>
          </cell>
          <cell r="S7">
            <v>1.224</v>
          </cell>
          <cell r="T7">
            <v>21.623999999999999</v>
          </cell>
          <cell r="U7">
            <v>3.6039999999999996</v>
          </cell>
          <cell r="V7">
            <v>3.6</v>
          </cell>
          <cell r="W7">
            <v>21.6</v>
          </cell>
          <cell r="X7">
            <v>5.8823529411764941E-2</v>
          </cell>
          <cell r="Y7">
            <v>1.2000000000000028</v>
          </cell>
          <cell r="Z7">
            <v>0.20000000000000048</v>
          </cell>
          <cell r="AA7">
            <v>-4.0199999999996905E-2</v>
          </cell>
          <cell r="AB7">
            <v>0.38166666666666682</v>
          </cell>
          <cell r="AC7">
            <v>5.49</v>
          </cell>
          <cell r="AD7">
            <v>0.38069216757741353</v>
          </cell>
          <cell r="AE7">
            <v>5.49</v>
          </cell>
          <cell r="AF7">
            <v>0.34426229508196726</v>
          </cell>
          <cell r="AH7">
            <v>-1218.2897999999998</v>
          </cell>
          <cell r="AI7">
            <v>-39.489799999996961</v>
          </cell>
          <cell r="AJ7">
            <v>5894</v>
          </cell>
          <cell r="AM7">
            <v>20039.599999999999</v>
          </cell>
          <cell r="AN7">
            <v>8137.8458000000001</v>
          </cell>
          <cell r="AO7">
            <v>6919.5560000000005</v>
          </cell>
          <cell r="AP7">
            <v>21218.400000000001</v>
          </cell>
          <cell r="AQ7">
            <v>8098.3560000000034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3.25</v>
          </cell>
          <cell r="AW7">
            <v>19.5</v>
          </cell>
          <cell r="AX7">
            <v>20.399999999999999</v>
          </cell>
          <cell r="AY7">
            <v>3.6</v>
          </cell>
          <cell r="AZ7">
            <v>21.6</v>
          </cell>
          <cell r="BA7">
            <v>2.59</v>
          </cell>
          <cell r="BB7">
            <v>2.7900000000000005</v>
          </cell>
          <cell r="BC7">
            <v>16.740000000000002</v>
          </cell>
          <cell r="BD7">
            <v>0.20215053763440882</v>
          </cell>
          <cell r="BE7">
            <v>2.59</v>
          </cell>
          <cell r="BF7">
            <v>2.7900000000000005</v>
          </cell>
          <cell r="BG7">
            <v>16.740000000000002</v>
          </cell>
          <cell r="BH7">
            <v>0.20215053763440882</v>
          </cell>
          <cell r="BI7">
            <v>2.59</v>
          </cell>
          <cell r="BJ7">
            <v>2.7900000000000005</v>
          </cell>
          <cell r="BK7">
            <v>16.740000000000002</v>
          </cell>
          <cell r="BL7">
            <v>2.59</v>
          </cell>
          <cell r="BM7">
            <v>2.7900000000000005</v>
          </cell>
          <cell r="BN7">
            <v>16.740000000000002</v>
          </cell>
          <cell r="BO7" t="b">
            <v>1</v>
          </cell>
          <cell r="BP7" t="e">
            <v>#N/A</v>
          </cell>
          <cell r="BQ7" t="e">
            <v>#N/A</v>
          </cell>
          <cell r="BR7" t="e">
            <v>#N/A</v>
          </cell>
          <cell r="BS7" t="e">
            <v>#N/A</v>
          </cell>
          <cell r="BT7">
            <v>0</v>
          </cell>
          <cell r="BU7">
            <v>0</v>
          </cell>
          <cell r="BV7">
            <v>0</v>
          </cell>
          <cell r="BX7">
            <v>3.39</v>
          </cell>
          <cell r="BY7">
            <v>4.6443000000000003</v>
          </cell>
        </row>
        <row r="8">
          <cell r="A8" t="str">
            <v>AD105</v>
          </cell>
          <cell r="B8" t="str">
            <v>AL DENTE</v>
          </cell>
          <cell r="C8" t="str">
            <v>BASIL FETTUCCINE</v>
          </cell>
          <cell r="D8" t="str">
            <v>081475 578935</v>
          </cell>
          <cell r="E8">
            <v>6</v>
          </cell>
          <cell r="F8" t="str">
            <v>341 g</v>
          </cell>
          <cell r="G8">
            <v>20.399999999999999</v>
          </cell>
          <cell r="H8">
            <v>3.4</v>
          </cell>
          <cell r="I8">
            <v>9.5399999999999991</v>
          </cell>
          <cell r="J8" t="str">
            <v>USD</v>
          </cell>
          <cell r="K8">
            <v>1.5899999999999999</v>
          </cell>
          <cell r="L8">
            <v>0.44790000000000002</v>
          </cell>
          <cell r="M8">
            <v>12.115799999999998</v>
          </cell>
          <cell r="N8">
            <v>9.5399999999999991</v>
          </cell>
          <cell r="O8">
            <v>13.355999999999998</v>
          </cell>
          <cell r="P8">
            <v>1.2401999999999997</v>
          </cell>
          <cell r="Q8">
            <v>0.10236220472440949</v>
          </cell>
          <cell r="R8">
            <v>0.06</v>
          </cell>
          <cell r="S8">
            <v>1.224</v>
          </cell>
          <cell r="T8">
            <v>21.623999999999999</v>
          </cell>
          <cell r="U8">
            <v>3.6039999999999996</v>
          </cell>
          <cell r="V8">
            <v>3.6</v>
          </cell>
          <cell r="W8">
            <v>21.6</v>
          </cell>
          <cell r="X8">
            <v>5.8823529411764941E-2</v>
          </cell>
          <cell r="Y8">
            <v>1.2000000000000028</v>
          </cell>
          <cell r="Z8">
            <v>0.20000000000000048</v>
          </cell>
          <cell r="AA8">
            <v>-4.0199999999996905E-2</v>
          </cell>
          <cell r="AB8">
            <v>0.38166666666666682</v>
          </cell>
          <cell r="AC8">
            <v>5.49</v>
          </cell>
          <cell r="AD8">
            <v>0.38069216757741353</v>
          </cell>
          <cell r="AE8">
            <v>5.49</v>
          </cell>
          <cell r="AF8">
            <v>0.34426229508196726</v>
          </cell>
          <cell r="AH8">
            <v>-819.56549999999982</v>
          </cell>
          <cell r="AI8">
            <v>-26.565499999997954</v>
          </cell>
          <cell r="AJ8">
            <v>3965</v>
          </cell>
          <cell r="AM8">
            <v>13481</v>
          </cell>
          <cell r="AN8">
            <v>5474.4755000000005</v>
          </cell>
          <cell r="AO8">
            <v>4654.9100000000008</v>
          </cell>
          <cell r="AP8">
            <v>14274</v>
          </cell>
          <cell r="AQ8">
            <v>5447.9100000000026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3.25</v>
          </cell>
          <cell r="AW8">
            <v>19.5</v>
          </cell>
          <cell r="AX8">
            <v>20.399999999999999</v>
          </cell>
          <cell r="AY8">
            <v>3.6</v>
          </cell>
          <cell r="AZ8">
            <v>21.6</v>
          </cell>
          <cell r="BA8">
            <v>2.59</v>
          </cell>
          <cell r="BB8">
            <v>2.7900000000000005</v>
          </cell>
          <cell r="BC8">
            <v>16.740000000000002</v>
          </cell>
          <cell r="BD8">
            <v>0.20215053763440882</v>
          </cell>
          <cell r="BE8">
            <v>2.59</v>
          </cell>
          <cell r="BF8">
            <v>2.7900000000000005</v>
          </cell>
          <cell r="BG8">
            <v>16.740000000000002</v>
          </cell>
          <cell r="BH8">
            <v>0.20215053763440882</v>
          </cell>
          <cell r="BI8">
            <v>2.59</v>
          </cell>
          <cell r="BJ8">
            <v>2.7900000000000005</v>
          </cell>
          <cell r="BK8">
            <v>16.740000000000002</v>
          </cell>
          <cell r="BL8">
            <v>2.59</v>
          </cell>
          <cell r="BM8">
            <v>2.7900000000000005</v>
          </cell>
          <cell r="BN8">
            <v>16.740000000000002</v>
          </cell>
          <cell r="BO8" t="b">
            <v>1</v>
          </cell>
          <cell r="BP8" t="e">
            <v>#N/A</v>
          </cell>
          <cell r="BQ8" t="e">
            <v>#N/A</v>
          </cell>
          <cell r="BR8" t="e">
            <v>#N/A</v>
          </cell>
          <cell r="BS8" t="e">
            <v>#N/A</v>
          </cell>
          <cell r="BT8">
            <v>0</v>
          </cell>
          <cell r="BU8">
            <v>0</v>
          </cell>
          <cell r="BV8">
            <v>0</v>
          </cell>
          <cell r="BX8">
            <v>3.39</v>
          </cell>
          <cell r="BY8">
            <v>4.6443000000000003</v>
          </cell>
        </row>
        <row r="9">
          <cell r="A9" t="str">
            <v>AD106</v>
          </cell>
          <cell r="B9" t="str">
            <v>AL DENTE</v>
          </cell>
          <cell r="C9" t="str">
            <v>SPICY SESAME LINGUINE</v>
          </cell>
          <cell r="D9" t="str">
            <v>081475 901238</v>
          </cell>
          <cell r="E9">
            <v>6</v>
          </cell>
          <cell r="F9" t="str">
            <v>341 g</v>
          </cell>
          <cell r="G9">
            <v>20.399999999999999</v>
          </cell>
          <cell r="H9">
            <v>3.4</v>
          </cell>
          <cell r="I9">
            <v>9.5399999999999991</v>
          </cell>
          <cell r="J9" t="str">
            <v>USD</v>
          </cell>
          <cell r="K9">
            <v>1.5899999999999999</v>
          </cell>
          <cell r="L9">
            <v>0.44790000000000002</v>
          </cell>
          <cell r="M9">
            <v>12.115799999999998</v>
          </cell>
          <cell r="N9">
            <v>9.5399999999999991</v>
          </cell>
          <cell r="O9">
            <v>13.355999999999998</v>
          </cell>
          <cell r="P9">
            <v>1.2401999999999997</v>
          </cell>
          <cell r="Q9">
            <v>0.10236220472440949</v>
          </cell>
          <cell r="R9">
            <v>0.06</v>
          </cell>
          <cell r="S9">
            <v>1.224</v>
          </cell>
          <cell r="T9">
            <v>21.623999999999999</v>
          </cell>
          <cell r="U9">
            <v>3.6039999999999996</v>
          </cell>
          <cell r="V9">
            <v>3.6</v>
          </cell>
          <cell r="W9">
            <v>21.6</v>
          </cell>
          <cell r="X9">
            <v>5.8823529411764941E-2</v>
          </cell>
          <cell r="Y9">
            <v>1.2000000000000028</v>
          </cell>
          <cell r="Z9">
            <v>0.20000000000000048</v>
          </cell>
          <cell r="AA9">
            <v>-4.0199999999996905E-2</v>
          </cell>
          <cell r="AB9">
            <v>0.38166666666666682</v>
          </cell>
          <cell r="AC9">
            <v>5.49</v>
          </cell>
          <cell r="AD9">
            <v>0.38069216757741353</v>
          </cell>
          <cell r="AE9">
            <v>5.49</v>
          </cell>
          <cell r="AF9">
            <v>0.34426229508196726</v>
          </cell>
          <cell r="AH9">
            <v>-562.43069999999989</v>
          </cell>
          <cell r="AI9">
            <v>-18.230699999998595</v>
          </cell>
          <cell r="AJ9">
            <v>2721</v>
          </cell>
          <cell r="AM9">
            <v>9251.4</v>
          </cell>
          <cell r="AN9">
            <v>3756.8847000000001</v>
          </cell>
          <cell r="AO9">
            <v>3194.4540000000002</v>
          </cell>
          <cell r="AP9">
            <v>9795.6</v>
          </cell>
          <cell r="AQ9">
            <v>3738.6540000000018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3.25</v>
          </cell>
          <cell r="AW9">
            <v>19.5</v>
          </cell>
          <cell r="AX9">
            <v>20.399999999999999</v>
          </cell>
          <cell r="AY9">
            <v>3.6</v>
          </cell>
          <cell r="AZ9">
            <v>21.6</v>
          </cell>
          <cell r="BA9">
            <v>2.59</v>
          </cell>
          <cell r="BB9">
            <v>2.7900000000000005</v>
          </cell>
          <cell r="BC9">
            <v>16.740000000000002</v>
          </cell>
          <cell r="BD9">
            <v>0.20215053763440882</v>
          </cell>
          <cell r="BE9">
            <v>2.59</v>
          </cell>
          <cell r="BF9">
            <v>2.7900000000000005</v>
          </cell>
          <cell r="BG9">
            <v>16.740000000000002</v>
          </cell>
          <cell r="BH9">
            <v>0.20215053763440882</v>
          </cell>
          <cell r="BI9">
            <v>2.59</v>
          </cell>
          <cell r="BJ9">
            <v>2.7900000000000005</v>
          </cell>
          <cell r="BK9">
            <v>16.740000000000002</v>
          </cell>
          <cell r="BL9">
            <v>2.59</v>
          </cell>
          <cell r="BM9">
            <v>2.7900000000000005</v>
          </cell>
          <cell r="BN9">
            <v>16.740000000000002</v>
          </cell>
          <cell r="BO9" t="b">
            <v>1</v>
          </cell>
          <cell r="BP9" t="e">
            <v>#N/A</v>
          </cell>
          <cell r="BQ9" t="e">
            <v>#N/A</v>
          </cell>
          <cell r="BR9" t="e">
            <v>#N/A</v>
          </cell>
          <cell r="BS9" t="e">
            <v>#N/A</v>
          </cell>
          <cell r="BT9">
            <v>0</v>
          </cell>
          <cell r="BU9">
            <v>0</v>
          </cell>
          <cell r="BV9">
            <v>0</v>
          </cell>
          <cell r="BX9">
            <v>3.39</v>
          </cell>
          <cell r="BY9">
            <v>4.6443000000000003</v>
          </cell>
        </row>
        <row r="10">
          <cell r="A10" t="str">
            <v>AD107</v>
          </cell>
          <cell r="B10" t="str">
            <v>AL DENTE</v>
          </cell>
          <cell r="C10" t="str">
            <v>WHOLE WHEAT FETTUCCINE</v>
          </cell>
          <cell r="D10" t="str">
            <v>081475 714128</v>
          </cell>
          <cell r="E10">
            <v>6</v>
          </cell>
          <cell r="F10" t="str">
            <v>341 g</v>
          </cell>
          <cell r="G10">
            <v>20.399999999999999</v>
          </cell>
          <cell r="H10">
            <v>3.4</v>
          </cell>
          <cell r="I10">
            <v>9.5399999999999991</v>
          </cell>
          <cell r="J10" t="str">
            <v>USD</v>
          </cell>
          <cell r="K10">
            <v>1.5899999999999999</v>
          </cell>
          <cell r="L10">
            <v>0.44159999999999999</v>
          </cell>
          <cell r="M10">
            <v>12.115799999999998</v>
          </cell>
          <cell r="N10">
            <v>9.5399999999999991</v>
          </cell>
          <cell r="O10">
            <v>13.355999999999998</v>
          </cell>
          <cell r="P10">
            <v>1.2401999999999997</v>
          </cell>
          <cell r="Q10">
            <v>0.10236220472440949</v>
          </cell>
          <cell r="R10">
            <v>0.06</v>
          </cell>
          <cell r="S10">
            <v>1.224</v>
          </cell>
          <cell r="T10">
            <v>21.623999999999999</v>
          </cell>
          <cell r="U10">
            <v>3.6039999999999996</v>
          </cell>
          <cell r="V10">
            <v>3.6</v>
          </cell>
          <cell r="W10">
            <v>21.6</v>
          </cell>
          <cell r="X10">
            <v>5.8823529411764941E-2</v>
          </cell>
          <cell r="Y10">
            <v>1.2000000000000028</v>
          </cell>
          <cell r="Z10">
            <v>0.20000000000000048</v>
          </cell>
          <cell r="AA10">
            <v>-4.0199999999996905E-2</v>
          </cell>
          <cell r="AB10">
            <v>0.38166666666666682</v>
          </cell>
          <cell r="AC10">
            <v>5.49</v>
          </cell>
          <cell r="AD10">
            <v>0.38069216757741353</v>
          </cell>
          <cell r="AE10">
            <v>5.49</v>
          </cell>
          <cell r="AF10">
            <v>0.34426229508196726</v>
          </cell>
          <cell r="AH10">
            <v>-795.17489999999987</v>
          </cell>
          <cell r="AI10">
            <v>-25.774899999998016</v>
          </cell>
          <cell r="AJ10">
            <v>3847</v>
          </cell>
          <cell r="AM10">
            <v>13079.8</v>
          </cell>
          <cell r="AN10">
            <v>5311.5528999999997</v>
          </cell>
          <cell r="AO10">
            <v>4516.3780000000006</v>
          </cell>
          <cell r="AP10">
            <v>13849.2</v>
          </cell>
          <cell r="AQ10">
            <v>5285.7780000000021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3.25</v>
          </cell>
          <cell r="AW10">
            <v>19.5</v>
          </cell>
          <cell r="AX10">
            <v>20.399999999999999</v>
          </cell>
          <cell r="AY10">
            <v>3.6</v>
          </cell>
          <cell r="AZ10">
            <v>21.6</v>
          </cell>
          <cell r="BA10">
            <v>2.59</v>
          </cell>
          <cell r="BB10">
            <v>2.7900000000000005</v>
          </cell>
          <cell r="BC10">
            <v>16.740000000000002</v>
          </cell>
          <cell r="BD10">
            <v>0.20215053763440882</v>
          </cell>
          <cell r="BE10">
            <v>2.59</v>
          </cell>
          <cell r="BF10">
            <v>2.7900000000000005</v>
          </cell>
          <cell r="BG10">
            <v>16.740000000000002</v>
          </cell>
          <cell r="BH10">
            <v>0.20215053763440882</v>
          </cell>
          <cell r="BI10">
            <v>2.59</v>
          </cell>
          <cell r="BJ10">
            <v>2.7900000000000005</v>
          </cell>
          <cell r="BK10">
            <v>16.740000000000002</v>
          </cell>
          <cell r="BL10">
            <v>2.59</v>
          </cell>
          <cell r="BM10">
            <v>2.7900000000000005</v>
          </cell>
          <cell r="BN10">
            <v>16.740000000000002</v>
          </cell>
          <cell r="BO10" t="b">
            <v>1</v>
          </cell>
          <cell r="BP10" t="e">
            <v>#N/A</v>
          </cell>
          <cell r="BQ10" t="e">
            <v>#N/A</v>
          </cell>
          <cell r="BR10" t="e">
            <v>#N/A</v>
          </cell>
          <cell r="BS10" t="e">
            <v>#N/A</v>
          </cell>
          <cell r="BT10">
            <v>0</v>
          </cell>
          <cell r="BU10">
            <v>0</v>
          </cell>
          <cell r="BV10">
            <v>0</v>
          </cell>
          <cell r="BX10">
            <v>3.49</v>
          </cell>
          <cell r="BY10">
            <v>4.7812999999999999</v>
          </cell>
        </row>
        <row r="11">
          <cell r="A11" t="str">
            <v>AD108</v>
          </cell>
          <cell r="B11" t="str">
            <v>AL DENTE</v>
          </cell>
          <cell r="C11" t="str">
            <v>THREE PEPPERCORN FETTUCCINE</v>
          </cell>
          <cell r="D11" t="str">
            <v>081475 912340</v>
          </cell>
          <cell r="E11">
            <v>6</v>
          </cell>
          <cell r="F11" t="str">
            <v>341 g</v>
          </cell>
          <cell r="G11">
            <v>20.399999999999999</v>
          </cell>
          <cell r="H11">
            <v>3.4</v>
          </cell>
          <cell r="I11">
            <v>9.5399999999999991</v>
          </cell>
          <cell r="J11" t="str">
            <v>USD</v>
          </cell>
          <cell r="K11">
            <v>1.5899999999999999</v>
          </cell>
          <cell r="L11">
            <v>0.4471</v>
          </cell>
          <cell r="M11">
            <v>12.115799999999998</v>
          </cell>
          <cell r="N11">
            <v>9.5399999999999991</v>
          </cell>
          <cell r="O11">
            <v>13.355999999999998</v>
          </cell>
          <cell r="P11">
            <v>1.2401999999999997</v>
          </cell>
          <cell r="Q11">
            <v>0.10236220472440949</v>
          </cell>
          <cell r="R11">
            <v>0.06</v>
          </cell>
          <cell r="S11">
            <v>1.224</v>
          </cell>
          <cell r="T11">
            <v>21.623999999999999</v>
          </cell>
          <cell r="U11">
            <v>3.6039999999999996</v>
          </cell>
          <cell r="V11">
            <v>3.6</v>
          </cell>
          <cell r="W11">
            <v>21.6</v>
          </cell>
          <cell r="X11">
            <v>5.8823529411764941E-2</v>
          </cell>
          <cell r="Y11">
            <v>1.2000000000000028</v>
          </cell>
          <cell r="Z11">
            <v>0.20000000000000048</v>
          </cell>
          <cell r="AA11">
            <v>-4.0199999999996905E-2</v>
          </cell>
          <cell r="AB11">
            <v>0.38166666666666682</v>
          </cell>
          <cell r="AC11">
            <v>5.49</v>
          </cell>
          <cell r="AD11">
            <v>0.38069216757741353</v>
          </cell>
          <cell r="AE11">
            <v>5.49</v>
          </cell>
          <cell r="AF11">
            <v>0.34426229508196726</v>
          </cell>
          <cell r="AH11">
            <v>-533.07929999999988</v>
          </cell>
          <cell r="AI11">
            <v>-17.279299999998671</v>
          </cell>
          <cell r="AJ11">
            <v>2579</v>
          </cell>
          <cell r="AM11">
            <v>8768.6</v>
          </cell>
          <cell r="AN11">
            <v>3560.8253</v>
          </cell>
          <cell r="AO11">
            <v>3027.7460000000005</v>
          </cell>
          <cell r="AP11">
            <v>9284.4</v>
          </cell>
          <cell r="AQ11">
            <v>3543.5460000000016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3.25</v>
          </cell>
          <cell r="AW11">
            <v>19.5</v>
          </cell>
          <cell r="AX11">
            <v>20.399999999999999</v>
          </cell>
          <cell r="AY11">
            <v>3.6</v>
          </cell>
          <cell r="AZ11">
            <v>21.6</v>
          </cell>
          <cell r="BA11">
            <v>2.59</v>
          </cell>
          <cell r="BB11">
            <v>2.7900000000000005</v>
          </cell>
          <cell r="BC11">
            <v>16.740000000000002</v>
          </cell>
          <cell r="BD11">
            <v>0.20215053763440882</v>
          </cell>
          <cell r="BE11">
            <v>2.59</v>
          </cell>
          <cell r="BF11">
            <v>2.7900000000000005</v>
          </cell>
          <cell r="BG11">
            <v>16.740000000000002</v>
          </cell>
          <cell r="BH11">
            <v>0.20215053763440882</v>
          </cell>
          <cell r="BI11">
            <v>2.59</v>
          </cell>
          <cell r="BJ11">
            <v>2.7900000000000005</v>
          </cell>
          <cell r="BK11">
            <v>16.740000000000002</v>
          </cell>
          <cell r="BL11">
            <v>2.59</v>
          </cell>
          <cell r="BM11">
            <v>2.7900000000000005</v>
          </cell>
          <cell r="BN11">
            <v>16.740000000000002</v>
          </cell>
          <cell r="BO11" t="b">
            <v>1</v>
          </cell>
          <cell r="BP11" t="e">
            <v>#N/A</v>
          </cell>
          <cell r="BQ11" t="e">
            <v>#N/A</v>
          </cell>
          <cell r="BR11" t="e">
            <v>#N/A</v>
          </cell>
          <cell r="BS11" t="e">
            <v>#N/A</v>
          </cell>
          <cell r="BT11">
            <v>0</v>
          </cell>
          <cell r="BU11">
            <v>0</v>
          </cell>
          <cell r="BV11">
            <v>0</v>
          </cell>
          <cell r="BX11">
            <v>3.39</v>
          </cell>
          <cell r="BY11">
            <v>4.6443000000000003</v>
          </cell>
        </row>
        <row r="12">
          <cell r="A12" t="str">
            <v>AD109</v>
          </cell>
          <cell r="B12" t="str">
            <v>AL DENTE</v>
          </cell>
          <cell r="C12" t="str">
            <v>RED CHILE PEPPER FETTUCCINE</v>
          </cell>
          <cell r="D12" t="str">
            <v>081475 716870</v>
          </cell>
          <cell r="E12">
            <v>6</v>
          </cell>
          <cell r="F12" t="str">
            <v>341 g</v>
          </cell>
          <cell r="G12">
            <v>20.399999999999999</v>
          </cell>
          <cell r="H12">
            <v>3.4</v>
          </cell>
          <cell r="I12">
            <v>9.5399999999999991</v>
          </cell>
          <cell r="J12" t="str">
            <v>USD</v>
          </cell>
          <cell r="K12">
            <v>1.5899999999999999</v>
          </cell>
          <cell r="L12">
            <v>0.53129999999999999</v>
          </cell>
          <cell r="M12">
            <v>12.115799999999998</v>
          </cell>
          <cell r="N12">
            <v>9.5399999999999991</v>
          </cell>
          <cell r="O12">
            <v>13.355999999999998</v>
          </cell>
          <cell r="P12">
            <v>1.2401999999999997</v>
          </cell>
          <cell r="Q12">
            <v>0.10236220472440949</v>
          </cell>
          <cell r="R12">
            <v>0.06</v>
          </cell>
          <cell r="S12">
            <v>1.224</v>
          </cell>
          <cell r="T12">
            <v>21.623999999999999</v>
          </cell>
          <cell r="U12">
            <v>3.6039999999999996</v>
          </cell>
          <cell r="V12">
            <v>3.6</v>
          </cell>
          <cell r="W12">
            <v>21.6</v>
          </cell>
          <cell r="X12">
            <v>5.8823529411764941E-2</v>
          </cell>
          <cell r="Y12">
            <v>1.2000000000000028</v>
          </cell>
          <cell r="Z12">
            <v>0.20000000000000048</v>
          </cell>
          <cell r="AA12">
            <v>-4.0199999999996905E-2</v>
          </cell>
          <cell r="AB12">
            <v>0.38166666666666682</v>
          </cell>
          <cell r="AC12">
            <v>5.49</v>
          </cell>
          <cell r="AD12">
            <v>0.38069216757741353</v>
          </cell>
          <cell r="AE12">
            <v>5.49</v>
          </cell>
          <cell r="AF12">
            <v>0.34426229508196726</v>
          </cell>
          <cell r="AH12">
            <v>-355.31729999999993</v>
          </cell>
          <cell r="AI12">
            <v>-11.517299999999114</v>
          </cell>
          <cell r="AJ12">
            <v>1719</v>
          </cell>
          <cell r="AM12">
            <v>5844.5999999999995</v>
          </cell>
          <cell r="AN12">
            <v>2373.4232999999999</v>
          </cell>
          <cell r="AO12">
            <v>2018.106</v>
          </cell>
          <cell r="AP12">
            <v>6188.4000000000005</v>
          </cell>
          <cell r="AQ12">
            <v>2361.9060000000009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 t="e">
            <v>#N/A</v>
          </cell>
          <cell r="AW12" t="e">
            <v>#N/A</v>
          </cell>
          <cell r="AX12">
            <v>20.399999999999999</v>
          </cell>
          <cell r="AY12">
            <v>3.6</v>
          </cell>
          <cell r="AZ12">
            <v>21.6</v>
          </cell>
          <cell r="BA12">
            <v>2.59</v>
          </cell>
          <cell r="BB12">
            <v>2.7900000000000005</v>
          </cell>
          <cell r="BC12">
            <v>16.740000000000002</v>
          </cell>
          <cell r="BD12">
            <v>0.20215053763440882</v>
          </cell>
          <cell r="BE12">
            <v>2.59</v>
          </cell>
          <cell r="BF12">
            <v>2.7900000000000005</v>
          </cell>
          <cell r="BG12">
            <v>16.740000000000002</v>
          </cell>
          <cell r="BH12">
            <v>0.20215053763440882</v>
          </cell>
          <cell r="BI12">
            <v>2.59</v>
          </cell>
          <cell r="BJ12">
            <v>2.7900000000000005</v>
          </cell>
          <cell r="BK12">
            <v>16.740000000000002</v>
          </cell>
          <cell r="BL12">
            <v>2.59</v>
          </cell>
          <cell r="BM12">
            <v>2.7900000000000005</v>
          </cell>
          <cell r="BN12">
            <v>16.740000000000002</v>
          </cell>
          <cell r="BO12" t="b">
            <v>1</v>
          </cell>
          <cell r="BP12" t="e">
            <v>#N/A</v>
          </cell>
          <cell r="BQ12" t="e">
            <v>#N/A</v>
          </cell>
          <cell r="BR12" t="e">
            <v>#N/A</v>
          </cell>
          <cell r="BS12" t="e">
            <v>#N/A</v>
          </cell>
          <cell r="BT12">
            <v>0</v>
          </cell>
          <cell r="BU12">
            <v>0</v>
          </cell>
          <cell r="BV12">
            <v>0</v>
          </cell>
          <cell r="BX12">
            <v>3.39</v>
          </cell>
          <cell r="BY12">
            <v>4.6443000000000003</v>
          </cell>
        </row>
        <row r="13">
          <cell r="A13" t="str">
            <v>AD110</v>
          </cell>
          <cell r="B13" t="str">
            <v>AL DENTE</v>
          </cell>
          <cell r="C13" t="str">
            <v>LEMON CHIVE FETTUCCINE</v>
          </cell>
          <cell r="D13" t="str">
            <v>081475 725438</v>
          </cell>
          <cell r="E13">
            <v>6</v>
          </cell>
          <cell r="F13" t="str">
            <v>341 g</v>
          </cell>
          <cell r="G13">
            <v>20.399999999999999</v>
          </cell>
          <cell r="H13">
            <v>3.4</v>
          </cell>
          <cell r="I13">
            <v>9.5399999999999991</v>
          </cell>
          <cell r="J13" t="str">
            <v>USD</v>
          </cell>
          <cell r="K13">
            <v>1.5899999999999999</v>
          </cell>
          <cell r="L13">
            <v>0.44159999999999999</v>
          </cell>
          <cell r="M13">
            <v>12.115799999999998</v>
          </cell>
          <cell r="N13">
            <v>9.5399999999999991</v>
          </cell>
          <cell r="O13">
            <v>13.355999999999998</v>
          </cell>
          <cell r="P13">
            <v>1.2401999999999997</v>
          </cell>
          <cell r="Q13">
            <v>0.10236220472440949</v>
          </cell>
          <cell r="R13">
            <v>0.06</v>
          </cell>
          <cell r="S13">
            <v>1.224</v>
          </cell>
          <cell r="T13">
            <v>21.623999999999999</v>
          </cell>
          <cell r="U13">
            <v>3.6039999999999996</v>
          </cell>
          <cell r="V13">
            <v>3.6</v>
          </cell>
          <cell r="W13">
            <v>21.6</v>
          </cell>
          <cell r="X13">
            <v>5.8823529411764941E-2</v>
          </cell>
          <cell r="Y13">
            <v>1.2000000000000028</v>
          </cell>
          <cell r="Z13">
            <v>0.20000000000000048</v>
          </cell>
          <cell r="AA13">
            <v>-4.0199999999996905E-2</v>
          </cell>
          <cell r="AB13">
            <v>0.38166666666666682</v>
          </cell>
          <cell r="AC13">
            <v>5.49</v>
          </cell>
          <cell r="AD13">
            <v>0.38069216757741353</v>
          </cell>
          <cell r="AE13">
            <v>5.49</v>
          </cell>
          <cell r="AF13">
            <v>0.34426229508196726</v>
          </cell>
          <cell r="AH13">
            <v>-619.47989999999993</v>
          </cell>
          <cell r="AI13">
            <v>-20.079899999998453</v>
          </cell>
          <cell r="AJ13">
            <v>2997</v>
          </cell>
          <cell r="AM13">
            <v>10189.799999999999</v>
          </cell>
          <cell r="AN13">
            <v>4137.9579000000003</v>
          </cell>
          <cell r="AO13">
            <v>3518.4780000000005</v>
          </cell>
          <cell r="AP13">
            <v>10789.2</v>
          </cell>
          <cell r="AQ13">
            <v>4117.8780000000015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 t="e">
            <v>#N/A</v>
          </cell>
          <cell r="AW13" t="e">
            <v>#N/A</v>
          </cell>
          <cell r="AX13">
            <v>20.399999999999999</v>
          </cell>
          <cell r="AY13">
            <v>3.6</v>
          </cell>
          <cell r="AZ13">
            <v>21.6</v>
          </cell>
          <cell r="BA13">
            <v>2.59</v>
          </cell>
          <cell r="BB13">
            <v>2.7900000000000005</v>
          </cell>
          <cell r="BC13">
            <v>16.740000000000002</v>
          </cell>
          <cell r="BD13">
            <v>0.20215053763440882</v>
          </cell>
          <cell r="BE13">
            <v>2.59</v>
          </cell>
          <cell r="BF13">
            <v>2.7900000000000005</v>
          </cell>
          <cell r="BG13">
            <v>16.740000000000002</v>
          </cell>
          <cell r="BH13">
            <v>0.20215053763440882</v>
          </cell>
          <cell r="BI13">
            <v>2.59</v>
          </cell>
          <cell r="BJ13">
            <v>2.7900000000000005</v>
          </cell>
          <cell r="BK13">
            <v>16.740000000000002</v>
          </cell>
          <cell r="BL13">
            <v>2.59</v>
          </cell>
          <cell r="BM13">
            <v>2.7900000000000005</v>
          </cell>
          <cell r="BN13">
            <v>16.740000000000002</v>
          </cell>
          <cell r="BO13" t="b">
            <v>1</v>
          </cell>
          <cell r="BP13" t="e">
            <v>#N/A</v>
          </cell>
          <cell r="BQ13" t="e">
            <v>#N/A</v>
          </cell>
          <cell r="BR13" t="e">
            <v>#N/A</v>
          </cell>
          <cell r="BS13" t="e">
            <v>#N/A</v>
          </cell>
          <cell r="BT13">
            <v>0</v>
          </cell>
          <cell r="BU13">
            <v>0</v>
          </cell>
          <cell r="BV13">
            <v>0</v>
          </cell>
          <cell r="BX13">
            <v>3.39</v>
          </cell>
          <cell r="BY13">
            <v>4.6443000000000003</v>
          </cell>
        </row>
        <row r="14">
          <cell r="A14" t="str">
            <v>AD111</v>
          </cell>
          <cell r="B14" t="str">
            <v>AL DENTE</v>
          </cell>
          <cell r="C14" t="str">
            <v>SQUID INK FETTUCCINE</v>
          </cell>
          <cell r="D14" t="str">
            <v>081475 962345</v>
          </cell>
          <cell r="E14">
            <v>6</v>
          </cell>
          <cell r="F14" t="str">
            <v>341 g</v>
          </cell>
          <cell r="G14">
            <v>22.200000000000003</v>
          </cell>
          <cell r="H14">
            <v>3.7</v>
          </cell>
          <cell r="I14">
            <v>12.48</v>
          </cell>
          <cell r="J14" t="str">
            <v>USD</v>
          </cell>
          <cell r="K14">
            <v>2.08</v>
          </cell>
          <cell r="L14">
            <v>0.33310000000000001</v>
          </cell>
          <cell r="M14">
            <v>15.849600000000001</v>
          </cell>
          <cell r="N14">
            <v>12.48</v>
          </cell>
          <cell r="O14">
            <v>17.471999999999998</v>
          </cell>
          <cell r="P14">
            <v>1.6223999999999972</v>
          </cell>
          <cell r="Q14">
            <v>0.10236220472440927</v>
          </cell>
          <cell r="R14">
            <v>0.06</v>
          </cell>
          <cell r="S14">
            <v>1.3320000000000001</v>
          </cell>
          <cell r="T14">
            <v>23.532000000000004</v>
          </cell>
          <cell r="U14">
            <v>3.9220000000000006</v>
          </cell>
          <cell r="V14">
            <v>4</v>
          </cell>
          <cell r="W14">
            <v>24</v>
          </cell>
          <cell r="X14">
            <v>8.1081081081080919E-2</v>
          </cell>
          <cell r="Y14">
            <v>1.7999999999999972</v>
          </cell>
          <cell r="Z14">
            <v>0.29999999999999954</v>
          </cell>
          <cell r="AA14">
            <v>0.17759999999999998</v>
          </cell>
          <cell r="AB14">
            <v>0.27200000000000008</v>
          </cell>
          <cell r="AC14">
            <v>5.99</v>
          </cell>
          <cell r="AD14">
            <v>0.38230383973288817</v>
          </cell>
          <cell r="AE14">
            <v>5.99</v>
          </cell>
          <cell r="AF14">
            <v>0.332220367278798</v>
          </cell>
          <cell r="AH14">
            <v>-296.08799999999951</v>
          </cell>
          <cell r="AI14">
            <v>32.411999999999999</v>
          </cell>
          <cell r="AJ14">
            <v>1095</v>
          </cell>
          <cell r="AM14">
            <v>4051.5</v>
          </cell>
          <cell r="AN14">
            <v>1158.9480000000005</v>
          </cell>
          <cell r="AO14">
            <v>862.86000000000092</v>
          </cell>
          <cell r="AP14">
            <v>4380</v>
          </cell>
          <cell r="AQ14">
            <v>1191.3600000000004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 t="e">
            <v>#N/A</v>
          </cell>
          <cell r="AW14" t="e">
            <v>#N/A</v>
          </cell>
          <cell r="AX14">
            <v>22.2</v>
          </cell>
          <cell r="AY14">
            <v>3.9999999999999996</v>
          </cell>
          <cell r="AZ14">
            <v>23.999999999999996</v>
          </cell>
          <cell r="BA14">
            <v>2.82</v>
          </cell>
          <cell r="BB14">
            <v>3.4</v>
          </cell>
          <cell r="BC14">
            <v>20.399999999999999</v>
          </cell>
          <cell r="BD14">
            <v>0.14352941176470593</v>
          </cell>
          <cell r="BE14">
            <v>2.82</v>
          </cell>
          <cell r="BF14">
            <v>3.4</v>
          </cell>
          <cell r="BG14">
            <v>20.399999999999999</v>
          </cell>
          <cell r="BH14">
            <v>0.14352941176470593</v>
          </cell>
          <cell r="BI14">
            <v>2.82</v>
          </cell>
          <cell r="BJ14">
            <v>3.4</v>
          </cell>
          <cell r="BK14">
            <v>20.399999999999999</v>
          </cell>
          <cell r="BL14">
            <v>2.82</v>
          </cell>
          <cell r="BM14">
            <v>3.4</v>
          </cell>
          <cell r="BN14">
            <v>20.399999999999999</v>
          </cell>
          <cell r="BO14" t="b">
            <v>1</v>
          </cell>
          <cell r="BP14" t="e">
            <v>#N/A</v>
          </cell>
          <cell r="BQ14" t="e">
            <v>#N/A</v>
          </cell>
          <cell r="BR14" t="e">
            <v>#N/A</v>
          </cell>
          <cell r="BS14" t="e">
            <v>#N/A</v>
          </cell>
          <cell r="BT14">
            <v>0</v>
          </cell>
          <cell r="BU14">
            <v>0</v>
          </cell>
          <cell r="BV14">
            <v>0</v>
          </cell>
          <cell r="BX14">
            <v>4.49</v>
          </cell>
          <cell r="BY14">
            <v>6.1513</v>
          </cell>
        </row>
        <row r="15">
          <cell r="A15" t="str">
            <v>AD140</v>
          </cell>
          <cell r="B15" t="str">
            <v>AL DENTE</v>
          </cell>
          <cell r="C15" t="str">
            <v>EGG PAPPARDELLE</v>
          </cell>
          <cell r="D15" t="str">
            <v>081475 691535</v>
          </cell>
          <cell r="E15">
            <v>6</v>
          </cell>
          <cell r="F15" t="str">
            <v>341 g</v>
          </cell>
          <cell r="G15">
            <v>20.399999999999999</v>
          </cell>
          <cell r="H15">
            <v>3.4</v>
          </cell>
          <cell r="I15">
            <v>9.5399999999999991</v>
          </cell>
          <cell r="J15" t="str">
            <v>USD</v>
          </cell>
          <cell r="K15">
            <v>1.5899999999999999</v>
          </cell>
          <cell r="L15">
            <v>0.52590000000000003</v>
          </cell>
          <cell r="M15">
            <v>12.115799999999998</v>
          </cell>
          <cell r="N15">
            <v>9.5399999999999991</v>
          </cell>
          <cell r="O15">
            <v>13.355999999999998</v>
          </cell>
          <cell r="P15">
            <v>1.2401999999999997</v>
          </cell>
          <cell r="Q15">
            <v>0.10236220472440949</v>
          </cell>
          <cell r="R15">
            <v>0.06</v>
          </cell>
          <cell r="S15">
            <v>1.224</v>
          </cell>
          <cell r="T15">
            <v>21.623999999999999</v>
          </cell>
          <cell r="U15">
            <v>3.6039999999999996</v>
          </cell>
          <cell r="V15">
            <v>3.6</v>
          </cell>
          <cell r="W15">
            <v>21.6</v>
          </cell>
          <cell r="X15">
            <v>5.8823529411764941E-2</v>
          </cell>
          <cell r="Y15">
            <v>1.2000000000000028</v>
          </cell>
          <cell r="Z15">
            <v>0.20000000000000048</v>
          </cell>
          <cell r="AA15">
            <v>-4.0199999999996905E-2</v>
          </cell>
          <cell r="AB15">
            <v>0.38166666666666682</v>
          </cell>
          <cell r="AC15">
            <v>5.49</v>
          </cell>
          <cell r="AD15">
            <v>0.38069216757741353</v>
          </cell>
          <cell r="AE15">
            <v>5.49</v>
          </cell>
          <cell r="AF15">
            <v>0.34426229508196726</v>
          </cell>
          <cell r="AH15">
            <v>-562.63739999999996</v>
          </cell>
          <cell r="AI15">
            <v>-18.237399999998594</v>
          </cell>
          <cell r="AJ15">
            <v>2722</v>
          </cell>
          <cell r="AM15">
            <v>9254.7999999999993</v>
          </cell>
          <cell r="AN15">
            <v>3758.2654000000002</v>
          </cell>
          <cell r="AO15">
            <v>3195.6280000000002</v>
          </cell>
          <cell r="AP15">
            <v>9799.2000000000007</v>
          </cell>
          <cell r="AQ15">
            <v>3740.0280000000016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 t="e">
            <v>#N/A</v>
          </cell>
          <cell r="AW15" t="e">
            <v>#N/A</v>
          </cell>
          <cell r="AX15">
            <v>20.399999999999999</v>
          </cell>
          <cell r="AY15">
            <v>3.6</v>
          </cell>
          <cell r="AZ15">
            <v>21.6</v>
          </cell>
          <cell r="BA15">
            <v>2.59</v>
          </cell>
          <cell r="BB15">
            <v>2.7900000000000005</v>
          </cell>
          <cell r="BC15">
            <v>16.740000000000002</v>
          </cell>
          <cell r="BD15">
            <v>0.20215053763440882</v>
          </cell>
          <cell r="BE15">
            <v>2.59</v>
          </cell>
          <cell r="BF15">
            <v>2.7900000000000005</v>
          </cell>
          <cell r="BG15">
            <v>16.740000000000002</v>
          </cell>
          <cell r="BH15">
            <v>0.20215053763440882</v>
          </cell>
          <cell r="BI15">
            <v>2.59</v>
          </cell>
          <cell r="BJ15">
            <v>2.7900000000000005</v>
          </cell>
          <cell r="BK15">
            <v>16.740000000000002</v>
          </cell>
          <cell r="BL15">
            <v>2.59</v>
          </cell>
          <cell r="BM15">
            <v>2.7900000000000005</v>
          </cell>
          <cell r="BN15">
            <v>16.740000000000002</v>
          </cell>
          <cell r="BO15" t="b">
            <v>1</v>
          </cell>
          <cell r="BP15" t="e">
            <v>#N/A</v>
          </cell>
          <cell r="BQ15" t="e">
            <v>#N/A</v>
          </cell>
          <cell r="BR15" t="e">
            <v>#N/A</v>
          </cell>
          <cell r="BS15" t="e">
            <v>#N/A</v>
          </cell>
          <cell r="BT15">
            <v>0</v>
          </cell>
          <cell r="BU15">
            <v>0</v>
          </cell>
          <cell r="BV15">
            <v>0</v>
          </cell>
          <cell r="BX15">
            <v>3.39</v>
          </cell>
          <cell r="BY15">
            <v>4.6443000000000003</v>
          </cell>
        </row>
        <row r="16">
          <cell r="A16" t="str">
            <v>AD141</v>
          </cell>
          <cell r="B16" t="str">
            <v>AL DENTE</v>
          </cell>
          <cell r="C16" t="str">
            <v>GARLIC HERB PAPPARDELLE</v>
          </cell>
          <cell r="D16" t="str">
            <v>081475 948752</v>
          </cell>
          <cell r="E16">
            <v>6</v>
          </cell>
          <cell r="F16" t="str">
            <v>341 g</v>
          </cell>
          <cell r="G16">
            <v>20.399999999999999</v>
          </cell>
          <cell r="H16">
            <v>3.4</v>
          </cell>
          <cell r="I16">
            <v>9.5399999999999991</v>
          </cell>
          <cell r="J16" t="str">
            <v>USD</v>
          </cell>
          <cell r="K16">
            <v>1.5899999999999999</v>
          </cell>
          <cell r="L16">
            <v>0.52869999999999995</v>
          </cell>
          <cell r="M16">
            <v>12.115799999999998</v>
          </cell>
          <cell r="N16">
            <v>9.5399999999999991</v>
          </cell>
          <cell r="O16">
            <v>13.355999999999998</v>
          </cell>
          <cell r="P16">
            <v>1.2401999999999997</v>
          </cell>
          <cell r="Q16">
            <v>0.10236220472440949</v>
          </cell>
          <cell r="R16">
            <v>0.06</v>
          </cell>
          <cell r="S16">
            <v>1.224</v>
          </cell>
          <cell r="T16">
            <v>21.623999999999999</v>
          </cell>
          <cell r="U16">
            <v>3.6039999999999996</v>
          </cell>
          <cell r="V16">
            <v>3.6</v>
          </cell>
          <cell r="W16">
            <v>21.6</v>
          </cell>
          <cell r="X16">
            <v>5.8823529411764941E-2</v>
          </cell>
          <cell r="Y16">
            <v>1.2000000000000028</v>
          </cell>
          <cell r="Z16">
            <v>0.20000000000000048</v>
          </cell>
          <cell r="AA16">
            <v>-4.0199999999996905E-2</v>
          </cell>
          <cell r="AB16">
            <v>0.38166666666666682</v>
          </cell>
          <cell r="AC16">
            <v>5.49</v>
          </cell>
          <cell r="AD16">
            <v>0.38069216757741353</v>
          </cell>
          <cell r="AE16">
            <v>5.49</v>
          </cell>
          <cell r="AF16">
            <v>0.34426229508196726</v>
          </cell>
          <cell r="AH16">
            <v>-453.08639999999991</v>
          </cell>
          <cell r="AI16">
            <v>-14.686399999998869</v>
          </cell>
          <cell r="AJ16">
            <v>2192</v>
          </cell>
          <cell r="AM16">
            <v>7452.8</v>
          </cell>
          <cell r="AN16">
            <v>3026.4944</v>
          </cell>
          <cell r="AO16">
            <v>2573.4079999999999</v>
          </cell>
          <cell r="AP16">
            <v>7891.2</v>
          </cell>
          <cell r="AQ16">
            <v>3011.8080000000014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 t="e">
            <v>#N/A</v>
          </cell>
          <cell r="AW16" t="e">
            <v>#N/A</v>
          </cell>
          <cell r="AX16">
            <v>20.399999999999999</v>
          </cell>
          <cell r="AY16">
            <v>3.6</v>
          </cell>
          <cell r="AZ16">
            <v>21.6</v>
          </cell>
          <cell r="BA16">
            <v>2.59</v>
          </cell>
          <cell r="BB16">
            <v>2.7900000000000005</v>
          </cell>
          <cell r="BC16">
            <v>16.740000000000002</v>
          </cell>
          <cell r="BD16">
            <v>0.20215053763440882</v>
          </cell>
          <cell r="BE16">
            <v>2.59</v>
          </cell>
          <cell r="BF16">
            <v>2.7900000000000005</v>
          </cell>
          <cell r="BG16">
            <v>16.740000000000002</v>
          </cell>
          <cell r="BH16">
            <v>0.20215053763440882</v>
          </cell>
          <cell r="BI16">
            <v>2.59</v>
          </cell>
          <cell r="BJ16">
            <v>2.7900000000000005</v>
          </cell>
          <cell r="BK16">
            <v>16.740000000000002</v>
          </cell>
          <cell r="BL16">
            <v>2.59</v>
          </cell>
          <cell r="BM16">
            <v>2.7900000000000005</v>
          </cell>
          <cell r="BN16">
            <v>16.740000000000002</v>
          </cell>
          <cell r="BO16" t="b">
            <v>1</v>
          </cell>
          <cell r="BP16" t="e">
            <v>#N/A</v>
          </cell>
          <cell r="BQ16" t="e">
            <v>#N/A</v>
          </cell>
          <cell r="BR16" t="e">
            <v>#N/A</v>
          </cell>
          <cell r="BS16" t="e">
            <v>#N/A</v>
          </cell>
          <cell r="BT16">
            <v>0</v>
          </cell>
          <cell r="BU16">
            <v>0</v>
          </cell>
          <cell r="BV16">
            <v>0</v>
          </cell>
          <cell r="BX16">
            <v>3.39</v>
          </cell>
          <cell r="BY16">
            <v>4.6443000000000003</v>
          </cell>
        </row>
        <row r="17">
          <cell r="A17" t="str">
            <v>AD150</v>
          </cell>
          <cell r="B17" t="str">
            <v>AL DENTE</v>
          </cell>
          <cell r="C17" t="str">
            <v>BONACHIA FETTUCCINE</v>
          </cell>
          <cell r="D17" t="str">
            <v>081475 386196</v>
          </cell>
          <cell r="E17">
            <v>6</v>
          </cell>
          <cell r="F17" t="str">
            <v>283 g</v>
          </cell>
          <cell r="G17">
            <v>20.399999999999999</v>
          </cell>
          <cell r="H17">
            <v>3.4</v>
          </cell>
          <cell r="I17">
            <v>9.5399999999999991</v>
          </cell>
          <cell r="J17" t="str">
            <v>USD</v>
          </cell>
          <cell r="K17">
            <v>1.5899999999999999</v>
          </cell>
          <cell r="L17">
            <v>0.44440000000000002</v>
          </cell>
          <cell r="M17">
            <v>12.115799999999998</v>
          </cell>
          <cell r="N17">
            <v>9.5399999999999991</v>
          </cell>
          <cell r="O17">
            <v>13.355999999999998</v>
          </cell>
          <cell r="P17">
            <v>1.2401999999999997</v>
          </cell>
          <cell r="Q17">
            <v>0.10236220472440949</v>
          </cell>
          <cell r="R17">
            <v>0.06</v>
          </cell>
          <cell r="S17">
            <v>1.224</v>
          </cell>
          <cell r="T17">
            <v>21.623999999999999</v>
          </cell>
          <cell r="U17">
            <v>3.6039999999999996</v>
          </cell>
          <cell r="V17">
            <v>3.6</v>
          </cell>
          <cell r="W17">
            <v>21.6</v>
          </cell>
          <cell r="X17">
            <v>5.8823529411764941E-2</v>
          </cell>
          <cell r="Y17">
            <v>1.2000000000000028</v>
          </cell>
          <cell r="Z17">
            <v>0.20000000000000048</v>
          </cell>
          <cell r="AA17">
            <v>-4.0199999999996905E-2</v>
          </cell>
          <cell r="AB17">
            <v>0.38166666666666682</v>
          </cell>
          <cell r="AC17">
            <v>5.49</v>
          </cell>
          <cell r="AD17">
            <v>0.38069216757741353</v>
          </cell>
          <cell r="AE17">
            <v>5.49</v>
          </cell>
          <cell r="AF17">
            <v>0.34426229508196726</v>
          </cell>
          <cell r="AH17">
            <v>-164.32649999999998</v>
          </cell>
          <cell r="AI17">
            <v>-5.3264999999995899</v>
          </cell>
          <cell r="AJ17">
            <v>795</v>
          </cell>
          <cell r="AM17">
            <v>2703</v>
          </cell>
          <cell r="AN17">
            <v>1097.6565000000001</v>
          </cell>
          <cell r="AO17">
            <v>933.33</v>
          </cell>
          <cell r="AP17">
            <v>2862</v>
          </cell>
          <cell r="AQ17">
            <v>1092.3300000000004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 t="e">
            <v>#N/A</v>
          </cell>
          <cell r="AW17" t="e">
            <v>#N/A</v>
          </cell>
          <cell r="AX17">
            <v>20.399999999999999</v>
          </cell>
          <cell r="AY17">
            <v>3.6</v>
          </cell>
          <cell r="AZ17">
            <v>21.6</v>
          </cell>
          <cell r="BA17">
            <v>2.59</v>
          </cell>
          <cell r="BB17">
            <v>2.7900000000000005</v>
          </cell>
          <cell r="BC17">
            <v>16.740000000000002</v>
          </cell>
          <cell r="BD17">
            <v>0.20215053763440882</v>
          </cell>
          <cell r="BE17">
            <v>2.59</v>
          </cell>
          <cell r="BF17">
            <v>2.7900000000000005</v>
          </cell>
          <cell r="BG17">
            <v>16.740000000000002</v>
          </cell>
          <cell r="BH17">
            <v>0.20215053763440882</v>
          </cell>
          <cell r="BI17">
            <v>2.59</v>
          </cell>
          <cell r="BJ17">
            <v>2.7900000000000005</v>
          </cell>
          <cell r="BK17">
            <v>16.740000000000002</v>
          </cell>
          <cell r="BL17">
            <v>2.59</v>
          </cell>
          <cell r="BM17">
            <v>2.7900000000000005</v>
          </cell>
          <cell r="BN17">
            <v>16.740000000000002</v>
          </cell>
          <cell r="BO17" t="b">
            <v>1</v>
          </cell>
          <cell r="BP17" t="e">
            <v>#N/A</v>
          </cell>
          <cell r="BQ17" t="e">
            <v>#N/A</v>
          </cell>
          <cell r="BR17" t="e">
            <v>#N/A</v>
          </cell>
          <cell r="BS17" t="e">
            <v>#N/A</v>
          </cell>
          <cell r="BT17">
            <v>0</v>
          </cell>
          <cell r="BU17">
            <v>0</v>
          </cell>
          <cell r="BV17">
            <v>0</v>
          </cell>
          <cell r="BX17">
            <v>3.39</v>
          </cell>
          <cell r="BY17">
            <v>4.6443000000000003</v>
          </cell>
        </row>
        <row r="18">
          <cell r="A18" t="str">
            <v>AD151</v>
          </cell>
          <cell r="B18" t="str">
            <v>AL DENTE</v>
          </cell>
          <cell r="C18" t="str">
            <v>BONACHIA SPINACH FETTUCCINE</v>
          </cell>
          <cell r="D18" t="str">
            <v>081475 692419</v>
          </cell>
          <cell r="E18">
            <v>6</v>
          </cell>
          <cell r="F18" t="str">
            <v>283 g</v>
          </cell>
          <cell r="G18">
            <v>20.399999999999999</v>
          </cell>
          <cell r="H18">
            <v>3.4</v>
          </cell>
          <cell r="I18">
            <v>9.5399999999999991</v>
          </cell>
          <cell r="J18" t="str">
            <v>USD</v>
          </cell>
          <cell r="K18">
            <v>1.5899999999999999</v>
          </cell>
          <cell r="L18">
            <v>0.44440000000000002</v>
          </cell>
          <cell r="M18">
            <v>12.115799999999998</v>
          </cell>
          <cell r="N18">
            <v>9.5399999999999991</v>
          </cell>
          <cell r="O18">
            <v>13.355999999999998</v>
          </cell>
          <cell r="P18">
            <v>1.2401999999999997</v>
          </cell>
          <cell r="Q18">
            <v>0.10236220472440949</v>
          </cell>
          <cell r="R18">
            <v>0.06</v>
          </cell>
          <cell r="S18">
            <v>1.224</v>
          </cell>
          <cell r="T18">
            <v>21.623999999999999</v>
          </cell>
          <cell r="U18">
            <v>3.6039999999999996</v>
          </cell>
          <cell r="V18">
            <v>3.6</v>
          </cell>
          <cell r="W18">
            <v>21.6</v>
          </cell>
          <cell r="X18">
            <v>5.8823529411764941E-2</v>
          </cell>
          <cell r="Y18">
            <v>1.2000000000000028</v>
          </cell>
          <cell r="Z18">
            <v>0.20000000000000048</v>
          </cell>
          <cell r="AA18">
            <v>-4.0199999999996905E-2</v>
          </cell>
          <cell r="AB18">
            <v>0.38166666666666682</v>
          </cell>
          <cell r="AC18">
            <v>5.49</v>
          </cell>
          <cell r="AD18">
            <v>0.38069216757741353</v>
          </cell>
          <cell r="AE18">
            <v>5.49</v>
          </cell>
          <cell r="AF18">
            <v>0.34426229508196726</v>
          </cell>
          <cell r="AH18">
            <v>-258.78839999999997</v>
          </cell>
          <cell r="AI18">
            <v>-8.3883999999993542</v>
          </cell>
          <cell r="AJ18">
            <v>1252</v>
          </cell>
          <cell r="AM18">
            <v>4256.8</v>
          </cell>
          <cell r="AN18">
            <v>1728.6364000000001</v>
          </cell>
          <cell r="AO18">
            <v>1469.848</v>
          </cell>
          <cell r="AP18">
            <v>4507.2</v>
          </cell>
          <cell r="AQ18">
            <v>1720.2480000000007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 t="e">
            <v>#N/A</v>
          </cell>
          <cell r="AW18" t="e">
            <v>#N/A</v>
          </cell>
          <cell r="AX18">
            <v>20.399999999999999</v>
          </cell>
          <cell r="AY18">
            <v>3.6</v>
          </cell>
          <cell r="AZ18">
            <v>21.6</v>
          </cell>
          <cell r="BA18">
            <v>2.59</v>
          </cell>
          <cell r="BB18">
            <v>2.7900000000000005</v>
          </cell>
          <cell r="BC18">
            <v>16.740000000000002</v>
          </cell>
          <cell r="BD18">
            <v>0.20215053763440882</v>
          </cell>
          <cell r="BE18">
            <v>2.59</v>
          </cell>
          <cell r="BF18">
            <v>2.7900000000000005</v>
          </cell>
          <cell r="BG18">
            <v>16.740000000000002</v>
          </cell>
          <cell r="BH18">
            <v>0.20215053763440882</v>
          </cell>
          <cell r="BI18">
            <v>2.59</v>
          </cell>
          <cell r="BJ18">
            <v>2.7900000000000005</v>
          </cell>
          <cell r="BK18">
            <v>16.740000000000002</v>
          </cell>
          <cell r="BL18">
            <v>2.59</v>
          </cell>
          <cell r="BM18">
            <v>2.7900000000000005</v>
          </cell>
          <cell r="BN18">
            <v>16.740000000000002</v>
          </cell>
          <cell r="BO18" t="b">
            <v>1</v>
          </cell>
          <cell r="BP18" t="e">
            <v>#N/A</v>
          </cell>
          <cell r="BQ18" t="e">
            <v>#N/A</v>
          </cell>
          <cell r="BR18" t="e">
            <v>#N/A</v>
          </cell>
          <cell r="BS18" t="e">
            <v>#N/A</v>
          </cell>
          <cell r="BT18">
            <v>0</v>
          </cell>
          <cell r="BU18">
            <v>0</v>
          </cell>
          <cell r="BV18">
            <v>0</v>
          </cell>
          <cell r="BX18">
            <v>3.39</v>
          </cell>
          <cell r="BY18">
            <v>4.6443000000000003</v>
          </cell>
        </row>
        <row r="19">
          <cell r="A19" t="str">
            <v>AD152</v>
          </cell>
          <cell r="B19" t="str">
            <v>AL DENTE</v>
          </cell>
          <cell r="C19" t="str">
            <v>BONACHIA WHOLE WHEAT FETTUCCINE</v>
          </cell>
          <cell r="D19" t="str">
            <v>081475 842104</v>
          </cell>
          <cell r="E19">
            <v>6</v>
          </cell>
          <cell r="F19" t="str">
            <v>283 g</v>
          </cell>
          <cell r="G19">
            <v>20.399999999999999</v>
          </cell>
          <cell r="H19">
            <v>3.4</v>
          </cell>
          <cell r="I19">
            <v>9.5399999999999991</v>
          </cell>
          <cell r="J19" t="str">
            <v>USD</v>
          </cell>
          <cell r="K19">
            <v>1.5899999999999999</v>
          </cell>
          <cell r="L19">
            <v>0.44690000000000002</v>
          </cell>
          <cell r="M19">
            <v>12.115799999999998</v>
          </cell>
          <cell r="N19">
            <v>9.5399999999999991</v>
          </cell>
          <cell r="O19">
            <v>13.355999999999998</v>
          </cell>
          <cell r="P19">
            <v>1.2401999999999997</v>
          </cell>
          <cell r="Q19">
            <v>0.10236220472440949</v>
          </cell>
          <cell r="R19">
            <v>0.06</v>
          </cell>
          <cell r="S19">
            <v>1.224</v>
          </cell>
          <cell r="T19">
            <v>21.623999999999999</v>
          </cell>
          <cell r="U19">
            <v>3.6039999999999996</v>
          </cell>
          <cell r="V19">
            <v>3.6</v>
          </cell>
          <cell r="W19">
            <v>21.6</v>
          </cell>
          <cell r="X19">
            <v>5.8823529411764941E-2</v>
          </cell>
          <cell r="Y19">
            <v>1.2000000000000028</v>
          </cell>
          <cell r="Z19">
            <v>0.20000000000000048</v>
          </cell>
          <cell r="AA19">
            <v>-4.0199999999996905E-2</v>
          </cell>
          <cell r="AB19">
            <v>0.38166666666666682</v>
          </cell>
          <cell r="AC19">
            <v>5.49</v>
          </cell>
          <cell r="AD19">
            <v>0.38069216757741353</v>
          </cell>
          <cell r="AE19">
            <v>5.49</v>
          </cell>
          <cell r="AF19">
            <v>0.34426229508196726</v>
          </cell>
          <cell r="AH19">
            <v>-196.15829999999997</v>
          </cell>
          <cell r="AI19">
            <v>-6.3582999999995105</v>
          </cell>
          <cell r="AJ19">
            <v>949</v>
          </cell>
          <cell r="AK19">
            <v>-10771.850699999997</v>
          </cell>
          <cell r="AL19">
            <v>-307.15069999997388</v>
          </cell>
          <cell r="AM19">
            <v>3226.6</v>
          </cell>
          <cell r="AN19">
            <v>1310.2843</v>
          </cell>
          <cell r="AO19">
            <v>1114.126</v>
          </cell>
          <cell r="AP19">
            <v>3416.4</v>
          </cell>
          <cell r="AQ19">
            <v>1303.9260000000006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 t="e">
            <v>#N/A</v>
          </cell>
          <cell r="AW19" t="e">
            <v>#N/A</v>
          </cell>
          <cell r="AX19">
            <v>20.399999999999999</v>
          </cell>
          <cell r="AY19">
            <v>3.6</v>
          </cell>
          <cell r="AZ19">
            <v>21.6</v>
          </cell>
          <cell r="BA19">
            <v>2.59</v>
          </cell>
          <cell r="BB19">
            <v>2.7900000000000005</v>
          </cell>
          <cell r="BC19">
            <v>16.740000000000002</v>
          </cell>
          <cell r="BD19">
            <v>0.20215053763440882</v>
          </cell>
          <cell r="BE19">
            <v>2.59</v>
          </cell>
          <cell r="BF19">
            <v>2.7900000000000005</v>
          </cell>
          <cell r="BG19">
            <v>16.740000000000002</v>
          </cell>
          <cell r="BH19">
            <v>0.20215053763440882</v>
          </cell>
          <cell r="BI19">
            <v>2.59</v>
          </cell>
          <cell r="BJ19">
            <v>2.7900000000000005</v>
          </cell>
          <cell r="BK19">
            <v>16.740000000000002</v>
          </cell>
          <cell r="BL19">
            <v>2.59</v>
          </cell>
          <cell r="BM19">
            <v>2.7900000000000005</v>
          </cell>
          <cell r="BN19">
            <v>16.740000000000002</v>
          </cell>
          <cell r="BO19" t="b">
            <v>1</v>
          </cell>
          <cell r="BP19" t="e">
            <v>#N/A</v>
          </cell>
          <cell r="BQ19" t="e">
            <v>#N/A</v>
          </cell>
          <cell r="BR19" t="e">
            <v>#N/A</v>
          </cell>
          <cell r="BS19" t="e">
            <v>#N/A</v>
          </cell>
          <cell r="BT19">
            <v>0</v>
          </cell>
          <cell r="BU19">
            <v>0</v>
          </cell>
          <cell r="BV19">
            <v>0</v>
          </cell>
          <cell r="BX19">
            <v>3.39</v>
          </cell>
          <cell r="BY19">
            <v>4.6443000000000003</v>
          </cell>
        </row>
        <row r="20">
          <cell r="A20" t="str">
            <v>BH101</v>
          </cell>
          <cell r="B20" t="str">
            <v>BAR HARBOR</v>
          </cell>
          <cell r="C20" t="str">
            <v xml:space="preserve">CRAB BISQUE </v>
          </cell>
          <cell r="D20" t="str">
            <v>070718 001637</v>
          </cell>
          <cell r="E20">
            <v>6</v>
          </cell>
          <cell r="F20" t="str">
            <v>284 ml</v>
          </cell>
          <cell r="G20">
            <v>20.700000000000003</v>
          </cell>
          <cell r="H20">
            <v>3.45</v>
          </cell>
          <cell r="I20">
            <v>9.5519999999999996</v>
          </cell>
          <cell r="J20" t="str">
            <v>USD</v>
          </cell>
          <cell r="K20">
            <v>1.5919999999999999</v>
          </cell>
          <cell r="L20">
            <v>0.45710000000000001</v>
          </cell>
          <cell r="M20">
            <v>12.13104</v>
          </cell>
          <cell r="N20">
            <v>9.5519999999999996</v>
          </cell>
          <cell r="O20">
            <v>13.372799999999998</v>
          </cell>
          <cell r="P20">
            <v>1.2417599999999975</v>
          </cell>
          <cell r="Q20">
            <v>0.10236220472440927</v>
          </cell>
          <cell r="R20">
            <v>0.06</v>
          </cell>
          <cell r="S20">
            <v>1.2420000000000002</v>
          </cell>
          <cell r="T20">
            <v>21.942000000000004</v>
          </cell>
          <cell r="U20">
            <v>3.6570000000000005</v>
          </cell>
          <cell r="V20">
            <v>3.65</v>
          </cell>
          <cell r="W20">
            <v>21.9</v>
          </cell>
          <cell r="X20">
            <v>5.7971014492753437E-2</v>
          </cell>
          <cell r="Y20">
            <v>1.1999999999999957</v>
          </cell>
          <cell r="Z20">
            <v>0.19999999999999929</v>
          </cell>
          <cell r="AA20">
            <v>-4.1760000000001796E-2</v>
          </cell>
          <cell r="AB20">
            <v>0.38936986301369869</v>
          </cell>
          <cell r="AC20">
            <v>5.99</v>
          </cell>
          <cell r="AD20">
            <v>0.42404006677796324</v>
          </cell>
          <cell r="AE20">
            <v>5.99</v>
          </cell>
          <cell r="AF20">
            <v>0.39065108514190316</v>
          </cell>
          <cell r="AH20">
            <v>-1750.2607199999966</v>
          </cell>
          <cell r="AI20">
            <v>-58.86072000000253</v>
          </cell>
          <cell r="AJ20">
            <v>8457</v>
          </cell>
          <cell r="AM20">
            <v>29176.65</v>
          </cell>
          <cell r="AN20">
            <v>12077.949120000003</v>
          </cell>
          <cell r="AO20">
            <v>10327.688400000006</v>
          </cell>
          <cell r="AP20">
            <v>30868.05</v>
          </cell>
          <cell r="AQ20">
            <v>12019.088400000001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 t="e">
            <v>#N/A</v>
          </cell>
          <cell r="AW20" t="e">
            <v>#N/A</v>
          </cell>
          <cell r="AX20">
            <v>20.7</v>
          </cell>
          <cell r="AY20">
            <v>3.649999999999999</v>
          </cell>
          <cell r="AZ20">
            <v>21.899999999999995</v>
          </cell>
          <cell r="BA20">
            <v>2.65</v>
          </cell>
          <cell r="BB20">
            <v>2.8499999999999992</v>
          </cell>
          <cell r="BC20">
            <v>17.099999999999994</v>
          </cell>
          <cell r="BD20">
            <v>0.21796491228070161</v>
          </cell>
          <cell r="BE20">
            <v>2.65</v>
          </cell>
          <cell r="BF20">
            <v>2.8499999999999992</v>
          </cell>
          <cell r="BG20">
            <v>17.099999999999994</v>
          </cell>
          <cell r="BH20">
            <v>0.21796491228070161</v>
          </cell>
          <cell r="BI20">
            <v>2.65</v>
          </cell>
          <cell r="BJ20">
            <v>2.8499999999999992</v>
          </cell>
          <cell r="BK20">
            <v>17.099999999999994</v>
          </cell>
          <cell r="BL20">
            <v>2.65</v>
          </cell>
          <cell r="BM20">
            <v>2.8499999999999992</v>
          </cell>
          <cell r="BN20">
            <v>17.099999999999994</v>
          </cell>
          <cell r="BO20" t="b">
            <v>1</v>
          </cell>
          <cell r="BP20">
            <v>3.45</v>
          </cell>
          <cell r="BQ20">
            <v>3.6499999999999995</v>
          </cell>
          <cell r="BR20">
            <v>21.9</v>
          </cell>
          <cell r="BS20" t="e">
            <v>#N/A</v>
          </cell>
          <cell r="BT20">
            <v>0</v>
          </cell>
          <cell r="BU20">
            <v>0</v>
          </cell>
          <cell r="BV20">
            <v>0</v>
          </cell>
          <cell r="BY20">
            <v>0</v>
          </cell>
        </row>
        <row r="21">
          <cell r="A21" t="str">
            <v>BH102</v>
          </cell>
          <cell r="B21" t="str">
            <v>BAR HARBOR</v>
          </cell>
          <cell r="C21" t="str">
            <v xml:space="preserve">FISH CHOWDER  </v>
          </cell>
          <cell r="D21" t="str">
            <v>070718 001613</v>
          </cell>
          <cell r="E21">
            <v>6</v>
          </cell>
          <cell r="F21" t="str">
            <v>398 ml</v>
          </cell>
          <cell r="G21">
            <v>20.700000000000003</v>
          </cell>
          <cell r="H21">
            <v>3.45</v>
          </cell>
          <cell r="I21">
            <v>9.5519999999999996</v>
          </cell>
          <cell r="J21" t="str">
            <v>USD</v>
          </cell>
          <cell r="K21">
            <v>1.5919999999999999</v>
          </cell>
          <cell r="L21">
            <v>0.4551</v>
          </cell>
          <cell r="M21">
            <v>12.13104</v>
          </cell>
          <cell r="N21">
            <v>9.5519999999999996</v>
          </cell>
          <cell r="O21">
            <v>13.372799999999998</v>
          </cell>
          <cell r="P21">
            <v>1.2417599999999975</v>
          </cell>
          <cell r="Q21">
            <v>0.10236220472440927</v>
          </cell>
          <cell r="R21">
            <v>0.06</v>
          </cell>
          <cell r="S21">
            <v>1.2420000000000002</v>
          </cell>
          <cell r="T21">
            <v>21.942000000000004</v>
          </cell>
          <cell r="U21">
            <v>3.6570000000000005</v>
          </cell>
          <cell r="V21">
            <v>3.65</v>
          </cell>
          <cell r="W21">
            <v>21.9</v>
          </cell>
          <cell r="X21">
            <v>5.7971014492753437E-2</v>
          </cell>
          <cell r="Y21">
            <v>1.1999999999999957</v>
          </cell>
          <cell r="Z21">
            <v>0.19999999999999929</v>
          </cell>
          <cell r="AA21">
            <v>-4.1760000000001796E-2</v>
          </cell>
          <cell r="AB21">
            <v>0.38936986301369869</v>
          </cell>
          <cell r="AC21">
            <v>5.99</v>
          </cell>
          <cell r="AD21">
            <v>0.42404006677796324</v>
          </cell>
          <cell r="AE21">
            <v>5.99</v>
          </cell>
          <cell r="AF21">
            <v>0.39065108514190316</v>
          </cell>
          <cell r="AH21">
            <v>-1310.4707199999973</v>
          </cell>
          <cell r="AI21">
            <v>-44.070720000001899</v>
          </cell>
          <cell r="AJ21">
            <v>6332</v>
          </cell>
          <cell r="AM21">
            <v>21845.4</v>
          </cell>
          <cell r="AN21">
            <v>9043.1091200000028</v>
          </cell>
          <cell r="AO21">
            <v>7732.6384000000044</v>
          </cell>
          <cell r="AP21">
            <v>23111.8</v>
          </cell>
          <cell r="AQ21">
            <v>8999.0383999999995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 t="e">
            <v>#N/A</v>
          </cell>
          <cell r="AW21" t="e">
            <v>#N/A</v>
          </cell>
          <cell r="AX21">
            <v>20.7</v>
          </cell>
          <cell r="AY21">
            <v>3.649999999999999</v>
          </cell>
          <cell r="AZ21">
            <v>21.899999999999995</v>
          </cell>
          <cell r="BA21">
            <v>2.65</v>
          </cell>
          <cell r="BB21">
            <v>2.8499999999999992</v>
          </cell>
          <cell r="BC21">
            <v>17.099999999999994</v>
          </cell>
          <cell r="BD21">
            <v>0.21796491228070161</v>
          </cell>
          <cell r="BE21">
            <v>2.65</v>
          </cell>
          <cell r="BF21">
            <v>2.8499999999999992</v>
          </cell>
          <cell r="BG21">
            <v>17.099999999999994</v>
          </cell>
          <cell r="BH21">
            <v>0.21796491228070161</v>
          </cell>
          <cell r="BI21">
            <v>2.65</v>
          </cell>
          <cell r="BJ21">
            <v>2.8499999999999992</v>
          </cell>
          <cell r="BK21">
            <v>17.099999999999994</v>
          </cell>
          <cell r="BL21">
            <v>2.65</v>
          </cell>
          <cell r="BM21">
            <v>2.8499999999999992</v>
          </cell>
          <cell r="BN21">
            <v>17.099999999999994</v>
          </cell>
          <cell r="BO21" t="b">
            <v>1</v>
          </cell>
          <cell r="BP21">
            <v>3.45</v>
          </cell>
          <cell r="BQ21">
            <v>3.6499999999999995</v>
          </cell>
          <cell r="BR21">
            <v>21.9</v>
          </cell>
          <cell r="BS21" t="e">
            <v>#N/A</v>
          </cell>
          <cell r="BT21">
            <v>0</v>
          </cell>
          <cell r="BU21">
            <v>0</v>
          </cell>
          <cell r="BV21">
            <v>0</v>
          </cell>
          <cell r="BY21">
            <v>0</v>
          </cell>
        </row>
        <row r="22">
          <cell r="A22" t="str">
            <v>BH103</v>
          </cell>
          <cell r="B22" t="str">
            <v>BAR HARBOR</v>
          </cell>
          <cell r="C22" t="str">
            <v xml:space="preserve">LOBSTER BISQUE </v>
          </cell>
          <cell r="D22" t="str">
            <v>070718 001620</v>
          </cell>
          <cell r="E22">
            <v>6</v>
          </cell>
          <cell r="F22" t="str">
            <v>284 ml</v>
          </cell>
          <cell r="G22">
            <v>20.700000000000003</v>
          </cell>
          <cell r="H22">
            <v>3.45</v>
          </cell>
          <cell r="I22">
            <v>9.5519999999999996</v>
          </cell>
          <cell r="J22" t="str">
            <v>USD</v>
          </cell>
          <cell r="K22">
            <v>1.5919999999999999</v>
          </cell>
          <cell r="L22">
            <v>0.45090000000000002</v>
          </cell>
          <cell r="M22">
            <v>12.13104</v>
          </cell>
          <cell r="N22">
            <v>9.5519999999999996</v>
          </cell>
          <cell r="O22">
            <v>13.372799999999998</v>
          </cell>
          <cell r="P22">
            <v>1.2417599999999975</v>
          </cell>
          <cell r="Q22">
            <v>0.10236220472440927</v>
          </cell>
          <cell r="R22">
            <v>0.06</v>
          </cell>
          <cell r="S22">
            <v>1.2420000000000002</v>
          </cell>
          <cell r="T22">
            <v>21.942000000000004</v>
          </cell>
          <cell r="U22">
            <v>3.6570000000000005</v>
          </cell>
          <cell r="V22">
            <v>3.65</v>
          </cell>
          <cell r="W22">
            <v>21.9</v>
          </cell>
          <cell r="X22">
            <v>5.7971014492753437E-2</v>
          </cell>
          <cell r="Y22">
            <v>1.1999999999999957</v>
          </cell>
          <cell r="Z22">
            <v>0.19999999999999929</v>
          </cell>
          <cell r="AA22">
            <v>-4.1760000000001796E-2</v>
          </cell>
          <cell r="AB22">
            <v>0.38936986301369869</v>
          </cell>
          <cell r="AC22">
            <v>5.99</v>
          </cell>
          <cell r="AD22">
            <v>0.42404006677796324</v>
          </cell>
          <cell r="AE22">
            <v>5.99</v>
          </cell>
          <cell r="AF22">
            <v>0.39065108514190316</v>
          </cell>
          <cell r="AH22">
            <v>-2216.5415999999955</v>
          </cell>
          <cell r="AI22">
            <v>-74.5416000000032</v>
          </cell>
          <cell r="AJ22">
            <v>10710</v>
          </cell>
          <cell r="AM22">
            <v>36949.5</v>
          </cell>
          <cell r="AN22">
            <v>15295.593600000006</v>
          </cell>
          <cell r="AO22">
            <v>13079.052000000009</v>
          </cell>
          <cell r="AP22">
            <v>39091.5</v>
          </cell>
          <cell r="AQ22">
            <v>15221.052000000001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 t="e">
            <v>#N/A</v>
          </cell>
          <cell r="AW22" t="e">
            <v>#N/A</v>
          </cell>
          <cell r="AX22">
            <v>20.7</v>
          </cell>
          <cell r="AY22">
            <v>3.649999999999999</v>
          </cell>
          <cell r="AZ22">
            <v>21.899999999999995</v>
          </cell>
          <cell r="BA22">
            <v>2.65</v>
          </cell>
          <cell r="BB22">
            <v>2.8499999999999992</v>
          </cell>
          <cell r="BC22">
            <v>17.099999999999994</v>
          </cell>
          <cell r="BD22">
            <v>0.21796491228070161</v>
          </cell>
          <cell r="BE22">
            <v>2.65</v>
          </cell>
          <cell r="BF22">
            <v>2.8499999999999992</v>
          </cell>
          <cell r="BG22">
            <v>17.099999999999994</v>
          </cell>
          <cell r="BH22">
            <v>0.21796491228070161</v>
          </cell>
          <cell r="BI22">
            <v>2.65</v>
          </cell>
          <cell r="BJ22">
            <v>2.8499999999999992</v>
          </cell>
          <cell r="BK22">
            <v>17.099999999999994</v>
          </cell>
          <cell r="BL22">
            <v>2.65</v>
          </cell>
          <cell r="BM22">
            <v>2.8499999999999992</v>
          </cell>
          <cell r="BN22">
            <v>17.099999999999994</v>
          </cell>
          <cell r="BO22" t="b">
            <v>1</v>
          </cell>
          <cell r="BP22">
            <v>3.45</v>
          </cell>
          <cell r="BQ22">
            <v>3.6499999999999995</v>
          </cell>
          <cell r="BR22">
            <v>21.9</v>
          </cell>
          <cell r="BS22" t="e">
            <v>#N/A</v>
          </cell>
          <cell r="BT22">
            <v>0</v>
          </cell>
          <cell r="BU22">
            <v>0</v>
          </cell>
          <cell r="BV22">
            <v>0</v>
          </cell>
          <cell r="BY22">
            <v>0</v>
          </cell>
        </row>
        <row r="23">
          <cell r="A23" t="str">
            <v>BH104</v>
          </cell>
          <cell r="B23" t="str">
            <v>BAR HARBOR</v>
          </cell>
          <cell r="C23" t="str">
            <v xml:space="preserve">CLAM CHOWDER </v>
          </cell>
          <cell r="D23" t="str">
            <v>070718 001606</v>
          </cell>
          <cell r="E23">
            <v>6</v>
          </cell>
          <cell r="F23" t="str">
            <v>398 ml</v>
          </cell>
          <cell r="G23">
            <v>20.700000000000003</v>
          </cell>
          <cell r="H23">
            <v>3.45</v>
          </cell>
          <cell r="I23">
            <v>9.5519999999999996</v>
          </cell>
          <cell r="J23" t="str">
            <v>USD</v>
          </cell>
          <cell r="K23">
            <v>1.5919999999999999</v>
          </cell>
          <cell r="L23">
            <v>0.45090000000000002</v>
          </cell>
          <cell r="M23">
            <v>12.13104</v>
          </cell>
          <cell r="N23">
            <v>9.5519999999999996</v>
          </cell>
          <cell r="O23">
            <v>13.372799999999998</v>
          </cell>
          <cell r="P23">
            <v>1.2417599999999975</v>
          </cell>
          <cell r="Q23">
            <v>0.10236220472440927</v>
          </cell>
          <cell r="R23">
            <v>0.06</v>
          </cell>
          <cell r="S23">
            <v>1.2420000000000002</v>
          </cell>
          <cell r="T23">
            <v>21.942000000000004</v>
          </cell>
          <cell r="U23">
            <v>3.6570000000000005</v>
          </cell>
          <cell r="V23">
            <v>3.65</v>
          </cell>
          <cell r="W23">
            <v>21.9</v>
          </cell>
          <cell r="X23">
            <v>5.7971014492753437E-2</v>
          </cell>
          <cell r="Y23">
            <v>1.1999999999999957</v>
          </cell>
          <cell r="Z23">
            <v>0.19999999999999929</v>
          </cell>
          <cell r="AA23">
            <v>-4.1760000000001796E-2</v>
          </cell>
          <cell r="AB23">
            <v>0.38936986301369869</v>
          </cell>
          <cell r="AC23">
            <v>5.99</v>
          </cell>
          <cell r="AD23">
            <v>0.42404006677796324</v>
          </cell>
          <cell r="AE23">
            <v>5.99</v>
          </cell>
          <cell r="AF23">
            <v>0.39065108514190316</v>
          </cell>
          <cell r="AH23">
            <v>-4884.6699199999903</v>
          </cell>
          <cell r="AI23">
            <v>-164.26992000000706</v>
          </cell>
          <cell r="AJ23">
            <v>23602</v>
          </cell>
          <cell r="AM23">
            <v>81426.900000000009</v>
          </cell>
          <cell r="AN23">
            <v>33707.432320000007</v>
          </cell>
          <cell r="AO23">
            <v>28822.762400000018</v>
          </cell>
          <cell r="AP23">
            <v>86147.3</v>
          </cell>
          <cell r="AQ23">
            <v>33543.162400000001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 t="e">
            <v>#N/A</v>
          </cell>
          <cell r="AW23" t="e">
            <v>#N/A</v>
          </cell>
          <cell r="AX23">
            <v>20.7</v>
          </cell>
          <cell r="AY23">
            <v>3.649999999999999</v>
          </cell>
          <cell r="AZ23">
            <v>21.899999999999995</v>
          </cell>
          <cell r="BA23">
            <v>2.65</v>
          </cell>
          <cell r="BB23">
            <v>2.8499999999999992</v>
          </cell>
          <cell r="BC23">
            <v>17.099999999999994</v>
          </cell>
          <cell r="BD23">
            <v>0.21796491228070161</v>
          </cell>
          <cell r="BE23">
            <v>2.65</v>
          </cell>
          <cell r="BF23">
            <v>2.8499999999999992</v>
          </cell>
          <cell r="BG23">
            <v>17.099999999999994</v>
          </cell>
          <cell r="BH23">
            <v>0.21796491228070161</v>
          </cell>
          <cell r="BI23">
            <v>2.65</v>
          </cell>
          <cell r="BJ23">
            <v>2.8499999999999992</v>
          </cell>
          <cell r="BK23">
            <v>17.099999999999994</v>
          </cell>
          <cell r="BL23">
            <v>2.65</v>
          </cell>
          <cell r="BM23">
            <v>2.8499999999999992</v>
          </cell>
          <cell r="BN23">
            <v>17.099999999999994</v>
          </cell>
          <cell r="BO23" t="b">
            <v>1</v>
          </cell>
          <cell r="BP23">
            <v>3.45</v>
          </cell>
          <cell r="BQ23">
            <v>3.6499999999999995</v>
          </cell>
          <cell r="BR23">
            <v>21.9</v>
          </cell>
          <cell r="BS23" t="e">
            <v>#N/A</v>
          </cell>
          <cell r="BT23">
            <v>0</v>
          </cell>
          <cell r="BU23">
            <v>0</v>
          </cell>
          <cell r="BV23">
            <v>0</v>
          </cell>
          <cell r="BY23">
            <v>0</v>
          </cell>
        </row>
        <row r="24">
          <cell r="A24" t="str">
            <v>BH201</v>
          </cell>
          <cell r="B24" t="str">
            <v>BAR HARBOR</v>
          </cell>
          <cell r="C24" t="str">
            <v>ALL NATURAL CLAM JUICE</v>
          </cell>
          <cell r="D24" t="str">
            <v>070718 001644</v>
          </cell>
          <cell r="E24">
            <v>12</v>
          </cell>
          <cell r="F24" t="str">
            <v>240 ml</v>
          </cell>
          <cell r="G24">
            <v>31.799999999999997</v>
          </cell>
          <cell r="H24">
            <v>2.65</v>
          </cell>
          <cell r="I24">
            <v>13.44</v>
          </cell>
          <cell r="J24" t="str">
            <v>USD</v>
          </cell>
          <cell r="K24">
            <v>1.1199999999999999</v>
          </cell>
          <cell r="L24">
            <v>0.51519999999999999</v>
          </cell>
          <cell r="M24">
            <v>17.0688</v>
          </cell>
          <cell r="N24">
            <v>13.44</v>
          </cell>
          <cell r="O24">
            <v>18.815999999999999</v>
          </cell>
          <cell r="P24">
            <v>1.7471999999999994</v>
          </cell>
          <cell r="Q24">
            <v>0.10236220472440949</v>
          </cell>
          <cell r="R24">
            <v>0.06</v>
          </cell>
          <cell r="S24">
            <v>1.9079999999999997</v>
          </cell>
          <cell r="T24">
            <v>33.707999999999998</v>
          </cell>
          <cell r="U24">
            <v>2.8089999999999997</v>
          </cell>
          <cell r="V24">
            <v>2.75</v>
          </cell>
          <cell r="W24">
            <v>33</v>
          </cell>
          <cell r="X24">
            <v>3.7735849056603765E-2</v>
          </cell>
          <cell r="Y24">
            <v>1.2000000000000028</v>
          </cell>
          <cell r="Z24">
            <v>0.10000000000000024</v>
          </cell>
          <cell r="AA24">
            <v>-0.54719999999999658</v>
          </cell>
          <cell r="AB24">
            <v>0.42981818181818188</v>
          </cell>
          <cell r="AC24">
            <v>4.49</v>
          </cell>
          <cell r="AD24">
            <v>0.40979955456570161</v>
          </cell>
          <cell r="AE24">
            <v>4.49</v>
          </cell>
          <cell r="AF24">
            <v>0.38752783964365256</v>
          </cell>
          <cell r="AH24">
            <v>-2801.489599999999</v>
          </cell>
          <cell r="AI24">
            <v>-877.38959999999452</v>
          </cell>
          <cell r="AJ24">
            <v>19241</v>
          </cell>
          <cell r="AM24">
            <v>50988.65</v>
          </cell>
          <cell r="AN24">
            <v>23620.2516</v>
          </cell>
          <cell r="AO24">
            <v>20818.761999999999</v>
          </cell>
          <cell r="AP24">
            <v>52912.75</v>
          </cell>
          <cell r="AQ24">
            <v>22742.862000000005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 t="e">
            <v>#N/A</v>
          </cell>
          <cell r="AW24" t="e">
            <v>#N/A</v>
          </cell>
          <cell r="AX24">
            <v>31.8</v>
          </cell>
          <cell r="AY24">
            <v>2.75</v>
          </cell>
          <cell r="AZ24">
            <v>33</v>
          </cell>
          <cell r="BA24">
            <v>2.0099999999999998</v>
          </cell>
          <cell r="BB24">
            <v>2.0099999999999998</v>
          </cell>
          <cell r="BC24">
            <v>24.119999999999997</v>
          </cell>
          <cell r="BD24">
            <v>0.21990049751243776</v>
          </cell>
          <cell r="BE24">
            <v>2.0099999999999998</v>
          </cell>
          <cell r="BF24">
            <v>2.0099999999999998</v>
          </cell>
          <cell r="BG24">
            <v>24.119999999999997</v>
          </cell>
          <cell r="BH24">
            <v>0.21990049751243776</v>
          </cell>
          <cell r="BI24">
            <v>2.0099999999999998</v>
          </cell>
          <cell r="BJ24">
            <v>2.0099999999999998</v>
          </cell>
          <cell r="BK24">
            <v>24.119999999999997</v>
          </cell>
          <cell r="BL24">
            <v>2.0099999999999998</v>
          </cell>
          <cell r="BM24">
            <v>2.0099999999999998</v>
          </cell>
          <cell r="BN24">
            <v>24.119999999999997</v>
          </cell>
          <cell r="BO24" t="b">
            <v>1</v>
          </cell>
          <cell r="BP24">
            <v>2.65</v>
          </cell>
          <cell r="BQ24">
            <v>2.75</v>
          </cell>
          <cell r="BR24">
            <v>33</v>
          </cell>
          <cell r="BS24" t="e">
            <v>#N/A</v>
          </cell>
          <cell r="BT24">
            <v>0</v>
          </cell>
          <cell r="BU24">
            <v>0</v>
          </cell>
          <cell r="BV24">
            <v>0</v>
          </cell>
          <cell r="BY24">
            <v>0</v>
          </cell>
        </row>
        <row r="25">
          <cell r="A25" t="str">
            <v>BH301</v>
          </cell>
          <cell r="B25" t="str">
            <v>BAR HARBOR</v>
          </cell>
          <cell r="C25" t="str">
            <v xml:space="preserve">ALL NATURAL FISH STOCK </v>
          </cell>
          <cell r="D25" t="str">
            <v>070718 001682</v>
          </cell>
          <cell r="E25">
            <v>6</v>
          </cell>
          <cell r="F25" t="str">
            <v>398 ml</v>
          </cell>
          <cell r="G25">
            <v>16.5</v>
          </cell>
          <cell r="H25">
            <v>2.75</v>
          </cell>
          <cell r="I25">
            <v>7.5839999999999996</v>
          </cell>
          <cell r="J25" t="str">
            <v>USD</v>
          </cell>
          <cell r="K25">
            <v>1.264</v>
          </cell>
          <cell r="L25">
            <v>0.45290000000000002</v>
          </cell>
          <cell r="M25">
            <v>9.6316799999999994</v>
          </cell>
          <cell r="N25">
            <v>7.5839999999999996</v>
          </cell>
          <cell r="O25">
            <v>10.617599999999999</v>
          </cell>
          <cell r="P25">
            <v>0.98592000000000013</v>
          </cell>
          <cell r="Q25">
            <v>0.10236220472440949</v>
          </cell>
          <cell r="R25">
            <v>0.06</v>
          </cell>
          <cell r="S25">
            <v>0.99</v>
          </cell>
          <cell r="T25">
            <v>17.489999999999998</v>
          </cell>
          <cell r="U25">
            <v>2.9149999999999996</v>
          </cell>
          <cell r="V25">
            <v>2.95</v>
          </cell>
          <cell r="W25">
            <v>17.700000000000003</v>
          </cell>
          <cell r="X25">
            <v>7.2727272727272974E-2</v>
          </cell>
          <cell r="Y25">
            <v>1.2000000000000028</v>
          </cell>
          <cell r="Z25">
            <v>0.20000000000000048</v>
          </cell>
          <cell r="AA25">
            <v>0.21408000000000271</v>
          </cell>
          <cell r="AB25">
            <v>0.40013559322033909</v>
          </cell>
          <cell r="AC25">
            <v>4.49</v>
          </cell>
          <cell r="AD25">
            <v>0.38752783964365256</v>
          </cell>
          <cell r="AE25">
            <v>4.59</v>
          </cell>
          <cell r="AF25">
            <v>0.35729847494553368</v>
          </cell>
          <cell r="AH25">
            <v>-1274.6302400000002</v>
          </cell>
          <cell r="AI25">
            <v>276.76976000000354</v>
          </cell>
          <cell r="AJ25">
            <v>7757</v>
          </cell>
          <cell r="AM25">
            <v>21331.75</v>
          </cell>
          <cell r="AN25">
            <v>8879.5930400000016</v>
          </cell>
          <cell r="AO25">
            <v>7604.9628000000012</v>
          </cell>
          <cell r="AP25">
            <v>22883.15</v>
          </cell>
          <cell r="AQ25">
            <v>9156.3628000000044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 t="e">
            <v>#N/A</v>
          </cell>
          <cell r="AW25" t="e">
            <v>#N/A</v>
          </cell>
          <cell r="AX25">
            <v>16.5</v>
          </cell>
          <cell r="AY25">
            <v>2.9500000000000006</v>
          </cell>
          <cell r="AZ25">
            <v>17.700000000000003</v>
          </cell>
          <cell r="BA25">
            <v>2.11</v>
          </cell>
          <cell r="BB25">
            <v>2.3100000000000005</v>
          </cell>
          <cell r="BC25">
            <v>13.860000000000003</v>
          </cell>
          <cell r="BD25">
            <v>0.23393939393939414</v>
          </cell>
          <cell r="BE25">
            <v>2.11</v>
          </cell>
          <cell r="BF25">
            <v>2.3100000000000005</v>
          </cell>
          <cell r="BG25">
            <v>13.860000000000003</v>
          </cell>
          <cell r="BH25">
            <v>0.23393939393939414</v>
          </cell>
          <cell r="BI25">
            <v>2.11</v>
          </cell>
          <cell r="BJ25">
            <v>2.3100000000000005</v>
          </cell>
          <cell r="BK25">
            <v>13.860000000000003</v>
          </cell>
          <cell r="BL25">
            <v>2.11</v>
          </cell>
          <cell r="BM25">
            <v>2.3100000000000005</v>
          </cell>
          <cell r="BN25">
            <v>13.860000000000003</v>
          </cell>
          <cell r="BO25" t="b">
            <v>1</v>
          </cell>
          <cell r="BP25">
            <v>2.75</v>
          </cell>
          <cell r="BQ25">
            <v>2.9500000000000006</v>
          </cell>
          <cell r="BR25">
            <v>17.700000000000003</v>
          </cell>
          <cell r="BS25" t="e">
            <v>#N/A</v>
          </cell>
          <cell r="BT25">
            <v>0</v>
          </cell>
          <cell r="BU25">
            <v>0</v>
          </cell>
          <cell r="BV25">
            <v>0</v>
          </cell>
          <cell r="BY25">
            <v>0</v>
          </cell>
        </row>
        <row r="26">
          <cell r="A26" t="str">
            <v>BH302</v>
          </cell>
          <cell r="B26" t="str">
            <v>BAR HARBOR</v>
          </cell>
          <cell r="C26" t="str">
            <v>ALL NATURAL SEAFOOD STOCK</v>
          </cell>
          <cell r="D26" t="str">
            <v>070718 001699</v>
          </cell>
          <cell r="E26">
            <v>6</v>
          </cell>
          <cell r="F26" t="str">
            <v>398 ml</v>
          </cell>
          <cell r="G26">
            <v>16.5</v>
          </cell>
          <cell r="H26">
            <v>2.75</v>
          </cell>
          <cell r="I26">
            <v>7.5839999999999996</v>
          </cell>
          <cell r="J26" t="str">
            <v>USD</v>
          </cell>
          <cell r="K26">
            <v>1.264</v>
          </cell>
          <cell r="L26">
            <v>0.45910000000000001</v>
          </cell>
          <cell r="M26">
            <v>9.6316799999999994</v>
          </cell>
          <cell r="N26">
            <v>7.5839999999999996</v>
          </cell>
          <cell r="O26">
            <v>10.617599999999999</v>
          </cell>
          <cell r="P26">
            <v>0.98592000000000013</v>
          </cell>
          <cell r="Q26">
            <v>0.10236220472440949</v>
          </cell>
          <cell r="R26">
            <v>0.06</v>
          </cell>
          <cell r="S26">
            <v>0.99</v>
          </cell>
          <cell r="T26">
            <v>17.489999999999998</v>
          </cell>
          <cell r="U26">
            <v>2.9149999999999996</v>
          </cell>
          <cell r="V26">
            <v>2.95</v>
          </cell>
          <cell r="W26">
            <v>17.700000000000003</v>
          </cell>
          <cell r="X26">
            <v>7.2727272727272974E-2</v>
          </cell>
          <cell r="Y26">
            <v>1.2000000000000028</v>
          </cell>
          <cell r="Z26">
            <v>0.20000000000000048</v>
          </cell>
          <cell r="AA26">
            <v>0.21408000000000271</v>
          </cell>
          <cell r="AB26">
            <v>0.40013559322033909</v>
          </cell>
          <cell r="AC26">
            <v>4.49</v>
          </cell>
          <cell r="AD26">
            <v>0.38752783964365256</v>
          </cell>
          <cell r="AE26">
            <v>4.59</v>
          </cell>
          <cell r="AF26">
            <v>0.35729847494553368</v>
          </cell>
          <cell r="AH26">
            <v>-952.72736000000009</v>
          </cell>
          <cell r="AI26">
            <v>206.87264000000263</v>
          </cell>
          <cell r="AJ26">
            <v>5798</v>
          </cell>
          <cell r="AM26">
            <v>15944.5</v>
          </cell>
          <cell r="AN26">
            <v>6637.0865600000006</v>
          </cell>
          <cell r="AO26">
            <v>5684.3591999999999</v>
          </cell>
          <cell r="AP26">
            <v>17104.100000000002</v>
          </cell>
          <cell r="AQ26">
            <v>6843.9592000000039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 t="e">
            <v>#N/A</v>
          </cell>
          <cell r="AW26" t="e">
            <v>#N/A</v>
          </cell>
          <cell r="AX26">
            <v>16.5</v>
          </cell>
          <cell r="AY26">
            <v>2.9500000000000006</v>
          </cell>
          <cell r="AZ26">
            <v>17.700000000000003</v>
          </cell>
          <cell r="BA26">
            <v>2.11</v>
          </cell>
          <cell r="BB26">
            <v>2.3100000000000005</v>
          </cell>
          <cell r="BC26">
            <v>13.860000000000003</v>
          </cell>
          <cell r="BD26">
            <v>0.23393939393939414</v>
          </cell>
          <cell r="BE26">
            <v>2.11</v>
          </cell>
          <cell r="BF26">
            <v>2.3100000000000005</v>
          </cell>
          <cell r="BG26">
            <v>13.860000000000003</v>
          </cell>
          <cell r="BH26">
            <v>0.23393939393939414</v>
          </cell>
          <cell r="BI26">
            <v>2.11</v>
          </cell>
          <cell r="BJ26">
            <v>2.3100000000000005</v>
          </cell>
          <cell r="BK26">
            <v>13.860000000000003</v>
          </cell>
          <cell r="BL26">
            <v>2.11</v>
          </cell>
          <cell r="BM26">
            <v>2.3100000000000005</v>
          </cell>
          <cell r="BN26">
            <v>13.860000000000003</v>
          </cell>
          <cell r="BO26" t="b">
            <v>1</v>
          </cell>
          <cell r="BP26">
            <v>2.75</v>
          </cell>
          <cell r="BQ26">
            <v>2.9500000000000006</v>
          </cell>
          <cell r="BR26">
            <v>17.700000000000003</v>
          </cell>
          <cell r="BS26" t="e">
            <v>#N/A</v>
          </cell>
          <cell r="BT26">
            <v>0</v>
          </cell>
          <cell r="BU26">
            <v>0</v>
          </cell>
          <cell r="BV26">
            <v>0</v>
          </cell>
          <cell r="BY26">
            <v>0</v>
          </cell>
        </row>
        <row r="27">
          <cell r="A27" t="str">
            <v>BH401</v>
          </cell>
          <cell r="B27" t="str">
            <v>BAR HARBOR</v>
          </cell>
          <cell r="C27" t="str">
            <v>SMOKED SARDINE FILLETS IN MAPLE SYRUP</v>
          </cell>
          <cell r="D27" t="str">
            <v>070718 001729</v>
          </cell>
          <cell r="E27">
            <v>12</v>
          </cell>
          <cell r="F27" t="str">
            <v>190 g</v>
          </cell>
          <cell r="G27">
            <v>41.400000000000006</v>
          </cell>
          <cell r="H27">
            <v>3.45</v>
          </cell>
          <cell r="I27">
            <v>19.2</v>
          </cell>
          <cell r="J27" t="str">
            <v>USD</v>
          </cell>
          <cell r="K27">
            <v>1.5999999999999999</v>
          </cell>
          <cell r="L27">
            <v>0.45250000000000001</v>
          </cell>
          <cell r="M27">
            <v>24.384</v>
          </cell>
          <cell r="N27">
            <v>19.2</v>
          </cell>
          <cell r="O27">
            <v>26.88</v>
          </cell>
          <cell r="P27">
            <v>2.4959999999999987</v>
          </cell>
          <cell r="Q27">
            <v>0.10236220472440949</v>
          </cell>
          <cell r="R27">
            <v>0.06</v>
          </cell>
          <cell r="S27">
            <v>2.4840000000000004</v>
          </cell>
          <cell r="T27">
            <v>43.884000000000007</v>
          </cell>
          <cell r="U27">
            <v>3.6570000000000005</v>
          </cell>
          <cell r="V27">
            <v>3.65</v>
          </cell>
          <cell r="W27">
            <v>43.8</v>
          </cell>
          <cell r="X27">
            <v>5.7971014492753437E-2</v>
          </cell>
          <cell r="Y27">
            <v>2.3999999999999915</v>
          </cell>
          <cell r="Z27">
            <v>0.19999999999999929</v>
          </cell>
          <cell r="AA27">
            <v>-9.6000000000007191E-2</v>
          </cell>
          <cell r="AB27">
            <v>0.38630136986301367</v>
          </cell>
          <cell r="AC27">
            <v>5.99</v>
          </cell>
          <cell r="AD27">
            <v>0.42404006677796324</v>
          </cell>
          <cell r="AE27">
            <v>5.99</v>
          </cell>
          <cell r="AF27">
            <v>0.39065108514190316</v>
          </cell>
          <cell r="AH27">
            <v>-2238.4959999999987</v>
          </cell>
          <cell r="AI27">
            <v>-86.096000000006441</v>
          </cell>
          <cell r="AJ27">
            <v>10762</v>
          </cell>
          <cell r="AM27">
            <v>37128.9</v>
          </cell>
          <cell r="AN27">
            <v>15260.516000000005</v>
          </cell>
          <cell r="AO27">
            <v>13022.020000000006</v>
          </cell>
          <cell r="AP27">
            <v>39281.299999999996</v>
          </cell>
          <cell r="AQ27">
            <v>15174.419999999998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 t="e">
            <v>#N/A</v>
          </cell>
          <cell r="AW27" t="e">
            <v>#N/A</v>
          </cell>
          <cell r="AX27">
            <v>41.4</v>
          </cell>
          <cell r="AY27">
            <v>3.649999999999999</v>
          </cell>
          <cell r="AZ27">
            <v>43.79999999999999</v>
          </cell>
          <cell r="BA27">
            <v>2.65</v>
          </cell>
          <cell r="BB27">
            <v>2.8499999999999992</v>
          </cell>
          <cell r="BC27">
            <v>34.199999999999989</v>
          </cell>
          <cell r="BD27">
            <v>0.21403508771929802</v>
          </cell>
          <cell r="BE27">
            <v>2.65</v>
          </cell>
          <cell r="BF27">
            <v>2.8499999999999992</v>
          </cell>
          <cell r="BG27">
            <v>34.199999999999989</v>
          </cell>
          <cell r="BH27">
            <v>0.21403508771929802</v>
          </cell>
          <cell r="BI27">
            <v>2.65</v>
          </cell>
          <cell r="BJ27">
            <v>2.8499999999999992</v>
          </cell>
          <cell r="BK27">
            <v>34.199999999999989</v>
          </cell>
          <cell r="BL27">
            <v>2.65</v>
          </cell>
          <cell r="BM27">
            <v>2.8499999999999992</v>
          </cell>
          <cell r="BN27">
            <v>34.199999999999989</v>
          </cell>
          <cell r="BO27" t="b">
            <v>1</v>
          </cell>
          <cell r="BP27">
            <v>3.45</v>
          </cell>
          <cell r="BQ27">
            <v>3.6499999999999995</v>
          </cell>
          <cell r="BR27">
            <v>43.8</v>
          </cell>
          <cell r="BS27" t="e">
            <v>#N/A</v>
          </cell>
          <cell r="BT27">
            <v>0</v>
          </cell>
          <cell r="BU27">
            <v>0</v>
          </cell>
          <cell r="BV27">
            <v>0</v>
          </cell>
          <cell r="BY27">
            <v>0</v>
          </cell>
        </row>
        <row r="28">
          <cell r="A28" t="str">
            <v>BH402</v>
          </cell>
          <cell r="B28" t="str">
            <v>BAR HARBOR</v>
          </cell>
          <cell r="C28" t="str">
            <v>WILD HERRING FILLETS SEASONED W/ CRACKED PEPPER</v>
          </cell>
          <cell r="D28" t="str">
            <v>070718 001712</v>
          </cell>
          <cell r="E28">
            <v>12</v>
          </cell>
          <cell r="F28" t="str">
            <v>190 g</v>
          </cell>
          <cell r="G28">
            <v>41.400000000000006</v>
          </cell>
          <cell r="H28">
            <v>3.45</v>
          </cell>
          <cell r="I28">
            <v>19.2</v>
          </cell>
          <cell r="J28" t="str">
            <v>USD</v>
          </cell>
          <cell r="K28">
            <v>1.5999999999999999</v>
          </cell>
          <cell r="L28">
            <v>0.45419999999999999</v>
          </cell>
          <cell r="M28">
            <v>24.384</v>
          </cell>
          <cell r="N28">
            <v>19.2</v>
          </cell>
          <cell r="O28">
            <v>26.88</v>
          </cell>
          <cell r="P28">
            <v>2.4959999999999987</v>
          </cell>
          <cell r="Q28">
            <v>0.10236220472440949</v>
          </cell>
          <cell r="R28">
            <v>0.06</v>
          </cell>
          <cell r="S28">
            <v>2.4840000000000004</v>
          </cell>
          <cell r="T28">
            <v>43.884000000000007</v>
          </cell>
          <cell r="U28">
            <v>3.6570000000000005</v>
          </cell>
          <cell r="V28">
            <v>3.65</v>
          </cell>
          <cell r="W28">
            <v>43.8</v>
          </cell>
          <cell r="X28">
            <v>5.7971014492753437E-2</v>
          </cell>
          <cell r="Y28">
            <v>2.3999999999999915</v>
          </cell>
          <cell r="Z28">
            <v>0.19999999999999929</v>
          </cell>
          <cell r="AA28">
            <v>-9.6000000000007191E-2</v>
          </cell>
          <cell r="AB28">
            <v>0.38630136986301367</v>
          </cell>
          <cell r="AC28">
            <v>5.99</v>
          </cell>
          <cell r="AD28">
            <v>0.42404006677796324</v>
          </cell>
          <cell r="AE28">
            <v>5.99</v>
          </cell>
          <cell r="AF28">
            <v>0.39065108514190316</v>
          </cell>
          <cell r="AH28">
            <v>-1982.6559999999988</v>
          </cell>
          <cell r="AI28">
            <v>-76.256000000005713</v>
          </cell>
          <cell r="AJ28">
            <v>9532</v>
          </cell>
          <cell r="AM28">
            <v>32885.4</v>
          </cell>
          <cell r="AN28">
            <v>13516.376000000004</v>
          </cell>
          <cell r="AO28">
            <v>11533.720000000007</v>
          </cell>
          <cell r="AP28">
            <v>34791.799999999996</v>
          </cell>
          <cell r="AQ28">
            <v>13440.119999999997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 t="e">
            <v>#N/A</v>
          </cell>
          <cell r="AW28" t="e">
            <v>#N/A</v>
          </cell>
          <cell r="AX28">
            <v>41.4</v>
          </cell>
          <cell r="AY28">
            <v>3.649999999999999</v>
          </cell>
          <cell r="AZ28">
            <v>43.79999999999999</v>
          </cell>
          <cell r="BA28">
            <v>2.65</v>
          </cell>
          <cell r="BB28">
            <v>2.8499999999999992</v>
          </cell>
          <cell r="BC28">
            <v>34.199999999999989</v>
          </cell>
          <cell r="BD28">
            <v>0.21403508771929802</v>
          </cell>
          <cell r="BE28">
            <v>2.65</v>
          </cell>
          <cell r="BF28">
            <v>2.8499999999999992</v>
          </cell>
          <cell r="BG28">
            <v>34.199999999999989</v>
          </cell>
          <cell r="BH28">
            <v>0.21403508771929802</v>
          </cell>
          <cell r="BI28">
            <v>2.65</v>
          </cell>
          <cell r="BJ28">
            <v>2.8499999999999992</v>
          </cell>
          <cell r="BK28">
            <v>34.199999999999989</v>
          </cell>
          <cell r="BL28">
            <v>2.65</v>
          </cell>
          <cell r="BM28">
            <v>2.8499999999999992</v>
          </cell>
          <cell r="BN28">
            <v>34.199999999999989</v>
          </cell>
          <cell r="BO28" t="b">
            <v>1</v>
          </cell>
          <cell r="BP28">
            <v>3.45</v>
          </cell>
          <cell r="BQ28">
            <v>3.6499999999999995</v>
          </cell>
          <cell r="BR28">
            <v>43.8</v>
          </cell>
          <cell r="BS28" t="e">
            <v>#N/A</v>
          </cell>
          <cell r="BT28">
            <v>0</v>
          </cell>
          <cell r="BU28">
            <v>0</v>
          </cell>
          <cell r="BV28">
            <v>0</v>
          </cell>
          <cell r="BY28">
            <v>0</v>
          </cell>
        </row>
        <row r="29">
          <cell r="A29" t="str">
            <v>BH403</v>
          </cell>
          <cell r="B29" t="str">
            <v>BAR HARBOR</v>
          </cell>
          <cell r="C29" t="str">
            <v>NATURAL SMOKED WILD KIPPERED HERRING</v>
          </cell>
          <cell r="D29" t="str">
            <v>070718 001705</v>
          </cell>
          <cell r="E29">
            <v>12</v>
          </cell>
          <cell r="F29" t="str">
            <v>190 g</v>
          </cell>
          <cell r="G29">
            <v>41.400000000000006</v>
          </cell>
          <cell r="H29">
            <v>3.45</v>
          </cell>
          <cell r="I29">
            <v>19.2</v>
          </cell>
          <cell r="J29" t="str">
            <v>USD</v>
          </cell>
          <cell r="K29">
            <v>1.5999999999999999</v>
          </cell>
          <cell r="L29">
            <v>0.45419999999999999</v>
          </cell>
          <cell r="M29">
            <v>24.384</v>
          </cell>
          <cell r="N29">
            <v>19.2</v>
          </cell>
          <cell r="O29">
            <v>26.88</v>
          </cell>
          <cell r="P29">
            <v>2.4959999999999987</v>
          </cell>
          <cell r="Q29">
            <v>0.10236220472440949</v>
          </cell>
          <cell r="R29">
            <v>0.06</v>
          </cell>
          <cell r="S29">
            <v>2.4840000000000004</v>
          </cell>
          <cell r="T29">
            <v>43.884000000000007</v>
          </cell>
          <cell r="U29">
            <v>3.6570000000000005</v>
          </cell>
          <cell r="V29">
            <v>3.65</v>
          </cell>
          <cell r="W29">
            <v>43.8</v>
          </cell>
          <cell r="X29">
            <v>5.7971014492753437E-2</v>
          </cell>
          <cell r="Y29">
            <v>2.3999999999999915</v>
          </cell>
          <cell r="Z29">
            <v>0.19999999999999929</v>
          </cell>
          <cell r="AA29">
            <v>-9.6000000000007191E-2</v>
          </cell>
          <cell r="AB29">
            <v>0.38630136986301367</v>
          </cell>
          <cell r="AC29">
            <v>5.99</v>
          </cell>
          <cell r="AD29">
            <v>0.42404006677796324</v>
          </cell>
          <cell r="AE29">
            <v>5.99</v>
          </cell>
          <cell r="AF29">
            <v>0.39065108514190316</v>
          </cell>
          <cell r="AH29">
            <v>-2804.0479999999984</v>
          </cell>
          <cell r="AI29">
            <v>-107.84800000000807</v>
          </cell>
          <cell r="AJ29">
            <v>13481</v>
          </cell>
          <cell r="AM29">
            <v>46509.450000000004</v>
          </cell>
          <cell r="AN29">
            <v>19116.058000000008</v>
          </cell>
          <cell r="AO29">
            <v>16312.010000000007</v>
          </cell>
          <cell r="AP29">
            <v>49205.65</v>
          </cell>
          <cell r="AQ29">
            <v>19008.21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 t="e">
            <v>#N/A</v>
          </cell>
          <cell r="AW29" t="e">
            <v>#N/A</v>
          </cell>
          <cell r="AX29">
            <v>41.4</v>
          </cell>
          <cell r="AY29">
            <v>3.649999999999999</v>
          </cell>
          <cell r="AZ29">
            <v>43.79999999999999</v>
          </cell>
          <cell r="BA29">
            <v>2.65</v>
          </cell>
          <cell r="BB29">
            <v>2.8499999999999992</v>
          </cell>
          <cell r="BC29">
            <v>34.199999999999989</v>
          </cell>
          <cell r="BD29">
            <v>0.21403508771929802</v>
          </cell>
          <cell r="BE29">
            <v>2.65</v>
          </cell>
          <cell r="BF29">
            <v>2.8499999999999992</v>
          </cell>
          <cell r="BG29">
            <v>34.199999999999989</v>
          </cell>
          <cell r="BH29">
            <v>0.21403508771929802</v>
          </cell>
          <cell r="BI29">
            <v>2.65</v>
          </cell>
          <cell r="BJ29">
            <v>2.8499999999999992</v>
          </cell>
          <cell r="BK29">
            <v>34.199999999999989</v>
          </cell>
          <cell r="BL29">
            <v>2.65</v>
          </cell>
          <cell r="BM29">
            <v>2.8499999999999992</v>
          </cell>
          <cell r="BN29">
            <v>34.199999999999989</v>
          </cell>
          <cell r="BO29" t="b">
            <v>1</v>
          </cell>
          <cell r="BP29">
            <v>3.45</v>
          </cell>
          <cell r="BQ29">
            <v>3.6499999999999995</v>
          </cell>
          <cell r="BR29">
            <v>43.8</v>
          </cell>
          <cell r="BS29" t="e">
            <v>#N/A</v>
          </cell>
          <cell r="BT29">
            <v>0</v>
          </cell>
          <cell r="BU29">
            <v>0</v>
          </cell>
          <cell r="BV29">
            <v>0</v>
          </cell>
          <cell r="BY29">
            <v>0</v>
          </cell>
        </row>
        <row r="30">
          <cell r="A30" t="str">
            <v>BH404</v>
          </cell>
          <cell r="B30" t="str">
            <v>BAR HARBOR</v>
          </cell>
          <cell r="C30" t="str">
            <v>SKINLESS, BONELESS SMOKED SARDINE FILLETS</v>
          </cell>
          <cell r="D30" t="str">
            <v>070718 001736</v>
          </cell>
          <cell r="E30">
            <v>12</v>
          </cell>
          <cell r="F30" t="str">
            <v>190 g</v>
          </cell>
          <cell r="G30">
            <v>41.400000000000006</v>
          </cell>
          <cell r="H30">
            <v>3.45</v>
          </cell>
          <cell r="I30">
            <v>19.2</v>
          </cell>
          <cell r="J30" t="str">
            <v>USD</v>
          </cell>
          <cell r="K30">
            <v>1.5999999999999999</v>
          </cell>
          <cell r="L30">
            <v>0.45269999999999999</v>
          </cell>
          <cell r="M30">
            <v>24.384</v>
          </cell>
          <cell r="N30">
            <v>19.2</v>
          </cell>
          <cell r="O30">
            <v>26.88</v>
          </cell>
          <cell r="P30">
            <v>2.4959999999999987</v>
          </cell>
          <cell r="Q30">
            <v>0.10236220472440949</v>
          </cell>
          <cell r="R30">
            <v>0.06</v>
          </cell>
          <cell r="S30">
            <v>2.4840000000000004</v>
          </cell>
          <cell r="T30">
            <v>43.884000000000007</v>
          </cell>
          <cell r="U30">
            <v>3.6570000000000005</v>
          </cell>
          <cell r="V30">
            <v>3.65</v>
          </cell>
          <cell r="W30">
            <v>43.8</v>
          </cell>
          <cell r="X30">
            <v>5.7971014492753437E-2</v>
          </cell>
          <cell r="Y30">
            <v>2.3999999999999915</v>
          </cell>
          <cell r="Z30">
            <v>0.19999999999999929</v>
          </cell>
          <cell r="AA30">
            <v>-9.6000000000007191E-2</v>
          </cell>
          <cell r="AB30">
            <v>0.38630136986301367</v>
          </cell>
          <cell r="AC30">
            <v>5.99</v>
          </cell>
          <cell r="AD30">
            <v>0.42404006677796324</v>
          </cell>
          <cell r="AE30">
            <v>5.99</v>
          </cell>
          <cell r="AF30">
            <v>0.39065108514190316</v>
          </cell>
          <cell r="AH30">
            <v>-1921.2959999999989</v>
          </cell>
          <cell r="AI30">
            <v>-73.896000000005529</v>
          </cell>
          <cell r="AJ30">
            <v>9237</v>
          </cell>
          <cell r="AK30">
            <v>-24137.286159999974</v>
          </cell>
          <cell r="AL30">
            <v>-1079.5861600000287</v>
          </cell>
          <cell r="AM30">
            <v>31867.65</v>
          </cell>
          <cell r="AN30">
            <v>13098.066000000004</v>
          </cell>
          <cell r="AO30">
            <v>11176.770000000004</v>
          </cell>
          <cell r="AP30">
            <v>33715.049999999996</v>
          </cell>
          <cell r="AQ30">
            <v>13024.169999999998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 t="e">
            <v>#N/A</v>
          </cell>
          <cell r="AW30" t="e">
            <v>#N/A</v>
          </cell>
          <cell r="AX30">
            <v>41.4</v>
          </cell>
          <cell r="AY30">
            <v>3.649999999999999</v>
          </cell>
          <cell r="AZ30">
            <v>43.79999999999999</v>
          </cell>
          <cell r="BA30">
            <v>2.65</v>
          </cell>
          <cell r="BB30">
            <v>2.8499999999999992</v>
          </cell>
          <cell r="BC30">
            <v>34.199999999999989</v>
          </cell>
          <cell r="BD30">
            <v>0.21403508771929802</v>
          </cell>
          <cell r="BE30">
            <v>2.65</v>
          </cell>
          <cell r="BF30">
            <v>2.8499999999999992</v>
          </cell>
          <cell r="BG30">
            <v>34.199999999999989</v>
          </cell>
          <cell r="BH30">
            <v>0.21403508771929802</v>
          </cell>
          <cell r="BI30">
            <v>2.65</v>
          </cell>
          <cell r="BJ30">
            <v>2.8499999999999992</v>
          </cell>
          <cell r="BK30">
            <v>34.199999999999989</v>
          </cell>
          <cell r="BL30">
            <v>2.65</v>
          </cell>
          <cell r="BM30">
            <v>2.8499999999999992</v>
          </cell>
          <cell r="BN30">
            <v>34.199999999999989</v>
          </cell>
          <cell r="BO30" t="b">
            <v>1</v>
          </cell>
          <cell r="BP30">
            <v>3.45</v>
          </cell>
          <cell r="BQ30">
            <v>3.6499999999999995</v>
          </cell>
          <cell r="BR30">
            <v>43.8</v>
          </cell>
          <cell r="BS30" t="e">
            <v>#N/A</v>
          </cell>
          <cell r="BT30">
            <v>0</v>
          </cell>
          <cell r="BU30">
            <v>0</v>
          </cell>
          <cell r="BV30">
            <v>0</v>
          </cell>
          <cell r="BY30">
            <v>0</v>
          </cell>
        </row>
        <row r="31">
          <cell r="A31" t="str">
            <v>CP208</v>
          </cell>
          <cell r="B31" t="str">
            <v>CHEF PAUL</v>
          </cell>
          <cell r="C31" t="str">
            <v>MAGIC SEASONING SALT</v>
          </cell>
          <cell r="D31" t="str">
            <v>047997 130006</v>
          </cell>
          <cell r="E31">
            <v>6</v>
          </cell>
          <cell r="F31" t="str">
            <v>198 g</v>
          </cell>
          <cell r="G31">
            <v>16.200000000000003</v>
          </cell>
          <cell r="H31">
            <v>2.7</v>
          </cell>
          <cell r="I31">
            <v>7</v>
          </cell>
          <cell r="J31" t="str">
            <v>USD</v>
          </cell>
          <cell r="K31">
            <v>1.1666666666666667</v>
          </cell>
          <cell r="L31">
            <v>0.49959999999999999</v>
          </cell>
          <cell r="M31">
            <v>8.89</v>
          </cell>
          <cell r="N31">
            <v>7</v>
          </cell>
          <cell r="O31">
            <v>9.7999999999999989</v>
          </cell>
          <cell r="P31">
            <v>0.90999999999999837</v>
          </cell>
          <cell r="Q31">
            <v>0.10236220472440927</v>
          </cell>
          <cell r="R31">
            <v>0.06</v>
          </cell>
          <cell r="S31">
            <v>0.97200000000000009</v>
          </cell>
          <cell r="T31">
            <v>17.172000000000004</v>
          </cell>
          <cell r="U31">
            <v>2.8620000000000005</v>
          </cell>
          <cell r="V31">
            <v>2.85</v>
          </cell>
          <cell r="W31">
            <v>17.100000000000001</v>
          </cell>
          <cell r="X31">
            <v>5.5555555555555358E-2</v>
          </cell>
          <cell r="Y31">
            <v>0.89999999999999858</v>
          </cell>
          <cell r="Z31">
            <v>0.14999999999999977</v>
          </cell>
          <cell r="AA31">
            <v>-9.9999999999997868E-3</v>
          </cell>
          <cell r="AB31">
            <v>0.42690058479532172</v>
          </cell>
          <cell r="AC31">
            <v>4.6900000000000004</v>
          </cell>
          <cell r="AD31">
            <v>0.42430703624733479</v>
          </cell>
          <cell r="AE31">
            <v>4.6900000000000004</v>
          </cell>
          <cell r="AF31">
            <v>0.39232409381663114</v>
          </cell>
          <cell r="AH31">
            <v>-154.09333333333305</v>
          </cell>
          <cell r="AI31">
            <v>-1.6933333333332974</v>
          </cell>
          <cell r="AJ31">
            <v>1016</v>
          </cell>
          <cell r="AM31">
            <v>2743.2000000000003</v>
          </cell>
          <cell r="AN31">
            <v>1237.8266666666671</v>
          </cell>
          <cell r="AO31">
            <v>1083.733333333334</v>
          </cell>
          <cell r="AP31">
            <v>2895.6</v>
          </cell>
          <cell r="AQ31">
            <v>1236.1333333333339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 t="e">
            <v>#N/A</v>
          </cell>
          <cell r="AW31" t="e">
            <v>#N/A</v>
          </cell>
          <cell r="AX31">
            <v>16.2</v>
          </cell>
          <cell r="AY31">
            <v>2.8499999999999996</v>
          </cell>
          <cell r="AZ31">
            <v>17.099999999999998</v>
          </cell>
          <cell r="BA31">
            <v>2.5399999999999996</v>
          </cell>
          <cell r="BB31">
            <v>2.6899999999999995</v>
          </cell>
          <cell r="BC31">
            <v>16.139999999999997</v>
          </cell>
          <cell r="BD31">
            <v>0.39281288723667901</v>
          </cell>
          <cell r="BE31">
            <v>2.5399999999999996</v>
          </cell>
          <cell r="BF31">
            <v>2.6899999999999995</v>
          </cell>
          <cell r="BG31">
            <v>16.139999999999997</v>
          </cell>
          <cell r="BH31">
            <v>0.39281288723667901</v>
          </cell>
          <cell r="BI31">
            <v>2.5399999999999996</v>
          </cell>
          <cell r="BJ31">
            <v>2.6899999999999995</v>
          </cell>
          <cell r="BK31">
            <v>16.139999999999997</v>
          </cell>
          <cell r="BL31">
            <v>2.5399999999999996</v>
          </cell>
          <cell r="BM31">
            <v>2.6899999999999995</v>
          </cell>
          <cell r="BN31">
            <v>16.139999999999997</v>
          </cell>
          <cell r="BO31" t="b">
            <v>1</v>
          </cell>
          <cell r="BP31" t="e">
            <v>#N/A</v>
          </cell>
          <cell r="BQ31" t="e">
            <v>#N/A</v>
          </cell>
          <cell r="BR31" t="e">
            <v>#N/A</v>
          </cell>
          <cell r="BS31" t="e">
            <v>#N/A</v>
          </cell>
          <cell r="BT31">
            <v>0</v>
          </cell>
          <cell r="BU31">
            <v>0</v>
          </cell>
          <cell r="BV31">
            <v>0</v>
          </cell>
          <cell r="BY31">
            <v>0</v>
          </cell>
        </row>
        <row r="32">
          <cell r="A32" t="str">
            <v>CP217</v>
          </cell>
          <cell r="B32" t="str">
            <v>CHEF PAUL</v>
          </cell>
          <cell r="C32" t="str">
            <v>SALMON MAGIC</v>
          </cell>
          <cell r="D32" t="str">
            <v>047997 130204</v>
          </cell>
          <cell r="E32">
            <v>6</v>
          </cell>
          <cell r="F32" t="str">
            <v>198 g</v>
          </cell>
          <cell r="G32">
            <v>24.599999999999998</v>
          </cell>
          <cell r="H32">
            <v>4.0999999999999996</v>
          </cell>
          <cell r="I32">
            <v>9.5</v>
          </cell>
          <cell r="J32" t="str">
            <v>USD</v>
          </cell>
          <cell r="K32">
            <v>1.5833333333333333</v>
          </cell>
          <cell r="L32">
            <v>0.54430000000000001</v>
          </cell>
          <cell r="M32">
            <v>12.065</v>
          </cell>
          <cell r="N32">
            <v>9.5</v>
          </cell>
          <cell r="O32">
            <v>13.299999999999999</v>
          </cell>
          <cell r="P32">
            <v>1.2349999999999994</v>
          </cell>
          <cell r="Q32">
            <v>0.10236220472440949</v>
          </cell>
          <cell r="R32">
            <v>0.06</v>
          </cell>
          <cell r="S32">
            <v>1.4759999999999998</v>
          </cell>
          <cell r="T32">
            <v>26.075999999999997</v>
          </cell>
          <cell r="U32">
            <v>4.3459999999999992</v>
          </cell>
          <cell r="V32">
            <v>4.3</v>
          </cell>
          <cell r="W32">
            <v>25.799999999999997</v>
          </cell>
          <cell r="X32">
            <v>4.8780487804878092E-2</v>
          </cell>
          <cell r="Y32">
            <v>1.1999999999999993</v>
          </cell>
          <cell r="Z32">
            <v>0.19999999999999987</v>
          </cell>
          <cell r="AA32">
            <v>-3.5000000000000142E-2</v>
          </cell>
          <cell r="AB32">
            <v>0.48449612403100772</v>
          </cell>
          <cell r="AC32">
            <v>6.49</v>
          </cell>
          <cell r="AD32">
            <v>0.36825885978428363</v>
          </cell>
          <cell r="AE32">
            <v>6.79</v>
          </cell>
          <cell r="AF32">
            <v>0.36671575846833582</v>
          </cell>
          <cell r="AH32">
            <v>-640.55333333333306</v>
          </cell>
          <cell r="AI32">
            <v>-18.153333333333407</v>
          </cell>
          <cell r="AJ32">
            <v>3112</v>
          </cell>
          <cell r="AM32">
            <v>12759.199999999999</v>
          </cell>
          <cell r="AN32">
            <v>6501.4866666666667</v>
          </cell>
          <cell r="AO32">
            <v>5860.9333333333334</v>
          </cell>
          <cell r="AP32">
            <v>13381.599999999999</v>
          </cell>
          <cell r="AQ32">
            <v>6483.3333333333321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 t="e">
            <v>#N/A</v>
          </cell>
          <cell r="AW32" t="e">
            <v>#N/A</v>
          </cell>
          <cell r="AX32">
            <v>24.6</v>
          </cell>
          <cell r="AY32">
            <v>4.3</v>
          </cell>
          <cell r="AZ32">
            <v>25.8</v>
          </cell>
          <cell r="BA32">
            <v>3.15</v>
          </cell>
          <cell r="BB32">
            <v>3.3499999999999996</v>
          </cell>
          <cell r="BC32">
            <v>20.099999999999998</v>
          </cell>
          <cell r="BD32">
            <v>0.33830845771144274</v>
          </cell>
          <cell r="BE32">
            <v>3.15</v>
          </cell>
          <cell r="BF32">
            <v>3.3499999999999996</v>
          </cell>
          <cell r="BG32">
            <v>20.099999999999998</v>
          </cell>
          <cell r="BH32">
            <v>0.33830845771144274</v>
          </cell>
          <cell r="BI32">
            <v>3.15</v>
          </cell>
          <cell r="BJ32">
            <v>3.3499999999999996</v>
          </cell>
          <cell r="BK32">
            <v>20.099999999999998</v>
          </cell>
          <cell r="BL32">
            <v>3.15</v>
          </cell>
          <cell r="BM32">
            <v>3.3499999999999996</v>
          </cell>
          <cell r="BN32">
            <v>20.099999999999998</v>
          </cell>
          <cell r="BO32" t="b">
            <v>1</v>
          </cell>
          <cell r="BP32">
            <v>4.0999999999999996</v>
          </cell>
          <cell r="BQ32">
            <v>4.3</v>
          </cell>
          <cell r="BR32">
            <v>25.799999999999997</v>
          </cell>
          <cell r="BS32" t="e">
            <v>#N/A</v>
          </cell>
          <cell r="BT32">
            <v>0</v>
          </cell>
          <cell r="BU32">
            <v>0</v>
          </cell>
          <cell r="BV32">
            <v>0</v>
          </cell>
          <cell r="BY32">
            <v>0</v>
          </cell>
        </row>
        <row r="33">
          <cell r="A33" t="str">
            <v>CP218</v>
          </cell>
          <cell r="B33" t="str">
            <v>CHEF PAUL</v>
          </cell>
          <cell r="C33" t="str">
            <v>SHRIMP MAGIC</v>
          </cell>
          <cell r="D33" t="str">
            <v>047997 123763</v>
          </cell>
          <cell r="E33">
            <v>6</v>
          </cell>
          <cell r="F33" t="str">
            <v>140 g</v>
          </cell>
          <cell r="G33">
            <v>24.599999999999998</v>
          </cell>
          <cell r="H33">
            <v>4.0999999999999996</v>
          </cell>
          <cell r="I33">
            <v>9.5</v>
          </cell>
          <cell r="J33" t="str">
            <v>USD</v>
          </cell>
          <cell r="K33">
            <v>1.5833333333333333</v>
          </cell>
          <cell r="L33">
            <v>0.54339999999999999</v>
          </cell>
          <cell r="M33">
            <v>12.065</v>
          </cell>
          <cell r="N33">
            <v>9.5</v>
          </cell>
          <cell r="O33">
            <v>13.299999999999999</v>
          </cell>
          <cell r="P33">
            <v>1.2349999999999994</v>
          </cell>
          <cell r="Q33">
            <v>0.10236220472440949</v>
          </cell>
          <cell r="R33">
            <v>0.06</v>
          </cell>
          <cell r="S33">
            <v>1.4759999999999998</v>
          </cell>
          <cell r="T33">
            <v>26.075999999999997</v>
          </cell>
          <cell r="U33">
            <v>4.3459999999999992</v>
          </cell>
          <cell r="V33">
            <v>4.3</v>
          </cell>
          <cell r="W33">
            <v>25.799999999999997</v>
          </cell>
          <cell r="X33">
            <v>4.8780487804878092E-2</v>
          </cell>
          <cell r="Y33">
            <v>1.1999999999999993</v>
          </cell>
          <cell r="Z33">
            <v>0.19999999999999987</v>
          </cell>
          <cell r="AA33">
            <v>-3.5000000000000142E-2</v>
          </cell>
          <cell r="AB33">
            <v>0.48449612403100772</v>
          </cell>
          <cell r="AC33">
            <v>6.49</v>
          </cell>
          <cell r="AD33">
            <v>0.36825885978428363</v>
          </cell>
          <cell r="AE33">
            <v>6.79</v>
          </cell>
          <cell r="AF33">
            <v>0.36671575846833582</v>
          </cell>
          <cell r="AH33">
            <v>-205.42166666666657</v>
          </cell>
          <cell r="AI33">
            <v>-5.8216666666666903</v>
          </cell>
          <cell r="AJ33">
            <v>998</v>
          </cell>
          <cell r="AM33">
            <v>4091.7999999999997</v>
          </cell>
          <cell r="AN33">
            <v>2084.9883333333332</v>
          </cell>
          <cell r="AO33">
            <v>1879.5666666666666</v>
          </cell>
          <cell r="AP33">
            <v>4291.3999999999996</v>
          </cell>
          <cell r="AQ33">
            <v>2079.1666666666665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 t="e">
            <v>#N/A</v>
          </cell>
          <cell r="AW33" t="e">
            <v>#N/A</v>
          </cell>
          <cell r="AX33">
            <v>24.6</v>
          </cell>
          <cell r="AY33">
            <v>4.3</v>
          </cell>
          <cell r="AZ33">
            <v>25.8</v>
          </cell>
          <cell r="BA33">
            <v>3.15</v>
          </cell>
          <cell r="BB33">
            <v>3.3499999999999996</v>
          </cell>
          <cell r="BC33">
            <v>20.099999999999998</v>
          </cell>
          <cell r="BD33">
            <v>0.33830845771144274</v>
          </cell>
          <cell r="BE33">
            <v>3.15</v>
          </cell>
          <cell r="BF33">
            <v>3.3499999999999996</v>
          </cell>
          <cell r="BG33">
            <v>20.099999999999998</v>
          </cell>
          <cell r="BH33">
            <v>0.33830845771144274</v>
          </cell>
          <cell r="BI33">
            <v>3.15</v>
          </cell>
          <cell r="BJ33">
            <v>3.3499999999999996</v>
          </cell>
          <cell r="BK33">
            <v>20.099999999999998</v>
          </cell>
          <cell r="BL33">
            <v>3.15</v>
          </cell>
          <cell r="BM33">
            <v>3.3499999999999996</v>
          </cell>
          <cell r="BN33">
            <v>20.099999999999998</v>
          </cell>
          <cell r="BO33" t="b">
            <v>1</v>
          </cell>
          <cell r="BP33" t="e">
            <v>#N/A</v>
          </cell>
          <cell r="BQ33" t="e">
            <v>#N/A</v>
          </cell>
          <cell r="BR33" t="e">
            <v>#N/A</v>
          </cell>
          <cell r="BS33" t="e">
            <v>#N/A</v>
          </cell>
          <cell r="BT33">
            <v>0</v>
          </cell>
          <cell r="BU33">
            <v>0</v>
          </cell>
          <cell r="BV33">
            <v>0</v>
          </cell>
          <cell r="BY33">
            <v>0</v>
          </cell>
        </row>
        <row r="34">
          <cell r="A34" t="str">
            <v>CP220</v>
          </cell>
          <cell r="B34" t="str">
            <v>CHEF PAUL</v>
          </cell>
          <cell r="C34" t="str">
            <v>BBQ MAGIC</v>
          </cell>
          <cell r="D34" t="str">
            <v>047997 123909</v>
          </cell>
          <cell r="E34">
            <v>6</v>
          </cell>
          <cell r="F34" t="str">
            <v>156 g</v>
          </cell>
          <cell r="G34">
            <v>24.599999999999998</v>
          </cell>
          <cell r="H34">
            <v>4.0999999999999996</v>
          </cell>
          <cell r="I34">
            <v>9.5</v>
          </cell>
          <cell r="J34" t="str">
            <v>USD</v>
          </cell>
          <cell r="K34">
            <v>1.5833333333333333</v>
          </cell>
          <cell r="L34">
            <v>0.54420000000000002</v>
          </cell>
          <cell r="M34">
            <v>12.065</v>
          </cell>
          <cell r="N34">
            <v>9.5</v>
          </cell>
          <cell r="O34">
            <v>13.299999999999999</v>
          </cell>
          <cell r="P34">
            <v>1.2349999999999994</v>
          </cell>
          <cell r="Q34">
            <v>0.10236220472440949</v>
          </cell>
          <cell r="R34">
            <v>0.06</v>
          </cell>
          <cell r="S34">
            <v>1.4759999999999998</v>
          </cell>
          <cell r="T34">
            <v>26.075999999999997</v>
          </cell>
          <cell r="U34">
            <v>4.3459999999999992</v>
          </cell>
          <cell r="V34">
            <v>4.3</v>
          </cell>
          <cell r="W34">
            <v>25.799999999999997</v>
          </cell>
          <cell r="X34">
            <v>4.8780487804878092E-2</v>
          </cell>
          <cell r="Y34">
            <v>1.1999999999999993</v>
          </cell>
          <cell r="Z34">
            <v>0.19999999999999987</v>
          </cell>
          <cell r="AA34">
            <v>-3.5000000000000142E-2</v>
          </cell>
          <cell r="AB34">
            <v>0.48449612403100772</v>
          </cell>
          <cell r="AC34">
            <v>6.49</v>
          </cell>
          <cell r="AD34">
            <v>0.36825885978428363</v>
          </cell>
          <cell r="AE34">
            <v>6.79</v>
          </cell>
          <cell r="AF34">
            <v>0.36671575846833582</v>
          </cell>
          <cell r="AH34">
            <v>-152.52249999999992</v>
          </cell>
          <cell r="AI34">
            <v>-4.3225000000000176</v>
          </cell>
          <cell r="AJ34">
            <v>741</v>
          </cell>
          <cell r="AM34">
            <v>3038.1</v>
          </cell>
          <cell r="AN34">
            <v>1548.0725</v>
          </cell>
          <cell r="AO34">
            <v>1395.55</v>
          </cell>
          <cell r="AP34">
            <v>3186.2999999999997</v>
          </cell>
          <cell r="AQ34">
            <v>1543.7499999999998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 t="e">
            <v>#N/A</v>
          </cell>
          <cell r="AW34" t="e">
            <v>#N/A</v>
          </cell>
          <cell r="AX34">
            <v>24.6</v>
          </cell>
          <cell r="AY34">
            <v>4.3</v>
          </cell>
          <cell r="AZ34">
            <v>25.8</v>
          </cell>
          <cell r="BA34">
            <v>3.15</v>
          </cell>
          <cell r="BB34">
            <v>3.3499999999999996</v>
          </cell>
          <cell r="BC34">
            <v>20.099999999999998</v>
          </cell>
          <cell r="BD34">
            <v>0.33830845771144274</v>
          </cell>
          <cell r="BE34">
            <v>3.15</v>
          </cell>
          <cell r="BF34">
            <v>3.3499999999999996</v>
          </cell>
          <cell r="BG34">
            <v>20.099999999999998</v>
          </cell>
          <cell r="BH34">
            <v>0.33830845771144274</v>
          </cell>
          <cell r="BI34">
            <v>3.15</v>
          </cell>
          <cell r="BJ34">
            <v>3.3499999999999996</v>
          </cell>
          <cell r="BK34">
            <v>20.099999999999998</v>
          </cell>
          <cell r="BL34">
            <v>3.15</v>
          </cell>
          <cell r="BM34">
            <v>3.3499999999999996</v>
          </cell>
          <cell r="BN34">
            <v>20.099999999999998</v>
          </cell>
          <cell r="BO34" t="b">
            <v>1</v>
          </cell>
          <cell r="BP34">
            <v>4.0999999999999996</v>
          </cell>
          <cell r="BQ34">
            <v>4.3</v>
          </cell>
          <cell r="BR34">
            <v>25.799999999999997</v>
          </cell>
          <cell r="BS34" t="e">
            <v>#N/A</v>
          </cell>
          <cell r="BT34">
            <v>0</v>
          </cell>
          <cell r="BU34">
            <v>0</v>
          </cell>
          <cell r="BV34">
            <v>0</v>
          </cell>
          <cell r="BY34">
            <v>0</v>
          </cell>
        </row>
        <row r="35">
          <cell r="A35" t="str">
            <v>CP401</v>
          </cell>
          <cell r="B35" t="str">
            <v>CHEF PAUL</v>
          </cell>
          <cell r="C35" t="str">
            <v>2.5 oz SEAFOOD MAGIC</v>
          </cell>
          <cell r="D35" t="str">
            <v>047997 123220</v>
          </cell>
          <cell r="E35">
            <v>12</v>
          </cell>
          <cell r="F35" t="str">
            <v>71 g</v>
          </cell>
          <cell r="G35">
            <v>27.599999999999998</v>
          </cell>
          <cell r="H35">
            <v>2.2999999999999998</v>
          </cell>
          <cell r="I35">
            <v>12.6</v>
          </cell>
          <cell r="J35" t="str">
            <v>USD</v>
          </cell>
          <cell r="K35">
            <v>1.05</v>
          </cell>
          <cell r="L35">
            <v>0.45829999999999999</v>
          </cell>
          <cell r="M35">
            <v>16.001999999999999</v>
          </cell>
          <cell r="N35">
            <v>12.6</v>
          </cell>
          <cell r="O35">
            <v>17.639999999999997</v>
          </cell>
          <cell r="P35">
            <v>1.6379999999999981</v>
          </cell>
          <cell r="Q35">
            <v>0.10236220472440927</v>
          </cell>
          <cell r="R35">
            <v>0.06</v>
          </cell>
          <cell r="S35">
            <v>1.6559999999999999</v>
          </cell>
          <cell r="T35">
            <v>29.255999999999997</v>
          </cell>
          <cell r="U35">
            <v>2.4379999999999997</v>
          </cell>
          <cell r="V35">
            <v>2.4500000000000002</v>
          </cell>
          <cell r="W35">
            <v>29.400000000000002</v>
          </cell>
          <cell r="X35">
            <v>6.5217391304347894E-2</v>
          </cell>
          <cell r="Y35">
            <v>1.8000000000000043</v>
          </cell>
          <cell r="Z35">
            <v>0.15000000000000036</v>
          </cell>
          <cell r="AA35">
            <v>0.16200000000000614</v>
          </cell>
          <cell r="AB35">
            <v>0.40000000000000013</v>
          </cell>
          <cell r="AC35">
            <v>3.99</v>
          </cell>
          <cell r="AD35">
            <v>0.4235588972431078</v>
          </cell>
          <cell r="AE35">
            <v>3.99</v>
          </cell>
          <cell r="AF35">
            <v>0.38596491228070173</v>
          </cell>
          <cell r="AH35">
            <v>-416.5979999999995</v>
          </cell>
          <cell r="AI35">
            <v>41.202000000001561</v>
          </cell>
          <cell r="AJ35">
            <v>3052</v>
          </cell>
          <cell r="AM35">
            <v>7019.5999999999995</v>
          </cell>
          <cell r="AN35">
            <v>2949.7579999999998</v>
          </cell>
          <cell r="AO35">
            <v>2533.1600000000003</v>
          </cell>
          <cell r="AP35">
            <v>7477.4000000000005</v>
          </cell>
          <cell r="AQ35">
            <v>2990.9600000000014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 t="e">
            <v>#N/A</v>
          </cell>
          <cell r="AW35" t="e">
            <v>#N/A</v>
          </cell>
          <cell r="AX35">
            <v>27.6</v>
          </cell>
          <cell r="AY35">
            <v>2.4500000000000006</v>
          </cell>
          <cell r="AZ35">
            <v>29.400000000000006</v>
          </cell>
          <cell r="BA35">
            <v>1.77</v>
          </cell>
          <cell r="BB35">
            <v>1.9200000000000004</v>
          </cell>
          <cell r="BC35">
            <v>23.040000000000006</v>
          </cell>
          <cell r="BD35">
            <v>0.23437500000000033</v>
          </cell>
          <cell r="BE35">
            <v>1.77</v>
          </cell>
          <cell r="BF35">
            <v>1.9200000000000004</v>
          </cell>
          <cell r="BG35">
            <v>23.040000000000006</v>
          </cell>
          <cell r="BH35">
            <v>0.23437500000000033</v>
          </cell>
          <cell r="BI35">
            <v>1.77</v>
          </cell>
          <cell r="BJ35">
            <v>1.9200000000000004</v>
          </cell>
          <cell r="BK35">
            <v>23.040000000000006</v>
          </cell>
          <cell r="BL35">
            <v>1.77</v>
          </cell>
          <cell r="BM35">
            <v>1.9200000000000004</v>
          </cell>
          <cell r="BN35">
            <v>23.040000000000006</v>
          </cell>
          <cell r="BO35" t="b">
            <v>1</v>
          </cell>
          <cell r="BP35">
            <v>2.2999999999999998</v>
          </cell>
          <cell r="BQ35">
            <v>2.4500000000000002</v>
          </cell>
          <cell r="BR35">
            <v>29.400000000000002</v>
          </cell>
          <cell r="BS35" t="e">
            <v>#N/A</v>
          </cell>
          <cell r="BT35">
            <v>0</v>
          </cell>
          <cell r="BU35">
            <v>0</v>
          </cell>
          <cell r="BV35">
            <v>0</v>
          </cell>
          <cell r="BY35">
            <v>0</v>
          </cell>
        </row>
        <row r="36">
          <cell r="A36" t="str">
            <v>CP402</v>
          </cell>
          <cell r="B36" t="str">
            <v>CHEF PAUL</v>
          </cell>
          <cell r="C36" t="str">
            <v>2.5 oz MEAT MAGIC</v>
          </cell>
          <cell r="D36" t="str">
            <v>047997 123121</v>
          </cell>
          <cell r="E36">
            <v>12</v>
          </cell>
          <cell r="F36" t="str">
            <v>71 g</v>
          </cell>
          <cell r="G36">
            <v>27.599999999999998</v>
          </cell>
          <cell r="H36">
            <v>2.2999999999999998</v>
          </cell>
          <cell r="I36">
            <v>12.6</v>
          </cell>
          <cell r="J36" t="str">
            <v>USD</v>
          </cell>
          <cell r="K36">
            <v>1.05</v>
          </cell>
          <cell r="L36">
            <v>0.45829999999999999</v>
          </cell>
          <cell r="M36">
            <v>16.001999999999999</v>
          </cell>
          <cell r="N36">
            <v>12.6</v>
          </cell>
          <cell r="O36">
            <v>17.639999999999997</v>
          </cell>
          <cell r="P36">
            <v>1.6379999999999981</v>
          </cell>
          <cell r="Q36">
            <v>0.10236220472440927</v>
          </cell>
          <cell r="R36">
            <v>0.06</v>
          </cell>
          <cell r="S36">
            <v>1.6559999999999999</v>
          </cell>
          <cell r="T36">
            <v>29.255999999999997</v>
          </cell>
          <cell r="U36">
            <v>2.4379999999999997</v>
          </cell>
          <cell r="V36">
            <v>2.4500000000000002</v>
          </cell>
          <cell r="W36">
            <v>29.400000000000002</v>
          </cell>
          <cell r="X36">
            <v>6.5217391304347894E-2</v>
          </cell>
          <cell r="Y36">
            <v>1.8000000000000043</v>
          </cell>
          <cell r="Z36">
            <v>0.15000000000000036</v>
          </cell>
          <cell r="AA36">
            <v>0.16200000000000614</v>
          </cell>
          <cell r="AB36">
            <v>0.40000000000000013</v>
          </cell>
          <cell r="AC36">
            <v>3.99</v>
          </cell>
          <cell r="AD36">
            <v>0.4235588972431078</v>
          </cell>
          <cell r="AE36">
            <v>3.99</v>
          </cell>
          <cell r="AF36">
            <v>0.38596491228070173</v>
          </cell>
          <cell r="AH36">
            <v>-214.16849999999977</v>
          </cell>
          <cell r="AI36">
            <v>21.181500000000803</v>
          </cell>
          <cell r="AJ36">
            <v>1569</v>
          </cell>
          <cell r="AM36">
            <v>3608.7</v>
          </cell>
          <cell r="AN36">
            <v>1516.4385</v>
          </cell>
          <cell r="AO36">
            <v>1302.2700000000002</v>
          </cell>
          <cell r="AP36">
            <v>3844.05</v>
          </cell>
          <cell r="AQ36">
            <v>1537.6200000000008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 t="e">
            <v>#N/A</v>
          </cell>
          <cell r="AW36" t="e">
            <v>#N/A</v>
          </cell>
          <cell r="AX36">
            <v>27.6</v>
          </cell>
          <cell r="AY36">
            <v>2.4500000000000006</v>
          </cell>
          <cell r="AZ36">
            <v>29.400000000000006</v>
          </cell>
          <cell r="BA36">
            <v>1.77</v>
          </cell>
          <cell r="BB36">
            <v>1.9200000000000004</v>
          </cell>
          <cell r="BC36">
            <v>23.040000000000006</v>
          </cell>
          <cell r="BD36">
            <v>0.23437500000000033</v>
          </cell>
          <cell r="BE36">
            <v>1.77</v>
          </cell>
          <cell r="BF36">
            <v>1.9200000000000004</v>
          </cell>
          <cell r="BG36">
            <v>23.040000000000006</v>
          </cell>
          <cell r="BH36">
            <v>0.23437500000000033</v>
          </cell>
          <cell r="BI36">
            <v>1.77</v>
          </cell>
          <cell r="BJ36">
            <v>1.9200000000000004</v>
          </cell>
          <cell r="BK36">
            <v>23.040000000000006</v>
          </cell>
          <cell r="BL36">
            <v>1.77</v>
          </cell>
          <cell r="BM36">
            <v>1.9200000000000004</v>
          </cell>
          <cell r="BN36">
            <v>23.040000000000006</v>
          </cell>
          <cell r="BO36" t="b">
            <v>1</v>
          </cell>
          <cell r="BP36">
            <v>2.2999999999999998</v>
          </cell>
          <cell r="BQ36">
            <v>2.4500000000000002</v>
          </cell>
          <cell r="BR36">
            <v>29.400000000000002</v>
          </cell>
          <cell r="BS36" t="e">
            <v>#N/A</v>
          </cell>
          <cell r="BT36">
            <v>0</v>
          </cell>
          <cell r="BU36">
            <v>0</v>
          </cell>
          <cell r="BV36">
            <v>0</v>
          </cell>
          <cell r="BY36">
            <v>0</v>
          </cell>
        </row>
        <row r="37">
          <cell r="A37" t="str">
            <v>CP403</v>
          </cell>
          <cell r="B37" t="str">
            <v>CHEF PAUL</v>
          </cell>
          <cell r="C37" t="str">
            <v>2.25 oz BLK STEAK MAGIC</v>
          </cell>
          <cell r="D37" t="str">
            <v>047997 123367</v>
          </cell>
          <cell r="E37">
            <v>12</v>
          </cell>
          <cell r="F37" t="str">
            <v>64 g</v>
          </cell>
          <cell r="G37">
            <v>27.599999999999998</v>
          </cell>
          <cell r="H37">
            <v>2.2999999999999998</v>
          </cell>
          <cell r="I37">
            <v>12.6</v>
          </cell>
          <cell r="J37" t="str">
            <v>USD</v>
          </cell>
          <cell r="K37">
            <v>1.05</v>
          </cell>
          <cell r="L37">
            <v>0.45829999999999999</v>
          </cell>
          <cell r="M37">
            <v>16.001999999999999</v>
          </cell>
          <cell r="N37">
            <v>12.6</v>
          </cell>
          <cell r="O37">
            <v>17.639999999999997</v>
          </cell>
          <cell r="P37">
            <v>1.6379999999999981</v>
          </cell>
          <cell r="Q37">
            <v>0.10236220472440927</v>
          </cell>
          <cell r="R37">
            <v>0.06</v>
          </cell>
          <cell r="S37">
            <v>1.6559999999999999</v>
          </cell>
          <cell r="T37">
            <v>29.255999999999997</v>
          </cell>
          <cell r="U37">
            <v>2.4379999999999997</v>
          </cell>
          <cell r="V37">
            <v>2.4500000000000002</v>
          </cell>
          <cell r="W37">
            <v>29.400000000000002</v>
          </cell>
          <cell r="X37">
            <v>6.5217391304347894E-2</v>
          </cell>
          <cell r="Y37">
            <v>1.8000000000000043</v>
          </cell>
          <cell r="Z37">
            <v>0.15000000000000036</v>
          </cell>
          <cell r="AA37">
            <v>0.16200000000000614</v>
          </cell>
          <cell r="AB37">
            <v>0.40000000000000013</v>
          </cell>
          <cell r="AC37">
            <v>3.99</v>
          </cell>
          <cell r="AD37">
            <v>0.4235588972431078</v>
          </cell>
          <cell r="AE37">
            <v>3.99</v>
          </cell>
          <cell r="AF37">
            <v>0.38596491228070173</v>
          </cell>
          <cell r="AH37">
            <v>-208.29899999999975</v>
          </cell>
          <cell r="AI37">
            <v>20.601000000000781</v>
          </cell>
          <cell r="AJ37">
            <v>1526</v>
          </cell>
          <cell r="AM37">
            <v>3509.7999999999997</v>
          </cell>
          <cell r="AN37">
            <v>1474.8789999999999</v>
          </cell>
          <cell r="AO37">
            <v>1266.5800000000002</v>
          </cell>
          <cell r="AP37">
            <v>3738.7000000000003</v>
          </cell>
          <cell r="AQ37">
            <v>1495.4800000000007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 t="e">
            <v>#N/A</v>
          </cell>
          <cell r="AW37" t="e">
            <v>#N/A</v>
          </cell>
          <cell r="AX37">
            <v>27.6</v>
          </cell>
          <cell r="AY37">
            <v>2.4500000000000006</v>
          </cell>
          <cell r="AZ37">
            <v>29.400000000000006</v>
          </cell>
          <cell r="BA37">
            <v>1.77</v>
          </cell>
          <cell r="BB37">
            <v>1.9200000000000004</v>
          </cell>
          <cell r="BC37">
            <v>23.040000000000006</v>
          </cell>
          <cell r="BD37">
            <v>0.23437500000000033</v>
          </cell>
          <cell r="BE37">
            <v>1.77</v>
          </cell>
          <cell r="BF37">
            <v>1.9200000000000004</v>
          </cell>
          <cell r="BG37">
            <v>23.040000000000006</v>
          </cell>
          <cell r="BH37">
            <v>0.23437500000000033</v>
          </cell>
          <cell r="BI37">
            <v>1.77</v>
          </cell>
          <cell r="BJ37">
            <v>1.9200000000000004</v>
          </cell>
          <cell r="BK37">
            <v>23.040000000000006</v>
          </cell>
          <cell r="BL37">
            <v>1.77</v>
          </cell>
          <cell r="BM37">
            <v>1.9200000000000004</v>
          </cell>
          <cell r="BN37">
            <v>23.040000000000006</v>
          </cell>
          <cell r="BO37" t="b">
            <v>1</v>
          </cell>
          <cell r="BP37">
            <v>2.2999999999999998</v>
          </cell>
          <cell r="BQ37">
            <v>2.4500000000000002</v>
          </cell>
          <cell r="BR37">
            <v>29.400000000000002</v>
          </cell>
          <cell r="BS37" t="e">
            <v>#N/A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</row>
        <row r="38">
          <cell r="A38" t="str">
            <v>CP404</v>
          </cell>
          <cell r="B38" t="str">
            <v>CHEF PAUL</v>
          </cell>
          <cell r="C38" t="str">
            <v>2.5 oz REDFISH MAGIC</v>
          </cell>
          <cell r="D38" t="str">
            <v>047997 123077</v>
          </cell>
          <cell r="E38">
            <v>12</v>
          </cell>
          <cell r="F38" t="str">
            <v>71 g</v>
          </cell>
          <cell r="G38">
            <v>27.599999999999998</v>
          </cell>
          <cell r="H38">
            <v>2.2999999999999998</v>
          </cell>
          <cell r="I38">
            <v>12.6</v>
          </cell>
          <cell r="J38" t="str">
            <v>USD</v>
          </cell>
          <cell r="K38">
            <v>1.05</v>
          </cell>
          <cell r="L38">
            <v>0.45829999999999999</v>
          </cell>
          <cell r="M38">
            <v>16.001999999999999</v>
          </cell>
          <cell r="N38">
            <v>12.6</v>
          </cell>
          <cell r="O38">
            <v>17.639999999999997</v>
          </cell>
          <cell r="P38">
            <v>1.6379999999999981</v>
          </cell>
          <cell r="Q38">
            <v>0.10236220472440927</v>
          </cell>
          <cell r="R38">
            <v>0.06</v>
          </cell>
          <cell r="S38">
            <v>1.6559999999999999</v>
          </cell>
          <cell r="T38">
            <v>29.255999999999997</v>
          </cell>
          <cell r="U38">
            <v>2.4379999999999997</v>
          </cell>
          <cell r="V38">
            <v>2.4500000000000002</v>
          </cell>
          <cell r="W38">
            <v>29.400000000000002</v>
          </cell>
          <cell r="X38">
            <v>6.5217391304347894E-2</v>
          </cell>
          <cell r="Y38">
            <v>1.8000000000000043</v>
          </cell>
          <cell r="Z38">
            <v>0.15000000000000036</v>
          </cell>
          <cell r="AA38">
            <v>0.16200000000000614</v>
          </cell>
          <cell r="AB38">
            <v>0.40000000000000013</v>
          </cell>
          <cell r="AC38">
            <v>3.99</v>
          </cell>
          <cell r="AD38">
            <v>0.4235588972431078</v>
          </cell>
          <cell r="AE38">
            <v>3.99</v>
          </cell>
          <cell r="AF38">
            <v>0.38596491228070173</v>
          </cell>
          <cell r="AH38">
            <v>-328.41899999999964</v>
          </cell>
          <cell r="AI38">
            <v>32.481000000001231</v>
          </cell>
          <cell r="AJ38">
            <v>2406</v>
          </cell>
          <cell r="AM38">
            <v>5533.7999999999993</v>
          </cell>
          <cell r="AN38">
            <v>2325.3989999999999</v>
          </cell>
          <cell r="AO38">
            <v>1996.9800000000002</v>
          </cell>
          <cell r="AP38">
            <v>5894.7000000000007</v>
          </cell>
          <cell r="AQ38">
            <v>2357.880000000001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 t="e">
            <v>#N/A</v>
          </cell>
          <cell r="AW38" t="e">
            <v>#N/A</v>
          </cell>
          <cell r="AX38">
            <v>27.6</v>
          </cell>
          <cell r="AY38">
            <v>2.4500000000000006</v>
          </cell>
          <cell r="AZ38">
            <v>29.400000000000006</v>
          </cell>
          <cell r="BA38">
            <v>1.77</v>
          </cell>
          <cell r="BB38">
            <v>1.9200000000000004</v>
          </cell>
          <cell r="BC38">
            <v>23.040000000000006</v>
          </cell>
          <cell r="BD38">
            <v>0.23437500000000033</v>
          </cell>
          <cell r="BE38">
            <v>1.77</v>
          </cell>
          <cell r="BF38">
            <v>1.9200000000000004</v>
          </cell>
          <cell r="BG38">
            <v>23.040000000000006</v>
          </cell>
          <cell r="BH38">
            <v>0.23437500000000033</v>
          </cell>
          <cell r="BI38">
            <v>1.77</v>
          </cell>
          <cell r="BJ38">
            <v>1.9200000000000004</v>
          </cell>
          <cell r="BK38">
            <v>23.040000000000006</v>
          </cell>
          <cell r="BL38">
            <v>1.77</v>
          </cell>
          <cell r="BM38">
            <v>1.9200000000000004</v>
          </cell>
          <cell r="BN38">
            <v>23.040000000000006</v>
          </cell>
          <cell r="BO38" t="b">
            <v>1</v>
          </cell>
          <cell r="BP38">
            <v>2.2999999999999998</v>
          </cell>
          <cell r="BQ38">
            <v>2.4500000000000002</v>
          </cell>
          <cell r="BR38">
            <v>29.400000000000002</v>
          </cell>
          <cell r="BS38" t="e">
            <v>#N/A</v>
          </cell>
          <cell r="BT38">
            <v>0</v>
          </cell>
          <cell r="BU38">
            <v>0</v>
          </cell>
          <cell r="BV38">
            <v>0</v>
          </cell>
          <cell r="BY38">
            <v>0</v>
          </cell>
        </row>
        <row r="39">
          <cell r="A39" t="str">
            <v>CP405</v>
          </cell>
          <cell r="B39" t="str">
            <v>CHEF PAUL</v>
          </cell>
          <cell r="C39" t="str">
            <v>2.5 oz PORK &amp; VEAL MAGIC</v>
          </cell>
          <cell r="D39" t="str">
            <v>047997 123312</v>
          </cell>
          <cell r="E39">
            <v>12</v>
          </cell>
          <cell r="F39" t="str">
            <v>71 g</v>
          </cell>
          <cell r="G39">
            <v>27.599999999999998</v>
          </cell>
          <cell r="H39">
            <v>2.2999999999999998</v>
          </cell>
          <cell r="I39">
            <v>12.6</v>
          </cell>
          <cell r="J39" t="str">
            <v>USD</v>
          </cell>
          <cell r="K39">
            <v>1.05</v>
          </cell>
          <cell r="L39">
            <v>0.45829999999999999</v>
          </cell>
          <cell r="M39">
            <v>16.001999999999999</v>
          </cell>
          <cell r="N39">
            <v>12.6</v>
          </cell>
          <cell r="O39">
            <v>17.639999999999997</v>
          </cell>
          <cell r="P39">
            <v>1.6379999999999981</v>
          </cell>
          <cell r="Q39">
            <v>0.10236220472440927</v>
          </cell>
          <cell r="R39">
            <v>0.06</v>
          </cell>
          <cell r="S39">
            <v>1.6559999999999999</v>
          </cell>
          <cell r="T39">
            <v>29.255999999999997</v>
          </cell>
          <cell r="U39">
            <v>2.4379999999999997</v>
          </cell>
          <cell r="V39">
            <v>2.4500000000000002</v>
          </cell>
          <cell r="W39">
            <v>29.400000000000002</v>
          </cell>
          <cell r="X39">
            <v>6.5217391304347894E-2</v>
          </cell>
          <cell r="Y39">
            <v>1.8000000000000043</v>
          </cell>
          <cell r="Z39">
            <v>0.15000000000000036</v>
          </cell>
          <cell r="AA39">
            <v>0.16200000000000614</v>
          </cell>
          <cell r="AB39">
            <v>0.40000000000000013</v>
          </cell>
          <cell r="AC39">
            <v>3.99</v>
          </cell>
          <cell r="AD39">
            <v>0.4235588972431078</v>
          </cell>
          <cell r="AE39">
            <v>3.99</v>
          </cell>
          <cell r="AF39">
            <v>0.38596491228070173</v>
          </cell>
          <cell r="AH39">
            <v>-117.52649999999987</v>
          </cell>
          <cell r="AI39">
            <v>11.62350000000044</v>
          </cell>
          <cell r="AJ39">
            <v>861</v>
          </cell>
          <cell r="AM39">
            <v>1980.3</v>
          </cell>
          <cell r="AN39">
            <v>832.15649999999994</v>
          </cell>
          <cell r="AO39">
            <v>714.63000000000011</v>
          </cell>
          <cell r="AP39">
            <v>2109.4500000000003</v>
          </cell>
          <cell r="AQ39">
            <v>843.78000000000031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 t="e">
            <v>#N/A</v>
          </cell>
          <cell r="AW39" t="e">
            <v>#N/A</v>
          </cell>
          <cell r="AX39">
            <v>27.6</v>
          </cell>
          <cell r="AY39">
            <v>2.4500000000000006</v>
          </cell>
          <cell r="AZ39">
            <v>29.400000000000006</v>
          </cell>
          <cell r="BA39">
            <v>1.77</v>
          </cell>
          <cell r="BB39">
            <v>1.9200000000000004</v>
          </cell>
          <cell r="BC39">
            <v>23.040000000000006</v>
          </cell>
          <cell r="BD39">
            <v>0.23437500000000033</v>
          </cell>
          <cell r="BE39">
            <v>1.77</v>
          </cell>
          <cell r="BF39">
            <v>1.9200000000000004</v>
          </cell>
          <cell r="BG39">
            <v>23.040000000000006</v>
          </cell>
          <cell r="BH39">
            <v>0.23437500000000033</v>
          </cell>
          <cell r="BI39">
            <v>1.77</v>
          </cell>
          <cell r="BJ39">
            <v>1.9200000000000004</v>
          </cell>
          <cell r="BK39">
            <v>23.040000000000006</v>
          </cell>
          <cell r="BL39">
            <v>1.77</v>
          </cell>
          <cell r="BM39">
            <v>1.9200000000000004</v>
          </cell>
          <cell r="BN39">
            <v>23.040000000000006</v>
          </cell>
          <cell r="BO39" t="b">
            <v>1</v>
          </cell>
          <cell r="BP39">
            <v>2.2999999999999998</v>
          </cell>
          <cell r="BQ39">
            <v>2.4500000000000002</v>
          </cell>
          <cell r="BR39">
            <v>29.400000000000002</v>
          </cell>
          <cell r="BS39" t="e">
            <v>#N/A</v>
          </cell>
          <cell r="BT39">
            <v>0</v>
          </cell>
          <cell r="BU39">
            <v>0</v>
          </cell>
          <cell r="BV39">
            <v>0</v>
          </cell>
          <cell r="BY39">
            <v>0</v>
          </cell>
        </row>
        <row r="40">
          <cell r="A40" t="str">
            <v>CP406</v>
          </cell>
          <cell r="B40" t="str">
            <v>CHEF PAUL</v>
          </cell>
          <cell r="C40" t="str">
            <v>2.5 oz VEGETABLE MAGIC</v>
          </cell>
          <cell r="D40" t="str">
            <v>047997 123275</v>
          </cell>
          <cell r="E40">
            <v>12</v>
          </cell>
          <cell r="F40" t="str">
            <v>71 g</v>
          </cell>
          <cell r="G40">
            <v>27.599999999999998</v>
          </cell>
          <cell r="H40">
            <v>2.2999999999999998</v>
          </cell>
          <cell r="I40">
            <v>12.6</v>
          </cell>
          <cell r="J40" t="str">
            <v>USD</v>
          </cell>
          <cell r="K40">
            <v>1.05</v>
          </cell>
          <cell r="L40">
            <v>0.45829999999999999</v>
          </cell>
          <cell r="M40">
            <v>16.001999999999999</v>
          </cell>
          <cell r="N40">
            <v>12.6</v>
          </cell>
          <cell r="O40">
            <v>17.639999999999997</v>
          </cell>
          <cell r="P40">
            <v>1.6379999999999981</v>
          </cell>
          <cell r="Q40">
            <v>0.10236220472440927</v>
          </cell>
          <cell r="R40">
            <v>0.06</v>
          </cell>
          <cell r="S40">
            <v>1.6559999999999999</v>
          </cell>
          <cell r="T40">
            <v>29.255999999999997</v>
          </cell>
          <cell r="U40">
            <v>2.4379999999999997</v>
          </cell>
          <cell r="V40">
            <v>2.4500000000000002</v>
          </cell>
          <cell r="W40">
            <v>29.400000000000002</v>
          </cell>
          <cell r="X40">
            <v>6.5217391304347894E-2</v>
          </cell>
          <cell r="Y40">
            <v>1.8000000000000043</v>
          </cell>
          <cell r="Z40">
            <v>0.15000000000000036</v>
          </cell>
          <cell r="AA40">
            <v>0.16200000000000614</v>
          </cell>
          <cell r="AB40">
            <v>0.40000000000000013</v>
          </cell>
          <cell r="AC40">
            <v>3.99</v>
          </cell>
          <cell r="AD40">
            <v>0.4235588972431078</v>
          </cell>
          <cell r="AE40">
            <v>3.99</v>
          </cell>
          <cell r="AF40">
            <v>0.38596491228070173</v>
          </cell>
          <cell r="AH40">
            <v>-176.35799999999981</v>
          </cell>
          <cell r="AI40">
            <v>17.442000000000661</v>
          </cell>
          <cell r="AJ40">
            <v>1292</v>
          </cell>
          <cell r="AM40">
            <v>2971.6</v>
          </cell>
          <cell r="AN40">
            <v>1248.7179999999998</v>
          </cell>
          <cell r="AO40">
            <v>1072.3600000000001</v>
          </cell>
          <cell r="AP40">
            <v>3165.4</v>
          </cell>
          <cell r="AQ40">
            <v>1266.1600000000005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 t="e">
            <v>#N/A</v>
          </cell>
          <cell r="AW40" t="e">
            <v>#N/A</v>
          </cell>
          <cell r="AX40">
            <v>27.6</v>
          </cell>
          <cell r="AY40">
            <v>2.4500000000000006</v>
          </cell>
          <cell r="AZ40">
            <v>29.400000000000006</v>
          </cell>
          <cell r="BA40">
            <v>1.77</v>
          </cell>
          <cell r="BB40">
            <v>1.9200000000000004</v>
          </cell>
          <cell r="BC40">
            <v>23.040000000000006</v>
          </cell>
          <cell r="BD40">
            <v>0.23437500000000033</v>
          </cell>
          <cell r="BE40">
            <v>1.77</v>
          </cell>
          <cell r="BF40">
            <v>1.9200000000000004</v>
          </cell>
          <cell r="BG40">
            <v>23.040000000000006</v>
          </cell>
          <cell r="BH40">
            <v>0.23437500000000033</v>
          </cell>
          <cell r="BI40">
            <v>1.77</v>
          </cell>
          <cell r="BJ40">
            <v>1.9200000000000004</v>
          </cell>
          <cell r="BK40">
            <v>23.040000000000006</v>
          </cell>
          <cell r="BL40">
            <v>1.77</v>
          </cell>
          <cell r="BM40">
            <v>1.9200000000000004</v>
          </cell>
          <cell r="BN40">
            <v>23.040000000000006</v>
          </cell>
          <cell r="BO40" t="b">
            <v>1</v>
          </cell>
          <cell r="BP40">
            <v>2.2999999999999998</v>
          </cell>
          <cell r="BQ40">
            <v>2.4500000000000002</v>
          </cell>
          <cell r="BR40">
            <v>29.400000000000002</v>
          </cell>
          <cell r="BS40" t="e">
            <v>#N/A</v>
          </cell>
          <cell r="BT40">
            <v>0</v>
          </cell>
          <cell r="BU40">
            <v>0</v>
          </cell>
          <cell r="BV40">
            <v>0</v>
          </cell>
          <cell r="BY40">
            <v>0</v>
          </cell>
        </row>
        <row r="41">
          <cell r="A41" t="str">
            <v>CP407</v>
          </cell>
          <cell r="B41" t="str">
            <v>CHEF PAUL</v>
          </cell>
          <cell r="C41" t="str">
            <v>2.5 oz POULTRY MAGIC</v>
          </cell>
          <cell r="D41" t="str">
            <v>047997 123176</v>
          </cell>
          <cell r="E41">
            <v>12</v>
          </cell>
          <cell r="F41" t="str">
            <v>71 g</v>
          </cell>
          <cell r="G41">
            <v>27.599999999999998</v>
          </cell>
          <cell r="H41">
            <v>2.2999999999999998</v>
          </cell>
          <cell r="I41">
            <v>12.6</v>
          </cell>
          <cell r="J41" t="str">
            <v>USD</v>
          </cell>
          <cell r="K41">
            <v>1.05</v>
          </cell>
          <cell r="L41">
            <v>0.45829999999999999</v>
          </cell>
          <cell r="M41">
            <v>16.001999999999999</v>
          </cell>
          <cell r="N41">
            <v>12.6</v>
          </cell>
          <cell r="O41">
            <v>17.639999999999997</v>
          </cell>
          <cell r="P41">
            <v>1.6379999999999981</v>
          </cell>
          <cell r="Q41">
            <v>0.10236220472440927</v>
          </cell>
          <cell r="R41">
            <v>0.06</v>
          </cell>
          <cell r="S41">
            <v>1.6559999999999999</v>
          </cell>
          <cell r="T41">
            <v>29.255999999999997</v>
          </cell>
          <cell r="U41">
            <v>2.4379999999999997</v>
          </cell>
          <cell r="V41">
            <v>2.4500000000000002</v>
          </cell>
          <cell r="W41">
            <v>29.400000000000002</v>
          </cell>
          <cell r="X41">
            <v>6.5217391304347894E-2</v>
          </cell>
          <cell r="Y41">
            <v>1.8000000000000043</v>
          </cell>
          <cell r="Z41">
            <v>0.15000000000000036</v>
          </cell>
          <cell r="AA41">
            <v>0.16200000000000614</v>
          </cell>
          <cell r="AB41">
            <v>0.40000000000000013</v>
          </cell>
          <cell r="AC41">
            <v>3.99</v>
          </cell>
          <cell r="AD41">
            <v>0.4235588972431078</v>
          </cell>
          <cell r="AE41">
            <v>3.99</v>
          </cell>
          <cell r="AF41">
            <v>0.38596491228070173</v>
          </cell>
          <cell r="AH41">
            <v>-385.06649999999956</v>
          </cell>
          <cell r="AI41">
            <v>38.083500000001443</v>
          </cell>
          <cell r="AJ41">
            <v>2821</v>
          </cell>
          <cell r="AM41">
            <v>6488.2999999999993</v>
          </cell>
          <cell r="AN41">
            <v>2726.4964999999997</v>
          </cell>
          <cell r="AO41">
            <v>2341.4300000000003</v>
          </cell>
          <cell r="AP41">
            <v>6911.4500000000007</v>
          </cell>
          <cell r="AQ41">
            <v>2764.5800000000013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 t="e">
            <v>#N/A</v>
          </cell>
          <cell r="AW41" t="e">
            <v>#N/A</v>
          </cell>
          <cell r="AX41">
            <v>27.6</v>
          </cell>
          <cell r="AY41">
            <v>2.4500000000000006</v>
          </cell>
          <cell r="AZ41">
            <v>29.400000000000006</v>
          </cell>
          <cell r="BA41">
            <v>1.77</v>
          </cell>
          <cell r="BB41">
            <v>1.9200000000000004</v>
          </cell>
          <cell r="BC41">
            <v>23.040000000000006</v>
          </cell>
          <cell r="BD41">
            <v>0.23437500000000033</v>
          </cell>
          <cell r="BE41">
            <v>1.77</v>
          </cell>
          <cell r="BF41">
            <v>1.9200000000000004</v>
          </cell>
          <cell r="BG41">
            <v>23.040000000000006</v>
          </cell>
          <cell r="BH41">
            <v>0.23437500000000033</v>
          </cell>
          <cell r="BI41">
            <v>1.77</v>
          </cell>
          <cell r="BJ41">
            <v>1.9200000000000004</v>
          </cell>
          <cell r="BK41">
            <v>23.040000000000006</v>
          </cell>
          <cell r="BL41">
            <v>1.77</v>
          </cell>
          <cell r="BM41">
            <v>1.9200000000000004</v>
          </cell>
          <cell r="BN41">
            <v>23.040000000000006</v>
          </cell>
          <cell r="BO41" t="b">
            <v>1</v>
          </cell>
          <cell r="BP41">
            <v>2.2999999999999998</v>
          </cell>
          <cell r="BQ41">
            <v>2.4500000000000002</v>
          </cell>
          <cell r="BR41">
            <v>29.400000000000002</v>
          </cell>
          <cell r="BS41" t="e">
            <v>#N/A</v>
          </cell>
          <cell r="BT41">
            <v>0</v>
          </cell>
          <cell r="BU41">
            <v>0</v>
          </cell>
          <cell r="BV41">
            <v>0</v>
          </cell>
          <cell r="BY41">
            <v>0</v>
          </cell>
        </row>
        <row r="42">
          <cell r="A42" t="str">
            <v>CP408</v>
          </cell>
          <cell r="B42" t="str">
            <v>CHEF PAUL</v>
          </cell>
          <cell r="C42" t="str">
            <v>2 oz SALT FREE SEASONING</v>
          </cell>
          <cell r="D42" t="str">
            <v>047997 123084</v>
          </cell>
          <cell r="E42">
            <v>12</v>
          </cell>
          <cell r="F42" t="str">
            <v>57 g</v>
          </cell>
          <cell r="G42">
            <v>27.599999999999998</v>
          </cell>
          <cell r="H42">
            <v>2.2999999999999998</v>
          </cell>
          <cell r="I42">
            <v>12.6</v>
          </cell>
          <cell r="J42" t="str">
            <v>USD</v>
          </cell>
          <cell r="K42">
            <v>1.05</v>
          </cell>
          <cell r="L42">
            <v>0.45729999999999998</v>
          </cell>
          <cell r="M42">
            <v>16.001999999999999</v>
          </cell>
          <cell r="N42">
            <v>12.6</v>
          </cell>
          <cell r="O42">
            <v>17.639999999999997</v>
          </cell>
          <cell r="P42">
            <v>1.6379999999999981</v>
          </cell>
          <cell r="Q42">
            <v>0.10236220472440927</v>
          </cell>
          <cell r="R42">
            <v>0.06</v>
          </cell>
          <cell r="S42">
            <v>1.6559999999999999</v>
          </cell>
          <cell r="T42">
            <v>29.255999999999997</v>
          </cell>
          <cell r="U42">
            <v>2.4379999999999997</v>
          </cell>
          <cell r="V42">
            <v>2.4500000000000002</v>
          </cell>
          <cell r="W42">
            <v>29.400000000000002</v>
          </cell>
          <cell r="X42">
            <v>6.5217391304347894E-2</v>
          </cell>
          <cell r="Y42">
            <v>1.8000000000000043</v>
          </cell>
          <cell r="Z42">
            <v>0.15000000000000036</v>
          </cell>
          <cell r="AA42">
            <v>0.16200000000000614</v>
          </cell>
          <cell r="AB42">
            <v>0.40000000000000013</v>
          </cell>
          <cell r="AC42">
            <v>3.99</v>
          </cell>
          <cell r="AD42">
            <v>0.4235588972431078</v>
          </cell>
          <cell r="AE42">
            <v>3.99</v>
          </cell>
          <cell r="AF42">
            <v>0.38596491228070173</v>
          </cell>
          <cell r="AH42">
            <v>-262.62599999999969</v>
          </cell>
          <cell r="AI42">
            <v>25.974000000000984</v>
          </cell>
          <cell r="AJ42">
            <v>1924</v>
          </cell>
          <cell r="AK42">
            <v>-3261.6523333333303</v>
          </cell>
          <cell r="AL42">
            <v>178.59766666667448</v>
          </cell>
          <cell r="AM42">
            <v>4425.2</v>
          </cell>
          <cell r="AN42">
            <v>1859.546</v>
          </cell>
          <cell r="AO42">
            <v>1596.92</v>
          </cell>
          <cell r="AP42">
            <v>4713.8</v>
          </cell>
          <cell r="AQ42">
            <v>1885.5200000000007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 t="e">
            <v>#N/A</v>
          </cell>
          <cell r="AW42" t="e">
            <v>#N/A</v>
          </cell>
          <cell r="AX42">
            <v>27.6</v>
          </cell>
          <cell r="AY42">
            <v>2.4500000000000006</v>
          </cell>
          <cell r="AZ42">
            <v>29.400000000000006</v>
          </cell>
          <cell r="BA42">
            <v>1.77</v>
          </cell>
          <cell r="BB42">
            <v>1.9200000000000004</v>
          </cell>
          <cell r="BC42">
            <v>23.040000000000006</v>
          </cell>
          <cell r="BD42">
            <v>0.23437500000000033</v>
          </cell>
          <cell r="BE42">
            <v>1.77</v>
          </cell>
          <cell r="BF42">
            <v>1.9200000000000004</v>
          </cell>
          <cell r="BG42">
            <v>23.040000000000006</v>
          </cell>
          <cell r="BH42">
            <v>0.23437500000000033</v>
          </cell>
          <cell r="BI42">
            <v>1.77</v>
          </cell>
          <cell r="BJ42">
            <v>1.9200000000000004</v>
          </cell>
          <cell r="BK42">
            <v>23.040000000000006</v>
          </cell>
          <cell r="BL42">
            <v>1.77</v>
          </cell>
          <cell r="BM42">
            <v>1.9200000000000004</v>
          </cell>
          <cell r="BN42">
            <v>23.040000000000006</v>
          </cell>
          <cell r="BO42" t="b">
            <v>1</v>
          </cell>
          <cell r="BP42">
            <v>2.2999999999999998</v>
          </cell>
          <cell r="BQ42">
            <v>2.4500000000000002</v>
          </cell>
          <cell r="BR42">
            <v>29.400000000000002</v>
          </cell>
          <cell r="BS42" t="e">
            <v>#N/A</v>
          </cell>
          <cell r="BT42">
            <v>0</v>
          </cell>
          <cell r="BU42">
            <v>0</v>
          </cell>
          <cell r="BV42">
            <v>0</v>
          </cell>
          <cell r="BY42">
            <v>0</v>
          </cell>
        </row>
        <row r="43">
          <cell r="A43" t="str">
            <v>DG101</v>
          </cell>
          <cell r="B43" t="str">
            <v>DAVES GOURMET</v>
          </cell>
          <cell r="C43" t="str">
            <v>INSANITY SAUCE</v>
          </cell>
          <cell r="D43" t="str">
            <v>753469 000011</v>
          </cell>
          <cell r="E43">
            <v>12</v>
          </cell>
          <cell r="F43" t="str">
            <v>142 g</v>
          </cell>
          <cell r="G43">
            <v>87.6</v>
          </cell>
          <cell r="H43">
            <v>7.3</v>
          </cell>
          <cell r="I43">
            <v>35.880000000000003</v>
          </cell>
          <cell r="J43" t="str">
            <v>USD</v>
          </cell>
          <cell r="K43">
            <v>2.99</v>
          </cell>
          <cell r="L43">
            <v>0.51470000000000005</v>
          </cell>
          <cell r="M43">
            <v>45.567600000000006</v>
          </cell>
          <cell r="N43">
            <v>35.880000000000003</v>
          </cell>
          <cell r="O43">
            <v>50.231999999999999</v>
          </cell>
          <cell r="P43">
            <v>4.6643999999999934</v>
          </cell>
          <cell r="Q43">
            <v>0.10236220472440927</v>
          </cell>
          <cell r="R43">
            <v>0.06</v>
          </cell>
          <cell r="S43">
            <v>5.2559999999999993</v>
          </cell>
          <cell r="T43">
            <v>92.855999999999995</v>
          </cell>
          <cell r="U43">
            <v>7.7379999999999995</v>
          </cell>
          <cell r="V43">
            <v>7.7</v>
          </cell>
          <cell r="W43">
            <v>92.4</v>
          </cell>
          <cell r="X43">
            <v>5.4794520547945424E-2</v>
          </cell>
          <cell r="Y43">
            <v>4.8000000000000114</v>
          </cell>
          <cell r="Z43">
            <v>0.40000000000000097</v>
          </cell>
          <cell r="AA43">
            <v>0.13560000000001793</v>
          </cell>
          <cell r="AB43">
            <v>0.45636363636363642</v>
          </cell>
          <cell r="AC43">
            <v>11.99</v>
          </cell>
          <cell r="AD43">
            <v>0.39115929941618022</v>
          </cell>
          <cell r="AE43">
            <v>11.99</v>
          </cell>
          <cell r="AF43">
            <v>0.35779816513761464</v>
          </cell>
          <cell r="AH43">
            <v>-387.14519999999942</v>
          </cell>
          <cell r="AI43">
            <v>11.254800000001488</v>
          </cell>
          <cell r="AJ43">
            <v>996</v>
          </cell>
          <cell r="AM43">
            <v>7270.8</v>
          </cell>
          <cell r="AN43">
            <v>3488.6891999999989</v>
          </cell>
          <cell r="AO43">
            <v>3101.5439999999999</v>
          </cell>
          <cell r="AP43">
            <v>7669.2</v>
          </cell>
          <cell r="AQ43">
            <v>3499.9440000000009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7.3</v>
          </cell>
          <cell r="AW43">
            <v>87.6</v>
          </cell>
          <cell r="AX43">
            <v>87.6</v>
          </cell>
          <cell r="AY43">
            <v>7.7</v>
          </cell>
          <cell r="AZ43">
            <v>92.4</v>
          </cell>
          <cell r="BA43">
            <v>4.7597999999999994</v>
          </cell>
          <cell r="BB43">
            <v>5.1598000000000006</v>
          </cell>
          <cell r="BC43">
            <v>61.917600000000007</v>
          </cell>
          <cell r="BD43">
            <v>0.18872824528082494</v>
          </cell>
          <cell r="BE43">
            <v>5.5997999999999992</v>
          </cell>
          <cell r="BF43">
            <v>5.9998000000000005</v>
          </cell>
          <cell r="BG43">
            <v>71.997600000000006</v>
          </cell>
          <cell r="BH43">
            <v>0.30231007700256679</v>
          </cell>
          <cell r="BI43">
            <v>5.5997999999999992</v>
          </cell>
          <cell r="BJ43">
            <v>5.9998000000000005</v>
          </cell>
          <cell r="BK43">
            <v>71.997600000000006</v>
          </cell>
          <cell r="BL43">
            <v>5.5997999999999992</v>
          </cell>
          <cell r="BM43">
            <v>5.9998000000000005</v>
          </cell>
          <cell r="BN43">
            <v>71.997600000000006</v>
          </cell>
          <cell r="BO43" t="b">
            <v>0</v>
          </cell>
          <cell r="BP43" t="e">
            <v>#N/A</v>
          </cell>
          <cell r="BQ43" t="e">
            <v>#N/A</v>
          </cell>
          <cell r="BR43" t="e">
            <v>#N/A</v>
          </cell>
          <cell r="BS43" t="e">
            <v>#N/A</v>
          </cell>
          <cell r="BT43">
            <v>0</v>
          </cell>
          <cell r="BU43">
            <v>0</v>
          </cell>
          <cell r="BV43">
            <v>0</v>
          </cell>
          <cell r="BX43">
            <v>7.99</v>
          </cell>
          <cell r="BY43">
            <v>10.946300000000001</v>
          </cell>
        </row>
        <row r="44">
          <cell r="A44" t="str">
            <v>DG102</v>
          </cell>
          <cell r="B44" t="str">
            <v>DAVES GOURMET</v>
          </cell>
          <cell r="C44" t="str">
            <v>ULTIMATE INSANITY</v>
          </cell>
          <cell r="D44" t="str">
            <v>753469 000554</v>
          </cell>
          <cell r="E44">
            <v>12</v>
          </cell>
          <cell r="F44" t="str">
            <v>142 g</v>
          </cell>
          <cell r="G44">
            <v>93.6</v>
          </cell>
          <cell r="H44">
            <v>7.8</v>
          </cell>
          <cell r="I44">
            <v>43.92</v>
          </cell>
          <cell r="J44" t="str">
            <v>USD</v>
          </cell>
          <cell r="K44">
            <v>3.66</v>
          </cell>
          <cell r="L44">
            <v>0.46629999999999999</v>
          </cell>
          <cell r="M44">
            <v>55.778400000000005</v>
          </cell>
          <cell r="N44">
            <v>43.92</v>
          </cell>
          <cell r="O44">
            <v>61.488</v>
          </cell>
          <cell r="P44">
            <v>5.7095999999999947</v>
          </cell>
          <cell r="Q44">
            <v>0.10236220472440927</v>
          </cell>
          <cell r="R44">
            <v>0.06</v>
          </cell>
          <cell r="S44">
            <v>5.6159999999999997</v>
          </cell>
          <cell r="T44">
            <v>99.215999999999994</v>
          </cell>
          <cell r="U44">
            <v>8.2679999999999989</v>
          </cell>
          <cell r="V44">
            <v>8.3000000000000007</v>
          </cell>
          <cell r="W44">
            <v>99.600000000000009</v>
          </cell>
          <cell r="X44">
            <v>6.4102564102564319E-2</v>
          </cell>
          <cell r="Y44">
            <v>6.0000000000000142</v>
          </cell>
          <cell r="Z44">
            <v>0.50000000000000122</v>
          </cell>
          <cell r="AA44">
            <v>0.29040000000001953</v>
          </cell>
          <cell r="AB44">
            <v>0.38265060240963861</v>
          </cell>
          <cell r="AC44">
            <v>11.99</v>
          </cell>
          <cell r="AD44">
            <v>0.34945788156797331</v>
          </cell>
          <cell r="AE44">
            <v>12.59</v>
          </cell>
          <cell r="AF44">
            <v>0.34074662430500391</v>
          </cell>
          <cell r="AH44">
            <v>-339.24539999999968</v>
          </cell>
          <cell r="AI44">
            <v>17.254600000001158</v>
          </cell>
          <cell r="AJ44">
            <v>713</v>
          </cell>
          <cell r="AM44">
            <v>5561.4</v>
          </cell>
          <cell r="AN44">
            <v>2247.2333999999996</v>
          </cell>
          <cell r="AO44">
            <v>1907.9879999999996</v>
          </cell>
          <cell r="AP44">
            <v>5917.9000000000005</v>
          </cell>
          <cell r="AQ44">
            <v>2264.4880000000007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 t="e">
            <v>#N/A</v>
          </cell>
          <cell r="AW44" t="e">
            <v>#N/A</v>
          </cell>
          <cell r="AX44">
            <v>93.6</v>
          </cell>
          <cell r="AY44">
            <v>8.3000000000000007</v>
          </cell>
          <cell r="AZ44">
            <v>99.600000000000009</v>
          </cell>
          <cell r="BA44">
            <v>5.7097600000000002</v>
          </cell>
          <cell r="BB44">
            <v>6.2097600000000011</v>
          </cell>
          <cell r="BC44">
            <v>74.517120000000006</v>
          </cell>
          <cell r="BD44">
            <v>0.17484733709515352</v>
          </cell>
          <cell r="BE44">
            <v>5.9997600000000002</v>
          </cell>
          <cell r="BF44">
            <v>6.4997600000000011</v>
          </cell>
          <cell r="BG44">
            <v>77.99712000000001</v>
          </cell>
          <cell r="BH44">
            <v>0.21166319987199539</v>
          </cell>
          <cell r="BI44">
            <v>5.9997600000000002</v>
          </cell>
          <cell r="BJ44">
            <v>6.4997600000000011</v>
          </cell>
          <cell r="BK44">
            <v>77.99712000000001</v>
          </cell>
          <cell r="BL44">
            <v>5.9997600000000002</v>
          </cell>
          <cell r="BM44">
            <v>6.4997600000000011</v>
          </cell>
          <cell r="BN44">
            <v>77.99712000000001</v>
          </cell>
          <cell r="BO44" t="b">
            <v>0</v>
          </cell>
          <cell r="BP44" t="e">
            <v>#N/A</v>
          </cell>
          <cell r="BQ44" t="e">
            <v>#N/A</v>
          </cell>
          <cell r="BR44" t="e">
            <v>#N/A</v>
          </cell>
          <cell r="BS44" t="e">
            <v>#N/A</v>
          </cell>
          <cell r="BT44">
            <v>0</v>
          </cell>
          <cell r="BU44">
            <v>0</v>
          </cell>
          <cell r="BV44">
            <v>0</v>
          </cell>
          <cell r="BX44">
            <v>8.99</v>
          </cell>
          <cell r="BY44">
            <v>12.3163</v>
          </cell>
        </row>
        <row r="45">
          <cell r="A45" t="str">
            <v>DG103</v>
          </cell>
          <cell r="B45" t="str">
            <v>DAVES GOURMET</v>
          </cell>
          <cell r="C45" t="str">
            <v>TOTAL INSANITY SAUCE</v>
          </cell>
          <cell r="D45" t="str">
            <v>753469 000141</v>
          </cell>
          <cell r="E45">
            <v>12</v>
          </cell>
          <cell r="F45" t="str">
            <v>142 g</v>
          </cell>
          <cell r="G45">
            <v>78</v>
          </cell>
          <cell r="H45">
            <v>6.5</v>
          </cell>
          <cell r="I45">
            <v>35.880000000000003</v>
          </cell>
          <cell r="J45" t="str">
            <v>USD</v>
          </cell>
          <cell r="K45">
            <v>2.99</v>
          </cell>
          <cell r="L45">
            <v>0.44990000000000002</v>
          </cell>
          <cell r="M45">
            <v>45.567600000000006</v>
          </cell>
          <cell r="N45">
            <v>35.880000000000003</v>
          </cell>
          <cell r="O45">
            <v>50.231999999999999</v>
          </cell>
          <cell r="P45">
            <v>4.6643999999999934</v>
          </cell>
          <cell r="Q45">
            <v>0.10236220472440927</v>
          </cell>
          <cell r="R45">
            <v>0.06</v>
          </cell>
          <cell r="S45">
            <v>4.68</v>
          </cell>
          <cell r="T45">
            <v>90.227999999999994</v>
          </cell>
          <cell r="U45">
            <v>7.5189999999999992</v>
          </cell>
          <cell r="V45">
            <v>7.5</v>
          </cell>
          <cell r="W45">
            <v>90</v>
          </cell>
          <cell r="X45">
            <v>4.1095890410958846E-2</v>
          </cell>
          <cell r="Y45">
            <v>12</v>
          </cell>
          <cell r="Z45">
            <v>1</v>
          </cell>
          <cell r="AA45">
            <v>7.3356000000000066</v>
          </cell>
          <cell r="AB45">
            <v>0.44186666666666669</v>
          </cell>
          <cell r="AC45">
            <v>9.99</v>
          </cell>
          <cell r="AD45">
            <v>0.34934934934934936</v>
          </cell>
          <cell r="AE45">
            <v>11.49</v>
          </cell>
          <cell r="AF45">
            <v>0.34725848563968664</v>
          </cell>
          <cell r="AH45">
            <v>-202.90139999999971</v>
          </cell>
          <cell r="AI45">
            <v>319.09860000000026</v>
          </cell>
          <cell r="AJ45">
            <v>522</v>
          </cell>
          <cell r="AM45">
            <v>3393</v>
          </cell>
          <cell r="AN45">
            <v>1410.8093999999999</v>
          </cell>
          <cell r="AO45">
            <v>1207.9080000000001</v>
          </cell>
          <cell r="AP45">
            <v>3915</v>
          </cell>
          <cell r="AQ45">
            <v>1729.9080000000001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 t="e">
            <v>#N/A</v>
          </cell>
          <cell r="AW45" t="e">
            <v>#N/A</v>
          </cell>
          <cell r="AX45">
            <v>78</v>
          </cell>
          <cell r="AY45">
            <v>7.5</v>
          </cell>
          <cell r="AZ45">
            <v>90</v>
          </cell>
          <cell r="BA45">
            <v>4.7598000000000003</v>
          </cell>
          <cell r="BB45">
            <v>5.7598000000000003</v>
          </cell>
          <cell r="BC45">
            <v>69.11760000000001</v>
          </cell>
          <cell r="BD45">
            <v>0.27323865411993481</v>
          </cell>
          <cell r="BE45">
            <v>4.9998000000000005</v>
          </cell>
          <cell r="BF45">
            <v>5.9998000000000005</v>
          </cell>
          <cell r="BG45">
            <v>71.997600000000006</v>
          </cell>
          <cell r="BH45">
            <v>0.30231007700256679</v>
          </cell>
          <cell r="BI45">
            <v>4.9998000000000005</v>
          </cell>
          <cell r="BJ45">
            <v>5.9998000000000005</v>
          </cell>
          <cell r="BK45">
            <v>71.997600000000006</v>
          </cell>
          <cell r="BL45">
            <v>4.9998000000000005</v>
          </cell>
          <cell r="BM45">
            <v>5.9998000000000005</v>
          </cell>
          <cell r="BN45">
            <v>71.997600000000006</v>
          </cell>
          <cell r="BO45" t="b">
            <v>0</v>
          </cell>
          <cell r="BP45" t="e">
            <v>#N/A</v>
          </cell>
          <cell r="BQ45" t="e">
            <v>#N/A</v>
          </cell>
          <cell r="BR45" t="e">
            <v>#N/A</v>
          </cell>
          <cell r="BS45" t="e">
            <v>#N/A</v>
          </cell>
          <cell r="BT45">
            <v>0</v>
          </cell>
          <cell r="BU45">
            <v>0</v>
          </cell>
          <cell r="BV45">
            <v>0</v>
          </cell>
          <cell r="BX45">
            <v>7.99</v>
          </cell>
          <cell r="BY45">
            <v>10.946300000000001</v>
          </cell>
        </row>
        <row r="46">
          <cell r="A46" t="str">
            <v>DG104</v>
          </cell>
          <cell r="B46" t="str">
            <v>DAVES GOURMET</v>
          </cell>
          <cell r="C46" t="str">
            <v>TEMPORARY INSANITY SAUCE</v>
          </cell>
          <cell r="D46" t="str">
            <v>753469 000035</v>
          </cell>
          <cell r="E46">
            <v>12</v>
          </cell>
          <cell r="F46" t="str">
            <v>142 g</v>
          </cell>
          <cell r="G46">
            <v>70.199999999999989</v>
          </cell>
          <cell r="H46">
            <v>5.85</v>
          </cell>
          <cell r="I46">
            <v>33.119999999999997</v>
          </cell>
          <cell r="J46" t="str">
            <v>USD</v>
          </cell>
          <cell r="K46">
            <v>2.76</v>
          </cell>
          <cell r="L46">
            <v>0.44209999999999999</v>
          </cell>
          <cell r="M46">
            <v>42.062399999999997</v>
          </cell>
          <cell r="N46">
            <v>33.119999999999997</v>
          </cell>
          <cell r="O46">
            <v>46.367999999999995</v>
          </cell>
          <cell r="P46">
            <v>4.3055999999999983</v>
          </cell>
          <cell r="Q46">
            <v>0.10236220472440949</v>
          </cell>
          <cell r="R46">
            <v>0.06</v>
          </cell>
          <cell r="S46">
            <v>4.2119999999999989</v>
          </cell>
          <cell r="T46">
            <v>74.411999999999992</v>
          </cell>
          <cell r="U46">
            <v>6.2009999999999996</v>
          </cell>
          <cell r="V46">
            <v>6.2</v>
          </cell>
          <cell r="W46">
            <v>74.400000000000006</v>
          </cell>
          <cell r="X46">
            <v>5.9829059829060061E-2</v>
          </cell>
          <cell r="Y46">
            <v>4.2000000000000171</v>
          </cell>
          <cell r="Z46">
            <v>0.35000000000000142</v>
          </cell>
          <cell r="AA46">
            <v>-0.10559999999998126</v>
          </cell>
          <cell r="AB46">
            <v>0.3767741935483872</v>
          </cell>
          <cell r="AC46">
            <v>9.49</v>
          </cell>
          <cell r="AD46">
            <v>0.38356164383561653</v>
          </cell>
          <cell r="AE46">
            <v>9.49</v>
          </cell>
          <cell r="AF46">
            <v>0.34668071654373023</v>
          </cell>
          <cell r="AH46">
            <v>-182.62919999999991</v>
          </cell>
          <cell r="AI46">
            <v>-4.4791999999992056</v>
          </cell>
          <cell r="AJ46">
            <v>509</v>
          </cell>
          <cell r="AM46">
            <v>2977.6499999999996</v>
          </cell>
          <cell r="AN46">
            <v>1193.5031999999997</v>
          </cell>
          <cell r="AO46">
            <v>1010.8739999999998</v>
          </cell>
          <cell r="AP46">
            <v>3155.8</v>
          </cell>
          <cell r="AQ46">
            <v>1189.0240000000006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 t="e">
            <v>#N/A</v>
          </cell>
          <cell r="AW46" t="e">
            <v>#N/A</v>
          </cell>
          <cell r="AX46">
            <v>70.2</v>
          </cell>
          <cell r="AY46">
            <v>6.200000000000002</v>
          </cell>
          <cell r="AZ46">
            <v>74.40000000000002</v>
          </cell>
          <cell r="BA46">
            <v>4.7098199999999997</v>
          </cell>
          <cell r="BB46">
            <v>5.0598200000000011</v>
          </cell>
          <cell r="BC46">
            <v>60.71784000000001</v>
          </cell>
          <cell r="BD46">
            <v>0.23633647046732909</v>
          </cell>
          <cell r="BE46">
            <v>4.4998199999999997</v>
          </cell>
          <cell r="BF46">
            <v>4.8498200000000011</v>
          </cell>
          <cell r="BG46">
            <v>58.197840000000014</v>
          </cell>
          <cell r="BH46">
            <v>0.20326939968906091</v>
          </cell>
          <cell r="BI46">
            <v>4.4998199999999997</v>
          </cell>
          <cell r="BJ46">
            <v>4.8498200000000011</v>
          </cell>
          <cell r="BK46">
            <v>58.197840000000014</v>
          </cell>
          <cell r="BL46">
            <v>4.4998199999999997</v>
          </cell>
          <cell r="BM46">
            <v>4.8498200000000011</v>
          </cell>
          <cell r="BN46">
            <v>58.197840000000014</v>
          </cell>
          <cell r="BO46" t="b">
            <v>0</v>
          </cell>
          <cell r="BP46" t="e">
            <v>#N/A</v>
          </cell>
          <cell r="BQ46" t="e">
            <v>#N/A</v>
          </cell>
          <cell r="BR46" t="e">
            <v>#N/A</v>
          </cell>
          <cell r="BS46" t="e">
            <v>#N/A</v>
          </cell>
          <cell r="BT46">
            <v>0</v>
          </cell>
          <cell r="BU46">
            <v>0</v>
          </cell>
          <cell r="BV46">
            <v>0</v>
          </cell>
          <cell r="BX46">
            <v>6.99</v>
          </cell>
          <cell r="BY46">
            <v>9.5762999999999998</v>
          </cell>
        </row>
        <row r="47">
          <cell r="A47" t="str">
            <v>DG105</v>
          </cell>
          <cell r="B47" t="str">
            <v>DAVES GOURMET</v>
          </cell>
          <cell r="C47" t="str">
            <v>HURTIN HABANERO SAUCE</v>
          </cell>
          <cell r="D47" t="str">
            <v>753469 000165</v>
          </cell>
          <cell r="E47">
            <v>12</v>
          </cell>
          <cell r="F47" t="str">
            <v>142 g</v>
          </cell>
          <cell r="G47">
            <v>62.400000000000006</v>
          </cell>
          <cell r="H47">
            <v>5.2</v>
          </cell>
          <cell r="I47">
            <v>29.04</v>
          </cell>
          <cell r="J47" t="str">
            <v>USD</v>
          </cell>
          <cell r="K47">
            <v>2.42</v>
          </cell>
          <cell r="L47">
            <v>0.44350000000000001</v>
          </cell>
          <cell r="M47">
            <v>36.880800000000001</v>
          </cell>
          <cell r="N47">
            <v>29.04</v>
          </cell>
          <cell r="O47">
            <v>40.655999999999999</v>
          </cell>
          <cell r="P47">
            <v>3.7751999999999981</v>
          </cell>
          <cell r="Q47">
            <v>0.10236220472440949</v>
          </cell>
          <cell r="R47">
            <v>0.06</v>
          </cell>
          <cell r="S47">
            <v>3.7440000000000002</v>
          </cell>
          <cell r="T47">
            <v>66.144000000000005</v>
          </cell>
          <cell r="U47">
            <v>5.5120000000000005</v>
          </cell>
          <cell r="V47">
            <v>5.5</v>
          </cell>
          <cell r="W47">
            <v>66</v>
          </cell>
          <cell r="X47">
            <v>5.7692307692307487E-2</v>
          </cell>
          <cell r="Y47">
            <v>3.5999999999999943</v>
          </cell>
          <cell r="Z47">
            <v>0.29999999999999954</v>
          </cell>
          <cell r="AA47">
            <v>-0.1752000000000038</v>
          </cell>
          <cell r="AB47">
            <v>0.38400000000000001</v>
          </cell>
          <cell r="AC47">
            <v>8.49</v>
          </cell>
          <cell r="AD47">
            <v>0.38751472320376912</v>
          </cell>
          <cell r="AE47">
            <v>8.49</v>
          </cell>
          <cell r="AF47">
            <v>0.3521790341578328</v>
          </cell>
          <cell r="AH47">
            <v>-248.53399999999985</v>
          </cell>
          <cell r="AI47">
            <v>-11.534000000000249</v>
          </cell>
          <cell r="AJ47">
            <v>790</v>
          </cell>
          <cell r="AM47">
            <v>4108</v>
          </cell>
          <cell r="AN47">
            <v>1680.0140000000004</v>
          </cell>
          <cell r="AO47">
            <v>1431.4800000000005</v>
          </cell>
          <cell r="AP47">
            <v>4345</v>
          </cell>
          <cell r="AQ47">
            <v>1668.4800000000002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 t="e">
            <v>#N/A</v>
          </cell>
          <cell r="AW47" t="e">
            <v>#N/A</v>
          </cell>
          <cell r="AX47">
            <v>62.4</v>
          </cell>
          <cell r="AY47">
            <v>5.5</v>
          </cell>
          <cell r="AZ47">
            <v>66</v>
          </cell>
          <cell r="BA47">
            <v>3.8098400000000003</v>
          </cell>
          <cell r="BB47">
            <v>4.1098400000000002</v>
          </cell>
          <cell r="BC47">
            <v>49.318080000000002</v>
          </cell>
          <cell r="BD47">
            <v>0.17563700776672578</v>
          </cell>
          <cell r="BE47">
            <v>3.9998399999999998</v>
          </cell>
          <cell r="BF47">
            <v>4.2998399999999997</v>
          </cell>
          <cell r="BG47">
            <v>51.598079999999996</v>
          </cell>
          <cell r="BH47">
            <v>0.21206370469598865</v>
          </cell>
          <cell r="BI47">
            <v>3.9998399999999998</v>
          </cell>
          <cell r="BJ47">
            <v>4.2998399999999997</v>
          </cell>
          <cell r="BK47">
            <v>51.598079999999996</v>
          </cell>
          <cell r="BL47">
            <v>3.9998399999999998</v>
          </cell>
          <cell r="BM47">
            <v>4.2998399999999997</v>
          </cell>
          <cell r="BN47">
            <v>51.598079999999996</v>
          </cell>
          <cell r="BO47" t="b">
            <v>0</v>
          </cell>
          <cell r="BP47" t="e">
            <v>#N/A</v>
          </cell>
          <cell r="BQ47" t="e">
            <v>#N/A</v>
          </cell>
          <cell r="BR47" t="e">
            <v>#N/A</v>
          </cell>
          <cell r="BS47" t="e">
            <v>#N/A</v>
          </cell>
          <cell r="BT47">
            <v>0</v>
          </cell>
          <cell r="BU47">
            <v>0</v>
          </cell>
          <cell r="BV47">
            <v>0</v>
          </cell>
          <cell r="BX47">
            <v>5.99</v>
          </cell>
          <cell r="BY47">
            <v>8.2063000000000006</v>
          </cell>
        </row>
        <row r="48">
          <cell r="A48" t="str">
            <v>DG106</v>
          </cell>
          <cell r="B48" t="str">
            <v>DAVES GOURMET</v>
          </cell>
          <cell r="C48" t="str">
            <v>GHOST PEPPER HOT SAUCE</v>
          </cell>
          <cell r="D48" t="str">
            <v>753469 000882</v>
          </cell>
          <cell r="E48">
            <v>12</v>
          </cell>
          <cell r="F48" t="str">
            <v>142 g</v>
          </cell>
          <cell r="G48">
            <v>100.80000000000001</v>
          </cell>
          <cell r="H48">
            <v>8.4</v>
          </cell>
          <cell r="I48">
            <v>43.92</v>
          </cell>
          <cell r="J48" t="str">
            <v>USD</v>
          </cell>
          <cell r="K48">
            <v>3.66</v>
          </cell>
          <cell r="L48">
            <v>0.48209999999999997</v>
          </cell>
          <cell r="M48">
            <v>55.778400000000005</v>
          </cell>
          <cell r="N48">
            <v>43.92</v>
          </cell>
          <cell r="O48">
            <v>61.488</v>
          </cell>
          <cell r="P48">
            <v>5.7095999999999947</v>
          </cell>
          <cell r="Q48">
            <v>0.10236220472440927</v>
          </cell>
          <cell r="R48">
            <v>0.06</v>
          </cell>
          <cell r="S48">
            <v>6.048</v>
          </cell>
          <cell r="T48">
            <v>106.84800000000001</v>
          </cell>
          <cell r="U48">
            <v>8.9040000000000017</v>
          </cell>
          <cell r="V48">
            <v>8.9</v>
          </cell>
          <cell r="W48">
            <v>106.80000000000001</v>
          </cell>
          <cell r="X48">
            <v>5.9523809523809534E-2</v>
          </cell>
          <cell r="Y48">
            <v>6</v>
          </cell>
          <cell r="Z48">
            <v>0.5</v>
          </cell>
          <cell r="AA48">
            <v>0.29040000000000532</v>
          </cell>
          <cell r="AB48">
            <v>0.42426966292134838</v>
          </cell>
          <cell r="AC48">
            <v>13.99</v>
          </cell>
          <cell r="AD48">
            <v>0.39957112223016433</v>
          </cell>
          <cell r="AE48">
            <v>13.99</v>
          </cell>
          <cell r="AF48">
            <v>0.36383130807719799</v>
          </cell>
          <cell r="AH48">
            <v>-733.68359999999927</v>
          </cell>
          <cell r="AI48">
            <v>37.316400000000684</v>
          </cell>
          <cell r="AJ48">
            <v>1542</v>
          </cell>
          <cell r="AM48">
            <v>12952.800000000001</v>
          </cell>
          <cell r="AN48">
            <v>5785.2756000000008</v>
          </cell>
          <cell r="AO48">
            <v>5051.5920000000015</v>
          </cell>
          <cell r="AP48">
            <v>13723.800000000001</v>
          </cell>
          <cell r="AQ48">
            <v>5822.5920000000015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8.4</v>
          </cell>
          <cell r="AW48">
            <v>100.80000000000001</v>
          </cell>
          <cell r="AX48">
            <v>100.8</v>
          </cell>
          <cell r="AY48">
            <v>8.9</v>
          </cell>
          <cell r="AZ48">
            <v>106.8</v>
          </cell>
          <cell r="BA48">
            <v>5.7098200000000006</v>
          </cell>
          <cell r="BB48">
            <v>6.2098200000000006</v>
          </cell>
          <cell r="BC48">
            <v>74.517840000000007</v>
          </cell>
          <cell r="BD48">
            <v>0.17485530981574354</v>
          </cell>
          <cell r="BE48">
            <v>6.4498199999999999</v>
          </cell>
          <cell r="BF48">
            <v>6.9498199999999999</v>
          </cell>
          <cell r="BG48">
            <v>83.397840000000002</v>
          </cell>
          <cell r="BH48">
            <v>0.26271471779125216</v>
          </cell>
          <cell r="BI48">
            <v>6.4498199999999999</v>
          </cell>
          <cell r="BJ48">
            <v>6.9498199999999999</v>
          </cell>
          <cell r="BK48">
            <v>83.397840000000002</v>
          </cell>
          <cell r="BL48">
            <v>6.4498199999999999</v>
          </cell>
          <cell r="BM48">
            <v>6.9498199999999999</v>
          </cell>
          <cell r="BN48">
            <v>83.397840000000002</v>
          </cell>
          <cell r="BO48" t="b">
            <v>0</v>
          </cell>
          <cell r="BP48" t="e">
            <v>#N/A</v>
          </cell>
          <cell r="BQ48" t="e">
            <v>#N/A</v>
          </cell>
          <cell r="BR48" t="e">
            <v>#N/A</v>
          </cell>
          <cell r="BS48" t="e">
            <v>#N/A</v>
          </cell>
          <cell r="BT48">
            <v>0</v>
          </cell>
          <cell r="BU48">
            <v>0</v>
          </cell>
          <cell r="BV48">
            <v>0</v>
          </cell>
          <cell r="BX48">
            <v>8.99</v>
          </cell>
          <cell r="BY48">
            <v>12.3163</v>
          </cell>
        </row>
        <row r="49">
          <cell r="A49" t="str">
            <v>DG201</v>
          </cell>
          <cell r="B49" t="str">
            <v>DAVES GOURMET</v>
          </cell>
          <cell r="C49" t="str">
            <v>RED HEIRLOOM PASTA SAUCE-ORGANIC</v>
          </cell>
          <cell r="D49" t="str">
            <v>753469 010027</v>
          </cell>
          <cell r="E49">
            <v>6</v>
          </cell>
          <cell r="F49" t="str">
            <v>737 g</v>
          </cell>
          <cell r="G49">
            <v>40.200000000000003</v>
          </cell>
          <cell r="H49">
            <v>6.7</v>
          </cell>
          <cell r="I49">
            <v>20.94</v>
          </cell>
          <cell r="J49" t="str">
            <v>USD</v>
          </cell>
          <cell r="K49">
            <v>3.49</v>
          </cell>
          <cell r="L49">
            <v>0.40760000000000002</v>
          </cell>
          <cell r="M49">
            <v>26.593800000000002</v>
          </cell>
          <cell r="N49">
            <v>20.94</v>
          </cell>
          <cell r="O49">
            <v>29.315999999999999</v>
          </cell>
          <cell r="P49">
            <v>2.7221999999999973</v>
          </cell>
          <cell r="Q49">
            <v>0.10236220472440927</v>
          </cell>
          <cell r="R49">
            <v>0.06</v>
          </cell>
          <cell r="S49">
            <v>2.4119999999999999</v>
          </cell>
          <cell r="T49">
            <v>42.612000000000002</v>
          </cell>
          <cell r="U49">
            <v>7.1020000000000003</v>
          </cell>
          <cell r="V49">
            <v>7.1</v>
          </cell>
          <cell r="W49">
            <v>42.599999999999994</v>
          </cell>
          <cell r="X49">
            <v>5.9701492537313161E-2</v>
          </cell>
          <cell r="Y49">
            <v>2.3999999999999915</v>
          </cell>
          <cell r="Z49">
            <v>0.39999999999999858</v>
          </cell>
          <cell r="AA49">
            <v>-0.32220000000000582</v>
          </cell>
          <cell r="AB49">
            <v>0.31183098591549291</v>
          </cell>
          <cell r="AC49">
            <v>9.99</v>
          </cell>
          <cell r="AD49">
            <v>0.32932932932932935</v>
          </cell>
          <cell r="AE49">
            <v>10.49</v>
          </cell>
          <cell r="AF49">
            <v>0.32316491897044808</v>
          </cell>
          <cell r="AH49">
            <v>-5449.3906999999945</v>
          </cell>
          <cell r="AI49">
            <v>-644.99070000001166</v>
          </cell>
          <cell r="AJ49">
            <v>12011</v>
          </cell>
          <cell r="AM49">
            <v>80473.7</v>
          </cell>
          <cell r="AN49">
            <v>27237.344700000001</v>
          </cell>
          <cell r="AO49">
            <v>21787.954000000009</v>
          </cell>
          <cell r="AP49">
            <v>85278.099999999991</v>
          </cell>
          <cell r="AQ49">
            <v>26592.353999999992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7</v>
          </cell>
          <cell r="AW49">
            <v>42</v>
          </cell>
          <cell r="AX49">
            <v>40.200000000000003</v>
          </cell>
          <cell r="AY49">
            <v>7.0999999999999988</v>
          </cell>
          <cell r="AZ49">
            <v>42.599999999999994</v>
          </cell>
          <cell r="BA49">
            <v>5.21</v>
          </cell>
          <cell r="BB49">
            <v>5.6099999999999985</v>
          </cell>
          <cell r="BC49">
            <v>33.659999999999989</v>
          </cell>
          <cell r="BD49">
            <v>0.12905525846702293</v>
          </cell>
          <cell r="BE49">
            <v>5.21</v>
          </cell>
          <cell r="BF49">
            <v>5.6099999999999985</v>
          </cell>
          <cell r="BG49">
            <v>33.659999999999989</v>
          </cell>
          <cell r="BH49">
            <v>0.12905525846702293</v>
          </cell>
          <cell r="BI49">
            <v>5.21</v>
          </cell>
          <cell r="BJ49">
            <v>5.6099999999999985</v>
          </cell>
          <cell r="BK49">
            <v>33.659999999999989</v>
          </cell>
          <cell r="BL49">
            <v>5.21</v>
          </cell>
          <cell r="BM49">
            <v>5.6099999999999985</v>
          </cell>
          <cell r="BN49">
            <v>33.659999999999989</v>
          </cell>
          <cell r="BO49" t="b">
            <v>1</v>
          </cell>
          <cell r="BP49" t="e">
            <v>#N/A</v>
          </cell>
          <cell r="BQ49" t="e">
            <v>#N/A</v>
          </cell>
          <cell r="BR49" t="e">
            <v>#N/A</v>
          </cell>
          <cell r="BS49" t="e">
            <v>#N/A</v>
          </cell>
          <cell r="BT49">
            <v>0</v>
          </cell>
          <cell r="BU49">
            <v>0</v>
          </cell>
          <cell r="BV49">
            <v>0</v>
          </cell>
          <cell r="BX49">
            <v>8.99</v>
          </cell>
          <cell r="BY49">
            <v>12.3163</v>
          </cell>
        </row>
        <row r="50">
          <cell r="A50" t="str">
            <v>DG202</v>
          </cell>
          <cell r="B50" t="str">
            <v>DAVES GOURMET</v>
          </cell>
          <cell r="C50" t="str">
            <v>WILD MUSHROOM PASTA SAUCE</v>
          </cell>
          <cell r="D50" t="str">
            <v>753469 010034</v>
          </cell>
          <cell r="E50">
            <v>6</v>
          </cell>
          <cell r="F50" t="str">
            <v>737 g</v>
          </cell>
          <cell r="G50">
            <v>40.200000000000003</v>
          </cell>
          <cell r="H50">
            <v>6.7</v>
          </cell>
          <cell r="I50">
            <v>20.94</v>
          </cell>
          <cell r="J50" t="str">
            <v>USD</v>
          </cell>
          <cell r="K50">
            <v>3.49</v>
          </cell>
          <cell r="L50">
            <v>0.40629999999999999</v>
          </cell>
          <cell r="M50">
            <v>26.593800000000002</v>
          </cell>
          <cell r="N50">
            <v>20.94</v>
          </cell>
          <cell r="O50">
            <v>29.315999999999999</v>
          </cell>
          <cell r="P50">
            <v>2.7221999999999973</v>
          </cell>
          <cell r="Q50">
            <v>0.10236220472440927</v>
          </cell>
          <cell r="R50">
            <v>0.06</v>
          </cell>
          <cell r="S50">
            <v>2.4119999999999999</v>
          </cell>
          <cell r="T50">
            <v>42.612000000000002</v>
          </cell>
          <cell r="U50">
            <v>7.1020000000000003</v>
          </cell>
          <cell r="V50">
            <v>7.1</v>
          </cell>
          <cell r="W50">
            <v>42.599999999999994</v>
          </cell>
          <cell r="X50">
            <v>5.9701492537313161E-2</v>
          </cell>
          <cell r="Y50">
            <v>2.3999999999999915</v>
          </cell>
          <cell r="Z50">
            <v>0.39999999999999858</v>
          </cell>
          <cell r="AA50">
            <v>-0.32220000000000582</v>
          </cell>
          <cell r="AB50">
            <v>0.31183098591549291</v>
          </cell>
          <cell r="AC50">
            <v>9.99</v>
          </cell>
          <cell r="AD50">
            <v>0.32932932932932935</v>
          </cell>
          <cell r="AE50">
            <v>10.49</v>
          </cell>
          <cell r="AF50">
            <v>0.32316491897044808</v>
          </cell>
          <cell r="AH50">
            <v>-4216.234099999996</v>
          </cell>
          <cell r="AI50">
            <v>-499.034100000009</v>
          </cell>
          <cell r="AJ50">
            <v>9293</v>
          </cell>
          <cell r="AM50">
            <v>62263.1</v>
          </cell>
          <cell r="AN50">
            <v>21073.736100000002</v>
          </cell>
          <cell r="AO50">
            <v>16857.502000000004</v>
          </cell>
          <cell r="AP50">
            <v>65980.3</v>
          </cell>
          <cell r="AQ50">
            <v>20574.701999999994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7</v>
          </cell>
          <cell r="AW50">
            <v>42</v>
          </cell>
          <cell r="AX50">
            <v>40.200000000000003</v>
          </cell>
          <cell r="AY50">
            <v>7.0999999999999988</v>
          </cell>
          <cell r="AZ50">
            <v>42.599999999999994</v>
          </cell>
          <cell r="BA50">
            <v>5.21</v>
          </cell>
          <cell r="BB50">
            <v>5.6099999999999985</v>
          </cell>
          <cell r="BC50">
            <v>33.659999999999989</v>
          </cell>
          <cell r="BD50">
            <v>0.12905525846702293</v>
          </cell>
          <cell r="BE50">
            <v>5.21</v>
          </cell>
          <cell r="BF50">
            <v>5.6099999999999985</v>
          </cell>
          <cell r="BG50">
            <v>33.659999999999989</v>
          </cell>
          <cell r="BH50">
            <v>0.12905525846702293</v>
          </cell>
          <cell r="BI50">
            <v>5.21</v>
          </cell>
          <cell r="BJ50">
            <v>5.6099999999999985</v>
          </cell>
          <cell r="BK50">
            <v>33.659999999999989</v>
          </cell>
          <cell r="BL50">
            <v>5.21</v>
          </cell>
          <cell r="BM50">
            <v>5.6099999999999985</v>
          </cell>
          <cell r="BN50">
            <v>33.659999999999989</v>
          </cell>
          <cell r="BO50" t="b">
            <v>1</v>
          </cell>
          <cell r="BP50" t="e">
            <v>#N/A</v>
          </cell>
          <cell r="BQ50" t="e">
            <v>#N/A</v>
          </cell>
          <cell r="BR50" t="e">
            <v>#N/A</v>
          </cell>
          <cell r="BS50" t="e">
            <v>#N/A</v>
          </cell>
          <cell r="BT50">
            <v>0</v>
          </cell>
          <cell r="BU50">
            <v>0</v>
          </cell>
          <cell r="BV50">
            <v>0</v>
          </cell>
          <cell r="BX50">
            <v>8.99</v>
          </cell>
          <cell r="BY50">
            <v>12.3163</v>
          </cell>
        </row>
        <row r="51">
          <cell r="A51" t="str">
            <v>DG203</v>
          </cell>
          <cell r="B51" t="str">
            <v>DAVES GOURMET</v>
          </cell>
          <cell r="C51" t="str">
            <v>ROASTED GARLIC &amp; SWEET BASIL-ORGANIC</v>
          </cell>
          <cell r="D51" t="str">
            <v>753469 010041</v>
          </cell>
          <cell r="E51">
            <v>6</v>
          </cell>
          <cell r="F51" t="str">
            <v>737 g</v>
          </cell>
          <cell r="G51">
            <v>40.200000000000003</v>
          </cell>
          <cell r="H51">
            <v>6.7</v>
          </cell>
          <cell r="I51">
            <v>20.94</v>
          </cell>
          <cell r="J51" t="str">
            <v>USD</v>
          </cell>
          <cell r="K51">
            <v>3.49</v>
          </cell>
          <cell r="L51">
            <v>0.40629999999999999</v>
          </cell>
          <cell r="M51">
            <v>26.593800000000002</v>
          </cell>
          <cell r="N51">
            <v>20.94</v>
          </cell>
          <cell r="O51">
            <v>29.315999999999999</v>
          </cell>
          <cell r="P51">
            <v>2.7221999999999973</v>
          </cell>
          <cell r="Q51">
            <v>0.10236220472440927</v>
          </cell>
          <cell r="R51">
            <v>0.06</v>
          </cell>
          <cell r="S51">
            <v>2.4119999999999999</v>
          </cell>
          <cell r="T51">
            <v>42.612000000000002</v>
          </cell>
          <cell r="U51">
            <v>7.1020000000000003</v>
          </cell>
          <cell r="V51">
            <v>7.1</v>
          </cell>
          <cell r="W51">
            <v>42.599999999999994</v>
          </cell>
          <cell r="X51">
            <v>5.9701492537313161E-2</v>
          </cell>
          <cell r="Y51">
            <v>2.3999999999999915</v>
          </cell>
          <cell r="Z51">
            <v>0.39999999999999858</v>
          </cell>
          <cell r="AA51">
            <v>-0.32220000000000582</v>
          </cell>
          <cell r="AB51">
            <v>0.31183098591549291</v>
          </cell>
          <cell r="AC51">
            <v>9.99</v>
          </cell>
          <cell r="AD51">
            <v>0.32932932932932935</v>
          </cell>
          <cell r="AE51">
            <v>10.49</v>
          </cell>
          <cell r="AF51">
            <v>0.32316491897044808</v>
          </cell>
          <cell r="AH51">
            <v>-7144.4138999999932</v>
          </cell>
          <cell r="AI51">
            <v>-845.61390000001529</v>
          </cell>
          <cell r="AJ51">
            <v>15747</v>
          </cell>
          <cell r="AM51">
            <v>105504.90000000001</v>
          </cell>
          <cell r="AN51">
            <v>35709.471900000004</v>
          </cell>
          <cell r="AO51">
            <v>28565.058000000008</v>
          </cell>
          <cell r="AP51">
            <v>111803.7</v>
          </cell>
          <cell r="AQ51">
            <v>34863.857999999986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7</v>
          </cell>
          <cell r="AW51">
            <v>42</v>
          </cell>
          <cell r="AX51">
            <v>40.200000000000003</v>
          </cell>
          <cell r="AY51">
            <v>7.0999999999999988</v>
          </cell>
          <cell r="AZ51">
            <v>42.599999999999994</v>
          </cell>
          <cell r="BA51">
            <v>5.21</v>
          </cell>
          <cell r="BB51">
            <v>5.6099999999999985</v>
          </cell>
          <cell r="BC51">
            <v>33.659999999999989</v>
          </cell>
          <cell r="BD51">
            <v>0.12905525846702293</v>
          </cell>
          <cell r="BE51">
            <v>5.21</v>
          </cell>
          <cell r="BF51">
            <v>5.6099999999999985</v>
          </cell>
          <cell r="BG51">
            <v>33.659999999999989</v>
          </cell>
          <cell r="BH51">
            <v>0.12905525846702293</v>
          </cell>
          <cell r="BI51">
            <v>5.21</v>
          </cell>
          <cell r="BJ51">
            <v>5.6099999999999985</v>
          </cell>
          <cell r="BK51">
            <v>33.659999999999989</v>
          </cell>
          <cell r="BL51">
            <v>5.21</v>
          </cell>
          <cell r="BM51">
            <v>5.6099999999999985</v>
          </cell>
          <cell r="BN51">
            <v>33.659999999999989</v>
          </cell>
          <cell r="BO51" t="b">
            <v>1</v>
          </cell>
          <cell r="BP51" t="e">
            <v>#N/A</v>
          </cell>
          <cell r="BQ51" t="e">
            <v>#N/A</v>
          </cell>
          <cell r="BR51" t="e">
            <v>#N/A</v>
          </cell>
          <cell r="BS51" t="e">
            <v>#N/A</v>
          </cell>
          <cell r="BT51">
            <v>0</v>
          </cell>
          <cell r="BU51">
            <v>0</v>
          </cell>
          <cell r="BV51">
            <v>0</v>
          </cell>
          <cell r="BX51">
            <v>8.99</v>
          </cell>
          <cell r="BY51">
            <v>12.3163</v>
          </cell>
        </row>
        <row r="52">
          <cell r="A52" t="str">
            <v>DG204</v>
          </cell>
          <cell r="B52" t="str">
            <v>DAVES GOURMET</v>
          </cell>
          <cell r="C52" t="str">
            <v>SPICY HEIRLOOM MARINARA-ORGANIC</v>
          </cell>
          <cell r="D52" t="str">
            <v>753469 010058</v>
          </cell>
          <cell r="E52">
            <v>12</v>
          </cell>
          <cell r="F52" t="str">
            <v>737 g</v>
          </cell>
          <cell r="G52">
            <v>80.400000000000006</v>
          </cell>
          <cell r="H52">
            <v>6.7</v>
          </cell>
          <cell r="I52">
            <v>41.88</v>
          </cell>
          <cell r="J52" t="str">
            <v>USD</v>
          </cell>
          <cell r="K52">
            <v>3.49</v>
          </cell>
          <cell r="L52">
            <v>0.41389999999999999</v>
          </cell>
          <cell r="M52">
            <v>53.187600000000003</v>
          </cell>
          <cell r="N52">
            <v>41.88</v>
          </cell>
          <cell r="O52">
            <v>58.631999999999998</v>
          </cell>
          <cell r="P52">
            <v>5.4443999999999946</v>
          </cell>
          <cell r="Q52">
            <v>0.10236220472440927</v>
          </cell>
          <cell r="R52">
            <v>0.06</v>
          </cell>
          <cell r="S52">
            <v>4.8239999999999998</v>
          </cell>
          <cell r="T52">
            <v>85.224000000000004</v>
          </cell>
          <cell r="U52">
            <v>7.1020000000000003</v>
          </cell>
          <cell r="V52">
            <v>7.1</v>
          </cell>
          <cell r="W52">
            <v>85.199999999999989</v>
          </cell>
          <cell r="X52">
            <v>5.9701492537313161E-2</v>
          </cell>
          <cell r="Y52">
            <v>4.7999999999999829</v>
          </cell>
          <cell r="Z52">
            <v>0.39999999999999858</v>
          </cell>
          <cell r="AA52">
            <v>-0.64440000000001163</v>
          </cell>
          <cell r="AB52">
            <v>0.31183098591549291</v>
          </cell>
          <cell r="AC52">
            <v>9.99</v>
          </cell>
          <cell r="AD52">
            <v>0.32932932932932935</v>
          </cell>
          <cell r="AE52">
            <v>10.49</v>
          </cell>
          <cell r="AF52">
            <v>0.32316491897044808</v>
          </cell>
          <cell r="AH52">
            <v>-2014.4279999999981</v>
          </cell>
          <cell r="AI52">
            <v>-238.42800000000432</v>
          </cell>
          <cell r="AJ52">
            <v>4440</v>
          </cell>
          <cell r="AM52">
            <v>29748</v>
          </cell>
          <cell r="AN52">
            <v>10068.588000000002</v>
          </cell>
          <cell r="AO52">
            <v>8054.1600000000026</v>
          </cell>
          <cell r="AP52">
            <v>31524</v>
          </cell>
          <cell r="AQ52">
            <v>9830.1599999999962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 t="e">
            <v>#N/A</v>
          </cell>
          <cell r="AW52" t="e">
            <v>#N/A</v>
          </cell>
          <cell r="AX52">
            <v>80.400000000000006</v>
          </cell>
          <cell r="AY52">
            <v>7.0999999999999988</v>
          </cell>
          <cell r="AZ52">
            <v>85.199999999999989</v>
          </cell>
          <cell r="BA52">
            <v>5.21</v>
          </cell>
          <cell r="BB52">
            <v>5.6099999999999985</v>
          </cell>
          <cell r="BC52">
            <v>67.319999999999979</v>
          </cell>
          <cell r="BD52">
            <v>0.12905525846702293</v>
          </cell>
          <cell r="BE52">
            <v>5.21</v>
          </cell>
          <cell r="BF52">
            <v>5.6099999999999985</v>
          </cell>
          <cell r="BG52">
            <v>67.319999999999979</v>
          </cell>
          <cell r="BH52">
            <v>0.12905525846702293</v>
          </cell>
          <cell r="BI52">
            <v>5.21</v>
          </cell>
          <cell r="BJ52">
            <v>5.6099999999999985</v>
          </cell>
          <cell r="BK52">
            <v>67.319999999999979</v>
          </cell>
          <cell r="BL52">
            <v>5.21</v>
          </cell>
          <cell r="BM52">
            <v>5.6099999999999985</v>
          </cell>
          <cell r="BN52">
            <v>67.319999999999979</v>
          </cell>
          <cell r="BO52" t="b">
            <v>1</v>
          </cell>
          <cell r="BP52" t="e">
            <v>#N/A</v>
          </cell>
          <cell r="BQ52" t="e">
            <v>#N/A</v>
          </cell>
          <cell r="BR52" t="e">
            <v>#N/A</v>
          </cell>
          <cell r="BS52" t="e">
            <v>#N/A</v>
          </cell>
          <cell r="BT52">
            <v>0</v>
          </cell>
          <cell r="BU52">
            <v>0</v>
          </cell>
          <cell r="BV52">
            <v>0</v>
          </cell>
          <cell r="BX52">
            <v>8.99</v>
          </cell>
          <cell r="BY52">
            <v>12.3163</v>
          </cell>
        </row>
        <row r="53">
          <cell r="A53" t="str">
            <v>DG205</v>
          </cell>
          <cell r="B53" t="str">
            <v>DAVES GOURMET</v>
          </cell>
          <cell r="C53" t="str">
            <v>BUTTERNUT SQUASH</v>
          </cell>
          <cell r="D53" t="str">
            <v>753469 010065</v>
          </cell>
          <cell r="E53">
            <v>6</v>
          </cell>
          <cell r="F53" t="str">
            <v>737 g</v>
          </cell>
          <cell r="G53">
            <v>40.200000000000003</v>
          </cell>
          <cell r="H53">
            <v>6.7</v>
          </cell>
          <cell r="I53">
            <v>20.94</v>
          </cell>
          <cell r="J53" t="str">
            <v>USD</v>
          </cell>
          <cell r="K53">
            <v>3.49</v>
          </cell>
          <cell r="L53">
            <v>0.40629999999999999</v>
          </cell>
          <cell r="M53">
            <v>26.593800000000002</v>
          </cell>
          <cell r="N53">
            <v>20.94</v>
          </cell>
          <cell r="O53">
            <v>29.315999999999999</v>
          </cell>
          <cell r="P53">
            <v>2.7221999999999973</v>
          </cell>
          <cell r="Q53">
            <v>0.10236220472440927</v>
          </cell>
          <cell r="R53">
            <v>0.06</v>
          </cell>
          <cell r="S53">
            <v>2.4119999999999999</v>
          </cell>
          <cell r="T53">
            <v>42.612000000000002</v>
          </cell>
          <cell r="U53">
            <v>7.1020000000000003</v>
          </cell>
          <cell r="V53">
            <v>7.1</v>
          </cell>
          <cell r="W53">
            <v>42.599999999999994</v>
          </cell>
          <cell r="X53">
            <v>5.9701492537313161E-2</v>
          </cell>
          <cell r="Y53">
            <v>2.3999999999999915</v>
          </cell>
          <cell r="Z53">
            <v>0.39999999999999858</v>
          </cell>
          <cell r="AA53">
            <v>-0.32220000000000582</v>
          </cell>
          <cell r="AB53">
            <v>0.31183098591549291</v>
          </cell>
          <cell r="AC53">
            <v>9.99</v>
          </cell>
          <cell r="AD53">
            <v>0.32932932932932935</v>
          </cell>
          <cell r="AE53">
            <v>10.49</v>
          </cell>
          <cell r="AF53">
            <v>0.32316491897044808</v>
          </cell>
          <cell r="AH53">
            <v>-7111.2937999999931</v>
          </cell>
          <cell r="AI53">
            <v>-841.69380000001524</v>
          </cell>
          <cell r="AJ53">
            <v>15674</v>
          </cell>
          <cell r="AM53">
            <v>105015.8</v>
          </cell>
          <cell r="AN53">
            <v>35543.929800000005</v>
          </cell>
          <cell r="AO53">
            <v>28432.63600000001</v>
          </cell>
          <cell r="AP53">
            <v>111285.4</v>
          </cell>
          <cell r="AQ53">
            <v>34702.23599999999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7</v>
          </cell>
          <cell r="AW53">
            <v>42</v>
          </cell>
          <cell r="AX53">
            <v>40.200000000000003</v>
          </cell>
          <cell r="AY53">
            <v>7.0999999999999988</v>
          </cell>
          <cell r="AZ53">
            <v>42.599999999999994</v>
          </cell>
          <cell r="BA53">
            <v>5.21</v>
          </cell>
          <cell r="BB53">
            <v>5.6099999999999985</v>
          </cell>
          <cell r="BC53">
            <v>33.659999999999989</v>
          </cell>
          <cell r="BD53">
            <v>0.12905525846702293</v>
          </cell>
          <cell r="BE53">
            <v>5.21</v>
          </cell>
          <cell r="BF53">
            <v>5.6099999999999985</v>
          </cell>
          <cell r="BG53">
            <v>33.659999999999989</v>
          </cell>
          <cell r="BH53">
            <v>0.12905525846702293</v>
          </cell>
          <cell r="BI53">
            <v>5.21</v>
          </cell>
          <cell r="BJ53">
            <v>5.6099999999999985</v>
          </cell>
          <cell r="BK53">
            <v>33.659999999999989</v>
          </cell>
          <cell r="BL53">
            <v>5.21</v>
          </cell>
          <cell r="BM53">
            <v>5.6099999999999985</v>
          </cell>
          <cell r="BN53">
            <v>33.659999999999989</v>
          </cell>
          <cell r="BO53" t="b">
            <v>1</v>
          </cell>
          <cell r="BP53" t="e">
            <v>#N/A</v>
          </cell>
          <cell r="BQ53" t="e">
            <v>#N/A</v>
          </cell>
          <cell r="BR53" t="e">
            <v>#N/A</v>
          </cell>
          <cell r="BS53" t="e">
            <v>#N/A</v>
          </cell>
          <cell r="BT53">
            <v>0</v>
          </cell>
          <cell r="BU53">
            <v>0</v>
          </cell>
          <cell r="BV53">
            <v>0</v>
          </cell>
          <cell r="BX53">
            <v>8.99</v>
          </cell>
          <cell r="BY53">
            <v>12.3163</v>
          </cell>
        </row>
        <row r="54">
          <cell r="A54" t="str">
            <v>DG206</v>
          </cell>
          <cell r="B54" t="str">
            <v>DAVES GOURMET</v>
          </cell>
          <cell r="C54" t="str">
            <v>MASALA SAUCE</v>
          </cell>
          <cell r="D54" t="str">
            <v>753469 010102</v>
          </cell>
          <cell r="E54">
            <v>12</v>
          </cell>
          <cell r="F54" t="str">
            <v>737 g</v>
          </cell>
          <cell r="G54">
            <v>80.400000000000006</v>
          </cell>
          <cell r="H54">
            <v>6.7</v>
          </cell>
          <cell r="I54">
            <v>41.88</v>
          </cell>
          <cell r="J54" t="str">
            <v>USD</v>
          </cell>
          <cell r="K54">
            <v>3.49</v>
          </cell>
          <cell r="L54">
            <v>0.4093</v>
          </cell>
          <cell r="M54">
            <v>53.187600000000003</v>
          </cell>
          <cell r="N54">
            <v>41.88</v>
          </cell>
          <cell r="O54">
            <v>58.631999999999998</v>
          </cell>
          <cell r="P54">
            <v>5.4443999999999946</v>
          </cell>
          <cell r="Q54">
            <v>0.10236220472440927</v>
          </cell>
          <cell r="R54">
            <v>0.06</v>
          </cell>
          <cell r="S54">
            <v>4.8239999999999998</v>
          </cell>
          <cell r="T54">
            <v>85.224000000000004</v>
          </cell>
          <cell r="U54">
            <v>7.1020000000000003</v>
          </cell>
          <cell r="V54">
            <v>7.1</v>
          </cell>
          <cell r="W54">
            <v>85.199999999999989</v>
          </cell>
          <cell r="X54">
            <v>5.9701492537313161E-2</v>
          </cell>
          <cell r="Y54">
            <v>4.7999999999999829</v>
          </cell>
          <cell r="Z54">
            <v>0.39999999999999858</v>
          </cell>
          <cell r="AA54">
            <v>-0.64440000000001163</v>
          </cell>
          <cell r="AB54">
            <v>0.31183098591549291</v>
          </cell>
          <cell r="AC54">
            <v>9.99</v>
          </cell>
          <cell r="AD54">
            <v>0.32932932932932935</v>
          </cell>
          <cell r="AE54">
            <v>10.49</v>
          </cell>
          <cell r="AF54">
            <v>0.32316491897044808</v>
          </cell>
          <cell r="AH54">
            <v>-2819.2917999999972</v>
          </cell>
          <cell r="AI54">
            <v>-333.69180000000603</v>
          </cell>
          <cell r="AJ54">
            <v>6214</v>
          </cell>
          <cell r="AK54">
            <v>-30849.191099999967</v>
          </cell>
          <cell r="AL54">
            <v>-3034.5411000000577</v>
          </cell>
          <cell r="AM54">
            <v>41633.800000000003</v>
          </cell>
          <cell r="AN54">
            <v>14091.487800000001</v>
          </cell>
          <cell r="AO54">
            <v>11272.196000000004</v>
          </cell>
          <cell r="AP54">
            <v>44119.399999999994</v>
          </cell>
          <cell r="AQ54">
            <v>13757.795999999995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7</v>
          </cell>
          <cell r="AW54">
            <v>84</v>
          </cell>
          <cell r="AX54">
            <v>80.400000000000006</v>
          </cell>
          <cell r="AY54">
            <v>7.0999999999999988</v>
          </cell>
          <cell r="AZ54">
            <v>85.199999999999989</v>
          </cell>
          <cell r="BA54">
            <v>5.21</v>
          </cell>
          <cell r="BB54">
            <v>5.6099999999999985</v>
          </cell>
          <cell r="BC54">
            <v>67.319999999999979</v>
          </cell>
          <cell r="BD54">
            <v>0.12905525846702293</v>
          </cell>
          <cell r="BE54">
            <v>5.21</v>
          </cell>
          <cell r="BF54">
            <v>5.6099999999999985</v>
          </cell>
          <cell r="BG54">
            <v>67.319999999999979</v>
          </cell>
          <cell r="BH54">
            <v>0.12905525846702293</v>
          </cell>
          <cell r="BI54">
            <v>5.21</v>
          </cell>
          <cell r="BJ54">
            <v>5.6099999999999985</v>
          </cell>
          <cell r="BK54">
            <v>67.319999999999979</v>
          </cell>
          <cell r="BL54">
            <v>5.21</v>
          </cell>
          <cell r="BM54">
            <v>5.6099999999999985</v>
          </cell>
          <cell r="BN54">
            <v>67.319999999999979</v>
          </cell>
          <cell r="BO54" t="b">
            <v>1</v>
          </cell>
          <cell r="BP54" t="e">
            <v>#N/A</v>
          </cell>
          <cell r="BQ54" t="e">
            <v>#N/A</v>
          </cell>
          <cell r="BR54" t="e">
            <v>#N/A</v>
          </cell>
          <cell r="BS54" t="e">
            <v>#N/A</v>
          </cell>
          <cell r="BT54">
            <v>0</v>
          </cell>
          <cell r="BU54">
            <v>0</v>
          </cell>
          <cell r="BV54">
            <v>0</v>
          </cell>
          <cell r="BX54">
            <v>8.99</v>
          </cell>
          <cell r="BY54">
            <v>12.3163</v>
          </cell>
        </row>
        <row r="55">
          <cell r="A55" t="str">
            <v>DG208</v>
          </cell>
          <cell r="B55" t="str">
            <v>DAVES GOURMET</v>
          </cell>
          <cell r="C55" t="str">
            <v>HEARTY MARINARA SAUCE - ORGANIC</v>
          </cell>
          <cell r="D55" t="str">
            <v>753469 010140</v>
          </cell>
          <cell r="E55">
            <v>6</v>
          </cell>
          <cell r="F55" t="str">
            <v>737 g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20.94</v>
          </cell>
          <cell r="O55">
            <v>29.315999999999999</v>
          </cell>
          <cell r="P55">
            <v>0</v>
          </cell>
          <cell r="Q55" t="e">
            <v>#DIV/0!</v>
          </cell>
          <cell r="R55">
            <v>0.06</v>
          </cell>
          <cell r="S55">
            <v>0</v>
          </cell>
          <cell r="T55">
            <v>0</v>
          </cell>
          <cell r="U55">
            <v>0</v>
          </cell>
          <cell r="V55">
            <v>7.1</v>
          </cell>
          <cell r="W55">
            <v>42.599999999999994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10.49</v>
          </cell>
          <cell r="AF55">
            <v>0.32316491897044808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 t="e">
            <v>#N/A</v>
          </cell>
          <cell r="AW55">
            <v>0</v>
          </cell>
          <cell r="AX55" t="e">
            <v>#N/A</v>
          </cell>
          <cell r="AY55" t="e">
            <v>#N/A</v>
          </cell>
          <cell r="AZ55" t="e">
            <v>#N/A</v>
          </cell>
          <cell r="BA55">
            <v>0</v>
          </cell>
          <cell r="BB55">
            <v>5.61</v>
          </cell>
          <cell r="BC55">
            <v>33.660000000000004</v>
          </cell>
          <cell r="BD55">
            <v>0.12905525846702329</v>
          </cell>
          <cell r="BE55">
            <v>0</v>
          </cell>
          <cell r="BF55">
            <v>5.61</v>
          </cell>
          <cell r="BG55">
            <v>0</v>
          </cell>
          <cell r="BH55" t="e">
            <v>#DIV/0!</v>
          </cell>
          <cell r="BI55">
            <v>0</v>
          </cell>
          <cell r="BJ55">
            <v>5.61</v>
          </cell>
          <cell r="BK55">
            <v>0</v>
          </cell>
          <cell r="BL55">
            <v>0</v>
          </cell>
          <cell r="BM55">
            <v>5.61</v>
          </cell>
          <cell r="BN55">
            <v>0</v>
          </cell>
          <cell r="BO55" t="b">
            <v>1</v>
          </cell>
          <cell r="BP55" t="e">
            <v>#N/A</v>
          </cell>
          <cell r="BQ55" t="e">
            <v>#N/A</v>
          </cell>
          <cell r="BR55" t="e">
            <v>#N/A</v>
          </cell>
          <cell r="BS55" t="e">
            <v>#N/A</v>
          </cell>
          <cell r="BT55">
            <v>0</v>
          </cell>
          <cell r="BU55">
            <v>0</v>
          </cell>
          <cell r="BV55">
            <v>0</v>
          </cell>
          <cell r="BX55">
            <v>8.99</v>
          </cell>
          <cell r="BY55">
            <v>12.3163</v>
          </cell>
        </row>
        <row r="56">
          <cell r="A56" t="str">
            <v>DP100</v>
          </cell>
          <cell r="B56" t="str">
            <v>DESERT PEPPER</v>
          </cell>
          <cell r="C56" t="str">
            <v>DIABLO HOT SALSA</v>
          </cell>
          <cell r="D56" t="str">
            <v>719212 799236</v>
          </cell>
          <cell r="E56">
            <v>6</v>
          </cell>
          <cell r="F56" t="str">
            <v>473 ml</v>
          </cell>
          <cell r="G56">
            <v>27.900000000000002</v>
          </cell>
          <cell r="H56">
            <v>4.6500000000000004</v>
          </cell>
          <cell r="I56">
            <v>13.79</v>
          </cell>
          <cell r="J56" t="str">
            <v>USD</v>
          </cell>
          <cell r="K56">
            <v>2.2983333333333333</v>
          </cell>
          <cell r="L56">
            <v>0.4118</v>
          </cell>
          <cell r="M56">
            <v>17.513299999999997</v>
          </cell>
          <cell r="N56">
            <v>13.79</v>
          </cell>
          <cell r="O56">
            <v>19.305999999999997</v>
          </cell>
          <cell r="P56">
            <v>1.7927</v>
          </cell>
          <cell r="Q56">
            <v>0.10236220472440949</v>
          </cell>
          <cell r="R56">
            <v>0.06</v>
          </cell>
          <cell r="S56">
            <v>1.6740000000000002</v>
          </cell>
          <cell r="T56">
            <v>29.574000000000002</v>
          </cell>
          <cell r="U56">
            <v>4.9290000000000003</v>
          </cell>
          <cell r="V56">
            <v>4.95</v>
          </cell>
          <cell r="W56">
            <v>29.700000000000003</v>
          </cell>
          <cell r="X56">
            <v>6.4516129032258007E-2</v>
          </cell>
          <cell r="Y56">
            <v>1.8000000000000007</v>
          </cell>
          <cell r="Z56">
            <v>0.3000000000000001</v>
          </cell>
          <cell r="AA56">
            <v>7.3000000000007503E-3</v>
          </cell>
          <cell r="AB56">
            <v>0.34996632996633009</v>
          </cell>
          <cell r="AC56">
            <v>7.49</v>
          </cell>
          <cell r="AD56">
            <v>0.37917222963951935</v>
          </cell>
          <cell r="AE56">
            <v>7.99</v>
          </cell>
          <cell r="AF56">
            <v>0.38047559449311641</v>
          </cell>
          <cell r="AH56">
            <v>-1029.0098</v>
          </cell>
          <cell r="AI56">
            <v>4.1902000000004307</v>
          </cell>
          <cell r="AJ56">
            <v>3444</v>
          </cell>
          <cell r="AM56">
            <v>16014.6</v>
          </cell>
          <cell r="AN56">
            <v>5961.9658000000027</v>
          </cell>
          <cell r="AO56">
            <v>4932.9560000000029</v>
          </cell>
          <cell r="AP56">
            <v>17047.8</v>
          </cell>
          <cell r="AQ56">
            <v>5966.1560000000027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4.75</v>
          </cell>
          <cell r="AW56">
            <v>28.5</v>
          </cell>
          <cell r="AX56">
            <v>27.9</v>
          </cell>
          <cell r="AY56">
            <v>4.95</v>
          </cell>
          <cell r="AZ56">
            <v>29.7</v>
          </cell>
          <cell r="BA56">
            <v>3.57</v>
          </cell>
          <cell r="BB56">
            <v>3.87</v>
          </cell>
          <cell r="BC56">
            <v>23.22</v>
          </cell>
          <cell r="BD56">
            <v>0.16856158484065467</v>
          </cell>
          <cell r="BE56">
            <v>3.57</v>
          </cell>
          <cell r="BF56">
            <v>3.87</v>
          </cell>
          <cell r="BG56">
            <v>23.22</v>
          </cell>
          <cell r="BH56">
            <v>0.16856158484065467</v>
          </cell>
          <cell r="BI56">
            <v>3.57</v>
          </cell>
          <cell r="BJ56">
            <v>3.87</v>
          </cell>
          <cell r="BK56">
            <v>23.22</v>
          </cell>
          <cell r="BL56">
            <v>3.57</v>
          </cell>
          <cell r="BM56">
            <v>3.87</v>
          </cell>
          <cell r="BN56">
            <v>23.22</v>
          </cell>
          <cell r="BO56" t="b">
            <v>1</v>
          </cell>
          <cell r="BP56">
            <v>4.6500000000000004</v>
          </cell>
          <cell r="BQ56">
            <v>4.95</v>
          </cell>
          <cell r="BR56">
            <v>29.700000000000003</v>
          </cell>
          <cell r="BS56" t="e">
            <v>#N/A</v>
          </cell>
          <cell r="BT56">
            <v>0</v>
          </cell>
          <cell r="BU56">
            <v>0</v>
          </cell>
          <cell r="BV56">
            <v>0</v>
          </cell>
          <cell r="BY56">
            <v>0</v>
          </cell>
        </row>
        <row r="57">
          <cell r="A57" t="str">
            <v>DP101</v>
          </cell>
          <cell r="B57" t="str">
            <v>DESERT PEPPER</v>
          </cell>
          <cell r="C57" t="str">
            <v>DIVINO SALSA MILD</v>
          </cell>
          <cell r="D57" t="str">
            <v>719212 799243</v>
          </cell>
          <cell r="E57">
            <v>6</v>
          </cell>
          <cell r="F57" t="str">
            <v>473 ml</v>
          </cell>
          <cell r="G57">
            <v>27.900000000000002</v>
          </cell>
          <cell r="H57">
            <v>4.6500000000000004</v>
          </cell>
          <cell r="I57">
            <v>13.79</v>
          </cell>
          <cell r="J57" t="str">
            <v>USD</v>
          </cell>
          <cell r="K57">
            <v>2.2983333333333333</v>
          </cell>
          <cell r="L57">
            <v>0.4118</v>
          </cell>
          <cell r="M57">
            <v>17.513299999999997</v>
          </cell>
          <cell r="N57">
            <v>13.79</v>
          </cell>
          <cell r="O57">
            <v>19.305999999999997</v>
          </cell>
          <cell r="P57">
            <v>1.7927</v>
          </cell>
          <cell r="Q57">
            <v>0.10236220472440949</v>
          </cell>
          <cell r="R57">
            <v>0.06</v>
          </cell>
          <cell r="S57">
            <v>1.6740000000000002</v>
          </cell>
          <cell r="T57">
            <v>29.574000000000002</v>
          </cell>
          <cell r="U57">
            <v>4.9290000000000003</v>
          </cell>
          <cell r="V57">
            <v>4.95</v>
          </cell>
          <cell r="W57">
            <v>29.700000000000003</v>
          </cell>
          <cell r="X57">
            <v>6.4516129032258007E-2</v>
          </cell>
          <cell r="Y57">
            <v>1.8000000000000007</v>
          </cell>
          <cell r="Z57">
            <v>0.3000000000000001</v>
          </cell>
          <cell r="AA57">
            <v>7.3000000000007503E-3</v>
          </cell>
          <cell r="AB57">
            <v>0.34996632996633009</v>
          </cell>
          <cell r="AC57">
            <v>7.49</v>
          </cell>
          <cell r="AD57">
            <v>0.37917222963951935</v>
          </cell>
          <cell r="AE57">
            <v>7.99</v>
          </cell>
          <cell r="AF57">
            <v>0.38047559449311641</v>
          </cell>
          <cell r="AH57">
            <v>-1684.2416500000002</v>
          </cell>
          <cell r="AI57">
            <v>6.8583500000007049</v>
          </cell>
          <cell r="AJ57">
            <v>5637</v>
          </cell>
          <cell r="AM57">
            <v>26212.050000000003</v>
          </cell>
          <cell r="AN57">
            <v>9758.3046500000037</v>
          </cell>
          <cell r="AO57">
            <v>8074.0630000000046</v>
          </cell>
          <cell r="AP57">
            <v>27903.15</v>
          </cell>
          <cell r="AQ57">
            <v>9765.1630000000059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 t="e">
            <v>#N/A</v>
          </cell>
          <cell r="AW57" t="e">
            <v>#N/A</v>
          </cell>
          <cell r="AX57">
            <v>27.9</v>
          </cell>
          <cell r="AY57">
            <v>4.95</v>
          </cell>
          <cell r="AZ57">
            <v>29.7</v>
          </cell>
          <cell r="BA57">
            <v>3.57</v>
          </cell>
          <cell r="BB57">
            <v>3.87</v>
          </cell>
          <cell r="BC57">
            <v>23.22</v>
          </cell>
          <cell r="BD57">
            <v>0.16856158484065467</v>
          </cell>
          <cell r="BE57">
            <v>3.57</v>
          </cell>
          <cell r="BF57">
            <v>3.87</v>
          </cell>
          <cell r="BG57">
            <v>23.22</v>
          </cell>
          <cell r="BH57">
            <v>0.16856158484065467</v>
          </cell>
          <cell r="BI57">
            <v>3.57</v>
          </cell>
          <cell r="BJ57">
            <v>3.87</v>
          </cell>
          <cell r="BK57">
            <v>23.22</v>
          </cell>
          <cell r="BL57">
            <v>3.57</v>
          </cell>
          <cell r="BM57">
            <v>3.87</v>
          </cell>
          <cell r="BN57">
            <v>23.22</v>
          </cell>
          <cell r="BO57" t="b">
            <v>1</v>
          </cell>
          <cell r="BP57" t="e">
            <v>#N/A</v>
          </cell>
          <cell r="BQ57" t="e">
            <v>#N/A</v>
          </cell>
          <cell r="BR57" t="e">
            <v>#N/A</v>
          </cell>
          <cell r="BS57" t="e">
            <v>#N/A</v>
          </cell>
          <cell r="BT57">
            <v>0</v>
          </cell>
          <cell r="BU57">
            <v>0</v>
          </cell>
          <cell r="BV57">
            <v>0</v>
          </cell>
          <cell r="BY57">
            <v>0</v>
          </cell>
        </row>
        <row r="58">
          <cell r="A58" t="str">
            <v>DP102</v>
          </cell>
          <cell r="B58" t="str">
            <v>DESERT PEPPER</v>
          </cell>
          <cell r="C58" t="str">
            <v>DEL RIO SALSA</v>
          </cell>
          <cell r="D58" t="str">
            <v>719212 799229</v>
          </cell>
          <cell r="E58">
            <v>6</v>
          </cell>
          <cell r="F58" t="str">
            <v>473 ml</v>
          </cell>
          <cell r="G58">
            <v>27.900000000000002</v>
          </cell>
          <cell r="H58">
            <v>4.6500000000000004</v>
          </cell>
          <cell r="I58">
            <v>13.79</v>
          </cell>
          <cell r="J58" t="str">
            <v>USD</v>
          </cell>
          <cell r="K58">
            <v>2.2983333333333333</v>
          </cell>
          <cell r="L58">
            <v>0.4118</v>
          </cell>
          <cell r="M58">
            <v>17.513299999999997</v>
          </cell>
          <cell r="N58">
            <v>13.79</v>
          </cell>
          <cell r="O58">
            <v>19.305999999999997</v>
          </cell>
          <cell r="P58">
            <v>1.7927</v>
          </cell>
          <cell r="Q58">
            <v>0.10236220472440949</v>
          </cell>
          <cell r="R58">
            <v>0.06</v>
          </cell>
          <cell r="S58">
            <v>1.6740000000000002</v>
          </cell>
          <cell r="T58">
            <v>29.574000000000002</v>
          </cell>
          <cell r="U58">
            <v>4.9290000000000003</v>
          </cell>
          <cell r="V58">
            <v>4.95</v>
          </cell>
          <cell r="W58">
            <v>29.700000000000003</v>
          </cell>
          <cell r="X58">
            <v>6.4516129032258007E-2</v>
          </cell>
          <cell r="Y58">
            <v>1.8000000000000007</v>
          </cell>
          <cell r="Z58">
            <v>0.3000000000000001</v>
          </cell>
          <cell r="AA58">
            <v>7.3000000000007503E-3</v>
          </cell>
          <cell r="AB58">
            <v>0.34996632996633009</v>
          </cell>
          <cell r="AC58">
            <v>7.49</v>
          </cell>
          <cell r="AD58">
            <v>0.37917222963951935</v>
          </cell>
          <cell r="AE58">
            <v>7.99</v>
          </cell>
          <cell r="AF58">
            <v>0.38047559449311641</v>
          </cell>
          <cell r="AH58">
            <v>-2674.7084</v>
          </cell>
          <cell r="AI58">
            <v>10.891600000001119</v>
          </cell>
          <cell r="AJ58">
            <v>8952</v>
          </cell>
          <cell r="AM58">
            <v>41626.800000000003</v>
          </cell>
          <cell r="AN58">
            <v>15496.956400000008</v>
          </cell>
          <cell r="AO58">
            <v>12822.248000000007</v>
          </cell>
          <cell r="AP58">
            <v>44312.4</v>
          </cell>
          <cell r="AQ58">
            <v>15507.848000000007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4.75</v>
          </cell>
          <cell r="AW58">
            <v>28.5</v>
          </cell>
          <cell r="AX58">
            <v>27.9</v>
          </cell>
          <cell r="AY58">
            <v>4.95</v>
          </cell>
          <cell r="AZ58">
            <v>29.7</v>
          </cell>
          <cell r="BA58">
            <v>3.57</v>
          </cell>
          <cell r="BB58">
            <v>3.87</v>
          </cell>
          <cell r="BC58">
            <v>23.22</v>
          </cell>
          <cell r="BD58">
            <v>0.16856158484065467</v>
          </cell>
          <cell r="BE58">
            <v>3.57</v>
          </cell>
          <cell r="BF58">
            <v>3.87</v>
          </cell>
          <cell r="BG58">
            <v>23.22</v>
          </cell>
          <cell r="BH58">
            <v>0.16856158484065467</v>
          </cell>
          <cell r="BI58">
            <v>3.57</v>
          </cell>
          <cell r="BJ58">
            <v>3.87</v>
          </cell>
          <cell r="BK58">
            <v>23.22</v>
          </cell>
          <cell r="BL58">
            <v>3.57</v>
          </cell>
          <cell r="BM58">
            <v>3.87</v>
          </cell>
          <cell r="BN58">
            <v>23.22</v>
          </cell>
          <cell r="BO58" t="b">
            <v>1</v>
          </cell>
          <cell r="BP58" t="e">
            <v>#N/A</v>
          </cell>
          <cell r="BQ58" t="e">
            <v>#N/A</v>
          </cell>
          <cell r="BR58" t="e">
            <v>#N/A</v>
          </cell>
          <cell r="BS58" t="e">
            <v>#N/A</v>
          </cell>
          <cell r="BT58">
            <v>0</v>
          </cell>
          <cell r="BU58">
            <v>0</v>
          </cell>
          <cell r="BV58">
            <v>0</v>
          </cell>
          <cell r="BY58">
            <v>0</v>
          </cell>
        </row>
        <row r="59">
          <cell r="A59" t="str">
            <v>DP103</v>
          </cell>
          <cell r="B59" t="str">
            <v>DESERT PEPPER</v>
          </cell>
          <cell r="C59" t="str">
            <v>BLACK BEAN DIP</v>
          </cell>
          <cell r="D59" t="str">
            <v>719212 799731</v>
          </cell>
          <cell r="E59">
            <v>6</v>
          </cell>
          <cell r="F59" t="str">
            <v>473 ml</v>
          </cell>
          <cell r="G59">
            <v>27.900000000000002</v>
          </cell>
          <cell r="H59">
            <v>4.6500000000000004</v>
          </cell>
          <cell r="I59">
            <v>13.79</v>
          </cell>
          <cell r="J59" t="str">
            <v>USD</v>
          </cell>
          <cell r="K59">
            <v>2.2983333333333333</v>
          </cell>
          <cell r="L59">
            <v>0.4118</v>
          </cell>
          <cell r="M59">
            <v>17.513299999999997</v>
          </cell>
          <cell r="N59">
            <v>13.79</v>
          </cell>
          <cell r="O59">
            <v>19.305999999999997</v>
          </cell>
          <cell r="P59">
            <v>1.7927</v>
          </cell>
          <cell r="Q59">
            <v>0.10236220472440949</v>
          </cell>
          <cell r="R59">
            <v>0.06</v>
          </cell>
          <cell r="S59">
            <v>1.6740000000000002</v>
          </cell>
          <cell r="T59">
            <v>29.574000000000002</v>
          </cell>
          <cell r="U59">
            <v>4.9290000000000003</v>
          </cell>
          <cell r="V59">
            <v>4.95</v>
          </cell>
          <cell r="W59">
            <v>29.700000000000003</v>
          </cell>
          <cell r="X59">
            <v>6.4516129032258007E-2</v>
          </cell>
          <cell r="Y59">
            <v>1.8000000000000007</v>
          </cell>
          <cell r="Z59">
            <v>0.3000000000000001</v>
          </cell>
          <cell r="AA59">
            <v>7.3000000000007503E-3</v>
          </cell>
          <cell r="AB59">
            <v>0.34996632996633009</v>
          </cell>
          <cell r="AC59">
            <v>7.49</v>
          </cell>
          <cell r="AD59">
            <v>0.37917222963951935</v>
          </cell>
          <cell r="AE59">
            <v>7.99</v>
          </cell>
          <cell r="AF59">
            <v>0.38047559449311641</v>
          </cell>
          <cell r="AH59">
            <v>-1701.8698666666667</v>
          </cell>
          <cell r="AI59">
            <v>6.9301333333340462</v>
          </cell>
          <cell r="AJ59">
            <v>5696</v>
          </cell>
          <cell r="AM59">
            <v>26486.400000000001</v>
          </cell>
          <cell r="AN59">
            <v>9860.440533333338</v>
          </cell>
          <cell r="AO59">
            <v>8158.5706666666711</v>
          </cell>
          <cell r="AP59">
            <v>28195.200000000001</v>
          </cell>
          <cell r="AQ59">
            <v>9867.3706666666712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 t="e">
            <v>#N/A</v>
          </cell>
          <cell r="AW59" t="e">
            <v>#N/A</v>
          </cell>
          <cell r="AX59">
            <v>27.9</v>
          </cell>
          <cell r="AY59">
            <v>4.95</v>
          </cell>
          <cell r="AZ59">
            <v>29.7</v>
          </cell>
          <cell r="BA59">
            <v>3.57</v>
          </cell>
          <cell r="BB59">
            <v>3.87</v>
          </cell>
          <cell r="BC59">
            <v>23.22</v>
          </cell>
          <cell r="BD59">
            <v>0.16856158484065467</v>
          </cell>
          <cell r="BE59">
            <v>3.57</v>
          </cell>
          <cell r="BF59">
            <v>3.87</v>
          </cell>
          <cell r="BG59">
            <v>23.22</v>
          </cell>
          <cell r="BH59">
            <v>0.16856158484065467</v>
          </cell>
          <cell r="BI59">
            <v>3.57</v>
          </cell>
          <cell r="BJ59">
            <v>3.87</v>
          </cell>
          <cell r="BK59">
            <v>23.22</v>
          </cell>
          <cell r="BL59">
            <v>3.57</v>
          </cell>
          <cell r="BM59">
            <v>3.87</v>
          </cell>
          <cell r="BN59">
            <v>23.22</v>
          </cell>
          <cell r="BO59" t="b">
            <v>1</v>
          </cell>
          <cell r="BP59">
            <v>4.6500000000000004</v>
          </cell>
          <cell r="BQ59">
            <v>4.95</v>
          </cell>
          <cell r="BR59">
            <v>29.700000000000003</v>
          </cell>
          <cell r="BS59" t="e">
            <v>#N/A</v>
          </cell>
          <cell r="BT59">
            <v>0</v>
          </cell>
          <cell r="BU59">
            <v>0</v>
          </cell>
          <cell r="BV59">
            <v>0</v>
          </cell>
          <cell r="BY59">
            <v>0</v>
          </cell>
        </row>
        <row r="60">
          <cell r="A60" t="str">
            <v>DP104</v>
          </cell>
          <cell r="B60" t="str">
            <v>DESERT PEPPER</v>
          </cell>
          <cell r="C60" t="str">
            <v>PINTO BEAN DIP</v>
          </cell>
          <cell r="D60" t="str">
            <v>719212 799748</v>
          </cell>
          <cell r="E60">
            <v>6</v>
          </cell>
          <cell r="F60" t="str">
            <v>473 ml</v>
          </cell>
          <cell r="G60">
            <v>27.900000000000002</v>
          </cell>
          <cell r="H60">
            <v>4.6500000000000004</v>
          </cell>
          <cell r="I60">
            <v>13.79</v>
          </cell>
          <cell r="J60" t="str">
            <v>USD</v>
          </cell>
          <cell r="K60">
            <v>2.2983333333333333</v>
          </cell>
          <cell r="L60">
            <v>0.4118</v>
          </cell>
          <cell r="M60">
            <v>17.513299999999997</v>
          </cell>
          <cell r="N60">
            <v>13.79</v>
          </cell>
          <cell r="O60">
            <v>19.305999999999997</v>
          </cell>
          <cell r="P60">
            <v>1.7927</v>
          </cell>
          <cell r="Q60">
            <v>0.10236220472440949</v>
          </cell>
          <cell r="R60">
            <v>0.06</v>
          </cell>
          <cell r="S60">
            <v>1.6740000000000002</v>
          </cell>
          <cell r="T60">
            <v>29.574000000000002</v>
          </cell>
          <cell r="U60">
            <v>4.9290000000000003</v>
          </cell>
          <cell r="V60">
            <v>4.95</v>
          </cell>
          <cell r="W60">
            <v>29.700000000000003</v>
          </cell>
          <cell r="X60">
            <v>6.4516129032258007E-2</v>
          </cell>
          <cell r="Y60">
            <v>1.8000000000000007</v>
          </cell>
          <cell r="Z60">
            <v>0.3000000000000001</v>
          </cell>
          <cell r="AA60">
            <v>7.3000000000007503E-3</v>
          </cell>
          <cell r="AB60">
            <v>0.34996632996633009</v>
          </cell>
          <cell r="AC60">
            <v>7.49</v>
          </cell>
          <cell r="AD60">
            <v>0.37917222963951935</v>
          </cell>
          <cell r="AE60">
            <v>7.99</v>
          </cell>
          <cell r="AF60">
            <v>0.38047559449311641</v>
          </cell>
          <cell r="AH60">
            <v>-329.85680000000002</v>
          </cell>
          <cell r="AI60">
            <v>1.3432000000001381</v>
          </cell>
          <cell r="AJ60">
            <v>1104</v>
          </cell>
          <cell r="AM60">
            <v>5133.6000000000004</v>
          </cell>
          <cell r="AN60">
            <v>1911.1528000000008</v>
          </cell>
          <cell r="AO60">
            <v>1581.296000000001</v>
          </cell>
          <cell r="AP60">
            <v>5464.8</v>
          </cell>
          <cell r="AQ60">
            <v>1912.496000000001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 t="e">
            <v>#N/A</v>
          </cell>
          <cell r="AW60" t="e">
            <v>#N/A</v>
          </cell>
          <cell r="AX60">
            <v>27.9</v>
          </cell>
          <cell r="AY60">
            <v>4.95</v>
          </cell>
          <cell r="AZ60">
            <v>29.7</v>
          </cell>
          <cell r="BA60">
            <v>3.57</v>
          </cell>
          <cell r="BB60">
            <v>3.87</v>
          </cell>
          <cell r="BC60">
            <v>23.22</v>
          </cell>
          <cell r="BD60">
            <v>0.16856158484065467</v>
          </cell>
          <cell r="BE60">
            <v>3.57</v>
          </cell>
          <cell r="BF60">
            <v>3.87</v>
          </cell>
          <cell r="BG60">
            <v>23.22</v>
          </cell>
          <cell r="BH60">
            <v>0.16856158484065467</v>
          </cell>
          <cell r="BI60">
            <v>3.57</v>
          </cell>
          <cell r="BJ60">
            <v>3.87</v>
          </cell>
          <cell r="BK60">
            <v>23.22</v>
          </cell>
          <cell r="BL60">
            <v>3.57</v>
          </cell>
          <cell r="BM60">
            <v>3.87</v>
          </cell>
          <cell r="BN60">
            <v>23.22</v>
          </cell>
          <cell r="BO60" t="b">
            <v>1</v>
          </cell>
          <cell r="BP60" t="e">
            <v>#N/A</v>
          </cell>
          <cell r="BQ60" t="e">
            <v>#N/A</v>
          </cell>
          <cell r="BR60" t="e">
            <v>#N/A</v>
          </cell>
          <cell r="BS60" t="e">
            <v>#N/A</v>
          </cell>
          <cell r="BT60">
            <v>0</v>
          </cell>
          <cell r="BU60">
            <v>0</v>
          </cell>
          <cell r="BV60">
            <v>0</v>
          </cell>
          <cell r="BY60">
            <v>0</v>
          </cell>
        </row>
        <row r="61">
          <cell r="A61" t="str">
            <v>DP106</v>
          </cell>
          <cell r="B61" t="str">
            <v>DESERT PEPPER</v>
          </cell>
          <cell r="C61" t="str">
            <v>CORN BLACK BEAN SALSA</v>
          </cell>
          <cell r="D61" t="str">
            <v>719212 799755</v>
          </cell>
          <cell r="E61">
            <v>6</v>
          </cell>
          <cell r="F61" t="str">
            <v>473 ml</v>
          </cell>
          <cell r="G61">
            <v>27.900000000000002</v>
          </cell>
          <cell r="H61">
            <v>4.6500000000000004</v>
          </cell>
          <cell r="I61">
            <v>13.79</v>
          </cell>
          <cell r="J61" t="str">
            <v>USD</v>
          </cell>
          <cell r="K61">
            <v>2.2983333333333333</v>
          </cell>
          <cell r="L61">
            <v>0.4118</v>
          </cell>
          <cell r="M61">
            <v>17.513299999999997</v>
          </cell>
          <cell r="N61">
            <v>13.79</v>
          </cell>
          <cell r="O61">
            <v>19.305999999999997</v>
          </cell>
          <cell r="P61">
            <v>1.7927</v>
          </cell>
          <cell r="Q61">
            <v>0.10236220472440949</v>
          </cell>
          <cell r="R61">
            <v>0.06</v>
          </cell>
          <cell r="S61">
            <v>1.6740000000000002</v>
          </cell>
          <cell r="T61">
            <v>29.574000000000002</v>
          </cell>
          <cell r="U61">
            <v>4.9290000000000003</v>
          </cell>
          <cell r="V61">
            <v>4.95</v>
          </cell>
          <cell r="W61">
            <v>29.700000000000003</v>
          </cell>
          <cell r="X61">
            <v>6.4516129032258007E-2</v>
          </cell>
          <cell r="Y61">
            <v>1.8000000000000007</v>
          </cell>
          <cell r="Z61">
            <v>0.3000000000000001</v>
          </cell>
          <cell r="AA61">
            <v>7.3000000000007503E-3</v>
          </cell>
          <cell r="AB61">
            <v>0.34996632996633009</v>
          </cell>
          <cell r="AC61">
            <v>7.49</v>
          </cell>
          <cell r="AD61">
            <v>0.37917222963951935</v>
          </cell>
          <cell r="AE61">
            <v>7.99</v>
          </cell>
          <cell r="AF61">
            <v>0.38047559449311641</v>
          </cell>
          <cell r="AH61">
            <v>-2483.7858500000002</v>
          </cell>
          <cell r="AI61">
            <v>10.11415000000104</v>
          </cell>
          <cell r="AJ61">
            <v>8313</v>
          </cell>
          <cell r="AM61">
            <v>38655.450000000004</v>
          </cell>
          <cell r="AN61">
            <v>14390.772850000007</v>
          </cell>
          <cell r="AO61">
            <v>11906.987000000006</v>
          </cell>
          <cell r="AP61">
            <v>41149.35</v>
          </cell>
          <cell r="AQ61">
            <v>14400.887000000008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4.75</v>
          </cell>
          <cell r="AW61">
            <v>28.5</v>
          </cell>
          <cell r="AX61">
            <v>27.9</v>
          </cell>
          <cell r="AY61">
            <v>4.95</v>
          </cell>
          <cell r="AZ61">
            <v>29.7</v>
          </cell>
          <cell r="BA61">
            <v>3.57</v>
          </cell>
          <cell r="BB61">
            <v>3.87</v>
          </cell>
          <cell r="BC61">
            <v>23.22</v>
          </cell>
          <cell r="BD61">
            <v>0.16856158484065467</v>
          </cell>
          <cell r="BE61">
            <v>3.57</v>
          </cell>
          <cell r="BF61">
            <v>3.87</v>
          </cell>
          <cell r="BG61">
            <v>23.22</v>
          </cell>
          <cell r="BH61">
            <v>0.16856158484065467</v>
          </cell>
          <cell r="BI61">
            <v>3.57</v>
          </cell>
          <cell r="BJ61">
            <v>3.87</v>
          </cell>
          <cell r="BK61">
            <v>23.22</v>
          </cell>
          <cell r="BL61">
            <v>3.57</v>
          </cell>
          <cell r="BM61">
            <v>3.87</v>
          </cell>
          <cell r="BN61">
            <v>23.22</v>
          </cell>
          <cell r="BO61" t="b">
            <v>1</v>
          </cell>
          <cell r="BP61">
            <v>4.6500000000000004</v>
          </cell>
          <cell r="BQ61">
            <v>4.95</v>
          </cell>
          <cell r="BR61">
            <v>29.700000000000003</v>
          </cell>
          <cell r="BS61" t="e">
            <v>#N/A</v>
          </cell>
          <cell r="BT61">
            <v>0</v>
          </cell>
          <cell r="BU61">
            <v>0</v>
          </cell>
          <cell r="BV61">
            <v>0</v>
          </cell>
          <cell r="BY61">
            <v>0</v>
          </cell>
        </row>
        <row r="62">
          <cell r="A62" t="str">
            <v>DP108</v>
          </cell>
          <cell r="B62" t="str">
            <v>DESERT PEPPER</v>
          </cell>
          <cell r="C62" t="str">
            <v>2 OLIVE SALSA</v>
          </cell>
          <cell r="D62" t="str">
            <v>719212 101015</v>
          </cell>
          <cell r="E62">
            <v>6</v>
          </cell>
          <cell r="F62" t="str">
            <v>473 ml</v>
          </cell>
          <cell r="G62">
            <v>27.900000000000002</v>
          </cell>
          <cell r="H62">
            <v>4.6500000000000004</v>
          </cell>
          <cell r="I62">
            <v>13.79</v>
          </cell>
          <cell r="J62" t="str">
            <v>USD</v>
          </cell>
          <cell r="K62">
            <v>2.2983333333333333</v>
          </cell>
          <cell r="L62">
            <v>0.4118</v>
          </cell>
          <cell r="M62">
            <v>17.513299999999997</v>
          </cell>
          <cell r="N62">
            <v>13.79</v>
          </cell>
          <cell r="O62">
            <v>19.305999999999997</v>
          </cell>
          <cell r="P62">
            <v>1.7927</v>
          </cell>
          <cell r="Q62">
            <v>0.10236220472440949</v>
          </cell>
          <cell r="R62">
            <v>0.06</v>
          </cell>
          <cell r="S62">
            <v>1.6740000000000002</v>
          </cell>
          <cell r="T62">
            <v>29.574000000000002</v>
          </cell>
          <cell r="U62">
            <v>4.9290000000000003</v>
          </cell>
          <cell r="V62">
            <v>4.95</v>
          </cell>
          <cell r="W62">
            <v>29.700000000000003</v>
          </cell>
          <cell r="X62">
            <v>6.4516129032258007E-2</v>
          </cell>
          <cell r="Y62">
            <v>1.8000000000000007</v>
          </cell>
          <cell r="Z62">
            <v>0.3000000000000001</v>
          </cell>
          <cell r="AA62">
            <v>7.3000000000007503E-3</v>
          </cell>
          <cell r="AB62">
            <v>0.34996632996633009</v>
          </cell>
          <cell r="AC62">
            <v>7.49</v>
          </cell>
          <cell r="AD62">
            <v>0.37917222963951935</v>
          </cell>
          <cell r="AE62">
            <v>7.99</v>
          </cell>
          <cell r="AF62">
            <v>0.38047559449311641</v>
          </cell>
          <cell r="AH62">
            <v>-663.89656666666667</v>
          </cell>
          <cell r="AI62">
            <v>2.7034333333336114</v>
          </cell>
          <cell r="AJ62">
            <v>2222</v>
          </cell>
          <cell r="AM62">
            <v>10332.300000000001</v>
          </cell>
          <cell r="AN62">
            <v>3846.5412333333352</v>
          </cell>
          <cell r="AO62">
            <v>3182.6446666666684</v>
          </cell>
          <cell r="AP62">
            <v>10998.9</v>
          </cell>
          <cell r="AQ62">
            <v>3849.2446666666688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 t="e">
            <v>#N/A</v>
          </cell>
          <cell r="AW62" t="e">
            <v>#N/A</v>
          </cell>
          <cell r="AX62">
            <v>27.9</v>
          </cell>
          <cell r="AY62">
            <v>4.95</v>
          </cell>
          <cell r="AZ62">
            <v>29.7</v>
          </cell>
          <cell r="BA62">
            <v>3.57</v>
          </cell>
          <cell r="BB62">
            <v>3.87</v>
          </cell>
          <cell r="BC62">
            <v>23.22</v>
          </cell>
          <cell r="BD62">
            <v>0.16856158484065467</v>
          </cell>
          <cell r="BE62">
            <v>3.57</v>
          </cell>
          <cell r="BF62">
            <v>3.87</v>
          </cell>
          <cell r="BG62">
            <v>23.22</v>
          </cell>
          <cell r="BH62">
            <v>0.16856158484065467</v>
          </cell>
          <cell r="BI62">
            <v>3.57</v>
          </cell>
          <cell r="BJ62">
            <v>3.87</v>
          </cell>
          <cell r="BK62">
            <v>23.22</v>
          </cell>
          <cell r="BL62">
            <v>3.57</v>
          </cell>
          <cell r="BM62">
            <v>3.87</v>
          </cell>
          <cell r="BN62">
            <v>23.22</v>
          </cell>
          <cell r="BO62" t="b">
            <v>1</v>
          </cell>
          <cell r="BP62" t="e">
            <v>#N/A</v>
          </cell>
          <cell r="BQ62" t="e">
            <v>#N/A</v>
          </cell>
          <cell r="BR62" t="e">
            <v>#N/A</v>
          </cell>
          <cell r="BS62" t="e">
            <v>#N/A</v>
          </cell>
          <cell r="BT62">
            <v>0</v>
          </cell>
          <cell r="BU62">
            <v>0</v>
          </cell>
          <cell r="BV62">
            <v>0</v>
          </cell>
          <cell r="BY62">
            <v>0</v>
          </cell>
        </row>
        <row r="63">
          <cell r="A63" t="str">
            <v>DP109</v>
          </cell>
          <cell r="B63" t="str">
            <v>DESERT PEPPER</v>
          </cell>
          <cell r="C63" t="str">
            <v>MANGO PEACH SALSA</v>
          </cell>
          <cell r="D63" t="str">
            <v>719212 101022</v>
          </cell>
          <cell r="E63">
            <v>6</v>
          </cell>
          <cell r="F63" t="str">
            <v>473 ml</v>
          </cell>
          <cell r="G63">
            <v>27.900000000000002</v>
          </cell>
          <cell r="H63">
            <v>4.6500000000000004</v>
          </cell>
          <cell r="I63">
            <v>13.79</v>
          </cell>
          <cell r="J63" t="str">
            <v>USD</v>
          </cell>
          <cell r="K63">
            <v>2.2983333333333333</v>
          </cell>
          <cell r="L63">
            <v>0.4118</v>
          </cell>
          <cell r="M63">
            <v>17.513299999999997</v>
          </cell>
          <cell r="N63">
            <v>13.79</v>
          </cell>
          <cell r="O63">
            <v>19.305999999999997</v>
          </cell>
          <cell r="P63">
            <v>1.7927</v>
          </cell>
          <cell r="Q63">
            <v>0.10236220472440949</v>
          </cell>
          <cell r="R63">
            <v>0.06</v>
          </cell>
          <cell r="S63">
            <v>1.6740000000000002</v>
          </cell>
          <cell r="T63">
            <v>29.574000000000002</v>
          </cell>
          <cell r="U63">
            <v>4.9290000000000003</v>
          </cell>
          <cell r="V63">
            <v>4.95</v>
          </cell>
          <cell r="W63">
            <v>29.700000000000003</v>
          </cell>
          <cell r="X63">
            <v>6.4516129032258007E-2</v>
          </cell>
          <cell r="Y63">
            <v>1.8000000000000007</v>
          </cell>
          <cell r="Z63">
            <v>0.3000000000000001</v>
          </cell>
          <cell r="AA63">
            <v>7.3000000000007503E-3</v>
          </cell>
          <cell r="AB63">
            <v>0.34996632996633009</v>
          </cell>
          <cell r="AC63">
            <v>7.49</v>
          </cell>
          <cell r="AD63">
            <v>0.37917222963951935</v>
          </cell>
          <cell r="AE63">
            <v>7.99</v>
          </cell>
          <cell r="AF63">
            <v>0.38047559449311641</v>
          </cell>
          <cell r="AH63">
            <v>-3314.1047333333336</v>
          </cell>
          <cell r="AI63">
            <v>13.495266666668055</v>
          </cell>
          <cell r="AJ63">
            <v>11092</v>
          </cell>
          <cell r="AM63">
            <v>51577.8</v>
          </cell>
          <cell r="AN63">
            <v>19201.546066666673</v>
          </cell>
          <cell r="AO63">
            <v>15887.441333333343</v>
          </cell>
          <cell r="AP63">
            <v>54905.4</v>
          </cell>
          <cell r="AQ63">
            <v>19215.041333333345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4.75</v>
          </cell>
          <cell r="AW63">
            <v>28.5</v>
          </cell>
          <cell r="AX63">
            <v>27.9</v>
          </cell>
          <cell r="AY63">
            <v>4.95</v>
          </cell>
          <cell r="AZ63">
            <v>29.7</v>
          </cell>
          <cell r="BA63">
            <v>3.57</v>
          </cell>
          <cell r="BB63">
            <v>3.87</v>
          </cell>
          <cell r="BC63">
            <v>23.22</v>
          </cell>
          <cell r="BD63">
            <v>0.16856158484065467</v>
          </cell>
          <cell r="BE63">
            <v>3.57</v>
          </cell>
          <cell r="BF63">
            <v>3.87</v>
          </cell>
          <cell r="BG63">
            <v>23.22</v>
          </cell>
          <cell r="BH63">
            <v>0.16856158484065467</v>
          </cell>
          <cell r="BI63">
            <v>3.57</v>
          </cell>
          <cell r="BJ63">
            <v>3.87</v>
          </cell>
          <cell r="BK63">
            <v>23.22</v>
          </cell>
          <cell r="BL63">
            <v>3.57</v>
          </cell>
          <cell r="BM63">
            <v>3.87</v>
          </cell>
          <cell r="BN63">
            <v>23.22</v>
          </cell>
          <cell r="BO63" t="b">
            <v>1</v>
          </cell>
          <cell r="BP63">
            <v>4.6500000000000004</v>
          </cell>
          <cell r="BQ63">
            <v>4.95</v>
          </cell>
          <cell r="BR63">
            <v>29.700000000000003</v>
          </cell>
          <cell r="BS63" t="e">
            <v>#N/A</v>
          </cell>
          <cell r="BT63">
            <v>0</v>
          </cell>
          <cell r="BU63">
            <v>0</v>
          </cell>
          <cell r="BV63">
            <v>0</v>
          </cell>
          <cell r="BY63">
            <v>0</v>
          </cell>
        </row>
        <row r="64">
          <cell r="A64" t="str">
            <v>DP112</v>
          </cell>
          <cell r="B64" t="str">
            <v>DESERT PEPPER</v>
          </cell>
          <cell r="C64" t="str">
            <v>TOMATO CHIPOTLE SALSA</v>
          </cell>
          <cell r="D64" t="str">
            <v>719212 101039</v>
          </cell>
          <cell r="E64">
            <v>6</v>
          </cell>
          <cell r="F64" t="str">
            <v>473 ml</v>
          </cell>
          <cell r="G64">
            <v>27.900000000000002</v>
          </cell>
          <cell r="H64">
            <v>4.6500000000000004</v>
          </cell>
          <cell r="I64">
            <v>13.79</v>
          </cell>
          <cell r="J64" t="str">
            <v>USD</v>
          </cell>
          <cell r="K64">
            <v>2.2983333333333333</v>
          </cell>
          <cell r="L64">
            <v>0.4118</v>
          </cell>
          <cell r="M64">
            <v>17.513299999999997</v>
          </cell>
          <cell r="N64">
            <v>13.79</v>
          </cell>
          <cell r="O64">
            <v>19.305999999999997</v>
          </cell>
          <cell r="P64">
            <v>1.7927</v>
          </cell>
          <cell r="Q64">
            <v>0.10236220472440949</v>
          </cell>
          <cell r="R64">
            <v>0.06</v>
          </cell>
          <cell r="S64">
            <v>1.6740000000000002</v>
          </cell>
          <cell r="T64">
            <v>29.574000000000002</v>
          </cell>
          <cell r="U64">
            <v>4.9290000000000003</v>
          </cell>
          <cell r="V64">
            <v>4.95</v>
          </cell>
          <cell r="W64">
            <v>29.700000000000003</v>
          </cell>
          <cell r="X64">
            <v>6.4516129032258007E-2</v>
          </cell>
          <cell r="Y64">
            <v>1.8000000000000007</v>
          </cell>
          <cell r="Z64">
            <v>0.3000000000000001</v>
          </cell>
          <cell r="AA64">
            <v>7.3000000000007503E-3</v>
          </cell>
          <cell r="AB64">
            <v>0.34996632996633009</v>
          </cell>
          <cell r="AC64">
            <v>7.49</v>
          </cell>
          <cell r="AD64">
            <v>0.37917222963951935</v>
          </cell>
          <cell r="AE64">
            <v>7.99</v>
          </cell>
          <cell r="AF64">
            <v>0.38047559449311641</v>
          </cell>
          <cell r="AH64">
            <v>-3123.7797500000001</v>
          </cell>
          <cell r="AI64">
            <v>12.720250000001307</v>
          </cell>
          <cell r="AJ64">
            <v>10455</v>
          </cell>
          <cell r="AM64">
            <v>48615.750000000007</v>
          </cell>
          <cell r="AN64">
            <v>18098.824750000007</v>
          </cell>
          <cell r="AO64">
            <v>14975.045000000007</v>
          </cell>
          <cell r="AP64">
            <v>51752.25</v>
          </cell>
          <cell r="AQ64">
            <v>18111.545000000009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4.75</v>
          </cell>
          <cell r="AW64">
            <v>28.5</v>
          </cell>
          <cell r="AX64">
            <v>27.9</v>
          </cell>
          <cell r="AY64">
            <v>4.95</v>
          </cell>
          <cell r="AZ64">
            <v>29.7</v>
          </cell>
          <cell r="BA64">
            <v>3.57</v>
          </cell>
          <cell r="BB64">
            <v>3.87</v>
          </cell>
          <cell r="BC64">
            <v>23.22</v>
          </cell>
          <cell r="BD64">
            <v>0.16856158484065467</v>
          </cell>
          <cell r="BE64">
            <v>3.57</v>
          </cell>
          <cell r="BF64">
            <v>3.87</v>
          </cell>
          <cell r="BG64">
            <v>23.22</v>
          </cell>
          <cell r="BH64">
            <v>0.16856158484065467</v>
          </cell>
          <cell r="BI64">
            <v>3.57</v>
          </cell>
          <cell r="BJ64">
            <v>3.87</v>
          </cell>
          <cell r="BK64">
            <v>23.22</v>
          </cell>
          <cell r="BL64">
            <v>3.57</v>
          </cell>
          <cell r="BM64">
            <v>3.87</v>
          </cell>
          <cell r="BN64">
            <v>23.22</v>
          </cell>
          <cell r="BO64" t="b">
            <v>1</v>
          </cell>
          <cell r="BP64">
            <v>4.6500000000000004</v>
          </cell>
          <cell r="BQ64">
            <v>4.95</v>
          </cell>
          <cell r="BR64">
            <v>29.700000000000003</v>
          </cell>
          <cell r="BS64" t="e">
            <v>#N/A</v>
          </cell>
          <cell r="BT64">
            <v>0</v>
          </cell>
          <cell r="BU64">
            <v>0</v>
          </cell>
          <cell r="BV64">
            <v>0</v>
          </cell>
          <cell r="BY64">
            <v>0</v>
          </cell>
        </row>
        <row r="65">
          <cell r="A65" t="str">
            <v>DP113</v>
          </cell>
          <cell r="B65" t="str">
            <v>DESERT PEPPER</v>
          </cell>
          <cell r="C65" t="str">
            <v>HABANERO SALSA</v>
          </cell>
          <cell r="D65" t="str">
            <v>719212 101046</v>
          </cell>
          <cell r="E65">
            <v>6</v>
          </cell>
          <cell r="F65" t="str">
            <v>473 ml</v>
          </cell>
          <cell r="G65">
            <v>27.900000000000002</v>
          </cell>
          <cell r="H65">
            <v>4.6500000000000004</v>
          </cell>
          <cell r="I65">
            <v>13.79</v>
          </cell>
          <cell r="J65" t="str">
            <v>USD</v>
          </cell>
          <cell r="K65">
            <v>2.2983333333333333</v>
          </cell>
          <cell r="L65">
            <v>0.4118</v>
          </cell>
          <cell r="M65">
            <v>17.513299999999997</v>
          </cell>
          <cell r="N65">
            <v>13.79</v>
          </cell>
          <cell r="O65">
            <v>19.305999999999997</v>
          </cell>
          <cell r="P65">
            <v>1.7927</v>
          </cell>
          <cell r="Q65">
            <v>0.10236220472440949</v>
          </cell>
          <cell r="R65">
            <v>0.06</v>
          </cell>
          <cell r="S65">
            <v>1.6740000000000002</v>
          </cell>
          <cell r="T65">
            <v>29.574000000000002</v>
          </cell>
          <cell r="U65">
            <v>4.9290000000000003</v>
          </cell>
          <cell r="V65">
            <v>4.95</v>
          </cell>
          <cell r="W65">
            <v>29.700000000000003</v>
          </cell>
          <cell r="X65">
            <v>6.4516129032258007E-2</v>
          </cell>
          <cell r="Y65">
            <v>1.8000000000000007</v>
          </cell>
          <cell r="Z65">
            <v>0.3000000000000001</v>
          </cell>
          <cell r="AA65">
            <v>7.3000000000007503E-3</v>
          </cell>
          <cell r="AB65">
            <v>0.34996632996633009</v>
          </cell>
          <cell r="AC65">
            <v>7.49</v>
          </cell>
          <cell r="AD65">
            <v>0.37917222963951935</v>
          </cell>
          <cell r="AE65">
            <v>7.99</v>
          </cell>
          <cell r="AF65">
            <v>0.38047559449311641</v>
          </cell>
          <cell r="AH65">
            <v>-1668.7049166666668</v>
          </cell>
          <cell r="AI65">
            <v>6.7950833333340324</v>
          </cell>
          <cell r="AJ65">
            <v>5585</v>
          </cell>
          <cell r="AM65">
            <v>25970.250000000004</v>
          </cell>
          <cell r="AN65">
            <v>9668.2865833333381</v>
          </cell>
          <cell r="AO65">
            <v>7999.5816666666715</v>
          </cell>
          <cell r="AP65">
            <v>27645.75</v>
          </cell>
          <cell r="AQ65">
            <v>9675.0816666666706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4.75</v>
          </cell>
          <cell r="AW65">
            <v>28.5</v>
          </cell>
          <cell r="AX65">
            <v>27.9</v>
          </cell>
          <cell r="AY65">
            <v>4.95</v>
          </cell>
          <cell r="AZ65">
            <v>29.7</v>
          </cell>
          <cell r="BA65">
            <v>3.57</v>
          </cell>
          <cell r="BB65">
            <v>3.87</v>
          </cell>
          <cell r="BC65">
            <v>23.22</v>
          </cell>
          <cell r="BD65">
            <v>0.16856158484065467</v>
          </cell>
          <cell r="BE65">
            <v>3.57</v>
          </cell>
          <cell r="BF65">
            <v>3.87</v>
          </cell>
          <cell r="BG65">
            <v>23.22</v>
          </cell>
          <cell r="BH65">
            <v>0.16856158484065467</v>
          </cell>
          <cell r="BI65">
            <v>3.57</v>
          </cell>
          <cell r="BJ65">
            <v>3.87</v>
          </cell>
          <cell r="BK65">
            <v>23.22</v>
          </cell>
          <cell r="BL65">
            <v>3.57</v>
          </cell>
          <cell r="BM65">
            <v>3.87</v>
          </cell>
          <cell r="BN65">
            <v>23.22</v>
          </cell>
          <cell r="BO65" t="b">
            <v>1</v>
          </cell>
          <cell r="BP65" t="e">
            <v>#N/A</v>
          </cell>
          <cell r="BQ65" t="e">
            <v>#N/A</v>
          </cell>
          <cell r="BR65" t="e">
            <v>#N/A</v>
          </cell>
          <cell r="BS65" t="e">
            <v>#N/A</v>
          </cell>
          <cell r="BT65">
            <v>0</v>
          </cell>
          <cell r="BU65">
            <v>0</v>
          </cell>
          <cell r="BV65">
            <v>0</v>
          </cell>
          <cell r="BY65">
            <v>0</v>
          </cell>
        </row>
        <row r="66">
          <cell r="A66" t="str">
            <v>DP115</v>
          </cell>
          <cell r="B66" t="str">
            <v>DESERT PEPPER</v>
          </cell>
          <cell r="C66" t="str">
            <v>PINEAPPLE SALSA</v>
          </cell>
          <cell r="D66" t="str">
            <v>719212 101077</v>
          </cell>
          <cell r="E66">
            <v>6</v>
          </cell>
          <cell r="F66" t="str">
            <v>473 ml</v>
          </cell>
          <cell r="G66">
            <v>27.900000000000002</v>
          </cell>
          <cell r="H66">
            <v>4.6500000000000004</v>
          </cell>
          <cell r="I66">
            <v>13.79</v>
          </cell>
          <cell r="J66" t="str">
            <v>USD</v>
          </cell>
          <cell r="K66">
            <v>2.2983333333333333</v>
          </cell>
          <cell r="L66">
            <v>0.4118</v>
          </cell>
          <cell r="M66">
            <v>17.513299999999997</v>
          </cell>
          <cell r="N66">
            <v>13.79</v>
          </cell>
          <cell r="O66">
            <v>19.305999999999997</v>
          </cell>
          <cell r="P66">
            <v>1.7927</v>
          </cell>
          <cell r="Q66">
            <v>0.10236220472440949</v>
          </cell>
          <cell r="R66">
            <v>0.06</v>
          </cell>
          <cell r="S66">
            <v>1.6740000000000002</v>
          </cell>
          <cell r="T66">
            <v>29.574000000000002</v>
          </cell>
          <cell r="U66">
            <v>4.9290000000000003</v>
          </cell>
          <cell r="V66">
            <v>4.95</v>
          </cell>
          <cell r="W66">
            <v>29.700000000000003</v>
          </cell>
          <cell r="X66">
            <v>6.4516129032258007E-2</v>
          </cell>
          <cell r="Y66">
            <v>1.8000000000000007</v>
          </cell>
          <cell r="Z66">
            <v>0.3000000000000001</v>
          </cell>
          <cell r="AA66">
            <v>7.3000000000007503E-3</v>
          </cell>
          <cell r="AB66">
            <v>0.34996632996633009</v>
          </cell>
          <cell r="AC66">
            <v>7.49</v>
          </cell>
          <cell r="AD66">
            <v>0.37917222963951935</v>
          </cell>
          <cell r="AE66">
            <v>7.99</v>
          </cell>
          <cell r="AF66">
            <v>0.38047559449311641</v>
          </cell>
          <cell r="AH66">
            <v>-636.70728333333341</v>
          </cell>
          <cell r="AI66">
            <v>2.5927166666669335</v>
          </cell>
          <cell r="AJ66">
            <v>2131</v>
          </cell>
          <cell r="AM66">
            <v>9909.1500000000015</v>
          </cell>
          <cell r="AN66">
            <v>3689.0096166666681</v>
          </cell>
          <cell r="AO66">
            <v>3052.3023333333349</v>
          </cell>
          <cell r="AP66">
            <v>10548.45</v>
          </cell>
          <cell r="AQ66">
            <v>3691.6023333333355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 t="e">
            <v>#N/A</v>
          </cell>
          <cell r="AW66" t="e">
            <v>#N/A</v>
          </cell>
          <cell r="AX66">
            <v>27.9</v>
          </cell>
          <cell r="AY66">
            <v>4.95</v>
          </cell>
          <cell r="AZ66">
            <v>29.7</v>
          </cell>
          <cell r="BA66">
            <v>3.57</v>
          </cell>
          <cell r="BB66">
            <v>3.87</v>
          </cell>
          <cell r="BC66">
            <v>23.22</v>
          </cell>
          <cell r="BD66">
            <v>0.16856158484065467</v>
          </cell>
          <cell r="BE66">
            <v>3.57</v>
          </cell>
          <cell r="BF66">
            <v>3.87</v>
          </cell>
          <cell r="BG66">
            <v>23.22</v>
          </cell>
          <cell r="BH66">
            <v>0.16856158484065467</v>
          </cell>
          <cell r="BI66">
            <v>3.57</v>
          </cell>
          <cell r="BJ66">
            <v>3.87</v>
          </cell>
          <cell r="BK66">
            <v>23.22</v>
          </cell>
          <cell r="BL66">
            <v>3.57</v>
          </cell>
          <cell r="BM66">
            <v>3.87</v>
          </cell>
          <cell r="BN66">
            <v>23.22</v>
          </cell>
          <cell r="BO66" t="b">
            <v>1</v>
          </cell>
          <cell r="BP66" t="e">
            <v>#N/A</v>
          </cell>
          <cell r="BQ66" t="e">
            <v>#N/A</v>
          </cell>
          <cell r="BR66" t="e">
            <v>#N/A</v>
          </cell>
          <cell r="BS66" t="e">
            <v>#N/A</v>
          </cell>
          <cell r="BT66">
            <v>0</v>
          </cell>
          <cell r="BU66">
            <v>0</v>
          </cell>
          <cell r="BV66">
            <v>0</v>
          </cell>
          <cell r="BY66">
            <v>0</v>
          </cell>
        </row>
        <row r="67">
          <cell r="A67" t="str">
            <v>DP116</v>
          </cell>
          <cell r="B67" t="str">
            <v>DESERT PEPPER</v>
          </cell>
          <cell r="C67" t="str">
            <v>TEQUILA SALSA</v>
          </cell>
          <cell r="D67" t="str">
            <v>719212 101114</v>
          </cell>
          <cell r="E67">
            <v>6</v>
          </cell>
          <cell r="F67" t="str">
            <v>473 ml</v>
          </cell>
          <cell r="G67">
            <v>27.900000000000002</v>
          </cell>
          <cell r="H67">
            <v>4.6500000000000004</v>
          </cell>
          <cell r="I67">
            <v>13.79</v>
          </cell>
          <cell r="J67" t="str">
            <v>USD</v>
          </cell>
          <cell r="K67">
            <v>2.2983333333333333</v>
          </cell>
          <cell r="L67">
            <v>0.4118</v>
          </cell>
          <cell r="M67">
            <v>17.513299999999997</v>
          </cell>
          <cell r="N67">
            <v>13.79</v>
          </cell>
          <cell r="O67">
            <v>19.305999999999997</v>
          </cell>
          <cell r="P67">
            <v>1.7927</v>
          </cell>
          <cell r="Q67">
            <v>0.10236220472440949</v>
          </cell>
          <cell r="R67">
            <v>0.06</v>
          </cell>
          <cell r="S67">
            <v>1.6740000000000002</v>
          </cell>
          <cell r="T67">
            <v>29.574000000000002</v>
          </cell>
          <cell r="U67">
            <v>4.9290000000000003</v>
          </cell>
          <cell r="V67">
            <v>4.95</v>
          </cell>
          <cell r="W67">
            <v>29.700000000000003</v>
          </cell>
          <cell r="X67">
            <v>6.4516129032258007E-2</v>
          </cell>
          <cell r="Y67">
            <v>1.8000000000000007</v>
          </cell>
          <cell r="Z67">
            <v>0.3000000000000001</v>
          </cell>
          <cell r="AA67">
            <v>7.3000000000007503E-3</v>
          </cell>
          <cell r="AB67">
            <v>0.34996632996633009</v>
          </cell>
          <cell r="AC67">
            <v>7.49</v>
          </cell>
          <cell r="AD67">
            <v>0.37917222963951935</v>
          </cell>
          <cell r="AE67">
            <v>7.99</v>
          </cell>
          <cell r="AF67">
            <v>0.38047559449311641</v>
          </cell>
          <cell r="AH67">
            <v>-1839.6089833333333</v>
          </cell>
          <cell r="AI67">
            <v>7.4910166666674369</v>
          </cell>
          <cell r="AJ67">
            <v>6157</v>
          </cell>
          <cell r="AK67">
            <v>-21150.274599999997</v>
          </cell>
          <cell r="AL67">
            <v>86.125400000008852</v>
          </cell>
          <cell r="AM67">
            <v>28630.050000000003</v>
          </cell>
          <cell r="AN67">
            <v>10658.485316666671</v>
          </cell>
          <cell r="AO67">
            <v>8818.8763333333391</v>
          </cell>
          <cell r="AP67">
            <v>30477.15</v>
          </cell>
          <cell r="AQ67">
            <v>10665.976333333339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4.75</v>
          </cell>
          <cell r="AW67">
            <v>28.5</v>
          </cell>
          <cell r="AX67">
            <v>27.9</v>
          </cell>
          <cell r="AY67">
            <v>4.95</v>
          </cell>
          <cell r="AZ67">
            <v>29.7</v>
          </cell>
          <cell r="BA67">
            <v>3.57</v>
          </cell>
          <cell r="BB67">
            <v>3.87</v>
          </cell>
          <cell r="BC67">
            <v>23.22</v>
          </cell>
          <cell r="BD67">
            <v>0.16856158484065467</v>
          </cell>
          <cell r="BE67">
            <v>3.57</v>
          </cell>
          <cell r="BF67">
            <v>3.87</v>
          </cell>
          <cell r="BG67">
            <v>23.22</v>
          </cell>
          <cell r="BH67">
            <v>0.16856158484065467</v>
          </cell>
          <cell r="BI67">
            <v>3.57</v>
          </cell>
          <cell r="BJ67">
            <v>3.87</v>
          </cell>
          <cell r="BK67">
            <v>23.22</v>
          </cell>
          <cell r="BL67">
            <v>3.57</v>
          </cell>
          <cell r="BM67">
            <v>3.87</v>
          </cell>
          <cell r="BN67">
            <v>23.22</v>
          </cell>
          <cell r="BO67" t="b">
            <v>1</v>
          </cell>
          <cell r="BP67">
            <v>4.6500000000000004</v>
          </cell>
          <cell r="BQ67">
            <v>4.95</v>
          </cell>
          <cell r="BR67">
            <v>29.700000000000003</v>
          </cell>
          <cell r="BS67" t="e">
            <v>#N/A</v>
          </cell>
          <cell r="BT67">
            <v>0</v>
          </cell>
          <cell r="BU67">
            <v>0</v>
          </cell>
          <cell r="BV67">
            <v>0</v>
          </cell>
          <cell r="BY67">
            <v>0</v>
          </cell>
        </row>
        <row r="68">
          <cell r="A68" t="str">
            <v>DV101</v>
          </cell>
          <cell r="B68" t="str">
            <v>DIVINA</v>
          </cell>
          <cell r="C68" t="str">
            <v>OLIVES STUFFED WITH FETA CHEESE (in oil)</v>
          </cell>
          <cell r="D68" t="str">
            <v>631723 223409</v>
          </cell>
          <cell r="E68">
            <v>6</v>
          </cell>
          <cell r="F68" t="str">
            <v>375 ml</v>
          </cell>
          <cell r="G68">
            <v>40.200000000000003</v>
          </cell>
          <cell r="H68">
            <v>6.7</v>
          </cell>
          <cell r="I68">
            <v>22.61</v>
          </cell>
          <cell r="J68" t="str">
            <v>USD</v>
          </cell>
          <cell r="K68">
            <v>3.7683333333333331</v>
          </cell>
          <cell r="L68">
            <v>0.33529999999999999</v>
          </cell>
          <cell r="M68">
            <v>28.714700000000001</v>
          </cell>
          <cell r="N68">
            <v>22.61</v>
          </cell>
          <cell r="O68">
            <v>31.653999999999996</v>
          </cell>
          <cell r="P68">
            <v>2.9392999999999958</v>
          </cell>
          <cell r="Q68">
            <v>0.10236220472440927</v>
          </cell>
          <cell r="R68">
            <v>0.06</v>
          </cell>
          <cell r="S68">
            <v>2.4119999999999999</v>
          </cell>
          <cell r="T68">
            <v>42.612000000000002</v>
          </cell>
          <cell r="U68">
            <v>7.1020000000000003</v>
          </cell>
          <cell r="V68">
            <v>7.1</v>
          </cell>
          <cell r="W68">
            <v>42.599999999999994</v>
          </cell>
          <cell r="X68">
            <v>5.9701492537313161E-2</v>
          </cell>
          <cell r="Y68">
            <v>2.3999999999999915</v>
          </cell>
          <cell r="Z68">
            <v>0.39999999999999858</v>
          </cell>
          <cell r="AA68">
            <v>-0.53930000000000433</v>
          </cell>
          <cell r="AB68">
            <v>0.25694835680751171</v>
          </cell>
          <cell r="AC68">
            <v>10.99</v>
          </cell>
          <cell r="AD68">
            <v>0.39035486806187447</v>
          </cell>
          <cell r="AE68">
            <v>10.99</v>
          </cell>
          <cell r="AF68">
            <v>0.35395814376706103</v>
          </cell>
          <cell r="AH68">
            <v>-1360.8958999999979</v>
          </cell>
          <cell r="AI68">
            <v>-249.69590000000198</v>
          </cell>
          <cell r="AJ68">
            <v>2778</v>
          </cell>
          <cell r="AM68">
            <v>18612.600000000002</v>
          </cell>
          <cell r="AN68">
            <v>5317.6939000000011</v>
          </cell>
          <cell r="AO68">
            <v>3956.798000000003</v>
          </cell>
          <cell r="AP68">
            <v>19723.8</v>
          </cell>
          <cell r="AQ68">
            <v>5067.9979999999987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 t="e">
            <v>#N/A</v>
          </cell>
          <cell r="AW68" t="e">
            <v>#N/A</v>
          </cell>
          <cell r="AX68">
            <v>40.200000000000003</v>
          </cell>
          <cell r="AY68">
            <v>7.0999999999999988</v>
          </cell>
          <cell r="AZ68">
            <v>42.599999999999994</v>
          </cell>
          <cell r="BA68">
            <v>0</v>
          </cell>
          <cell r="BB68">
            <v>0</v>
          </cell>
          <cell r="BC68">
            <v>0</v>
          </cell>
          <cell r="BD68" t="e">
            <v>#DIV/0!</v>
          </cell>
          <cell r="BE68">
            <v>0</v>
          </cell>
          <cell r="BF68">
            <v>0</v>
          </cell>
          <cell r="BG68">
            <v>0</v>
          </cell>
          <cell r="BH68" t="e">
            <v>#DIV/0!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 t="b">
            <v>1</v>
          </cell>
          <cell r="BP68">
            <v>5.8</v>
          </cell>
          <cell r="BQ68">
            <v>6.2350000000000003</v>
          </cell>
          <cell r="BR68">
            <v>37.410000000000004</v>
          </cell>
          <cell r="BS68" t="e">
            <v>#N/A</v>
          </cell>
          <cell r="BT68">
            <v>0</v>
          </cell>
          <cell r="BU68">
            <v>0</v>
          </cell>
          <cell r="BV68">
            <v>0</v>
          </cell>
          <cell r="BY68">
            <v>0</v>
          </cell>
        </row>
        <row r="69">
          <cell r="A69" t="str">
            <v>DV102</v>
          </cell>
          <cell r="B69" t="str">
            <v>DIVINA</v>
          </cell>
          <cell r="C69" t="str">
            <v>OLIVES  STUFFED WITH BLUE CHEESE</v>
          </cell>
          <cell r="D69" t="str">
            <v>631723 223454</v>
          </cell>
          <cell r="E69">
            <v>6</v>
          </cell>
          <cell r="F69" t="str">
            <v>375 ml</v>
          </cell>
          <cell r="G69">
            <v>40.200000000000003</v>
          </cell>
          <cell r="H69">
            <v>6.7</v>
          </cell>
          <cell r="I69">
            <v>22.61</v>
          </cell>
          <cell r="J69" t="str">
            <v>USD</v>
          </cell>
          <cell r="K69">
            <v>3.7683333333333331</v>
          </cell>
          <cell r="L69">
            <v>0.33529999999999999</v>
          </cell>
          <cell r="M69">
            <v>28.714700000000001</v>
          </cell>
          <cell r="N69">
            <v>22.61</v>
          </cell>
          <cell r="O69">
            <v>31.653999999999996</v>
          </cell>
          <cell r="P69">
            <v>2.9392999999999958</v>
          </cell>
          <cell r="Q69">
            <v>0.10236220472440927</v>
          </cell>
          <cell r="R69">
            <v>0.06</v>
          </cell>
          <cell r="S69">
            <v>2.4119999999999999</v>
          </cell>
          <cell r="T69">
            <v>42.612000000000002</v>
          </cell>
          <cell r="U69">
            <v>7.1020000000000003</v>
          </cell>
          <cell r="V69">
            <v>7.1</v>
          </cell>
          <cell r="W69">
            <v>42.599999999999994</v>
          </cell>
          <cell r="X69">
            <v>5.9701492537313161E-2</v>
          </cell>
          <cell r="Y69">
            <v>2.3999999999999915</v>
          </cell>
          <cell r="Z69">
            <v>0.39999999999999858</v>
          </cell>
          <cell r="AA69">
            <v>-0.53930000000000433</v>
          </cell>
          <cell r="AB69">
            <v>0.25694835680751171</v>
          </cell>
          <cell r="AC69">
            <v>10.99</v>
          </cell>
          <cell r="AD69">
            <v>0.39035486806187447</v>
          </cell>
          <cell r="AE69">
            <v>10.99</v>
          </cell>
          <cell r="AF69">
            <v>0.35395814376706103</v>
          </cell>
          <cell r="AH69">
            <v>-1342.2803333333313</v>
          </cell>
          <cell r="AI69">
            <v>-246.28033333333531</v>
          </cell>
          <cell r="AJ69">
            <v>2740</v>
          </cell>
          <cell r="AM69">
            <v>18358</v>
          </cell>
          <cell r="AN69">
            <v>5244.9536666666672</v>
          </cell>
          <cell r="AO69">
            <v>3902.6733333333364</v>
          </cell>
          <cell r="AP69">
            <v>19454</v>
          </cell>
          <cell r="AQ69">
            <v>4998.6733333333323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 t="e">
            <v>#N/A</v>
          </cell>
          <cell r="AW69" t="e">
            <v>#N/A</v>
          </cell>
          <cell r="AX69">
            <v>40.200000000000003</v>
          </cell>
          <cell r="AY69">
            <v>7.0999999999999988</v>
          </cell>
          <cell r="AZ69">
            <v>42.599999999999994</v>
          </cell>
          <cell r="BA69">
            <v>0</v>
          </cell>
          <cell r="BB69">
            <v>0</v>
          </cell>
          <cell r="BC69">
            <v>0</v>
          </cell>
          <cell r="BD69" t="e">
            <v>#DIV/0!</v>
          </cell>
          <cell r="BE69">
            <v>0</v>
          </cell>
          <cell r="BF69">
            <v>0</v>
          </cell>
          <cell r="BG69">
            <v>0</v>
          </cell>
          <cell r="BH69" t="e">
            <v>#DIV/0!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 t="b">
            <v>1</v>
          </cell>
          <cell r="BP69">
            <v>5.8</v>
          </cell>
          <cell r="BQ69">
            <v>6.2350000000000003</v>
          </cell>
          <cell r="BR69">
            <v>37.410000000000004</v>
          </cell>
          <cell r="BS69" t="e">
            <v>#N/A</v>
          </cell>
          <cell r="BT69">
            <v>0</v>
          </cell>
          <cell r="BU69">
            <v>0</v>
          </cell>
          <cell r="BV69">
            <v>0</v>
          </cell>
          <cell r="BY69">
            <v>0</v>
          </cell>
        </row>
        <row r="70">
          <cell r="A70" t="str">
            <v>DV106</v>
          </cell>
          <cell r="B70" t="str">
            <v>DIVINA</v>
          </cell>
          <cell r="C70" t="str">
            <v xml:space="preserve">OLIVES STUFFED WITH JALAPENO PEPPERS </v>
          </cell>
          <cell r="D70" t="str">
            <v>631723 223751</v>
          </cell>
          <cell r="E70">
            <v>6</v>
          </cell>
          <cell r="F70" t="str">
            <v>375 ml</v>
          </cell>
          <cell r="G70">
            <v>33.599999999999994</v>
          </cell>
          <cell r="H70">
            <v>5.6</v>
          </cell>
          <cell r="I70">
            <v>17.66</v>
          </cell>
          <cell r="J70" t="str">
            <v>USD</v>
          </cell>
          <cell r="K70">
            <v>2.9433333333333334</v>
          </cell>
          <cell r="L70">
            <v>0.38090000000000002</v>
          </cell>
          <cell r="M70">
            <v>22.4282</v>
          </cell>
          <cell r="N70">
            <v>17.66</v>
          </cell>
          <cell r="O70">
            <v>24.724</v>
          </cell>
          <cell r="P70">
            <v>2.2957999999999998</v>
          </cell>
          <cell r="Q70">
            <v>0.10236220472440949</v>
          </cell>
          <cell r="R70">
            <v>0.06</v>
          </cell>
          <cell r="S70">
            <v>2.0159999999999996</v>
          </cell>
          <cell r="T70">
            <v>35.615999999999993</v>
          </cell>
          <cell r="U70">
            <v>5.9359999999999991</v>
          </cell>
          <cell r="V70">
            <v>5.9</v>
          </cell>
          <cell r="W70">
            <v>35.400000000000006</v>
          </cell>
          <cell r="X70">
            <v>5.3571428571428825E-2</v>
          </cell>
          <cell r="Y70">
            <v>1.8000000000000114</v>
          </cell>
          <cell r="Z70">
            <v>0.30000000000000188</v>
          </cell>
          <cell r="AA70">
            <v>-0.49579999999998847</v>
          </cell>
          <cell r="AB70">
            <v>0.30158192090395491</v>
          </cell>
          <cell r="AC70">
            <v>8.99</v>
          </cell>
          <cell r="AD70">
            <v>0.37708565072302569</v>
          </cell>
          <cell r="AE70">
            <v>8.99</v>
          </cell>
          <cell r="AF70">
            <v>0.34371523915461621</v>
          </cell>
          <cell r="AH70">
            <v>-662.72093333333328</v>
          </cell>
          <cell r="AI70">
            <v>-143.12093333332999</v>
          </cell>
          <cell r="AJ70">
            <v>1732</v>
          </cell>
          <cell r="AM70">
            <v>9699.1999999999989</v>
          </cell>
          <cell r="AN70">
            <v>3224.926266666665</v>
          </cell>
          <cell r="AO70">
            <v>2562.2053333333315</v>
          </cell>
          <cell r="AP70">
            <v>10218.800000000001</v>
          </cell>
          <cell r="AQ70">
            <v>3081.8053333333351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 t="e">
            <v>#N/A</v>
          </cell>
          <cell r="AW70" t="e">
            <v>#N/A</v>
          </cell>
          <cell r="AX70">
            <v>33.6</v>
          </cell>
          <cell r="AY70">
            <v>5.9000000000000021</v>
          </cell>
          <cell r="AZ70">
            <v>35.400000000000013</v>
          </cell>
          <cell r="BA70">
            <v>0</v>
          </cell>
          <cell r="BB70">
            <v>0</v>
          </cell>
          <cell r="BC70">
            <v>0</v>
          </cell>
          <cell r="BD70" t="e">
            <v>#DIV/0!</v>
          </cell>
          <cell r="BE70">
            <v>0</v>
          </cell>
          <cell r="BF70">
            <v>0</v>
          </cell>
          <cell r="BG70">
            <v>0</v>
          </cell>
          <cell r="BH70" t="e">
            <v>#DIV/0!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 t="b">
            <v>1</v>
          </cell>
          <cell r="BP70">
            <v>5</v>
          </cell>
          <cell r="BQ70">
            <v>5.3633333333333333</v>
          </cell>
          <cell r="BR70">
            <v>32.18</v>
          </cell>
          <cell r="BS70" t="e">
            <v>#N/A</v>
          </cell>
          <cell r="BT70">
            <v>0</v>
          </cell>
          <cell r="BU70">
            <v>0</v>
          </cell>
          <cell r="BV70">
            <v>0</v>
          </cell>
          <cell r="BY70">
            <v>0</v>
          </cell>
        </row>
        <row r="71">
          <cell r="A71" t="str">
            <v>DV107</v>
          </cell>
          <cell r="B71" t="str">
            <v>DIVINA</v>
          </cell>
          <cell r="C71" t="str">
            <v xml:space="preserve">OLIVES STUFFED WITH GARLIC </v>
          </cell>
          <cell r="D71" t="str">
            <v>631723 223768</v>
          </cell>
          <cell r="E71">
            <v>6</v>
          </cell>
          <cell r="F71" t="str">
            <v>375 ml</v>
          </cell>
          <cell r="G71">
            <v>33.599999999999994</v>
          </cell>
          <cell r="H71">
            <v>5.6</v>
          </cell>
          <cell r="I71">
            <v>17.66</v>
          </cell>
          <cell r="J71" t="str">
            <v>USD</v>
          </cell>
          <cell r="K71">
            <v>2.9433333333333334</v>
          </cell>
          <cell r="L71">
            <v>0.38090000000000002</v>
          </cell>
          <cell r="M71">
            <v>22.4282</v>
          </cell>
          <cell r="N71">
            <v>17.66</v>
          </cell>
          <cell r="O71">
            <v>24.724</v>
          </cell>
          <cell r="P71">
            <v>2.2957999999999998</v>
          </cell>
          <cell r="Q71">
            <v>0.10236220472440949</v>
          </cell>
          <cell r="R71">
            <v>0.06</v>
          </cell>
          <cell r="S71">
            <v>2.0159999999999996</v>
          </cell>
          <cell r="T71">
            <v>35.615999999999993</v>
          </cell>
          <cell r="U71">
            <v>5.9359999999999991</v>
          </cell>
          <cell r="V71">
            <v>5.9</v>
          </cell>
          <cell r="W71">
            <v>35.400000000000006</v>
          </cell>
          <cell r="X71">
            <v>5.3571428571428825E-2</v>
          </cell>
          <cell r="Y71">
            <v>1.8000000000000114</v>
          </cell>
          <cell r="Z71">
            <v>0.30000000000000188</v>
          </cell>
          <cell r="AA71">
            <v>-0.49579999999998847</v>
          </cell>
          <cell r="AB71">
            <v>0.30158192090395491</v>
          </cell>
          <cell r="AC71">
            <v>8.99</v>
          </cell>
          <cell r="AD71">
            <v>0.37708565072302569</v>
          </cell>
          <cell r="AE71">
            <v>8.99</v>
          </cell>
          <cell r="AF71">
            <v>0.34371523915461621</v>
          </cell>
          <cell r="AH71">
            <v>-813.0958333333333</v>
          </cell>
          <cell r="AI71">
            <v>-175.59583333332924</v>
          </cell>
          <cell r="AJ71">
            <v>2125</v>
          </cell>
          <cell r="AM71">
            <v>11900</v>
          </cell>
          <cell r="AN71">
            <v>3956.6791666666645</v>
          </cell>
          <cell r="AO71">
            <v>3143.5833333333317</v>
          </cell>
          <cell r="AP71">
            <v>12537.5</v>
          </cell>
          <cell r="AQ71">
            <v>3781.0833333333353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 t="e">
            <v>#N/A</v>
          </cell>
          <cell r="AW71" t="e">
            <v>#N/A</v>
          </cell>
          <cell r="AX71">
            <v>33.6</v>
          </cell>
          <cell r="AY71">
            <v>5.9000000000000021</v>
          </cell>
          <cell r="AZ71">
            <v>35.400000000000013</v>
          </cell>
          <cell r="BA71">
            <v>0</v>
          </cell>
          <cell r="BB71">
            <v>0</v>
          </cell>
          <cell r="BC71">
            <v>0</v>
          </cell>
          <cell r="BD71" t="e">
            <v>#DIV/0!</v>
          </cell>
          <cell r="BE71">
            <v>0</v>
          </cell>
          <cell r="BF71">
            <v>0</v>
          </cell>
          <cell r="BG71">
            <v>0</v>
          </cell>
          <cell r="BH71" t="e">
            <v>#DIV/0!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 t="b">
            <v>1</v>
          </cell>
          <cell r="BP71">
            <v>5</v>
          </cell>
          <cell r="BQ71">
            <v>5.3633333333333333</v>
          </cell>
          <cell r="BR71">
            <v>32.18</v>
          </cell>
          <cell r="BS71" t="e">
            <v>#N/A</v>
          </cell>
          <cell r="BT71">
            <v>0</v>
          </cell>
          <cell r="BU71">
            <v>0</v>
          </cell>
          <cell r="BV71">
            <v>0</v>
          </cell>
          <cell r="BY71">
            <v>0</v>
          </cell>
        </row>
        <row r="72">
          <cell r="A72" t="str">
            <v>DV108</v>
          </cell>
          <cell r="B72" t="str">
            <v>DIVINA</v>
          </cell>
          <cell r="C72" t="str">
            <v>OLIVES STUFFED WITH  SWEET  PEPPERS</v>
          </cell>
          <cell r="D72" t="str">
            <v>631723 223782</v>
          </cell>
          <cell r="E72">
            <v>6</v>
          </cell>
          <cell r="F72" t="str">
            <v>375 ml</v>
          </cell>
          <cell r="G72">
            <v>33.599999999999994</v>
          </cell>
          <cell r="H72">
            <v>5.6</v>
          </cell>
          <cell r="I72">
            <v>17.66</v>
          </cell>
          <cell r="J72" t="str">
            <v>USD</v>
          </cell>
          <cell r="K72">
            <v>2.9433333333333334</v>
          </cell>
          <cell r="L72">
            <v>0.3921</v>
          </cell>
          <cell r="M72">
            <v>22.4282</v>
          </cell>
          <cell r="N72">
            <v>17.66</v>
          </cell>
          <cell r="O72">
            <v>24.724</v>
          </cell>
          <cell r="P72">
            <v>2.2957999999999998</v>
          </cell>
          <cell r="Q72">
            <v>0.10236220472440949</v>
          </cell>
          <cell r="R72">
            <v>0.06</v>
          </cell>
          <cell r="S72">
            <v>2.0159999999999996</v>
          </cell>
          <cell r="T72">
            <v>35.615999999999993</v>
          </cell>
          <cell r="U72">
            <v>5.9359999999999991</v>
          </cell>
          <cell r="V72">
            <v>5.9</v>
          </cell>
          <cell r="W72">
            <v>35.400000000000006</v>
          </cell>
          <cell r="X72">
            <v>5.3571428571428825E-2</v>
          </cell>
          <cell r="Y72">
            <v>1.8000000000000114</v>
          </cell>
          <cell r="Z72">
            <v>0.30000000000000188</v>
          </cell>
          <cell r="AA72">
            <v>-0.49579999999998847</v>
          </cell>
          <cell r="AB72">
            <v>0.30158192090395491</v>
          </cell>
          <cell r="AC72">
            <v>8.99</v>
          </cell>
          <cell r="AD72">
            <v>0.37708565072302569</v>
          </cell>
          <cell r="AE72">
            <v>8.99</v>
          </cell>
          <cell r="AF72">
            <v>0.34371523915461621</v>
          </cell>
          <cell r="AH72">
            <v>-623.69233333333329</v>
          </cell>
          <cell r="AI72">
            <v>-134.6923333333302</v>
          </cell>
          <cell r="AJ72">
            <v>1630</v>
          </cell>
          <cell r="AM72">
            <v>9128</v>
          </cell>
          <cell r="AN72">
            <v>3035.0056666666646</v>
          </cell>
          <cell r="AO72">
            <v>2411.3133333333317</v>
          </cell>
          <cell r="AP72">
            <v>9617</v>
          </cell>
          <cell r="AQ72">
            <v>2900.3133333333349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 t="e">
            <v>#N/A</v>
          </cell>
          <cell r="AW72" t="e">
            <v>#N/A</v>
          </cell>
          <cell r="AX72">
            <v>33.6</v>
          </cell>
          <cell r="AY72">
            <v>5.9000000000000021</v>
          </cell>
          <cell r="AZ72">
            <v>35.400000000000013</v>
          </cell>
          <cell r="BA72">
            <v>0</v>
          </cell>
          <cell r="BB72">
            <v>0</v>
          </cell>
          <cell r="BC72">
            <v>0</v>
          </cell>
          <cell r="BD72" t="e">
            <v>#DIV/0!</v>
          </cell>
          <cell r="BE72">
            <v>0</v>
          </cell>
          <cell r="BF72">
            <v>0</v>
          </cell>
          <cell r="BG72">
            <v>0</v>
          </cell>
          <cell r="BH72" t="e">
            <v>#DIV/0!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 t="b">
            <v>1</v>
          </cell>
          <cell r="BP72">
            <v>5</v>
          </cell>
          <cell r="BQ72">
            <v>5.3633333333333333</v>
          </cell>
          <cell r="BR72">
            <v>32.18</v>
          </cell>
          <cell r="BS72" t="e">
            <v>#N/A</v>
          </cell>
          <cell r="BT72">
            <v>0</v>
          </cell>
          <cell r="BU72">
            <v>0</v>
          </cell>
          <cell r="BV72">
            <v>0</v>
          </cell>
          <cell r="BY72">
            <v>0</v>
          </cell>
        </row>
        <row r="73">
          <cell r="A73" t="str">
            <v>DV120</v>
          </cell>
          <cell r="B73" t="str">
            <v>DIVINA</v>
          </cell>
          <cell r="C73" t="str">
            <v>ORGANIC KALAMATA OLIVES, PITTED</v>
          </cell>
          <cell r="D73" t="str">
            <v>631723 202916</v>
          </cell>
          <cell r="E73">
            <v>6</v>
          </cell>
          <cell r="F73" t="str">
            <v>6 oz / 170 g</v>
          </cell>
          <cell r="G73">
            <v>36</v>
          </cell>
          <cell r="H73">
            <v>6</v>
          </cell>
          <cell r="I73">
            <v>18.73</v>
          </cell>
          <cell r="J73" t="str">
            <v>USD</v>
          </cell>
          <cell r="K73">
            <v>3.1216666666666666</v>
          </cell>
          <cell r="L73">
            <v>0.37919999999999998</v>
          </cell>
          <cell r="M73">
            <v>23.787100000000002</v>
          </cell>
          <cell r="N73">
            <v>18.73</v>
          </cell>
          <cell r="O73">
            <v>26.221999999999998</v>
          </cell>
          <cell r="P73">
            <v>2.4348999999999954</v>
          </cell>
          <cell r="Q73">
            <v>0.10236220472440927</v>
          </cell>
          <cell r="R73">
            <v>0.06</v>
          </cell>
          <cell r="S73">
            <v>2.16</v>
          </cell>
          <cell r="T73">
            <v>38.159999999999997</v>
          </cell>
          <cell r="U73">
            <v>6.3599999999999994</v>
          </cell>
          <cell r="V73">
            <v>6.4</v>
          </cell>
          <cell r="W73">
            <v>38.400000000000006</v>
          </cell>
          <cell r="X73">
            <v>6.6666666666666874E-2</v>
          </cell>
          <cell r="Y73">
            <v>2.4000000000000057</v>
          </cell>
          <cell r="Z73">
            <v>0.40000000000000097</v>
          </cell>
          <cell r="AA73">
            <v>-3.4899999999989717E-2</v>
          </cell>
          <cell r="AB73">
            <v>0.31713541666666684</v>
          </cell>
          <cell r="AC73">
            <v>9.49</v>
          </cell>
          <cell r="AD73">
            <v>0.36775553213909384</v>
          </cell>
          <cell r="AE73">
            <v>9.49</v>
          </cell>
          <cell r="AF73">
            <v>0.32560590094836672</v>
          </cell>
          <cell r="AH73">
            <v>-849.37428333333173</v>
          </cell>
          <cell r="AI73">
            <v>-12.174283333329747</v>
          </cell>
          <cell r="AJ73">
            <v>2093</v>
          </cell>
          <cell r="AM73">
            <v>12558</v>
          </cell>
          <cell r="AN73">
            <v>4260.2666166666659</v>
          </cell>
          <cell r="AO73">
            <v>3410.8923333333337</v>
          </cell>
          <cell r="AP73">
            <v>13395.2</v>
          </cell>
          <cell r="AQ73">
            <v>4248.0923333333367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 t="e">
            <v>#N/A</v>
          </cell>
          <cell r="AW73" t="e">
            <v>#N/A</v>
          </cell>
          <cell r="AX73">
            <v>36</v>
          </cell>
          <cell r="AY73">
            <v>6.4000000000000012</v>
          </cell>
          <cell r="AZ73">
            <v>38.400000000000006</v>
          </cell>
          <cell r="BA73">
            <v>0</v>
          </cell>
          <cell r="BB73">
            <v>0</v>
          </cell>
          <cell r="BC73">
            <v>0</v>
          </cell>
          <cell r="BD73" t="e">
            <v>#DIV/0!</v>
          </cell>
          <cell r="BE73">
            <v>0</v>
          </cell>
          <cell r="BF73">
            <v>0</v>
          </cell>
          <cell r="BG73">
            <v>0</v>
          </cell>
          <cell r="BH73" t="e">
            <v>#DIV/0!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 t="b">
            <v>1</v>
          </cell>
          <cell r="BP73">
            <v>5.2</v>
          </cell>
          <cell r="BQ73">
            <v>5.5850000000000009</v>
          </cell>
          <cell r="BR73">
            <v>33.510000000000005</v>
          </cell>
          <cell r="BS73" t="e">
            <v>#N/A</v>
          </cell>
          <cell r="BT73">
            <v>0</v>
          </cell>
          <cell r="BU73">
            <v>0</v>
          </cell>
          <cell r="BV73">
            <v>0</v>
          </cell>
          <cell r="BY73">
            <v>0</v>
          </cell>
        </row>
        <row r="74">
          <cell r="A74" t="str">
            <v>DV121</v>
          </cell>
          <cell r="B74" t="str">
            <v>DIVINA</v>
          </cell>
          <cell r="C74" t="str">
            <v>ORGANIC GREEN OLIVES, PITTED</v>
          </cell>
          <cell r="D74" t="str">
            <v>631723 212700</v>
          </cell>
          <cell r="E74">
            <v>6</v>
          </cell>
          <cell r="F74" t="str">
            <v>5.3 oz / 150 g</v>
          </cell>
          <cell r="G74">
            <v>27</v>
          </cell>
          <cell r="H74">
            <v>4.5</v>
          </cell>
          <cell r="I74">
            <v>14.17</v>
          </cell>
          <cell r="J74" t="str">
            <v>USD</v>
          </cell>
          <cell r="K74">
            <v>2.3616666666666668</v>
          </cell>
          <cell r="L74">
            <v>0.37869999999999998</v>
          </cell>
          <cell r="M74">
            <v>17.995899999999999</v>
          </cell>
          <cell r="N74">
            <v>14.17</v>
          </cell>
          <cell r="O74">
            <v>19.837999999999997</v>
          </cell>
          <cell r="P74">
            <v>1.8420999999999985</v>
          </cell>
          <cell r="Q74">
            <v>0.10236220472440927</v>
          </cell>
          <cell r="R74">
            <v>0.06</v>
          </cell>
          <cell r="S74">
            <v>1.6199999999999999</v>
          </cell>
          <cell r="T74">
            <v>28.62</v>
          </cell>
          <cell r="U74">
            <v>4.7700000000000005</v>
          </cell>
          <cell r="V74">
            <v>4.8</v>
          </cell>
          <cell r="W74">
            <v>28.799999999999997</v>
          </cell>
          <cell r="X74">
            <v>6.6666666666666652E-2</v>
          </cell>
          <cell r="Y74">
            <v>1.7999999999999972</v>
          </cell>
          <cell r="Z74">
            <v>0.29999999999999954</v>
          </cell>
          <cell r="AA74">
            <v>-4.2100000000001359E-2</v>
          </cell>
          <cell r="AB74">
            <v>0.31118055555555557</v>
          </cell>
          <cell r="AC74">
            <v>7.49</v>
          </cell>
          <cell r="AD74">
            <v>0.3991989319092123</v>
          </cell>
          <cell r="AE74">
            <v>7.49</v>
          </cell>
          <cell r="AF74">
            <v>0.35914552736982652</v>
          </cell>
          <cell r="AH74">
            <v>-520.08623333333298</v>
          </cell>
          <cell r="AI74">
            <v>-11.886233333333717</v>
          </cell>
          <cell r="AJ74">
            <v>1694</v>
          </cell>
          <cell r="AM74">
            <v>7623</v>
          </cell>
          <cell r="AN74">
            <v>2542.1575666666672</v>
          </cell>
          <cell r="AO74">
            <v>2022.071333333334</v>
          </cell>
          <cell r="AP74">
            <v>8131.2</v>
          </cell>
          <cell r="AQ74">
            <v>2530.2713333333331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 t="e">
            <v>#N/A</v>
          </cell>
          <cell r="AW74" t="e">
            <v>#N/A</v>
          </cell>
          <cell r="AX74">
            <v>27</v>
          </cell>
          <cell r="AY74">
            <v>4.8</v>
          </cell>
          <cell r="AZ74">
            <v>28.799999999999997</v>
          </cell>
          <cell r="BA74">
            <v>0</v>
          </cell>
          <cell r="BB74">
            <v>0</v>
          </cell>
          <cell r="BC74">
            <v>0</v>
          </cell>
          <cell r="BD74" t="e">
            <v>#DIV/0!</v>
          </cell>
          <cell r="BE74">
            <v>0</v>
          </cell>
          <cell r="BF74">
            <v>0</v>
          </cell>
          <cell r="BG74">
            <v>0</v>
          </cell>
          <cell r="BH74" t="e">
            <v>#DIV/0!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 t="b">
            <v>1</v>
          </cell>
          <cell r="BP74">
            <v>3.95</v>
          </cell>
          <cell r="BQ74">
            <v>4.2433333333333332</v>
          </cell>
          <cell r="BR74">
            <v>25.46</v>
          </cell>
          <cell r="BS74" t="e">
            <v>#N/A</v>
          </cell>
          <cell r="BT74">
            <v>0</v>
          </cell>
          <cell r="BU74">
            <v>0</v>
          </cell>
          <cell r="BV74">
            <v>0</v>
          </cell>
          <cell r="BY74">
            <v>0</v>
          </cell>
        </row>
        <row r="75">
          <cell r="A75" t="str">
            <v>DV122</v>
          </cell>
          <cell r="B75" t="str">
            <v>DIVINA</v>
          </cell>
          <cell r="C75" t="str">
            <v>ORGANIC KALAMATA OLIVE SPREAD</v>
          </cell>
          <cell r="D75" t="str">
            <v>631723 213103</v>
          </cell>
          <cell r="E75">
            <v>6</v>
          </cell>
          <cell r="F75" t="str">
            <v>8.5 oz / 240 g</v>
          </cell>
          <cell r="G75">
            <v>28.799999999999997</v>
          </cell>
          <cell r="H75">
            <v>4.8</v>
          </cell>
          <cell r="I75">
            <v>15.22</v>
          </cell>
          <cell r="J75" t="str">
            <v>USD</v>
          </cell>
          <cell r="K75">
            <v>2.5366666666666666</v>
          </cell>
          <cell r="L75">
            <v>0.37709999999999999</v>
          </cell>
          <cell r="M75">
            <v>19.3294</v>
          </cell>
          <cell r="N75">
            <v>15.22</v>
          </cell>
          <cell r="O75">
            <v>21.308</v>
          </cell>
          <cell r="P75">
            <v>1.9786000000000001</v>
          </cell>
          <cell r="Q75">
            <v>0.10236220472440949</v>
          </cell>
          <cell r="R75">
            <v>0.06</v>
          </cell>
          <cell r="S75">
            <v>1.7279999999999998</v>
          </cell>
          <cell r="T75">
            <v>30.527999999999999</v>
          </cell>
          <cell r="U75">
            <v>5.0880000000000001</v>
          </cell>
          <cell r="V75">
            <v>5.0999999999999996</v>
          </cell>
          <cell r="W75">
            <v>30.599999999999998</v>
          </cell>
          <cell r="X75">
            <v>6.25E-2</v>
          </cell>
          <cell r="Y75">
            <v>1.8000000000000007</v>
          </cell>
          <cell r="Z75">
            <v>0.3000000000000001</v>
          </cell>
          <cell r="AA75">
            <v>-0.17859999999999943</v>
          </cell>
          <cell r="AB75">
            <v>0.3036601307189542</v>
          </cell>
          <cell r="AC75">
            <v>7.95</v>
          </cell>
          <cell r="AD75">
            <v>0.39622641509433965</v>
          </cell>
          <cell r="AE75">
            <v>7.95</v>
          </cell>
          <cell r="AF75">
            <v>0.35849056603773588</v>
          </cell>
          <cell r="AH75">
            <v>-258.20730000000003</v>
          </cell>
          <cell r="AI75">
            <v>-23.307299999999923</v>
          </cell>
          <cell r="AJ75">
            <v>783</v>
          </cell>
          <cell r="AM75">
            <v>3758.3999999999996</v>
          </cell>
          <cell r="AN75">
            <v>1235.9132999999997</v>
          </cell>
          <cell r="AO75">
            <v>977.70599999999968</v>
          </cell>
          <cell r="AP75">
            <v>3993.2999999999997</v>
          </cell>
          <cell r="AQ75">
            <v>1212.6059999999998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 t="e">
            <v>#N/A</v>
          </cell>
          <cell r="AW75" t="e">
            <v>#N/A</v>
          </cell>
          <cell r="AX75">
            <v>29.4</v>
          </cell>
          <cell r="AY75">
            <v>5.0999999999999996</v>
          </cell>
          <cell r="AZ75">
            <v>31.2</v>
          </cell>
          <cell r="BA75">
            <v>0</v>
          </cell>
          <cell r="BB75">
            <v>0</v>
          </cell>
          <cell r="BC75">
            <v>0</v>
          </cell>
          <cell r="BD75" t="e">
            <v>#DIV/0!</v>
          </cell>
          <cell r="BE75">
            <v>0</v>
          </cell>
          <cell r="BF75">
            <v>0</v>
          </cell>
          <cell r="BG75">
            <v>0</v>
          </cell>
          <cell r="BH75" t="e">
            <v>#DIV/0!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 t="b">
            <v>1</v>
          </cell>
          <cell r="BP75">
            <v>4.2</v>
          </cell>
          <cell r="BQ75">
            <v>4.5</v>
          </cell>
          <cell r="BR75">
            <v>27</v>
          </cell>
          <cell r="BS75" t="e">
            <v>#N/A</v>
          </cell>
          <cell r="BT75">
            <v>0</v>
          </cell>
          <cell r="BU75">
            <v>0</v>
          </cell>
          <cell r="BV75">
            <v>0</v>
          </cell>
          <cell r="BY75">
            <v>0</v>
          </cell>
        </row>
        <row r="76">
          <cell r="A76" t="str">
            <v>DV123</v>
          </cell>
          <cell r="B76" t="str">
            <v>DIVINA</v>
          </cell>
          <cell r="C76" t="str">
            <v>ORGANIC WHOLE KALAMATA OLIVES</v>
          </cell>
          <cell r="D76" t="str">
            <v>631723 202619</v>
          </cell>
          <cell r="E76">
            <v>6</v>
          </cell>
          <cell r="F76" t="str">
            <v>6.35 oz / 180 g</v>
          </cell>
          <cell r="G76">
            <v>32.099999999999994</v>
          </cell>
          <cell r="H76">
            <v>5.35</v>
          </cell>
          <cell r="I76">
            <v>17.579999999999998</v>
          </cell>
          <cell r="J76" t="str">
            <v>USD</v>
          </cell>
          <cell r="K76">
            <v>2.9299999999999997</v>
          </cell>
          <cell r="M76">
            <v>22.326599999999999</v>
          </cell>
          <cell r="N76">
            <v>17.579999999999998</v>
          </cell>
          <cell r="O76">
            <v>24.611999999999995</v>
          </cell>
          <cell r="P76">
            <v>2.2853999999999957</v>
          </cell>
          <cell r="Q76">
            <v>0.10236220472440927</v>
          </cell>
          <cell r="R76">
            <v>0.06</v>
          </cell>
          <cell r="S76">
            <v>1.9259999999999995</v>
          </cell>
          <cell r="T76">
            <v>34.025999999999996</v>
          </cell>
          <cell r="U76">
            <v>5.6709999999999994</v>
          </cell>
          <cell r="V76">
            <v>5.7</v>
          </cell>
          <cell r="W76">
            <v>34.200000000000003</v>
          </cell>
          <cell r="X76">
            <v>6.5420560747663892E-2</v>
          </cell>
          <cell r="Y76">
            <v>2.1000000000000085</v>
          </cell>
          <cell r="Z76">
            <v>0.35000000000000142</v>
          </cell>
          <cell r="AA76">
            <v>-0.18539999999998713</v>
          </cell>
          <cell r="AB76">
            <v>0.28035087719298268</v>
          </cell>
          <cell r="AC76">
            <v>8.99</v>
          </cell>
          <cell r="AD76">
            <v>0.40489432703003347</v>
          </cell>
          <cell r="AE76">
            <v>8.99</v>
          </cell>
          <cell r="AF76">
            <v>0.36596218020022242</v>
          </cell>
          <cell r="AH76">
            <v>-48.374299999999913</v>
          </cell>
          <cell r="AI76">
            <v>-3.9242999999997279</v>
          </cell>
          <cell r="AJ76">
            <v>127</v>
          </cell>
          <cell r="AM76">
            <v>679.44999999999993</v>
          </cell>
          <cell r="AN76">
            <v>206.8702999999999</v>
          </cell>
          <cell r="AO76">
            <v>158.49599999999998</v>
          </cell>
          <cell r="AP76">
            <v>723.9</v>
          </cell>
          <cell r="AQ76">
            <v>202.94600000000017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 t="e">
            <v>#N/A</v>
          </cell>
          <cell r="AW76" t="e">
            <v>#N/A</v>
          </cell>
          <cell r="AX76" t="e">
            <v>#N/A</v>
          </cell>
          <cell r="AY76" t="e">
            <v>#N/A</v>
          </cell>
          <cell r="AZ76" t="e">
            <v>#N/A</v>
          </cell>
          <cell r="BA76">
            <v>0</v>
          </cell>
          <cell r="BB76">
            <v>0</v>
          </cell>
          <cell r="BC76">
            <v>0</v>
          </cell>
          <cell r="BD76" t="e">
            <v>#DIV/0!</v>
          </cell>
          <cell r="BE76">
            <v>0</v>
          </cell>
          <cell r="BF76">
            <v>0</v>
          </cell>
          <cell r="BG76">
            <v>0</v>
          </cell>
          <cell r="BH76" t="e">
            <v>#DIV/0!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 t="b">
            <v>1</v>
          </cell>
          <cell r="BP76">
            <v>4.8</v>
          </cell>
          <cell r="BQ76">
            <v>5.15</v>
          </cell>
          <cell r="BR76">
            <v>30.900000000000002</v>
          </cell>
          <cell r="BS76" t="e">
            <v>#N/A</v>
          </cell>
          <cell r="BT76">
            <v>0</v>
          </cell>
          <cell r="BU76">
            <v>0</v>
          </cell>
          <cell r="BV76">
            <v>0</v>
          </cell>
          <cell r="BY76">
            <v>0</v>
          </cell>
        </row>
        <row r="77">
          <cell r="A77" t="str">
            <v>DV125</v>
          </cell>
          <cell r="B77" t="str">
            <v>DIVINA</v>
          </cell>
          <cell r="C77" t="str">
            <v xml:space="preserve">ORGANIC FIRE ROASTED SWEET PEPPERS  </v>
          </cell>
          <cell r="D77" t="str">
            <v>631723 211109</v>
          </cell>
          <cell r="E77">
            <v>6</v>
          </cell>
          <cell r="F77" t="str">
            <v>12.3 oz / 350 g</v>
          </cell>
          <cell r="G77">
            <v>37.200000000000003</v>
          </cell>
          <cell r="H77">
            <v>6.2</v>
          </cell>
          <cell r="I77">
            <v>20.350000000000001</v>
          </cell>
          <cell r="J77" t="str">
            <v>USD</v>
          </cell>
          <cell r="K77">
            <v>3.3916666666666671</v>
          </cell>
          <cell r="M77">
            <v>25.844500000000004</v>
          </cell>
          <cell r="N77">
            <v>20.350000000000001</v>
          </cell>
          <cell r="O77">
            <v>28.49</v>
          </cell>
          <cell r="P77">
            <v>2.6454999999999949</v>
          </cell>
          <cell r="Q77">
            <v>0.10236220472440927</v>
          </cell>
          <cell r="R77">
            <v>0.06</v>
          </cell>
          <cell r="S77">
            <v>2.2320000000000002</v>
          </cell>
          <cell r="T77">
            <v>39.432000000000002</v>
          </cell>
          <cell r="U77">
            <v>6.5720000000000001</v>
          </cell>
          <cell r="V77">
            <v>6.6</v>
          </cell>
          <cell r="W77">
            <v>39.599999999999994</v>
          </cell>
          <cell r="X77">
            <v>6.4516129032257785E-2</v>
          </cell>
          <cell r="Y77">
            <v>2.3999999999999915</v>
          </cell>
          <cell r="Z77">
            <v>0.39999999999999858</v>
          </cell>
          <cell r="AA77">
            <v>-0.24550000000000338</v>
          </cell>
          <cell r="AB77">
            <v>0.2805555555555555</v>
          </cell>
          <cell r="AC77">
            <v>10.99</v>
          </cell>
          <cell r="AD77">
            <v>0.43585077343039125</v>
          </cell>
          <cell r="AE77">
            <v>10.99</v>
          </cell>
          <cell r="AF77">
            <v>0.3994540491355778</v>
          </cell>
          <cell r="AH77">
            <v>-89.946999999999818</v>
          </cell>
          <cell r="AI77">
            <v>-8.347000000000115</v>
          </cell>
          <cell r="AJ77">
            <v>204</v>
          </cell>
          <cell r="AM77">
            <v>1264.8</v>
          </cell>
          <cell r="AN77">
            <v>386.08699999999999</v>
          </cell>
          <cell r="AO77">
            <v>296.14000000000016</v>
          </cell>
          <cell r="AP77">
            <v>1346.3999999999999</v>
          </cell>
          <cell r="AQ77">
            <v>377.73999999999984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 t="e">
            <v>#N/A</v>
          </cell>
          <cell r="AW77" t="e">
            <v>#N/A</v>
          </cell>
          <cell r="AX77" t="e">
            <v>#N/A</v>
          </cell>
          <cell r="AY77" t="e">
            <v>#N/A</v>
          </cell>
          <cell r="AZ77" t="e">
            <v>#N/A</v>
          </cell>
          <cell r="BA77">
            <v>0</v>
          </cell>
          <cell r="BB77">
            <v>0</v>
          </cell>
          <cell r="BC77">
            <v>0</v>
          </cell>
          <cell r="BD77" t="e">
            <v>#DIV/0!</v>
          </cell>
          <cell r="BE77">
            <v>0</v>
          </cell>
          <cell r="BF77">
            <v>0</v>
          </cell>
          <cell r="BG77">
            <v>0</v>
          </cell>
          <cell r="BH77" t="e">
            <v>#DIV/0!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 t="b">
            <v>1</v>
          </cell>
          <cell r="BP77" t="e">
            <v>#N/A</v>
          </cell>
          <cell r="BQ77" t="e">
            <v>#N/A</v>
          </cell>
          <cell r="BR77" t="e">
            <v>#N/A</v>
          </cell>
          <cell r="BS77" t="e">
            <v>#N/A</v>
          </cell>
          <cell r="BT77">
            <v>0</v>
          </cell>
          <cell r="BU77">
            <v>0</v>
          </cell>
          <cell r="BV77">
            <v>0</v>
          </cell>
          <cell r="BY77">
            <v>0</v>
          </cell>
        </row>
        <row r="78">
          <cell r="A78" t="str">
            <v>DV126</v>
          </cell>
          <cell r="B78" t="str">
            <v>DIVINA</v>
          </cell>
          <cell r="C78" t="str">
            <v xml:space="preserve">ORGANIC OLIVE BRUSCHETTA  </v>
          </cell>
          <cell r="D78" t="str">
            <v>631723 232463</v>
          </cell>
          <cell r="E78">
            <v>6</v>
          </cell>
          <cell r="F78" t="str">
            <v>8.1 oz / 230 g</v>
          </cell>
          <cell r="G78">
            <v>39</v>
          </cell>
          <cell r="H78">
            <v>6.5</v>
          </cell>
          <cell r="I78">
            <v>18.73</v>
          </cell>
          <cell r="J78" t="str">
            <v>USD</v>
          </cell>
          <cell r="K78">
            <v>3.1216666666666666</v>
          </cell>
          <cell r="M78">
            <v>23.787100000000002</v>
          </cell>
          <cell r="N78">
            <v>18.73</v>
          </cell>
          <cell r="O78">
            <v>26.221999999999998</v>
          </cell>
          <cell r="P78">
            <v>2.4348999999999954</v>
          </cell>
          <cell r="Q78">
            <v>0.10236220472440927</v>
          </cell>
          <cell r="R78">
            <v>0.06</v>
          </cell>
          <cell r="S78">
            <v>2.34</v>
          </cell>
          <cell r="T78">
            <v>41.34</v>
          </cell>
          <cell r="U78">
            <v>6.8900000000000006</v>
          </cell>
          <cell r="V78">
            <v>6.9</v>
          </cell>
          <cell r="W78">
            <v>41.400000000000006</v>
          </cell>
          <cell r="X78">
            <v>6.1538461538461764E-2</v>
          </cell>
          <cell r="Y78">
            <v>2.4000000000000057</v>
          </cell>
          <cell r="Z78">
            <v>0.40000000000000097</v>
          </cell>
          <cell r="AA78">
            <v>-3.4899999999989717E-2</v>
          </cell>
          <cell r="AB78">
            <v>0.36661835748792282</v>
          </cell>
          <cell r="AC78">
            <v>10.99</v>
          </cell>
          <cell r="AD78">
            <v>0.40855323020928114</v>
          </cell>
          <cell r="AE78">
            <v>10.99</v>
          </cell>
          <cell r="AF78">
            <v>0.37215650591446769</v>
          </cell>
          <cell r="AH78">
            <v>-168.81973333333301</v>
          </cell>
          <cell r="AI78">
            <v>-2.4197333333326205</v>
          </cell>
          <cell r="AJ78">
            <v>416</v>
          </cell>
          <cell r="AM78">
            <v>2704</v>
          </cell>
          <cell r="AN78">
            <v>1054.7610666666665</v>
          </cell>
          <cell r="AO78">
            <v>885.94133333333355</v>
          </cell>
          <cell r="AP78">
            <v>2870.4</v>
          </cell>
          <cell r="AQ78">
            <v>1052.341333333334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 t="e">
            <v>#N/A</v>
          </cell>
          <cell r="AW78" t="e">
            <v>#N/A</v>
          </cell>
          <cell r="AX78" t="e">
            <v>#N/A</v>
          </cell>
          <cell r="AY78" t="e">
            <v>#N/A</v>
          </cell>
          <cell r="AZ78" t="e">
            <v>#N/A</v>
          </cell>
          <cell r="BA78">
            <v>0</v>
          </cell>
          <cell r="BB78">
            <v>0</v>
          </cell>
          <cell r="BC78">
            <v>0</v>
          </cell>
          <cell r="BD78" t="e">
            <v>#DIV/0!</v>
          </cell>
          <cell r="BE78">
            <v>0</v>
          </cell>
          <cell r="BF78">
            <v>0</v>
          </cell>
          <cell r="BG78">
            <v>0</v>
          </cell>
          <cell r="BH78" t="e">
            <v>#DIV/0!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 t="b">
            <v>1</v>
          </cell>
          <cell r="BP78">
            <v>6.3</v>
          </cell>
          <cell r="BQ78">
            <v>6.7000000000000011</v>
          </cell>
          <cell r="BR78">
            <v>40.200000000000003</v>
          </cell>
          <cell r="BS78" t="e">
            <v>#N/A</v>
          </cell>
          <cell r="BT78">
            <v>0</v>
          </cell>
          <cell r="BU78">
            <v>0</v>
          </cell>
          <cell r="BV78">
            <v>0</v>
          </cell>
          <cell r="BY78">
            <v>0</v>
          </cell>
        </row>
        <row r="79">
          <cell r="A79" t="str">
            <v>DV130</v>
          </cell>
          <cell r="B79" t="str">
            <v>DIVINA</v>
          </cell>
          <cell r="C79" t="str">
            <v>CASTELVETRANO OLIVES (ITALY)</v>
          </cell>
          <cell r="D79" t="str">
            <v>631723 201025</v>
          </cell>
          <cell r="E79">
            <v>6</v>
          </cell>
          <cell r="F79" t="str">
            <v>6 oz / 170 g</v>
          </cell>
          <cell r="G79">
            <v>35.400000000000006</v>
          </cell>
          <cell r="H79">
            <v>5.9</v>
          </cell>
          <cell r="I79">
            <v>18.89</v>
          </cell>
          <cell r="J79" t="str">
            <v>USD</v>
          </cell>
          <cell r="K79">
            <v>3.1483333333333334</v>
          </cell>
          <cell r="L79">
            <v>0.36749999999999999</v>
          </cell>
          <cell r="M79">
            <v>23.990300000000001</v>
          </cell>
          <cell r="N79">
            <v>18.89</v>
          </cell>
          <cell r="O79">
            <v>26.445999999999998</v>
          </cell>
          <cell r="P79">
            <v>2.4556999999999967</v>
          </cell>
          <cell r="Q79">
            <v>0.10236220472440927</v>
          </cell>
          <cell r="R79">
            <v>0.06</v>
          </cell>
          <cell r="S79">
            <v>2.1240000000000001</v>
          </cell>
          <cell r="T79">
            <v>37.524000000000008</v>
          </cell>
          <cell r="U79">
            <v>6.2540000000000013</v>
          </cell>
          <cell r="V79">
            <v>6.3</v>
          </cell>
          <cell r="W79">
            <v>37.799999999999997</v>
          </cell>
          <cell r="X79">
            <v>6.7796610169491345E-2</v>
          </cell>
          <cell r="Y79">
            <v>2.3999999999999915</v>
          </cell>
          <cell r="Z79">
            <v>0.39999999999999858</v>
          </cell>
          <cell r="AA79">
            <v>-5.570000000000519E-2</v>
          </cell>
          <cell r="AB79">
            <v>0.3003703703703704</v>
          </cell>
          <cell r="AC79">
            <v>9.99</v>
          </cell>
          <cell r="AD79">
            <v>0.4094094094094094</v>
          </cell>
          <cell r="AE79">
            <v>9.99</v>
          </cell>
          <cell r="AF79">
            <v>0.36936936936936937</v>
          </cell>
          <cell r="AH79">
            <v>-629.06848333333244</v>
          </cell>
          <cell r="AI79">
            <v>-14.268483333334663</v>
          </cell>
          <cell r="AJ79">
            <v>1537</v>
          </cell>
          <cell r="AM79">
            <v>9068.3000000000011</v>
          </cell>
          <cell r="AN79">
            <v>2922.7848166666677</v>
          </cell>
          <cell r="AO79">
            <v>2293.7163333333351</v>
          </cell>
          <cell r="AP79">
            <v>9683.1</v>
          </cell>
          <cell r="AQ79">
            <v>2908.516333333333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 t="e">
            <v>#N/A</v>
          </cell>
          <cell r="AW79" t="e">
            <v>#N/A</v>
          </cell>
          <cell r="AX79">
            <v>35.4</v>
          </cell>
          <cell r="AY79">
            <v>6.299999999999998</v>
          </cell>
          <cell r="AZ79">
            <v>37.79999999999999</v>
          </cell>
          <cell r="BA79">
            <v>0</v>
          </cell>
          <cell r="BB79">
            <v>0</v>
          </cell>
          <cell r="BC79">
            <v>0</v>
          </cell>
          <cell r="BD79" t="e">
            <v>#DIV/0!</v>
          </cell>
          <cell r="BE79">
            <v>0</v>
          </cell>
          <cell r="BF79">
            <v>0</v>
          </cell>
          <cell r="BG79">
            <v>0</v>
          </cell>
          <cell r="BH79" t="e">
            <v>#DIV/0!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 t="b">
            <v>1</v>
          </cell>
          <cell r="BP79">
            <v>5.2</v>
          </cell>
          <cell r="BQ79">
            <v>5.5850000000000009</v>
          </cell>
          <cell r="BR79">
            <v>33.510000000000005</v>
          </cell>
          <cell r="BS79" t="e">
            <v>#N/A</v>
          </cell>
          <cell r="BT79">
            <v>0</v>
          </cell>
          <cell r="BU79">
            <v>0</v>
          </cell>
          <cell r="BV79">
            <v>0</v>
          </cell>
          <cell r="BY79">
            <v>0</v>
          </cell>
        </row>
        <row r="80">
          <cell r="A80" t="str">
            <v>DV131</v>
          </cell>
          <cell r="B80" t="str">
            <v>DIVINA</v>
          </cell>
          <cell r="C80" t="str">
            <v xml:space="preserve">CASTELVETRANO OLIVES, PITTED (ITALY)  </v>
          </cell>
          <cell r="D80" t="str">
            <v>631723 221047</v>
          </cell>
          <cell r="E80">
            <v>6</v>
          </cell>
          <cell r="F80" t="str">
            <v>4.9 oz / 139 g</v>
          </cell>
          <cell r="G80">
            <v>39</v>
          </cell>
          <cell r="H80">
            <v>6.5</v>
          </cell>
          <cell r="I80">
            <v>18.89</v>
          </cell>
          <cell r="J80" t="str">
            <v>USD</v>
          </cell>
          <cell r="K80">
            <v>3.1483333333333334</v>
          </cell>
          <cell r="M80">
            <v>23.990300000000001</v>
          </cell>
          <cell r="N80">
            <v>18.89</v>
          </cell>
          <cell r="O80">
            <v>26.445999999999998</v>
          </cell>
          <cell r="P80">
            <v>2.4556999999999967</v>
          </cell>
          <cell r="Q80">
            <v>0.10236220472440927</v>
          </cell>
          <cell r="R80">
            <v>0.06</v>
          </cell>
          <cell r="S80">
            <v>2.34</v>
          </cell>
          <cell r="T80">
            <v>41.34</v>
          </cell>
          <cell r="U80">
            <v>6.8900000000000006</v>
          </cell>
          <cell r="V80">
            <v>6.9</v>
          </cell>
          <cell r="W80">
            <v>41.400000000000006</v>
          </cell>
          <cell r="X80">
            <v>6.1538461538461764E-2</v>
          </cell>
          <cell r="Y80">
            <v>2.4000000000000057</v>
          </cell>
          <cell r="Z80">
            <v>0.40000000000000097</v>
          </cell>
          <cell r="AA80">
            <v>-5.5699999999990979E-2</v>
          </cell>
          <cell r="AB80">
            <v>0.36120772946859919</v>
          </cell>
          <cell r="AC80">
            <v>10.99</v>
          </cell>
          <cell r="AD80">
            <v>0.40855323020928114</v>
          </cell>
          <cell r="AE80">
            <v>10.99</v>
          </cell>
          <cell r="AF80">
            <v>0.37215650591446769</v>
          </cell>
          <cell r="AH80">
            <v>-24.556999999999967</v>
          </cell>
          <cell r="AI80">
            <v>-0.55699999999990979</v>
          </cell>
          <cell r="AJ80">
            <v>60</v>
          </cell>
          <cell r="AM80">
            <v>390</v>
          </cell>
          <cell r="AN80">
            <v>150.09699999999998</v>
          </cell>
          <cell r="AO80">
            <v>125.54000000000002</v>
          </cell>
          <cell r="AP80">
            <v>414</v>
          </cell>
          <cell r="AQ80">
            <v>149.54000000000008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 t="e">
            <v>#N/A</v>
          </cell>
          <cell r="AW80" t="e">
            <v>#N/A</v>
          </cell>
          <cell r="AX80" t="e">
            <v>#N/A</v>
          </cell>
          <cell r="AY80" t="e">
            <v>#N/A</v>
          </cell>
          <cell r="AZ80" t="e">
            <v>#N/A</v>
          </cell>
          <cell r="BA80">
            <v>0</v>
          </cell>
          <cell r="BB80">
            <v>0</v>
          </cell>
          <cell r="BC80">
            <v>0</v>
          </cell>
          <cell r="BD80" t="e">
            <v>#DIV/0!</v>
          </cell>
          <cell r="BE80">
            <v>0</v>
          </cell>
          <cell r="BF80">
            <v>0</v>
          </cell>
          <cell r="BG80">
            <v>0</v>
          </cell>
          <cell r="BH80" t="e">
            <v>#DIV/0!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 t="b">
            <v>1</v>
          </cell>
          <cell r="BP80">
            <v>6.3</v>
          </cell>
          <cell r="BQ80">
            <v>6.7000000000000011</v>
          </cell>
          <cell r="BR80">
            <v>40.200000000000003</v>
          </cell>
          <cell r="BS80" t="e">
            <v>#N/A</v>
          </cell>
          <cell r="BT80">
            <v>0</v>
          </cell>
          <cell r="BU80">
            <v>0</v>
          </cell>
          <cell r="BV80">
            <v>0</v>
          </cell>
          <cell r="BY80">
            <v>0</v>
          </cell>
        </row>
        <row r="81">
          <cell r="A81" t="str">
            <v>DV132</v>
          </cell>
          <cell r="B81" t="str">
            <v>DIVINA</v>
          </cell>
          <cell r="C81" t="str">
            <v xml:space="preserve">GRILLED GREEN OLIVES (ITALY) </v>
          </cell>
          <cell r="D81" t="str">
            <v>631723 221566</v>
          </cell>
          <cell r="E81">
            <v>6</v>
          </cell>
          <cell r="F81" t="str">
            <v>5.3 oz / 150 g</v>
          </cell>
          <cell r="G81">
            <v>35.400000000000006</v>
          </cell>
          <cell r="H81">
            <v>5.9</v>
          </cell>
          <cell r="I81">
            <v>15.71</v>
          </cell>
          <cell r="J81" t="str">
            <v>USD</v>
          </cell>
          <cell r="K81">
            <v>2.6183333333333336</v>
          </cell>
          <cell r="M81">
            <v>19.951700000000002</v>
          </cell>
          <cell r="N81">
            <v>15.71</v>
          </cell>
          <cell r="O81">
            <v>21.994</v>
          </cell>
          <cell r="P81">
            <v>2.0422999999999973</v>
          </cell>
          <cell r="Q81">
            <v>0.10236220472440927</v>
          </cell>
          <cell r="R81">
            <v>0.06</v>
          </cell>
          <cell r="S81">
            <v>2.1240000000000001</v>
          </cell>
          <cell r="T81">
            <v>37.524000000000008</v>
          </cell>
          <cell r="U81">
            <v>6.2540000000000013</v>
          </cell>
          <cell r="V81">
            <v>6.3</v>
          </cell>
          <cell r="W81">
            <v>37.799999999999997</v>
          </cell>
          <cell r="X81">
            <v>6.7796610169491345E-2</v>
          </cell>
          <cell r="Y81">
            <v>2.3999999999999915</v>
          </cell>
          <cell r="Z81">
            <v>0.39999999999999858</v>
          </cell>
          <cell r="AA81">
            <v>0.35769999999999413</v>
          </cell>
          <cell r="AB81">
            <v>0.4181481481481481</v>
          </cell>
          <cell r="AC81">
            <v>9.99</v>
          </cell>
          <cell r="AD81">
            <v>0.4094094094094094</v>
          </cell>
          <cell r="AE81">
            <v>9.99</v>
          </cell>
          <cell r="AF81">
            <v>0.36936936936936937</v>
          </cell>
          <cell r="AH81">
            <v>-40.165233333333276</v>
          </cell>
          <cell r="AI81">
            <v>7.0347666666665507</v>
          </cell>
          <cell r="AJ81">
            <v>118</v>
          </cell>
          <cell r="AM81">
            <v>696.2</v>
          </cell>
          <cell r="AN81">
            <v>303.81656666666674</v>
          </cell>
          <cell r="AO81">
            <v>263.65133333333347</v>
          </cell>
          <cell r="AP81">
            <v>743.4</v>
          </cell>
          <cell r="AQ81">
            <v>310.85133333333329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 t="e">
            <v>#N/A</v>
          </cell>
          <cell r="AW81" t="e">
            <v>#N/A</v>
          </cell>
          <cell r="AX81" t="e">
            <v>#N/A</v>
          </cell>
          <cell r="AY81" t="e">
            <v>#N/A</v>
          </cell>
          <cell r="AZ81" t="e">
            <v>#N/A</v>
          </cell>
          <cell r="BA81">
            <v>0</v>
          </cell>
          <cell r="BB81">
            <v>0</v>
          </cell>
          <cell r="BC81">
            <v>0</v>
          </cell>
          <cell r="BD81" t="e">
            <v>#DIV/0!</v>
          </cell>
          <cell r="BE81">
            <v>0</v>
          </cell>
          <cell r="BF81">
            <v>0</v>
          </cell>
          <cell r="BG81">
            <v>0</v>
          </cell>
          <cell r="BH81" t="e">
            <v>#DIV/0!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 t="b">
            <v>1</v>
          </cell>
          <cell r="BP81">
            <v>5.5</v>
          </cell>
          <cell r="BQ81">
            <v>5.8999999999999986</v>
          </cell>
          <cell r="BR81">
            <v>35.399999999999991</v>
          </cell>
          <cell r="BS81" t="e">
            <v>#N/A</v>
          </cell>
          <cell r="BT81">
            <v>0</v>
          </cell>
          <cell r="BU81">
            <v>0</v>
          </cell>
          <cell r="BV81">
            <v>0</v>
          </cell>
          <cell r="BY81">
            <v>0</v>
          </cell>
        </row>
        <row r="82">
          <cell r="A82" t="str">
            <v>DV140</v>
          </cell>
          <cell r="B82" t="str">
            <v>DIVINA</v>
          </cell>
          <cell r="C82" t="str">
            <v>ROASTED RED TOMATOES</v>
          </cell>
          <cell r="D82" t="str">
            <v>631723 207027</v>
          </cell>
          <cell r="E82">
            <v>6</v>
          </cell>
          <cell r="F82" t="str">
            <v>10 oz / 283 g</v>
          </cell>
          <cell r="G82">
            <v>43.2</v>
          </cell>
          <cell r="H82">
            <v>7.2</v>
          </cell>
          <cell r="I82">
            <v>24.36</v>
          </cell>
          <cell r="J82" t="str">
            <v>USD</v>
          </cell>
          <cell r="K82">
            <v>4.0599999999999996</v>
          </cell>
          <cell r="L82">
            <v>0.34789999999999999</v>
          </cell>
          <cell r="M82">
            <v>30.937200000000001</v>
          </cell>
          <cell r="N82">
            <v>24.36</v>
          </cell>
          <cell r="O82">
            <v>34.103999999999999</v>
          </cell>
          <cell r="P82">
            <v>3.1667999999999985</v>
          </cell>
          <cell r="Q82">
            <v>0.10236220472440949</v>
          </cell>
          <cell r="R82">
            <v>0.06</v>
          </cell>
          <cell r="S82">
            <v>2.5920000000000001</v>
          </cell>
          <cell r="T82">
            <v>45.792000000000002</v>
          </cell>
          <cell r="U82">
            <v>7.6320000000000006</v>
          </cell>
          <cell r="V82">
            <v>7.6</v>
          </cell>
          <cell r="W82">
            <v>45.599999999999994</v>
          </cell>
          <cell r="X82">
            <v>5.5555555555555358E-2</v>
          </cell>
          <cell r="Y82">
            <v>2.3999999999999915</v>
          </cell>
          <cell r="Z82">
            <v>0.39999999999999858</v>
          </cell>
          <cell r="AA82">
            <v>-0.76680000000000703</v>
          </cell>
          <cell r="AB82">
            <v>0.25210526315789467</v>
          </cell>
          <cell r="AC82">
            <v>11.99</v>
          </cell>
          <cell r="AD82">
            <v>0.39949958298582156</v>
          </cell>
          <cell r="AE82">
            <v>11.99</v>
          </cell>
          <cell r="AF82">
            <v>0.36613844870725609</v>
          </cell>
          <cell r="AH82">
            <v>-514.60499999999968</v>
          </cell>
          <cell r="AI82">
            <v>-124.60500000000113</v>
          </cell>
          <cell r="AJ82">
            <v>975</v>
          </cell>
          <cell r="AM82">
            <v>7020</v>
          </cell>
          <cell r="AN82">
            <v>1992.7050000000002</v>
          </cell>
          <cell r="AO82">
            <v>1478.1000000000006</v>
          </cell>
          <cell r="AP82">
            <v>7410</v>
          </cell>
          <cell r="AQ82">
            <v>1868.0999999999992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 t="e">
            <v>#N/A</v>
          </cell>
          <cell r="AW82" t="e">
            <v>#N/A</v>
          </cell>
          <cell r="AX82">
            <v>43.2</v>
          </cell>
          <cell r="AY82">
            <v>7.5999999999999988</v>
          </cell>
          <cell r="AZ82">
            <v>45.599999999999994</v>
          </cell>
          <cell r="BA82">
            <v>0</v>
          </cell>
          <cell r="BB82">
            <v>0</v>
          </cell>
          <cell r="BC82">
            <v>0</v>
          </cell>
          <cell r="BD82" t="e">
            <v>#DIV/0!</v>
          </cell>
          <cell r="BE82">
            <v>0</v>
          </cell>
          <cell r="BF82">
            <v>0</v>
          </cell>
          <cell r="BG82">
            <v>0</v>
          </cell>
          <cell r="BH82" t="e">
            <v>#DIV/0!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 t="b">
            <v>1</v>
          </cell>
          <cell r="BP82">
            <v>6.2</v>
          </cell>
          <cell r="BQ82">
            <v>7.0766666666666653</v>
          </cell>
          <cell r="BR82">
            <v>42.459999999999994</v>
          </cell>
          <cell r="BS82" t="e">
            <v>#N/A</v>
          </cell>
          <cell r="BT82">
            <v>0</v>
          </cell>
          <cell r="BU82">
            <v>0</v>
          </cell>
          <cell r="BV82">
            <v>0</v>
          </cell>
          <cell r="BY82">
            <v>0</v>
          </cell>
        </row>
        <row r="83">
          <cell r="A83" t="str">
            <v>DV201</v>
          </cell>
          <cell r="B83" t="str">
            <v>DIVINA</v>
          </cell>
          <cell r="C83" t="str">
            <v>DOLMAS STUFFED GRAPE LEAVES (GREECE)</v>
          </cell>
          <cell r="D83" t="str">
            <v>631723 006002</v>
          </cell>
          <cell r="E83">
            <v>12</v>
          </cell>
          <cell r="F83" t="str">
            <v xml:space="preserve"> 7oz / 200 g</v>
          </cell>
          <cell r="G83">
            <v>40.799999999999997</v>
          </cell>
          <cell r="H83">
            <v>3.4</v>
          </cell>
          <cell r="I83">
            <v>22.83</v>
          </cell>
          <cell r="J83" t="str">
            <v>USD</v>
          </cell>
          <cell r="K83">
            <v>1.9024999999999999</v>
          </cell>
          <cell r="L83">
            <v>0.3987</v>
          </cell>
          <cell r="M83">
            <v>28.9941</v>
          </cell>
          <cell r="N83">
            <v>22.83</v>
          </cell>
          <cell r="O83">
            <v>31.961999999999996</v>
          </cell>
          <cell r="P83">
            <v>2.9678999999999967</v>
          </cell>
          <cell r="Q83">
            <v>0.10236220472440927</v>
          </cell>
          <cell r="R83">
            <v>0.06</v>
          </cell>
          <cell r="S83">
            <v>2.448</v>
          </cell>
          <cell r="T83">
            <v>43.247999999999998</v>
          </cell>
          <cell r="U83">
            <v>3.6039999999999996</v>
          </cell>
          <cell r="V83">
            <v>3.6</v>
          </cell>
          <cell r="W83">
            <v>43.2</v>
          </cell>
          <cell r="X83">
            <v>5.8823529411764941E-2</v>
          </cell>
          <cell r="Y83">
            <v>2.4000000000000057</v>
          </cell>
          <cell r="Z83">
            <v>0.20000000000000048</v>
          </cell>
          <cell r="AA83">
            <v>-0.56789999999999097</v>
          </cell>
          <cell r="AB83">
            <v>0.26013888888888903</v>
          </cell>
          <cell r="AC83">
            <v>5.99</v>
          </cell>
          <cell r="AD83">
            <v>0.43238731218697835</v>
          </cell>
          <cell r="AE83">
            <v>5.99</v>
          </cell>
          <cell r="AF83">
            <v>0.39899833055091816</v>
          </cell>
          <cell r="AH83">
            <v>-171.1488999999998</v>
          </cell>
          <cell r="AI83">
            <v>-32.74889999999948</v>
          </cell>
          <cell r="AJ83">
            <v>692</v>
          </cell>
          <cell r="AM83">
            <v>2352.7999999999997</v>
          </cell>
          <cell r="AN83">
            <v>680.80689999999993</v>
          </cell>
          <cell r="AO83">
            <v>509.65800000000007</v>
          </cell>
          <cell r="AP83">
            <v>2491.2000000000003</v>
          </cell>
          <cell r="AQ83">
            <v>648.05800000000033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 t="e">
            <v>#N/A</v>
          </cell>
          <cell r="AW83" t="e">
            <v>#N/A</v>
          </cell>
          <cell r="AX83">
            <v>41.4</v>
          </cell>
          <cell r="AY83">
            <v>3.6</v>
          </cell>
          <cell r="AZ83">
            <v>43.800000000000004</v>
          </cell>
          <cell r="BA83">
            <v>0</v>
          </cell>
          <cell r="BB83">
            <v>0</v>
          </cell>
          <cell r="BC83">
            <v>0</v>
          </cell>
          <cell r="BD83" t="e">
            <v>#DIV/0!</v>
          </cell>
          <cell r="BE83">
            <v>0</v>
          </cell>
          <cell r="BF83">
            <v>0</v>
          </cell>
          <cell r="BG83">
            <v>0</v>
          </cell>
          <cell r="BH83" t="e">
            <v>#DIV/0!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 t="b">
            <v>1</v>
          </cell>
          <cell r="BP83">
            <v>3.15</v>
          </cell>
          <cell r="BQ83">
            <v>3.3500000000000005</v>
          </cell>
          <cell r="BR83">
            <v>40.200000000000003</v>
          </cell>
          <cell r="BS83" t="e">
            <v>#N/A</v>
          </cell>
          <cell r="BT83">
            <v>0</v>
          </cell>
          <cell r="BU83">
            <v>0</v>
          </cell>
          <cell r="BV83">
            <v>0</v>
          </cell>
          <cell r="BY83">
            <v>0</v>
          </cell>
        </row>
        <row r="84">
          <cell r="A84" t="str">
            <v>DV301</v>
          </cell>
          <cell r="B84" t="str">
            <v>DIVINA</v>
          </cell>
          <cell r="C84" t="str">
            <v xml:space="preserve">MT. ATHOS OLIVES STUFFED WITH GARLIC </v>
          </cell>
          <cell r="D84">
            <v>0</v>
          </cell>
          <cell r="E84">
            <v>2</v>
          </cell>
          <cell r="F84" t="str">
            <v>5 lb Bag</v>
          </cell>
          <cell r="G84">
            <v>76</v>
          </cell>
          <cell r="H84">
            <v>38</v>
          </cell>
          <cell r="I84">
            <v>39.770000000000003</v>
          </cell>
          <cell r="J84" t="str">
            <v>USD</v>
          </cell>
          <cell r="K84">
            <v>19.885000000000002</v>
          </cell>
          <cell r="L84">
            <v>0.35720000000000002</v>
          </cell>
          <cell r="M84">
            <v>50.507900000000006</v>
          </cell>
          <cell r="N84">
            <v>39.770000000000003</v>
          </cell>
          <cell r="O84">
            <v>55.678000000000004</v>
          </cell>
          <cell r="P84">
            <v>5.1700999999999979</v>
          </cell>
          <cell r="Q84">
            <v>0.10236220472440949</v>
          </cell>
          <cell r="R84">
            <v>0.06</v>
          </cell>
          <cell r="S84">
            <v>4.5599999999999996</v>
          </cell>
          <cell r="T84">
            <v>80.56</v>
          </cell>
          <cell r="U84">
            <v>40.28</v>
          </cell>
          <cell r="V84">
            <v>40.299999999999997</v>
          </cell>
          <cell r="W84">
            <v>80.599999999999994</v>
          </cell>
          <cell r="X84">
            <v>6.0526315789473539E-2</v>
          </cell>
          <cell r="Y84">
            <v>4.5999999999999943</v>
          </cell>
          <cell r="Z84">
            <v>2.2999999999999972</v>
          </cell>
          <cell r="AA84">
            <v>-0.5701000000000036</v>
          </cell>
          <cell r="AB84">
            <v>0.30920595533498751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H84">
            <v>-36.190699999999985</v>
          </cell>
          <cell r="AI84">
            <v>-3.9907000000000252</v>
          </cell>
          <cell r="AJ84">
            <v>14</v>
          </cell>
          <cell r="AM84">
            <v>532</v>
          </cell>
          <cell r="AN84">
            <v>178.44469999999995</v>
          </cell>
          <cell r="AO84">
            <v>142.25399999999996</v>
          </cell>
          <cell r="AP84">
            <v>564.19999999999993</v>
          </cell>
          <cell r="AQ84">
            <v>174.45399999999992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 t="e">
            <v>#N/A</v>
          </cell>
          <cell r="AW84" t="e">
            <v>#N/A</v>
          </cell>
          <cell r="AX84" t="e">
            <v>#N/A</v>
          </cell>
          <cell r="AY84" t="e">
            <v>#N/A</v>
          </cell>
          <cell r="AZ84" t="e">
            <v>#N/A</v>
          </cell>
          <cell r="BA84" t="e">
            <v>#N/A</v>
          </cell>
          <cell r="BB84" t="e">
            <v>#N/A</v>
          </cell>
          <cell r="BC84" t="e">
            <v>#N/A</v>
          </cell>
          <cell r="BD84" t="e">
            <v>#N/A</v>
          </cell>
          <cell r="BE84" t="e">
            <v>#N/A</v>
          </cell>
          <cell r="BF84" t="e">
            <v>#N/A</v>
          </cell>
          <cell r="BG84" t="e">
            <v>#N/A</v>
          </cell>
          <cell r="BH84" t="e">
            <v>#N/A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  <cell r="BR84" t="e">
            <v>#N/A</v>
          </cell>
          <cell r="BS84" t="e">
            <v>#N/A</v>
          </cell>
          <cell r="BT84">
            <v>0</v>
          </cell>
          <cell r="BU84">
            <v>0</v>
          </cell>
          <cell r="BV84">
            <v>0</v>
          </cell>
          <cell r="BY84">
            <v>0</v>
          </cell>
        </row>
        <row r="85">
          <cell r="A85" t="str">
            <v>DV302</v>
          </cell>
          <cell r="B85" t="str">
            <v>DIVINA</v>
          </cell>
          <cell r="C85" t="str">
            <v xml:space="preserve">MT. ATHOS OLIVES STUFFED WITH JALAPENO PEPPERS </v>
          </cell>
          <cell r="D85">
            <v>0</v>
          </cell>
          <cell r="E85">
            <v>2</v>
          </cell>
          <cell r="F85" t="str">
            <v>5 lb Bag</v>
          </cell>
          <cell r="G85">
            <v>76</v>
          </cell>
          <cell r="H85">
            <v>38</v>
          </cell>
          <cell r="I85">
            <v>39.770000000000003</v>
          </cell>
          <cell r="J85" t="str">
            <v>USD</v>
          </cell>
          <cell r="K85">
            <v>19.885000000000002</v>
          </cell>
          <cell r="L85">
            <v>0.35720000000000002</v>
          </cell>
          <cell r="M85">
            <v>50.507900000000006</v>
          </cell>
          <cell r="N85">
            <v>39.770000000000003</v>
          </cell>
          <cell r="O85">
            <v>55.678000000000004</v>
          </cell>
          <cell r="P85">
            <v>5.1700999999999979</v>
          </cell>
          <cell r="Q85">
            <v>0.10236220472440949</v>
          </cell>
          <cell r="R85">
            <v>0.06</v>
          </cell>
          <cell r="S85">
            <v>4.5599999999999996</v>
          </cell>
          <cell r="T85">
            <v>80.56</v>
          </cell>
          <cell r="U85">
            <v>40.28</v>
          </cell>
          <cell r="V85">
            <v>40.299999999999997</v>
          </cell>
          <cell r="W85">
            <v>80.599999999999994</v>
          </cell>
          <cell r="X85">
            <v>6.0526315789473539E-2</v>
          </cell>
          <cell r="Y85">
            <v>4.5999999999999943</v>
          </cell>
          <cell r="Z85">
            <v>2.2999999999999972</v>
          </cell>
          <cell r="AA85">
            <v>-0.5701000000000036</v>
          </cell>
          <cell r="AB85">
            <v>0.30920595533498751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H85">
            <v>-33.605649999999983</v>
          </cell>
          <cell r="AI85">
            <v>-3.7056500000000234</v>
          </cell>
          <cell r="AJ85">
            <v>13</v>
          </cell>
          <cell r="AM85">
            <v>494</v>
          </cell>
          <cell r="AN85">
            <v>165.69864999999996</v>
          </cell>
          <cell r="AO85">
            <v>132.09299999999996</v>
          </cell>
          <cell r="AP85">
            <v>523.9</v>
          </cell>
          <cell r="AQ85">
            <v>161.99299999999994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 t="e">
            <v>#N/A</v>
          </cell>
          <cell r="AW85" t="e">
            <v>#N/A</v>
          </cell>
          <cell r="AX85" t="e">
            <v>#N/A</v>
          </cell>
          <cell r="AY85" t="e">
            <v>#N/A</v>
          </cell>
          <cell r="AZ85" t="e">
            <v>#N/A</v>
          </cell>
          <cell r="BA85" t="e">
            <v>#N/A</v>
          </cell>
          <cell r="BB85" t="e">
            <v>#N/A</v>
          </cell>
          <cell r="BC85" t="e">
            <v>#N/A</v>
          </cell>
          <cell r="BD85" t="e">
            <v>#N/A</v>
          </cell>
          <cell r="BE85" t="e">
            <v>#N/A</v>
          </cell>
          <cell r="BF85" t="e">
            <v>#N/A</v>
          </cell>
          <cell r="BG85" t="e">
            <v>#N/A</v>
          </cell>
          <cell r="BH85" t="e">
            <v>#N/A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  <cell r="BR85" t="e">
            <v>#N/A</v>
          </cell>
          <cell r="BS85" t="e">
            <v>#N/A</v>
          </cell>
          <cell r="BT85">
            <v>0</v>
          </cell>
          <cell r="BU85">
            <v>0</v>
          </cell>
          <cell r="BV85">
            <v>0</v>
          </cell>
          <cell r="BY85">
            <v>0</v>
          </cell>
        </row>
        <row r="86">
          <cell r="A86" t="str">
            <v>DV303</v>
          </cell>
          <cell r="B86" t="str">
            <v>DIVINA</v>
          </cell>
          <cell r="C86" t="str">
            <v>MT. ATHOS OLIVES STUFFED WITH FETA CHEESE</v>
          </cell>
          <cell r="D86">
            <v>0</v>
          </cell>
          <cell r="E86">
            <v>2</v>
          </cell>
          <cell r="F86" t="str">
            <v>4 lb Jar</v>
          </cell>
          <cell r="G86">
            <v>85</v>
          </cell>
          <cell r="H86">
            <v>42.5</v>
          </cell>
          <cell r="I86">
            <v>46.8</v>
          </cell>
          <cell r="J86" t="str">
            <v>USD</v>
          </cell>
          <cell r="K86">
            <v>23.4</v>
          </cell>
          <cell r="L86">
            <v>0.35470000000000002</v>
          </cell>
          <cell r="M86">
            <v>59.436</v>
          </cell>
          <cell r="N86">
            <v>46.8</v>
          </cell>
          <cell r="O86">
            <v>65.52</v>
          </cell>
          <cell r="P86">
            <v>6.0839999999999961</v>
          </cell>
          <cell r="Q86">
            <v>0.10236220472440949</v>
          </cell>
          <cell r="R86">
            <v>0.06</v>
          </cell>
          <cell r="S86">
            <v>5.0999999999999996</v>
          </cell>
          <cell r="T86">
            <v>90.1</v>
          </cell>
          <cell r="U86">
            <v>45.05</v>
          </cell>
          <cell r="V86">
            <v>45.1</v>
          </cell>
          <cell r="W86">
            <v>90.2</v>
          </cell>
          <cell r="X86">
            <v>6.1176470588235388E-2</v>
          </cell>
          <cell r="Y86">
            <v>5.2000000000000028</v>
          </cell>
          <cell r="Z86">
            <v>2.6000000000000014</v>
          </cell>
          <cell r="AA86">
            <v>-0.88399999999999324</v>
          </cell>
          <cell r="AB86">
            <v>0.27361419068736148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H86">
            <v>-12.167999999999992</v>
          </cell>
          <cell r="AI86">
            <v>-1.7679999999999865</v>
          </cell>
          <cell r="AJ86">
            <v>4</v>
          </cell>
          <cell r="AM86">
            <v>170</v>
          </cell>
          <cell r="AN86">
            <v>51.128</v>
          </cell>
          <cell r="AO86">
            <v>38.960000000000008</v>
          </cell>
          <cell r="AP86">
            <v>180.4</v>
          </cell>
          <cell r="AQ86">
            <v>49.360000000000014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 t="e">
            <v>#N/A</v>
          </cell>
          <cell r="AW86" t="e">
            <v>#N/A</v>
          </cell>
          <cell r="AX86" t="e">
            <v>#N/A</v>
          </cell>
          <cell r="AY86" t="e">
            <v>#N/A</v>
          </cell>
          <cell r="AZ86" t="e">
            <v>#N/A</v>
          </cell>
          <cell r="BA86" t="e">
            <v>#N/A</v>
          </cell>
          <cell r="BB86" t="e">
            <v>#N/A</v>
          </cell>
          <cell r="BC86" t="e">
            <v>#N/A</v>
          </cell>
          <cell r="BD86" t="e">
            <v>#N/A</v>
          </cell>
          <cell r="BE86" t="e">
            <v>#N/A</v>
          </cell>
          <cell r="BF86" t="e">
            <v>#N/A</v>
          </cell>
          <cell r="BG86" t="e">
            <v>#N/A</v>
          </cell>
          <cell r="BH86" t="e">
            <v>#N/A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  <cell r="BR86" t="e">
            <v>#N/A</v>
          </cell>
          <cell r="BS86" t="e">
            <v>#N/A</v>
          </cell>
          <cell r="BT86">
            <v>0</v>
          </cell>
          <cell r="BU86">
            <v>0</v>
          </cell>
          <cell r="BV86">
            <v>0</v>
          </cell>
          <cell r="BY86">
            <v>0</v>
          </cell>
        </row>
        <row r="87">
          <cell r="A87" t="str">
            <v>FM101</v>
          </cell>
          <cell r="B87" t="str">
            <v>FOODMATCH</v>
          </cell>
          <cell r="C87" t="str">
            <v xml:space="preserve">GREEK OLIVE MIX </v>
          </cell>
          <cell r="D87">
            <v>0</v>
          </cell>
          <cell r="E87">
            <v>2</v>
          </cell>
          <cell r="F87" t="str">
            <v>5 lb Bag</v>
          </cell>
          <cell r="G87">
            <v>57</v>
          </cell>
          <cell r="H87">
            <v>28.5</v>
          </cell>
          <cell r="I87">
            <v>27.55</v>
          </cell>
          <cell r="J87" t="str">
            <v>USD</v>
          </cell>
          <cell r="K87">
            <v>13.775</v>
          </cell>
          <cell r="L87">
            <v>0.37680000000000002</v>
          </cell>
          <cell r="M87">
            <v>34.988500000000002</v>
          </cell>
          <cell r="N87">
            <v>27.55</v>
          </cell>
          <cell r="O87">
            <v>38.57</v>
          </cell>
          <cell r="P87">
            <v>3.5814999999999984</v>
          </cell>
          <cell r="Q87">
            <v>0.10236220472440949</v>
          </cell>
          <cell r="R87">
            <v>0.06</v>
          </cell>
          <cell r="S87">
            <v>3.42</v>
          </cell>
          <cell r="T87">
            <v>60.42</v>
          </cell>
          <cell r="U87">
            <v>30.21</v>
          </cell>
          <cell r="V87">
            <v>30.2</v>
          </cell>
          <cell r="W87">
            <v>60.4</v>
          </cell>
          <cell r="X87">
            <v>5.9649122807017507E-2</v>
          </cell>
          <cell r="Y87">
            <v>3.3999999999999986</v>
          </cell>
          <cell r="Z87">
            <v>1.6999999999999993</v>
          </cell>
          <cell r="AA87">
            <v>-0.18149999999999977</v>
          </cell>
          <cell r="AB87">
            <v>0.36142384105960262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H87">
            <v>-350.98699999999985</v>
          </cell>
          <cell r="AI87">
            <v>-17.786999999999978</v>
          </cell>
          <cell r="AJ87">
            <v>196</v>
          </cell>
          <cell r="AM87">
            <v>5586</v>
          </cell>
          <cell r="AN87">
            <v>2157.127</v>
          </cell>
          <cell r="AO87">
            <v>1806.1399999999999</v>
          </cell>
          <cell r="AP87">
            <v>5919.2</v>
          </cell>
          <cell r="AQ87">
            <v>2139.3399999999997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 t="e">
            <v>#N/A</v>
          </cell>
          <cell r="AW87" t="e">
            <v>#N/A</v>
          </cell>
          <cell r="AX87" t="e">
            <v>#N/A</v>
          </cell>
          <cell r="AY87" t="e">
            <v>#N/A</v>
          </cell>
          <cell r="AZ87" t="e">
            <v>#N/A</v>
          </cell>
          <cell r="BA87">
            <v>39</v>
          </cell>
          <cell r="BB87">
            <v>40.700000000000003</v>
          </cell>
          <cell r="BC87">
            <v>81.400000000000006</v>
          </cell>
          <cell r="BD87">
            <v>0.52616707616707614</v>
          </cell>
          <cell r="BE87" t="e">
            <v>#N/A</v>
          </cell>
          <cell r="BF87" t="e">
            <v>#N/A</v>
          </cell>
          <cell r="BG87" t="e">
            <v>#N/A</v>
          </cell>
          <cell r="BH87" t="e">
            <v>#N/A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  <cell r="BR87" t="e">
            <v>#N/A</v>
          </cell>
          <cell r="BS87" t="e">
            <v>#N/A</v>
          </cell>
          <cell r="BT87">
            <v>0</v>
          </cell>
          <cell r="BU87">
            <v>0</v>
          </cell>
          <cell r="BV87">
            <v>0</v>
          </cell>
          <cell r="BY87">
            <v>0</v>
          </cell>
        </row>
        <row r="88">
          <cell r="A88" t="str">
            <v>FM102</v>
          </cell>
          <cell r="B88" t="str">
            <v>FOODMATCH</v>
          </cell>
          <cell r="C88" t="str">
            <v xml:space="preserve">MT ATHOS WITH SICILIAN HERB KIT </v>
          </cell>
          <cell r="D88">
            <v>0</v>
          </cell>
          <cell r="E88">
            <v>2</v>
          </cell>
          <cell r="F88" t="str">
            <v>5 lb Bag</v>
          </cell>
          <cell r="G88">
            <v>63</v>
          </cell>
          <cell r="H88">
            <v>31.5</v>
          </cell>
          <cell r="I88">
            <v>30.84</v>
          </cell>
          <cell r="J88" t="str">
            <v>USD</v>
          </cell>
          <cell r="K88">
            <v>15.42</v>
          </cell>
          <cell r="L88">
            <v>0.37469999999999998</v>
          </cell>
          <cell r="M88">
            <v>39.166800000000002</v>
          </cell>
          <cell r="N88">
            <v>30.84</v>
          </cell>
          <cell r="O88">
            <v>43.175999999999995</v>
          </cell>
          <cell r="P88">
            <v>4.0091999999999928</v>
          </cell>
          <cell r="Q88">
            <v>0.10236220472440927</v>
          </cell>
          <cell r="R88">
            <v>0.06</v>
          </cell>
          <cell r="S88">
            <v>3.78</v>
          </cell>
          <cell r="T88">
            <v>66.78</v>
          </cell>
          <cell r="U88">
            <v>33.39</v>
          </cell>
          <cell r="V88">
            <v>33.4</v>
          </cell>
          <cell r="W88">
            <v>66.8</v>
          </cell>
          <cell r="X88">
            <v>6.0317460317460325E-2</v>
          </cell>
          <cell r="Y88">
            <v>3.7999999999999972</v>
          </cell>
          <cell r="Z88">
            <v>1.8999999999999986</v>
          </cell>
          <cell r="AA88">
            <v>-0.20919999999999561</v>
          </cell>
          <cell r="AB88">
            <v>0.35365269461077847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H88">
            <v>-16.036799999999971</v>
          </cell>
          <cell r="AI88">
            <v>-0.83679999999998245</v>
          </cell>
          <cell r="AJ88">
            <v>8</v>
          </cell>
          <cell r="AM88">
            <v>252</v>
          </cell>
          <cell r="AN88">
            <v>95.332799999999992</v>
          </cell>
          <cell r="AO88">
            <v>79.296000000000021</v>
          </cell>
          <cell r="AP88">
            <v>267.2</v>
          </cell>
          <cell r="AQ88">
            <v>94.496000000000009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 t="e">
            <v>#N/A</v>
          </cell>
          <cell r="AW88" t="e">
            <v>#N/A</v>
          </cell>
          <cell r="AX88" t="e">
            <v>#N/A</v>
          </cell>
          <cell r="AY88" t="e">
            <v>#N/A</v>
          </cell>
          <cell r="AZ88" t="e">
            <v>#N/A</v>
          </cell>
          <cell r="BA88" t="e">
            <v>#N/A</v>
          </cell>
          <cell r="BB88" t="e">
            <v>#N/A</v>
          </cell>
          <cell r="BC88" t="e">
            <v>#N/A</v>
          </cell>
          <cell r="BD88" t="e">
            <v>#N/A</v>
          </cell>
          <cell r="BE88" t="e">
            <v>#N/A</v>
          </cell>
          <cell r="BF88" t="e">
            <v>#N/A</v>
          </cell>
          <cell r="BG88" t="e">
            <v>#N/A</v>
          </cell>
          <cell r="BH88" t="e">
            <v>#N/A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  <cell r="BR88" t="e">
            <v>#N/A</v>
          </cell>
          <cell r="BS88" t="e">
            <v>#N/A</v>
          </cell>
          <cell r="BT88">
            <v>0</v>
          </cell>
          <cell r="BU88">
            <v>0</v>
          </cell>
          <cell r="BV88">
            <v>0</v>
          </cell>
          <cell r="BY88">
            <v>0</v>
          </cell>
        </row>
        <row r="89">
          <cell r="A89" t="str">
            <v>FM103</v>
          </cell>
          <cell r="B89" t="str">
            <v>FOODMATCH</v>
          </cell>
          <cell r="C89" t="str">
            <v>GIGANDES BEANS</v>
          </cell>
          <cell r="D89">
            <v>0</v>
          </cell>
          <cell r="E89">
            <v>6</v>
          </cell>
          <cell r="F89" t="str">
            <v>6.4 lb Tin</v>
          </cell>
          <cell r="G89">
            <v>124.19999999999999</v>
          </cell>
          <cell r="H89">
            <v>20.7</v>
          </cell>
          <cell r="I89">
            <v>61.18</v>
          </cell>
          <cell r="J89" t="str">
            <v>USD</v>
          </cell>
          <cell r="K89">
            <v>10.196666666666667</v>
          </cell>
          <cell r="L89">
            <v>0.29580000000000001</v>
          </cell>
          <cell r="M89">
            <v>77.698599999999999</v>
          </cell>
          <cell r="N89">
            <v>61.18</v>
          </cell>
          <cell r="O89">
            <v>85.652000000000001</v>
          </cell>
          <cell r="P89">
            <v>7.953400000000002</v>
          </cell>
          <cell r="Q89">
            <v>0.10236220472440949</v>
          </cell>
          <cell r="R89">
            <v>0.06</v>
          </cell>
          <cell r="S89">
            <v>7.4519999999999991</v>
          </cell>
          <cell r="T89">
            <v>131.65199999999999</v>
          </cell>
          <cell r="U89">
            <v>21.941999999999997</v>
          </cell>
          <cell r="V89">
            <v>21.9</v>
          </cell>
          <cell r="W89">
            <v>131.39999999999998</v>
          </cell>
          <cell r="X89">
            <v>5.7971014492753437E-2</v>
          </cell>
          <cell r="Y89">
            <v>7.1999999999999886</v>
          </cell>
          <cell r="Z89">
            <v>1.1999999999999982</v>
          </cell>
          <cell r="AA89">
            <v>-0.75340000000001339</v>
          </cell>
          <cell r="AB89">
            <v>0.34815829528158282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H89">
            <v>-862.94390000000021</v>
          </cell>
          <cell r="AI89">
            <v>-81.74390000000146</v>
          </cell>
          <cell r="AJ89">
            <v>651</v>
          </cell>
          <cell r="AM89">
            <v>13475.699999999999</v>
          </cell>
          <cell r="AN89">
            <v>5045.4018999999989</v>
          </cell>
          <cell r="AO89">
            <v>4182.4579999999987</v>
          </cell>
          <cell r="AP89">
            <v>14256.9</v>
          </cell>
          <cell r="AQ89">
            <v>4963.6579999999976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 t="e">
            <v>#N/A</v>
          </cell>
          <cell r="AW89" t="e">
            <v>#N/A</v>
          </cell>
          <cell r="AX89" t="e">
            <v>#N/A</v>
          </cell>
          <cell r="AY89" t="e">
            <v>#N/A</v>
          </cell>
          <cell r="AZ89" t="e">
            <v>#N/A</v>
          </cell>
          <cell r="BA89" t="e">
            <v>#N/A</v>
          </cell>
          <cell r="BB89" t="e">
            <v>#N/A</v>
          </cell>
          <cell r="BC89" t="e">
            <v>#N/A</v>
          </cell>
          <cell r="BD89" t="e">
            <v>#N/A</v>
          </cell>
          <cell r="BE89" t="e">
            <v>#N/A</v>
          </cell>
          <cell r="BF89" t="e">
            <v>#N/A</v>
          </cell>
          <cell r="BG89" t="e">
            <v>#N/A</v>
          </cell>
          <cell r="BH89" t="e">
            <v>#N/A</v>
          </cell>
          <cell r="BI89" t="e">
            <v>#N/A</v>
          </cell>
          <cell r="BJ89" t="e">
            <v>#N/A</v>
          </cell>
          <cell r="BK89" t="e">
            <v>#N/A</v>
          </cell>
          <cell r="BL89" t="e">
            <v>#N/A</v>
          </cell>
          <cell r="BM89" t="e">
            <v>#N/A</v>
          </cell>
          <cell r="BN89" t="e">
            <v>#N/A</v>
          </cell>
          <cell r="BO89" t="e">
            <v>#N/A</v>
          </cell>
          <cell r="BP89" t="e">
            <v>#N/A</v>
          </cell>
          <cell r="BQ89" t="e">
            <v>#N/A</v>
          </cell>
          <cell r="BR89" t="e">
            <v>#N/A</v>
          </cell>
          <cell r="BS89" t="e">
            <v>#N/A</v>
          </cell>
          <cell r="BT89">
            <v>0</v>
          </cell>
          <cell r="BU89">
            <v>0</v>
          </cell>
          <cell r="BV89">
            <v>0</v>
          </cell>
          <cell r="BY89">
            <v>0</v>
          </cell>
        </row>
        <row r="90">
          <cell r="A90" t="str">
            <v>FM104</v>
          </cell>
          <cell r="B90" t="str">
            <v>FOODMATCH</v>
          </cell>
          <cell r="C90" t="str">
            <v>ROASTED RED TOMATOES</v>
          </cell>
          <cell r="D90">
            <v>0</v>
          </cell>
          <cell r="E90">
            <v>3</v>
          </cell>
          <cell r="F90" t="str">
            <v>6.4 lb Tin</v>
          </cell>
          <cell r="G90">
            <v>127.5</v>
          </cell>
          <cell r="H90">
            <v>42.5</v>
          </cell>
          <cell r="I90">
            <v>65.790000000000006</v>
          </cell>
          <cell r="J90" t="str">
            <v>USD</v>
          </cell>
          <cell r="K90">
            <v>21.930000000000003</v>
          </cell>
          <cell r="L90">
            <v>0.39140000000000003</v>
          </cell>
          <cell r="M90">
            <v>83.553300000000007</v>
          </cell>
          <cell r="N90">
            <v>65.790000000000006</v>
          </cell>
          <cell r="O90">
            <v>92.106000000000009</v>
          </cell>
          <cell r="P90">
            <v>8.5527000000000015</v>
          </cell>
          <cell r="Q90">
            <v>0.10236220472440949</v>
          </cell>
          <cell r="R90">
            <v>0.06</v>
          </cell>
          <cell r="S90">
            <v>7.6499999999999995</v>
          </cell>
          <cell r="T90">
            <v>135.15</v>
          </cell>
          <cell r="U90">
            <v>45.050000000000004</v>
          </cell>
          <cell r="V90">
            <v>45.1</v>
          </cell>
          <cell r="W90">
            <v>135.30000000000001</v>
          </cell>
          <cell r="X90">
            <v>6.1176470588235388E-2</v>
          </cell>
          <cell r="Y90">
            <v>7.8000000000000114</v>
          </cell>
          <cell r="Z90">
            <v>2.6000000000000036</v>
          </cell>
          <cell r="AA90">
            <v>-0.75269999999999015</v>
          </cell>
          <cell r="AB90">
            <v>0.31924611973392458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H90">
            <v>-769.74300000000017</v>
          </cell>
          <cell r="AI90">
            <v>-67.742999999999114</v>
          </cell>
          <cell r="AJ90">
            <v>270</v>
          </cell>
          <cell r="AM90">
            <v>11475</v>
          </cell>
          <cell r="AN90">
            <v>3955.2029999999995</v>
          </cell>
          <cell r="AO90">
            <v>3185.4599999999991</v>
          </cell>
          <cell r="AP90">
            <v>12177</v>
          </cell>
          <cell r="AQ90">
            <v>3887.4600000000005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 t="e">
            <v>#N/A</v>
          </cell>
          <cell r="AW90" t="e">
            <v>#N/A</v>
          </cell>
          <cell r="AX90" t="e">
            <v>#N/A</v>
          </cell>
          <cell r="AY90" t="e">
            <v>#N/A</v>
          </cell>
          <cell r="AZ90" t="e">
            <v>#N/A</v>
          </cell>
          <cell r="BA90">
            <v>29.5</v>
          </cell>
          <cell r="BB90">
            <v>36</v>
          </cell>
          <cell r="BC90">
            <v>108</v>
          </cell>
          <cell r="BD90">
            <v>0.14716666666666658</v>
          </cell>
          <cell r="BE90" t="e">
            <v>#N/A</v>
          </cell>
          <cell r="BF90" t="e">
            <v>#N/A</v>
          </cell>
          <cell r="BG90" t="e">
            <v>#N/A</v>
          </cell>
          <cell r="BH90" t="e">
            <v>#N/A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  <cell r="BR90" t="e">
            <v>#N/A</v>
          </cell>
          <cell r="BS90" t="e">
            <v>#N/A</v>
          </cell>
          <cell r="BT90">
            <v>0</v>
          </cell>
          <cell r="BU90">
            <v>0</v>
          </cell>
          <cell r="BV90">
            <v>0</v>
          </cell>
          <cell r="BY90">
            <v>0</v>
          </cell>
        </row>
        <row r="91">
          <cell r="A91" t="str">
            <v>FM105</v>
          </cell>
          <cell r="B91" t="str">
            <v>FOODMATCH</v>
          </cell>
          <cell r="C91" t="str">
            <v>MARINATED MUSHROOMS w/GARLIC &amp; HERBS</v>
          </cell>
          <cell r="D91">
            <v>0</v>
          </cell>
          <cell r="E91">
            <v>2</v>
          </cell>
          <cell r="F91" t="str">
            <v>6.25 lb Tin</v>
          </cell>
          <cell r="G91">
            <v>76</v>
          </cell>
          <cell r="H91">
            <v>38</v>
          </cell>
          <cell r="I91">
            <v>37.840000000000003</v>
          </cell>
          <cell r="J91" t="str">
            <v>USD</v>
          </cell>
          <cell r="K91">
            <v>18.920000000000002</v>
          </cell>
          <cell r="L91">
            <v>0.40610000000000002</v>
          </cell>
          <cell r="M91">
            <v>48.056800000000003</v>
          </cell>
          <cell r="N91">
            <v>37.840000000000003</v>
          </cell>
          <cell r="O91">
            <v>52.975999999999999</v>
          </cell>
          <cell r="P91">
            <v>4.9191999999999965</v>
          </cell>
          <cell r="Q91">
            <v>0.10236220472440927</v>
          </cell>
          <cell r="R91">
            <v>0.06</v>
          </cell>
          <cell r="S91">
            <v>4.5599999999999996</v>
          </cell>
          <cell r="T91">
            <v>80.56</v>
          </cell>
          <cell r="U91">
            <v>40.28</v>
          </cell>
          <cell r="V91">
            <v>40.299999999999997</v>
          </cell>
          <cell r="W91">
            <v>80.599999999999994</v>
          </cell>
          <cell r="X91">
            <v>6.0526315789473539E-2</v>
          </cell>
          <cell r="Y91">
            <v>4.5999999999999943</v>
          </cell>
          <cell r="Z91">
            <v>2.2999999999999972</v>
          </cell>
          <cell r="AA91">
            <v>-0.31920000000000215</v>
          </cell>
          <cell r="AB91">
            <v>0.3427295285359801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H91">
            <v>-381.23799999999972</v>
          </cell>
          <cell r="AI91">
            <v>-24.738000000000167</v>
          </cell>
          <cell r="AJ91">
            <v>155</v>
          </cell>
          <cell r="AM91">
            <v>5890</v>
          </cell>
          <cell r="AN91">
            <v>2165.598</v>
          </cell>
          <cell r="AO91">
            <v>1784.3600000000001</v>
          </cell>
          <cell r="AP91">
            <v>6246.5</v>
          </cell>
          <cell r="AQ91">
            <v>2140.8599999999997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 t="e">
            <v>#N/A</v>
          </cell>
          <cell r="AW91" t="e">
            <v>#N/A</v>
          </cell>
          <cell r="AX91" t="e">
            <v>#N/A</v>
          </cell>
          <cell r="AY91" t="e">
            <v>#N/A</v>
          </cell>
          <cell r="AZ91" t="e">
            <v>#N/A</v>
          </cell>
          <cell r="BA91" t="e">
            <v>#N/A</v>
          </cell>
          <cell r="BB91" t="e">
            <v>#N/A</v>
          </cell>
          <cell r="BC91" t="e">
            <v>#N/A</v>
          </cell>
          <cell r="BD91" t="e">
            <v>#N/A</v>
          </cell>
          <cell r="BE91" t="e">
            <v>#N/A</v>
          </cell>
          <cell r="BF91" t="e">
            <v>#N/A</v>
          </cell>
          <cell r="BG91" t="e">
            <v>#N/A</v>
          </cell>
          <cell r="BH91" t="e">
            <v>#N/A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  <cell r="BR91" t="e">
            <v>#N/A</v>
          </cell>
          <cell r="BS91" t="e">
            <v>#N/A</v>
          </cell>
          <cell r="BT91">
            <v>0</v>
          </cell>
          <cell r="BU91">
            <v>0</v>
          </cell>
          <cell r="BV91">
            <v>0</v>
          </cell>
          <cell r="BY91">
            <v>0</v>
          </cell>
        </row>
        <row r="92">
          <cell r="A92" t="str">
            <v>FM106</v>
          </cell>
          <cell r="B92" t="str">
            <v>FOODMATCH</v>
          </cell>
          <cell r="C92" t="str">
            <v xml:space="preserve">GREEK RIPE BLACK OLIVES PITTED (JUMBO) </v>
          </cell>
          <cell r="D92">
            <v>0</v>
          </cell>
          <cell r="E92">
            <v>3</v>
          </cell>
          <cell r="F92" t="str">
            <v>4.4 lb Tin</v>
          </cell>
          <cell r="G92">
            <v>79.5</v>
          </cell>
          <cell r="H92">
            <v>26.5</v>
          </cell>
          <cell r="I92">
            <v>40.15</v>
          </cell>
          <cell r="J92" t="str">
            <v>USD</v>
          </cell>
          <cell r="K92">
            <v>13.383333333333333</v>
          </cell>
          <cell r="L92">
            <v>0.30549999999999999</v>
          </cell>
          <cell r="M92">
            <v>50.990499999999997</v>
          </cell>
          <cell r="N92">
            <v>40.15</v>
          </cell>
          <cell r="O92">
            <v>56.209999999999994</v>
          </cell>
          <cell r="P92">
            <v>5.2194999999999965</v>
          </cell>
          <cell r="Q92">
            <v>0.10236220472440949</v>
          </cell>
          <cell r="R92">
            <v>0.06</v>
          </cell>
          <cell r="S92">
            <v>4.7699999999999996</v>
          </cell>
          <cell r="T92">
            <v>84.27</v>
          </cell>
          <cell r="U92">
            <v>28.09</v>
          </cell>
          <cell r="V92">
            <v>28.1</v>
          </cell>
          <cell r="W92">
            <v>84.300000000000011</v>
          </cell>
          <cell r="X92">
            <v>6.0377358490566246E-2</v>
          </cell>
          <cell r="Y92">
            <v>4.8000000000000114</v>
          </cell>
          <cell r="Z92">
            <v>1.6000000000000039</v>
          </cell>
          <cell r="AA92">
            <v>-0.41949999999998511</v>
          </cell>
          <cell r="AB92">
            <v>0.33321470937129316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H92">
            <v>-278.37333333333316</v>
          </cell>
          <cell r="AI92">
            <v>-22.373333333332539</v>
          </cell>
          <cell r="AJ92">
            <v>160</v>
          </cell>
          <cell r="AM92">
            <v>4240</v>
          </cell>
          <cell r="AN92">
            <v>1520.5066666666669</v>
          </cell>
          <cell r="AO92">
            <v>1242.1333333333337</v>
          </cell>
          <cell r="AP92">
            <v>4496</v>
          </cell>
          <cell r="AQ92">
            <v>1498.1333333333343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 t="e">
            <v>#N/A</v>
          </cell>
          <cell r="AW92" t="e">
            <v>#N/A</v>
          </cell>
          <cell r="AX92" t="e">
            <v>#N/A</v>
          </cell>
          <cell r="AY92" t="e">
            <v>#N/A</v>
          </cell>
          <cell r="AZ92" t="e">
            <v>#N/A</v>
          </cell>
          <cell r="BA92" t="e">
            <v>#N/A</v>
          </cell>
          <cell r="BB92" t="e">
            <v>#N/A</v>
          </cell>
          <cell r="BC92" t="e">
            <v>#N/A</v>
          </cell>
          <cell r="BD92" t="e">
            <v>#N/A</v>
          </cell>
          <cell r="BE92" t="e">
            <v>#N/A</v>
          </cell>
          <cell r="BF92" t="e">
            <v>#N/A</v>
          </cell>
          <cell r="BG92" t="e">
            <v>#N/A</v>
          </cell>
          <cell r="BH92" t="e">
            <v>#N/A</v>
          </cell>
          <cell r="BI92" t="e">
            <v>#N/A</v>
          </cell>
          <cell r="BJ92" t="e">
            <v>#N/A</v>
          </cell>
          <cell r="BK92" t="e">
            <v>#N/A</v>
          </cell>
          <cell r="BL92" t="e">
            <v>#N/A</v>
          </cell>
          <cell r="BM92" t="e">
            <v>#N/A</v>
          </cell>
          <cell r="BN92" t="e">
            <v>#N/A</v>
          </cell>
          <cell r="BO92" t="e">
            <v>#N/A</v>
          </cell>
          <cell r="BP92" t="e">
            <v>#N/A</v>
          </cell>
          <cell r="BQ92" t="e">
            <v>#N/A</v>
          </cell>
          <cell r="BR92" t="e">
            <v>#N/A</v>
          </cell>
          <cell r="BS92" t="e">
            <v>#N/A</v>
          </cell>
          <cell r="BT92">
            <v>0</v>
          </cell>
          <cell r="BU92">
            <v>0</v>
          </cell>
          <cell r="BV92">
            <v>0</v>
          </cell>
          <cell r="BY92">
            <v>0</v>
          </cell>
        </row>
        <row r="93">
          <cell r="A93" t="str">
            <v>FM107</v>
          </cell>
          <cell r="B93" t="str">
            <v>FOODMATCH</v>
          </cell>
          <cell r="C93" t="str">
            <v>PICHOLINE OLIVES 3 kg BAG IN BOX</v>
          </cell>
          <cell r="D93">
            <v>0</v>
          </cell>
          <cell r="E93">
            <v>2</v>
          </cell>
          <cell r="F93" t="str">
            <v>3 Kg Bag</v>
          </cell>
          <cell r="G93">
            <v>70</v>
          </cell>
          <cell r="H93">
            <v>35</v>
          </cell>
          <cell r="I93">
            <v>31.97</v>
          </cell>
          <cell r="J93" t="str">
            <v>USD</v>
          </cell>
          <cell r="K93">
            <v>15.984999999999999</v>
          </cell>
          <cell r="L93">
            <v>0.42180000000000001</v>
          </cell>
          <cell r="M93">
            <v>40.601900000000001</v>
          </cell>
          <cell r="N93">
            <v>31.97</v>
          </cell>
          <cell r="O93">
            <v>44.757999999999996</v>
          </cell>
          <cell r="P93">
            <v>4.156099999999995</v>
          </cell>
          <cell r="Q93">
            <v>0.10236220472440927</v>
          </cell>
          <cell r="R93">
            <v>0.06</v>
          </cell>
          <cell r="S93">
            <v>4.2</v>
          </cell>
          <cell r="T93">
            <v>74.2</v>
          </cell>
          <cell r="U93">
            <v>37.1</v>
          </cell>
          <cell r="V93">
            <v>37.1</v>
          </cell>
          <cell r="W93">
            <v>74.2</v>
          </cell>
          <cell r="X93">
            <v>6.0000000000000053E-2</v>
          </cell>
          <cell r="Y93">
            <v>4.2000000000000028</v>
          </cell>
          <cell r="Z93">
            <v>2.1000000000000014</v>
          </cell>
          <cell r="AA93">
            <v>4.3900000000007822E-2</v>
          </cell>
          <cell r="AB93">
            <v>0.39679245283018877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H93">
            <v>-93.512249999999881</v>
          </cell>
          <cell r="AI93">
            <v>0.98775000000017599</v>
          </cell>
          <cell r="AJ93">
            <v>45</v>
          </cell>
          <cell r="AM93">
            <v>1575</v>
          </cell>
          <cell r="AN93">
            <v>661.45724999999993</v>
          </cell>
          <cell r="AO93">
            <v>567.94500000000005</v>
          </cell>
          <cell r="AP93">
            <v>1669.5</v>
          </cell>
          <cell r="AQ93">
            <v>662.44500000000016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 t="e">
            <v>#N/A</v>
          </cell>
          <cell r="AW93" t="e">
            <v>#N/A</v>
          </cell>
          <cell r="AX93" t="e">
            <v>#N/A</v>
          </cell>
          <cell r="AY93" t="e">
            <v>#N/A</v>
          </cell>
          <cell r="AZ93" t="e">
            <v>#N/A</v>
          </cell>
          <cell r="BA93">
            <v>24</v>
          </cell>
          <cell r="BB93">
            <v>26.1</v>
          </cell>
          <cell r="BC93">
            <v>52.2</v>
          </cell>
          <cell r="BD93">
            <v>0.14256704980842924</v>
          </cell>
          <cell r="BE93" t="e">
            <v>#N/A</v>
          </cell>
          <cell r="BF93" t="e">
            <v>#N/A</v>
          </cell>
          <cell r="BG93" t="e">
            <v>#N/A</v>
          </cell>
          <cell r="BH93" t="e">
            <v>#N/A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  <cell r="BR93" t="e">
            <v>#N/A</v>
          </cell>
          <cell r="BS93" t="e">
            <v>#N/A</v>
          </cell>
          <cell r="BT93">
            <v>0</v>
          </cell>
          <cell r="BU93">
            <v>0</v>
          </cell>
          <cell r="BV93">
            <v>0</v>
          </cell>
          <cell r="BY93">
            <v>0</v>
          </cell>
        </row>
        <row r="94">
          <cell r="A94" t="str">
            <v>FM108</v>
          </cell>
          <cell r="B94" t="str">
            <v>FOODMATCH</v>
          </cell>
          <cell r="C94" t="str">
            <v>KALAMATA OLIVES PITTED</v>
          </cell>
          <cell r="D94">
            <v>0</v>
          </cell>
          <cell r="E94">
            <v>2</v>
          </cell>
          <cell r="F94" t="str">
            <v>5 lb Bag</v>
          </cell>
          <cell r="G94">
            <v>76</v>
          </cell>
          <cell r="H94">
            <v>38</v>
          </cell>
          <cell r="I94">
            <v>37.1</v>
          </cell>
          <cell r="J94" t="str">
            <v>USD</v>
          </cell>
          <cell r="K94">
            <v>18.55</v>
          </cell>
          <cell r="L94">
            <v>0.37669999999999998</v>
          </cell>
          <cell r="M94">
            <v>47.117000000000004</v>
          </cell>
          <cell r="N94">
            <v>37.1</v>
          </cell>
          <cell r="O94">
            <v>51.94</v>
          </cell>
          <cell r="P94">
            <v>4.8229999999999933</v>
          </cell>
          <cell r="Q94">
            <v>0.10236220472440927</v>
          </cell>
          <cell r="R94">
            <v>0.06</v>
          </cell>
          <cell r="S94">
            <v>4.5599999999999996</v>
          </cell>
          <cell r="T94">
            <v>80.56</v>
          </cell>
          <cell r="U94">
            <v>40.28</v>
          </cell>
          <cell r="V94">
            <v>40.299999999999997</v>
          </cell>
          <cell r="W94">
            <v>80.599999999999994</v>
          </cell>
          <cell r="X94">
            <v>6.0526315789473539E-2</v>
          </cell>
          <cell r="Y94">
            <v>4.5999999999999943</v>
          </cell>
          <cell r="Z94">
            <v>2.2999999999999972</v>
          </cell>
          <cell r="AA94">
            <v>-0.22299999999999898</v>
          </cell>
          <cell r="AB94">
            <v>0.35558312655086849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H94">
            <v>-424.42399999999941</v>
          </cell>
          <cell r="AI94">
            <v>-19.62399999999991</v>
          </cell>
          <cell r="AJ94">
            <v>176</v>
          </cell>
          <cell r="AM94">
            <v>6688</v>
          </cell>
          <cell r="AN94">
            <v>2541.7039999999997</v>
          </cell>
          <cell r="AO94">
            <v>2117.2800000000002</v>
          </cell>
          <cell r="AP94">
            <v>7092.7999999999993</v>
          </cell>
          <cell r="AQ94">
            <v>2522.08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 t="e">
            <v>#N/A</v>
          </cell>
          <cell r="AW94" t="e">
            <v>#N/A</v>
          </cell>
          <cell r="AX94" t="e">
            <v>#N/A</v>
          </cell>
          <cell r="AY94" t="e">
            <v>#N/A</v>
          </cell>
          <cell r="AZ94" t="e">
            <v>#N/A</v>
          </cell>
          <cell r="BA94">
            <v>52.5</v>
          </cell>
          <cell r="BB94">
            <v>54.8</v>
          </cell>
          <cell r="BC94">
            <v>109.6</v>
          </cell>
          <cell r="BD94">
            <v>0.52609489051094893</v>
          </cell>
          <cell r="BE94" t="e">
            <v>#N/A</v>
          </cell>
          <cell r="BF94" t="e">
            <v>#N/A</v>
          </cell>
          <cell r="BG94" t="e">
            <v>#N/A</v>
          </cell>
          <cell r="BH94" t="e">
            <v>#N/A</v>
          </cell>
          <cell r="BI94" t="e">
            <v>#N/A</v>
          </cell>
          <cell r="BJ94" t="e">
            <v>#N/A</v>
          </cell>
          <cell r="BK94" t="e">
            <v>#N/A</v>
          </cell>
          <cell r="BL94" t="e">
            <v>#N/A</v>
          </cell>
          <cell r="BM94" t="e">
            <v>#N/A</v>
          </cell>
          <cell r="BN94" t="e">
            <v>#N/A</v>
          </cell>
          <cell r="BO94" t="e">
            <v>#N/A</v>
          </cell>
          <cell r="BP94" t="e">
            <v>#N/A</v>
          </cell>
          <cell r="BQ94" t="e">
            <v>#N/A</v>
          </cell>
          <cell r="BR94" t="e">
            <v>#N/A</v>
          </cell>
          <cell r="BS94" t="e">
            <v>#N/A</v>
          </cell>
          <cell r="BT94">
            <v>0</v>
          </cell>
          <cell r="BU94">
            <v>0</v>
          </cell>
          <cell r="BV94">
            <v>0</v>
          </cell>
          <cell r="BY94">
            <v>0</v>
          </cell>
        </row>
        <row r="95">
          <cell r="A95" t="str">
            <v>FM109</v>
          </cell>
          <cell r="B95" t="str">
            <v>FOODMATCH</v>
          </cell>
          <cell r="C95" t="str">
            <v>GRILLED ASPARAGUS &amp; PEPPER SALAD</v>
          </cell>
          <cell r="D95">
            <v>0</v>
          </cell>
          <cell r="E95">
            <v>6</v>
          </cell>
          <cell r="F95" t="str">
            <v>4.4 lb Tin</v>
          </cell>
          <cell r="G95">
            <v>228</v>
          </cell>
          <cell r="H95">
            <v>38</v>
          </cell>
          <cell r="I95">
            <v>107.91</v>
          </cell>
          <cell r="J95" t="str">
            <v>USD</v>
          </cell>
          <cell r="K95">
            <v>17.984999999999999</v>
          </cell>
          <cell r="L95">
            <v>0.47189999999999999</v>
          </cell>
          <cell r="M95">
            <v>137.04570000000001</v>
          </cell>
          <cell r="N95">
            <v>107.91</v>
          </cell>
          <cell r="O95">
            <v>151.07399999999998</v>
          </cell>
          <cell r="P95">
            <v>14.028299999999973</v>
          </cell>
          <cell r="Q95">
            <v>0.10236220472440927</v>
          </cell>
          <cell r="R95">
            <v>0.06</v>
          </cell>
          <cell r="S95">
            <v>13.68</v>
          </cell>
          <cell r="T95">
            <v>241.68</v>
          </cell>
          <cell r="U95">
            <v>40.28</v>
          </cell>
          <cell r="V95">
            <v>40.299999999999997</v>
          </cell>
          <cell r="W95">
            <v>241.79999999999998</v>
          </cell>
          <cell r="X95">
            <v>6.0526315789473539E-2</v>
          </cell>
          <cell r="Y95">
            <v>13.799999999999983</v>
          </cell>
          <cell r="Z95">
            <v>2.2999999999999972</v>
          </cell>
          <cell r="AA95">
            <v>-0.22829999999999018</v>
          </cell>
          <cell r="AB95">
            <v>0.37521091811414392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H95">
            <v>0</v>
          </cell>
          <cell r="AI95">
            <v>0</v>
          </cell>
          <cell r="AJ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 t="e">
            <v>#N/A</v>
          </cell>
          <cell r="AW95" t="e">
            <v>#N/A</v>
          </cell>
          <cell r="AX95" t="e">
            <v>#N/A</v>
          </cell>
          <cell r="AY95" t="e">
            <v>#N/A</v>
          </cell>
          <cell r="AZ95" t="e">
            <v>#N/A</v>
          </cell>
          <cell r="BA95" t="e">
            <v>#N/A</v>
          </cell>
          <cell r="BB95" t="e">
            <v>#N/A</v>
          </cell>
          <cell r="BC95" t="e">
            <v>#N/A</v>
          </cell>
          <cell r="BD95" t="e">
            <v>#N/A</v>
          </cell>
          <cell r="BE95" t="e">
            <v>#N/A</v>
          </cell>
          <cell r="BF95" t="e">
            <v>#N/A</v>
          </cell>
          <cell r="BG95" t="e">
            <v>#N/A</v>
          </cell>
          <cell r="BH95" t="e">
            <v>#N/A</v>
          </cell>
          <cell r="BI95" t="e">
            <v>#N/A</v>
          </cell>
          <cell r="BJ95" t="e">
            <v>#N/A</v>
          </cell>
          <cell r="BK95" t="e">
            <v>#N/A</v>
          </cell>
          <cell r="BL95" t="e">
            <v>#N/A</v>
          </cell>
          <cell r="BM95" t="e">
            <v>#N/A</v>
          </cell>
          <cell r="BN95" t="e">
            <v>#N/A</v>
          </cell>
          <cell r="BO95" t="e">
            <v>#N/A</v>
          </cell>
          <cell r="BP95" t="e">
            <v>#N/A</v>
          </cell>
          <cell r="BQ95" t="e">
            <v>#N/A</v>
          </cell>
          <cell r="BR95" t="e">
            <v>#N/A</v>
          </cell>
          <cell r="BS95" t="e">
            <v>#N/A</v>
          </cell>
          <cell r="BT95">
            <v>0</v>
          </cell>
          <cell r="BU95">
            <v>0</v>
          </cell>
          <cell r="BV95">
            <v>0</v>
          </cell>
          <cell r="BY95">
            <v>0</v>
          </cell>
        </row>
        <row r="96">
          <cell r="A96" t="str">
            <v>FM110</v>
          </cell>
          <cell r="B96" t="str">
            <v>FOODMATCH</v>
          </cell>
          <cell r="C96" t="str">
            <v>ROASTED RED PEPPERS</v>
          </cell>
          <cell r="D96">
            <v>0</v>
          </cell>
          <cell r="E96">
            <v>3</v>
          </cell>
          <cell r="F96" t="str">
            <v>5.75 lb Tin</v>
          </cell>
          <cell r="G96">
            <v>79.800000000000011</v>
          </cell>
          <cell r="H96">
            <v>26.6</v>
          </cell>
          <cell r="I96">
            <v>33.15</v>
          </cell>
          <cell r="J96" t="str">
            <v>USD</v>
          </cell>
          <cell r="K96">
            <v>11.049999999999999</v>
          </cell>
          <cell r="L96">
            <v>0.48949999999999999</v>
          </cell>
          <cell r="M96">
            <v>42.100499999999997</v>
          </cell>
          <cell r="N96">
            <v>33.15</v>
          </cell>
          <cell r="O96">
            <v>46.41</v>
          </cell>
          <cell r="P96">
            <v>4.3094999999999999</v>
          </cell>
          <cell r="Q96">
            <v>0.10236220472440949</v>
          </cell>
          <cell r="R96">
            <v>0.06</v>
          </cell>
          <cell r="S96">
            <v>4.7880000000000003</v>
          </cell>
          <cell r="T96">
            <v>84.588000000000008</v>
          </cell>
          <cell r="U96">
            <v>28.196000000000002</v>
          </cell>
          <cell r="V96">
            <v>28.2</v>
          </cell>
          <cell r="W96">
            <v>84.6</v>
          </cell>
          <cell r="X96">
            <v>6.0150375939849399E-2</v>
          </cell>
          <cell r="Y96">
            <v>4.7999999999999829</v>
          </cell>
          <cell r="Z96">
            <v>1.5999999999999943</v>
          </cell>
          <cell r="AA96">
            <v>0.49049999999998306</v>
          </cell>
          <cell r="AB96">
            <v>0.45141843971631207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H96">
            <v>-304.53799999999995</v>
          </cell>
          <cell r="AI96">
            <v>34.661999999998798</v>
          </cell>
          <cell r="AJ96">
            <v>212</v>
          </cell>
          <cell r="AM96">
            <v>5639.2000000000007</v>
          </cell>
          <cell r="AN96">
            <v>2664.0980000000013</v>
          </cell>
          <cell r="AO96">
            <v>2359.5600000000009</v>
          </cell>
          <cell r="AP96">
            <v>5978.4</v>
          </cell>
          <cell r="AQ96">
            <v>2698.7599999999998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 t="e">
            <v>#N/A</v>
          </cell>
          <cell r="AW96" t="e">
            <v>#N/A</v>
          </cell>
          <cell r="AX96" t="e">
            <v>#N/A</v>
          </cell>
          <cell r="AY96" t="e">
            <v>#N/A</v>
          </cell>
          <cell r="AZ96" t="e">
            <v>#N/A</v>
          </cell>
          <cell r="BA96" t="e">
            <v>#N/A</v>
          </cell>
          <cell r="BB96" t="e">
            <v>#N/A</v>
          </cell>
          <cell r="BC96" t="e">
            <v>#N/A</v>
          </cell>
          <cell r="BD96" t="e">
            <v>#N/A</v>
          </cell>
          <cell r="BE96" t="e">
            <v>#N/A</v>
          </cell>
          <cell r="BF96" t="e">
            <v>#N/A</v>
          </cell>
          <cell r="BG96" t="e">
            <v>#N/A</v>
          </cell>
          <cell r="BH96" t="e">
            <v>#N/A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  <cell r="BR96" t="e">
            <v>#N/A</v>
          </cell>
          <cell r="BS96" t="e">
            <v>#N/A</v>
          </cell>
          <cell r="BT96">
            <v>0</v>
          </cell>
          <cell r="BU96">
            <v>0</v>
          </cell>
          <cell r="BV96">
            <v>0</v>
          </cell>
          <cell r="BY96">
            <v>0</v>
          </cell>
        </row>
        <row r="97">
          <cell r="A97" t="str">
            <v>FM111</v>
          </cell>
          <cell r="B97" t="str">
            <v>FOODMATCH</v>
          </cell>
          <cell r="C97" t="str">
            <v>ROASTED YELLOW PEPPERS</v>
          </cell>
          <cell r="D97">
            <v>0</v>
          </cell>
          <cell r="E97">
            <v>3</v>
          </cell>
          <cell r="F97" t="str">
            <v>5.75 lb Tin</v>
          </cell>
          <cell r="G97">
            <v>79.800000000000011</v>
          </cell>
          <cell r="H97">
            <v>26.6</v>
          </cell>
          <cell r="I97">
            <v>36.130000000000003</v>
          </cell>
          <cell r="J97" t="str">
            <v>USD</v>
          </cell>
          <cell r="K97">
            <v>12.043333333333335</v>
          </cell>
          <cell r="L97">
            <v>0.44429999999999997</v>
          </cell>
          <cell r="M97">
            <v>45.885100000000001</v>
          </cell>
          <cell r="N97">
            <v>36.130000000000003</v>
          </cell>
          <cell r="O97">
            <v>50.582000000000001</v>
          </cell>
          <cell r="P97">
            <v>4.6968999999999994</v>
          </cell>
          <cell r="Q97">
            <v>0.10236220472440949</v>
          </cell>
          <cell r="R97">
            <v>0.06</v>
          </cell>
          <cell r="S97">
            <v>4.7880000000000003</v>
          </cell>
          <cell r="T97">
            <v>84.588000000000008</v>
          </cell>
          <cell r="U97">
            <v>28.196000000000002</v>
          </cell>
          <cell r="V97">
            <v>28.2</v>
          </cell>
          <cell r="W97">
            <v>84.6</v>
          </cell>
          <cell r="X97">
            <v>6.0150375939849399E-2</v>
          </cell>
          <cell r="Y97">
            <v>4.7999999999999829</v>
          </cell>
          <cell r="Z97">
            <v>1.5999999999999943</v>
          </cell>
          <cell r="AA97">
            <v>0.10309999999998354</v>
          </cell>
          <cell r="AB97">
            <v>0.4021040189125295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H97">
            <v>-23.484499999999997</v>
          </cell>
          <cell r="AI97">
            <v>0.51549999999991769</v>
          </cell>
          <cell r="AJ97">
            <v>15</v>
          </cell>
          <cell r="AM97">
            <v>399</v>
          </cell>
          <cell r="AN97">
            <v>169.57450000000006</v>
          </cell>
          <cell r="AO97">
            <v>146.09000000000006</v>
          </cell>
          <cell r="AP97">
            <v>423</v>
          </cell>
          <cell r="AQ97">
            <v>170.08999999999997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 t="e">
            <v>#N/A</v>
          </cell>
          <cell r="AW97" t="e">
            <v>#N/A</v>
          </cell>
          <cell r="AX97" t="e">
            <v>#N/A</v>
          </cell>
          <cell r="AY97" t="e">
            <v>#N/A</v>
          </cell>
          <cell r="AZ97" t="e">
            <v>#N/A</v>
          </cell>
          <cell r="BA97" t="e">
            <v>#N/A</v>
          </cell>
          <cell r="BB97" t="e">
            <v>#N/A</v>
          </cell>
          <cell r="BC97" t="e">
            <v>#N/A</v>
          </cell>
          <cell r="BD97" t="e">
            <v>#N/A</v>
          </cell>
          <cell r="BE97" t="e">
            <v>#N/A</v>
          </cell>
          <cell r="BF97" t="e">
            <v>#N/A</v>
          </cell>
          <cell r="BG97" t="e">
            <v>#N/A</v>
          </cell>
          <cell r="BH97" t="e">
            <v>#N/A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  <cell r="BR97" t="e">
            <v>#N/A</v>
          </cell>
          <cell r="BS97" t="e">
            <v>#N/A</v>
          </cell>
          <cell r="BT97">
            <v>0</v>
          </cell>
          <cell r="BU97">
            <v>0</v>
          </cell>
          <cell r="BV97">
            <v>0</v>
          </cell>
          <cell r="BY97">
            <v>0</v>
          </cell>
        </row>
        <row r="98">
          <cell r="A98" t="str">
            <v>FM112</v>
          </cell>
          <cell r="B98" t="str">
            <v>FOODMATCH</v>
          </cell>
          <cell r="C98" t="str">
            <v>ARTICHOKE QUARTERS</v>
          </cell>
          <cell r="D98">
            <v>0</v>
          </cell>
          <cell r="E98">
            <v>6</v>
          </cell>
          <cell r="F98" t="str">
            <v>5.5 lb Tin</v>
          </cell>
          <cell r="G98">
            <v>144</v>
          </cell>
          <cell r="H98">
            <v>24</v>
          </cell>
          <cell r="I98">
            <v>74.86</v>
          </cell>
          <cell r="J98" t="str">
            <v>USD</v>
          </cell>
          <cell r="K98">
            <v>12.476666666666667</v>
          </cell>
          <cell r="L98">
            <v>0.41980000000000001</v>
          </cell>
          <cell r="M98">
            <v>95.072199999999995</v>
          </cell>
          <cell r="N98">
            <v>74.86</v>
          </cell>
          <cell r="O98">
            <v>104.80399999999999</v>
          </cell>
          <cell r="P98">
            <v>9.7317999999999927</v>
          </cell>
          <cell r="Q98">
            <v>0.10236220472440927</v>
          </cell>
          <cell r="R98">
            <v>0.06</v>
          </cell>
          <cell r="S98">
            <v>8.64</v>
          </cell>
          <cell r="T98">
            <v>152.63999999999999</v>
          </cell>
          <cell r="U98">
            <v>25.439999999999998</v>
          </cell>
          <cell r="V98">
            <v>25.4</v>
          </cell>
          <cell r="W98">
            <v>152.39999999999998</v>
          </cell>
          <cell r="X98">
            <v>5.8333333333333126E-2</v>
          </cell>
          <cell r="Y98">
            <v>8.3999999999999773</v>
          </cell>
          <cell r="Z98">
            <v>1.3999999999999961</v>
          </cell>
          <cell r="AA98">
            <v>-1.3318000000000154</v>
          </cell>
          <cell r="AB98">
            <v>0.3123097112860892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H98">
            <v>-108.67176666666658</v>
          </cell>
          <cell r="AI98">
            <v>-14.871766666666838</v>
          </cell>
          <cell r="AJ98">
            <v>67</v>
          </cell>
          <cell r="AM98">
            <v>1608</v>
          </cell>
          <cell r="AN98">
            <v>546.36043333333339</v>
          </cell>
          <cell r="AO98">
            <v>437.68866666666685</v>
          </cell>
          <cell r="AP98">
            <v>1701.8</v>
          </cell>
          <cell r="AQ98">
            <v>531.48866666666652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 t="e">
            <v>#N/A</v>
          </cell>
          <cell r="AW98" t="e">
            <v>#N/A</v>
          </cell>
          <cell r="AX98" t="e">
            <v>#N/A</v>
          </cell>
          <cell r="AY98" t="e">
            <v>#N/A</v>
          </cell>
          <cell r="AZ98" t="e">
            <v>#N/A</v>
          </cell>
          <cell r="BA98" t="e">
            <v>#N/A</v>
          </cell>
          <cell r="BB98" t="e">
            <v>#N/A</v>
          </cell>
          <cell r="BC98" t="e">
            <v>#N/A</v>
          </cell>
          <cell r="BD98" t="e">
            <v>#N/A</v>
          </cell>
          <cell r="BE98" t="e">
            <v>#N/A</v>
          </cell>
          <cell r="BF98" t="e">
            <v>#N/A</v>
          </cell>
          <cell r="BG98" t="e">
            <v>#N/A</v>
          </cell>
          <cell r="BH98" t="e">
            <v>#N/A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  <cell r="BR98" t="e">
            <v>#N/A</v>
          </cell>
          <cell r="BS98" t="e">
            <v>#N/A</v>
          </cell>
          <cell r="BT98">
            <v>0</v>
          </cell>
          <cell r="BU98">
            <v>0</v>
          </cell>
          <cell r="BV98">
            <v>0</v>
          </cell>
          <cell r="BY98">
            <v>0</v>
          </cell>
        </row>
        <row r="99">
          <cell r="A99" t="str">
            <v>FM116</v>
          </cell>
          <cell r="B99" t="str">
            <v>FOODMATCH</v>
          </cell>
          <cell r="C99" t="str">
            <v>CERIGNOLA GREEN OLIVES</v>
          </cell>
          <cell r="D99">
            <v>0</v>
          </cell>
          <cell r="E99">
            <v>2</v>
          </cell>
          <cell r="F99" t="str">
            <v>5.5 lb Tin</v>
          </cell>
          <cell r="G99">
            <v>87</v>
          </cell>
          <cell r="H99">
            <v>43.5</v>
          </cell>
          <cell r="I99">
            <v>42.37</v>
          </cell>
          <cell r="J99" t="str">
            <v>USD</v>
          </cell>
          <cell r="K99">
            <v>21.184999999999999</v>
          </cell>
          <cell r="L99">
            <v>0.42520000000000002</v>
          </cell>
          <cell r="M99">
            <v>53.809899999999999</v>
          </cell>
          <cell r="N99">
            <v>42.37</v>
          </cell>
          <cell r="O99">
            <v>59.317999999999991</v>
          </cell>
          <cell r="P99">
            <v>5.5080999999999918</v>
          </cell>
          <cell r="Q99">
            <v>0.10236220472440927</v>
          </cell>
          <cell r="R99">
            <v>0.06</v>
          </cell>
          <cell r="S99">
            <v>5.22</v>
          </cell>
          <cell r="T99">
            <v>92.22</v>
          </cell>
          <cell r="U99">
            <v>46.11</v>
          </cell>
          <cell r="V99">
            <v>46.1</v>
          </cell>
          <cell r="W99">
            <v>92.2</v>
          </cell>
          <cell r="X99">
            <v>5.9770114942528707E-2</v>
          </cell>
          <cell r="Y99">
            <v>5.2000000000000028</v>
          </cell>
          <cell r="Z99">
            <v>2.6000000000000014</v>
          </cell>
          <cell r="AA99">
            <v>-0.30809999999998894</v>
          </cell>
          <cell r="AB99">
            <v>0.35663774403470727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H99">
            <v>-2.7540499999999959</v>
          </cell>
          <cell r="AI99">
            <v>-0.15404999999999447</v>
          </cell>
          <cell r="AJ99">
            <v>1</v>
          </cell>
          <cell r="AM99">
            <v>43.5</v>
          </cell>
          <cell r="AN99">
            <v>16.595050000000001</v>
          </cell>
          <cell r="AO99">
            <v>13.841000000000005</v>
          </cell>
          <cell r="AP99">
            <v>46.1</v>
          </cell>
          <cell r="AQ99">
            <v>16.441000000000006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 t="e">
            <v>#N/A</v>
          </cell>
          <cell r="AW99" t="e">
            <v>#N/A</v>
          </cell>
          <cell r="AX99" t="e">
            <v>#N/A</v>
          </cell>
          <cell r="AY99" t="e">
            <v>#N/A</v>
          </cell>
          <cell r="AZ99" t="e">
            <v>#N/A</v>
          </cell>
          <cell r="BA99" t="e">
            <v>#N/A</v>
          </cell>
          <cell r="BB99" t="e">
            <v>#N/A</v>
          </cell>
          <cell r="BC99" t="e">
            <v>#N/A</v>
          </cell>
          <cell r="BD99" t="e">
            <v>#N/A</v>
          </cell>
          <cell r="BE99" t="e">
            <v>#N/A</v>
          </cell>
          <cell r="BF99" t="e">
            <v>#N/A</v>
          </cell>
          <cell r="BG99" t="e">
            <v>#N/A</v>
          </cell>
          <cell r="BH99" t="e">
            <v>#N/A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  <cell r="BR99" t="e">
            <v>#N/A</v>
          </cell>
          <cell r="BS99" t="e">
            <v>#N/A</v>
          </cell>
          <cell r="BT99">
            <v>0</v>
          </cell>
          <cell r="BU99">
            <v>0</v>
          </cell>
          <cell r="BV99">
            <v>0</v>
          </cell>
          <cell r="BY99">
            <v>0</v>
          </cell>
        </row>
        <row r="100">
          <cell r="A100" t="str">
            <v>FM121</v>
          </cell>
          <cell r="B100" t="str">
            <v>FOODMATCH</v>
          </cell>
          <cell r="C100" t="str">
            <v>RED PEPPADEW PEPPERS</v>
          </cell>
          <cell r="D100">
            <v>0</v>
          </cell>
          <cell r="E100">
            <v>2</v>
          </cell>
          <cell r="F100" t="str">
            <v>105 oz Tin</v>
          </cell>
          <cell r="G100">
            <v>79</v>
          </cell>
          <cell r="H100">
            <v>39.5</v>
          </cell>
          <cell r="I100">
            <v>37.270000000000003</v>
          </cell>
          <cell r="J100" t="str">
            <v>USD</v>
          </cell>
          <cell r="K100">
            <v>18.635000000000002</v>
          </cell>
          <cell r="L100">
            <v>0.44159999999999999</v>
          </cell>
          <cell r="M100">
            <v>47.332900000000002</v>
          </cell>
          <cell r="N100">
            <v>37.270000000000003</v>
          </cell>
          <cell r="O100">
            <v>52.178000000000004</v>
          </cell>
          <cell r="P100">
            <v>4.8451000000000022</v>
          </cell>
          <cell r="Q100">
            <v>0.10236220472440949</v>
          </cell>
          <cell r="R100">
            <v>0.06</v>
          </cell>
          <cell r="S100">
            <v>4.74</v>
          </cell>
          <cell r="T100">
            <v>83.74</v>
          </cell>
          <cell r="U100">
            <v>41.87</v>
          </cell>
          <cell r="V100">
            <v>41.9</v>
          </cell>
          <cell r="W100">
            <v>83.8</v>
          </cell>
          <cell r="X100">
            <v>6.0759493670885956E-2</v>
          </cell>
          <cell r="Y100">
            <v>4.7999999999999972</v>
          </cell>
          <cell r="Z100">
            <v>2.3999999999999986</v>
          </cell>
          <cell r="AA100">
            <v>-4.5100000000005025E-2</v>
          </cell>
          <cell r="AB100">
            <v>0.37735083532219565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H100">
            <v>-288.28345000000013</v>
          </cell>
          <cell r="AI100">
            <v>-2.683450000000299</v>
          </cell>
          <cell r="AJ100">
            <v>119</v>
          </cell>
          <cell r="AM100">
            <v>4700.5</v>
          </cell>
          <cell r="AN100">
            <v>1884.1924499999998</v>
          </cell>
          <cell r="AO100">
            <v>1595.9089999999997</v>
          </cell>
          <cell r="AP100">
            <v>4986.0999999999995</v>
          </cell>
          <cell r="AQ100">
            <v>1881.5089999999996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 t="e">
            <v>#N/A</v>
          </cell>
          <cell r="AW100" t="e">
            <v>#N/A</v>
          </cell>
          <cell r="AX100" t="e">
            <v>#N/A</v>
          </cell>
          <cell r="AY100" t="e">
            <v>#N/A</v>
          </cell>
          <cell r="AZ100" t="e">
            <v>#N/A</v>
          </cell>
          <cell r="BA100">
            <v>27.38</v>
          </cell>
          <cell r="BB100">
            <v>30.8</v>
          </cell>
          <cell r="BC100">
            <v>61.6</v>
          </cell>
          <cell r="BD100">
            <v>0.1529545454545454</v>
          </cell>
          <cell r="BE100" t="e">
            <v>#N/A</v>
          </cell>
          <cell r="BF100" t="e">
            <v>#N/A</v>
          </cell>
          <cell r="BG100" t="e">
            <v>#N/A</v>
          </cell>
          <cell r="BH100" t="e">
            <v>#N/A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  <cell r="BR100" t="e">
            <v>#N/A</v>
          </cell>
          <cell r="BS100" t="e">
            <v>#N/A</v>
          </cell>
          <cell r="BT100">
            <v>0</v>
          </cell>
          <cell r="BU100">
            <v>0</v>
          </cell>
          <cell r="BV100">
            <v>0</v>
          </cell>
          <cell r="BY100">
            <v>0</v>
          </cell>
        </row>
        <row r="101">
          <cell r="A101" t="str">
            <v>FM123</v>
          </cell>
          <cell r="B101" t="str">
            <v>FOODMATCH</v>
          </cell>
          <cell r="C101" t="str">
            <v>MUFFULETTA OLIVE SALAD 2 x 2.2KG</v>
          </cell>
          <cell r="D101">
            <v>0</v>
          </cell>
          <cell r="E101">
            <v>2</v>
          </cell>
          <cell r="F101" t="str">
            <v>2.2 Kg Bags</v>
          </cell>
          <cell r="G101">
            <v>79</v>
          </cell>
          <cell r="H101">
            <v>39.5</v>
          </cell>
          <cell r="I101">
            <v>33.61</v>
          </cell>
          <cell r="J101" t="str">
            <v>USD</v>
          </cell>
          <cell r="K101">
            <v>16.805</v>
          </cell>
          <cell r="L101">
            <v>0.45750000000000002</v>
          </cell>
          <cell r="M101">
            <v>42.684699999999999</v>
          </cell>
          <cell r="N101">
            <v>33.61</v>
          </cell>
          <cell r="O101">
            <v>47.053999999999995</v>
          </cell>
          <cell r="P101">
            <v>4.3692999999999955</v>
          </cell>
          <cell r="Q101">
            <v>0.10236220472440927</v>
          </cell>
          <cell r="R101">
            <v>0.06</v>
          </cell>
          <cell r="S101">
            <v>4.74</v>
          </cell>
          <cell r="T101">
            <v>83.74</v>
          </cell>
          <cell r="U101">
            <v>41.87</v>
          </cell>
          <cell r="V101">
            <v>41.9</v>
          </cell>
          <cell r="W101">
            <v>83.8</v>
          </cell>
          <cell r="X101">
            <v>6.0759493670885956E-2</v>
          </cell>
          <cell r="Y101">
            <v>4.7999999999999972</v>
          </cell>
          <cell r="Z101">
            <v>2.3999999999999986</v>
          </cell>
          <cell r="AA101">
            <v>0.43070000000000164</v>
          </cell>
          <cell r="AB101">
            <v>0.43849642004773276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H101">
            <v>-19.66184999999998</v>
          </cell>
          <cell r="AI101">
            <v>1.9381500000000074</v>
          </cell>
          <cell r="AJ101">
            <v>9</v>
          </cell>
          <cell r="AM101">
            <v>355.5</v>
          </cell>
          <cell r="AN101">
            <v>163.41884999999999</v>
          </cell>
          <cell r="AO101">
            <v>143.75700000000003</v>
          </cell>
          <cell r="AP101">
            <v>377.09999999999997</v>
          </cell>
          <cell r="AQ101">
            <v>165.357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 t="e">
            <v>#N/A</v>
          </cell>
          <cell r="AW101" t="e">
            <v>#N/A</v>
          </cell>
          <cell r="AX101" t="e">
            <v>#N/A</v>
          </cell>
          <cell r="AY101" t="e">
            <v>#N/A</v>
          </cell>
          <cell r="AZ101" t="e">
            <v>#N/A</v>
          </cell>
          <cell r="BA101" t="e">
            <v>#N/A</v>
          </cell>
          <cell r="BB101" t="e">
            <v>#N/A</v>
          </cell>
          <cell r="BC101" t="e">
            <v>#N/A</v>
          </cell>
          <cell r="BD101" t="e">
            <v>#N/A</v>
          </cell>
          <cell r="BE101" t="e">
            <v>#N/A</v>
          </cell>
          <cell r="BF101" t="e">
            <v>#N/A</v>
          </cell>
          <cell r="BG101" t="e">
            <v>#N/A</v>
          </cell>
          <cell r="BH101" t="e">
            <v>#N/A</v>
          </cell>
          <cell r="BI101" t="e">
            <v>#N/A</v>
          </cell>
          <cell r="BJ101" t="e">
            <v>#N/A</v>
          </cell>
          <cell r="BK101" t="e">
            <v>#N/A</v>
          </cell>
          <cell r="BL101" t="e">
            <v>#N/A</v>
          </cell>
          <cell r="BM101" t="e">
            <v>#N/A</v>
          </cell>
          <cell r="BN101" t="e">
            <v>#N/A</v>
          </cell>
          <cell r="BO101" t="e">
            <v>#N/A</v>
          </cell>
          <cell r="BP101" t="e">
            <v>#N/A</v>
          </cell>
          <cell r="BQ101" t="e">
            <v>#N/A</v>
          </cell>
          <cell r="BR101" t="e">
            <v>#N/A</v>
          </cell>
          <cell r="BS101" t="e">
            <v>#N/A</v>
          </cell>
          <cell r="BT101">
            <v>0</v>
          </cell>
          <cell r="BU101">
            <v>0</v>
          </cell>
          <cell r="BV101">
            <v>0</v>
          </cell>
          <cell r="BY101">
            <v>0</v>
          </cell>
        </row>
        <row r="102">
          <cell r="A102" t="str">
            <v>FM124</v>
          </cell>
          <cell r="B102" t="str">
            <v>FOODMATCH</v>
          </cell>
          <cell r="C102" t="str">
            <v>CHICK PEAS IN MEDITERANEAN MARINADE</v>
          </cell>
          <cell r="D102">
            <v>0</v>
          </cell>
          <cell r="E102">
            <v>6</v>
          </cell>
          <cell r="F102" t="str">
            <v>2 Kg Tin</v>
          </cell>
          <cell r="G102">
            <v>116.39999999999999</v>
          </cell>
          <cell r="H102">
            <v>19.399999999999999</v>
          </cell>
          <cell r="I102">
            <v>53.51</v>
          </cell>
          <cell r="J102" t="str">
            <v>USD</v>
          </cell>
          <cell r="K102">
            <v>8.918333333333333</v>
          </cell>
          <cell r="L102">
            <v>0.43440000000000001</v>
          </cell>
          <cell r="M102">
            <v>67.957700000000003</v>
          </cell>
          <cell r="N102">
            <v>53.51</v>
          </cell>
          <cell r="O102">
            <v>74.913999999999987</v>
          </cell>
          <cell r="P102">
            <v>6.9562999999999846</v>
          </cell>
          <cell r="Q102">
            <v>0.10236220472440927</v>
          </cell>
          <cell r="R102">
            <v>0.06</v>
          </cell>
          <cell r="S102">
            <v>6.9839999999999991</v>
          </cell>
          <cell r="T102">
            <v>123.38399999999999</v>
          </cell>
          <cell r="U102">
            <v>20.563999999999997</v>
          </cell>
          <cell r="V102">
            <v>20.6</v>
          </cell>
          <cell r="W102">
            <v>123.60000000000001</v>
          </cell>
          <cell r="X102">
            <v>6.1855670103093008E-2</v>
          </cell>
          <cell r="Y102">
            <v>7.2000000000000171</v>
          </cell>
          <cell r="Z102">
            <v>1.2000000000000028</v>
          </cell>
          <cell r="AA102">
            <v>0.24370000000003245</v>
          </cell>
          <cell r="AB102">
            <v>0.39389967637540468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H102">
            <v>-55.650399999999877</v>
          </cell>
          <cell r="AI102">
            <v>1.9496000000002596</v>
          </cell>
          <cell r="AJ102">
            <v>48</v>
          </cell>
          <cell r="AM102">
            <v>931.19999999999993</v>
          </cell>
          <cell r="AN102">
            <v>387.53839999999991</v>
          </cell>
          <cell r="AO102">
            <v>331.88800000000003</v>
          </cell>
          <cell r="AP102">
            <v>988.80000000000007</v>
          </cell>
          <cell r="AQ102">
            <v>389.48800000000011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 t="e">
            <v>#N/A</v>
          </cell>
          <cell r="AW102" t="e">
            <v>#N/A</v>
          </cell>
          <cell r="AX102" t="e">
            <v>#N/A</v>
          </cell>
          <cell r="AY102" t="e">
            <v>#N/A</v>
          </cell>
          <cell r="AZ102" t="e">
            <v>#N/A</v>
          </cell>
          <cell r="BA102" t="e">
            <v>#N/A</v>
          </cell>
          <cell r="BB102" t="e">
            <v>#N/A</v>
          </cell>
          <cell r="BC102" t="e">
            <v>#N/A</v>
          </cell>
          <cell r="BD102" t="e">
            <v>#N/A</v>
          </cell>
          <cell r="BE102" t="e">
            <v>#N/A</v>
          </cell>
          <cell r="BF102" t="e">
            <v>#N/A</v>
          </cell>
          <cell r="BG102" t="e">
            <v>#N/A</v>
          </cell>
          <cell r="BH102" t="e">
            <v>#N/A</v>
          </cell>
          <cell r="BI102" t="e">
            <v>#N/A</v>
          </cell>
          <cell r="BJ102" t="e">
            <v>#N/A</v>
          </cell>
          <cell r="BK102" t="e">
            <v>#N/A</v>
          </cell>
          <cell r="BL102" t="e">
            <v>#N/A</v>
          </cell>
          <cell r="BM102" t="e">
            <v>#N/A</v>
          </cell>
          <cell r="BN102" t="e">
            <v>#N/A</v>
          </cell>
          <cell r="BO102" t="e">
            <v>#N/A</v>
          </cell>
          <cell r="BP102" t="e">
            <v>#N/A</v>
          </cell>
          <cell r="BQ102" t="e">
            <v>#N/A</v>
          </cell>
          <cell r="BR102" t="e">
            <v>#N/A</v>
          </cell>
          <cell r="BS102" t="e">
            <v>#N/A</v>
          </cell>
          <cell r="BT102">
            <v>0</v>
          </cell>
          <cell r="BU102">
            <v>0</v>
          </cell>
          <cell r="BV102">
            <v>0</v>
          </cell>
          <cell r="BY102">
            <v>0</v>
          </cell>
        </row>
        <row r="103">
          <cell r="A103" t="str">
            <v>FM125</v>
          </cell>
          <cell r="B103" t="str">
            <v>FOODMATCH</v>
          </cell>
          <cell r="C103" t="str">
            <v xml:space="preserve">HUNGARIAN GOATHORN PEPPERS IN BRINE </v>
          </cell>
          <cell r="D103">
            <v>0</v>
          </cell>
          <cell r="E103">
            <v>4</v>
          </cell>
          <cell r="F103" t="str">
            <v>3 Kg Tin</v>
          </cell>
          <cell r="G103">
            <v>158</v>
          </cell>
          <cell r="H103">
            <v>39.5</v>
          </cell>
          <cell r="I103">
            <v>75.489999999999995</v>
          </cell>
          <cell r="J103" t="str">
            <v>USD</v>
          </cell>
          <cell r="K103">
            <v>18.872499999999999</v>
          </cell>
          <cell r="L103">
            <v>0.44109999999999999</v>
          </cell>
          <cell r="M103">
            <v>95.872299999999996</v>
          </cell>
          <cell r="N103">
            <v>75.489999999999995</v>
          </cell>
          <cell r="O103">
            <v>105.68599999999999</v>
          </cell>
          <cell r="P103">
            <v>9.8136999999999972</v>
          </cell>
          <cell r="Q103">
            <v>0.10236220472440949</v>
          </cell>
          <cell r="R103">
            <v>0.06</v>
          </cell>
          <cell r="S103">
            <v>9.48</v>
          </cell>
          <cell r="T103">
            <v>167.48</v>
          </cell>
          <cell r="U103">
            <v>41.87</v>
          </cell>
          <cell r="V103">
            <v>41.9</v>
          </cell>
          <cell r="W103">
            <v>167.6</v>
          </cell>
          <cell r="X103">
            <v>6.0759493670885956E-2</v>
          </cell>
          <cell r="Y103">
            <v>9.5999999999999943</v>
          </cell>
          <cell r="Z103">
            <v>2.3999999999999986</v>
          </cell>
          <cell r="AA103">
            <v>-0.21370000000000289</v>
          </cell>
          <cell r="AB103">
            <v>0.3694152744630072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H103">
            <v>-80.963024999999973</v>
          </cell>
          <cell r="AI103">
            <v>-1.7630250000000238</v>
          </cell>
          <cell r="AJ103">
            <v>33</v>
          </cell>
          <cell r="AM103">
            <v>1303.5</v>
          </cell>
          <cell r="AN103">
            <v>512.55352500000004</v>
          </cell>
          <cell r="AO103">
            <v>431.59050000000008</v>
          </cell>
          <cell r="AP103">
            <v>1382.7</v>
          </cell>
          <cell r="AQ103">
            <v>510.79050000000001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 t="e">
            <v>#N/A</v>
          </cell>
          <cell r="AW103" t="e">
            <v>#N/A</v>
          </cell>
          <cell r="AX103" t="e">
            <v>#N/A</v>
          </cell>
          <cell r="AY103" t="e">
            <v>#N/A</v>
          </cell>
          <cell r="AZ103" t="e">
            <v>#N/A</v>
          </cell>
          <cell r="BA103" t="e">
            <v>#N/A</v>
          </cell>
          <cell r="BB103" t="e">
            <v>#N/A</v>
          </cell>
          <cell r="BC103" t="e">
            <v>#N/A</v>
          </cell>
          <cell r="BD103" t="e">
            <v>#N/A</v>
          </cell>
          <cell r="BE103" t="e">
            <v>#N/A</v>
          </cell>
          <cell r="BF103" t="e">
            <v>#N/A</v>
          </cell>
          <cell r="BG103" t="e">
            <v>#N/A</v>
          </cell>
          <cell r="BH103" t="e">
            <v>#N/A</v>
          </cell>
          <cell r="BI103" t="e">
            <v>#N/A</v>
          </cell>
          <cell r="BJ103" t="e">
            <v>#N/A</v>
          </cell>
          <cell r="BK103" t="e">
            <v>#N/A</v>
          </cell>
          <cell r="BL103" t="e">
            <v>#N/A</v>
          </cell>
          <cell r="BM103" t="e">
            <v>#N/A</v>
          </cell>
          <cell r="BN103" t="e">
            <v>#N/A</v>
          </cell>
          <cell r="BO103" t="e">
            <v>#N/A</v>
          </cell>
          <cell r="BP103" t="e">
            <v>#N/A</v>
          </cell>
          <cell r="BQ103" t="e">
            <v>#N/A</v>
          </cell>
          <cell r="BR103" t="e">
            <v>#N/A</v>
          </cell>
          <cell r="BS103" t="e">
            <v>#N/A</v>
          </cell>
          <cell r="BT103">
            <v>0</v>
          </cell>
          <cell r="BU103">
            <v>0</v>
          </cell>
          <cell r="BV103">
            <v>0</v>
          </cell>
          <cell r="BY103">
            <v>0</v>
          </cell>
        </row>
        <row r="104">
          <cell r="A104" t="str">
            <v>FM201</v>
          </cell>
          <cell r="B104" t="str">
            <v>BARNIER</v>
          </cell>
          <cell r="C104" t="str">
            <v>FRENCH COUNTRY COCKTAIL ASSORTMENT</v>
          </cell>
          <cell r="D104" t="str">
            <v>713074 300012</v>
          </cell>
          <cell r="E104">
            <v>6</v>
          </cell>
          <cell r="F104" t="str">
            <v>4.4 oz</v>
          </cell>
          <cell r="G104">
            <v>20.700000000000003</v>
          </cell>
          <cell r="H104">
            <v>3.45</v>
          </cell>
          <cell r="I104">
            <v>9.4499999999999993</v>
          </cell>
          <cell r="J104" t="str">
            <v>USD</v>
          </cell>
          <cell r="K104">
            <v>1.575</v>
          </cell>
          <cell r="L104">
            <v>0.4612</v>
          </cell>
          <cell r="M104">
            <v>12.0015</v>
          </cell>
          <cell r="N104">
            <v>9.4499999999999993</v>
          </cell>
          <cell r="O104">
            <v>13.229999999999999</v>
          </cell>
          <cell r="P104">
            <v>1.2284999999999986</v>
          </cell>
          <cell r="Q104">
            <v>0.10236220472440927</v>
          </cell>
          <cell r="R104">
            <v>0.06</v>
          </cell>
          <cell r="S104">
            <v>1.2420000000000002</v>
          </cell>
          <cell r="T104">
            <v>21.942000000000004</v>
          </cell>
          <cell r="U104">
            <v>3.6570000000000005</v>
          </cell>
          <cell r="V104">
            <v>3.7</v>
          </cell>
          <cell r="W104">
            <v>22.200000000000003</v>
          </cell>
          <cell r="X104">
            <v>7.2463768115942129E-2</v>
          </cell>
          <cell r="Y104">
            <v>1.5</v>
          </cell>
          <cell r="Z104">
            <v>0.25</v>
          </cell>
          <cell r="AA104">
            <v>0.27150000000000141</v>
          </cell>
          <cell r="AB104">
            <v>0.4040540540540542</v>
          </cell>
          <cell r="AC104">
            <v>6.166666666666667</v>
          </cell>
          <cell r="AD104">
            <v>0.44054054054054059</v>
          </cell>
          <cell r="AE104">
            <v>6.25</v>
          </cell>
          <cell r="AF104">
            <v>0.40799999999999992</v>
          </cell>
          <cell r="AH104">
            <v>-47.092499999999944</v>
          </cell>
          <cell r="AI104">
            <v>10.407500000000054</v>
          </cell>
          <cell r="AJ104">
            <v>230</v>
          </cell>
          <cell r="AM104">
            <v>793.5</v>
          </cell>
          <cell r="AN104">
            <v>333.44250000000011</v>
          </cell>
          <cell r="AO104">
            <v>286.35000000000019</v>
          </cell>
          <cell r="AP104">
            <v>851</v>
          </cell>
          <cell r="AQ104">
            <v>343.85000000000014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 t="e">
            <v>#N/A</v>
          </cell>
          <cell r="AW104" t="e">
            <v>#N/A</v>
          </cell>
          <cell r="AX104">
            <v>20.7</v>
          </cell>
          <cell r="AY104">
            <v>3.6999999999999997</v>
          </cell>
          <cell r="AZ104">
            <v>22.2</v>
          </cell>
          <cell r="BA104" t="e">
            <v>#N/A</v>
          </cell>
          <cell r="BB104" t="e">
            <v>#N/A</v>
          </cell>
          <cell r="BC104" t="e">
            <v>#N/A</v>
          </cell>
          <cell r="BD104" t="e">
            <v>#N/A</v>
          </cell>
          <cell r="BE104" t="e">
            <v>#N/A</v>
          </cell>
          <cell r="BF104" t="e">
            <v>#N/A</v>
          </cell>
          <cell r="BG104" t="e">
            <v>#N/A</v>
          </cell>
          <cell r="BH104" t="e">
            <v>#N/A</v>
          </cell>
          <cell r="BI104" t="e">
            <v>#N/A</v>
          </cell>
          <cell r="BJ104" t="e">
            <v>#N/A</v>
          </cell>
          <cell r="BK104" t="e">
            <v>#N/A</v>
          </cell>
          <cell r="BL104" t="e">
            <v>#N/A</v>
          </cell>
          <cell r="BM104" t="e">
            <v>#N/A</v>
          </cell>
          <cell r="BN104" t="e">
            <v>#N/A</v>
          </cell>
          <cell r="BO104" t="e">
            <v>#N/A</v>
          </cell>
          <cell r="BP104" t="e">
            <v>#N/A</v>
          </cell>
          <cell r="BQ104" t="e">
            <v>#N/A</v>
          </cell>
          <cell r="BR104" t="e">
            <v>#N/A</v>
          </cell>
          <cell r="BS104" t="e">
            <v>#N/A</v>
          </cell>
          <cell r="BT104">
            <v>0</v>
          </cell>
          <cell r="BU104">
            <v>0</v>
          </cell>
          <cell r="BV104">
            <v>0</v>
          </cell>
          <cell r="BY104">
            <v>0</v>
          </cell>
        </row>
        <row r="105">
          <cell r="A105" t="str">
            <v>FM203</v>
          </cell>
          <cell r="B105" t="str">
            <v>BARNIER</v>
          </cell>
          <cell r="C105" t="str">
            <v>PICHOLINE OLIVES</v>
          </cell>
          <cell r="D105" t="str">
            <v>713074 303044</v>
          </cell>
          <cell r="E105">
            <v>6</v>
          </cell>
          <cell r="F105" t="str">
            <v>4.4 oz</v>
          </cell>
          <cell r="G105">
            <v>20.700000000000003</v>
          </cell>
          <cell r="H105">
            <v>3.45</v>
          </cell>
          <cell r="I105">
            <v>8.9600000000000009</v>
          </cell>
          <cell r="J105" t="str">
            <v>USD</v>
          </cell>
          <cell r="K105">
            <v>1.4933333333333334</v>
          </cell>
          <cell r="L105">
            <v>0.46060000000000001</v>
          </cell>
          <cell r="M105">
            <v>11.379200000000001</v>
          </cell>
          <cell r="N105">
            <v>8.9600000000000009</v>
          </cell>
          <cell r="O105">
            <v>12.544</v>
          </cell>
          <cell r="P105">
            <v>1.1647999999999996</v>
          </cell>
          <cell r="Q105">
            <v>0.10236220472440949</v>
          </cell>
          <cell r="R105">
            <v>0.06</v>
          </cell>
          <cell r="S105">
            <v>1.2420000000000002</v>
          </cell>
          <cell r="T105">
            <v>21.942000000000004</v>
          </cell>
          <cell r="U105">
            <v>3.6570000000000005</v>
          </cell>
          <cell r="V105">
            <v>3.7</v>
          </cell>
          <cell r="W105">
            <v>22.200000000000003</v>
          </cell>
          <cell r="X105">
            <v>7.2463768115942129E-2</v>
          </cell>
          <cell r="Y105">
            <v>1.5</v>
          </cell>
          <cell r="Z105">
            <v>0.25</v>
          </cell>
          <cell r="AA105">
            <v>0.33520000000000039</v>
          </cell>
          <cell r="AB105">
            <v>0.43495495495495501</v>
          </cell>
          <cell r="AC105">
            <v>6.166666666666667</v>
          </cell>
          <cell r="AD105">
            <v>0.44054054054054059</v>
          </cell>
          <cell r="AE105">
            <v>6.25</v>
          </cell>
          <cell r="AF105">
            <v>0.40799999999999992</v>
          </cell>
          <cell r="AH105">
            <v>-30.28479999999999</v>
          </cell>
          <cell r="AI105">
            <v>8.71520000000001</v>
          </cell>
          <cell r="AJ105">
            <v>156</v>
          </cell>
          <cell r="AM105">
            <v>538.20000000000005</v>
          </cell>
          <cell r="AN105">
            <v>242.34080000000006</v>
          </cell>
          <cell r="AO105">
            <v>212.05600000000007</v>
          </cell>
          <cell r="AP105">
            <v>577.20000000000005</v>
          </cell>
          <cell r="AQ105">
            <v>251.05600000000007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 t="e">
            <v>#N/A</v>
          </cell>
          <cell r="AW105" t="e">
            <v>#N/A</v>
          </cell>
          <cell r="AX105">
            <v>20.7</v>
          </cell>
          <cell r="AY105">
            <v>3.6999999999999997</v>
          </cell>
          <cell r="AZ105">
            <v>22.2</v>
          </cell>
          <cell r="BA105" t="e">
            <v>#N/A</v>
          </cell>
          <cell r="BB105" t="e">
            <v>#N/A</v>
          </cell>
          <cell r="BC105" t="e">
            <v>#N/A</v>
          </cell>
          <cell r="BD105" t="e">
            <v>#N/A</v>
          </cell>
          <cell r="BE105" t="e">
            <v>#N/A</v>
          </cell>
          <cell r="BF105" t="e">
            <v>#N/A</v>
          </cell>
          <cell r="BG105" t="e">
            <v>#N/A</v>
          </cell>
          <cell r="BH105" t="e">
            <v>#N/A</v>
          </cell>
          <cell r="BI105" t="e">
            <v>#N/A</v>
          </cell>
          <cell r="BJ105" t="e">
            <v>#N/A</v>
          </cell>
          <cell r="BK105" t="e">
            <v>#N/A</v>
          </cell>
          <cell r="BL105" t="e">
            <v>#N/A</v>
          </cell>
          <cell r="BM105" t="e">
            <v>#N/A</v>
          </cell>
          <cell r="BN105" t="e">
            <v>#N/A</v>
          </cell>
          <cell r="BO105" t="e">
            <v>#N/A</v>
          </cell>
          <cell r="BP105" t="e">
            <v>#N/A</v>
          </cell>
          <cell r="BQ105" t="e">
            <v>#N/A</v>
          </cell>
          <cell r="BR105" t="e">
            <v>#N/A</v>
          </cell>
          <cell r="BS105" t="e">
            <v>#N/A</v>
          </cell>
          <cell r="BT105">
            <v>0</v>
          </cell>
          <cell r="BU105">
            <v>0</v>
          </cell>
          <cell r="BV105">
            <v>0</v>
          </cell>
          <cell r="BY105">
            <v>0</v>
          </cell>
        </row>
        <row r="106">
          <cell r="A106" t="str">
            <v>FM204</v>
          </cell>
          <cell r="B106" t="str">
            <v>BARNIER</v>
          </cell>
          <cell r="C106" t="str">
            <v>GREEN OLIVES WITH HERBS DE PROVENCE</v>
          </cell>
          <cell r="D106" t="str">
            <v>713074 303068</v>
          </cell>
          <cell r="E106">
            <v>6</v>
          </cell>
          <cell r="F106" t="str">
            <v>4.4 oz</v>
          </cell>
          <cell r="G106">
            <v>20.700000000000003</v>
          </cell>
          <cell r="H106">
            <v>3.45</v>
          </cell>
          <cell r="I106">
            <v>8.9600000000000009</v>
          </cell>
          <cell r="J106" t="str">
            <v>USD</v>
          </cell>
          <cell r="K106">
            <v>1.4933333333333334</v>
          </cell>
          <cell r="L106">
            <v>0.45879999999999999</v>
          </cell>
          <cell r="M106">
            <v>11.379200000000001</v>
          </cell>
          <cell r="N106">
            <v>8.9600000000000009</v>
          </cell>
          <cell r="O106">
            <v>12.544</v>
          </cell>
          <cell r="P106">
            <v>1.1647999999999996</v>
          </cell>
          <cell r="Q106">
            <v>0.10236220472440949</v>
          </cell>
          <cell r="R106">
            <v>0.06</v>
          </cell>
          <cell r="S106">
            <v>1.2420000000000002</v>
          </cell>
          <cell r="T106">
            <v>21.942000000000004</v>
          </cell>
          <cell r="U106">
            <v>3.6570000000000005</v>
          </cell>
          <cell r="V106">
            <v>3.7</v>
          </cell>
          <cell r="W106">
            <v>22.200000000000003</v>
          </cell>
          <cell r="X106">
            <v>7.2463768115942129E-2</v>
          </cell>
          <cell r="Y106">
            <v>1.5</v>
          </cell>
          <cell r="Z106">
            <v>0.25</v>
          </cell>
          <cell r="AA106">
            <v>0.33520000000000039</v>
          </cell>
          <cell r="AB106">
            <v>0.43495495495495501</v>
          </cell>
          <cell r="AC106">
            <v>6.166666666666667</v>
          </cell>
          <cell r="AD106">
            <v>0.44054054054054059</v>
          </cell>
          <cell r="AE106">
            <v>6.25</v>
          </cell>
          <cell r="AF106">
            <v>0.40799999999999992</v>
          </cell>
          <cell r="AH106">
            <v>-26.790399999999991</v>
          </cell>
          <cell r="AI106">
            <v>7.7096000000000089</v>
          </cell>
          <cell r="AJ106">
            <v>138</v>
          </cell>
          <cell r="AK106">
            <v>-12364.43617499999</v>
          </cell>
          <cell r="AL106">
            <v>-1373.4861749999925</v>
          </cell>
          <cell r="AM106">
            <v>476.1</v>
          </cell>
          <cell r="AN106">
            <v>214.37840000000006</v>
          </cell>
          <cell r="AO106">
            <v>187.58800000000005</v>
          </cell>
          <cell r="AP106">
            <v>510.6</v>
          </cell>
          <cell r="AQ106">
            <v>222.08800000000005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 t="e">
            <v>#N/A</v>
          </cell>
          <cell r="AW106" t="e">
            <v>#N/A</v>
          </cell>
          <cell r="AX106">
            <v>20.7</v>
          </cell>
          <cell r="AY106">
            <v>3.6999999999999997</v>
          </cell>
          <cell r="AZ106">
            <v>22.2</v>
          </cell>
          <cell r="BA106" t="e">
            <v>#N/A</v>
          </cell>
          <cell r="BB106" t="e">
            <v>#N/A</v>
          </cell>
          <cell r="BC106" t="e">
            <v>#N/A</v>
          </cell>
          <cell r="BD106" t="e">
            <v>#N/A</v>
          </cell>
          <cell r="BE106" t="e">
            <v>#N/A</v>
          </cell>
          <cell r="BF106" t="e">
            <v>#N/A</v>
          </cell>
          <cell r="BG106" t="e">
            <v>#N/A</v>
          </cell>
          <cell r="BH106" t="e">
            <v>#N/A</v>
          </cell>
          <cell r="BI106" t="e">
            <v>#N/A</v>
          </cell>
          <cell r="BJ106" t="e">
            <v>#N/A</v>
          </cell>
          <cell r="BK106" t="e">
            <v>#N/A</v>
          </cell>
          <cell r="BL106" t="e">
            <v>#N/A</v>
          </cell>
          <cell r="BM106" t="e">
            <v>#N/A</v>
          </cell>
          <cell r="BN106" t="e">
            <v>#N/A</v>
          </cell>
          <cell r="BO106" t="e">
            <v>#N/A</v>
          </cell>
          <cell r="BP106" t="e">
            <v>#N/A</v>
          </cell>
          <cell r="BQ106" t="e">
            <v>#N/A</v>
          </cell>
          <cell r="BR106" t="e">
            <v>#N/A</v>
          </cell>
          <cell r="BS106" t="e">
            <v>#N/A</v>
          </cell>
          <cell r="BT106">
            <v>0</v>
          </cell>
          <cell r="BU106">
            <v>0</v>
          </cell>
          <cell r="BV106">
            <v>0</v>
          </cell>
          <cell r="BY106">
            <v>0</v>
          </cell>
        </row>
        <row r="107">
          <cell r="A107" t="str">
            <v>FS101</v>
          </cell>
          <cell r="B107" t="str">
            <v>FRONTIER SOUP</v>
          </cell>
          <cell r="C107" t="str">
            <v>CHICKEN NOODLE SOUP MIX</v>
          </cell>
          <cell r="D107" t="str">
            <v>766694 301167</v>
          </cell>
          <cell r="E107">
            <v>8</v>
          </cell>
          <cell r="F107" t="str">
            <v>127.5 g</v>
          </cell>
          <cell r="G107">
            <v>44</v>
          </cell>
          <cell r="H107">
            <v>5.5</v>
          </cell>
          <cell r="I107">
            <v>23.12</v>
          </cell>
          <cell r="J107" t="str">
            <v>USD</v>
          </cell>
          <cell r="K107">
            <v>2.89</v>
          </cell>
          <cell r="L107">
            <v>0.37909999999999999</v>
          </cell>
          <cell r="M107">
            <v>29.362400000000001</v>
          </cell>
          <cell r="N107">
            <v>23.12</v>
          </cell>
          <cell r="O107">
            <v>32.368000000000002</v>
          </cell>
          <cell r="P107">
            <v>3.0056000000000012</v>
          </cell>
          <cell r="Q107">
            <v>0.10236220472440949</v>
          </cell>
          <cell r="R107">
            <v>0.06</v>
          </cell>
          <cell r="S107">
            <v>2.6399999999999997</v>
          </cell>
          <cell r="T107">
            <v>46.64</v>
          </cell>
          <cell r="U107">
            <v>5.83</v>
          </cell>
          <cell r="V107">
            <v>5.8</v>
          </cell>
          <cell r="W107">
            <v>46.4</v>
          </cell>
          <cell r="X107">
            <v>5.4545454545454453E-2</v>
          </cell>
          <cell r="Y107">
            <v>2.3999999999999986</v>
          </cell>
          <cell r="Z107">
            <v>0.29999999999999982</v>
          </cell>
          <cell r="AA107">
            <v>-0.60560000000000258</v>
          </cell>
          <cell r="AB107">
            <v>0.30241379310344824</v>
          </cell>
          <cell r="AC107">
            <v>8.99</v>
          </cell>
          <cell r="AD107">
            <v>0.38820912124582874</v>
          </cell>
          <cell r="AE107">
            <v>8.99</v>
          </cell>
          <cell r="AF107">
            <v>0.35483870967741937</v>
          </cell>
          <cell r="AH107">
            <v>-2675.3597000000009</v>
          </cell>
          <cell r="AI107">
            <v>-539.05970000000229</v>
          </cell>
          <cell r="AJ107">
            <v>7121</v>
          </cell>
          <cell r="AM107">
            <v>39165.5</v>
          </cell>
          <cell r="AN107">
            <v>13029.293699999998</v>
          </cell>
          <cell r="AO107">
            <v>10353.933999999997</v>
          </cell>
          <cell r="AP107">
            <v>41301.799999999996</v>
          </cell>
          <cell r="AQ107">
            <v>12490.233999999997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 t="e">
            <v>#N/A</v>
          </cell>
          <cell r="AW107" t="e">
            <v>#N/A</v>
          </cell>
          <cell r="AX107">
            <v>44</v>
          </cell>
          <cell r="AY107">
            <v>5.8</v>
          </cell>
          <cell r="AZ107">
            <v>46.4</v>
          </cell>
          <cell r="BA107">
            <v>4.7</v>
          </cell>
          <cell r="BB107">
            <v>4.95</v>
          </cell>
          <cell r="BC107">
            <v>39.6</v>
          </cell>
          <cell r="BD107">
            <v>0.18262626262626261</v>
          </cell>
          <cell r="BE107">
            <v>4.7</v>
          </cell>
          <cell r="BF107">
            <v>4.95</v>
          </cell>
          <cell r="BG107">
            <v>39.6</v>
          </cell>
          <cell r="BH107">
            <v>0.18262626262626261</v>
          </cell>
          <cell r="BI107">
            <v>4.7</v>
          </cell>
          <cell r="BJ107">
            <v>4.95</v>
          </cell>
          <cell r="BK107">
            <v>39.6</v>
          </cell>
          <cell r="BL107">
            <v>4.7</v>
          </cell>
          <cell r="BM107">
            <v>4.95</v>
          </cell>
          <cell r="BN107">
            <v>39.6</v>
          </cell>
          <cell r="BO107" t="b">
            <v>1</v>
          </cell>
          <cell r="BP107" t="e">
            <v>#N/A</v>
          </cell>
          <cell r="BQ107" t="e">
            <v>#N/A</v>
          </cell>
          <cell r="BR107" t="e">
            <v>#N/A</v>
          </cell>
          <cell r="BS107" t="e">
            <v>#N/A</v>
          </cell>
          <cell r="BT107">
            <v>0</v>
          </cell>
          <cell r="BU107">
            <v>0</v>
          </cell>
          <cell r="BV107">
            <v>0</v>
          </cell>
          <cell r="BX107">
            <v>6</v>
          </cell>
          <cell r="BY107">
            <v>8.2199999999999989</v>
          </cell>
        </row>
        <row r="108">
          <cell r="A108" t="str">
            <v>FS102</v>
          </cell>
          <cell r="B108" t="str">
            <v>FRONTIER SOUP</v>
          </cell>
          <cell r="C108" t="str">
            <v>RED PEPPER CORN CHOWDER MIX</v>
          </cell>
          <cell r="D108" t="str">
            <v>766694 301372</v>
          </cell>
          <cell r="E108">
            <v>8</v>
          </cell>
          <cell r="F108" t="str">
            <v>142 g</v>
          </cell>
          <cell r="G108">
            <v>44</v>
          </cell>
          <cell r="H108">
            <v>5.5</v>
          </cell>
          <cell r="I108">
            <v>23.12</v>
          </cell>
          <cell r="J108" t="str">
            <v>USD</v>
          </cell>
          <cell r="K108">
            <v>2.89</v>
          </cell>
          <cell r="L108">
            <v>0.37909999999999999</v>
          </cell>
          <cell r="M108">
            <v>29.362400000000001</v>
          </cell>
          <cell r="N108">
            <v>23.12</v>
          </cell>
          <cell r="O108">
            <v>32.368000000000002</v>
          </cell>
          <cell r="P108">
            <v>3.0056000000000012</v>
          </cell>
          <cell r="Q108">
            <v>0.10236220472440949</v>
          </cell>
          <cell r="R108">
            <v>0.06</v>
          </cell>
          <cell r="S108">
            <v>2.6399999999999997</v>
          </cell>
          <cell r="T108">
            <v>46.64</v>
          </cell>
          <cell r="U108">
            <v>5.83</v>
          </cell>
          <cell r="V108">
            <v>5.8</v>
          </cell>
          <cell r="W108">
            <v>46.4</v>
          </cell>
          <cell r="X108">
            <v>5.4545454545454453E-2</v>
          </cell>
          <cell r="Y108">
            <v>2.3999999999999986</v>
          </cell>
          <cell r="Z108">
            <v>0.29999999999999982</v>
          </cell>
          <cell r="AA108">
            <v>-0.60560000000000258</v>
          </cell>
          <cell r="AB108">
            <v>0.30241379310344824</v>
          </cell>
          <cell r="AC108">
            <v>8.99</v>
          </cell>
          <cell r="AD108">
            <v>0.38820912124582874</v>
          </cell>
          <cell r="AE108">
            <v>8.99</v>
          </cell>
          <cell r="AF108">
            <v>0.35483870967741937</v>
          </cell>
          <cell r="AH108">
            <v>-1780.0666000000008</v>
          </cell>
          <cell r="AI108">
            <v>-358.66660000000155</v>
          </cell>
          <cell r="AJ108">
            <v>4738</v>
          </cell>
          <cell r="AM108">
            <v>26059</v>
          </cell>
          <cell r="AN108">
            <v>8669.1185999999998</v>
          </cell>
          <cell r="AO108">
            <v>6889.0519999999988</v>
          </cell>
          <cell r="AP108">
            <v>27480.399999999998</v>
          </cell>
          <cell r="AQ108">
            <v>8310.4519999999975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 t="e">
            <v>#N/A</v>
          </cell>
          <cell r="AW108" t="e">
            <v>#N/A</v>
          </cell>
          <cell r="AX108">
            <v>44</v>
          </cell>
          <cell r="AY108">
            <v>5.8</v>
          </cell>
          <cell r="AZ108">
            <v>46.4</v>
          </cell>
          <cell r="BA108">
            <v>4.7</v>
          </cell>
          <cell r="BB108">
            <v>4.95</v>
          </cell>
          <cell r="BC108">
            <v>39.6</v>
          </cell>
          <cell r="BD108">
            <v>0.18262626262626261</v>
          </cell>
          <cell r="BE108">
            <v>4.7</v>
          </cell>
          <cell r="BF108">
            <v>4.95</v>
          </cell>
          <cell r="BG108">
            <v>39.6</v>
          </cell>
          <cell r="BH108">
            <v>0.18262626262626261</v>
          </cell>
          <cell r="BI108">
            <v>4.7</v>
          </cell>
          <cell r="BJ108">
            <v>4.95</v>
          </cell>
          <cell r="BK108">
            <v>39.6</v>
          </cell>
          <cell r="BL108">
            <v>4.7</v>
          </cell>
          <cell r="BM108">
            <v>4.95</v>
          </cell>
          <cell r="BN108">
            <v>39.6</v>
          </cell>
          <cell r="BO108" t="b">
            <v>1</v>
          </cell>
          <cell r="BP108" t="e">
            <v>#N/A</v>
          </cell>
          <cell r="BQ108" t="e">
            <v>#N/A</v>
          </cell>
          <cell r="BR108" t="e">
            <v>#N/A</v>
          </cell>
          <cell r="BS108" t="e">
            <v>#N/A</v>
          </cell>
          <cell r="BT108">
            <v>0</v>
          </cell>
          <cell r="BU108">
            <v>0</v>
          </cell>
          <cell r="BV108">
            <v>0</v>
          </cell>
          <cell r="BX108">
            <v>6</v>
          </cell>
          <cell r="BY108">
            <v>8.2199999999999989</v>
          </cell>
        </row>
        <row r="109">
          <cell r="A109" t="str">
            <v>FS103</v>
          </cell>
          <cell r="B109" t="str">
            <v>FRONTIER SOUP</v>
          </cell>
          <cell r="C109" t="str">
            <v>FRENCH ONION SOUP MIX</v>
          </cell>
          <cell r="D109" t="str">
            <v>766694 301402</v>
          </cell>
          <cell r="E109">
            <v>8</v>
          </cell>
          <cell r="F109" t="str">
            <v>135 g</v>
          </cell>
          <cell r="G109">
            <v>44</v>
          </cell>
          <cell r="H109">
            <v>5.5</v>
          </cell>
          <cell r="I109">
            <v>23.12</v>
          </cell>
          <cell r="J109" t="str">
            <v>USD</v>
          </cell>
          <cell r="K109">
            <v>2.89</v>
          </cell>
          <cell r="L109">
            <v>0.37909999999999999</v>
          </cell>
          <cell r="M109">
            <v>29.362400000000001</v>
          </cell>
          <cell r="N109">
            <v>23.12</v>
          </cell>
          <cell r="O109">
            <v>32.368000000000002</v>
          </cell>
          <cell r="P109">
            <v>3.0056000000000012</v>
          </cell>
          <cell r="Q109">
            <v>0.10236220472440949</v>
          </cell>
          <cell r="R109">
            <v>0.06</v>
          </cell>
          <cell r="S109">
            <v>2.6399999999999997</v>
          </cell>
          <cell r="T109">
            <v>46.64</v>
          </cell>
          <cell r="U109">
            <v>5.83</v>
          </cell>
          <cell r="V109">
            <v>5.8</v>
          </cell>
          <cell r="W109">
            <v>46.4</v>
          </cell>
          <cell r="X109">
            <v>5.4545454545454453E-2</v>
          </cell>
          <cell r="Y109">
            <v>2.3999999999999986</v>
          </cell>
          <cell r="Z109">
            <v>0.29999999999999982</v>
          </cell>
          <cell r="AA109">
            <v>-0.60560000000000258</v>
          </cell>
          <cell r="AB109">
            <v>0.30241379310344824</v>
          </cell>
          <cell r="AC109">
            <v>8.99</v>
          </cell>
          <cell r="AD109">
            <v>0.38820912124582874</v>
          </cell>
          <cell r="AE109">
            <v>8.99</v>
          </cell>
          <cell r="AF109">
            <v>0.35483870967741937</v>
          </cell>
          <cell r="AH109">
            <v>-1270.6174000000005</v>
          </cell>
          <cell r="AI109">
            <v>-256.01740000000109</v>
          </cell>
          <cell r="AJ109">
            <v>3382</v>
          </cell>
          <cell r="AM109">
            <v>18601</v>
          </cell>
          <cell r="AN109">
            <v>6188.0454</v>
          </cell>
          <cell r="AO109">
            <v>4917.427999999999</v>
          </cell>
          <cell r="AP109">
            <v>19615.599999999999</v>
          </cell>
          <cell r="AQ109">
            <v>5932.0279999999984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 t="e">
            <v>#N/A</v>
          </cell>
          <cell r="AW109" t="e">
            <v>#N/A</v>
          </cell>
          <cell r="AX109">
            <v>44</v>
          </cell>
          <cell r="AY109">
            <v>5.8</v>
          </cell>
          <cell r="AZ109">
            <v>46.4</v>
          </cell>
          <cell r="BA109">
            <v>4.7</v>
          </cell>
          <cell r="BB109">
            <v>4.95</v>
          </cell>
          <cell r="BC109">
            <v>39.6</v>
          </cell>
          <cell r="BD109">
            <v>0.18262626262626261</v>
          </cell>
          <cell r="BE109">
            <v>4.7</v>
          </cell>
          <cell r="BF109">
            <v>4.95</v>
          </cell>
          <cell r="BG109">
            <v>39.6</v>
          </cell>
          <cell r="BH109">
            <v>0.18262626262626261</v>
          </cell>
          <cell r="BI109">
            <v>4.7</v>
          </cell>
          <cell r="BJ109">
            <v>4.95</v>
          </cell>
          <cell r="BK109">
            <v>39.6</v>
          </cell>
          <cell r="BL109">
            <v>4.7</v>
          </cell>
          <cell r="BM109">
            <v>4.95</v>
          </cell>
          <cell r="BN109">
            <v>39.6</v>
          </cell>
          <cell r="BO109" t="b">
            <v>1</v>
          </cell>
          <cell r="BP109" t="e">
            <v>#N/A</v>
          </cell>
          <cell r="BQ109" t="e">
            <v>#N/A</v>
          </cell>
          <cell r="BR109" t="e">
            <v>#N/A</v>
          </cell>
          <cell r="BS109" t="e">
            <v>#N/A</v>
          </cell>
          <cell r="BT109">
            <v>0</v>
          </cell>
          <cell r="BU109">
            <v>0</v>
          </cell>
          <cell r="BV109">
            <v>0</v>
          </cell>
          <cell r="BX109">
            <v>6</v>
          </cell>
          <cell r="BY109">
            <v>8.2199999999999989</v>
          </cell>
        </row>
        <row r="110">
          <cell r="A110" t="str">
            <v>FS104</v>
          </cell>
          <cell r="B110" t="str">
            <v>FRONTIER SOUP</v>
          </cell>
          <cell r="C110" t="str">
            <v>POTATO LEEK SOUP MIX</v>
          </cell>
          <cell r="D110" t="str">
            <v>766694 301020</v>
          </cell>
          <cell r="E110">
            <v>8</v>
          </cell>
          <cell r="F110" t="str">
            <v>92.14 g</v>
          </cell>
          <cell r="G110">
            <v>44</v>
          </cell>
          <cell r="H110">
            <v>5.5</v>
          </cell>
          <cell r="I110">
            <v>23.12</v>
          </cell>
          <cell r="J110" t="str">
            <v>USD</v>
          </cell>
          <cell r="K110">
            <v>2.89</v>
          </cell>
          <cell r="L110">
            <v>0.37909999999999999</v>
          </cell>
          <cell r="M110">
            <v>29.362400000000001</v>
          </cell>
          <cell r="N110">
            <v>23.12</v>
          </cell>
          <cell r="O110">
            <v>32.368000000000002</v>
          </cell>
          <cell r="P110">
            <v>3.0056000000000012</v>
          </cell>
          <cell r="Q110">
            <v>0.10236220472440949</v>
          </cell>
          <cell r="R110">
            <v>0.06</v>
          </cell>
          <cell r="S110">
            <v>2.6399999999999997</v>
          </cell>
          <cell r="T110">
            <v>46.64</v>
          </cell>
          <cell r="U110">
            <v>5.83</v>
          </cell>
          <cell r="V110">
            <v>5.8</v>
          </cell>
          <cell r="W110">
            <v>46.4</v>
          </cell>
          <cell r="X110">
            <v>5.4545454545454453E-2</v>
          </cell>
          <cell r="Y110">
            <v>2.3999999999999986</v>
          </cell>
          <cell r="Z110">
            <v>0.29999999999999982</v>
          </cell>
          <cell r="AA110">
            <v>-0.60560000000000258</v>
          </cell>
          <cell r="AB110">
            <v>0.30241379310344824</v>
          </cell>
          <cell r="AC110">
            <v>8.99</v>
          </cell>
          <cell r="AD110">
            <v>0.38820912124582874</v>
          </cell>
          <cell r="AE110">
            <v>8.99</v>
          </cell>
          <cell r="AF110">
            <v>0.35483870967741937</v>
          </cell>
          <cell r="AH110">
            <v>-1554.6466000000005</v>
          </cell>
          <cell r="AI110">
            <v>-313.24660000000131</v>
          </cell>
          <cell r="AJ110">
            <v>4138</v>
          </cell>
          <cell r="AM110">
            <v>22759</v>
          </cell>
          <cell r="AN110">
            <v>7571.2985999999992</v>
          </cell>
          <cell r="AO110">
            <v>6016.6519999999991</v>
          </cell>
          <cell r="AP110">
            <v>24000.399999999998</v>
          </cell>
          <cell r="AQ110">
            <v>7258.0519999999979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 t="e">
            <v>#N/A</v>
          </cell>
          <cell r="AW110" t="e">
            <v>#N/A</v>
          </cell>
          <cell r="AX110">
            <v>44</v>
          </cell>
          <cell r="AY110">
            <v>5.8</v>
          </cell>
          <cell r="AZ110">
            <v>46.4</v>
          </cell>
          <cell r="BA110">
            <v>4.7</v>
          </cell>
          <cell r="BB110">
            <v>4.95</v>
          </cell>
          <cell r="BC110">
            <v>39.6</v>
          </cell>
          <cell r="BD110">
            <v>0.18262626262626261</v>
          </cell>
          <cell r="BE110">
            <v>4.7</v>
          </cell>
          <cell r="BF110">
            <v>4.95</v>
          </cell>
          <cell r="BG110">
            <v>39.6</v>
          </cell>
          <cell r="BH110">
            <v>0.18262626262626261</v>
          </cell>
          <cell r="BI110">
            <v>4.7</v>
          </cell>
          <cell r="BJ110">
            <v>4.95</v>
          </cell>
          <cell r="BK110">
            <v>39.6</v>
          </cell>
          <cell r="BL110">
            <v>4.7</v>
          </cell>
          <cell r="BM110">
            <v>4.95</v>
          </cell>
          <cell r="BN110">
            <v>39.6</v>
          </cell>
          <cell r="BO110" t="b">
            <v>1</v>
          </cell>
          <cell r="BP110" t="e">
            <v>#N/A</v>
          </cell>
          <cell r="BQ110" t="e">
            <v>#N/A</v>
          </cell>
          <cell r="BR110" t="e">
            <v>#N/A</v>
          </cell>
          <cell r="BS110" t="e">
            <v>#N/A</v>
          </cell>
          <cell r="BT110">
            <v>0</v>
          </cell>
          <cell r="BU110">
            <v>0</v>
          </cell>
          <cell r="BV110">
            <v>0</v>
          </cell>
          <cell r="BX110">
            <v>6</v>
          </cell>
          <cell r="BY110">
            <v>8.2199999999999989</v>
          </cell>
        </row>
        <row r="111">
          <cell r="A111" t="str">
            <v>FS105</v>
          </cell>
          <cell r="B111" t="str">
            <v>FRONTIER SOUP</v>
          </cell>
          <cell r="C111" t="str">
            <v xml:space="preserve"> ORLEANS JAMBALAYA SOUP MIX</v>
          </cell>
          <cell r="D111" t="str">
            <v>766694 301457</v>
          </cell>
          <cell r="E111">
            <v>8</v>
          </cell>
          <cell r="F111" t="str">
            <v>128 g</v>
          </cell>
          <cell r="G111">
            <v>44</v>
          </cell>
          <cell r="H111">
            <v>5.5</v>
          </cell>
          <cell r="I111">
            <v>23.12</v>
          </cell>
          <cell r="J111" t="str">
            <v>USD</v>
          </cell>
          <cell r="K111">
            <v>2.89</v>
          </cell>
          <cell r="L111">
            <v>0.37909999999999999</v>
          </cell>
          <cell r="M111">
            <v>29.362400000000001</v>
          </cell>
          <cell r="N111">
            <v>23.12</v>
          </cell>
          <cell r="O111">
            <v>32.368000000000002</v>
          </cell>
          <cell r="P111">
            <v>3.0056000000000012</v>
          </cell>
          <cell r="Q111">
            <v>0.10236220472440949</v>
          </cell>
          <cell r="R111">
            <v>0.06</v>
          </cell>
          <cell r="S111">
            <v>2.6399999999999997</v>
          </cell>
          <cell r="T111">
            <v>46.64</v>
          </cell>
          <cell r="U111">
            <v>5.83</v>
          </cell>
          <cell r="V111">
            <v>5.8</v>
          </cell>
          <cell r="W111">
            <v>46.4</v>
          </cell>
          <cell r="X111">
            <v>5.4545454545454453E-2</v>
          </cell>
          <cell r="Y111">
            <v>2.3999999999999986</v>
          </cell>
          <cell r="Z111">
            <v>0.29999999999999982</v>
          </cell>
          <cell r="AA111">
            <v>-0.60560000000000258</v>
          </cell>
          <cell r="AB111">
            <v>0.30241379310344824</v>
          </cell>
          <cell r="AC111">
            <v>8.99</v>
          </cell>
          <cell r="AD111">
            <v>0.38820912124582874</v>
          </cell>
          <cell r="AE111">
            <v>8.99</v>
          </cell>
          <cell r="AF111">
            <v>0.35483870967741937</v>
          </cell>
          <cell r="AH111">
            <v>-1316.8285000000005</v>
          </cell>
          <cell r="AI111">
            <v>-265.32850000000116</v>
          </cell>
          <cell r="AJ111">
            <v>3505</v>
          </cell>
          <cell r="AM111">
            <v>19277.5</v>
          </cell>
          <cell r="AN111">
            <v>6413.0984999999991</v>
          </cell>
          <cell r="AO111">
            <v>5096.2699999999995</v>
          </cell>
          <cell r="AP111">
            <v>20329</v>
          </cell>
          <cell r="AQ111">
            <v>6147.7699999999986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 t="e">
            <v>#N/A</v>
          </cell>
          <cell r="AW111" t="e">
            <v>#N/A</v>
          </cell>
          <cell r="AX111">
            <v>44</v>
          </cell>
          <cell r="AY111">
            <v>5.8</v>
          </cell>
          <cell r="AZ111">
            <v>46.4</v>
          </cell>
          <cell r="BA111">
            <v>4.7</v>
          </cell>
          <cell r="BB111">
            <v>4.95</v>
          </cell>
          <cell r="BC111">
            <v>39.6</v>
          </cell>
          <cell r="BD111">
            <v>0.18262626262626261</v>
          </cell>
          <cell r="BE111">
            <v>4.7</v>
          </cell>
          <cell r="BF111">
            <v>4.95</v>
          </cell>
          <cell r="BG111">
            <v>39.6</v>
          </cell>
          <cell r="BH111">
            <v>0.18262626262626261</v>
          </cell>
          <cell r="BI111">
            <v>4.7</v>
          </cell>
          <cell r="BJ111">
            <v>4.95</v>
          </cell>
          <cell r="BK111">
            <v>39.6</v>
          </cell>
          <cell r="BL111">
            <v>4.7</v>
          </cell>
          <cell r="BM111">
            <v>4.95</v>
          </cell>
          <cell r="BN111">
            <v>39.6</v>
          </cell>
          <cell r="BO111" t="b">
            <v>1</v>
          </cell>
          <cell r="BP111" t="e">
            <v>#N/A</v>
          </cell>
          <cell r="BQ111" t="e">
            <v>#N/A</v>
          </cell>
          <cell r="BR111" t="e">
            <v>#N/A</v>
          </cell>
          <cell r="BS111" t="e">
            <v>#N/A</v>
          </cell>
          <cell r="BT111">
            <v>0</v>
          </cell>
          <cell r="BU111">
            <v>0</v>
          </cell>
          <cell r="BV111">
            <v>0</v>
          </cell>
          <cell r="BX111">
            <v>6</v>
          </cell>
          <cell r="BY111">
            <v>8.2199999999999989</v>
          </cell>
        </row>
        <row r="112">
          <cell r="A112" t="str">
            <v>FS106</v>
          </cell>
          <cell r="B112" t="str">
            <v>FRONTIER SOUP</v>
          </cell>
          <cell r="C112" t="str">
            <v>MUSHROOM BARLEY SOUP MIX</v>
          </cell>
          <cell r="D112" t="str">
            <v>766694 301181</v>
          </cell>
          <cell r="E112">
            <v>8</v>
          </cell>
          <cell r="F112" t="str">
            <v>113 g</v>
          </cell>
          <cell r="G112">
            <v>44</v>
          </cell>
          <cell r="H112">
            <v>5.5</v>
          </cell>
          <cell r="I112">
            <v>23.12</v>
          </cell>
          <cell r="J112" t="str">
            <v>USD</v>
          </cell>
          <cell r="K112">
            <v>2.89</v>
          </cell>
          <cell r="L112">
            <v>0.37909999999999999</v>
          </cell>
          <cell r="M112">
            <v>29.362400000000001</v>
          </cell>
          <cell r="N112">
            <v>23.12</v>
          </cell>
          <cell r="O112">
            <v>32.368000000000002</v>
          </cell>
          <cell r="P112">
            <v>3.0056000000000012</v>
          </cell>
          <cell r="Q112">
            <v>0.10236220472440949</v>
          </cell>
          <cell r="R112">
            <v>0.06</v>
          </cell>
          <cell r="S112">
            <v>2.6399999999999997</v>
          </cell>
          <cell r="T112">
            <v>46.64</v>
          </cell>
          <cell r="U112">
            <v>5.83</v>
          </cell>
          <cell r="V112">
            <v>5.8</v>
          </cell>
          <cell r="W112">
            <v>46.4</v>
          </cell>
          <cell r="X112">
            <v>5.4545454545454453E-2</v>
          </cell>
          <cell r="Y112">
            <v>2.3999999999999986</v>
          </cell>
          <cell r="Z112">
            <v>0.29999999999999982</v>
          </cell>
          <cell r="AA112">
            <v>-0.60560000000000258</v>
          </cell>
          <cell r="AB112">
            <v>0.30241379310344824</v>
          </cell>
          <cell r="AC112">
            <v>8.99</v>
          </cell>
          <cell r="AD112">
            <v>0.38820912124582874</v>
          </cell>
          <cell r="AE112">
            <v>8.99</v>
          </cell>
          <cell r="AF112">
            <v>0.35483870967741937</v>
          </cell>
          <cell r="AH112">
            <v>-1081.6403000000005</v>
          </cell>
          <cell r="AI112">
            <v>-217.94030000000092</v>
          </cell>
          <cell r="AJ112">
            <v>2879</v>
          </cell>
          <cell r="AM112">
            <v>15834.5</v>
          </cell>
          <cell r="AN112">
            <v>5267.7062999999998</v>
          </cell>
          <cell r="AO112">
            <v>4186.0659999999989</v>
          </cell>
          <cell r="AP112">
            <v>16698.2</v>
          </cell>
          <cell r="AQ112">
            <v>5049.7659999999987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 t="e">
            <v>#N/A</v>
          </cell>
          <cell r="AW112" t="e">
            <v>#N/A</v>
          </cell>
          <cell r="AX112">
            <v>44</v>
          </cell>
          <cell r="AY112">
            <v>5.8</v>
          </cell>
          <cell r="AZ112">
            <v>46.4</v>
          </cell>
          <cell r="BA112">
            <v>4.7</v>
          </cell>
          <cell r="BB112">
            <v>4.95</v>
          </cell>
          <cell r="BC112">
            <v>39.6</v>
          </cell>
          <cell r="BD112">
            <v>0.18262626262626261</v>
          </cell>
          <cell r="BE112">
            <v>4.7</v>
          </cell>
          <cell r="BF112">
            <v>4.95</v>
          </cell>
          <cell r="BG112">
            <v>39.6</v>
          </cell>
          <cell r="BH112">
            <v>0.18262626262626261</v>
          </cell>
          <cell r="BI112">
            <v>4.7</v>
          </cell>
          <cell r="BJ112">
            <v>4.95</v>
          </cell>
          <cell r="BK112">
            <v>39.6</v>
          </cell>
          <cell r="BL112">
            <v>4.7</v>
          </cell>
          <cell r="BM112">
            <v>4.95</v>
          </cell>
          <cell r="BN112">
            <v>39.6</v>
          </cell>
          <cell r="BO112" t="b">
            <v>1</v>
          </cell>
          <cell r="BP112" t="e">
            <v>#N/A</v>
          </cell>
          <cell r="BQ112" t="e">
            <v>#N/A</v>
          </cell>
          <cell r="BR112" t="e">
            <v>#N/A</v>
          </cell>
          <cell r="BS112" t="e">
            <v>#N/A</v>
          </cell>
          <cell r="BT112">
            <v>0</v>
          </cell>
          <cell r="BU112">
            <v>0</v>
          </cell>
          <cell r="BV112">
            <v>0</v>
          </cell>
          <cell r="BX112">
            <v>6</v>
          </cell>
          <cell r="BY112">
            <v>8.2199999999999989</v>
          </cell>
        </row>
        <row r="113">
          <cell r="A113" t="str">
            <v>FS107</v>
          </cell>
          <cell r="B113" t="str">
            <v>FRONTIER SOUP</v>
          </cell>
          <cell r="C113" t="str">
            <v>TORTILLA SOUP MIX</v>
          </cell>
          <cell r="D113" t="str">
            <v>766694 301204</v>
          </cell>
          <cell r="E113">
            <v>8</v>
          </cell>
          <cell r="F113" t="str">
            <v>127.58 g</v>
          </cell>
          <cell r="G113">
            <v>44</v>
          </cell>
          <cell r="H113">
            <v>5.5</v>
          </cell>
          <cell r="I113">
            <v>23.12</v>
          </cell>
          <cell r="J113" t="str">
            <v>USD</v>
          </cell>
          <cell r="K113">
            <v>2.89</v>
          </cell>
          <cell r="L113">
            <v>0.37909999999999999</v>
          </cell>
          <cell r="M113">
            <v>29.362400000000001</v>
          </cell>
          <cell r="N113">
            <v>23.12</v>
          </cell>
          <cell r="O113">
            <v>32.368000000000002</v>
          </cell>
          <cell r="P113">
            <v>3.0056000000000012</v>
          </cell>
          <cell r="Q113">
            <v>0.10236220472440949</v>
          </cell>
          <cell r="R113">
            <v>0.06</v>
          </cell>
          <cell r="S113">
            <v>2.6399999999999997</v>
          </cell>
          <cell r="T113">
            <v>46.64</v>
          </cell>
          <cell r="U113">
            <v>5.83</v>
          </cell>
          <cell r="V113">
            <v>5.8</v>
          </cell>
          <cell r="W113">
            <v>46.4</v>
          </cell>
          <cell r="X113">
            <v>5.4545454545454453E-2</v>
          </cell>
          <cell r="Y113">
            <v>2.3999999999999986</v>
          </cell>
          <cell r="Z113">
            <v>0.29999999999999982</v>
          </cell>
          <cell r="AA113">
            <v>-0.60560000000000258</v>
          </cell>
          <cell r="AB113">
            <v>0.30241379310344824</v>
          </cell>
          <cell r="AC113">
            <v>8.99</v>
          </cell>
          <cell r="AD113">
            <v>0.38820912124582874</v>
          </cell>
          <cell r="AE113">
            <v>8.99</v>
          </cell>
          <cell r="AF113">
            <v>0.35483870967741937</v>
          </cell>
          <cell r="AH113">
            <v>-1396.4769000000006</v>
          </cell>
          <cell r="AI113">
            <v>-281.37690000000117</v>
          </cell>
          <cell r="AJ113">
            <v>3717</v>
          </cell>
          <cell r="AM113">
            <v>20443.5</v>
          </cell>
          <cell r="AN113">
            <v>6800.9948999999997</v>
          </cell>
          <cell r="AO113">
            <v>5404.5179999999991</v>
          </cell>
          <cell r="AP113">
            <v>21558.6</v>
          </cell>
          <cell r="AQ113">
            <v>6519.6179999999986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 t="e">
            <v>#N/A</v>
          </cell>
          <cell r="AW113" t="e">
            <v>#N/A</v>
          </cell>
          <cell r="AX113">
            <v>44</v>
          </cell>
          <cell r="AY113">
            <v>5.8</v>
          </cell>
          <cell r="AZ113">
            <v>46.4</v>
          </cell>
          <cell r="BA113">
            <v>4.7</v>
          </cell>
          <cell r="BB113">
            <v>4.95</v>
          </cell>
          <cell r="BC113">
            <v>39.6</v>
          </cell>
          <cell r="BD113">
            <v>0.18262626262626261</v>
          </cell>
          <cell r="BE113">
            <v>4.7</v>
          </cell>
          <cell r="BF113">
            <v>4.95</v>
          </cell>
          <cell r="BG113">
            <v>39.6</v>
          </cell>
          <cell r="BH113">
            <v>0.18262626262626261</v>
          </cell>
          <cell r="BI113">
            <v>4.7</v>
          </cell>
          <cell r="BJ113">
            <v>4.95</v>
          </cell>
          <cell r="BK113">
            <v>39.6</v>
          </cell>
          <cell r="BL113">
            <v>4.7</v>
          </cell>
          <cell r="BM113">
            <v>4.95</v>
          </cell>
          <cell r="BN113">
            <v>39.6</v>
          </cell>
          <cell r="BO113" t="b">
            <v>1</v>
          </cell>
          <cell r="BP113" t="e">
            <v>#N/A</v>
          </cell>
          <cell r="BQ113" t="e">
            <v>#N/A</v>
          </cell>
          <cell r="BR113" t="e">
            <v>#N/A</v>
          </cell>
          <cell r="BS113" t="e">
            <v>#N/A</v>
          </cell>
          <cell r="BT113">
            <v>0</v>
          </cell>
          <cell r="BU113">
            <v>0</v>
          </cell>
          <cell r="BV113">
            <v>0</v>
          </cell>
          <cell r="BX113">
            <v>6</v>
          </cell>
          <cell r="BY113">
            <v>8.2199999999999989</v>
          </cell>
        </row>
        <row r="114">
          <cell r="A114" t="str">
            <v>FS108</v>
          </cell>
          <cell r="B114" t="str">
            <v>FRONTIER SOUP</v>
          </cell>
          <cell r="C114" t="str">
            <v>BROCCOLI CHEDDAR SOUP MIX</v>
          </cell>
          <cell r="D114" t="str">
            <v>766694 301198</v>
          </cell>
          <cell r="E114">
            <v>8</v>
          </cell>
          <cell r="F114" t="str">
            <v>121 g</v>
          </cell>
          <cell r="G114">
            <v>44</v>
          </cell>
          <cell r="H114">
            <v>5.5</v>
          </cell>
          <cell r="I114">
            <v>23.12</v>
          </cell>
          <cell r="J114" t="str">
            <v>USD</v>
          </cell>
          <cell r="K114">
            <v>2.89</v>
          </cell>
          <cell r="L114">
            <v>0.37909999999999999</v>
          </cell>
          <cell r="M114">
            <v>29.362400000000001</v>
          </cell>
          <cell r="N114">
            <v>23.12</v>
          </cell>
          <cell r="O114">
            <v>32.368000000000002</v>
          </cell>
          <cell r="P114">
            <v>3.0056000000000012</v>
          </cell>
          <cell r="Q114">
            <v>0.10236220472440949</v>
          </cell>
          <cell r="R114">
            <v>0.06</v>
          </cell>
          <cell r="S114">
            <v>2.6399999999999997</v>
          </cell>
          <cell r="T114">
            <v>46.64</v>
          </cell>
          <cell r="U114">
            <v>5.83</v>
          </cell>
          <cell r="V114">
            <v>5.8</v>
          </cell>
          <cell r="W114">
            <v>46.4</v>
          </cell>
          <cell r="X114">
            <v>5.4545454545454453E-2</v>
          </cell>
          <cell r="Y114">
            <v>2.3999999999999986</v>
          </cell>
          <cell r="Z114">
            <v>0.29999999999999982</v>
          </cell>
          <cell r="AA114">
            <v>-0.60560000000000258</v>
          </cell>
          <cell r="AB114">
            <v>0.30241379310344824</v>
          </cell>
          <cell r="AC114">
            <v>8.99</v>
          </cell>
          <cell r="AD114">
            <v>0.38820912124582874</v>
          </cell>
          <cell r="AE114">
            <v>8.99</v>
          </cell>
          <cell r="AF114">
            <v>0.35483870967741937</v>
          </cell>
          <cell r="AH114">
            <v>-1228.9147000000005</v>
          </cell>
          <cell r="AI114">
            <v>-247.61470000000105</v>
          </cell>
          <cell r="AJ114">
            <v>3271</v>
          </cell>
          <cell r="AM114">
            <v>17990.5</v>
          </cell>
          <cell r="AN114">
            <v>5984.9486999999999</v>
          </cell>
          <cell r="AO114">
            <v>4756.0339999999987</v>
          </cell>
          <cell r="AP114">
            <v>18971.8</v>
          </cell>
          <cell r="AQ114">
            <v>5737.3339999999989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 t="e">
            <v>#N/A</v>
          </cell>
          <cell r="AW114" t="e">
            <v>#N/A</v>
          </cell>
          <cell r="AX114">
            <v>44</v>
          </cell>
          <cell r="AY114">
            <v>5.8</v>
          </cell>
          <cell r="AZ114">
            <v>46.4</v>
          </cell>
          <cell r="BA114">
            <v>4.7</v>
          </cell>
          <cell r="BB114">
            <v>4.95</v>
          </cell>
          <cell r="BC114">
            <v>39.6</v>
          </cell>
          <cell r="BD114">
            <v>0.18262626262626261</v>
          </cell>
          <cell r="BE114">
            <v>4.7</v>
          </cell>
          <cell r="BF114">
            <v>4.95</v>
          </cell>
          <cell r="BG114">
            <v>39.6</v>
          </cell>
          <cell r="BH114">
            <v>0.18262626262626261</v>
          </cell>
          <cell r="BI114">
            <v>4.7</v>
          </cell>
          <cell r="BJ114">
            <v>4.95</v>
          </cell>
          <cell r="BK114">
            <v>39.6</v>
          </cell>
          <cell r="BL114">
            <v>4.7</v>
          </cell>
          <cell r="BM114">
            <v>4.95</v>
          </cell>
          <cell r="BN114">
            <v>39.6</v>
          </cell>
          <cell r="BO114" t="b">
            <v>1</v>
          </cell>
          <cell r="BP114" t="e">
            <v>#N/A</v>
          </cell>
          <cell r="BQ114" t="e">
            <v>#N/A</v>
          </cell>
          <cell r="BR114" t="e">
            <v>#N/A</v>
          </cell>
          <cell r="BS114" t="e">
            <v>#N/A</v>
          </cell>
          <cell r="BT114">
            <v>0</v>
          </cell>
          <cell r="BU114">
            <v>0</v>
          </cell>
          <cell r="BV114">
            <v>0</v>
          </cell>
          <cell r="BX114">
            <v>6</v>
          </cell>
          <cell r="BY114">
            <v>8.2199999999999989</v>
          </cell>
        </row>
        <row r="115">
          <cell r="A115" t="str">
            <v>FS109</v>
          </cell>
          <cell r="B115" t="str">
            <v>FRONTIER SOUP</v>
          </cell>
          <cell r="C115" t="str">
            <v xml:space="preserve">GINGERED CARROT SOUP MIX  </v>
          </cell>
          <cell r="D115" t="str">
            <v>766694 301471</v>
          </cell>
          <cell r="E115">
            <v>8</v>
          </cell>
          <cell r="F115" t="str">
            <v>156 g</v>
          </cell>
          <cell r="G115">
            <v>44</v>
          </cell>
          <cell r="H115">
            <v>5.5</v>
          </cell>
          <cell r="I115">
            <v>23.12</v>
          </cell>
          <cell r="J115" t="str">
            <v>USD</v>
          </cell>
          <cell r="K115">
            <v>2.89</v>
          </cell>
          <cell r="M115">
            <v>29.362400000000001</v>
          </cell>
          <cell r="N115">
            <v>23.12</v>
          </cell>
          <cell r="O115">
            <v>32.368000000000002</v>
          </cell>
          <cell r="P115">
            <v>3.0056000000000012</v>
          </cell>
          <cell r="Q115">
            <v>0.10236220472440949</v>
          </cell>
          <cell r="R115">
            <v>0.06</v>
          </cell>
          <cell r="S115">
            <v>2.6399999999999997</v>
          </cell>
          <cell r="T115">
            <v>46.64</v>
          </cell>
          <cell r="U115">
            <v>5.83</v>
          </cell>
          <cell r="V115">
            <v>5.8</v>
          </cell>
          <cell r="W115">
            <v>46.4</v>
          </cell>
          <cell r="X115">
            <v>5.4545454545454453E-2</v>
          </cell>
          <cell r="Y115">
            <v>2.3999999999999986</v>
          </cell>
          <cell r="Z115">
            <v>0.29999999999999982</v>
          </cell>
          <cell r="AA115">
            <v>-0.60560000000000258</v>
          </cell>
          <cell r="AB115">
            <v>0.30241379310344824</v>
          </cell>
          <cell r="AC115">
            <v>8.99</v>
          </cell>
          <cell r="AD115">
            <v>0.38820912124582874</v>
          </cell>
          <cell r="AE115">
            <v>8.99</v>
          </cell>
          <cell r="AF115">
            <v>0.35483870967741937</v>
          </cell>
          <cell r="AH115">
            <v>-337.37860000000012</v>
          </cell>
          <cell r="AI115">
            <v>-67.978600000000284</v>
          </cell>
          <cell r="AJ115">
            <v>898</v>
          </cell>
          <cell r="AM115">
            <v>4939</v>
          </cell>
          <cell r="AN115">
            <v>1643.0705999999998</v>
          </cell>
          <cell r="AO115">
            <v>1305.6919999999998</v>
          </cell>
          <cell r="AP115">
            <v>5208.3999999999996</v>
          </cell>
          <cell r="AQ115">
            <v>1575.0919999999996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 t="e">
            <v>#N/A</v>
          </cell>
          <cell r="AW115" t="e">
            <v>#N/A</v>
          </cell>
          <cell r="AX115" t="e">
            <v>#N/A</v>
          </cell>
          <cell r="AY115" t="e">
            <v>#N/A</v>
          </cell>
          <cell r="AZ115" t="e">
            <v>#N/A</v>
          </cell>
          <cell r="BA115">
            <v>4.7</v>
          </cell>
          <cell r="BB115">
            <v>4.95</v>
          </cell>
          <cell r="BC115">
            <v>39.6</v>
          </cell>
          <cell r="BD115">
            <v>0.18262626262626261</v>
          </cell>
          <cell r="BE115">
            <v>4.7</v>
          </cell>
          <cell r="BF115">
            <v>4.95</v>
          </cell>
          <cell r="BG115">
            <v>39.6</v>
          </cell>
          <cell r="BH115">
            <v>0.18262626262626261</v>
          </cell>
          <cell r="BI115">
            <v>4.7</v>
          </cell>
          <cell r="BJ115">
            <v>4.95</v>
          </cell>
          <cell r="BK115">
            <v>39.6</v>
          </cell>
          <cell r="BL115">
            <v>4.7</v>
          </cell>
          <cell r="BM115">
            <v>4.95</v>
          </cell>
          <cell r="BN115">
            <v>39.6</v>
          </cell>
          <cell r="BO115" t="b">
            <v>1</v>
          </cell>
          <cell r="BP115" t="e">
            <v>#N/A</v>
          </cell>
          <cell r="BQ115" t="e">
            <v>#N/A</v>
          </cell>
          <cell r="BR115" t="e">
            <v>#N/A</v>
          </cell>
          <cell r="BS115" t="e">
            <v>#N/A</v>
          </cell>
          <cell r="BT115">
            <v>0</v>
          </cell>
          <cell r="BU115">
            <v>0</v>
          </cell>
          <cell r="BV115">
            <v>0</v>
          </cell>
          <cell r="BX115">
            <v>6</v>
          </cell>
          <cell r="BY115">
            <v>8.2199999999999989</v>
          </cell>
        </row>
        <row r="116">
          <cell r="A116" t="str">
            <v>FS110</v>
          </cell>
          <cell r="B116" t="str">
            <v>FRONTIER SOUP</v>
          </cell>
          <cell r="C116" t="str">
            <v xml:space="preserve">KALE &amp; QUINOA VEGETABLE SOUP MIX </v>
          </cell>
          <cell r="D116" t="str">
            <v>766694 301440</v>
          </cell>
          <cell r="E116">
            <v>8</v>
          </cell>
          <cell r="F116" t="str">
            <v>120.49 g</v>
          </cell>
          <cell r="G116">
            <v>44</v>
          </cell>
          <cell r="H116">
            <v>5.5</v>
          </cell>
          <cell r="I116">
            <v>23.12</v>
          </cell>
          <cell r="J116" t="str">
            <v>USD</v>
          </cell>
          <cell r="K116">
            <v>2.89</v>
          </cell>
          <cell r="M116">
            <v>29.362400000000001</v>
          </cell>
          <cell r="N116">
            <v>23.12</v>
          </cell>
          <cell r="O116">
            <v>32.368000000000002</v>
          </cell>
          <cell r="P116">
            <v>3.0056000000000012</v>
          </cell>
          <cell r="Q116">
            <v>0.10236220472440949</v>
          </cell>
          <cell r="R116">
            <v>0.06</v>
          </cell>
          <cell r="S116">
            <v>2.6399999999999997</v>
          </cell>
          <cell r="T116">
            <v>46.64</v>
          </cell>
          <cell r="U116">
            <v>5.83</v>
          </cell>
          <cell r="V116">
            <v>5.8</v>
          </cell>
          <cell r="W116">
            <v>46.4</v>
          </cell>
          <cell r="X116">
            <v>5.4545454545454453E-2</v>
          </cell>
          <cell r="Y116">
            <v>2.3999999999999986</v>
          </cell>
          <cell r="Z116">
            <v>0.29999999999999982</v>
          </cell>
          <cell r="AA116">
            <v>-0.60560000000000258</v>
          </cell>
          <cell r="AB116">
            <v>0.30241379310344824</v>
          </cell>
          <cell r="AC116">
            <v>8.99</v>
          </cell>
          <cell r="AD116">
            <v>0.38820912124582874</v>
          </cell>
          <cell r="AE116">
            <v>8.99</v>
          </cell>
          <cell r="AF116">
            <v>0.35483870967741937</v>
          </cell>
          <cell r="AH116">
            <v>-290.04040000000009</v>
          </cell>
          <cell r="AI116">
            <v>-58.440400000000253</v>
          </cell>
          <cell r="AJ116">
            <v>772</v>
          </cell>
          <cell r="AM116">
            <v>4246</v>
          </cell>
          <cell r="AN116">
            <v>1412.5283999999999</v>
          </cell>
          <cell r="AO116">
            <v>1122.4879999999998</v>
          </cell>
          <cell r="AP116">
            <v>4477.5999999999995</v>
          </cell>
          <cell r="AQ116">
            <v>1354.0879999999997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 t="e">
            <v>#N/A</v>
          </cell>
          <cell r="AW116" t="e">
            <v>#N/A</v>
          </cell>
          <cell r="AX116" t="e">
            <v>#N/A</v>
          </cell>
          <cell r="AY116" t="e">
            <v>#N/A</v>
          </cell>
          <cell r="AZ116" t="e">
            <v>#N/A</v>
          </cell>
          <cell r="BA116">
            <v>4.7</v>
          </cell>
          <cell r="BB116">
            <v>4.95</v>
          </cell>
          <cell r="BC116">
            <v>39.6</v>
          </cell>
          <cell r="BD116">
            <v>0.18262626262626261</v>
          </cell>
          <cell r="BE116">
            <v>4.7</v>
          </cell>
          <cell r="BF116">
            <v>4.95</v>
          </cell>
          <cell r="BG116">
            <v>39.6</v>
          </cell>
          <cell r="BH116">
            <v>0.18262626262626261</v>
          </cell>
          <cell r="BI116">
            <v>4.7</v>
          </cell>
          <cell r="BJ116">
            <v>4.95</v>
          </cell>
          <cell r="BK116">
            <v>39.6</v>
          </cell>
          <cell r="BL116">
            <v>4.7</v>
          </cell>
          <cell r="BM116">
            <v>4.95</v>
          </cell>
          <cell r="BN116">
            <v>39.6</v>
          </cell>
          <cell r="BO116" t="b">
            <v>1</v>
          </cell>
          <cell r="BP116" t="e">
            <v>#N/A</v>
          </cell>
          <cell r="BQ116" t="e">
            <v>#N/A</v>
          </cell>
          <cell r="BR116" t="e">
            <v>#N/A</v>
          </cell>
          <cell r="BS116" t="e">
            <v>#N/A</v>
          </cell>
          <cell r="BT116">
            <v>0</v>
          </cell>
          <cell r="BU116">
            <v>0</v>
          </cell>
          <cell r="BV116">
            <v>0</v>
          </cell>
          <cell r="BX116">
            <v>6</v>
          </cell>
          <cell r="BY116">
            <v>8.2199999999999989</v>
          </cell>
        </row>
        <row r="117">
          <cell r="A117" t="str">
            <v>FS198</v>
          </cell>
          <cell r="B117" t="str">
            <v>FRONTIER SOUP</v>
          </cell>
          <cell r="C117" t="str">
            <v>GLUTEN FREE SHIPPER 12 EACH OF: FS101, FS102, FS104, FS107</v>
          </cell>
          <cell r="D117">
            <v>0</v>
          </cell>
          <cell r="E117">
            <v>1</v>
          </cell>
          <cell r="F117">
            <v>0</v>
          </cell>
          <cell r="G117">
            <v>264</v>
          </cell>
          <cell r="H117">
            <v>264</v>
          </cell>
          <cell r="I117">
            <v>138.72</v>
          </cell>
          <cell r="J117" t="str">
            <v>USD</v>
          </cell>
          <cell r="K117">
            <v>138.72</v>
          </cell>
          <cell r="M117">
            <v>176.17439999999999</v>
          </cell>
          <cell r="N117">
            <v>138.72</v>
          </cell>
          <cell r="O117">
            <v>194.208</v>
          </cell>
          <cell r="P117">
            <v>18.033600000000007</v>
          </cell>
          <cell r="Q117">
            <v>0.10236220472440949</v>
          </cell>
          <cell r="R117">
            <v>0.06</v>
          </cell>
          <cell r="S117">
            <v>15.84</v>
          </cell>
          <cell r="T117">
            <v>279.83999999999997</v>
          </cell>
          <cell r="U117">
            <v>279.83999999999997</v>
          </cell>
          <cell r="V117">
            <v>278.39999999999998</v>
          </cell>
          <cell r="W117">
            <v>278.39999999999998</v>
          </cell>
          <cell r="X117">
            <v>5.4545454545454453E-2</v>
          </cell>
          <cell r="Y117">
            <v>14.399999999999977</v>
          </cell>
          <cell r="Z117">
            <v>14.399999999999977</v>
          </cell>
          <cell r="AA117">
            <v>-3.6336000000000297</v>
          </cell>
          <cell r="AB117">
            <v>0.30241379310344824</v>
          </cell>
          <cell r="AC117">
            <v>464</v>
          </cell>
          <cell r="AD117">
            <v>0.43103448275862066</v>
          </cell>
          <cell r="AE117">
            <v>464</v>
          </cell>
          <cell r="AF117">
            <v>0.4</v>
          </cell>
          <cell r="AH117">
            <v>-991.84800000000041</v>
          </cell>
          <cell r="AI117">
            <v>-199.84800000000163</v>
          </cell>
          <cell r="AJ117">
            <v>55</v>
          </cell>
          <cell r="AM117">
            <v>14520</v>
          </cell>
          <cell r="AN117">
            <v>4830.4080000000004</v>
          </cell>
          <cell r="AO117">
            <v>3838.56</v>
          </cell>
          <cell r="AP117">
            <v>15311.999999999998</v>
          </cell>
          <cell r="AQ117">
            <v>4630.5599999999986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 t="e">
            <v>#N/A</v>
          </cell>
          <cell r="AW117" t="e">
            <v>#N/A</v>
          </cell>
          <cell r="AX117" t="e">
            <v>#N/A</v>
          </cell>
          <cell r="AY117" t="e">
            <v>#N/A</v>
          </cell>
          <cell r="AZ117" t="e">
            <v>#N/A</v>
          </cell>
          <cell r="BA117">
            <v>225.6</v>
          </cell>
          <cell r="BB117">
            <v>237.6</v>
          </cell>
          <cell r="BC117">
            <v>237.6</v>
          </cell>
          <cell r="BD117">
            <v>0.18262626262626261</v>
          </cell>
          <cell r="BE117">
            <v>225.6</v>
          </cell>
          <cell r="BF117">
            <v>237.6</v>
          </cell>
          <cell r="BG117">
            <v>237.6</v>
          </cell>
          <cell r="BH117">
            <v>0.18262626262626261</v>
          </cell>
          <cell r="BI117">
            <v>225.6</v>
          </cell>
          <cell r="BJ117">
            <v>237.6</v>
          </cell>
          <cell r="BK117">
            <v>237.6</v>
          </cell>
          <cell r="BL117">
            <v>225.6</v>
          </cell>
          <cell r="BM117">
            <v>237.6</v>
          </cell>
          <cell r="BN117">
            <v>237.6</v>
          </cell>
          <cell r="BO117" t="b">
            <v>1</v>
          </cell>
          <cell r="BP117" t="e">
            <v>#N/A</v>
          </cell>
          <cell r="BQ117" t="e">
            <v>#N/A</v>
          </cell>
          <cell r="BR117" t="e">
            <v>#N/A</v>
          </cell>
          <cell r="BS117" t="e">
            <v>#N/A</v>
          </cell>
          <cell r="BT117">
            <v>0</v>
          </cell>
          <cell r="BU117">
            <v>0</v>
          </cell>
          <cell r="BV117">
            <v>0</v>
          </cell>
          <cell r="BX117">
            <v>0</v>
          </cell>
          <cell r="BY117">
            <v>0</v>
          </cell>
        </row>
        <row r="118">
          <cell r="A118" t="str">
            <v>FS201</v>
          </cell>
          <cell r="B118" t="str">
            <v>FRONTIER SOUP</v>
          </cell>
          <cell r="C118" t="str">
            <v>WHITE BEAN CHILI</v>
          </cell>
          <cell r="D118" t="str">
            <v>766694 001142</v>
          </cell>
          <cell r="E118">
            <v>8</v>
          </cell>
          <cell r="F118" t="str">
            <v>425 g</v>
          </cell>
          <cell r="G118">
            <v>48.8</v>
          </cell>
          <cell r="H118">
            <v>6.1</v>
          </cell>
          <cell r="I118">
            <v>25.6</v>
          </cell>
          <cell r="J118" t="str">
            <v>USD</v>
          </cell>
          <cell r="K118">
            <v>3.2</v>
          </cell>
          <cell r="L118">
            <v>0.3795</v>
          </cell>
          <cell r="M118">
            <v>32.512</v>
          </cell>
          <cell r="N118">
            <v>25.6</v>
          </cell>
          <cell r="O118">
            <v>35.839999999999996</v>
          </cell>
          <cell r="P118">
            <v>3.3279999999999959</v>
          </cell>
          <cell r="Q118">
            <v>0.10236220472440927</v>
          </cell>
          <cell r="R118">
            <v>0.06</v>
          </cell>
          <cell r="S118">
            <v>2.9279999999999999</v>
          </cell>
          <cell r="T118">
            <v>51.727999999999994</v>
          </cell>
          <cell r="U118">
            <v>6.4659999999999993</v>
          </cell>
          <cell r="V118">
            <v>6.45</v>
          </cell>
          <cell r="W118">
            <v>51.6</v>
          </cell>
          <cell r="X118">
            <v>5.7377049180328044E-2</v>
          </cell>
          <cell r="Y118">
            <v>2.8000000000000043</v>
          </cell>
          <cell r="Z118">
            <v>0.35000000000000053</v>
          </cell>
          <cell r="AA118">
            <v>-0.52799999999999159</v>
          </cell>
          <cell r="AB118">
            <v>0.30542635658914735</v>
          </cell>
          <cell r="AC118">
            <v>9.99</v>
          </cell>
          <cell r="AD118">
            <v>0.38938938938938938</v>
          </cell>
          <cell r="AE118">
            <v>9.99</v>
          </cell>
          <cell r="AF118">
            <v>0.35435435435435436</v>
          </cell>
          <cell r="AH118">
            <v>-491.29599999999937</v>
          </cell>
          <cell r="AI118">
            <v>-77.945999999998762</v>
          </cell>
          <cell r="AJ118">
            <v>1181</v>
          </cell>
          <cell r="AM118">
            <v>7204.0999999999995</v>
          </cell>
          <cell r="AN118">
            <v>2404.5159999999996</v>
          </cell>
          <cell r="AO118">
            <v>1913.22</v>
          </cell>
          <cell r="AP118">
            <v>7617.45</v>
          </cell>
          <cell r="AQ118">
            <v>2326.5700000000006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 t="e">
            <v>#N/A</v>
          </cell>
          <cell r="AW118" t="e">
            <v>#N/A</v>
          </cell>
          <cell r="AX118">
            <v>48.8</v>
          </cell>
          <cell r="AY118">
            <v>6.45</v>
          </cell>
          <cell r="AZ118">
            <v>51.6</v>
          </cell>
          <cell r="BA118">
            <v>4.8</v>
          </cell>
          <cell r="BB118">
            <v>5.3</v>
          </cell>
          <cell r="BC118">
            <v>42.4</v>
          </cell>
          <cell r="BD118">
            <v>0.15471698113207552</v>
          </cell>
          <cell r="BE118">
            <v>4.8</v>
          </cell>
          <cell r="BF118">
            <v>5.3</v>
          </cell>
          <cell r="BG118">
            <v>42.4</v>
          </cell>
          <cell r="BH118">
            <v>0.15471698113207552</v>
          </cell>
          <cell r="BI118">
            <v>4.8</v>
          </cell>
          <cell r="BJ118">
            <v>5.3</v>
          </cell>
          <cell r="BK118">
            <v>42.4</v>
          </cell>
          <cell r="BL118">
            <v>4.8</v>
          </cell>
          <cell r="BM118">
            <v>5.3</v>
          </cell>
          <cell r="BN118">
            <v>42.4</v>
          </cell>
          <cell r="BO118" t="b">
            <v>1</v>
          </cell>
          <cell r="BP118" t="e">
            <v>#N/A</v>
          </cell>
          <cell r="BQ118" t="e">
            <v>#N/A</v>
          </cell>
          <cell r="BR118" t="e">
            <v>#N/A</v>
          </cell>
          <cell r="BS118" t="e">
            <v>#N/A</v>
          </cell>
          <cell r="BT118">
            <v>0</v>
          </cell>
          <cell r="BU118">
            <v>0</v>
          </cell>
          <cell r="BV118">
            <v>0</v>
          </cell>
          <cell r="BX118">
            <v>7</v>
          </cell>
          <cell r="BY118">
            <v>9.59</v>
          </cell>
        </row>
        <row r="119">
          <cell r="A119" t="str">
            <v>FS202</v>
          </cell>
          <cell r="B119" t="str">
            <v>FRONTIER SOUP</v>
          </cell>
          <cell r="C119" t="str">
            <v>BEEF BARLEY BEAN STEW</v>
          </cell>
          <cell r="D119" t="str">
            <v>766694 001012</v>
          </cell>
          <cell r="E119">
            <v>8</v>
          </cell>
          <cell r="F119" t="str">
            <v>397 g</v>
          </cell>
          <cell r="G119">
            <v>48.8</v>
          </cell>
          <cell r="H119">
            <v>6.1</v>
          </cell>
          <cell r="I119">
            <v>25.6</v>
          </cell>
          <cell r="J119" t="str">
            <v>USD</v>
          </cell>
          <cell r="K119">
            <v>3.2</v>
          </cell>
          <cell r="L119">
            <v>0.3795</v>
          </cell>
          <cell r="M119">
            <v>32.512</v>
          </cell>
          <cell r="N119">
            <v>25.6</v>
          </cell>
          <cell r="O119">
            <v>35.839999999999996</v>
          </cell>
          <cell r="P119">
            <v>3.3279999999999959</v>
          </cell>
          <cell r="Q119">
            <v>0.10236220472440927</v>
          </cell>
          <cell r="R119">
            <v>0.06</v>
          </cell>
          <cell r="S119">
            <v>2.9279999999999999</v>
          </cell>
          <cell r="T119">
            <v>51.727999999999994</v>
          </cell>
          <cell r="U119">
            <v>6.4659999999999993</v>
          </cell>
          <cell r="V119">
            <v>6.45</v>
          </cell>
          <cell r="W119">
            <v>51.6</v>
          </cell>
          <cell r="X119">
            <v>5.7377049180328044E-2</v>
          </cell>
          <cell r="Y119">
            <v>2.8000000000000043</v>
          </cell>
          <cell r="Z119">
            <v>0.35000000000000053</v>
          </cell>
          <cell r="AA119">
            <v>-0.52799999999999159</v>
          </cell>
          <cell r="AB119">
            <v>0.30542635658914735</v>
          </cell>
          <cell r="AC119">
            <v>9.99</v>
          </cell>
          <cell r="AD119">
            <v>0.38938938938938938</v>
          </cell>
          <cell r="AE119">
            <v>9.99</v>
          </cell>
          <cell r="AF119">
            <v>0.35435435435435436</v>
          </cell>
          <cell r="AH119">
            <v>-2084.5759999999973</v>
          </cell>
          <cell r="AI119">
            <v>-330.72599999999471</v>
          </cell>
          <cell r="AJ119">
            <v>5011</v>
          </cell>
          <cell r="AM119">
            <v>30567.1</v>
          </cell>
          <cell r="AN119">
            <v>10202.395999999999</v>
          </cell>
          <cell r="AO119">
            <v>8117.8200000000006</v>
          </cell>
          <cell r="AP119">
            <v>32320.95</v>
          </cell>
          <cell r="AQ119">
            <v>9871.6700000000037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 t="e">
            <v>#N/A</v>
          </cell>
          <cell r="AW119" t="e">
            <v>#N/A</v>
          </cell>
          <cell r="AX119">
            <v>48.8</v>
          </cell>
          <cell r="AY119">
            <v>6.45</v>
          </cell>
          <cell r="AZ119">
            <v>51.6</v>
          </cell>
          <cell r="BA119">
            <v>4.8</v>
          </cell>
          <cell r="BB119">
            <v>5.3</v>
          </cell>
          <cell r="BC119">
            <v>42.4</v>
          </cell>
          <cell r="BD119">
            <v>0.15471698113207552</v>
          </cell>
          <cell r="BE119">
            <v>4.8</v>
          </cell>
          <cell r="BF119">
            <v>5.3</v>
          </cell>
          <cell r="BG119">
            <v>42.4</v>
          </cell>
          <cell r="BH119">
            <v>0.15471698113207552</v>
          </cell>
          <cell r="BI119">
            <v>4.8</v>
          </cell>
          <cell r="BJ119">
            <v>5.3</v>
          </cell>
          <cell r="BK119">
            <v>42.4</v>
          </cell>
          <cell r="BL119">
            <v>4.8</v>
          </cell>
          <cell r="BM119">
            <v>5.3</v>
          </cell>
          <cell r="BN119">
            <v>42.4</v>
          </cell>
          <cell r="BO119" t="b">
            <v>1</v>
          </cell>
          <cell r="BP119" t="e">
            <v>#N/A</v>
          </cell>
          <cell r="BQ119" t="e">
            <v>#N/A</v>
          </cell>
          <cell r="BR119" t="e">
            <v>#N/A</v>
          </cell>
          <cell r="BS119" t="e">
            <v>#N/A</v>
          </cell>
          <cell r="BT119">
            <v>0</v>
          </cell>
          <cell r="BU119">
            <v>0</v>
          </cell>
          <cell r="BV119">
            <v>0</v>
          </cell>
          <cell r="BX119">
            <v>7</v>
          </cell>
          <cell r="BY119">
            <v>9.59</v>
          </cell>
        </row>
        <row r="120">
          <cell r="A120" t="str">
            <v>FS203</v>
          </cell>
          <cell r="B120" t="str">
            <v>FRONTIER SOUP</v>
          </cell>
          <cell r="C120" t="str">
            <v>CORN CHOWDER</v>
          </cell>
          <cell r="D120" t="str">
            <v>766694 001036</v>
          </cell>
          <cell r="E120">
            <v>8</v>
          </cell>
          <cell r="F120" t="str">
            <v>198 g</v>
          </cell>
          <cell r="G120">
            <v>48.8</v>
          </cell>
          <cell r="H120">
            <v>6.1</v>
          </cell>
          <cell r="I120">
            <v>25.6</v>
          </cell>
          <cell r="J120" t="str">
            <v>USD</v>
          </cell>
          <cell r="K120">
            <v>3.2</v>
          </cell>
          <cell r="L120">
            <v>0.3795</v>
          </cell>
          <cell r="M120">
            <v>32.512</v>
          </cell>
          <cell r="N120">
            <v>25.6</v>
          </cell>
          <cell r="O120">
            <v>35.839999999999996</v>
          </cell>
          <cell r="P120">
            <v>3.3279999999999959</v>
          </cell>
          <cell r="Q120">
            <v>0.10236220472440927</v>
          </cell>
          <cell r="R120">
            <v>0.06</v>
          </cell>
          <cell r="S120">
            <v>2.9279999999999999</v>
          </cell>
          <cell r="T120">
            <v>51.727999999999994</v>
          </cell>
          <cell r="U120">
            <v>6.4659999999999993</v>
          </cell>
          <cell r="V120">
            <v>6.45</v>
          </cell>
          <cell r="W120">
            <v>51.6</v>
          </cell>
          <cell r="X120">
            <v>5.7377049180328044E-2</v>
          </cell>
          <cell r="Y120">
            <v>2.8000000000000043</v>
          </cell>
          <cell r="Z120">
            <v>0.35000000000000053</v>
          </cell>
          <cell r="AA120">
            <v>-0.52799999999999159</v>
          </cell>
          <cell r="AB120">
            <v>0.30542635658914735</v>
          </cell>
          <cell r="AC120">
            <v>9.99</v>
          </cell>
          <cell r="AD120">
            <v>0.38938938938938938</v>
          </cell>
          <cell r="AE120">
            <v>9.99</v>
          </cell>
          <cell r="AF120">
            <v>0.35435435435435436</v>
          </cell>
          <cell r="AH120">
            <v>-2606.2399999999966</v>
          </cell>
          <cell r="AI120">
            <v>-413.48999999999342</v>
          </cell>
          <cell r="AJ120">
            <v>6265</v>
          </cell>
          <cell r="AM120">
            <v>38216.5</v>
          </cell>
          <cell r="AN120">
            <v>12755.539999999997</v>
          </cell>
          <cell r="AO120">
            <v>10149.300000000001</v>
          </cell>
          <cell r="AP120">
            <v>40409.25</v>
          </cell>
          <cell r="AQ120">
            <v>12342.050000000005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 t="e">
            <v>#N/A</v>
          </cell>
          <cell r="AW120" t="e">
            <v>#N/A</v>
          </cell>
          <cell r="AX120">
            <v>48.8</v>
          </cell>
          <cell r="AY120">
            <v>6.45</v>
          </cell>
          <cell r="AZ120">
            <v>51.6</v>
          </cell>
          <cell r="BA120">
            <v>4.8</v>
          </cell>
          <cell r="BB120">
            <v>5.3</v>
          </cell>
          <cell r="BC120">
            <v>42.4</v>
          </cell>
          <cell r="BD120">
            <v>0.15471698113207552</v>
          </cell>
          <cell r="BE120">
            <v>4.8</v>
          </cell>
          <cell r="BF120">
            <v>5.3</v>
          </cell>
          <cell r="BG120">
            <v>42.4</v>
          </cell>
          <cell r="BH120">
            <v>0.15471698113207552</v>
          </cell>
          <cell r="BI120">
            <v>4.8</v>
          </cell>
          <cell r="BJ120">
            <v>5.3</v>
          </cell>
          <cell r="BK120">
            <v>42.4</v>
          </cell>
          <cell r="BL120">
            <v>4.8</v>
          </cell>
          <cell r="BM120">
            <v>5.3</v>
          </cell>
          <cell r="BN120">
            <v>42.4</v>
          </cell>
          <cell r="BO120" t="b">
            <v>1</v>
          </cell>
          <cell r="BP120" t="e">
            <v>#N/A</v>
          </cell>
          <cell r="BQ120" t="e">
            <v>#N/A</v>
          </cell>
          <cell r="BR120" t="e">
            <v>#N/A</v>
          </cell>
          <cell r="BS120" t="e">
            <v>#N/A</v>
          </cell>
          <cell r="BT120">
            <v>0</v>
          </cell>
          <cell r="BU120">
            <v>0</v>
          </cell>
          <cell r="BV120">
            <v>0</v>
          </cell>
          <cell r="BX120">
            <v>7</v>
          </cell>
          <cell r="BY120">
            <v>9.59</v>
          </cell>
        </row>
        <row r="121">
          <cell r="A121" t="str">
            <v>FS204</v>
          </cell>
          <cell r="B121" t="str">
            <v>FRONTIER SOUP</v>
          </cell>
          <cell r="C121" t="str">
            <v>SAUSAGE &amp; LENTIL SOUP</v>
          </cell>
          <cell r="D121" t="str">
            <v>766694 001043</v>
          </cell>
          <cell r="E121">
            <v>8</v>
          </cell>
          <cell r="F121" t="str">
            <v>454 g</v>
          </cell>
          <cell r="G121">
            <v>48.8</v>
          </cell>
          <cell r="H121">
            <v>6.1</v>
          </cell>
          <cell r="I121">
            <v>25.6</v>
          </cell>
          <cell r="J121" t="str">
            <v>USD</v>
          </cell>
          <cell r="K121">
            <v>3.2</v>
          </cell>
          <cell r="L121">
            <v>0.3795</v>
          </cell>
          <cell r="M121">
            <v>32.512</v>
          </cell>
          <cell r="N121">
            <v>25.6</v>
          </cell>
          <cell r="O121">
            <v>35.839999999999996</v>
          </cell>
          <cell r="P121">
            <v>3.3279999999999959</v>
          </cell>
          <cell r="Q121">
            <v>0.10236220472440927</v>
          </cell>
          <cell r="R121">
            <v>0.06</v>
          </cell>
          <cell r="S121">
            <v>2.9279999999999999</v>
          </cell>
          <cell r="T121">
            <v>51.727999999999994</v>
          </cell>
          <cell r="U121">
            <v>6.4659999999999993</v>
          </cell>
          <cell r="V121">
            <v>6.45</v>
          </cell>
          <cell r="W121">
            <v>51.6</v>
          </cell>
          <cell r="X121">
            <v>5.7377049180328044E-2</v>
          </cell>
          <cell r="Y121">
            <v>2.8000000000000043</v>
          </cell>
          <cell r="Z121">
            <v>0.35000000000000053</v>
          </cell>
          <cell r="AA121">
            <v>-0.52799999999999159</v>
          </cell>
          <cell r="AB121">
            <v>0.30542635658914735</v>
          </cell>
          <cell r="AC121">
            <v>9.99</v>
          </cell>
          <cell r="AD121">
            <v>0.38938938938938938</v>
          </cell>
          <cell r="AE121">
            <v>9.99</v>
          </cell>
          <cell r="AF121">
            <v>0.35435435435435436</v>
          </cell>
          <cell r="AH121">
            <v>-2103.2959999999975</v>
          </cell>
          <cell r="AI121">
            <v>-333.69599999999468</v>
          </cell>
          <cell r="AJ121">
            <v>5056</v>
          </cell>
          <cell r="AM121">
            <v>30841.599999999999</v>
          </cell>
          <cell r="AN121">
            <v>10294.015999999998</v>
          </cell>
          <cell r="AO121">
            <v>8190.72</v>
          </cell>
          <cell r="AP121">
            <v>32611.200000000001</v>
          </cell>
          <cell r="AQ121">
            <v>9960.3200000000033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 t="e">
            <v>#N/A</v>
          </cell>
          <cell r="AW121" t="e">
            <v>#N/A</v>
          </cell>
          <cell r="AX121">
            <v>48.8</v>
          </cell>
          <cell r="AY121">
            <v>6.45</v>
          </cell>
          <cell r="AZ121">
            <v>51.6</v>
          </cell>
          <cell r="BA121">
            <v>4.8</v>
          </cell>
          <cell r="BB121">
            <v>5.3</v>
          </cell>
          <cell r="BC121">
            <v>42.4</v>
          </cell>
          <cell r="BD121">
            <v>0.15471698113207552</v>
          </cell>
          <cell r="BE121">
            <v>4.8</v>
          </cell>
          <cell r="BF121">
            <v>5.3</v>
          </cell>
          <cell r="BG121">
            <v>42.4</v>
          </cell>
          <cell r="BH121">
            <v>0.15471698113207552</v>
          </cell>
          <cell r="BI121">
            <v>4.8</v>
          </cell>
          <cell r="BJ121">
            <v>5.3</v>
          </cell>
          <cell r="BK121">
            <v>42.4</v>
          </cell>
          <cell r="BL121">
            <v>4.8</v>
          </cell>
          <cell r="BM121">
            <v>5.3</v>
          </cell>
          <cell r="BN121">
            <v>42.4</v>
          </cell>
          <cell r="BO121" t="b">
            <v>1</v>
          </cell>
          <cell r="BP121" t="e">
            <v>#N/A</v>
          </cell>
          <cell r="BQ121" t="e">
            <v>#N/A</v>
          </cell>
          <cell r="BR121" t="e">
            <v>#N/A</v>
          </cell>
          <cell r="BS121" t="e">
            <v>#N/A</v>
          </cell>
          <cell r="BT121">
            <v>0</v>
          </cell>
          <cell r="BU121">
            <v>0</v>
          </cell>
          <cell r="BV121">
            <v>0</v>
          </cell>
          <cell r="BX121">
            <v>7</v>
          </cell>
          <cell r="BY121">
            <v>9.59</v>
          </cell>
        </row>
        <row r="122">
          <cell r="A122" t="str">
            <v>FS207</v>
          </cell>
          <cell r="B122" t="str">
            <v>FRONTIER SOUP</v>
          </cell>
          <cell r="C122" t="str">
            <v>11 BEAN SOUP</v>
          </cell>
          <cell r="D122" t="str">
            <v>766694 001074</v>
          </cell>
          <cell r="E122">
            <v>8</v>
          </cell>
          <cell r="F122" t="str">
            <v>510 g</v>
          </cell>
          <cell r="G122">
            <v>48.8</v>
          </cell>
          <cell r="H122">
            <v>6.1</v>
          </cell>
          <cell r="I122">
            <v>25.6</v>
          </cell>
          <cell r="J122" t="str">
            <v>USD</v>
          </cell>
          <cell r="K122">
            <v>3.2</v>
          </cell>
          <cell r="L122">
            <v>0.3795</v>
          </cell>
          <cell r="M122">
            <v>32.512</v>
          </cell>
          <cell r="N122">
            <v>25.6</v>
          </cell>
          <cell r="O122">
            <v>35.839999999999996</v>
          </cell>
          <cell r="P122">
            <v>3.3279999999999959</v>
          </cell>
          <cell r="Q122">
            <v>0.10236220472440927</v>
          </cell>
          <cell r="R122">
            <v>0.06</v>
          </cell>
          <cell r="S122">
            <v>2.9279999999999999</v>
          </cell>
          <cell r="T122">
            <v>51.727999999999994</v>
          </cell>
          <cell r="U122">
            <v>6.4659999999999993</v>
          </cell>
          <cell r="V122">
            <v>6.45</v>
          </cell>
          <cell r="W122">
            <v>51.6</v>
          </cell>
          <cell r="X122">
            <v>5.7377049180328044E-2</v>
          </cell>
          <cell r="Y122">
            <v>2.8000000000000043</v>
          </cell>
          <cell r="Z122">
            <v>0.35000000000000053</v>
          </cell>
          <cell r="AA122">
            <v>-0.52799999999999159</v>
          </cell>
          <cell r="AB122">
            <v>0.30542635658914735</v>
          </cell>
          <cell r="AC122">
            <v>9.99</v>
          </cell>
          <cell r="AD122">
            <v>0.38938938938938938</v>
          </cell>
          <cell r="AE122">
            <v>9.99</v>
          </cell>
          <cell r="AF122">
            <v>0.35435435435435436</v>
          </cell>
          <cell r="AH122">
            <v>-1744.7039999999979</v>
          </cell>
          <cell r="AI122">
            <v>-276.8039999999956</v>
          </cell>
          <cell r="AJ122">
            <v>4194</v>
          </cell>
          <cell r="AM122">
            <v>25583.399999999998</v>
          </cell>
          <cell r="AN122">
            <v>8538.9839999999986</v>
          </cell>
          <cell r="AO122">
            <v>6794.2800000000007</v>
          </cell>
          <cell r="AP122">
            <v>27051.3</v>
          </cell>
          <cell r="AQ122">
            <v>8262.1800000000021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 t="e">
            <v>#N/A</v>
          </cell>
          <cell r="AW122" t="e">
            <v>#N/A</v>
          </cell>
          <cell r="AX122">
            <v>48.8</v>
          </cell>
          <cell r="AY122">
            <v>6.45</v>
          </cell>
          <cell r="AZ122">
            <v>51.6</v>
          </cell>
          <cell r="BA122">
            <v>4.8</v>
          </cell>
          <cell r="BB122">
            <v>5.3</v>
          </cell>
          <cell r="BC122">
            <v>42.4</v>
          </cell>
          <cell r="BD122">
            <v>0.15471698113207552</v>
          </cell>
          <cell r="BE122">
            <v>4.8</v>
          </cell>
          <cell r="BF122">
            <v>5.3</v>
          </cell>
          <cell r="BG122">
            <v>42.4</v>
          </cell>
          <cell r="BH122">
            <v>0.15471698113207552</v>
          </cell>
          <cell r="BI122">
            <v>4.8</v>
          </cell>
          <cell r="BJ122">
            <v>5.3</v>
          </cell>
          <cell r="BK122">
            <v>42.4</v>
          </cell>
          <cell r="BL122">
            <v>4.8</v>
          </cell>
          <cell r="BM122">
            <v>5.3</v>
          </cell>
          <cell r="BN122">
            <v>42.4</v>
          </cell>
          <cell r="BO122" t="b">
            <v>1</v>
          </cell>
          <cell r="BP122" t="e">
            <v>#N/A</v>
          </cell>
          <cell r="BQ122" t="e">
            <v>#N/A</v>
          </cell>
          <cell r="BR122" t="e">
            <v>#N/A</v>
          </cell>
          <cell r="BS122" t="e">
            <v>#N/A</v>
          </cell>
          <cell r="BT122">
            <v>0</v>
          </cell>
          <cell r="BU122">
            <v>0</v>
          </cell>
          <cell r="BV122">
            <v>0</v>
          </cell>
          <cell r="BX122">
            <v>7</v>
          </cell>
          <cell r="BY122">
            <v>9.59</v>
          </cell>
        </row>
        <row r="123">
          <cell r="A123" t="str">
            <v>FS208</v>
          </cell>
          <cell r="B123" t="str">
            <v>FRONTIER SOUP</v>
          </cell>
          <cell r="C123" t="str">
            <v>GREEN PEA SOUP</v>
          </cell>
          <cell r="D123" t="str">
            <v>766694 001227</v>
          </cell>
          <cell r="E123">
            <v>8</v>
          </cell>
          <cell r="F123" t="str">
            <v>454 g</v>
          </cell>
          <cell r="G123">
            <v>48.8</v>
          </cell>
          <cell r="H123">
            <v>6.1</v>
          </cell>
          <cell r="I123">
            <v>25.6</v>
          </cell>
          <cell r="J123" t="str">
            <v>USD</v>
          </cell>
          <cell r="K123">
            <v>3.2</v>
          </cell>
          <cell r="L123">
            <v>0.3795</v>
          </cell>
          <cell r="M123">
            <v>32.512</v>
          </cell>
          <cell r="N123">
            <v>25.6</v>
          </cell>
          <cell r="O123">
            <v>35.839999999999996</v>
          </cell>
          <cell r="P123">
            <v>3.3279999999999959</v>
          </cell>
          <cell r="Q123">
            <v>0.10236220472440927</v>
          </cell>
          <cell r="R123">
            <v>0.06</v>
          </cell>
          <cell r="S123">
            <v>2.9279999999999999</v>
          </cell>
          <cell r="T123">
            <v>51.727999999999994</v>
          </cell>
          <cell r="U123">
            <v>6.4659999999999993</v>
          </cell>
          <cell r="V123">
            <v>6.45</v>
          </cell>
          <cell r="W123">
            <v>51.6</v>
          </cell>
          <cell r="X123">
            <v>5.7377049180328044E-2</v>
          </cell>
          <cell r="Y123">
            <v>2.8000000000000043</v>
          </cell>
          <cell r="Z123">
            <v>0.35000000000000053</v>
          </cell>
          <cell r="AA123">
            <v>-0.52799999999999159</v>
          </cell>
          <cell r="AB123">
            <v>0.30542635658914735</v>
          </cell>
          <cell r="AC123">
            <v>9.99</v>
          </cell>
          <cell r="AD123">
            <v>0.38938938938938938</v>
          </cell>
          <cell r="AE123">
            <v>9.99</v>
          </cell>
          <cell r="AF123">
            <v>0.35435435435435436</v>
          </cell>
          <cell r="AH123">
            <v>-1304.1599999999983</v>
          </cell>
          <cell r="AI123">
            <v>-206.9099999999967</v>
          </cell>
          <cell r="AJ123">
            <v>3135</v>
          </cell>
          <cell r="AM123">
            <v>19123.5</v>
          </cell>
          <cell r="AN123">
            <v>6382.8599999999988</v>
          </cell>
          <cell r="AO123">
            <v>5078.7000000000007</v>
          </cell>
          <cell r="AP123">
            <v>20220.75</v>
          </cell>
          <cell r="AQ123">
            <v>6175.9500000000016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 t="e">
            <v>#N/A</v>
          </cell>
          <cell r="AW123" t="e">
            <v>#N/A</v>
          </cell>
          <cell r="AX123">
            <v>48.8</v>
          </cell>
          <cell r="AY123">
            <v>6.45</v>
          </cell>
          <cell r="AZ123">
            <v>51.6</v>
          </cell>
          <cell r="BA123">
            <v>4.8</v>
          </cell>
          <cell r="BB123">
            <v>5.3</v>
          </cell>
          <cell r="BC123">
            <v>42.4</v>
          </cell>
          <cell r="BD123">
            <v>0.15471698113207552</v>
          </cell>
          <cell r="BE123">
            <v>4.8</v>
          </cell>
          <cell r="BF123">
            <v>5.3</v>
          </cell>
          <cell r="BG123">
            <v>42.4</v>
          </cell>
          <cell r="BH123">
            <v>0.15471698113207552</v>
          </cell>
          <cell r="BI123">
            <v>4.8</v>
          </cell>
          <cell r="BJ123">
            <v>5.3</v>
          </cell>
          <cell r="BK123">
            <v>42.4</v>
          </cell>
          <cell r="BL123">
            <v>4.8</v>
          </cell>
          <cell r="BM123">
            <v>5.3</v>
          </cell>
          <cell r="BN123">
            <v>42.4</v>
          </cell>
          <cell r="BO123" t="b">
            <v>1</v>
          </cell>
          <cell r="BP123" t="e">
            <v>#N/A</v>
          </cell>
          <cell r="BQ123" t="e">
            <v>#N/A</v>
          </cell>
          <cell r="BR123" t="e">
            <v>#N/A</v>
          </cell>
          <cell r="BS123" t="e">
            <v>#N/A</v>
          </cell>
          <cell r="BT123">
            <v>0</v>
          </cell>
          <cell r="BU123">
            <v>0</v>
          </cell>
          <cell r="BV123">
            <v>0</v>
          </cell>
          <cell r="BX123">
            <v>7</v>
          </cell>
          <cell r="BY123">
            <v>9.59</v>
          </cell>
        </row>
        <row r="124">
          <cell r="A124" t="str">
            <v>FS210</v>
          </cell>
          <cell r="B124" t="str">
            <v>FRONTIER SOUP</v>
          </cell>
          <cell r="C124" t="str">
            <v>BLACK BEAN SOUP</v>
          </cell>
          <cell r="D124" t="str">
            <v>766694 001104</v>
          </cell>
          <cell r="E124">
            <v>8</v>
          </cell>
          <cell r="F124" t="str">
            <v>425 g</v>
          </cell>
          <cell r="G124">
            <v>48.8</v>
          </cell>
          <cell r="H124">
            <v>6.1</v>
          </cell>
          <cell r="I124">
            <v>25.6</v>
          </cell>
          <cell r="J124" t="str">
            <v>USD</v>
          </cell>
          <cell r="K124">
            <v>3.2</v>
          </cell>
          <cell r="L124">
            <v>0.37940000000000002</v>
          </cell>
          <cell r="M124">
            <v>32.512</v>
          </cell>
          <cell r="N124">
            <v>25.6</v>
          </cell>
          <cell r="O124">
            <v>35.839999999999996</v>
          </cell>
          <cell r="P124">
            <v>3.3279999999999959</v>
          </cell>
          <cell r="Q124">
            <v>0.10236220472440927</v>
          </cell>
          <cell r="R124">
            <v>0.06</v>
          </cell>
          <cell r="S124">
            <v>2.9279999999999999</v>
          </cell>
          <cell r="T124">
            <v>51.727999999999994</v>
          </cell>
          <cell r="U124">
            <v>6.4659999999999993</v>
          </cell>
          <cell r="V124">
            <v>6.45</v>
          </cell>
          <cell r="W124">
            <v>51.6</v>
          </cell>
          <cell r="X124">
            <v>5.7377049180328044E-2</v>
          </cell>
          <cell r="Y124">
            <v>2.8000000000000043</v>
          </cell>
          <cell r="Z124">
            <v>0.35000000000000053</v>
          </cell>
          <cell r="AA124">
            <v>-0.52799999999999159</v>
          </cell>
          <cell r="AB124">
            <v>0.30542635658914735</v>
          </cell>
          <cell r="AC124">
            <v>9.99</v>
          </cell>
          <cell r="AD124">
            <v>0.38938938938938938</v>
          </cell>
          <cell r="AE124">
            <v>9.99</v>
          </cell>
          <cell r="AF124">
            <v>0.35435435435435436</v>
          </cell>
          <cell r="AH124">
            <v>-653.53599999999915</v>
          </cell>
          <cell r="AI124">
            <v>-103.68599999999834</v>
          </cell>
          <cell r="AJ124">
            <v>1571</v>
          </cell>
          <cell r="AM124">
            <v>9583.0999999999985</v>
          </cell>
          <cell r="AN124">
            <v>3198.5559999999991</v>
          </cell>
          <cell r="AO124">
            <v>2545.02</v>
          </cell>
          <cell r="AP124">
            <v>10132.950000000001</v>
          </cell>
          <cell r="AQ124">
            <v>3094.8700000000008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 t="e">
            <v>#N/A</v>
          </cell>
          <cell r="AW124" t="e">
            <v>#N/A</v>
          </cell>
          <cell r="AX124">
            <v>48.8</v>
          </cell>
          <cell r="AY124">
            <v>6.45</v>
          </cell>
          <cell r="AZ124">
            <v>51.6</v>
          </cell>
          <cell r="BA124">
            <v>4.8</v>
          </cell>
          <cell r="BB124">
            <v>5.3</v>
          </cell>
          <cell r="BC124">
            <v>42.4</v>
          </cell>
          <cell r="BD124">
            <v>0.15471698113207552</v>
          </cell>
          <cell r="BE124">
            <v>4.8</v>
          </cell>
          <cell r="BF124">
            <v>5.3</v>
          </cell>
          <cell r="BG124">
            <v>42.4</v>
          </cell>
          <cell r="BH124">
            <v>0.15471698113207552</v>
          </cell>
          <cell r="BI124">
            <v>4.8</v>
          </cell>
          <cell r="BJ124">
            <v>5.3</v>
          </cell>
          <cell r="BK124">
            <v>42.4</v>
          </cell>
          <cell r="BL124">
            <v>4.8</v>
          </cell>
          <cell r="BM124">
            <v>5.3</v>
          </cell>
          <cell r="BN124">
            <v>42.4</v>
          </cell>
          <cell r="BO124" t="b">
            <v>1</v>
          </cell>
          <cell r="BP124" t="e">
            <v>#N/A</v>
          </cell>
          <cell r="BQ124" t="e">
            <v>#N/A</v>
          </cell>
          <cell r="BR124" t="e">
            <v>#N/A</v>
          </cell>
          <cell r="BS124" t="e">
            <v>#N/A</v>
          </cell>
          <cell r="BT124">
            <v>0</v>
          </cell>
          <cell r="BU124">
            <v>0</v>
          </cell>
          <cell r="BV124">
            <v>0</v>
          </cell>
          <cell r="BX124">
            <v>7</v>
          </cell>
          <cell r="BY124">
            <v>9.59</v>
          </cell>
        </row>
        <row r="125">
          <cell r="A125" t="str">
            <v>FS211</v>
          </cell>
          <cell r="B125" t="str">
            <v>FRONTIER SOUP</v>
          </cell>
          <cell r="C125" t="str">
            <v>MINESTRONE SOUP</v>
          </cell>
          <cell r="D125" t="str">
            <v>766694 001234</v>
          </cell>
          <cell r="E125">
            <v>8</v>
          </cell>
          <cell r="F125" t="str">
            <v>354 g</v>
          </cell>
          <cell r="G125">
            <v>48.8</v>
          </cell>
          <cell r="H125">
            <v>6.1</v>
          </cell>
          <cell r="I125">
            <v>25.6</v>
          </cell>
          <cell r="J125" t="str">
            <v>USD</v>
          </cell>
          <cell r="K125">
            <v>3.2</v>
          </cell>
          <cell r="L125">
            <v>0.37940000000000002</v>
          </cell>
          <cell r="M125">
            <v>32.512</v>
          </cell>
          <cell r="N125">
            <v>25.6</v>
          </cell>
          <cell r="O125">
            <v>35.839999999999996</v>
          </cell>
          <cell r="P125">
            <v>3.3279999999999959</v>
          </cell>
          <cell r="Q125">
            <v>0.10236220472440927</v>
          </cell>
          <cell r="R125">
            <v>0.06</v>
          </cell>
          <cell r="S125">
            <v>2.9279999999999999</v>
          </cell>
          <cell r="T125">
            <v>51.727999999999994</v>
          </cell>
          <cell r="U125">
            <v>6.4659999999999993</v>
          </cell>
          <cell r="V125">
            <v>6.45</v>
          </cell>
          <cell r="W125">
            <v>51.6</v>
          </cell>
          <cell r="X125">
            <v>5.7377049180328044E-2</v>
          </cell>
          <cell r="Y125">
            <v>2.8000000000000043</v>
          </cell>
          <cell r="Z125">
            <v>0.35000000000000053</v>
          </cell>
          <cell r="AA125">
            <v>-0.52799999999999159</v>
          </cell>
          <cell r="AB125">
            <v>0.30542635658914735</v>
          </cell>
          <cell r="AC125">
            <v>9.99</v>
          </cell>
          <cell r="AD125">
            <v>0.38938938938938938</v>
          </cell>
          <cell r="AE125">
            <v>9.99</v>
          </cell>
          <cell r="AF125">
            <v>0.35435435435435436</v>
          </cell>
          <cell r="AH125">
            <v>-316.15999999999963</v>
          </cell>
          <cell r="AI125">
            <v>-50.159999999999201</v>
          </cell>
          <cell r="AJ125">
            <v>760</v>
          </cell>
          <cell r="AM125">
            <v>4636</v>
          </cell>
          <cell r="AN125">
            <v>1547.3599999999997</v>
          </cell>
          <cell r="AO125">
            <v>1231.2</v>
          </cell>
          <cell r="AP125">
            <v>4902</v>
          </cell>
          <cell r="AQ125">
            <v>1497.2000000000005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 t="e">
            <v>#N/A</v>
          </cell>
          <cell r="AW125" t="e">
            <v>#N/A</v>
          </cell>
          <cell r="AX125">
            <v>48.8</v>
          </cell>
          <cell r="AY125">
            <v>6.45</v>
          </cell>
          <cell r="AZ125">
            <v>51.6</v>
          </cell>
          <cell r="BA125">
            <v>4.8</v>
          </cell>
          <cell r="BB125">
            <v>5.3</v>
          </cell>
          <cell r="BC125">
            <v>42.4</v>
          </cell>
          <cell r="BD125">
            <v>0.15471698113207552</v>
          </cell>
          <cell r="BE125">
            <v>4.8</v>
          </cell>
          <cell r="BF125">
            <v>5.3</v>
          </cell>
          <cell r="BG125">
            <v>42.4</v>
          </cell>
          <cell r="BH125">
            <v>0.15471698113207552</v>
          </cell>
          <cell r="BI125">
            <v>4.8</v>
          </cell>
          <cell r="BJ125">
            <v>5.3</v>
          </cell>
          <cell r="BK125">
            <v>42.4</v>
          </cell>
          <cell r="BL125">
            <v>4.8</v>
          </cell>
          <cell r="BM125">
            <v>5.3</v>
          </cell>
          <cell r="BN125">
            <v>42.4</v>
          </cell>
          <cell r="BO125" t="b">
            <v>1</v>
          </cell>
          <cell r="BP125" t="e">
            <v>#N/A</v>
          </cell>
          <cell r="BQ125" t="e">
            <v>#N/A</v>
          </cell>
          <cell r="BR125" t="e">
            <v>#N/A</v>
          </cell>
          <cell r="BS125" t="e">
            <v>#N/A</v>
          </cell>
          <cell r="BT125">
            <v>0</v>
          </cell>
          <cell r="BU125">
            <v>0</v>
          </cell>
          <cell r="BV125">
            <v>0</v>
          </cell>
          <cell r="BX125">
            <v>7</v>
          </cell>
          <cell r="BY125">
            <v>9.59</v>
          </cell>
        </row>
        <row r="126">
          <cell r="A126" t="str">
            <v>FS212</v>
          </cell>
          <cell r="B126" t="str">
            <v>FRONTIER SOUP</v>
          </cell>
          <cell r="C126" t="str">
            <v>WILD RICE SOUP</v>
          </cell>
          <cell r="D126" t="str">
            <v>766694 001111</v>
          </cell>
          <cell r="E126">
            <v>8</v>
          </cell>
          <cell r="F126" t="str">
            <v>170 g</v>
          </cell>
          <cell r="G126">
            <v>48.8</v>
          </cell>
          <cell r="H126">
            <v>6.1</v>
          </cell>
          <cell r="I126">
            <v>25.6</v>
          </cell>
          <cell r="J126" t="str">
            <v>USD</v>
          </cell>
          <cell r="K126">
            <v>3.2</v>
          </cell>
          <cell r="L126">
            <v>0.37940000000000002</v>
          </cell>
          <cell r="M126">
            <v>32.512</v>
          </cell>
          <cell r="N126">
            <v>25.6</v>
          </cell>
          <cell r="O126">
            <v>35.839999999999996</v>
          </cell>
          <cell r="P126">
            <v>3.3279999999999959</v>
          </cell>
          <cell r="Q126">
            <v>0.10236220472440927</v>
          </cell>
          <cell r="R126">
            <v>0.06</v>
          </cell>
          <cell r="S126">
            <v>2.9279999999999999</v>
          </cell>
          <cell r="T126">
            <v>51.727999999999994</v>
          </cell>
          <cell r="U126">
            <v>6.4659999999999993</v>
          </cell>
          <cell r="V126">
            <v>6.45</v>
          </cell>
          <cell r="W126">
            <v>51.6</v>
          </cell>
          <cell r="X126">
            <v>5.7377049180328044E-2</v>
          </cell>
          <cell r="Y126">
            <v>2.8000000000000043</v>
          </cell>
          <cell r="Z126">
            <v>0.35000000000000053</v>
          </cell>
          <cell r="AA126">
            <v>-0.52799999999999159</v>
          </cell>
          <cell r="AB126">
            <v>0.30542635658914735</v>
          </cell>
          <cell r="AC126">
            <v>9.99</v>
          </cell>
          <cell r="AD126">
            <v>0.38938938938938938</v>
          </cell>
          <cell r="AE126">
            <v>9.99</v>
          </cell>
          <cell r="AF126">
            <v>0.35435435435435436</v>
          </cell>
          <cell r="AH126">
            <v>-480.0639999999994</v>
          </cell>
          <cell r="AI126">
            <v>-76.163999999998794</v>
          </cell>
          <cell r="AJ126">
            <v>1154</v>
          </cell>
          <cell r="AM126">
            <v>7039.4</v>
          </cell>
          <cell r="AN126">
            <v>2349.5439999999994</v>
          </cell>
          <cell r="AO126">
            <v>1869.48</v>
          </cell>
          <cell r="AP126">
            <v>7443.3</v>
          </cell>
          <cell r="AQ126">
            <v>2273.3800000000006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 t="e">
            <v>#N/A</v>
          </cell>
          <cell r="AW126" t="e">
            <v>#N/A</v>
          </cell>
          <cell r="AX126">
            <v>48.8</v>
          </cell>
          <cell r="AY126">
            <v>6.45</v>
          </cell>
          <cell r="AZ126">
            <v>51.6</v>
          </cell>
          <cell r="BA126">
            <v>4.8</v>
          </cell>
          <cell r="BB126">
            <v>5.3</v>
          </cell>
          <cell r="BC126">
            <v>42.4</v>
          </cell>
          <cell r="BD126">
            <v>0.15471698113207552</v>
          </cell>
          <cell r="BE126">
            <v>4.8</v>
          </cell>
          <cell r="BF126">
            <v>5.3</v>
          </cell>
          <cell r="BG126">
            <v>42.4</v>
          </cell>
          <cell r="BH126">
            <v>0.15471698113207552</v>
          </cell>
          <cell r="BI126">
            <v>4.8</v>
          </cell>
          <cell r="BJ126">
            <v>5.3</v>
          </cell>
          <cell r="BK126">
            <v>42.4</v>
          </cell>
          <cell r="BL126">
            <v>4.8</v>
          </cell>
          <cell r="BM126">
            <v>5.3</v>
          </cell>
          <cell r="BN126">
            <v>42.4</v>
          </cell>
          <cell r="BO126" t="b">
            <v>1</v>
          </cell>
          <cell r="BP126" t="e">
            <v>#N/A</v>
          </cell>
          <cell r="BQ126" t="e">
            <v>#N/A</v>
          </cell>
          <cell r="BR126" t="e">
            <v>#N/A</v>
          </cell>
          <cell r="BS126" t="e">
            <v>#N/A</v>
          </cell>
          <cell r="BT126">
            <v>0</v>
          </cell>
          <cell r="BU126">
            <v>0</v>
          </cell>
          <cell r="BV126">
            <v>0</v>
          </cell>
          <cell r="BX126">
            <v>7</v>
          </cell>
          <cell r="BY126">
            <v>9.59</v>
          </cell>
        </row>
        <row r="127">
          <cell r="A127" t="str">
            <v>FS213</v>
          </cell>
          <cell r="B127" t="str">
            <v>FRONTIER SOUP</v>
          </cell>
          <cell r="C127" t="str">
            <v>SKI COUNTRY CHILI</v>
          </cell>
          <cell r="D127" t="str">
            <v>766694 001067</v>
          </cell>
          <cell r="E127">
            <v>8</v>
          </cell>
          <cell r="F127" t="str">
            <v>425 g</v>
          </cell>
          <cell r="G127">
            <v>48.8</v>
          </cell>
          <cell r="H127">
            <v>6.1</v>
          </cell>
          <cell r="I127">
            <v>25.6</v>
          </cell>
          <cell r="J127" t="str">
            <v>USD</v>
          </cell>
          <cell r="K127">
            <v>3.2</v>
          </cell>
          <cell r="L127">
            <v>0.37940000000000002</v>
          </cell>
          <cell r="M127">
            <v>32.512</v>
          </cell>
          <cell r="N127">
            <v>25.6</v>
          </cell>
          <cell r="O127">
            <v>35.839999999999996</v>
          </cell>
          <cell r="P127">
            <v>3.3279999999999959</v>
          </cell>
          <cell r="Q127">
            <v>0.10236220472440927</v>
          </cell>
          <cell r="R127">
            <v>0.06</v>
          </cell>
          <cell r="S127">
            <v>2.9279999999999999</v>
          </cell>
          <cell r="T127">
            <v>51.727999999999994</v>
          </cell>
          <cell r="U127">
            <v>6.4659999999999993</v>
          </cell>
          <cell r="V127">
            <v>6.45</v>
          </cell>
          <cell r="W127">
            <v>51.6</v>
          </cell>
          <cell r="X127">
            <v>5.7377049180328044E-2</v>
          </cell>
          <cell r="Y127">
            <v>2.8000000000000043</v>
          </cell>
          <cell r="Z127">
            <v>0.35000000000000053</v>
          </cell>
          <cell r="AA127">
            <v>-0.52799999999999159</v>
          </cell>
          <cell r="AB127">
            <v>0.30542635658914735</v>
          </cell>
          <cell r="AC127">
            <v>9.99</v>
          </cell>
          <cell r="AD127">
            <v>0.38938938938938938</v>
          </cell>
          <cell r="AE127">
            <v>9.99</v>
          </cell>
          <cell r="AF127">
            <v>0.35435435435435436</v>
          </cell>
          <cell r="AH127">
            <v>-556.60799999999927</v>
          </cell>
          <cell r="AI127">
            <v>-88.3079999999986</v>
          </cell>
          <cell r="AJ127">
            <v>1338</v>
          </cell>
          <cell r="AM127">
            <v>8161.7999999999993</v>
          </cell>
          <cell r="AN127">
            <v>2724.1679999999997</v>
          </cell>
          <cell r="AO127">
            <v>2167.56</v>
          </cell>
          <cell r="AP127">
            <v>8630.1</v>
          </cell>
          <cell r="AQ127">
            <v>2635.860000000001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 t="e">
            <v>#N/A</v>
          </cell>
          <cell r="AW127" t="e">
            <v>#N/A</v>
          </cell>
          <cell r="AX127">
            <v>48.8</v>
          </cell>
          <cell r="AY127">
            <v>6.45</v>
          </cell>
          <cell r="AZ127">
            <v>51.6</v>
          </cell>
          <cell r="BA127">
            <v>4.8</v>
          </cell>
          <cell r="BB127">
            <v>5.3</v>
          </cell>
          <cell r="BC127">
            <v>42.4</v>
          </cell>
          <cell r="BD127">
            <v>0.15471698113207552</v>
          </cell>
          <cell r="BE127">
            <v>4.8</v>
          </cell>
          <cell r="BF127">
            <v>5.3</v>
          </cell>
          <cell r="BG127">
            <v>42.4</v>
          </cell>
          <cell r="BH127">
            <v>0.15471698113207552</v>
          </cell>
          <cell r="BI127">
            <v>4.8</v>
          </cell>
          <cell r="BJ127">
            <v>5.3</v>
          </cell>
          <cell r="BK127">
            <v>42.4</v>
          </cell>
          <cell r="BL127">
            <v>4.8</v>
          </cell>
          <cell r="BM127">
            <v>5.3</v>
          </cell>
          <cell r="BN127">
            <v>42.4</v>
          </cell>
          <cell r="BO127" t="b">
            <v>1</v>
          </cell>
          <cell r="BP127" t="e">
            <v>#N/A</v>
          </cell>
          <cell r="BQ127" t="e">
            <v>#N/A</v>
          </cell>
          <cell r="BR127" t="e">
            <v>#N/A</v>
          </cell>
          <cell r="BS127" t="e">
            <v>#N/A</v>
          </cell>
          <cell r="BT127">
            <v>0</v>
          </cell>
          <cell r="BU127">
            <v>0</v>
          </cell>
          <cell r="BV127">
            <v>0</v>
          </cell>
          <cell r="BX127">
            <v>7</v>
          </cell>
          <cell r="BY127">
            <v>9.59</v>
          </cell>
        </row>
        <row r="128">
          <cell r="A128" t="str">
            <v>FS214</v>
          </cell>
          <cell r="B128" t="str">
            <v>FRONTIER SOUP</v>
          </cell>
          <cell r="C128" t="str">
            <v>CHICKEN STEW</v>
          </cell>
          <cell r="D128" t="str">
            <v>766694 001418</v>
          </cell>
          <cell r="E128">
            <v>8</v>
          </cell>
          <cell r="F128" t="str">
            <v>198 g</v>
          </cell>
          <cell r="G128">
            <v>48.8</v>
          </cell>
          <cell r="H128">
            <v>6.1</v>
          </cell>
          <cell r="I128">
            <v>25.6</v>
          </cell>
          <cell r="J128" t="str">
            <v>USD</v>
          </cell>
          <cell r="K128">
            <v>3.2</v>
          </cell>
          <cell r="L128">
            <v>0.37940000000000002</v>
          </cell>
          <cell r="M128">
            <v>32.512</v>
          </cell>
          <cell r="N128">
            <v>25.6</v>
          </cell>
          <cell r="O128">
            <v>35.839999999999996</v>
          </cell>
          <cell r="P128">
            <v>3.3279999999999959</v>
          </cell>
          <cell r="Q128">
            <v>0.10236220472440927</v>
          </cell>
          <cell r="R128">
            <v>0.06</v>
          </cell>
          <cell r="S128">
            <v>2.9279999999999999</v>
          </cell>
          <cell r="T128">
            <v>51.727999999999994</v>
          </cell>
          <cell r="U128">
            <v>6.4659999999999993</v>
          </cell>
          <cell r="V128">
            <v>6.45</v>
          </cell>
          <cell r="W128">
            <v>51.6</v>
          </cell>
          <cell r="X128">
            <v>5.7377049180328044E-2</v>
          </cell>
          <cell r="Y128">
            <v>2.8000000000000043</v>
          </cell>
          <cell r="Z128">
            <v>0.35000000000000053</v>
          </cell>
          <cell r="AA128">
            <v>-0.52799999999999159</v>
          </cell>
          <cell r="AB128">
            <v>0.30542635658914735</v>
          </cell>
          <cell r="AC128">
            <v>9.99</v>
          </cell>
          <cell r="AD128">
            <v>0.38938938938938938</v>
          </cell>
          <cell r="AE128">
            <v>9.99</v>
          </cell>
          <cell r="AF128">
            <v>0.35435435435435436</v>
          </cell>
          <cell r="AH128">
            <v>-927.26399999999887</v>
          </cell>
          <cell r="AI128">
            <v>-147.11399999999765</v>
          </cell>
          <cell r="AJ128">
            <v>2229</v>
          </cell>
          <cell r="AM128">
            <v>13596.9</v>
          </cell>
          <cell r="AN128">
            <v>4538.2439999999988</v>
          </cell>
          <cell r="AO128">
            <v>3610.98</v>
          </cell>
          <cell r="AP128">
            <v>14377.050000000001</v>
          </cell>
          <cell r="AQ128">
            <v>4391.130000000001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 t="e">
            <v>#N/A</v>
          </cell>
          <cell r="AW128" t="e">
            <v>#N/A</v>
          </cell>
          <cell r="AX128">
            <v>48.8</v>
          </cell>
          <cell r="AY128">
            <v>6.45</v>
          </cell>
          <cell r="AZ128">
            <v>51.6</v>
          </cell>
          <cell r="BA128">
            <v>4.8</v>
          </cell>
          <cell r="BB128">
            <v>5.3</v>
          </cell>
          <cell r="BC128">
            <v>42.4</v>
          </cell>
          <cell r="BD128">
            <v>0.15471698113207552</v>
          </cell>
          <cell r="BE128">
            <v>4.8</v>
          </cell>
          <cell r="BF128">
            <v>5.3</v>
          </cell>
          <cell r="BG128">
            <v>42.4</v>
          </cell>
          <cell r="BH128">
            <v>0.15471698113207552</v>
          </cell>
          <cell r="BI128">
            <v>4.8</v>
          </cell>
          <cell r="BJ128">
            <v>5.3</v>
          </cell>
          <cell r="BK128">
            <v>42.4</v>
          </cell>
          <cell r="BL128">
            <v>4.8</v>
          </cell>
          <cell r="BM128">
            <v>5.3</v>
          </cell>
          <cell r="BN128">
            <v>42.4</v>
          </cell>
          <cell r="BO128" t="b">
            <v>1</v>
          </cell>
          <cell r="BP128" t="e">
            <v>#N/A</v>
          </cell>
          <cell r="BQ128" t="e">
            <v>#N/A</v>
          </cell>
          <cell r="BR128" t="e">
            <v>#N/A</v>
          </cell>
          <cell r="BS128" t="e">
            <v>#N/A</v>
          </cell>
          <cell r="BT128">
            <v>0</v>
          </cell>
          <cell r="BU128">
            <v>0</v>
          </cell>
          <cell r="BV128">
            <v>0</v>
          </cell>
          <cell r="BX128">
            <v>7</v>
          </cell>
          <cell r="BY128">
            <v>9.59</v>
          </cell>
        </row>
        <row r="129">
          <cell r="A129" t="str">
            <v>FS220</v>
          </cell>
          <cell r="B129" t="str">
            <v>FRONTIER SOUP</v>
          </cell>
          <cell r="C129" t="str">
            <v>GLUTEN FREE SHIPPER 6 EACH OF: FS201, FS203, FS204, FS207, FS208, FS210, FS212, FS214</v>
          </cell>
          <cell r="D129">
            <v>0</v>
          </cell>
          <cell r="E129">
            <v>1</v>
          </cell>
          <cell r="F129">
            <v>0</v>
          </cell>
          <cell r="G129">
            <v>292.8</v>
          </cell>
          <cell r="H129">
            <v>292.8</v>
          </cell>
          <cell r="I129">
            <v>153.6</v>
          </cell>
          <cell r="J129" t="str">
            <v>USD</v>
          </cell>
          <cell r="K129">
            <v>153.6</v>
          </cell>
          <cell r="L129">
            <v>0.4425</v>
          </cell>
          <cell r="M129">
            <v>195.072</v>
          </cell>
          <cell r="N129">
            <v>153.6</v>
          </cell>
          <cell r="O129">
            <v>215.04</v>
          </cell>
          <cell r="P129">
            <v>19.967999999999989</v>
          </cell>
          <cell r="Q129">
            <v>0.10236220472440949</v>
          </cell>
          <cell r="R129">
            <v>0.06</v>
          </cell>
          <cell r="S129">
            <v>17.568000000000001</v>
          </cell>
          <cell r="T129">
            <v>310.36799999999999</v>
          </cell>
          <cell r="U129">
            <v>310.36799999999999</v>
          </cell>
          <cell r="V129">
            <v>309.60000000000002</v>
          </cell>
          <cell r="W129">
            <v>309.60000000000002</v>
          </cell>
          <cell r="X129">
            <v>5.7377049180327822E-2</v>
          </cell>
          <cell r="Y129">
            <v>16.800000000000011</v>
          </cell>
          <cell r="Z129">
            <v>16.800000000000011</v>
          </cell>
          <cell r="AA129">
            <v>-3.1679999999999779</v>
          </cell>
          <cell r="AB129">
            <v>0.30542635658914735</v>
          </cell>
          <cell r="AC129">
            <v>516.00000000000011</v>
          </cell>
          <cell r="AD129">
            <v>0.43255813953488387</v>
          </cell>
          <cell r="AE129">
            <v>516.00000000000011</v>
          </cell>
          <cell r="AF129">
            <v>0.40000000000000013</v>
          </cell>
          <cell r="AH129">
            <v>-1597.4399999999991</v>
          </cell>
          <cell r="AI129">
            <v>-253.43999999999824</v>
          </cell>
          <cell r="AJ129">
            <v>80</v>
          </cell>
          <cell r="AK129">
            <v>-28789.16169999999</v>
          </cell>
          <cell r="AL129">
            <v>-5163.961699999978</v>
          </cell>
          <cell r="AM129">
            <v>23424</v>
          </cell>
          <cell r="AN129">
            <v>7818.2400000000007</v>
          </cell>
          <cell r="AO129">
            <v>6220.8000000000011</v>
          </cell>
          <cell r="AP129">
            <v>24768</v>
          </cell>
          <cell r="AQ129">
            <v>7564.8000000000029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 t="e">
            <v>#N/A</v>
          </cell>
          <cell r="AW129" t="e">
            <v>#N/A</v>
          </cell>
          <cell r="AX129">
            <v>292</v>
          </cell>
          <cell r="AY129">
            <v>308.8</v>
          </cell>
          <cell r="AZ129">
            <v>308.8</v>
          </cell>
          <cell r="BA129">
            <v>230.4</v>
          </cell>
          <cell r="BB129">
            <v>254.4</v>
          </cell>
          <cell r="BC129">
            <v>254.4</v>
          </cell>
          <cell r="BD129">
            <v>0.15471698113207552</v>
          </cell>
          <cell r="BE129">
            <v>230.4</v>
          </cell>
          <cell r="BF129">
            <v>254.4</v>
          </cell>
          <cell r="BG129">
            <v>254.4</v>
          </cell>
          <cell r="BH129">
            <v>0.15471698113207552</v>
          </cell>
          <cell r="BI129">
            <v>230.4</v>
          </cell>
          <cell r="BJ129">
            <v>254.4</v>
          </cell>
          <cell r="BK129">
            <v>254.4</v>
          </cell>
          <cell r="BL129">
            <v>230.4</v>
          </cell>
          <cell r="BM129">
            <v>254.4</v>
          </cell>
          <cell r="BN129">
            <v>254.4</v>
          </cell>
          <cell r="BO129" t="b">
            <v>1</v>
          </cell>
          <cell r="BP129" t="e">
            <v>#N/A</v>
          </cell>
          <cell r="BQ129" t="e">
            <v>#N/A</v>
          </cell>
          <cell r="BR129" t="e">
            <v>#N/A</v>
          </cell>
          <cell r="BS129" t="e">
            <v>#N/A</v>
          </cell>
          <cell r="BT129">
            <v>0</v>
          </cell>
          <cell r="BU129">
            <v>0</v>
          </cell>
          <cell r="BV129">
            <v>0</v>
          </cell>
          <cell r="BY129">
            <v>0</v>
          </cell>
        </row>
        <row r="130">
          <cell r="A130" t="str">
            <v>JM131</v>
          </cell>
          <cell r="B130" t="str">
            <v>JANIS &amp; MELANIE</v>
          </cell>
          <cell r="C130" t="str">
            <v>J&amp;M LEMON TEA COOKIES</v>
          </cell>
          <cell r="D130" t="e">
            <v>#N/A</v>
          </cell>
          <cell r="E130">
            <v>6</v>
          </cell>
          <cell r="F130" t="e">
            <v>#N/A</v>
          </cell>
          <cell r="G130">
            <v>27.299999999999997</v>
          </cell>
          <cell r="H130">
            <v>4.55</v>
          </cell>
          <cell r="I130">
            <v>14.4</v>
          </cell>
          <cell r="J130" t="str">
            <v>USD</v>
          </cell>
          <cell r="K130">
            <v>2.4</v>
          </cell>
          <cell r="L130">
            <v>0.38290000000000002</v>
          </cell>
          <cell r="M130">
            <v>18.288</v>
          </cell>
          <cell r="N130">
            <v>14.4</v>
          </cell>
          <cell r="O130">
            <v>20.16</v>
          </cell>
          <cell r="P130">
            <v>1.8719999999999999</v>
          </cell>
          <cell r="Q130">
            <v>0.10236220472440949</v>
          </cell>
          <cell r="R130">
            <v>0</v>
          </cell>
          <cell r="S130">
            <v>0</v>
          </cell>
          <cell r="T130">
            <v>27.299999999999997</v>
          </cell>
          <cell r="U130">
            <v>4.55</v>
          </cell>
          <cell r="V130">
            <v>4.55</v>
          </cell>
          <cell r="W130">
            <v>27.299999999999997</v>
          </cell>
          <cell r="X130">
            <v>0</v>
          </cell>
          <cell r="Y130">
            <v>0</v>
          </cell>
          <cell r="Z130">
            <v>0</v>
          </cell>
          <cell r="AA130">
            <v>-1.8719999999999999</v>
          </cell>
          <cell r="AB130">
            <v>0.26153846153846144</v>
          </cell>
          <cell r="AC130">
            <v>7.583333333333333</v>
          </cell>
          <cell r="AD130">
            <v>0.4</v>
          </cell>
          <cell r="AE130">
            <v>7.583333333333333</v>
          </cell>
          <cell r="AF130">
            <v>0.4</v>
          </cell>
          <cell r="AH130">
            <v>-190.63200000000001</v>
          </cell>
          <cell r="AI130">
            <v>-190.63200000000001</v>
          </cell>
          <cell r="AJ130">
            <v>611</v>
          </cell>
          <cell r="AM130">
            <v>2780.0499999999997</v>
          </cell>
          <cell r="AN130">
            <v>917.72199999999975</v>
          </cell>
          <cell r="AO130">
            <v>727.08999999999969</v>
          </cell>
          <cell r="AP130">
            <v>2780.0499999999997</v>
          </cell>
          <cell r="AQ130">
            <v>727.08999999999969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 t="e">
            <v>#N/A</v>
          </cell>
          <cell r="AW130" t="e">
            <v>#N/A</v>
          </cell>
          <cell r="AX130">
            <v>27.3</v>
          </cell>
          <cell r="AY130">
            <v>4.55</v>
          </cell>
          <cell r="AZ130">
            <v>27.3</v>
          </cell>
          <cell r="BA130">
            <v>0</v>
          </cell>
          <cell r="BB130">
            <v>0</v>
          </cell>
          <cell r="BC130">
            <v>0</v>
          </cell>
          <cell r="BD130" t="e">
            <v>#DIV/0!</v>
          </cell>
          <cell r="BE130">
            <v>0</v>
          </cell>
          <cell r="BF130">
            <v>0</v>
          </cell>
          <cell r="BG130">
            <v>0</v>
          </cell>
          <cell r="BH130" t="e">
            <v>#DIV/0!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 t="b">
            <v>1</v>
          </cell>
          <cell r="BP130" t="e">
            <v>#N/A</v>
          </cell>
          <cell r="BQ130" t="e">
            <v>#N/A</v>
          </cell>
          <cell r="BR130" t="e">
            <v>#N/A</v>
          </cell>
          <cell r="BS130" t="e">
            <v>#N/A</v>
          </cell>
          <cell r="BT130">
            <v>0</v>
          </cell>
          <cell r="BU130">
            <v>0</v>
          </cell>
          <cell r="BV130">
            <v>0</v>
          </cell>
          <cell r="BY130">
            <v>0</v>
          </cell>
        </row>
        <row r="131">
          <cell r="A131" t="str">
            <v>JM132</v>
          </cell>
          <cell r="B131" t="str">
            <v>JANIS &amp; MELANIE</v>
          </cell>
          <cell r="C131" t="str">
            <v>J&amp;M KEY LIME TEA COOKIES</v>
          </cell>
          <cell r="D131" t="str">
            <v>750307 000097</v>
          </cell>
          <cell r="E131">
            <v>6</v>
          </cell>
          <cell r="F131" t="str">
            <v>6 oz / 170 g</v>
          </cell>
          <cell r="G131">
            <v>27.299999999999997</v>
          </cell>
          <cell r="H131">
            <v>4.55</v>
          </cell>
          <cell r="I131">
            <v>14.4</v>
          </cell>
          <cell r="J131" t="str">
            <v>USD</v>
          </cell>
          <cell r="K131">
            <v>2.4</v>
          </cell>
          <cell r="L131">
            <v>0.38290000000000002</v>
          </cell>
          <cell r="M131">
            <v>18.288</v>
          </cell>
          <cell r="N131">
            <v>14.4</v>
          </cell>
          <cell r="O131">
            <v>20.16</v>
          </cell>
          <cell r="P131">
            <v>1.8719999999999999</v>
          </cell>
          <cell r="Q131">
            <v>0.10236220472440949</v>
          </cell>
          <cell r="R131">
            <v>0</v>
          </cell>
          <cell r="S131">
            <v>0</v>
          </cell>
          <cell r="T131">
            <v>27.299999999999997</v>
          </cell>
          <cell r="U131">
            <v>4.55</v>
          </cell>
          <cell r="V131">
            <v>4.55</v>
          </cell>
          <cell r="W131">
            <v>27.299999999999997</v>
          </cell>
          <cell r="X131">
            <v>0</v>
          </cell>
          <cell r="Y131">
            <v>0</v>
          </cell>
          <cell r="Z131">
            <v>0</v>
          </cell>
          <cell r="AA131">
            <v>-1.8719999999999999</v>
          </cell>
          <cell r="AB131">
            <v>0.26153846153846144</v>
          </cell>
          <cell r="AC131">
            <v>7.583333333333333</v>
          </cell>
          <cell r="AD131">
            <v>0.4</v>
          </cell>
          <cell r="AE131">
            <v>7.583333333333333</v>
          </cell>
          <cell r="AF131">
            <v>0.4</v>
          </cell>
          <cell r="AH131">
            <v>-160.68</v>
          </cell>
          <cell r="AI131">
            <v>-160.68</v>
          </cell>
          <cell r="AJ131">
            <v>515</v>
          </cell>
          <cell r="AM131">
            <v>2343.25</v>
          </cell>
          <cell r="AN131">
            <v>773.52999999999975</v>
          </cell>
          <cell r="AO131">
            <v>612.8499999999998</v>
          </cell>
          <cell r="AP131">
            <v>2343.25</v>
          </cell>
          <cell r="AQ131">
            <v>612.8499999999998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 t="e">
            <v>#N/A</v>
          </cell>
          <cell r="AW131" t="e">
            <v>#N/A</v>
          </cell>
          <cell r="AX131">
            <v>27.3</v>
          </cell>
          <cell r="AY131">
            <v>4.55</v>
          </cell>
          <cell r="AZ131">
            <v>27.3</v>
          </cell>
          <cell r="BA131">
            <v>0</v>
          </cell>
          <cell r="BB131">
            <v>0</v>
          </cell>
          <cell r="BC131">
            <v>0</v>
          </cell>
          <cell r="BD131" t="e">
            <v>#DIV/0!</v>
          </cell>
          <cell r="BE131">
            <v>0</v>
          </cell>
          <cell r="BF131">
            <v>0</v>
          </cell>
          <cell r="BG131">
            <v>0</v>
          </cell>
          <cell r="BH131" t="e">
            <v>#DIV/0!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 t="b">
            <v>1</v>
          </cell>
          <cell r="BP131" t="e">
            <v>#N/A</v>
          </cell>
          <cell r="BQ131" t="e">
            <v>#N/A</v>
          </cell>
          <cell r="BR131" t="e">
            <v>#N/A</v>
          </cell>
          <cell r="BS131" t="e">
            <v>#N/A</v>
          </cell>
          <cell r="BT131">
            <v>0</v>
          </cell>
          <cell r="BU131">
            <v>0</v>
          </cell>
          <cell r="BV131">
            <v>0</v>
          </cell>
          <cell r="BY131">
            <v>0</v>
          </cell>
        </row>
        <row r="132">
          <cell r="A132" t="str">
            <v>JM231</v>
          </cell>
          <cell r="B132" t="str">
            <v>JANIS &amp; MELANIE</v>
          </cell>
          <cell r="C132" t="str">
            <v>J&amp;M LEMON TEA COOKIES  –  10OZ  TIN</v>
          </cell>
          <cell r="D132" t="str">
            <v>750307 310127</v>
          </cell>
          <cell r="E132">
            <v>6</v>
          </cell>
          <cell r="F132" t="str">
            <v>10 oz / 283 g</v>
          </cell>
          <cell r="G132">
            <v>57.599999999999994</v>
          </cell>
          <cell r="H132">
            <v>9.6</v>
          </cell>
          <cell r="I132">
            <v>31.5</v>
          </cell>
          <cell r="J132" t="str">
            <v>USD</v>
          </cell>
          <cell r="K132">
            <v>5.25</v>
          </cell>
          <cell r="L132">
            <v>0.3261</v>
          </cell>
          <cell r="M132">
            <v>40.005000000000003</v>
          </cell>
          <cell r="N132">
            <v>31.5</v>
          </cell>
          <cell r="O132">
            <v>44.099999999999994</v>
          </cell>
          <cell r="P132">
            <v>4.0949999999999918</v>
          </cell>
          <cell r="Q132">
            <v>0.10236220472440927</v>
          </cell>
          <cell r="R132">
            <v>0</v>
          </cell>
          <cell r="S132">
            <v>0</v>
          </cell>
          <cell r="T132">
            <v>57.599999999999994</v>
          </cell>
          <cell r="U132">
            <v>9.6</v>
          </cell>
          <cell r="V132">
            <v>9.6</v>
          </cell>
          <cell r="W132">
            <v>57.599999999999994</v>
          </cell>
          <cell r="X132">
            <v>0</v>
          </cell>
          <cell r="Y132">
            <v>0</v>
          </cell>
          <cell r="Z132">
            <v>0</v>
          </cell>
          <cell r="AA132">
            <v>-4.0949999999999918</v>
          </cell>
          <cell r="AB132">
            <v>0.23437500000000003</v>
          </cell>
          <cell r="AC132">
            <v>16</v>
          </cell>
          <cell r="AD132">
            <v>0.4</v>
          </cell>
          <cell r="AE132">
            <v>16</v>
          </cell>
          <cell r="AF132">
            <v>0.4</v>
          </cell>
          <cell r="AH132">
            <v>-6.8249999999999869</v>
          </cell>
          <cell r="AI132">
            <v>-6.8249999999999869</v>
          </cell>
          <cell r="AJ132">
            <v>10</v>
          </cell>
          <cell r="AM132">
            <v>96</v>
          </cell>
          <cell r="AN132">
            <v>29.324999999999989</v>
          </cell>
          <cell r="AO132">
            <v>22.5</v>
          </cell>
          <cell r="AP132">
            <v>96</v>
          </cell>
          <cell r="AQ132">
            <v>22.5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 t="e">
            <v>#N/A</v>
          </cell>
          <cell r="AW132" t="e">
            <v>#N/A</v>
          </cell>
          <cell r="AX132">
            <v>57.6</v>
          </cell>
          <cell r="AY132">
            <v>9.6</v>
          </cell>
          <cell r="AZ132">
            <v>57.6</v>
          </cell>
          <cell r="BA132">
            <v>0</v>
          </cell>
          <cell r="BB132">
            <v>0</v>
          </cell>
          <cell r="BC132">
            <v>0</v>
          </cell>
          <cell r="BD132" t="e">
            <v>#DIV/0!</v>
          </cell>
          <cell r="BE132">
            <v>0</v>
          </cell>
          <cell r="BF132">
            <v>0</v>
          </cell>
          <cell r="BG132">
            <v>0</v>
          </cell>
          <cell r="BH132" t="e">
            <v>#DIV/0!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 t="b">
            <v>1</v>
          </cell>
          <cell r="BP132" t="e">
            <v>#N/A</v>
          </cell>
          <cell r="BQ132" t="e">
            <v>#N/A</v>
          </cell>
          <cell r="BR132" t="e">
            <v>#N/A</v>
          </cell>
          <cell r="BS132" t="e">
            <v>#N/A</v>
          </cell>
          <cell r="BT132">
            <v>0</v>
          </cell>
          <cell r="BU132">
            <v>0</v>
          </cell>
          <cell r="BV132">
            <v>0</v>
          </cell>
          <cell r="BY132">
            <v>0</v>
          </cell>
        </row>
        <row r="133">
          <cell r="A133" t="str">
            <v>JM232</v>
          </cell>
          <cell r="B133" t="str">
            <v>JANIS &amp; MELANIE</v>
          </cell>
          <cell r="C133" t="str">
            <v>J&amp;M KEY LIME TEA COOKIES  - 10OZ TIN</v>
          </cell>
          <cell r="D133" t="str">
            <v>750307 000103</v>
          </cell>
          <cell r="E133">
            <v>6</v>
          </cell>
          <cell r="F133" t="str">
            <v>10 oz / 283 g</v>
          </cell>
          <cell r="G133">
            <v>57.599999999999994</v>
          </cell>
          <cell r="H133">
            <v>9.6</v>
          </cell>
          <cell r="I133">
            <v>31.5</v>
          </cell>
          <cell r="J133" t="str">
            <v>USD</v>
          </cell>
          <cell r="K133">
            <v>5.25</v>
          </cell>
          <cell r="L133">
            <v>0.3261</v>
          </cell>
          <cell r="M133">
            <v>40.005000000000003</v>
          </cell>
          <cell r="N133">
            <v>31.5</v>
          </cell>
          <cell r="O133">
            <v>44.099999999999994</v>
          </cell>
          <cell r="P133">
            <v>4.0949999999999918</v>
          </cell>
          <cell r="Q133">
            <v>0.10236220472440927</v>
          </cell>
          <cell r="R133">
            <v>0</v>
          </cell>
          <cell r="S133">
            <v>0</v>
          </cell>
          <cell r="T133">
            <v>57.599999999999994</v>
          </cell>
          <cell r="U133">
            <v>9.6</v>
          </cell>
          <cell r="V133">
            <v>9.6</v>
          </cell>
          <cell r="W133">
            <v>57.599999999999994</v>
          </cell>
          <cell r="X133">
            <v>0</v>
          </cell>
          <cell r="Y133">
            <v>0</v>
          </cell>
          <cell r="Z133">
            <v>0</v>
          </cell>
          <cell r="AA133">
            <v>-4.0949999999999918</v>
          </cell>
          <cell r="AB133">
            <v>0.23437500000000003</v>
          </cell>
          <cell r="AC133">
            <v>16</v>
          </cell>
          <cell r="AD133">
            <v>0.4</v>
          </cell>
          <cell r="AE133">
            <v>16</v>
          </cell>
          <cell r="AF133">
            <v>0.4</v>
          </cell>
          <cell r="AH133">
            <v>-0.68249999999999866</v>
          </cell>
          <cell r="AI133">
            <v>-0.68249999999999866</v>
          </cell>
          <cell r="AJ133">
            <v>1</v>
          </cell>
          <cell r="AM133">
            <v>9.6</v>
          </cell>
          <cell r="AN133">
            <v>2.9324999999999988</v>
          </cell>
          <cell r="AO133">
            <v>2.25</v>
          </cell>
          <cell r="AP133">
            <v>9.6</v>
          </cell>
          <cell r="AQ133">
            <v>2.25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 t="e">
            <v>#N/A</v>
          </cell>
          <cell r="AW133" t="e">
            <v>#N/A</v>
          </cell>
          <cell r="AX133">
            <v>57.6</v>
          </cell>
          <cell r="AY133">
            <v>9.6</v>
          </cell>
          <cell r="AZ133">
            <v>57.6</v>
          </cell>
          <cell r="BA133">
            <v>0</v>
          </cell>
          <cell r="BB133">
            <v>0</v>
          </cell>
          <cell r="BC133">
            <v>0</v>
          </cell>
          <cell r="BD133" t="e">
            <v>#DIV/0!</v>
          </cell>
          <cell r="BE133">
            <v>0</v>
          </cell>
          <cell r="BF133">
            <v>0</v>
          </cell>
          <cell r="BG133">
            <v>0</v>
          </cell>
          <cell r="BH133" t="e">
            <v>#DIV/0!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 t="b">
            <v>1</v>
          </cell>
          <cell r="BP133" t="e">
            <v>#N/A</v>
          </cell>
          <cell r="BQ133" t="e">
            <v>#N/A</v>
          </cell>
          <cell r="BR133" t="e">
            <v>#N/A</v>
          </cell>
          <cell r="BS133" t="e">
            <v>#N/A</v>
          </cell>
          <cell r="BT133">
            <v>0</v>
          </cell>
          <cell r="BU133">
            <v>0</v>
          </cell>
          <cell r="BV133">
            <v>0</v>
          </cell>
          <cell r="BY133">
            <v>0</v>
          </cell>
        </row>
        <row r="134">
          <cell r="A134" t="str">
            <v>JU101</v>
          </cell>
          <cell r="B134" t="str">
            <v>BRUCE JULIAN</v>
          </cell>
          <cell r="C134" t="str">
            <v>BRUCE JULIAN BLOODY CAESAR MIX</v>
          </cell>
          <cell r="D134" t="str">
            <v>852681 934583</v>
          </cell>
          <cell r="E134">
            <v>12</v>
          </cell>
          <cell r="F134" t="str">
            <v>946 ml</v>
          </cell>
          <cell r="G134">
            <v>102</v>
          </cell>
          <cell r="H134">
            <v>8.5</v>
          </cell>
          <cell r="I134">
            <v>48.6</v>
          </cell>
          <cell r="J134" t="str">
            <v>USD</v>
          </cell>
          <cell r="K134">
            <v>4.05</v>
          </cell>
          <cell r="L134">
            <v>0</v>
          </cell>
          <cell r="M134">
            <v>61.722000000000001</v>
          </cell>
          <cell r="N134">
            <v>48.6</v>
          </cell>
          <cell r="O134">
            <v>68.039999999999992</v>
          </cell>
          <cell r="P134">
            <v>6.3179999999999907</v>
          </cell>
          <cell r="Q134">
            <v>0.10236220472440927</v>
          </cell>
          <cell r="R134">
            <v>0</v>
          </cell>
          <cell r="S134">
            <v>0</v>
          </cell>
          <cell r="T134">
            <v>102</v>
          </cell>
          <cell r="U134">
            <v>8.5</v>
          </cell>
          <cell r="V134">
            <v>8.5</v>
          </cell>
          <cell r="W134">
            <v>102</v>
          </cell>
          <cell r="X134">
            <v>0</v>
          </cell>
          <cell r="Y134">
            <v>0</v>
          </cell>
          <cell r="Z134">
            <v>0</v>
          </cell>
          <cell r="AA134">
            <v>-6.3179999999999907</v>
          </cell>
          <cell r="AB134">
            <v>0.3329411764705883</v>
          </cell>
          <cell r="AC134">
            <v>14.166666666666668</v>
          </cell>
          <cell r="AD134">
            <v>0.4</v>
          </cell>
          <cell r="AE134">
            <v>14.166666666666668</v>
          </cell>
          <cell r="AF134">
            <v>0.4</v>
          </cell>
          <cell r="AH134">
            <v>-217.44449999999966</v>
          </cell>
          <cell r="AI134">
            <v>-217.44449999999966</v>
          </cell>
          <cell r="AJ134">
            <v>413</v>
          </cell>
          <cell r="AM134">
            <v>3510.5</v>
          </cell>
          <cell r="AN134">
            <v>1386.2344999999998</v>
          </cell>
          <cell r="AO134">
            <v>1168.7900000000002</v>
          </cell>
          <cell r="AP134">
            <v>3510.5</v>
          </cell>
          <cell r="AQ134">
            <v>1168.7900000000002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 t="e">
            <v>#N/A</v>
          </cell>
          <cell r="AW134" t="e">
            <v>#N/A</v>
          </cell>
          <cell r="AX134" t="e">
            <v>#N/A</v>
          </cell>
          <cell r="AY134" t="e">
            <v>#N/A</v>
          </cell>
          <cell r="AZ134" t="e">
            <v>#N/A</v>
          </cell>
          <cell r="BA134" t="e">
            <v>#N/A</v>
          </cell>
          <cell r="BB134" t="e">
            <v>#N/A</v>
          </cell>
          <cell r="BC134" t="e">
            <v>#N/A</v>
          </cell>
          <cell r="BD134" t="e">
            <v>#N/A</v>
          </cell>
          <cell r="BE134" t="e">
            <v>#N/A</v>
          </cell>
          <cell r="BF134" t="e">
            <v>#N/A</v>
          </cell>
          <cell r="BG134" t="e">
            <v>#N/A</v>
          </cell>
          <cell r="BH134" t="e">
            <v>#N/A</v>
          </cell>
          <cell r="BI134" t="e">
            <v>#N/A</v>
          </cell>
          <cell r="BJ134" t="e">
            <v>#N/A</v>
          </cell>
          <cell r="BK134" t="e">
            <v>#N/A</v>
          </cell>
          <cell r="BL134" t="e">
            <v>#N/A</v>
          </cell>
          <cell r="BM134" t="e">
            <v>#N/A</v>
          </cell>
          <cell r="BN134" t="e">
            <v>#N/A</v>
          </cell>
          <cell r="BO134" t="e">
            <v>#N/A</v>
          </cell>
          <cell r="BP134" t="e">
            <v>#N/A</v>
          </cell>
          <cell r="BQ134" t="e">
            <v>#N/A</v>
          </cell>
          <cell r="BR134" t="e">
            <v>#N/A</v>
          </cell>
          <cell r="BS134" t="e">
            <v>#N/A</v>
          </cell>
          <cell r="BT134">
            <v>0</v>
          </cell>
          <cell r="BU134">
            <v>0</v>
          </cell>
          <cell r="BV134">
            <v>0</v>
          </cell>
          <cell r="BY134">
            <v>0</v>
          </cell>
        </row>
        <row r="135">
          <cell r="A135" t="str">
            <v>JU201</v>
          </cell>
          <cell r="B135" t="str">
            <v>BRUCE JULIAN</v>
          </cell>
          <cell r="C135" t="str">
            <v xml:space="preserve">BRUCE JULIAN BLOODY CAESAR RIMMER SPICE MIX </v>
          </cell>
          <cell r="D135" t="e">
            <v>#N/A</v>
          </cell>
          <cell r="E135">
            <v>1</v>
          </cell>
          <cell r="F135" t="e">
            <v>#N/A</v>
          </cell>
          <cell r="G135">
            <v>4.9000000000000004</v>
          </cell>
          <cell r="H135">
            <v>4.9000000000000004</v>
          </cell>
          <cell r="I135">
            <v>3.2</v>
          </cell>
          <cell r="J135" t="str">
            <v>USD</v>
          </cell>
          <cell r="K135">
            <v>3.2</v>
          </cell>
          <cell r="L135">
            <v>0</v>
          </cell>
          <cell r="M135">
            <v>4.0640000000000001</v>
          </cell>
          <cell r="N135">
            <v>3.2</v>
          </cell>
          <cell r="O135">
            <v>4.4799999999999995</v>
          </cell>
          <cell r="P135">
            <v>0.41599999999999948</v>
          </cell>
          <cell r="Q135">
            <v>0.10236220472440927</v>
          </cell>
          <cell r="R135">
            <v>0</v>
          </cell>
          <cell r="S135">
            <v>0</v>
          </cell>
          <cell r="T135">
            <v>4.9000000000000004</v>
          </cell>
          <cell r="U135">
            <v>4.9000000000000004</v>
          </cell>
          <cell r="V135">
            <v>4.9000000000000004</v>
          </cell>
          <cell r="W135">
            <v>4.9000000000000004</v>
          </cell>
          <cell r="X135">
            <v>0</v>
          </cell>
          <cell r="Y135">
            <v>0</v>
          </cell>
          <cell r="Z135">
            <v>0</v>
          </cell>
          <cell r="AA135">
            <v>-0.41599999999999948</v>
          </cell>
          <cell r="AB135">
            <v>8.5714285714285882E-2</v>
          </cell>
          <cell r="AC135">
            <v>8.1666666666666679</v>
          </cell>
          <cell r="AD135">
            <v>0.4</v>
          </cell>
          <cell r="AE135">
            <v>8.1666666666666679</v>
          </cell>
          <cell r="AF135">
            <v>0.4</v>
          </cell>
          <cell r="AH135">
            <v>-21.215999999999973</v>
          </cell>
          <cell r="AI135">
            <v>-21.215999999999973</v>
          </cell>
          <cell r="AJ135">
            <v>51</v>
          </cell>
          <cell r="AM135">
            <v>249.9</v>
          </cell>
          <cell r="AN135">
            <v>42.636000000000017</v>
          </cell>
          <cell r="AO135">
            <v>21.420000000000041</v>
          </cell>
          <cell r="AP135">
            <v>249.9</v>
          </cell>
          <cell r="AQ135">
            <v>21.420000000000041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 t="e">
            <v>#N/A</v>
          </cell>
          <cell r="AW135" t="e">
            <v>#N/A</v>
          </cell>
          <cell r="AX135" t="e">
            <v>#N/A</v>
          </cell>
          <cell r="AY135" t="e">
            <v>#N/A</v>
          </cell>
          <cell r="AZ135" t="e">
            <v>#N/A</v>
          </cell>
          <cell r="BA135" t="e">
            <v>#N/A</v>
          </cell>
          <cell r="BB135" t="e">
            <v>#N/A</v>
          </cell>
          <cell r="BC135" t="e">
            <v>#N/A</v>
          </cell>
          <cell r="BD135" t="e">
            <v>#N/A</v>
          </cell>
          <cell r="BE135" t="e">
            <v>#N/A</v>
          </cell>
          <cell r="BF135" t="e">
            <v>#N/A</v>
          </cell>
          <cell r="BG135" t="e">
            <v>#N/A</v>
          </cell>
          <cell r="BH135" t="e">
            <v>#N/A</v>
          </cell>
          <cell r="BI135" t="e">
            <v>#N/A</v>
          </cell>
          <cell r="BJ135" t="e">
            <v>#N/A</v>
          </cell>
          <cell r="BK135" t="e">
            <v>#N/A</v>
          </cell>
          <cell r="BL135" t="e">
            <v>#N/A</v>
          </cell>
          <cell r="BM135" t="e">
            <v>#N/A</v>
          </cell>
          <cell r="BN135" t="e">
            <v>#N/A</v>
          </cell>
          <cell r="BO135" t="e">
            <v>#N/A</v>
          </cell>
          <cell r="BP135" t="e">
            <v>#N/A</v>
          </cell>
          <cell r="BQ135" t="e">
            <v>#N/A</v>
          </cell>
          <cell r="BR135" t="e">
            <v>#N/A</v>
          </cell>
          <cell r="BS135" t="e">
            <v>#N/A</v>
          </cell>
          <cell r="BT135">
            <v>0</v>
          </cell>
          <cell r="BU135">
            <v>0</v>
          </cell>
          <cell r="BV135">
            <v>0</v>
          </cell>
          <cell r="BY135">
            <v>0</v>
          </cell>
        </row>
        <row r="136">
          <cell r="A136" t="str">
            <v>NM101</v>
          </cell>
          <cell r="B136" t="str">
            <v>NIELSEN MASSEY</v>
          </cell>
          <cell r="C136" t="str">
            <v>4 OZ MADAGASCAR BOURBON VANILLA</v>
          </cell>
          <cell r="D136" t="str">
            <v>025638 210041</v>
          </cell>
          <cell r="E136">
            <v>8</v>
          </cell>
          <cell r="F136" t="str">
            <v>118 ml</v>
          </cell>
          <cell r="G136">
            <v>76.8</v>
          </cell>
          <cell r="H136">
            <v>9.6</v>
          </cell>
          <cell r="I136">
            <v>35.68</v>
          </cell>
          <cell r="J136" t="str">
            <v>USD</v>
          </cell>
          <cell r="K136">
            <v>4.46</v>
          </cell>
          <cell r="L136">
            <v>0.44479999999999997</v>
          </cell>
          <cell r="M136">
            <v>45.313600000000001</v>
          </cell>
          <cell r="N136">
            <v>35.68</v>
          </cell>
          <cell r="O136">
            <v>49.951999999999998</v>
          </cell>
          <cell r="P136">
            <v>4.6383999999999972</v>
          </cell>
          <cell r="Q136">
            <v>0.10236220472440949</v>
          </cell>
          <cell r="R136">
            <v>0.06</v>
          </cell>
          <cell r="S136">
            <v>4.6079999999999997</v>
          </cell>
          <cell r="T136">
            <v>81.408000000000001</v>
          </cell>
          <cell r="U136">
            <v>10.176</v>
          </cell>
          <cell r="V136">
            <v>9.6</v>
          </cell>
          <cell r="W136">
            <v>76.8</v>
          </cell>
          <cell r="X136">
            <v>0</v>
          </cell>
          <cell r="Y136">
            <v>0</v>
          </cell>
          <cell r="Z136">
            <v>0</v>
          </cell>
          <cell r="AA136">
            <v>-4.6383999999999972</v>
          </cell>
          <cell r="AB136">
            <v>0.34958333333333336</v>
          </cell>
          <cell r="AC136">
            <v>16</v>
          </cell>
          <cell r="AD136">
            <v>0.4</v>
          </cell>
          <cell r="AE136">
            <v>16</v>
          </cell>
          <cell r="AF136">
            <v>0.4</v>
          </cell>
          <cell r="AH136">
            <v>-4699.8587999999972</v>
          </cell>
          <cell r="AI136">
            <v>-4699.8587999999972</v>
          </cell>
          <cell r="AJ136">
            <v>8106</v>
          </cell>
          <cell r="AM136">
            <v>77817.599999999991</v>
          </cell>
          <cell r="AN136">
            <v>31903.594799999995</v>
          </cell>
          <cell r="AO136">
            <v>27203.735999999997</v>
          </cell>
          <cell r="AP136">
            <v>77817.599999999991</v>
          </cell>
          <cell r="AQ136">
            <v>27203.735999999997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 t="e">
            <v>#N/A</v>
          </cell>
          <cell r="AW136" t="e">
            <v>#N/A</v>
          </cell>
          <cell r="AX136">
            <v>76.8</v>
          </cell>
          <cell r="AY136">
            <v>9.6</v>
          </cell>
          <cell r="AZ136">
            <v>76.8</v>
          </cell>
          <cell r="BA136">
            <v>7.0200000000000005</v>
          </cell>
          <cell r="BB136">
            <v>7.0200000000000005</v>
          </cell>
          <cell r="BC136">
            <v>56.160000000000004</v>
          </cell>
          <cell r="BD136">
            <v>0.11054131054131064</v>
          </cell>
          <cell r="BE136">
            <v>7.0200000000000005</v>
          </cell>
          <cell r="BF136">
            <v>7.0200000000000005</v>
          </cell>
          <cell r="BG136">
            <v>56.160000000000004</v>
          </cell>
          <cell r="BH136">
            <v>0.11054131054131064</v>
          </cell>
          <cell r="BI136">
            <v>7.0200000000000005</v>
          </cell>
          <cell r="BJ136">
            <v>7.0200000000000005</v>
          </cell>
          <cell r="BK136">
            <v>56.160000000000004</v>
          </cell>
          <cell r="BL136">
            <v>7.0200000000000005</v>
          </cell>
          <cell r="BM136">
            <v>7.0200000000000005</v>
          </cell>
          <cell r="BN136">
            <v>56.160000000000004</v>
          </cell>
          <cell r="BO136" t="b">
            <v>1</v>
          </cell>
          <cell r="BP136" t="e">
            <v>#N/A</v>
          </cell>
          <cell r="BQ136" t="e">
            <v>#N/A</v>
          </cell>
          <cell r="BR136" t="e">
            <v>#N/A</v>
          </cell>
          <cell r="BS136" t="e">
            <v>#N/A</v>
          </cell>
          <cell r="BT136">
            <v>0</v>
          </cell>
          <cell r="BU136">
            <v>0</v>
          </cell>
          <cell r="BV136">
            <v>0</v>
          </cell>
          <cell r="BY136">
            <v>0</v>
          </cell>
        </row>
        <row r="137">
          <cell r="A137" t="str">
            <v>NM102</v>
          </cell>
          <cell r="B137" t="str">
            <v>NIELSEN MASSEY</v>
          </cell>
          <cell r="C137" t="str">
            <v>8 OZ MADAGASCAR BOURBON VANILLA</v>
          </cell>
          <cell r="D137" t="str">
            <v>025638 210089</v>
          </cell>
          <cell r="E137">
            <v>8</v>
          </cell>
          <cell r="F137" t="str">
            <v>236 ml</v>
          </cell>
          <cell r="G137">
            <v>138.4</v>
          </cell>
          <cell r="H137">
            <v>17.3</v>
          </cell>
          <cell r="I137">
            <v>66</v>
          </cell>
          <cell r="J137" t="str">
            <v>USD</v>
          </cell>
          <cell r="K137">
            <v>8.25</v>
          </cell>
          <cell r="L137">
            <v>0.4199</v>
          </cell>
          <cell r="M137">
            <v>83.820000000000007</v>
          </cell>
          <cell r="N137">
            <v>66</v>
          </cell>
          <cell r="O137">
            <v>92.399999999999991</v>
          </cell>
          <cell r="P137">
            <v>8.5799999999999841</v>
          </cell>
          <cell r="Q137">
            <v>0.10236220472440927</v>
          </cell>
          <cell r="R137">
            <v>0.06</v>
          </cell>
          <cell r="S137">
            <v>8.3040000000000003</v>
          </cell>
          <cell r="T137">
            <v>146.70400000000001</v>
          </cell>
          <cell r="U137">
            <v>18.338000000000001</v>
          </cell>
          <cell r="V137">
            <v>17.3</v>
          </cell>
          <cell r="W137">
            <v>138.4</v>
          </cell>
          <cell r="X137">
            <v>0</v>
          </cell>
          <cell r="Y137">
            <v>0</v>
          </cell>
          <cell r="Z137">
            <v>0</v>
          </cell>
          <cell r="AA137">
            <v>-8.5799999999999841</v>
          </cell>
          <cell r="AB137">
            <v>0.33236994219653188</v>
          </cell>
          <cell r="AC137">
            <v>28.833333333333336</v>
          </cell>
          <cell r="AD137">
            <v>0.4</v>
          </cell>
          <cell r="AE137">
            <v>28.833333333333336</v>
          </cell>
          <cell r="AF137">
            <v>0.4</v>
          </cell>
          <cell r="AH137">
            <v>-642.42749999999876</v>
          </cell>
          <cell r="AI137">
            <v>-642.42749999999876</v>
          </cell>
          <cell r="AJ137">
            <v>599</v>
          </cell>
          <cell r="AM137">
            <v>10362.700000000001</v>
          </cell>
          <cell r="AN137">
            <v>4086.6774999999998</v>
          </cell>
          <cell r="AO137">
            <v>3444.2500000000009</v>
          </cell>
          <cell r="AP137">
            <v>10362.700000000001</v>
          </cell>
          <cell r="AQ137">
            <v>3444.2500000000009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 t="e">
            <v>#N/A</v>
          </cell>
          <cell r="AW137" t="e">
            <v>#N/A</v>
          </cell>
          <cell r="AX137">
            <v>138.4</v>
          </cell>
          <cell r="AY137">
            <v>17.3</v>
          </cell>
          <cell r="AZ137">
            <v>138.4</v>
          </cell>
          <cell r="BA137">
            <v>12.610000000000001</v>
          </cell>
          <cell r="BB137">
            <v>12.610000000000001</v>
          </cell>
          <cell r="BC137">
            <v>100.88000000000001</v>
          </cell>
          <cell r="BD137">
            <v>8.406026962728011E-2</v>
          </cell>
          <cell r="BE137">
            <v>12.610000000000001</v>
          </cell>
          <cell r="BF137">
            <v>12.610000000000001</v>
          </cell>
          <cell r="BG137">
            <v>100.88000000000001</v>
          </cell>
          <cell r="BH137">
            <v>8.406026962728011E-2</v>
          </cell>
          <cell r="BI137">
            <v>12.610000000000001</v>
          </cell>
          <cell r="BJ137">
            <v>12.610000000000001</v>
          </cell>
          <cell r="BK137">
            <v>100.88000000000001</v>
          </cell>
          <cell r="BL137">
            <v>12.610000000000001</v>
          </cell>
          <cell r="BM137">
            <v>12.610000000000001</v>
          </cell>
          <cell r="BN137">
            <v>100.88000000000001</v>
          </cell>
          <cell r="BO137" t="b">
            <v>1</v>
          </cell>
          <cell r="BP137" t="e">
            <v>#N/A</v>
          </cell>
          <cell r="BQ137" t="e">
            <v>#N/A</v>
          </cell>
          <cell r="BR137" t="e">
            <v>#N/A</v>
          </cell>
          <cell r="BS137" t="e">
            <v>#N/A</v>
          </cell>
          <cell r="BT137">
            <v>0</v>
          </cell>
          <cell r="BU137">
            <v>0</v>
          </cell>
          <cell r="BV137">
            <v>0</v>
          </cell>
          <cell r="BY137">
            <v>0</v>
          </cell>
        </row>
        <row r="138">
          <cell r="A138" t="str">
            <v>NM201</v>
          </cell>
          <cell r="B138" t="str">
            <v>NIELSEN MASSEY</v>
          </cell>
          <cell r="C138" t="str">
            <v>4 OZ MADAGASCAR BEAN PASTE</v>
          </cell>
          <cell r="D138" t="str">
            <v>025638 214049</v>
          </cell>
          <cell r="E138">
            <v>6</v>
          </cell>
          <cell r="F138" t="str">
            <v>118 ml</v>
          </cell>
          <cell r="G138">
            <v>62.099999999999994</v>
          </cell>
          <cell r="H138">
            <v>10.35</v>
          </cell>
          <cell r="I138">
            <v>29.94</v>
          </cell>
          <cell r="J138" t="str">
            <v>USD</v>
          </cell>
          <cell r="K138">
            <v>4.99</v>
          </cell>
          <cell r="L138">
            <v>0.42230000000000001</v>
          </cell>
          <cell r="M138">
            <v>38.023800000000001</v>
          </cell>
          <cell r="N138">
            <v>29.94</v>
          </cell>
          <cell r="O138">
            <v>41.915999999999997</v>
          </cell>
          <cell r="P138">
            <v>3.8921999999999954</v>
          </cell>
          <cell r="Q138">
            <v>0.10236220472440927</v>
          </cell>
          <cell r="R138">
            <v>0.06</v>
          </cell>
          <cell r="S138">
            <v>3.7259999999999995</v>
          </cell>
          <cell r="T138">
            <v>65.825999999999993</v>
          </cell>
          <cell r="U138">
            <v>10.970999999999998</v>
          </cell>
          <cell r="V138">
            <v>10.35</v>
          </cell>
          <cell r="W138">
            <v>62.099999999999994</v>
          </cell>
          <cell r="X138">
            <v>0</v>
          </cell>
          <cell r="Y138">
            <v>0</v>
          </cell>
          <cell r="Z138">
            <v>0</v>
          </cell>
          <cell r="AA138">
            <v>-3.8921999999999954</v>
          </cell>
          <cell r="AB138">
            <v>0.32502415458937195</v>
          </cell>
          <cell r="AC138">
            <v>17.25</v>
          </cell>
          <cell r="AD138">
            <v>0.4</v>
          </cell>
          <cell r="AE138">
            <v>17.25</v>
          </cell>
          <cell r="AF138">
            <v>0.4</v>
          </cell>
          <cell r="AH138">
            <v>-3905.8226999999956</v>
          </cell>
          <cell r="AI138">
            <v>-3905.8226999999956</v>
          </cell>
          <cell r="AJ138">
            <v>6021</v>
          </cell>
          <cell r="AM138">
            <v>62317.35</v>
          </cell>
          <cell r="AN138">
            <v>24160.466699999994</v>
          </cell>
          <cell r="AO138">
            <v>20254.643999999997</v>
          </cell>
          <cell r="AP138">
            <v>62317.35</v>
          </cell>
          <cell r="AQ138">
            <v>20254.643999999997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 t="e">
            <v>#N/A</v>
          </cell>
          <cell r="AW138" t="e">
            <v>#N/A</v>
          </cell>
          <cell r="AX138">
            <v>62.1</v>
          </cell>
          <cell r="AY138">
            <v>10.35</v>
          </cell>
          <cell r="AZ138">
            <v>62.1</v>
          </cell>
          <cell r="BA138">
            <v>7.62</v>
          </cell>
          <cell r="BB138">
            <v>7.62</v>
          </cell>
          <cell r="BC138">
            <v>45.72</v>
          </cell>
          <cell r="BD138">
            <v>8.3202099737532856E-2</v>
          </cell>
          <cell r="BE138">
            <v>7.62</v>
          </cell>
          <cell r="BF138">
            <v>7.62</v>
          </cell>
          <cell r="BG138">
            <v>45.72</v>
          </cell>
          <cell r="BH138">
            <v>8.3202099737532856E-2</v>
          </cell>
          <cell r="BI138">
            <v>7.62</v>
          </cell>
          <cell r="BJ138">
            <v>7.62</v>
          </cell>
          <cell r="BK138">
            <v>45.72</v>
          </cell>
          <cell r="BL138">
            <v>7.62</v>
          </cell>
          <cell r="BM138">
            <v>7.62</v>
          </cell>
          <cell r="BN138">
            <v>45.72</v>
          </cell>
          <cell r="BO138" t="b">
            <v>1</v>
          </cell>
          <cell r="BP138" t="e">
            <v>#N/A</v>
          </cell>
          <cell r="BQ138" t="e">
            <v>#N/A</v>
          </cell>
          <cell r="BR138" t="e">
            <v>#N/A</v>
          </cell>
          <cell r="BS138" t="e">
            <v>#N/A</v>
          </cell>
          <cell r="BT138">
            <v>0</v>
          </cell>
          <cell r="BU138">
            <v>0</v>
          </cell>
          <cell r="BV138">
            <v>0</v>
          </cell>
          <cell r="BY138">
            <v>0</v>
          </cell>
        </row>
        <row r="139">
          <cell r="A139" t="str">
            <v>NM202</v>
          </cell>
          <cell r="B139" t="str">
            <v>NIELSEN MASSEY</v>
          </cell>
          <cell r="C139" t="str">
            <v>MADAGASCAR BEANS 2/VIAL</v>
          </cell>
          <cell r="D139" t="str">
            <v>025638 205023</v>
          </cell>
          <cell r="E139">
            <v>12</v>
          </cell>
          <cell r="F139" t="str">
            <v>2 Beans/vial</v>
          </cell>
          <cell r="G139">
            <v>99</v>
          </cell>
          <cell r="H139">
            <v>8.25</v>
          </cell>
          <cell r="I139">
            <v>48.6</v>
          </cell>
          <cell r="J139" t="str">
            <v>USD</v>
          </cell>
          <cell r="K139">
            <v>4.05</v>
          </cell>
          <cell r="L139">
            <v>0.41160000000000002</v>
          </cell>
          <cell r="M139">
            <v>61.722000000000001</v>
          </cell>
          <cell r="N139">
            <v>48.6</v>
          </cell>
          <cell r="O139">
            <v>68.039999999999992</v>
          </cell>
          <cell r="P139">
            <v>6.3179999999999907</v>
          </cell>
          <cell r="Q139">
            <v>0.10236220472440927</v>
          </cell>
          <cell r="R139">
            <v>0.06</v>
          </cell>
          <cell r="S139">
            <v>5.9399999999999995</v>
          </cell>
          <cell r="T139">
            <v>104.94</v>
          </cell>
          <cell r="U139">
            <v>8.7449999999999992</v>
          </cell>
          <cell r="V139">
            <v>8.25</v>
          </cell>
          <cell r="W139">
            <v>99</v>
          </cell>
          <cell r="X139">
            <v>0</v>
          </cell>
          <cell r="Y139">
            <v>0</v>
          </cell>
          <cell r="Z139">
            <v>0</v>
          </cell>
          <cell r="AA139">
            <v>-6.3179999999999907</v>
          </cell>
          <cell r="AB139">
            <v>0.3127272727272728</v>
          </cell>
          <cell r="AC139">
            <v>13.75</v>
          </cell>
          <cell r="AD139">
            <v>0.4</v>
          </cell>
          <cell r="AE139">
            <v>13.75</v>
          </cell>
          <cell r="AF139">
            <v>0.4</v>
          </cell>
          <cell r="AH139">
            <v>-830.2904999999987</v>
          </cell>
          <cell r="AI139">
            <v>-830.2904999999987</v>
          </cell>
          <cell r="AJ139">
            <v>1577</v>
          </cell>
          <cell r="AM139">
            <v>13010.25</v>
          </cell>
          <cell r="AN139">
            <v>4898.9504999999999</v>
          </cell>
          <cell r="AO139">
            <v>4068.6600000000012</v>
          </cell>
          <cell r="AP139">
            <v>13010.25</v>
          </cell>
          <cell r="AQ139">
            <v>4068.6600000000012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 t="e">
            <v>#N/A</v>
          </cell>
          <cell r="AW139" t="e">
            <v>#N/A</v>
          </cell>
          <cell r="AX139">
            <v>99</v>
          </cell>
          <cell r="AY139">
            <v>8.25</v>
          </cell>
          <cell r="AZ139">
            <v>99</v>
          </cell>
          <cell r="BA139">
            <v>6.17</v>
          </cell>
          <cell r="BB139">
            <v>6.17</v>
          </cell>
          <cell r="BC139">
            <v>74.039999999999992</v>
          </cell>
          <cell r="BD139">
            <v>8.103727714748786E-2</v>
          </cell>
          <cell r="BE139">
            <v>6.17</v>
          </cell>
          <cell r="BF139">
            <v>6.17</v>
          </cell>
          <cell r="BG139">
            <v>74.039999999999992</v>
          </cell>
          <cell r="BH139">
            <v>8.103727714748786E-2</v>
          </cell>
          <cell r="BI139">
            <v>6.17</v>
          </cell>
          <cell r="BJ139">
            <v>6.17</v>
          </cell>
          <cell r="BK139">
            <v>74.039999999999992</v>
          </cell>
          <cell r="BL139">
            <v>6.17</v>
          </cell>
          <cell r="BM139">
            <v>6.17</v>
          </cell>
          <cell r="BN139">
            <v>74.039999999999992</v>
          </cell>
          <cell r="BO139" t="b">
            <v>1</v>
          </cell>
          <cell r="BP139" t="e">
            <v>#N/A</v>
          </cell>
          <cell r="BQ139" t="e">
            <v>#N/A</v>
          </cell>
          <cell r="BR139" t="e">
            <v>#N/A</v>
          </cell>
          <cell r="BS139" t="e">
            <v>#N/A</v>
          </cell>
          <cell r="BT139">
            <v>0</v>
          </cell>
          <cell r="BU139">
            <v>0</v>
          </cell>
          <cell r="BV139">
            <v>0</v>
          </cell>
          <cell r="BY139">
            <v>0</v>
          </cell>
        </row>
        <row r="140">
          <cell r="A140" t="str">
            <v>NM203</v>
          </cell>
          <cell r="B140" t="str">
            <v>NIELSEN MASSEY</v>
          </cell>
          <cell r="C140" t="str">
            <v>2.5 OZ VANILLA POWDER</v>
          </cell>
          <cell r="D140" t="str">
            <v>025638 220163</v>
          </cell>
          <cell r="E140">
            <v>6</v>
          </cell>
          <cell r="F140" t="str">
            <v>70 g</v>
          </cell>
          <cell r="G140">
            <v>69.300000000000011</v>
          </cell>
          <cell r="H140">
            <v>11.55</v>
          </cell>
          <cell r="I140">
            <v>32.159999999999997</v>
          </cell>
          <cell r="J140" t="str">
            <v>USD</v>
          </cell>
          <cell r="K140">
            <v>5.3599999999999994</v>
          </cell>
          <cell r="L140">
            <v>0.4415</v>
          </cell>
          <cell r="M140">
            <v>40.843199999999996</v>
          </cell>
          <cell r="N140">
            <v>32.159999999999997</v>
          </cell>
          <cell r="O140">
            <v>45.023999999999994</v>
          </cell>
          <cell r="P140">
            <v>4.1807999999999979</v>
          </cell>
          <cell r="Q140">
            <v>0.10236220472440949</v>
          </cell>
          <cell r="R140">
            <v>0.06</v>
          </cell>
          <cell r="S140">
            <v>4.1580000000000004</v>
          </cell>
          <cell r="T140">
            <v>73.458000000000013</v>
          </cell>
          <cell r="U140">
            <v>12.243000000000002</v>
          </cell>
          <cell r="V140">
            <v>11.55</v>
          </cell>
          <cell r="W140">
            <v>69.300000000000011</v>
          </cell>
          <cell r="X140">
            <v>0</v>
          </cell>
          <cell r="Y140">
            <v>0</v>
          </cell>
          <cell r="Z140">
            <v>0</v>
          </cell>
          <cell r="AA140">
            <v>-4.1807999999999979</v>
          </cell>
          <cell r="AB140">
            <v>0.3503030303030305</v>
          </cell>
          <cell r="AC140">
            <v>19.250000000000004</v>
          </cell>
          <cell r="AD140">
            <v>0.4</v>
          </cell>
          <cell r="AE140">
            <v>19.250000000000004</v>
          </cell>
          <cell r="AF140">
            <v>0.4</v>
          </cell>
          <cell r="AH140">
            <v>-565.80159999999967</v>
          </cell>
          <cell r="AI140">
            <v>-565.80159999999967</v>
          </cell>
          <cell r="AJ140">
            <v>812</v>
          </cell>
          <cell r="AM140">
            <v>9378.6</v>
          </cell>
          <cell r="AN140">
            <v>3851.1536000000019</v>
          </cell>
          <cell r="AO140">
            <v>3285.3520000000026</v>
          </cell>
          <cell r="AP140">
            <v>9378.6</v>
          </cell>
          <cell r="AQ140">
            <v>3285.3520000000026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 t="e">
            <v>#N/A</v>
          </cell>
          <cell r="AW140" t="e">
            <v>#N/A</v>
          </cell>
          <cell r="AX140">
            <v>69.3</v>
          </cell>
          <cell r="AY140">
            <v>11.549999999999999</v>
          </cell>
          <cell r="AZ140">
            <v>69.3</v>
          </cell>
          <cell r="BA140">
            <v>8.43</v>
          </cell>
          <cell r="BB140">
            <v>8.43</v>
          </cell>
          <cell r="BC140">
            <v>50.58</v>
          </cell>
          <cell r="BD140">
            <v>0.10984578884934766</v>
          </cell>
          <cell r="BE140">
            <v>8.43</v>
          </cell>
          <cell r="BF140">
            <v>8.43</v>
          </cell>
          <cell r="BG140">
            <v>50.58</v>
          </cell>
          <cell r="BH140">
            <v>0.10984578884934766</v>
          </cell>
          <cell r="BI140">
            <v>8.43</v>
          </cell>
          <cell r="BJ140">
            <v>8.43</v>
          </cell>
          <cell r="BK140">
            <v>50.58</v>
          </cell>
          <cell r="BL140">
            <v>8.43</v>
          </cell>
          <cell r="BM140">
            <v>8.43</v>
          </cell>
          <cell r="BN140">
            <v>50.58</v>
          </cell>
          <cell r="BO140" t="b">
            <v>1</v>
          </cell>
          <cell r="BP140" t="e">
            <v>#N/A</v>
          </cell>
          <cell r="BQ140" t="e">
            <v>#N/A</v>
          </cell>
          <cell r="BR140" t="e">
            <v>#N/A</v>
          </cell>
          <cell r="BS140" t="e">
            <v>#N/A</v>
          </cell>
          <cell r="BT140">
            <v>0</v>
          </cell>
          <cell r="BU140">
            <v>0</v>
          </cell>
          <cell r="BV140">
            <v>0</v>
          </cell>
          <cell r="BY140">
            <v>0</v>
          </cell>
        </row>
        <row r="141">
          <cell r="A141" t="str">
            <v>NM250</v>
          </cell>
          <cell r="B141" t="str">
            <v>NIELSEN MASSEY</v>
          </cell>
          <cell r="C141" t="str">
            <v>MADAGASCAR BEAN PASTE 1 GALLON</v>
          </cell>
          <cell r="D141" t="str">
            <v>025638 214995</v>
          </cell>
          <cell r="E141">
            <v>4</v>
          </cell>
          <cell r="F141" t="str">
            <v>1 Gal.</v>
          </cell>
          <cell r="G141">
            <v>544</v>
          </cell>
          <cell r="H141">
            <v>136</v>
          </cell>
          <cell r="I141">
            <v>272.83999999999997</v>
          </cell>
          <cell r="J141" t="str">
            <v>USD</v>
          </cell>
          <cell r="K141">
            <v>68.209999999999994</v>
          </cell>
          <cell r="M141">
            <v>346.5068</v>
          </cell>
          <cell r="N141">
            <v>272.83999999999997</v>
          </cell>
          <cell r="O141">
            <v>381.97599999999994</v>
          </cell>
          <cell r="P141">
            <v>35.469199999999944</v>
          </cell>
          <cell r="Q141">
            <v>0.10236220472440927</v>
          </cell>
          <cell r="R141">
            <v>0.06</v>
          </cell>
          <cell r="S141">
            <v>32.64</v>
          </cell>
          <cell r="T141">
            <v>576.64</v>
          </cell>
          <cell r="U141">
            <v>144.16</v>
          </cell>
          <cell r="V141">
            <v>136</v>
          </cell>
          <cell r="W141">
            <v>544</v>
          </cell>
          <cell r="X141">
            <v>0</v>
          </cell>
          <cell r="Y141">
            <v>0</v>
          </cell>
          <cell r="Z141">
            <v>0</v>
          </cell>
          <cell r="AA141">
            <v>-35.469199999999944</v>
          </cell>
          <cell r="AB141">
            <v>0.29783823529411774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H141">
            <v>-939.93379999999854</v>
          </cell>
          <cell r="AI141">
            <v>-939.93379999999854</v>
          </cell>
          <cell r="AJ141">
            <v>106</v>
          </cell>
          <cell r="AM141">
            <v>14416</v>
          </cell>
          <cell r="AN141">
            <v>5233.5698000000002</v>
          </cell>
          <cell r="AO141">
            <v>4293.6360000000013</v>
          </cell>
          <cell r="AP141">
            <v>14416</v>
          </cell>
          <cell r="AQ141">
            <v>4293.6360000000013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 t="e">
            <v>#N/A</v>
          </cell>
          <cell r="AW141" t="e">
            <v>#N/A</v>
          </cell>
          <cell r="AX141" t="e">
            <v>#N/A</v>
          </cell>
          <cell r="AY141" t="e">
            <v>#N/A</v>
          </cell>
          <cell r="AZ141" t="e">
            <v>#N/A</v>
          </cell>
          <cell r="BA141">
            <v>117</v>
          </cell>
          <cell r="BB141">
            <v>117</v>
          </cell>
          <cell r="BC141">
            <v>468</v>
          </cell>
          <cell r="BD141">
            <v>0.18381196581196593</v>
          </cell>
          <cell r="BE141">
            <v>117</v>
          </cell>
          <cell r="BF141">
            <v>117</v>
          </cell>
          <cell r="BG141">
            <v>468</v>
          </cell>
          <cell r="BH141">
            <v>0.18381196581196593</v>
          </cell>
          <cell r="BI141">
            <v>117</v>
          </cell>
          <cell r="BJ141">
            <v>117</v>
          </cell>
          <cell r="BK141">
            <v>468</v>
          </cell>
          <cell r="BL141">
            <v>117</v>
          </cell>
          <cell r="BM141">
            <v>117</v>
          </cell>
          <cell r="BN141">
            <v>468</v>
          </cell>
          <cell r="BO141" t="b">
            <v>1</v>
          </cell>
          <cell r="BP141" t="e">
            <v>#N/A</v>
          </cell>
          <cell r="BQ141" t="e">
            <v>#N/A</v>
          </cell>
          <cell r="BR141" t="e">
            <v>#N/A</v>
          </cell>
          <cell r="BS141" t="e">
            <v>#N/A</v>
          </cell>
          <cell r="BT141">
            <v>0</v>
          </cell>
          <cell r="BU141">
            <v>0</v>
          </cell>
          <cell r="BV141">
            <v>0</v>
          </cell>
          <cell r="BY141">
            <v>0</v>
          </cell>
        </row>
        <row r="142">
          <cell r="A142" t="str">
            <v>NM251</v>
          </cell>
          <cell r="B142" t="str">
            <v>NIELSEN MASSEY</v>
          </cell>
          <cell r="C142" t="str">
            <v>MADAGASCAR BOURBON VANILLA 1 GALLON</v>
          </cell>
          <cell r="D142" t="str">
            <v>025638 210997</v>
          </cell>
          <cell r="E142">
            <v>4</v>
          </cell>
          <cell r="F142" t="str">
            <v>1 Gal.</v>
          </cell>
          <cell r="G142">
            <v>492</v>
          </cell>
          <cell r="H142">
            <v>123</v>
          </cell>
          <cell r="I142">
            <v>245.84</v>
          </cell>
          <cell r="J142" t="str">
            <v>USD</v>
          </cell>
          <cell r="K142">
            <v>61.46</v>
          </cell>
          <cell r="M142">
            <v>312.21680000000003</v>
          </cell>
          <cell r="N142">
            <v>245.84</v>
          </cell>
          <cell r="O142">
            <v>344.17599999999999</v>
          </cell>
          <cell r="P142">
            <v>31.959199999999953</v>
          </cell>
          <cell r="Q142">
            <v>0.10236220472440927</v>
          </cell>
          <cell r="R142">
            <v>0.06</v>
          </cell>
          <cell r="S142">
            <v>29.52</v>
          </cell>
          <cell r="T142">
            <v>521.52</v>
          </cell>
          <cell r="U142">
            <v>130.38</v>
          </cell>
          <cell r="V142">
            <v>123</v>
          </cell>
          <cell r="W142">
            <v>492</v>
          </cell>
          <cell r="X142">
            <v>0</v>
          </cell>
          <cell r="Y142">
            <v>0</v>
          </cell>
          <cell r="Z142">
            <v>0</v>
          </cell>
          <cell r="AA142">
            <v>-31.959199999999953</v>
          </cell>
          <cell r="AB142">
            <v>0.30045528455284554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H142">
            <v>-135.82659999999981</v>
          </cell>
          <cell r="AI142">
            <v>-135.82659999999981</v>
          </cell>
          <cell r="AJ142">
            <v>17</v>
          </cell>
          <cell r="AM142">
            <v>2091</v>
          </cell>
          <cell r="AN142">
            <v>764.07859999999982</v>
          </cell>
          <cell r="AO142">
            <v>628.25200000000007</v>
          </cell>
          <cell r="AP142">
            <v>2091</v>
          </cell>
          <cell r="AQ142">
            <v>628.25200000000007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 t="e">
            <v>#N/A</v>
          </cell>
          <cell r="AW142" t="e">
            <v>#N/A</v>
          </cell>
          <cell r="AX142" t="e">
            <v>#N/A</v>
          </cell>
          <cell r="AY142" t="e">
            <v>#N/A</v>
          </cell>
          <cell r="AZ142" t="e">
            <v>#N/A</v>
          </cell>
          <cell r="BA142">
            <v>105</v>
          </cell>
          <cell r="BB142">
            <v>105</v>
          </cell>
          <cell r="BC142">
            <v>420</v>
          </cell>
          <cell r="BD142">
            <v>0.18053333333333335</v>
          </cell>
          <cell r="BE142">
            <v>105</v>
          </cell>
          <cell r="BF142">
            <v>105</v>
          </cell>
          <cell r="BG142">
            <v>420</v>
          </cell>
          <cell r="BH142">
            <v>0.18053333333333335</v>
          </cell>
          <cell r="BI142">
            <v>105</v>
          </cell>
          <cell r="BJ142">
            <v>105</v>
          </cell>
          <cell r="BK142">
            <v>420</v>
          </cell>
          <cell r="BL142">
            <v>105</v>
          </cell>
          <cell r="BM142">
            <v>105</v>
          </cell>
          <cell r="BN142">
            <v>420</v>
          </cell>
          <cell r="BO142" t="b">
            <v>1</v>
          </cell>
          <cell r="BP142" t="e">
            <v>#N/A</v>
          </cell>
          <cell r="BQ142" t="e">
            <v>#N/A</v>
          </cell>
          <cell r="BR142" t="e">
            <v>#N/A</v>
          </cell>
          <cell r="BS142" t="e">
            <v>#N/A</v>
          </cell>
          <cell r="BT142">
            <v>0</v>
          </cell>
          <cell r="BU142">
            <v>0</v>
          </cell>
          <cell r="BV142">
            <v>0</v>
          </cell>
          <cell r="BY142">
            <v>0</v>
          </cell>
        </row>
        <row r="143">
          <cell r="A143" t="str">
            <v>NM260</v>
          </cell>
          <cell r="B143" t="str">
            <v>NIELSEN MASSEY</v>
          </cell>
          <cell r="C143" t="str">
            <v>MADAGASCAR BOURBON VANILLA BEAN PASTE 32 OZ</v>
          </cell>
          <cell r="D143" t="str">
            <v>025638 214322</v>
          </cell>
          <cell r="E143">
            <v>6</v>
          </cell>
          <cell r="F143" t="str">
            <v>32 oz</v>
          </cell>
          <cell r="G143">
            <v>217.5</v>
          </cell>
          <cell r="H143">
            <v>36.25</v>
          </cell>
          <cell r="I143">
            <v>123.78</v>
          </cell>
          <cell r="J143" t="str">
            <v>USD</v>
          </cell>
          <cell r="K143">
            <v>20.63</v>
          </cell>
          <cell r="M143">
            <v>157.20060000000001</v>
          </cell>
          <cell r="N143">
            <v>123.78</v>
          </cell>
          <cell r="O143">
            <v>173.292</v>
          </cell>
          <cell r="P143">
            <v>16.091399999999993</v>
          </cell>
          <cell r="Q143">
            <v>0.10236220472440949</v>
          </cell>
          <cell r="R143">
            <v>0.06</v>
          </cell>
          <cell r="S143">
            <v>13.049999999999999</v>
          </cell>
          <cell r="T143">
            <v>230.55</v>
          </cell>
          <cell r="U143">
            <v>38.425000000000004</v>
          </cell>
          <cell r="V143">
            <v>36.25</v>
          </cell>
          <cell r="W143">
            <v>217.5</v>
          </cell>
          <cell r="X143">
            <v>0</v>
          </cell>
          <cell r="Y143">
            <v>0</v>
          </cell>
          <cell r="Z143">
            <v>0</v>
          </cell>
          <cell r="AA143">
            <v>-16.091399999999993</v>
          </cell>
          <cell r="AB143">
            <v>0.20325517241379309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H143">
            <v>0</v>
          </cell>
          <cell r="AI143">
            <v>0</v>
          </cell>
          <cell r="AJ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 t="e">
            <v>#N/A</v>
          </cell>
          <cell r="AW143" t="e">
            <v>#N/A</v>
          </cell>
          <cell r="AX143" t="e">
            <v>#N/A</v>
          </cell>
          <cell r="AY143" t="e">
            <v>#N/A</v>
          </cell>
          <cell r="AZ143" t="e">
            <v>#N/A</v>
          </cell>
          <cell r="BA143">
            <v>0</v>
          </cell>
          <cell r="BB143">
            <v>0</v>
          </cell>
          <cell r="BC143">
            <v>0</v>
          </cell>
          <cell r="BD143" t="e">
            <v>#DIV/0!</v>
          </cell>
          <cell r="BE143">
            <v>0</v>
          </cell>
          <cell r="BF143">
            <v>0</v>
          </cell>
          <cell r="BG143">
            <v>0</v>
          </cell>
          <cell r="BH143" t="e">
            <v>#DIV/0!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 t="b">
            <v>1</v>
          </cell>
          <cell r="BP143" t="e">
            <v>#N/A</v>
          </cell>
          <cell r="BQ143" t="e">
            <v>#N/A</v>
          </cell>
          <cell r="BR143" t="e">
            <v>#N/A</v>
          </cell>
          <cell r="BS143" t="e">
            <v>#N/A</v>
          </cell>
          <cell r="BT143">
            <v>0</v>
          </cell>
          <cell r="BU143">
            <v>0</v>
          </cell>
          <cell r="BV143">
            <v>0</v>
          </cell>
          <cell r="BY143">
            <v>0</v>
          </cell>
        </row>
        <row r="144">
          <cell r="A144" t="str">
            <v>NM261</v>
          </cell>
          <cell r="B144" t="str">
            <v>NIELSEN MASSEY</v>
          </cell>
          <cell r="C144" t="str">
            <v>MADAGASCAR BOURBON PURE VANILLA EXTRACT 32 OZ</v>
          </cell>
          <cell r="D144" t="str">
            <v>025638 210324</v>
          </cell>
          <cell r="E144">
            <v>6</v>
          </cell>
          <cell r="F144" t="str">
            <v>32 oz</v>
          </cell>
          <cell r="G144">
            <v>187.5</v>
          </cell>
          <cell r="H144">
            <v>31.25</v>
          </cell>
          <cell r="I144">
            <v>107.34</v>
          </cell>
          <cell r="J144" t="str">
            <v>USD</v>
          </cell>
          <cell r="K144">
            <v>17.89</v>
          </cell>
          <cell r="M144">
            <v>136.3218</v>
          </cell>
          <cell r="N144">
            <v>107.34</v>
          </cell>
          <cell r="O144">
            <v>150.27599999999998</v>
          </cell>
          <cell r="P144">
            <v>13.954199999999986</v>
          </cell>
          <cell r="Q144">
            <v>0.10236220472440927</v>
          </cell>
          <cell r="R144">
            <v>0.06</v>
          </cell>
          <cell r="S144">
            <v>11.25</v>
          </cell>
          <cell r="T144">
            <v>198.75</v>
          </cell>
          <cell r="U144">
            <v>33.125</v>
          </cell>
          <cell r="V144">
            <v>31.25</v>
          </cell>
          <cell r="W144">
            <v>187.5</v>
          </cell>
          <cell r="X144">
            <v>0</v>
          </cell>
          <cell r="Y144">
            <v>0</v>
          </cell>
          <cell r="Z144">
            <v>0</v>
          </cell>
          <cell r="AA144">
            <v>-13.954199999999986</v>
          </cell>
          <cell r="AB144">
            <v>0.19852800000000009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 t="e">
            <v>#N/A</v>
          </cell>
          <cell r="AW144" t="e">
            <v>#N/A</v>
          </cell>
          <cell r="AX144" t="e">
            <v>#N/A</v>
          </cell>
          <cell r="AY144" t="e">
            <v>#N/A</v>
          </cell>
          <cell r="AZ144" t="e">
            <v>#N/A</v>
          </cell>
          <cell r="BA144">
            <v>0</v>
          </cell>
          <cell r="BB144">
            <v>0</v>
          </cell>
          <cell r="BC144">
            <v>0</v>
          </cell>
          <cell r="BD144" t="e">
            <v>#DIV/0!</v>
          </cell>
          <cell r="BE144">
            <v>0</v>
          </cell>
          <cell r="BF144">
            <v>0</v>
          </cell>
          <cell r="BG144">
            <v>0</v>
          </cell>
          <cell r="BH144" t="e">
            <v>#DIV/0!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 t="b">
            <v>1</v>
          </cell>
          <cell r="BP144" t="e">
            <v>#N/A</v>
          </cell>
          <cell r="BQ144" t="e">
            <v>#N/A</v>
          </cell>
          <cell r="BR144" t="e">
            <v>#N/A</v>
          </cell>
          <cell r="BS144" t="e">
            <v>#N/A</v>
          </cell>
          <cell r="BT144">
            <v>0</v>
          </cell>
          <cell r="BU144">
            <v>0</v>
          </cell>
          <cell r="BV144">
            <v>0</v>
          </cell>
          <cell r="BY144">
            <v>0</v>
          </cell>
        </row>
        <row r="145">
          <cell r="A145" t="str">
            <v>NM301</v>
          </cell>
          <cell r="B145" t="str">
            <v>NIELSEN MASSEY</v>
          </cell>
          <cell r="C145" t="str">
            <v>4 OZ ORGANIC MADAGASCAR BOURBON VANILLA</v>
          </cell>
          <cell r="D145" t="str">
            <v>025638 610049</v>
          </cell>
          <cell r="E145">
            <v>8</v>
          </cell>
          <cell r="F145" t="str">
            <v>118 ml</v>
          </cell>
          <cell r="G145">
            <v>88.8</v>
          </cell>
          <cell r="H145">
            <v>11.1</v>
          </cell>
          <cell r="I145">
            <v>42.32</v>
          </cell>
          <cell r="J145" t="str">
            <v>USD</v>
          </cell>
          <cell r="K145">
            <v>5.29</v>
          </cell>
          <cell r="L145">
            <v>0.42420000000000002</v>
          </cell>
          <cell r="M145">
            <v>53.746400000000001</v>
          </cell>
          <cell r="N145">
            <v>42.32</v>
          </cell>
          <cell r="O145">
            <v>59.247999999999998</v>
          </cell>
          <cell r="P145">
            <v>5.5015999999999963</v>
          </cell>
          <cell r="Q145">
            <v>0.10236220472440927</v>
          </cell>
          <cell r="R145">
            <v>0.06</v>
          </cell>
          <cell r="S145">
            <v>5.3279999999999994</v>
          </cell>
          <cell r="T145">
            <v>94.128</v>
          </cell>
          <cell r="U145">
            <v>11.766</v>
          </cell>
          <cell r="V145">
            <v>11.1</v>
          </cell>
          <cell r="W145">
            <v>88.8</v>
          </cell>
          <cell r="X145">
            <v>0</v>
          </cell>
          <cell r="Y145">
            <v>0</v>
          </cell>
          <cell r="Z145">
            <v>0</v>
          </cell>
          <cell r="AA145">
            <v>-5.5015999999999963</v>
          </cell>
          <cell r="AB145">
            <v>0.33279279279279278</v>
          </cell>
          <cell r="AC145">
            <v>18.5</v>
          </cell>
          <cell r="AD145">
            <v>0.4</v>
          </cell>
          <cell r="AE145">
            <v>18.5</v>
          </cell>
          <cell r="AF145">
            <v>0.4</v>
          </cell>
          <cell r="AH145">
            <v>-1249.550899999999</v>
          </cell>
          <cell r="AI145">
            <v>-1249.550899999999</v>
          </cell>
          <cell r="AJ145">
            <v>1817</v>
          </cell>
          <cell r="AM145">
            <v>20168.7</v>
          </cell>
          <cell r="AN145">
            <v>7961.5488999999989</v>
          </cell>
          <cell r="AO145">
            <v>6711.9979999999996</v>
          </cell>
          <cell r="AP145">
            <v>20168.7</v>
          </cell>
          <cell r="AQ145">
            <v>6711.9979999999996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 t="e">
            <v>#N/A</v>
          </cell>
          <cell r="AW145" t="e">
            <v>#N/A</v>
          </cell>
          <cell r="AX145">
            <v>88.8</v>
          </cell>
          <cell r="AY145">
            <v>11.1</v>
          </cell>
          <cell r="AZ145">
            <v>88.8</v>
          </cell>
          <cell r="BA145">
            <v>8.129999999999999</v>
          </cell>
          <cell r="BB145">
            <v>8.129999999999999</v>
          </cell>
          <cell r="BC145">
            <v>65.039999999999992</v>
          </cell>
          <cell r="BD145">
            <v>8.9052890528905221E-2</v>
          </cell>
          <cell r="BE145">
            <v>8.129999999999999</v>
          </cell>
          <cell r="BF145">
            <v>8.129999999999999</v>
          </cell>
          <cell r="BG145">
            <v>65.039999999999992</v>
          </cell>
          <cell r="BH145">
            <v>8.9052890528905221E-2</v>
          </cell>
          <cell r="BI145">
            <v>8.129999999999999</v>
          </cell>
          <cell r="BJ145">
            <v>8.129999999999999</v>
          </cell>
          <cell r="BK145">
            <v>65.039999999999992</v>
          </cell>
          <cell r="BL145">
            <v>8.129999999999999</v>
          </cell>
          <cell r="BM145">
            <v>8.129999999999999</v>
          </cell>
          <cell r="BN145">
            <v>65.039999999999992</v>
          </cell>
          <cell r="BO145" t="b">
            <v>1</v>
          </cell>
          <cell r="BP145" t="e">
            <v>#N/A</v>
          </cell>
          <cell r="BQ145" t="e">
            <v>#N/A</v>
          </cell>
          <cell r="BR145" t="e">
            <v>#N/A</v>
          </cell>
          <cell r="BS145" t="e">
            <v>#N/A</v>
          </cell>
          <cell r="BT145">
            <v>0</v>
          </cell>
          <cell r="BU145">
            <v>0</v>
          </cell>
          <cell r="BV145">
            <v>0</v>
          </cell>
          <cell r="BY145">
            <v>0</v>
          </cell>
        </row>
        <row r="146">
          <cell r="A146" t="str">
            <v>NM302</v>
          </cell>
          <cell r="B146" t="str">
            <v>NIELSEN MASSEY</v>
          </cell>
          <cell r="C146" t="str">
            <v>8 OZ ORGANIC MADAGASCAR BOURBON VANILLA</v>
          </cell>
          <cell r="D146" t="str">
            <v>025638 610087</v>
          </cell>
          <cell r="E146">
            <v>8</v>
          </cell>
          <cell r="F146" t="str">
            <v>236 ml</v>
          </cell>
          <cell r="G146">
            <v>164</v>
          </cell>
          <cell r="H146">
            <v>20.5</v>
          </cell>
          <cell r="I146">
            <v>79.52</v>
          </cell>
          <cell r="J146" t="str">
            <v>USD</v>
          </cell>
          <cell r="K146">
            <v>9.94</v>
          </cell>
          <cell r="L146">
            <v>0.41670000000000001</v>
          </cell>
          <cell r="M146">
            <v>100.99039999999999</v>
          </cell>
          <cell r="N146">
            <v>79.52</v>
          </cell>
          <cell r="O146">
            <v>111.32799999999999</v>
          </cell>
          <cell r="P146">
            <v>10.337599999999995</v>
          </cell>
          <cell r="Q146">
            <v>0.10236220472440949</v>
          </cell>
          <cell r="R146">
            <v>0.06</v>
          </cell>
          <cell r="S146">
            <v>9.84</v>
          </cell>
          <cell r="T146">
            <v>173.84</v>
          </cell>
          <cell r="U146">
            <v>21.73</v>
          </cell>
          <cell r="V146">
            <v>20.5</v>
          </cell>
          <cell r="W146">
            <v>164</v>
          </cell>
          <cell r="X146">
            <v>0</v>
          </cell>
          <cell r="Y146">
            <v>0</v>
          </cell>
          <cell r="Z146">
            <v>0</v>
          </cell>
          <cell r="AA146">
            <v>-10.337599999999995</v>
          </cell>
          <cell r="AB146">
            <v>0.32117073170731714</v>
          </cell>
          <cell r="AC146">
            <v>34.166666666666671</v>
          </cell>
          <cell r="AD146">
            <v>0.40000000000000013</v>
          </cell>
          <cell r="AE146">
            <v>34.166666666666671</v>
          </cell>
          <cell r="AF146">
            <v>0.40000000000000013</v>
          </cell>
          <cell r="AH146">
            <v>-144.72639999999993</v>
          </cell>
          <cell r="AI146">
            <v>-144.72639999999993</v>
          </cell>
          <cell r="AJ146">
            <v>112</v>
          </cell>
          <cell r="AM146">
            <v>2296</v>
          </cell>
          <cell r="AN146">
            <v>882.13440000000014</v>
          </cell>
          <cell r="AO146">
            <v>737.40800000000013</v>
          </cell>
          <cell r="AP146">
            <v>2296</v>
          </cell>
          <cell r="AQ146">
            <v>737.40800000000013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 t="e">
            <v>#N/A</v>
          </cell>
          <cell r="AW146" t="e">
            <v>#N/A</v>
          </cell>
          <cell r="AX146">
            <v>164</v>
          </cell>
          <cell r="AY146">
            <v>20.5</v>
          </cell>
          <cell r="AZ146">
            <v>164</v>
          </cell>
          <cell r="BA146">
            <v>15.079999999999998</v>
          </cell>
          <cell r="BB146">
            <v>15.079999999999998</v>
          </cell>
          <cell r="BC146">
            <v>120.63999999999999</v>
          </cell>
          <cell r="BD146">
            <v>7.7188328912466839E-2</v>
          </cell>
          <cell r="BE146">
            <v>15.079999999999998</v>
          </cell>
          <cell r="BF146">
            <v>15.079999999999998</v>
          </cell>
          <cell r="BG146">
            <v>120.63999999999999</v>
          </cell>
          <cell r="BH146">
            <v>7.7188328912466839E-2</v>
          </cell>
          <cell r="BI146">
            <v>15.079999999999998</v>
          </cell>
          <cell r="BJ146">
            <v>15.079999999999998</v>
          </cell>
          <cell r="BK146">
            <v>120.63999999999999</v>
          </cell>
          <cell r="BL146">
            <v>15.079999999999998</v>
          </cell>
          <cell r="BM146">
            <v>15.079999999999998</v>
          </cell>
          <cell r="BN146">
            <v>120.63999999999999</v>
          </cell>
          <cell r="BO146" t="b">
            <v>1</v>
          </cell>
          <cell r="BP146" t="e">
            <v>#N/A</v>
          </cell>
          <cell r="BQ146" t="e">
            <v>#N/A</v>
          </cell>
          <cell r="BR146" t="e">
            <v>#N/A</v>
          </cell>
          <cell r="BS146" t="e">
            <v>#N/A</v>
          </cell>
          <cell r="BT146">
            <v>0</v>
          </cell>
          <cell r="BU146">
            <v>0</v>
          </cell>
          <cell r="BV146">
            <v>0</v>
          </cell>
          <cell r="BY146">
            <v>0</v>
          </cell>
        </row>
        <row r="147">
          <cell r="A147" t="str">
            <v>NM303</v>
          </cell>
          <cell r="B147" t="str">
            <v>NIELSEN MASSEY</v>
          </cell>
          <cell r="C147" t="str">
            <v>ORGANIC MADAGASCAR BOURBON VANILLA BEANS 2/VIAL</v>
          </cell>
          <cell r="D147" t="str">
            <v>025638 605021</v>
          </cell>
          <cell r="E147">
            <v>12</v>
          </cell>
          <cell r="F147" t="str">
            <v>2 Beans/vial</v>
          </cell>
          <cell r="G147">
            <v>119.39999999999999</v>
          </cell>
          <cell r="H147">
            <v>9.9499999999999993</v>
          </cell>
          <cell r="I147">
            <v>51.72</v>
          </cell>
          <cell r="J147" t="str">
            <v>USD</v>
          </cell>
          <cell r="K147">
            <v>4.3099999999999996</v>
          </cell>
          <cell r="L147">
            <v>0.40699999999999997</v>
          </cell>
          <cell r="M147">
            <v>65.684399999999997</v>
          </cell>
          <cell r="N147">
            <v>51.72</v>
          </cell>
          <cell r="O147">
            <v>72.407999999999987</v>
          </cell>
          <cell r="P147">
            <v>6.7235999999999905</v>
          </cell>
          <cell r="Q147">
            <v>0.10236220472440927</v>
          </cell>
          <cell r="R147">
            <v>0.06</v>
          </cell>
          <cell r="S147">
            <v>7.1639999999999988</v>
          </cell>
          <cell r="T147">
            <v>126.56399999999999</v>
          </cell>
          <cell r="U147">
            <v>10.546999999999999</v>
          </cell>
          <cell r="V147">
            <v>9.9499999999999993</v>
          </cell>
          <cell r="W147">
            <v>119.39999999999999</v>
          </cell>
          <cell r="X147">
            <v>0</v>
          </cell>
          <cell r="Y147">
            <v>0</v>
          </cell>
          <cell r="Z147">
            <v>0</v>
          </cell>
          <cell r="AA147">
            <v>-6.7235999999999905</v>
          </cell>
          <cell r="AB147">
            <v>0.39356783919597998</v>
          </cell>
          <cell r="AC147">
            <v>16.583333333333332</v>
          </cell>
          <cell r="AD147">
            <v>0.4</v>
          </cell>
          <cell r="AE147">
            <v>16.583333333333332</v>
          </cell>
          <cell r="AF147">
            <v>0.4</v>
          </cell>
          <cell r="AH147">
            <v>-94.130399999999867</v>
          </cell>
          <cell r="AI147">
            <v>-94.130399999999867</v>
          </cell>
          <cell r="AJ147">
            <v>168</v>
          </cell>
          <cell r="AM147">
            <v>1671.6</v>
          </cell>
          <cell r="AN147">
            <v>752.01839999999993</v>
          </cell>
          <cell r="AO147">
            <v>657.88800000000003</v>
          </cell>
          <cell r="AP147">
            <v>1671.6</v>
          </cell>
          <cell r="AQ147">
            <v>657.88800000000003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 t="e">
            <v>#N/A</v>
          </cell>
          <cell r="AW147" t="e">
            <v>#N/A</v>
          </cell>
          <cell r="AX147">
            <v>119.4</v>
          </cell>
          <cell r="AY147">
            <v>9.9500000000000011</v>
          </cell>
          <cell r="AZ147">
            <v>119.4</v>
          </cell>
          <cell r="BA147">
            <v>0</v>
          </cell>
          <cell r="BB147">
            <v>0</v>
          </cell>
          <cell r="BC147">
            <v>0</v>
          </cell>
          <cell r="BD147" t="e">
            <v>#DIV/0!</v>
          </cell>
          <cell r="BE147">
            <v>0</v>
          </cell>
          <cell r="BF147">
            <v>0</v>
          </cell>
          <cell r="BG147">
            <v>0</v>
          </cell>
          <cell r="BH147" t="e">
            <v>#DIV/0!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 t="b">
            <v>0</v>
          </cell>
          <cell r="BP147" t="e">
            <v>#N/A</v>
          </cell>
          <cell r="BQ147" t="e">
            <v>#N/A</v>
          </cell>
          <cell r="BR147" t="e">
            <v>#N/A</v>
          </cell>
          <cell r="BS147" t="e">
            <v>#N/A</v>
          </cell>
          <cell r="BT147">
            <v>0</v>
          </cell>
          <cell r="BU147">
            <v>0</v>
          </cell>
          <cell r="BV147">
            <v>0</v>
          </cell>
          <cell r="BY147">
            <v>0</v>
          </cell>
        </row>
        <row r="148">
          <cell r="A148" t="str">
            <v>NM501</v>
          </cell>
          <cell r="B148" t="str">
            <v>NIELSEN MASSEY</v>
          </cell>
          <cell r="C148" t="str">
            <v>4 OZ TAHITIAN PURE VANILLA</v>
          </cell>
          <cell r="D148" t="str">
            <v>025638 310048</v>
          </cell>
          <cell r="E148">
            <v>8</v>
          </cell>
          <cell r="F148" t="str">
            <v>118 ml</v>
          </cell>
          <cell r="G148">
            <v>112.8</v>
          </cell>
          <cell r="H148">
            <v>14.1</v>
          </cell>
          <cell r="I148">
            <v>53.44</v>
          </cell>
          <cell r="J148" t="str">
            <v>USD</v>
          </cell>
          <cell r="K148">
            <v>6.68</v>
          </cell>
          <cell r="L148">
            <v>0.42809999999999998</v>
          </cell>
          <cell r="M148">
            <v>67.868799999999993</v>
          </cell>
          <cell r="N148">
            <v>53.44</v>
          </cell>
          <cell r="O148">
            <v>74.815999999999988</v>
          </cell>
          <cell r="P148">
            <v>6.9471999999999952</v>
          </cell>
          <cell r="Q148">
            <v>0.10236220472440949</v>
          </cell>
          <cell r="R148">
            <v>0.06</v>
          </cell>
          <cell r="S148">
            <v>6.7679999999999998</v>
          </cell>
          <cell r="T148">
            <v>119.568</v>
          </cell>
          <cell r="U148">
            <v>14.946</v>
          </cell>
          <cell r="V148">
            <v>14.1</v>
          </cell>
          <cell r="W148">
            <v>112.8</v>
          </cell>
          <cell r="X148">
            <v>0</v>
          </cell>
          <cell r="Y148">
            <v>0</v>
          </cell>
          <cell r="Z148">
            <v>0</v>
          </cell>
          <cell r="AA148">
            <v>-6.9471999999999952</v>
          </cell>
          <cell r="AB148">
            <v>0.33673758865248238</v>
          </cell>
          <cell r="AC148">
            <v>23.5</v>
          </cell>
          <cell r="AD148">
            <v>0.4</v>
          </cell>
          <cell r="AE148">
            <v>23.5</v>
          </cell>
          <cell r="AF148">
            <v>0.4</v>
          </cell>
          <cell r="AH148">
            <v>-527.98719999999958</v>
          </cell>
          <cell r="AI148">
            <v>-527.98719999999958</v>
          </cell>
          <cell r="AJ148">
            <v>608</v>
          </cell>
          <cell r="AM148">
            <v>8572.7999999999993</v>
          </cell>
          <cell r="AN148">
            <v>3414.7712000000001</v>
          </cell>
          <cell r="AO148">
            <v>2886.7840000000006</v>
          </cell>
          <cell r="AP148">
            <v>8572.7999999999993</v>
          </cell>
          <cell r="AQ148">
            <v>2886.7840000000006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 t="e">
            <v>#N/A</v>
          </cell>
          <cell r="AW148" t="e">
            <v>#N/A</v>
          </cell>
          <cell r="AX148">
            <v>112.8</v>
          </cell>
          <cell r="AY148">
            <v>14.1</v>
          </cell>
          <cell r="AZ148">
            <v>112.8</v>
          </cell>
          <cell r="BA148">
            <v>10.34</v>
          </cell>
          <cell r="BB148">
            <v>10.34</v>
          </cell>
          <cell r="BC148">
            <v>82.72</v>
          </cell>
          <cell r="BD148">
            <v>9.5551257253385036E-2</v>
          </cell>
          <cell r="BE148">
            <v>10.34</v>
          </cell>
          <cell r="BF148">
            <v>10.34</v>
          </cell>
          <cell r="BG148">
            <v>82.72</v>
          </cell>
          <cell r="BH148">
            <v>9.5551257253385036E-2</v>
          </cell>
          <cell r="BI148">
            <v>10.34</v>
          </cell>
          <cell r="BJ148">
            <v>10.34</v>
          </cell>
          <cell r="BK148">
            <v>82.72</v>
          </cell>
          <cell r="BL148">
            <v>10.34</v>
          </cell>
          <cell r="BM148">
            <v>10.34</v>
          </cell>
          <cell r="BN148">
            <v>82.72</v>
          </cell>
          <cell r="BO148" t="b">
            <v>1</v>
          </cell>
          <cell r="BP148" t="e">
            <v>#N/A</v>
          </cell>
          <cell r="BQ148" t="e">
            <v>#N/A</v>
          </cell>
          <cell r="BR148" t="e">
            <v>#N/A</v>
          </cell>
          <cell r="BS148" t="e">
            <v>#N/A</v>
          </cell>
          <cell r="BT148">
            <v>0</v>
          </cell>
          <cell r="BU148">
            <v>0</v>
          </cell>
          <cell r="BV148">
            <v>0</v>
          </cell>
          <cell r="BY148">
            <v>0</v>
          </cell>
        </row>
        <row r="149">
          <cell r="A149" t="str">
            <v>NM601</v>
          </cell>
          <cell r="B149" t="str">
            <v>NIELSEN MASSEY</v>
          </cell>
          <cell r="C149" t="str">
            <v>4 OZ PURE VANILLA BLEND</v>
          </cell>
          <cell r="D149" t="str">
            <v>025638 710046</v>
          </cell>
          <cell r="E149">
            <v>8</v>
          </cell>
          <cell r="F149" t="str">
            <v>118 ml</v>
          </cell>
          <cell r="G149">
            <v>63.2</v>
          </cell>
          <cell r="H149">
            <v>7.9</v>
          </cell>
          <cell r="I149">
            <v>30.88</v>
          </cell>
          <cell r="J149" t="str">
            <v>USD</v>
          </cell>
          <cell r="K149">
            <v>3.86</v>
          </cell>
          <cell r="L149">
            <v>0.41410000000000002</v>
          </cell>
          <cell r="M149">
            <v>39.217599999999997</v>
          </cell>
          <cell r="N149">
            <v>30.88</v>
          </cell>
          <cell r="O149">
            <v>43.231999999999999</v>
          </cell>
          <cell r="P149">
            <v>4.014400000000002</v>
          </cell>
          <cell r="Q149">
            <v>0.10236220472440949</v>
          </cell>
          <cell r="R149">
            <v>0.06</v>
          </cell>
          <cell r="S149">
            <v>3.7919999999999998</v>
          </cell>
          <cell r="T149">
            <v>66.992000000000004</v>
          </cell>
          <cell r="U149">
            <v>8.3740000000000006</v>
          </cell>
          <cell r="V149">
            <v>7.9</v>
          </cell>
          <cell r="W149">
            <v>63.2</v>
          </cell>
          <cell r="X149">
            <v>0</v>
          </cell>
          <cell r="Y149">
            <v>0</v>
          </cell>
          <cell r="Z149">
            <v>0</v>
          </cell>
          <cell r="AA149">
            <v>-4.014400000000002</v>
          </cell>
          <cell r="AB149">
            <v>0.31594936708860766</v>
          </cell>
          <cell r="AC149">
            <v>13.166666666666668</v>
          </cell>
          <cell r="AD149">
            <v>0.4</v>
          </cell>
          <cell r="AE149">
            <v>13.166666666666668</v>
          </cell>
          <cell r="AF149">
            <v>0.4</v>
          </cell>
          <cell r="AH149">
            <v>-34.122400000000013</v>
          </cell>
          <cell r="AI149">
            <v>-34.122400000000013</v>
          </cell>
          <cell r="AJ149">
            <v>68</v>
          </cell>
          <cell r="AM149">
            <v>537.20000000000005</v>
          </cell>
          <cell r="AN149">
            <v>203.85040000000004</v>
          </cell>
          <cell r="AO149">
            <v>169.72800000000004</v>
          </cell>
          <cell r="AP149">
            <v>537.20000000000005</v>
          </cell>
          <cell r="AQ149">
            <v>169.72800000000004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 t="e">
            <v>#N/A</v>
          </cell>
          <cell r="AW149" t="e">
            <v>#N/A</v>
          </cell>
          <cell r="AX149" t="e">
            <v>#N/A</v>
          </cell>
          <cell r="AY149" t="e">
            <v>#N/A</v>
          </cell>
          <cell r="AZ149" t="e">
            <v>#N/A</v>
          </cell>
          <cell r="BA149">
            <v>5.9399999999999995</v>
          </cell>
          <cell r="BB149">
            <v>5.9399999999999995</v>
          </cell>
          <cell r="BC149">
            <v>47.519999999999996</v>
          </cell>
          <cell r="BD149">
            <v>9.0235690235690169E-2</v>
          </cell>
          <cell r="BE149">
            <v>5.9399999999999995</v>
          </cell>
          <cell r="BF149">
            <v>5.9399999999999995</v>
          </cell>
          <cell r="BG149">
            <v>47.519999999999996</v>
          </cell>
          <cell r="BH149">
            <v>9.0235690235690169E-2</v>
          </cell>
          <cell r="BI149">
            <v>5.9399999999999995</v>
          </cell>
          <cell r="BJ149">
            <v>5.9399999999999995</v>
          </cell>
          <cell r="BK149">
            <v>47.519999999999996</v>
          </cell>
          <cell r="BL149">
            <v>5.9399999999999995</v>
          </cell>
          <cell r="BM149">
            <v>5.9399999999999995</v>
          </cell>
          <cell r="BN149">
            <v>47.519999999999996</v>
          </cell>
          <cell r="BO149" t="b">
            <v>1</v>
          </cell>
          <cell r="BP149" t="e">
            <v>#N/A</v>
          </cell>
          <cell r="BQ149" t="e">
            <v>#N/A</v>
          </cell>
          <cell r="BR149" t="e">
            <v>#N/A</v>
          </cell>
          <cell r="BS149" t="e">
            <v>#N/A</v>
          </cell>
          <cell r="BT149">
            <v>0</v>
          </cell>
          <cell r="BU149">
            <v>0</v>
          </cell>
          <cell r="BV149">
            <v>0</v>
          </cell>
          <cell r="BY149">
            <v>0</v>
          </cell>
        </row>
        <row r="150">
          <cell r="A150" t="str">
            <v>NM602</v>
          </cell>
          <cell r="B150" t="str">
            <v>NIELSEN MASSEY</v>
          </cell>
          <cell r="C150" t="str">
            <v xml:space="preserve">8 OZ PURE VANILLA EXTRACT </v>
          </cell>
          <cell r="D150" t="str">
            <v>025638 710084</v>
          </cell>
          <cell r="E150">
            <v>8</v>
          </cell>
          <cell r="F150" t="str">
            <v>236 ml</v>
          </cell>
          <cell r="G150">
            <v>126</v>
          </cell>
          <cell r="H150">
            <v>15.75</v>
          </cell>
          <cell r="I150">
            <v>58.8</v>
          </cell>
          <cell r="J150" t="str">
            <v>USD</v>
          </cell>
          <cell r="K150">
            <v>7.35</v>
          </cell>
          <cell r="L150">
            <v>0.44879999999999998</v>
          </cell>
          <cell r="M150">
            <v>74.676000000000002</v>
          </cell>
          <cell r="N150">
            <v>58.8</v>
          </cell>
          <cell r="O150">
            <v>82.32</v>
          </cell>
          <cell r="P150">
            <v>7.6439999999999912</v>
          </cell>
          <cell r="Q150">
            <v>0.10236220472440927</v>
          </cell>
          <cell r="R150">
            <v>0.06</v>
          </cell>
          <cell r="S150">
            <v>7.56</v>
          </cell>
          <cell r="T150">
            <v>133.56</v>
          </cell>
          <cell r="U150">
            <v>16.695</v>
          </cell>
          <cell r="V150">
            <v>15.75</v>
          </cell>
          <cell r="W150">
            <v>126</v>
          </cell>
          <cell r="X150">
            <v>0</v>
          </cell>
          <cell r="Y150">
            <v>0</v>
          </cell>
          <cell r="Z150">
            <v>0</v>
          </cell>
          <cell r="AA150">
            <v>-7.6439999999999912</v>
          </cell>
          <cell r="AB150">
            <v>0.34666666666666673</v>
          </cell>
          <cell r="AC150">
            <v>26.25</v>
          </cell>
          <cell r="AD150">
            <v>0.4</v>
          </cell>
          <cell r="AE150">
            <v>26.25</v>
          </cell>
          <cell r="AF150">
            <v>0.4</v>
          </cell>
          <cell r="AH150">
            <v>-62.107499999999931</v>
          </cell>
          <cell r="AI150">
            <v>-62.107499999999931</v>
          </cell>
          <cell r="AJ150">
            <v>65</v>
          </cell>
          <cell r="AM150">
            <v>1023.75</v>
          </cell>
          <cell r="AN150">
            <v>417.00749999999999</v>
          </cell>
          <cell r="AO150">
            <v>354.90000000000003</v>
          </cell>
          <cell r="AP150">
            <v>1023.75</v>
          </cell>
          <cell r="AQ150">
            <v>354.90000000000003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 t="e">
            <v>#N/A</v>
          </cell>
          <cell r="AW150" t="e">
            <v>#N/A</v>
          </cell>
          <cell r="AX150">
            <v>126</v>
          </cell>
          <cell r="AY150">
            <v>15.75</v>
          </cell>
          <cell r="AZ150">
            <v>126</v>
          </cell>
          <cell r="BA150">
            <v>11.559999999999999</v>
          </cell>
          <cell r="BB150">
            <v>11.559999999999999</v>
          </cell>
          <cell r="BC150">
            <v>92.47999999999999</v>
          </cell>
          <cell r="BD150">
            <v>0.10986159169550171</v>
          </cell>
          <cell r="BE150">
            <v>11.559999999999999</v>
          </cell>
          <cell r="BF150">
            <v>11.559999999999999</v>
          </cell>
          <cell r="BG150">
            <v>92.47999999999999</v>
          </cell>
          <cell r="BH150">
            <v>0.10986159169550171</v>
          </cell>
          <cell r="BI150">
            <v>11.559999999999999</v>
          </cell>
          <cell r="BJ150">
            <v>11.559999999999999</v>
          </cell>
          <cell r="BK150">
            <v>92.47999999999999</v>
          </cell>
          <cell r="BL150">
            <v>11.559999999999999</v>
          </cell>
          <cell r="BM150">
            <v>11.559999999999999</v>
          </cell>
          <cell r="BN150">
            <v>92.47999999999999</v>
          </cell>
          <cell r="BO150" t="b">
            <v>1</v>
          </cell>
          <cell r="BP150" t="e">
            <v>#N/A</v>
          </cell>
          <cell r="BQ150" t="e">
            <v>#N/A</v>
          </cell>
          <cell r="BR150" t="e">
            <v>#N/A</v>
          </cell>
          <cell r="BS150" t="e">
            <v>#N/A</v>
          </cell>
          <cell r="BT150">
            <v>0</v>
          </cell>
          <cell r="BU150">
            <v>0</v>
          </cell>
          <cell r="BV150">
            <v>0</v>
          </cell>
          <cell r="BY150">
            <v>0</v>
          </cell>
        </row>
        <row r="151">
          <cell r="A151" t="str">
            <v>NM701</v>
          </cell>
          <cell r="B151" t="str">
            <v>NIELSEN MASSEY</v>
          </cell>
          <cell r="C151" t="str">
            <v>2 OZ ROSE WATER</v>
          </cell>
          <cell r="D151" t="str">
            <v>025638 890021</v>
          </cell>
          <cell r="E151">
            <v>8</v>
          </cell>
          <cell r="F151" t="str">
            <v>60 ml</v>
          </cell>
          <cell r="G151">
            <v>51.2</v>
          </cell>
          <cell r="H151">
            <v>6.4</v>
          </cell>
          <cell r="I151">
            <v>21.92</v>
          </cell>
          <cell r="J151" t="str">
            <v>USD</v>
          </cell>
          <cell r="K151">
            <v>2.74</v>
          </cell>
          <cell r="L151">
            <v>0.50329999999999997</v>
          </cell>
          <cell r="M151">
            <v>27.838400000000004</v>
          </cell>
          <cell r="N151">
            <v>21.92</v>
          </cell>
          <cell r="O151">
            <v>30.687999999999999</v>
          </cell>
          <cell r="P151">
            <v>2.8495999999999952</v>
          </cell>
          <cell r="Q151">
            <v>0.10236220472440927</v>
          </cell>
          <cell r="R151">
            <v>0.06</v>
          </cell>
          <cell r="S151">
            <v>3.0720000000000001</v>
          </cell>
          <cell r="T151">
            <v>54.272000000000006</v>
          </cell>
          <cell r="U151">
            <v>6.7840000000000007</v>
          </cell>
          <cell r="V151">
            <v>6.4</v>
          </cell>
          <cell r="W151">
            <v>51.2</v>
          </cell>
          <cell r="X151">
            <v>0</v>
          </cell>
          <cell r="Y151">
            <v>0</v>
          </cell>
          <cell r="Z151">
            <v>0</v>
          </cell>
          <cell r="AA151">
            <v>-2.8495999999999952</v>
          </cell>
          <cell r="AB151">
            <v>0.40062500000000006</v>
          </cell>
          <cell r="AC151">
            <v>10.666666666666668</v>
          </cell>
          <cell r="AD151">
            <v>0.4</v>
          </cell>
          <cell r="AE151">
            <v>10.666666666666668</v>
          </cell>
          <cell r="AF151">
            <v>0.4</v>
          </cell>
          <cell r="AH151">
            <v>-270.71199999999953</v>
          </cell>
          <cell r="AI151">
            <v>-270.71199999999953</v>
          </cell>
          <cell r="AJ151">
            <v>760</v>
          </cell>
          <cell r="AM151">
            <v>4864</v>
          </cell>
          <cell r="AN151">
            <v>2219.3519999999999</v>
          </cell>
          <cell r="AO151">
            <v>1948.6400000000003</v>
          </cell>
          <cell r="AP151">
            <v>4864</v>
          </cell>
          <cell r="AQ151">
            <v>1948.6400000000003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 t="e">
            <v>#N/A</v>
          </cell>
          <cell r="AW151" t="e">
            <v>#N/A</v>
          </cell>
          <cell r="AX151">
            <v>51.2</v>
          </cell>
          <cell r="AY151">
            <v>6.4</v>
          </cell>
          <cell r="AZ151">
            <v>51.2</v>
          </cell>
          <cell r="BA151">
            <v>4.6500000000000004</v>
          </cell>
          <cell r="BB151">
            <v>4.6500000000000004</v>
          </cell>
          <cell r="BC151">
            <v>37.200000000000003</v>
          </cell>
          <cell r="BD151">
            <v>0.17505376344086032</v>
          </cell>
          <cell r="BE151">
            <v>4.6500000000000004</v>
          </cell>
          <cell r="BF151">
            <v>4.6500000000000004</v>
          </cell>
          <cell r="BG151">
            <v>37.200000000000003</v>
          </cell>
          <cell r="BH151">
            <v>0.17505376344086032</v>
          </cell>
          <cell r="BI151">
            <v>4.6500000000000004</v>
          </cell>
          <cell r="BJ151">
            <v>4.6500000000000004</v>
          </cell>
          <cell r="BK151">
            <v>37.200000000000003</v>
          </cell>
          <cell r="BL151">
            <v>4.6500000000000004</v>
          </cell>
          <cell r="BM151">
            <v>4.6500000000000004</v>
          </cell>
          <cell r="BN151">
            <v>37.200000000000003</v>
          </cell>
          <cell r="BO151" t="b">
            <v>1</v>
          </cell>
          <cell r="BP151" t="e">
            <v>#N/A</v>
          </cell>
          <cell r="BQ151" t="e">
            <v>#N/A</v>
          </cell>
          <cell r="BR151" t="e">
            <v>#N/A</v>
          </cell>
          <cell r="BS151" t="e">
            <v>#N/A</v>
          </cell>
          <cell r="BT151">
            <v>0</v>
          </cell>
          <cell r="BU151">
            <v>0</v>
          </cell>
          <cell r="BV151">
            <v>0</v>
          </cell>
          <cell r="BY151">
            <v>0</v>
          </cell>
        </row>
        <row r="152">
          <cell r="A152" t="str">
            <v>NM702</v>
          </cell>
          <cell r="B152" t="str">
            <v>NIELSEN MASSEY</v>
          </cell>
          <cell r="C152" t="str">
            <v>2 OZ ORANGE BLOSSOM WATER</v>
          </cell>
          <cell r="D152" t="str">
            <v>025638 880022</v>
          </cell>
          <cell r="E152">
            <v>8</v>
          </cell>
          <cell r="F152" t="str">
            <v>60 ml</v>
          </cell>
          <cell r="G152">
            <v>51.2</v>
          </cell>
          <cell r="H152">
            <v>6.4</v>
          </cell>
          <cell r="I152">
            <v>21.04</v>
          </cell>
          <cell r="J152" t="str">
            <v>USD</v>
          </cell>
          <cell r="K152">
            <v>2.63</v>
          </cell>
          <cell r="L152">
            <v>0.51090000000000002</v>
          </cell>
          <cell r="M152">
            <v>26.720800000000001</v>
          </cell>
          <cell r="N152">
            <v>21.04</v>
          </cell>
          <cell r="O152">
            <v>29.455999999999996</v>
          </cell>
          <cell r="P152">
            <v>2.7351999999999954</v>
          </cell>
          <cell r="Q152">
            <v>0.10236220472440927</v>
          </cell>
          <cell r="R152">
            <v>0.06</v>
          </cell>
          <cell r="S152">
            <v>3.0720000000000001</v>
          </cell>
          <cell r="T152">
            <v>54.272000000000006</v>
          </cell>
          <cell r="U152">
            <v>6.7840000000000007</v>
          </cell>
          <cell r="V152">
            <v>6.4</v>
          </cell>
          <cell r="W152">
            <v>51.2</v>
          </cell>
          <cell r="X152">
            <v>0</v>
          </cell>
          <cell r="Y152">
            <v>0</v>
          </cell>
          <cell r="Z152">
            <v>0</v>
          </cell>
          <cell r="AA152">
            <v>-2.7351999999999954</v>
          </cell>
          <cell r="AB152">
            <v>0.42468750000000011</v>
          </cell>
          <cell r="AC152">
            <v>10.666666666666668</v>
          </cell>
          <cell r="AD152">
            <v>0.4</v>
          </cell>
          <cell r="AE152">
            <v>10.666666666666668</v>
          </cell>
          <cell r="AF152">
            <v>0.4</v>
          </cell>
          <cell r="AH152">
            <v>-229.07299999999961</v>
          </cell>
          <cell r="AI152">
            <v>-229.07299999999961</v>
          </cell>
          <cell r="AJ152">
            <v>670</v>
          </cell>
          <cell r="AM152">
            <v>4288</v>
          </cell>
          <cell r="AN152">
            <v>2050.1330000000003</v>
          </cell>
          <cell r="AO152">
            <v>1821.0600000000006</v>
          </cell>
          <cell r="AP152">
            <v>4288</v>
          </cell>
          <cell r="AQ152">
            <v>1821.0600000000006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 t="e">
            <v>#N/A</v>
          </cell>
          <cell r="AW152" t="e">
            <v>#N/A</v>
          </cell>
          <cell r="AX152">
            <v>51.2</v>
          </cell>
          <cell r="AY152">
            <v>6.4</v>
          </cell>
          <cell r="AZ152">
            <v>51.2</v>
          </cell>
          <cell r="BA152">
            <v>4.6500000000000004</v>
          </cell>
          <cell r="BB152">
            <v>4.6500000000000004</v>
          </cell>
          <cell r="BC152">
            <v>37.200000000000003</v>
          </cell>
          <cell r="BD152">
            <v>0.20817204301075284</v>
          </cell>
          <cell r="BE152">
            <v>4.6500000000000004</v>
          </cell>
          <cell r="BF152">
            <v>4.6500000000000004</v>
          </cell>
          <cell r="BG152">
            <v>37.200000000000003</v>
          </cell>
          <cell r="BH152">
            <v>0.20817204301075284</v>
          </cell>
          <cell r="BI152">
            <v>4.6500000000000004</v>
          </cell>
          <cell r="BJ152">
            <v>4.6500000000000004</v>
          </cell>
          <cell r="BK152">
            <v>37.200000000000003</v>
          </cell>
          <cell r="BL152">
            <v>4.6500000000000004</v>
          </cell>
          <cell r="BM152">
            <v>4.6500000000000004</v>
          </cell>
          <cell r="BN152">
            <v>37.200000000000003</v>
          </cell>
          <cell r="BO152" t="b">
            <v>1</v>
          </cell>
          <cell r="BP152" t="e">
            <v>#N/A</v>
          </cell>
          <cell r="BQ152" t="e">
            <v>#N/A</v>
          </cell>
          <cell r="BR152" t="e">
            <v>#N/A</v>
          </cell>
          <cell r="BS152" t="e">
            <v>#N/A</v>
          </cell>
          <cell r="BT152">
            <v>0</v>
          </cell>
          <cell r="BU152">
            <v>0</v>
          </cell>
          <cell r="BV152">
            <v>0</v>
          </cell>
          <cell r="BY152">
            <v>0</v>
          </cell>
        </row>
        <row r="153">
          <cell r="A153" t="str">
            <v>NM703</v>
          </cell>
          <cell r="B153" t="str">
            <v>NIELSEN MASSEY</v>
          </cell>
          <cell r="C153" t="str">
            <v>2 OZ ALMOND EXTRACT</v>
          </cell>
          <cell r="D153" t="str">
            <v>025638 830027</v>
          </cell>
          <cell r="E153">
            <v>8</v>
          </cell>
          <cell r="F153" t="str">
            <v>60 ml</v>
          </cell>
          <cell r="G153">
            <v>51.2</v>
          </cell>
          <cell r="H153">
            <v>6.4</v>
          </cell>
          <cell r="I153">
            <v>21.6</v>
          </cell>
          <cell r="J153" t="str">
            <v>USD</v>
          </cell>
          <cell r="K153">
            <v>2.7</v>
          </cell>
          <cell r="L153">
            <v>0.49519999999999997</v>
          </cell>
          <cell r="M153">
            <v>27.432000000000002</v>
          </cell>
          <cell r="N153">
            <v>21.6</v>
          </cell>
          <cell r="O153">
            <v>30.24</v>
          </cell>
          <cell r="P153">
            <v>2.8079999999999963</v>
          </cell>
          <cell r="Q153">
            <v>0.10236220472440927</v>
          </cell>
          <cell r="R153">
            <v>0.06</v>
          </cell>
          <cell r="S153">
            <v>3.0720000000000001</v>
          </cell>
          <cell r="T153">
            <v>54.272000000000006</v>
          </cell>
          <cell r="U153">
            <v>6.7840000000000007</v>
          </cell>
          <cell r="V153">
            <v>6.4</v>
          </cell>
          <cell r="W153">
            <v>51.2</v>
          </cell>
          <cell r="X153">
            <v>0</v>
          </cell>
          <cell r="Y153">
            <v>0</v>
          </cell>
          <cell r="Z153">
            <v>0</v>
          </cell>
          <cell r="AA153">
            <v>-2.8079999999999963</v>
          </cell>
          <cell r="AB153">
            <v>0.40937500000000004</v>
          </cell>
          <cell r="AC153">
            <v>10.666666666666668</v>
          </cell>
          <cell r="AD153">
            <v>0.4</v>
          </cell>
          <cell r="AE153">
            <v>10.666666666666668</v>
          </cell>
          <cell r="AF153">
            <v>0.4</v>
          </cell>
          <cell r="AH153">
            <v>-381.88799999999947</v>
          </cell>
          <cell r="AI153">
            <v>-381.88799999999947</v>
          </cell>
          <cell r="AJ153">
            <v>1088</v>
          </cell>
          <cell r="AM153">
            <v>6963.2000000000007</v>
          </cell>
          <cell r="AN153">
            <v>3232.4480000000003</v>
          </cell>
          <cell r="AO153">
            <v>2850.5600000000004</v>
          </cell>
          <cell r="AP153">
            <v>6963.2000000000007</v>
          </cell>
          <cell r="AQ153">
            <v>2850.5600000000004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 t="e">
            <v>#N/A</v>
          </cell>
          <cell r="AW153" t="e">
            <v>#N/A</v>
          </cell>
          <cell r="AX153">
            <v>51.2</v>
          </cell>
          <cell r="AY153">
            <v>6.4</v>
          </cell>
          <cell r="AZ153">
            <v>51.2</v>
          </cell>
          <cell r="BA153">
            <v>4.6500000000000004</v>
          </cell>
          <cell r="BB153">
            <v>4.6500000000000004</v>
          </cell>
          <cell r="BC153">
            <v>37.200000000000003</v>
          </cell>
          <cell r="BD153">
            <v>0.1870967741935485</v>
          </cell>
          <cell r="BE153">
            <v>4.6500000000000004</v>
          </cell>
          <cell r="BF153">
            <v>4.6500000000000004</v>
          </cell>
          <cell r="BG153">
            <v>37.200000000000003</v>
          </cell>
          <cell r="BH153">
            <v>0.1870967741935485</v>
          </cell>
          <cell r="BI153">
            <v>4.6500000000000004</v>
          </cell>
          <cell r="BJ153">
            <v>4.6500000000000004</v>
          </cell>
          <cell r="BK153">
            <v>37.200000000000003</v>
          </cell>
          <cell r="BL153">
            <v>4.6500000000000004</v>
          </cell>
          <cell r="BM153">
            <v>4.6500000000000004</v>
          </cell>
          <cell r="BN153">
            <v>37.200000000000003</v>
          </cell>
          <cell r="BO153" t="b">
            <v>1</v>
          </cell>
          <cell r="BP153" t="e">
            <v>#N/A</v>
          </cell>
          <cell r="BQ153" t="e">
            <v>#N/A</v>
          </cell>
          <cell r="BR153" t="e">
            <v>#N/A</v>
          </cell>
          <cell r="BS153" t="e">
            <v>#N/A</v>
          </cell>
          <cell r="BT153">
            <v>0</v>
          </cell>
          <cell r="BU153">
            <v>0</v>
          </cell>
          <cell r="BV153">
            <v>0</v>
          </cell>
          <cell r="BY153">
            <v>0</v>
          </cell>
        </row>
        <row r="154">
          <cell r="A154" t="str">
            <v>NM704</v>
          </cell>
          <cell r="B154" t="str">
            <v>NIELSEN MASSEY</v>
          </cell>
          <cell r="C154" t="str">
            <v>2 OZ LEMON EXTRACT</v>
          </cell>
          <cell r="D154" t="str">
            <v>025638 850025</v>
          </cell>
          <cell r="E154">
            <v>8</v>
          </cell>
          <cell r="F154" t="str">
            <v>60 ml</v>
          </cell>
          <cell r="G154">
            <v>51.2</v>
          </cell>
          <cell r="H154">
            <v>6.4</v>
          </cell>
          <cell r="I154">
            <v>21.92</v>
          </cell>
          <cell r="J154" t="str">
            <v>USD</v>
          </cell>
          <cell r="K154">
            <v>2.74</v>
          </cell>
          <cell r="L154">
            <v>0.51090000000000002</v>
          </cell>
          <cell r="M154">
            <v>27.838400000000004</v>
          </cell>
          <cell r="N154">
            <v>21.92</v>
          </cell>
          <cell r="O154">
            <v>30.687999999999999</v>
          </cell>
          <cell r="P154">
            <v>2.8495999999999952</v>
          </cell>
          <cell r="Q154">
            <v>0.10236220472440927</v>
          </cell>
          <cell r="R154">
            <v>0.06</v>
          </cell>
          <cell r="S154">
            <v>3.0720000000000001</v>
          </cell>
          <cell r="T154">
            <v>54.272000000000006</v>
          </cell>
          <cell r="U154">
            <v>6.7840000000000007</v>
          </cell>
          <cell r="V154">
            <v>6.4</v>
          </cell>
          <cell r="W154">
            <v>51.2</v>
          </cell>
          <cell r="X154">
            <v>0</v>
          </cell>
          <cell r="Y154">
            <v>0</v>
          </cell>
          <cell r="Z154">
            <v>0</v>
          </cell>
          <cell r="AA154">
            <v>-2.8495999999999952</v>
          </cell>
          <cell r="AB154">
            <v>0.40062500000000006</v>
          </cell>
          <cell r="AC154">
            <v>10.666666666666668</v>
          </cell>
          <cell r="AD154">
            <v>0.4</v>
          </cell>
          <cell r="AE154">
            <v>10.666666666666668</v>
          </cell>
          <cell r="AF154">
            <v>0.4</v>
          </cell>
          <cell r="AH154">
            <v>-285.31619999999953</v>
          </cell>
          <cell r="AI154">
            <v>-285.31619999999953</v>
          </cell>
          <cell r="AJ154">
            <v>801</v>
          </cell>
          <cell r="AM154">
            <v>5126.4000000000005</v>
          </cell>
          <cell r="AN154">
            <v>2339.0801999999999</v>
          </cell>
          <cell r="AO154">
            <v>2053.7640000000006</v>
          </cell>
          <cell r="AP154">
            <v>5126.4000000000005</v>
          </cell>
          <cell r="AQ154">
            <v>2053.7640000000006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 t="e">
            <v>#N/A</v>
          </cell>
          <cell r="AW154" t="e">
            <v>#N/A</v>
          </cell>
          <cell r="AX154">
            <v>51.2</v>
          </cell>
          <cell r="AY154">
            <v>6.4</v>
          </cell>
          <cell r="AZ154">
            <v>51.2</v>
          </cell>
          <cell r="BA154">
            <v>4.6500000000000004</v>
          </cell>
          <cell r="BB154">
            <v>4.6500000000000004</v>
          </cell>
          <cell r="BC154">
            <v>37.200000000000003</v>
          </cell>
          <cell r="BD154">
            <v>0.17505376344086032</v>
          </cell>
          <cell r="BE154">
            <v>4.6500000000000004</v>
          </cell>
          <cell r="BF154">
            <v>4.6500000000000004</v>
          </cell>
          <cell r="BG154">
            <v>37.200000000000003</v>
          </cell>
          <cell r="BH154">
            <v>0.17505376344086032</v>
          </cell>
          <cell r="BI154">
            <v>4.6500000000000004</v>
          </cell>
          <cell r="BJ154">
            <v>4.6500000000000004</v>
          </cell>
          <cell r="BK154">
            <v>37.200000000000003</v>
          </cell>
          <cell r="BL154">
            <v>4.6500000000000004</v>
          </cell>
          <cell r="BM154">
            <v>4.6500000000000004</v>
          </cell>
          <cell r="BN154">
            <v>37.200000000000003</v>
          </cell>
          <cell r="BO154" t="b">
            <v>1</v>
          </cell>
          <cell r="BP154" t="e">
            <v>#N/A</v>
          </cell>
          <cell r="BQ154" t="e">
            <v>#N/A</v>
          </cell>
          <cell r="BR154" t="e">
            <v>#N/A</v>
          </cell>
          <cell r="BS154" t="e">
            <v>#N/A</v>
          </cell>
          <cell r="BT154">
            <v>0</v>
          </cell>
          <cell r="BU154">
            <v>0</v>
          </cell>
          <cell r="BV154">
            <v>0</v>
          </cell>
          <cell r="BY154">
            <v>0</v>
          </cell>
        </row>
        <row r="155">
          <cell r="A155" t="str">
            <v>NM705</v>
          </cell>
          <cell r="B155" t="str">
            <v>NIELSEN MASSEY</v>
          </cell>
          <cell r="C155" t="str">
            <v>2 OZ ORANGE EXTRACT</v>
          </cell>
          <cell r="D155" t="str">
            <v>025638 860024</v>
          </cell>
          <cell r="E155">
            <v>8</v>
          </cell>
          <cell r="F155" t="str">
            <v>60 ml</v>
          </cell>
          <cell r="G155">
            <v>51.2</v>
          </cell>
          <cell r="H155">
            <v>6.4</v>
          </cell>
          <cell r="I155">
            <v>19.52</v>
          </cell>
          <cell r="J155" t="str">
            <v>USD</v>
          </cell>
          <cell r="K155">
            <v>2.44</v>
          </cell>
          <cell r="L155">
            <v>0.51029999999999998</v>
          </cell>
          <cell r="M155">
            <v>24.790399999999998</v>
          </cell>
          <cell r="N155">
            <v>19.52</v>
          </cell>
          <cell r="O155">
            <v>27.327999999999999</v>
          </cell>
          <cell r="P155">
            <v>2.5376000000000012</v>
          </cell>
          <cell r="Q155">
            <v>0.10236220472440949</v>
          </cell>
          <cell r="R155">
            <v>0.06</v>
          </cell>
          <cell r="S155">
            <v>3.0720000000000001</v>
          </cell>
          <cell r="T155">
            <v>54.272000000000006</v>
          </cell>
          <cell r="U155">
            <v>6.7840000000000007</v>
          </cell>
          <cell r="V155">
            <v>6.4</v>
          </cell>
          <cell r="W155">
            <v>51.2</v>
          </cell>
          <cell r="X155">
            <v>0</v>
          </cell>
          <cell r="Y155">
            <v>0</v>
          </cell>
          <cell r="Z155">
            <v>0</v>
          </cell>
          <cell r="AA155">
            <v>-2.5376000000000012</v>
          </cell>
          <cell r="AB155">
            <v>0.46625000000000005</v>
          </cell>
          <cell r="AC155">
            <v>10.666666666666668</v>
          </cell>
          <cell r="AD155">
            <v>0.4</v>
          </cell>
          <cell r="AE155">
            <v>10.666666666666668</v>
          </cell>
          <cell r="AF155">
            <v>0.4</v>
          </cell>
          <cell r="AH155">
            <v>-154.79360000000008</v>
          </cell>
          <cell r="AI155">
            <v>-154.79360000000008</v>
          </cell>
          <cell r="AJ155">
            <v>488</v>
          </cell>
          <cell r="AM155">
            <v>3123.2000000000003</v>
          </cell>
          <cell r="AN155">
            <v>1610.9856000000002</v>
          </cell>
          <cell r="AO155">
            <v>1456.1920000000002</v>
          </cell>
          <cell r="AP155">
            <v>3123.2000000000003</v>
          </cell>
          <cell r="AQ155">
            <v>1456.1920000000002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 t="e">
            <v>#N/A</v>
          </cell>
          <cell r="AW155" t="e">
            <v>#N/A</v>
          </cell>
          <cell r="AX155">
            <v>51.2</v>
          </cell>
          <cell r="AY155">
            <v>6.4</v>
          </cell>
          <cell r="AZ155">
            <v>51.2</v>
          </cell>
          <cell r="BA155">
            <v>4.6500000000000004</v>
          </cell>
          <cell r="BB155">
            <v>4.6500000000000004</v>
          </cell>
          <cell r="BC155">
            <v>37.200000000000003</v>
          </cell>
          <cell r="BD155">
            <v>0.26537634408602156</v>
          </cell>
          <cell r="BE155">
            <v>4.6500000000000004</v>
          </cell>
          <cell r="BF155">
            <v>4.6500000000000004</v>
          </cell>
          <cell r="BG155">
            <v>37.200000000000003</v>
          </cell>
          <cell r="BH155">
            <v>0.26537634408602156</v>
          </cell>
          <cell r="BI155">
            <v>4.6500000000000004</v>
          </cell>
          <cell r="BJ155">
            <v>4.6500000000000004</v>
          </cell>
          <cell r="BK155">
            <v>37.200000000000003</v>
          </cell>
          <cell r="BL155">
            <v>4.6500000000000004</v>
          </cell>
          <cell r="BM155">
            <v>4.6500000000000004</v>
          </cell>
          <cell r="BN155">
            <v>37.200000000000003</v>
          </cell>
          <cell r="BO155" t="b">
            <v>1</v>
          </cell>
          <cell r="BP155" t="e">
            <v>#N/A</v>
          </cell>
          <cell r="BQ155" t="e">
            <v>#N/A</v>
          </cell>
          <cell r="BR155" t="e">
            <v>#N/A</v>
          </cell>
          <cell r="BS155" t="e">
            <v>#N/A</v>
          </cell>
          <cell r="BT155">
            <v>0</v>
          </cell>
          <cell r="BU155">
            <v>0</v>
          </cell>
          <cell r="BV155">
            <v>0</v>
          </cell>
          <cell r="BY155">
            <v>0</v>
          </cell>
        </row>
        <row r="156">
          <cell r="A156" t="str">
            <v>NM706</v>
          </cell>
          <cell r="B156" t="str">
            <v>NIELSEN MASSEY</v>
          </cell>
          <cell r="C156" t="str">
            <v>2 OZ CHOCOLATE EXTRACT</v>
          </cell>
          <cell r="D156" t="str">
            <v>025638 840026</v>
          </cell>
          <cell r="E156">
            <v>8</v>
          </cell>
          <cell r="F156" t="str">
            <v>60 ml</v>
          </cell>
          <cell r="G156">
            <v>51.2</v>
          </cell>
          <cell r="H156">
            <v>6.4</v>
          </cell>
          <cell r="I156">
            <v>22.8</v>
          </cell>
          <cell r="J156" t="str">
            <v>USD</v>
          </cell>
          <cell r="K156">
            <v>2.85</v>
          </cell>
          <cell r="L156">
            <v>0.48309999999999997</v>
          </cell>
          <cell r="M156">
            <v>28.956000000000003</v>
          </cell>
          <cell r="N156">
            <v>22.8</v>
          </cell>
          <cell r="O156">
            <v>31.919999999999998</v>
          </cell>
          <cell r="P156">
            <v>2.9639999999999951</v>
          </cell>
          <cell r="Q156">
            <v>0.10236220472440927</v>
          </cell>
          <cell r="R156">
            <v>0.06</v>
          </cell>
          <cell r="S156">
            <v>3.0720000000000001</v>
          </cell>
          <cell r="T156">
            <v>54.272000000000006</v>
          </cell>
          <cell r="U156">
            <v>6.7840000000000007</v>
          </cell>
          <cell r="V156">
            <v>6.4</v>
          </cell>
          <cell r="W156">
            <v>51.2</v>
          </cell>
          <cell r="X156">
            <v>0</v>
          </cell>
          <cell r="Y156">
            <v>0</v>
          </cell>
          <cell r="Z156">
            <v>0</v>
          </cell>
          <cell r="AA156">
            <v>-2.9639999999999951</v>
          </cell>
          <cell r="AB156">
            <v>0.37656250000000008</v>
          </cell>
          <cell r="AC156">
            <v>10.666666666666668</v>
          </cell>
          <cell r="AD156">
            <v>0.4</v>
          </cell>
          <cell r="AE156">
            <v>10.666666666666668</v>
          </cell>
          <cell r="AF156">
            <v>0.4</v>
          </cell>
          <cell r="AH156">
            <v>-181.5449999999997</v>
          </cell>
          <cell r="AI156">
            <v>-181.5449999999997</v>
          </cell>
          <cell r="AJ156">
            <v>490</v>
          </cell>
          <cell r="AM156">
            <v>3136</v>
          </cell>
          <cell r="AN156">
            <v>1362.4449999999999</v>
          </cell>
          <cell r="AO156">
            <v>1180.9000000000003</v>
          </cell>
          <cell r="AP156">
            <v>3136</v>
          </cell>
          <cell r="AQ156">
            <v>1180.9000000000003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 t="e">
            <v>#N/A</v>
          </cell>
          <cell r="AW156" t="e">
            <v>#N/A</v>
          </cell>
          <cell r="AX156">
            <v>51.2</v>
          </cell>
          <cell r="AY156">
            <v>6.4</v>
          </cell>
          <cell r="AZ156">
            <v>51.2</v>
          </cell>
          <cell r="BA156">
            <v>4.6500000000000004</v>
          </cell>
          <cell r="BB156">
            <v>4.6500000000000004</v>
          </cell>
          <cell r="BC156">
            <v>37.200000000000003</v>
          </cell>
          <cell r="BD156">
            <v>0.14193548387096785</v>
          </cell>
          <cell r="BE156">
            <v>4.6500000000000004</v>
          </cell>
          <cell r="BF156">
            <v>4.6500000000000004</v>
          </cell>
          <cell r="BG156">
            <v>37.200000000000003</v>
          </cell>
          <cell r="BH156">
            <v>0.14193548387096785</v>
          </cell>
          <cell r="BI156">
            <v>4.6500000000000004</v>
          </cell>
          <cell r="BJ156">
            <v>4.6500000000000004</v>
          </cell>
          <cell r="BK156">
            <v>37.200000000000003</v>
          </cell>
          <cell r="BL156">
            <v>4.6500000000000004</v>
          </cell>
          <cell r="BM156">
            <v>4.6500000000000004</v>
          </cell>
          <cell r="BN156">
            <v>37.200000000000003</v>
          </cell>
          <cell r="BO156" t="b">
            <v>1</v>
          </cell>
          <cell r="BP156" t="e">
            <v>#N/A</v>
          </cell>
          <cell r="BQ156" t="e">
            <v>#N/A</v>
          </cell>
          <cell r="BR156" t="e">
            <v>#N/A</v>
          </cell>
          <cell r="BS156" t="e">
            <v>#N/A</v>
          </cell>
          <cell r="BT156">
            <v>0</v>
          </cell>
          <cell r="BU156">
            <v>0</v>
          </cell>
          <cell r="BV156">
            <v>0</v>
          </cell>
          <cell r="BY156">
            <v>0</v>
          </cell>
        </row>
        <row r="157">
          <cell r="A157" t="str">
            <v>NM707</v>
          </cell>
          <cell r="B157" t="str">
            <v>NIELSEN MASSEY</v>
          </cell>
          <cell r="C157" t="str">
            <v>2 OZ COFFEE EXTRACT</v>
          </cell>
          <cell r="D157" t="str">
            <v>025638 870023</v>
          </cell>
          <cell r="E157">
            <v>8</v>
          </cell>
          <cell r="F157" t="str">
            <v>60 ml</v>
          </cell>
          <cell r="G157">
            <v>51.2</v>
          </cell>
          <cell r="H157">
            <v>6.4</v>
          </cell>
          <cell r="I157">
            <v>25.84</v>
          </cell>
          <cell r="J157" t="str">
            <v>USD</v>
          </cell>
          <cell r="K157">
            <v>3.23</v>
          </cell>
          <cell r="L157">
            <v>0.42170000000000002</v>
          </cell>
          <cell r="M157">
            <v>32.816800000000001</v>
          </cell>
          <cell r="N157">
            <v>25.84</v>
          </cell>
          <cell r="O157">
            <v>36.175999999999995</v>
          </cell>
          <cell r="P157">
            <v>3.3591999999999942</v>
          </cell>
          <cell r="Q157">
            <v>0.10236220472440927</v>
          </cell>
          <cell r="R157">
            <v>0.06</v>
          </cell>
          <cell r="S157">
            <v>3.0720000000000001</v>
          </cell>
          <cell r="T157">
            <v>54.272000000000006</v>
          </cell>
          <cell r="U157">
            <v>6.7840000000000007</v>
          </cell>
          <cell r="V157">
            <v>6.4</v>
          </cell>
          <cell r="W157">
            <v>51.2</v>
          </cell>
          <cell r="X157">
            <v>0</v>
          </cell>
          <cell r="Y157">
            <v>0</v>
          </cell>
          <cell r="Z157">
            <v>0</v>
          </cell>
          <cell r="AA157">
            <v>-3.3591999999999942</v>
          </cell>
          <cell r="AB157">
            <v>0.29343750000000013</v>
          </cell>
          <cell r="AC157">
            <v>10.666666666666668</v>
          </cell>
          <cell r="AD157">
            <v>0.4</v>
          </cell>
          <cell r="AE157">
            <v>10.666666666666668</v>
          </cell>
          <cell r="AF157">
            <v>0.4</v>
          </cell>
          <cell r="AH157">
            <v>-316.18469999999945</v>
          </cell>
          <cell r="AI157">
            <v>-316.18469999999945</v>
          </cell>
          <cell r="AJ157">
            <v>753</v>
          </cell>
          <cell r="AM157">
            <v>4819.2</v>
          </cell>
          <cell r="AN157">
            <v>1730.3187000000003</v>
          </cell>
          <cell r="AO157">
            <v>1414.1340000000007</v>
          </cell>
          <cell r="AP157">
            <v>4819.2</v>
          </cell>
          <cell r="AQ157">
            <v>1414.1340000000007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 t="e">
            <v>#N/A</v>
          </cell>
          <cell r="AW157" t="e">
            <v>#N/A</v>
          </cell>
          <cell r="AX157">
            <v>51.2</v>
          </cell>
          <cell r="AY157">
            <v>6.4</v>
          </cell>
          <cell r="AZ157">
            <v>51.2</v>
          </cell>
          <cell r="BA157">
            <v>5.05</v>
          </cell>
          <cell r="BB157">
            <v>5.05</v>
          </cell>
          <cell r="BC157">
            <v>40.4</v>
          </cell>
          <cell r="BD157">
            <v>0.10455445544554465</v>
          </cell>
          <cell r="BE157">
            <v>5.05</v>
          </cell>
          <cell r="BF157">
            <v>5.05</v>
          </cell>
          <cell r="BG157">
            <v>40.4</v>
          </cell>
          <cell r="BH157">
            <v>0.10455445544554465</v>
          </cell>
          <cell r="BI157">
            <v>5.05</v>
          </cell>
          <cell r="BJ157">
            <v>5.05</v>
          </cell>
          <cell r="BK157">
            <v>40.4</v>
          </cell>
          <cell r="BL157">
            <v>5.05</v>
          </cell>
          <cell r="BM157">
            <v>5.05</v>
          </cell>
          <cell r="BN157">
            <v>40.4</v>
          </cell>
          <cell r="BO157" t="b">
            <v>1</v>
          </cell>
          <cell r="BP157" t="e">
            <v>#N/A</v>
          </cell>
          <cell r="BQ157" t="e">
            <v>#N/A</v>
          </cell>
          <cell r="BR157" t="e">
            <v>#N/A</v>
          </cell>
          <cell r="BS157" t="e">
            <v>#N/A</v>
          </cell>
          <cell r="BT157">
            <v>0</v>
          </cell>
          <cell r="BU157">
            <v>0</v>
          </cell>
          <cell r="BV157">
            <v>0</v>
          </cell>
          <cell r="BY157">
            <v>0</v>
          </cell>
        </row>
        <row r="158">
          <cell r="A158" t="str">
            <v>NM708</v>
          </cell>
          <cell r="B158" t="str">
            <v>NIELSEN MASSEY</v>
          </cell>
          <cell r="C158" t="str">
            <v>2 OZ PEPPERMINT EXTRACT</v>
          </cell>
          <cell r="D158" t="str">
            <v>025638 820028</v>
          </cell>
          <cell r="E158">
            <v>8</v>
          </cell>
          <cell r="F158" t="str">
            <v>60 ml</v>
          </cell>
          <cell r="G158">
            <v>51.2</v>
          </cell>
          <cell r="H158">
            <v>6.4</v>
          </cell>
          <cell r="I158">
            <v>19.2</v>
          </cell>
          <cell r="J158" t="str">
            <v>USD</v>
          </cell>
          <cell r="K158">
            <v>2.4</v>
          </cell>
          <cell r="L158">
            <v>0.57050000000000001</v>
          </cell>
          <cell r="M158">
            <v>24.384</v>
          </cell>
          <cell r="N158">
            <v>19.2</v>
          </cell>
          <cell r="O158">
            <v>26.88</v>
          </cell>
          <cell r="P158">
            <v>2.4959999999999987</v>
          </cell>
          <cell r="Q158">
            <v>0.10236220472440949</v>
          </cell>
          <cell r="R158">
            <v>0.06</v>
          </cell>
          <cell r="S158">
            <v>3.0720000000000001</v>
          </cell>
          <cell r="T158">
            <v>54.272000000000006</v>
          </cell>
          <cell r="U158">
            <v>6.7840000000000007</v>
          </cell>
          <cell r="V158">
            <v>6.4</v>
          </cell>
          <cell r="W158">
            <v>51.2</v>
          </cell>
          <cell r="X158">
            <v>0</v>
          </cell>
          <cell r="Y158">
            <v>0</v>
          </cell>
          <cell r="Z158">
            <v>0</v>
          </cell>
          <cell r="AA158">
            <v>-2.4959999999999987</v>
          </cell>
          <cell r="AB158">
            <v>0.47500000000000003</v>
          </cell>
          <cell r="AC158">
            <v>10.666666666666668</v>
          </cell>
          <cell r="AD158">
            <v>0.4</v>
          </cell>
          <cell r="AE158">
            <v>10.666666666666668</v>
          </cell>
          <cell r="AF158">
            <v>0.4</v>
          </cell>
          <cell r="AH158">
            <v>-162.55199999999991</v>
          </cell>
          <cell r="AI158">
            <v>-162.55199999999991</v>
          </cell>
          <cell r="AJ158">
            <v>521</v>
          </cell>
          <cell r="AK158">
            <v>-15814.650799999985</v>
          </cell>
          <cell r="AL158">
            <v>-15814.650799999985</v>
          </cell>
          <cell r="AM158">
            <v>3334.4</v>
          </cell>
          <cell r="AN158">
            <v>1746.3920000000001</v>
          </cell>
          <cell r="AO158">
            <v>1583.8400000000001</v>
          </cell>
          <cell r="AP158">
            <v>3334.4</v>
          </cell>
          <cell r="AQ158">
            <v>1583.8400000000001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 t="e">
            <v>#N/A</v>
          </cell>
          <cell r="AW158" t="e">
            <v>#N/A</v>
          </cell>
          <cell r="AX158">
            <v>51.2</v>
          </cell>
          <cell r="AY158">
            <v>6.4</v>
          </cell>
          <cell r="AZ158">
            <v>51.2</v>
          </cell>
          <cell r="BA158">
            <v>4.6500000000000004</v>
          </cell>
          <cell r="BB158">
            <v>4.6500000000000004</v>
          </cell>
          <cell r="BC158">
            <v>37.200000000000003</v>
          </cell>
          <cell r="BD158">
            <v>0.27741935483870978</v>
          </cell>
          <cell r="BE158">
            <v>4.6500000000000004</v>
          </cell>
          <cell r="BF158">
            <v>4.6500000000000004</v>
          </cell>
          <cell r="BG158">
            <v>37.200000000000003</v>
          </cell>
          <cell r="BH158">
            <v>0.27741935483870978</v>
          </cell>
          <cell r="BI158">
            <v>4.6500000000000004</v>
          </cell>
          <cell r="BJ158">
            <v>4.6500000000000004</v>
          </cell>
          <cell r="BK158">
            <v>37.200000000000003</v>
          </cell>
          <cell r="BL158">
            <v>4.6500000000000004</v>
          </cell>
          <cell r="BM158">
            <v>4.6500000000000004</v>
          </cell>
          <cell r="BN158">
            <v>37.200000000000003</v>
          </cell>
          <cell r="BO158" t="b">
            <v>1</v>
          </cell>
          <cell r="BP158" t="e">
            <v>#N/A</v>
          </cell>
          <cell r="BQ158" t="e">
            <v>#N/A</v>
          </cell>
          <cell r="BR158" t="e">
            <v>#N/A</v>
          </cell>
          <cell r="BS158" t="e">
            <v>#N/A</v>
          </cell>
          <cell r="BT158">
            <v>0</v>
          </cell>
          <cell r="BU158">
            <v>0</v>
          </cell>
          <cell r="BV158">
            <v>0</v>
          </cell>
          <cell r="BY158">
            <v>0</v>
          </cell>
        </row>
        <row r="159">
          <cell r="A159" t="str">
            <v>OC6A01</v>
          </cell>
          <cell r="B159" t="str">
            <v>OJAI COOK</v>
          </cell>
          <cell r="C159" t="str">
            <v>LEMONAISE</v>
          </cell>
          <cell r="D159" t="str">
            <v>693239 990015</v>
          </cell>
          <cell r="E159">
            <v>6</v>
          </cell>
          <cell r="F159" t="str">
            <v>355 ml</v>
          </cell>
          <cell r="G159">
            <v>24.599999999999998</v>
          </cell>
          <cell r="H159">
            <v>4.0999999999999996</v>
          </cell>
          <cell r="I159">
            <v>10.25</v>
          </cell>
          <cell r="J159" t="str">
            <v>USD</v>
          </cell>
          <cell r="K159">
            <v>1.7083333333333333</v>
          </cell>
          <cell r="L159">
            <v>0.48270000000000002</v>
          </cell>
          <cell r="M159">
            <v>13.0175</v>
          </cell>
          <cell r="N159">
            <v>10.25</v>
          </cell>
          <cell r="O159">
            <v>14.35</v>
          </cell>
          <cell r="P159">
            <v>1.3324999999999996</v>
          </cell>
          <cell r="Q159">
            <v>0.10236220472440949</v>
          </cell>
          <cell r="R159">
            <v>0.06</v>
          </cell>
          <cell r="S159">
            <v>1.4759999999999998</v>
          </cell>
          <cell r="T159">
            <v>26.075999999999997</v>
          </cell>
          <cell r="U159">
            <v>4.3459999999999992</v>
          </cell>
          <cell r="V159">
            <v>4.3499999999999996</v>
          </cell>
          <cell r="W159">
            <v>26.099999999999998</v>
          </cell>
          <cell r="X159">
            <v>6.0975609756097615E-2</v>
          </cell>
          <cell r="Y159">
            <v>1.5</v>
          </cell>
          <cell r="Z159">
            <v>0.25</v>
          </cell>
          <cell r="AA159">
            <v>0.16750000000000043</v>
          </cell>
          <cell r="AB159">
            <v>0.45019157088122602</v>
          </cell>
          <cell r="AC159">
            <v>6.99</v>
          </cell>
          <cell r="AD159">
            <v>0.41344778254649506</v>
          </cell>
          <cell r="AE159">
            <v>6.99</v>
          </cell>
          <cell r="AF159">
            <v>0.37768240343347648</v>
          </cell>
          <cell r="AH159">
            <v>-1101.9774999999997</v>
          </cell>
          <cell r="AI159">
            <v>138.52250000000035</v>
          </cell>
          <cell r="AJ159">
            <v>4962</v>
          </cell>
          <cell r="AM159">
            <v>20344.199999999997</v>
          </cell>
          <cell r="AN159">
            <v>9578.7274999999991</v>
          </cell>
          <cell r="AO159">
            <v>8476.7499999999982</v>
          </cell>
          <cell r="AP159">
            <v>21584.699999999997</v>
          </cell>
          <cell r="AQ159">
            <v>9717.2499999999982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 t="e">
            <v>#N/A</v>
          </cell>
          <cell r="AW159" t="e">
            <v>#N/A</v>
          </cell>
          <cell r="AX159">
            <v>24.6</v>
          </cell>
          <cell r="AY159">
            <v>4.3500000000000005</v>
          </cell>
          <cell r="AZ159">
            <v>26.1</v>
          </cell>
          <cell r="BA159">
            <v>3.1498200000000001</v>
          </cell>
          <cell r="BB159">
            <v>3.3298199999999998</v>
          </cell>
          <cell r="BC159">
            <v>19.978919999999999</v>
          </cell>
          <cell r="BD159">
            <v>0.28174295707675889</v>
          </cell>
          <cell r="BE159">
            <v>3.0798199999999998</v>
          </cell>
          <cell r="BF159">
            <v>3.3298199999999998</v>
          </cell>
          <cell r="BG159">
            <v>19.978919999999999</v>
          </cell>
          <cell r="BH159">
            <v>0.28174295707675889</v>
          </cell>
          <cell r="BI159">
            <v>3.0798199999999998</v>
          </cell>
          <cell r="BJ159">
            <v>3.3298199999999998</v>
          </cell>
          <cell r="BK159">
            <v>19.978919999999999</v>
          </cell>
          <cell r="BL159">
            <v>3.0798199999999998</v>
          </cell>
          <cell r="BM159">
            <v>3.3298199999999998</v>
          </cell>
          <cell r="BN159">
            <v>19.978919999999999</v>
          </cell>
          <cell r="BO159" t="b">
            <v>1</v>
          </cell>
          <cell r="BP159" t="e">
            <v>#N/A</v>
          </cell>
          <cell r="BQ159" t="e">
            <v>#N/A</v>
          </cell>
          <cell r="BR159" t="e">
            <v>#N/A</v>
          </cell>
          <cell r="BS159" t="e">
            <v>#N/A</v>
          </cell>
          <cell r="BT159">
            <v>0</v>
          </cell>
          <cell r="BU159">
            <v>0</v>
          </cell>
          <cell r="BV159">
            <v>0</v>
          </cell>
          <cell r="BX159">
            <v>5.1049999999999995</v>
          </cell>
          <cell r="BY159">
            <v>6.9938499999999992</v>
          </cell>
        </row>
        <row r="160">
          <cell r="A160" t="str">
            <v>OC6A02</v>
          </cell>
          <cell r="B160" t="str">
            <v>OJAI COOK</v>
          </cell>
          <cell r="C160" t="str">
            <v>LEMONAISE LIGHT</v>
          </cell>
          <cell r="D160" t="str">
            <v>693239 990022</v>
          </cell>
          <cell r="E160">
            <v>6</v>
          </cell>
          <cell r="F160" t="str">
            <v>355 ml</v>
          </cell>
          <cell r="G160">
            <v>24.599999999999998</v>
          </cell>
          <cell r="H160">
            <v>4.0999999999999996</v>
          </cell>
          <cell r="I160">
            <v>10.25</v>
          </cell>
          <cell r="J160" t="str">
            <v>USD</v>
          </cell>
          <cell r="K160">
            <v>1.7083333333333333</v>
          </cell>
          <cell r="L160">
            <v>0.4788</v>
          </cell>
          <cell r="M160">
            <v>13.0175</v>
          </cell>
          <cell r="N160">
            <v>10.25</v>
          </cell>
          <cell r="O160">
            <v>14.35</v>
          </cell>
          <cell r="P160">
            <v>1.3324999999999996</v>
          </cell>
          <cell r="Q160">
            <v>0.10236220472440949</v>
          </cell>
          <cell r="R160">
            <v>0.06</v>
          </cell>
          <cell r="S160">
            <v>1.4759999999999998</v>
          </cell>
          <cell r="T160">
            <v>26.075999999999997</v>
          </cell>
          <cell r="U160">
            <v>4.3459999999999992</v>
          </cell>
          <cell r="V160">
            <v>4.3499999999999996</v>
          </cell>
          <cell r="W160">
            <v>26.099999999999998</v>
          </cell>
          <cell r="X160">
            <v>6.0975609756097615E-2</v>
          </cell>
          <cell r="Y160">
            <v>1.5</v>
          </cell>
          <cell r="Z160">
            <v>0.25</v>
          </cell>
          <cell r="AA160">
            <v>0.16750000000000043</v>
          </cell>
          <cell r="AB160">
            <v>0.45019157088122602</v>
          </cell>
          <cell r="AC160">
            <v>6.99</v>
          </cell>
          <cell r="AD160">
            <v>0.41344778254649506</v>
          </cell>
          <cell r="AE160">
            <v>6.99</v>
          </cell>
          <cell r="AF160">
            <v>0.37768240343347648</v>
          </cell>
          <cell r="AH160">
            <v>-519.89708333333317</v>
          </cell>
          <cell r="AI160">
            <v>65.352916666666829</v>
          </cell>
          <cell r="AJ160">
            <v>2341</v>
          </cell>
          <cell r="AM160">
            <v>9598.0999999999985</v>
          </cell>
          <cell r="AN160">
            <v>4519.1054166666663</v>
          </cell>
          <cell r="AO160">
            <v>3999.2083333333326</v>
          </cell>
          <cell r="AP160">
            <v>10183.349999999999</v>
          </cell>
          <cell r="AQ160">
            <v>4584.458333333333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 t="e">
            <v>#N/A</v>
          </cell>
          <cell r="AW160" t="e">
            <v>#N/A</v>
          </cell>
          <cell r="AX160">
            <v>24.6</v>
          </cell>
          <cell r="AY160">
            <v>4.3500000000000005</v>
          </cell>
          <cell r="AZ160">
            <v>26.1</v>
          </cell>
          <cell r="BA160">
            <v>3.1498200000000001</v>
          </cell>
          <cell r="BB160">
            <v>3.3298199999999998</v>
          </cell>
          <cell r="BC160">
            <v>19.978919999999999</v>
          </cell>
          <cell r="BD160">
            <v>0.28174295707675889</v>
          </cell>
          <cell r="BE160">
            <v>3.0798199999999998</v>
          </cell>
          <cell r="BF160">
            <v>3.3298199999999998</v>
          </cell>
          <cell r="BG160">
            <v>19.978919999999999</v>
          </cell>
          <cell r="BH160">
            <v>0.28174295707675889</v>
          </cell>
          <cell r="BI160">
            <v>3.0798199999999998</v>
          </cell>
          <cell r="BJ160">
            <v>3.3298199999999998</v>
          </cell>
          <cell r="BK160">
            <v>19.978919999999999</v>
          </cell>
          <cell r="BL160">
            <v>3.0798199999999998</v>
          </cell>
          <cell r="BM160">
            <v>3.3298199999999998</v>
          </cell>
          <cell r="BN160">
            <v>19.978919999999999</v>
          </cell>
          <cell r="BO160" t="b">
            <v>1</v>
          </cell>
          <cell r="BP160" t="e">
            <v>#N/A</v>
          </cell>
          <cell r="BQ160" t="e">
            <v>#N/A</v>
          </cell>
          <cell r="BR160" t="e">
            <v>#N/A</v>
          </cell>
          <cell r="BS160" t="e">
            <v>#N/A</v>
          </cell>
          <cell r="BT160">
            <v>0</v>
          </cell>
          <cell r="BU160">
            <v>0</v>
          </cell>
          <cell r="BV160">
            <v>0</v>
          </cell>
          <cell r="BX160">
            <v>5.1049999999999995</v>
          </cell>
          <cell r="BY160">
            <v>6.9938499999999992</v>
          </cell>
        </row>
        <row r="161">
          <cell r="A161" t="str">
            <v>OC6A03</v>
          </cell>
          <cell r="B161" t="str">
            <v>OJAI COOK</v>
          </cell>
          <cell r="C161" t="str">
            <v>LEMONAISE WITH GARLIC &amp; HERBS</v>
          </cell>
          <cell r="D161" t="str">
            <v>693239 990039</v>
          </cell>
          <cell r="E161">
            <v>6</v>
          </cell>
          <cell r="F161" t="str">
            <v>355 ml</v>
          </cell>
          <cell r="G161">
            <v>24.599999999999998</v>
          </cell>
          <cell r="H161">
            <v>4.0999999999999996</v>
          </cell>
          <cell r="I161">
            <v>10.25</v>
          </cell>
          <cell r="J161" t="str">
            <v>USD</v>
          </cell>
          <cell r="K161">
            <v>1.7083333333333333</v>
          </cell>
          <cell r="L161">
            <v>0.4788</v>
          </cell>
          <cell r="M161">
            <v>13.0175</v>
          </cell>
          <cell r="N161">
            <v>10.25</v>
          </cell>
          <cell r="O161">
            <v>14.35</v>
          </cell>
          <cell r="P161">
            <v>1.3324999999999996</v>
          </cell>
          <cell r="Q161">
            <v>0.10236220472440949</v>
          </cell>
          <cell r="R161">
            <v>0.06</v>
          </cell>
          <cell r="S161">
            <v>1.4759999999999998</v>
          </cell>
          <cell r="T161">
            <v>26.075999999999997</v>
          </cell>
          <cell r="U161">
            <v>4.3459999999999992</v>
          </cell>
          <cell r="V161">
            <v>4.3499999999999996</v>
          </cell>
          <cell r="W161">
            <v>26.099999999999998</v>
          </cell>
          <cell r="X161">
            <v>6.0975609756097615E-2</v>
          </cell>
          <cell r="Y161">
            <v>1.5</v>
          </cell>
          <cell r="Z161">
            <v>0.25</v>
          </cell>
          <cell r="AA161">
            <v>0.16750000000000043</v>
          </cell>
          <cell r="AB161">
            <v>0.45019157088122602</v>
          </cell>
          <cell r="AC161">
            <v>6.99</v>
          </cell>
          <cell r="AD161">
            <v>0.41344778254649506</v>
          </cell>
          <cell r="AE161">
            <v>6.99</v>
          </cell>
          <cell r="AF161">
            <v>0.37768240343347648</v>
          </cell>
          <cell r="AH161">
            <v>-615.83708333333311</v>
          </cell>
          <cell r="AI161">
            <v>77.412916666666874</v>
          </cell>
          <cell r="AJ161">
            <v>2773</v>
          </cell>
          <cell r="AM161">
            <v>11369.3</v>
          </cell>
          <cell r="AN161">
            <v>5353.0454166666659</v>
          </cell>
          <cell r="AO161">
            <v>4737.208333333333</v>
          </cell>
          <cell r="AP161">
            <v>12062.55</v>
          </cell>
          <cell r="AQ161">
            <v>5430.458333333333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 t="e">
            <v>#N/A</v>
          </cell>
          <cell r="AW161" t="e">
            <v>#N/A</v>
          </cell>
          <cell r="AX161">
            <v>24.6</v>
          </cell>
          <cell r="AY161">
            <v>4.3500000000000005</v>
          </cell>
          <cell r="AZ161">
            <v>26.1</v>
          </cell>
          <cell r="BA161">
            <v>3.1498200000000001</v>
          </cell>
          <cell r="BB161">
            <v>3.3298199999999998</v>
          </cell>
          <cell r="BC161">
            <v>19.978919999999999</v>
          </cell>
          <cell r="BD161">
            <v>0.28174295707675889</v>
          </cell>
          <cell r="BE161">
            <v>3.0798199999999998</v>
          </cell>
          <cell r="BF161">
            <v>3.3298199999999998</v>
          </cell>
          <cell r="BG161">
            <v>19.978919999999999</v>
          </cell>
          <cell r="BH161">
            <v>0.28174295707675889</v>
          </cell>
          <cell r="BI161">
            <v>3.0798199999999998</v>
          </cell>
          <cell r="BJ161">
            <v>3.3298199999999998</v>
          </cell>
          <cell r="BK161">
            <v>19.978919999999999</v>
          </cell>
          <cell r="BL161">
            <v>3.0798199999999998</v>
          </cell>
          <cell r="BM161">
            <v>3.3298199999999998</v>
          </cell>
          <cell r="BN161">
            <v>19.978919999999999</v>
          </cell>
          <cell r="BO161" t="b">
            <v>1</v>
          </cell>
          <cell r="BP161" t="e">
            <v>#N/A</v>
          </cell>
          <cell r="BQ161" t="e">
            <v>#N/A</v>
          </cell>
          <cell r="BR161" t="e">
            <v>#N/A</v>
          </cell>
          <cell r="BS161" t="e">
            <v>#N/A</v>
          </cell>
          <cell r="BT161">
            <v>0</v>
          </cell>
          <cell r="BU161">
            <v>0</v>
          </cell>
          <cell r="BV161">
            <v>0</v>
          </cell>
          <cell r="BX161">
            <v>5.1049999999999995</v>
          </cell>
          <cell r="BY161">
            <v>6.9938499999999992</v>
          </cell>
        </row>
        <row r="162">
          <cell r="A162" t="str">
            <v>OC6A04</v>
          </cell>
          <cell r="B162" t="str">
            <v>OJAI COOK</v>
          </cell>
          <cell r="C162" t="str">
            <v>LEMONAISE W/CHILES LIME &amp; CUMIN (LATIN)</v>
          </cell>
          <cell r="D162" t="str">
            <v>693239 990046</v>
          </cell>
          <cell r="E162">
            <v>6</v>
          </cell>
          <cell r="F162" t="str">
            <v>355 ml</v>
          </cell>
          <cell r="G162">
            <v>24.599999999999998</v>
          </cell>
          <cell r="H162">
            <v>4.0999999999999996</v>
          </cell>
          <cell r="I162">
            <v>10.25</v>
          </cell>
          <cell r="J162" t="str">
            <v>USD</v>
          </cell>
          <cell r="K162">
            <v>1.7083333333333333</v>
          </cell>
          <cell r="L162">
            <v>0.48270000000000002</v>
          </cell>
          <cell r="M162">
            <v>13.0175</v>
          </cell>
          <cell r="N162">
            <v>10.25</v>
          </cell>
          <cell r="O162">
            <v>14.35</v>
          </cell>
          <cell r="P162">
            <v>1.3324999999999996</v>
          </cell>
          <cell r="Q162">
            <v>0.10236220472440949</v>
          </cell>
          <cell r="R162">
            <v>0.06</v>
          </cell>
          <cell r="S162">
            <v>1.4759999999999998</v>
          </cell>
          <cell r="T162">
            <v>26.075999999999997</v>
          </cell>
          <cell r="U162">
            <v>4.3459999999999992</v>
          </cell>
          <cell r="V162">
            <v>4.3499999999999996</v>
          </cell>
          <cell r="W162">
            <v>26.099999999999998</v>
          </cell>
          <cell r="X162">
            <v>6.0975609756097615E-2</v>
          </cell>
          <cell r="Y162">
            <v>1.5</v>
          </cell>
          <cell r="Z162">
            <v>0.25</v>
          </cell>
          <cell r="AA162">
            <v>0.16750000000000043</v>
          </cell>
          <cell r="AB162">
            <v>0.45019157088122602</v>
          </cell>
          <cell r="AC162">
            <v>6.99</v>
          </cell>
          <cell r="AD162">
            <v>0.41344778254649506</v>
          </cell>
          <cell r="AE162">
            <v>6.99</v>
          </cell>
          <cell r="AF162">
            <v>0.37768240343347648</v>
          </cell>
          <cell r="AH162">
            <v>-205.64916666666662</v>
          </cell>
          <cell r="AI162">
            <v>25.850833333333401</v>
          </cell>
          <cell r="AJ162">
            <v>926</v>
          </cell>
          <cell r="AM162">
            <v>3796.5999999999995</v>
          </cell>
          <cell r="AN162">
            <v>1787.5658333333331</v>
          </cell>
          <cell r="AO162">
            <v>1581.9166666666663</v>
          </cell>
          <cell r="AP162">
            <v>4028.0999999999995</v>
          </cell>
          <cell r="AQ162">
            <v>1813.4166666666663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 t="e">
            <v>#N/A</v>
          </cell>
          <cell r="AW162" t="e">
            <v>#N/A</v>
          </cell>
          <cell r="AX162">
            <v>24.6</v>
          </cell>
          <cell r="AY162">
            <v>4.3500000000000005</v>
          </cell>
          <cell r="AZ162">
            <v>26.1</v>
          </cell>
          <cell r="BA162">
            <v>3.1498200000000001</v>
          </cell>
          <cell r="BB162">
            <v>3.3298199999999998</v>
          </cell>
          <cell r="BC162">
            <v>19.978919999999999</v>
          </cell>
          <cell r="BD162">
            <v>0.28174295707675889</v>
          </cell>
          <cell r="BE162">
            <v>3.0798199999999998</v>
          </cell>
          <cell r="BF162">
            <v>3.3298199999999998</v>
          </cell>
          <cell r="BG162">
            <v>19.978919999999999</v>
          </cell>
          <cell r="BH162">
            <v>0.28174295707675889</v>
          </cell>
          <cell r="BI162">
            <v>3.0798199999999998</v>
          </cell>
          <cell r="BJ162">
            <v>3.3298199999999998</v>
          </cell>
          <cell r="BK162">
            <v>19.978919999999999</v>
          </cell>
          <cell r="BL162">
            <v>3.0798199999999998</v>
          </cell>
          <cell r="BM162">
            <v>3.3298199999999998</v>
          </cell>
          <cell r="BN162">
            <v>19.978919999999999</v>
          </cell>
          <cell r="BO162" t="b">
            <v>1</v>
          </cell>
          <cell r="BP162" t="e">
            <v>#N/A</v>
          </cell>
          <cell r="BQ162" t="e">
            <v>#N/A</v>
          </cell>
          <cell r="BR162" t="e">
            <v>#N/A</v>
          </cell>
          <cell r="BS162" t="e">
            <v>#N/A</v>
          </cell>
          <cell r="BT162">
            <v>0</v>
          </cell>
          <cell r="BU162">
            <v>0</v>
          </cell>
          <cell r="BV162">
            <v>0</v>
          </cell>
          <cell r="BX162">
            <v>5.1049999999999995</v>
          </cell>
          <cell r="BY162">
            <v>6.9938499999999992</v>
          </cell>
        </row>
        <row r="163">
          <cell r="A163" t="str">
            <v>OC6A05</v>
          </cell>
          <cell r="B163" t="str">
            <v>OJAI COOK</v>
          </cell>
          <cell r="C163" t="str">
            <v>GREEN DRAGON LEMONAISE</v>
          </cell>
          <cell r="D163" t="str">
            <v>693239 990114</v>
          </cell>
          <cell r="E163">
            <v>6</v>
          </cell>
          <cell r="F163" t="str">
            <v>355 ml</v>
          </cell>
          <cell r="G163">
            <v>24.599999999999998</v>
          </cell>
          <cell r="H163">
            <v>4.0999999999999996</v>
          </cell>
          <cell r="I163">
            <v>12.06</v>
          </cell>
          <cell r="J163" t="str">
            <v>USD</v>
          </cell>
          <cell r="K163">
            <v>2.0100000000000002</v>
          </cell>
          <cell r="L163">
            <v>0.4788</v>
          </cell>
          <cell r="M163">
            <v>15.3162</v>
          </cell>
          <cell r="N163">
            <v>12.06</v>
          </cell>
          <cell r="O163">
            <v>16.884</v>
          </cell>
          <cell r="P163">
            <v>1.5678000000000001</v>
          </cell>
          <cell r="Q163">
            <v>0.10236220472440949</v>
          </cell>
          <cell r="R163">
            <v>0.06</v>
          </cell>
          <cell r="S163">
            <v>1.4759999999999998</v>
          </cell>
          <cell r="T163">
            <v>26.075999999999997</v>
          </cell>
          <cell r="U163">
            <v>4.3459999999999992</v>
          </cell>
          <cell r="V163">
            <v>4.3499999999999996</v>
          </cell>
          <cell r="W163">
            <v>26.099999999999998</v>
          </cell>
          <cell r="X163">
            <v>6.0975609756097615E-2</v>
          </cell>
          <cell r="Y163">
            <v>1.5</v>
          </cell>
          <cell r="Z163">
            <v>0.25</v>
          </cell>
          <cell r="AA163">
            <v>-6.7800000000000082E-2</v>
          </cell>
          <cell r="AB163">
            <v>0.35310344827586199</v>
          </cell>
          <cell r="AC163">
            <v>6.99</v>
          </cell>
          <cell r="AD163">
            <v>0.41344778254649506</v>
          </cell>
          <cell r="AE163">
            <v>6.99</v>
          </cell>
          <cell r="AF163">
            <v>0.37768240343347648</v>
          </cell>
          <cell r="AH163">
            <v>-207.21090000000004</v>
          </cell>
          <cell r="AI163">
            <v>-8.9609000000000112</v>
          </cell>
          <cell r="AJ163">
            <v>793</v>
          </cell>
          <cell r="AM163">
            <v>3251.2999999999997</v>
          </cell>
          <cell r="AN163">
            <v>1227.0088999999996</v>
          </cell>
          <cell r="AO163">
            <v>1019.7979999999997</v>
          </cell>
          <cell r="AP163">
            <v>3449.5499999999997</v>
          </cell>
          <cell r="AQ163">
            <v>1218.0479999999995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 t="e">
            <v>#N/A</v>
          </cell>
          <cell r="AW163" t="e">
            <v>#N/A</v>
          </cell>
          <cell r="AX163">
            <v>24.6</v>
          </cell>
          <cell r="AY163">
            <v>4.3500000000000005</v>
          </cell>
          <cell r="AZ163">
            <v>26.1</v>
          </cell>
          <cell r="BA163">
            <v>3.1498200000000001</v>
          </cell>
          <cell r="BB163">
            <v>3.3298199999999998</v>
          </cell>
          <cell r="BC163">
            <v>19.978919999999999</v>
          </cell>
          <cell r="BD163">
            <v>0.15490927437519139</v>
          </cell>
          <cell r="BE163">
            <v>3.0798199999999998</v>
          </cell>
          <cell r="BF163">
            <v>3.3298199999999998</v>
          </cell>
          <cell r="BG163">
            <v>19.978919999999999</v>
          </cell>
          <cell r="BH163">
            <v>0.15490927437519139</v>
          </cell>
          <cell r="BI163">
            <v>3.0798199999999998</v>
          </cell>
          <cell r="BJ163">
            <v>3.3298199999999998</v>
          </cell>
          <cell r="BK163">
            <v>19.978919999999999</v>
          </cell>
          <cell r="BL163">
            <v>3.0798199999999998</v>
          </cell>
          <cell r="BM163">
            <v>3.3298199999999998</v>
          </cell>
          <cell r="BN163">
            <v>19.978919999999999</v>
          </cell>
          <cell r="BO163" t="b">
            <v>1</v>
          </cell>
          <cell r="BP163" t="e">
            <v>#N/A</v>
          </cell>
          <cell r="BQ163" t="e">
            <v>#N/A</v>
          </cell>
          <cell r="BR163" t="e">
            <v>#N/A</v>
          </cell>
          <cell r="BS163" t="e">
            <v>#N/A</v>
          </cell>
          <cell r="BT163">
            <v>0</v>
          </cell>
          <cell r="BU163">
            <v>0</v>
          </cell>
          <cell r="BV163">
            <v>0</v>
          </cell>
          <cell r="BX163">
            <v>5.1049999999999995</v>
          </cell>
          <cell r="BY163">
            <v>6.9938499999999992</v>
          </cell>
        </row>
        <row r="164">
          <cell r="A164" t="str">
            <v>OC6A07</v>
          </cell>
          <cell r="B164" t="str">
            <v>OJAI COOK</v>
          </cell>
          <cell r="C164" t="str">
            <v>CHA CHA CHIPOTLE LEMONAISE</v>
          </cell>
          <cell r="D164" t="str">
            <v>693239 990138</v>
          </cell>
          <cell r="E164">
            <v>6</v>
          </cell>
          <cell r="F164" t="str">
            <v>355 ml</v>
          </cell>
          <cell r="G164">
            <v>24.599999999999998</v>
          </cell>
          <cell r="H164">
            <v>4.0999999999999996</v>
          </cell>
          <cell r="I164">
            <v>10.25</v>
          </cell>
          <cell r="J164" t="str">
            <v>USD</v>
          </cell>
          <cell r="K164">
            <v>1.7083333333333333</v>
          </cell>
          <cell r="L164">
            <v>0.4788</v>
          </cell>
          <cell r="M164">
            <v>13.0175</v>
          </cell>
          <cell r="N164">
            <v>10.25</v>
          </cell>
          <cell r="O164">
            <v>14.35</v>
          </cell>
          <cell r="P164">
            <v>1.3324999999999996</v>
          </cell>
          <cell r="Q164">
            <v>0.10236220472440949</v>
          </cell>
          <cell r="R164">
            <v>0.06</v>
          </cell>
          <cell r="S164">
            <v>1.4759999999999998</v>
          </cell>
          <cell r="T164">
            <v>26.075999999999997</v>
          </cell>
          <cell r="U164">
            <v>4.3459999999999992</v>
          </cell>
          <cell r="V164">
            <v>4.3499999999999996</v>
          </cell>
          <cell r="W164">
            <v>26.099999999999998</v>
          </cell>
          <cell r="X164">
            <v>6.0975609756097615E-2</v>
          </cell>
          <cell r="Y164">
            <v>1.5</v>
          </cell>
          <cell r="Z164">
            <v>0.25</v>
          </cell>
          <cell r="AA164">
            <v>0.16750000000000043</v>
          </cell>
          <cell r="AB164">
            <v>0.45019157088122602</v>
          </cell>
          <cell r="AC164">
            <v>6.99</v>
          </cell>
          <cell r="AD164">
            <v>0.41344778254649506</v>
          </cell>
          <cell r="AE164">
            <v>6.99</v>
          </cell>
          <cell r="AF164">
            <v>0.37768240343347648</v>
          </cell>
          <cell r="AH164">
            <v>-766.18749999999977</v>
          </cell>
          <cell r="AI164">
            <v>96.312500000000256</v>
          </cell>
          <cell r="AJ164">
            <v>3450</v>
          </cell>
          <cell r="AM164">
            <v>14144.999999999998</v>
          </cell>
          <cell r="AN164">
            <v>6659.9374999999991</v>
          </cell>
          <cell r="AO164">
            <v>5893.7499999999991</v>
          </cell>
          <cell r="AP164">
            <v>15007.499999999998</v>
          </cell>
          <cell r="AQ164">
            <v>6756.2499999999991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 t="e">
            <v>#N/A</v>
          </cell>
          <cell r="AW164" t="e">
            <v>#N/A</v>
          </cell>
          <cell r="AX164">
            <v>24.6</v>
          </cell>
          <cell r="AY164">
            <v>4.3500000000000005</v>
          </cell>
          <cell r="AZ164">
            <v>26.1</v>
          </cell>
          <cell r="BA164">
            <v>3.1498200000000001</v>
          </cell>
          <cell r="BB164">
            <v>3.3298199999999998</v>
          </cell>
          <cell r="BC164">
            <v>19.978919999999999</v>
          </cell>
          <cell r="BD164">
            <v>0.28174295707675889</v>
          </cell>
          <cell r="BE164">
            <v>3.0798199999999998</v>
          </cell>
          <cell r="BF164">
            <v>3.3298199999999998</v>
          </cell>
          <cell r="BG164">
            <v>19.978919999999999</v>
          </cell>
          <cell r="BH164">
            <v>0.28174295707675889</v>
          </cell>
          <cell r="BI164">
            <v>3.0798199999999998</v>
          </cell>
          <cell r="BJ164">
            <v>3.3298199999999998</v>
          </cell>
          <cell r="BK164">
            <v>19.978919999999999</v>
          </cell>
          <cell r="BL164">
            <v>3.0798199999999998</v>
          </cell>
          <cell r="BM164">
            <v>3.3298199999999998</v>
          </cell>
          <cell r="BN164">
            <v>19.978919999999999</v>
          </cell>
          <cell r="BO164" t="b">
            <v>1</v>
          </cell>
          <cell r="BP164" t="e">
            <v>#N/A</v>
          </cell>
          <cell r="BQ164" t="e">
            <v>#N/A</v>
          </cell>
          <cell r="BR164" t="e">
            <v>#N/A</v>
          </cell>
          <cell r="BS164" t="e">
            <v>#N/A</v>
          </cell>
          <cell r="BT164">
            <v>0</v>
          </cell>
          <cell r="BU164">
            <v>0</v>
          </cell>
          <cell r="BV164">
            <v>0</v>
          </cell>
          <cell r="BX164">
            <v>5.1049999999999995</v>
          </cell>
          <cell r="BY164">
            <v>6.9938499999999992</v>
          </cell>
        </row>
        <row r="165">
          <cell r="A165" t="str">
            <v>OC6A08</v>
          </cell>
          <cell r="B165" t="str">
            <v>OJAI COOK</v>
          </cell>
          <cell r="C165" t="str">
            <v>BITE BACK TARTAR SAUCE</v>
          </cell>
          <cell r="D165" t="str">
            <v>693239 990060</v>
          </cell>
          <cell r="E165">
            <v>6</v>
          </cell>
          <cell r="F165" t="str">
            <v>355 ml</v>
          </cell>
          <cell r="G165">
            <v>24.599999999999998</v>
          </cell>
          <cell r="H165">
            <v>4.0999999999999996</v>
          </cell>
          <cell r="I165">
            <v>10.25</v>
          </cell>
          <cell r="J165" t="str">
            <v>USD</v>
          </cell>
          <cell r="K165">
            <v>1.7083333333333333</v>
          </cell>
          <cell r="L165">
            <v>0.4788</v>
          </cell>
          <cell r="M165">
            <v>13.0175</v>
          </cell>
          <cell r="N165">
            <v>10.25</v>
          </cell>
          <cell r="O165">
            <v>14.35</v>
          </cell>
          <cell r="P165">
            <v>1.3324999999999996</v>
          </cell>
          <cell r="Q165">
            <v>0.10236220472440949</v>
          </cell>
          <cell r="R165">
            <v>0.06</v>
          </cell>
          <cell r="S165">
            <v>1.4759999999999998</v>
          </cell>
          <cell r="T165">
            <v>26.075999999999997</v>
          </cell>
          <cell r="U165">
            <v>4.3459999999999992</v>
          </cell>
          <cell r="V165">
            <v>4.3499999999999996</v>
          </cell>
          <cell r="W165">
            <v>26.099999999999998</v>
          </cell>
          <cell r="X165">
            <v>6.0975609756097615E-2</v>
          </cell>
          <cell r="Y165">
            <v>1.5</v>
          </cell>
          <cell r="Z165">
            <v>0.25</v>
          </cell>
          <cell r="AA165">
            <v>0.16750000000000043</v>
          </cell>
          <cell r="AB165">
            <v>0.45019157088122602</v>
          </cell>
          <cell r="AC165">
            <v>6.99</v>
          </cell>
          <cell r="AD165">
            <v>0.41344778254649506</v>
          </cell>
          <cell r="AE165">
            <v>6.99</v>
          </cell>
          <cell r="AF165">
            <v>0.37768240343347648</v>
          </cell>
          <cell r="AH165">
            <v>-201.42958333333328</v>
          </cell>
          <cell r="AI165">
            <v>25.320416666666731</v>
          </cell>
          <cell r="AJ165">
            <v>907</v>
          </cell>
          <cell r="AM165">
            <v>3718.7</v>
          </cell>
          <cell r="AN165">
            <v>1750.8879166666663</v>
          </cell>
          <cell r="AO165">
            <v>1549.458333333333</v>
          </cell>
          <cell r="AP165">
            <v>3945.45</v>
          </cell>
          <cell r="AQ165">
            <v>1776.208333333333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 t="e">
            <v>#N/A</v>
          </cell>
          <cell r="AW165" t="e">
            <v>#N/A</v>
          </cell>
          <cell r="AX165">
            <v>24.6</v>
          </cell>
          <cell r="AY165">
            <v>4.3500000000000005</v>
          </cell>
          <cell r="AZ165">
            <v>26.1</v>
          </cell>
          <cell r="BA165">
            <v>3.1498200000000001</v>
          </cell>
          <cell r="BB165">
            <v>3.3298199999999998</v>
          </cell>
          <cell r="BC165">
            <v>19.978919999999999</v>
          </cell>
          <cell r="BD165">
            <v>0.28174295707675889</v>
          </cell>
          <cell r="BE165">
            <v>3.0798199999999998</v>
          </cell>
          <cell r="BF165">
            <v>3.3298199999999998</v>
          </cell>
          <cell r="BG165">
            <v>19.978919999999999</v>
          </cell>
          <cell r="BH165">
            <v>0.28174295707675889</v>
          </cell>
          <cell r="BI165">
            <v>3.0798199999999998</v>
          </cell>
          <cell r="BJ165">
            <v>3.3298199999999998</v>
          </cell>
          <cell r="BK165">
            <v>19.978919999999999</v>
          </cell>
          <cell r="BL165">
            <v>3.0798199999999998</v>
          </cell>
          <cell r="BM165">
            <v>3.3298199999999998</v>
          </cell>
          <cell r="BN165">
            <v>19.978919999999999</v>
          </cell>
          <cell r="BO165" t="b">
            <v>1</v>
          </cell>
          <cell r="BP165" t="e">
            <v>#N/A</v>
          </cell>
          <cell r="BQ165" t="e">
            <v>#N/A</v>
          </cell>
          <cell r="BR165" t="e">
            <v>#N/A</v>
          </cell>
          <cell r="BS165" t="e">
            <v>#N/A</v>
          </cell>
          <cell r="BT165">
            <v>0</v>
          </cell>
          <cell r="BU165">
            <v>0</v>
          </cell>
          <cell r="BV165">
            <v>0</v>
          </cell>
          <cell r="BX165">
            <v>5.1049999999999995</v>
          </cell>
          <cell r="BY165">
            <v>6.9938499999999992</v>
          </cell>
        </row>
        <row r="166">
          <cell r="A166" t="str">
            <v>OC6A09</v>
          </cell>
          <cell r="B166" t="str">
            <v>OJAI COOK</v>
          </cell>
          <cell r="C166" t="str">
            <v>ORGANIC MAYONNAISE</v>
          </cell>
          <cell r="D166" t="str">
            <v>693239 990152</v>
          </cell>
          <cell r="E166">
            <v>6</v>
          </cell>
          <cell r="F166" t="str">
            <v>473 ml</v>
          </cell>
          <cell r="G166">
            <v>28.799999999999997</v>
          </cell>
          <cell r="H166">
            <v>4.8</v>
          </cell>
          <cell r="I166">
            <v>12.49</v>
          </cell>
          <cell r="J166" t="str">
            <v>USD</v>
          </cell>
          <cell r="K166">
            <v>2.0816666666666666</v>
          </cell>
          <cell r="L166">
            <v>0.48320000000000002</v>
          </cell>
          <cell r="M166">
            <v>15.862300000000001</v>
          </cell>
          <cell r="N166">
            <v>12.49</v>
          </cell>
          <cell r="O166">
            <v>17.486000000000001</v>
          </cell>
          <cell r="P166">
            <v>1.6236999999999995</v>
          </cell>
          <cell r="Q166">
            <v>0.10236220472440949</v>
          </cell>
          <cell r="R166">
            <v>0.06</v>
          </cell>
          <cell r="S166">
            <v>1.7279999999999998</v>
          </cell>
          <cell r="T166">
            <v>30.527999999999999</v>
          </cell>
          <cell r="U166">
            <v>5.0880000000000001</v>
          </cell>
          <cell r="V166">
            <v>5.0999999999999996</v>
          </cell>
          <cell r="W166">
            <v>30.599999999999998</v>
          </cell>
          <cell r="X166">
            <v>6.25E-2</v>
          </cell>
          <cell r="Y166">
            <v>1.8000000000000007</v>
          </cell>
          <cell r="Z166">
            <v>0.3000000000000001</v>
          </cell>
          <cell r="AA166">
            <v>0.17630000000000123</v>
          </cell>
          <cell r="AB166">
            <v>0.42856209150326791</v>
          </cell>
          <cell r="AC166">
            <v>7.99</v>
          </cell>
          <cell r="AD166">
            <v>0.39924906132665838</v>
          </cell>
          <cell r="AE166">
            <v>7.99</v>
          </cell>
          <cell r="AF166">
            <v>0.36170212765957455</v>
          </cell>
          <cell r="AH166">
            <v>-1850.476766666666</v>
          </cell>
          <cell r="AI166">
            <v>200.92323333333474</v>
          </cell>
          <cell r="AJ166">
            <v>6838</v>
          </cell>
          <cell r="AK166">
            <v>-5468.6655833333316</v>
          </cell>
          <cell r="AL166">
            <v>620.73441666666918</v>
          </cell>
          <cell r="AM166">
            <v>32822.400000000001</v>
          </cell>
          <cell r="AN166">
            <v>14744.665433333328</v>
          </cell>
          <cell r="AO166">
            <v>12894.188666666663</v>
          </cell>
          <cell r="AP166">
            <v>34873.799999999996</v>
          </cell>
          <cell r="AQ166">
            <v>14945.588666666663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 t="e">
            <v>#N/A</v>
          </cell>
          <cell r="AW166" t="e">
            <v>#N/A</v>
          </cell>
          <cell r="AX166">
            <v>28.8</v>
          </cell>
          <cell r="AY166">
            <v>5.1000000000000005</v>
          </cell>
          <cell r="AZ166">
            <v>30.6</v>
          </cell>
          <cell r="BA166">
            <v>3.6902149999999998</v>
          </cell>
          <cell r="BB166">
            <v>3.8902150000000004</v>
          </cell>
          <cell r="BC166">
            <v>23.341290000000001</v>
          </cell>
          <cell r="BD166">
            <v>0.25085545828872352</v>
          </cell>
          <cell r="BE166">
            <v>3.5902150000000002</v>
          </cell>
          <cell r="BF166">
            <v>3.8902150000000004</v>
          </cell>
          <cell r="BG166">
            <v>23.341290000000001</v>
          </cell>
          <cell r="BH166">
            <v>0.25085545828872352</v>
          </cell>
          <cell r="BI166">
            <v>3.5902150000000002</v>
          </cell>
          <cell r="BJ166">
            <v>3.8902150000000004</v>
          </cell>
          <cell r="BK166">
            <v>23.341290000000001</v>
          </cell>
          <cell r="BL166">
            <v>3.5902150000000002</v>
          </cell>
          <cell r="BM166">
            <v>3.8902150000000004</v>
          </cell>
          <cell r="BN166">
            <v>23.341290000000001</v>
          </cell>
          <cell r="BO166" t="b">
            <v>1</v>
          </cell>
          <cell r="BP166" t="e">
            <v>#N/A</v>
          </cell>
          <cell r="BQ166" t="e">
            <v>#N/A</v>
          </cell>
          <cell r="BR166" t="e">
            <v>#N/A</v>
          </cell>
          <cell r="BS166" t="e">
            <v>#N/A</v>
          </cell>
          <cell r="BT166">
            <v>0</v>
          </cell>
          <cell r="BU166">
            <v>0</v>
          </cell>
          <cell r="BV166">
            <v>0</v>
          </cell>
          <cell r="BX166">
            <v>5.8183333333333325</v>
          </cell>
          <cell r="BY166">
            <v>7.9711166666666653</v>
          </cell>
        </row>
        <row r="167">
          <cell r="A167" t="str">
            <v>PF101</v>
          </cell>
          <cell r="B167" t="str">
            <v>PASSAGE FOODS</v>
          </cell>
          <cell r="C167" t="str">
            <v>INDIAN BUTTER CHICKEN</v>
          </cell>
          <cell r="D167" t="str">
            <v>879924 000003</v>
          </cell>
          <cell r="E167">
            <v>6</v>
          </cell>
          <cell r="F167" t="str">
            <v>200 g</v>
          </cell>
          <cell r="G167">
            <v>23.1</v>
          </cell>
          <cell r="H167">
            <v>3.85</v>
          </cell>
          <cell r="I167">
            <v>11.94</v>
          </cell>
          <cell r="J167" t="str">
            <v>USD</v>
          </cell>
          <cell r="K167">
            <v>1.99</v>
          </cell>
          <cell r="L167">
            <v>0.4355</v>
          </cell>
          <cell r="M167">
            <v>15.1638</v>
          </cell>
          <cell r="N167">
            <v>13.074299999999999</v>
          </cell>
          <cell r="O167">
            <v>18.304019999999998</v>
          </cell>
          <cell r="P167">
            <v>3.1402199999999976</v>
          </cell>
          <cell r="Q167">
            <v>0.20708661417322816</v>
          </cell>
          <cell r="R167">
            <v>0.1</v>
          </cell>
          <cell r="S167">
            <v>2.31</v>
          </cell>
          <cell r="T167">
            <v>25.41</v>
          </cell>
          <cell r="U167">
            <v>4.2350000000000003</v>
          </cell>
          <cell r="V167">
            <v>4.5</v>
          </cell>
          <cell r="W167">
            <v>27</v>
          </cell>
          <cell r="X167">
            <v>0.16883116883116878</v>
          </cell>
          <cell r="Y167">
            <v>3.8999999999999986</v>
          </cell>
          <cell r="Z167">
            <v>0.6499999999999998</v>
          </cell>
          <cell r="AA167">
            <v>0.75978000000000101</v>
          </cell>
          <cell r="AB167">
            <v>0.32207333333333343</v>
          </cell>
          <cell r="AC167">
            <v>5.99</v>
          </cell>
          <cell r="AD167">
            <v>0.35726210350584309</v>
          </cell>
          <cell r="AE167">
            <v>6.49</v>
          </cell>
          <cell r="AF167">
            <v>0.30662557781201849</v>
          </cell>
          <cell r="AH167">
            <v>-1367.5658099999989</v>
          </cell>
          <cell r="AI167">
            <v>330.88419000000039</v>
          </cell>
          <cell r="AJ167">
            <v>2613</v>
          </cell>
          <cell r="AM167">
            <v>10060.050000000001</v>
          </cell>
          <cell r="AN167">
            <v>3456.2151000000008</v>
          </cell>
          <cell r="AO167">
            <v>2088.6492900000017</v>
          </cell>
          <cell r="AP167">
            <v>11758.5</v>
          </cell>
          <cell r="AQ167">
            <v>3787.0992900000006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3.94</v>
          </cell>
          <cell r="AW167">
            <v>23.64</v>
          </cell>
          <cell r="AX167">
            <v>23.1</v>
          </cell>
          <cell r="AY167">
            <v>4.5</v>
          </cell>
          <cell r="AZ167">
            <v>27</v>
          </cell>
          <cell r="BA167">
            <v>0</v>
          </cell>
          <cell r="BB167">
            <v>0</v>
          </cell>
          <cell r="BC167">
            <v>0</v>
          </cell>
          <cell r="BD167" t="e">
            <v>#DIV/0!</v>
          </cell>
          <cell r="BE167">
            <v>3.1</v>
          </cell>
          <cell r="BF167">
            <v>3.75</v>
          </cell>
          <cell r="BG167">
            <v>22.5</v>
          </cell>
          <cell r="BH167">
            <v>0.1864880000000001</v>
          </cell>
          <cell r="BI167">
            <v>3.1</v>
          </cell>
          <cell r="BJ167">
            <v>3.75</v>
          </cell>
          <cell r="BK167">
            <v>22.5</v>
          </cell>
          <cell r="BL167">
            <v>3.1</v>
          </cell>
          <cell r="BM167">
            <v>3.75</v>
          </cell>
          <cell r="BN167">
            <v>22.5</v>
          </cell>
          <cell r="BO167" t="b">
            <v>0</v>
          </cell>
          <cell r="BP167" t="e">
            <v>#N/A</v>
          </cell>
          <cell r="BQ167" t="e">
            <v>#N/A</v>
          </cell>
          <cell r="BR167" t="e">
            <v>#N/A</v>
          </cell>
          <cell r="BS167" t="e">
            <v>#N/A</v>
          </cell>
          <cell r="BT167">
            <v>0</v>
          </cell>
          <cell r="BU167">
            <v>0</v>
          </cell>
          <cell r="BV167">
            <v>0</v>
          </cell>
          <cell r="BX167">
            <v>4.5433333333333339</v>
          </cell>
          <cell r="BY167">
            <v>6.2243666666666675</v>
          </cell>
        </row>
        <row r="168">
          <cell r="A168" t="str">
            <v>PF102</v>
          </cell>
          <cell r="B168" t="str">
            <v>PASSAGE FOODS</v>
          </cell>
          <cell r="C168" t="str">
            <v>INDIAN KORMA</v>
          </cell>
          <cell r="D168" t="str">
            <v>879924 000010</v>
          </cell>
          <cell r="E168">
            <v>6</v>
          </cell>
          <cell r="F168" t="str">
            <v>200 g</v>
          </cell>
          <cell r="G168">
            <v>23.1</v>
          </cell>
          <cell r="H168">
            <v>3.85</v>
          </cell>
          <cell r="I168">
            <v>11.94</v>
          </cell>
          <cell r="J168" t="str">
            <v>USD</v>
          </cell>
          <cell r="K168">
            <v>1.99</v>
          </cell>
          <cell r="L168">
            <v>0.4355</v>
          </cell>
          <cell r="M168">
            <v>15.1638</v>
          </cell>
          <cell r="N168">
            <v>13.074299999999999</v>
          </cell>
          <cell r="O168">
            <v>18.304019999999998</v>
          </cell>
          <cell r="P168">
            <v>3.1402199999999976</v>
          </cell>
          <cell r="Q168">
            <v>0.20708661417322816</v>
          </cell>
          <cell r="R168">
            <v>0.1</v>
          </cell>
          <cell r="S168">
            <v>2.31</v>
          </cell>
          <cell r="T168">
            <v>25.41</v>
          </cell>
          <cell r="U168">
            <v>4.2350000000000003</v>
          </cell>
          <cell r="V168">
            <v>4.5</v>
          </cell>
          <cell r="W168">
            <v>27</v>
          </cell>
          <cell r="X168">
            <v>0.16883116883116878</v>
          </cell>
          <cell r="Y168">
            <v>3.8999999999999986</v>
          </cell>
          <cell r="Z168">
            <v>0.6499999999999998</v>
          </cell>
          <cell r="AA168">
            <v>0.75978000000000101</v>
          </cell>
          <cell r="AB168">
            <v>0.32207333333333343</v>
          </cell>
          <cell r="AC168">
            <v>5.99</v>
          </cell>
          <cell r="AD168">
            <v>0.35726210350584309</v>
          </cell>
          <cell r="AE168">
            <v>6.49</v>
          </cell>
          <cell r="AF168">
            <v>0.30662557781201849</v>
          </cell>
          <cell r="AH168">
            <v>-547.96838999999954</v>
          </cell>
          <cell r="AI168">
            <v>132.58161000000015</v>
          </cell>
          <cell r="AJ168">
            <v>1047</v>
          </cell>
          <cell r="AM168">
            <v>4030.9500000000003</v>
          </cell>
          <cell r="AN168">
            <v>1384.8669000000002</v>
          </cell>
          <cell r="AO168">
            <v>836.89851000000056</v>
          </cell>
          <cell r="AP168">
            <v>4711.5</v>
          </cell>
          <cell r="AQ168">
            <v>1517.4485100000004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3.94</v>
          </cell>
          <cell r="AW168">
            <v>23.64</v>
          </cell>
          <cell r="AX168">
            <v>23.1</v>
          </cell>
          <cell r="AY168">
            <v>4.5</v>
          </cell>
          <cell r="AZ168">
            <v>27</v>
          </cell>
          <cell r="BA168">
            <v>0</v>
          </cell>
          <cell r="BB168">
            <v>0</v>
          </cell>
          <cell r="BC168">
            <v>0</v>
          </cell>
          <cell r="BD168" t="e">
            <v>#DIV/0!</v>
          </cell>
          <cell r="BE168">
            <v>3.1</v>
          </cell>
          <cell r="BF168">
            <v>3.75</v>
          </cell>
          <cell r="BG168">
            <v>22.5</v>
          </cell>
          <cell r="BH168">
            <v>0.1864880000000001</v>
          </cell>
          <cell r="BI168">
            <v>3.1</v>
          </cell>
          <cell r="BJ168">
            <v>3.75</v>
          </cell>
          <cell r="BK168">
            <v>22.5</v>
          </cell>
          <cell r="BL168">
            <v>3.1</v>
          </cell>
          <cell r="BM168">
            <v>3.75</v>
          </cell>
          <cell r="BN168">
            <v>22.5</v>
          </cell>
          <cell r="BO168" t="b">
            <v>0</v>
          </cell>
          <cell r="BP168" t="e">
            <v>#N/A</v>
          </cell>
          <cell r="BQ168" t="e">
            <v>#N/A</v>
          </cell>
          <cell r="BR168" t="e">
            <v>#N/A</v>
          </cell>
          <cell r="BS168" t="e">
            <v>#N/A</v>
          </cell>
          <cell r="BT168">
            <v>0</v>
          </cell>
          <cell r="BU168">
            <v>0</v>
          </cell>
          <cell r="BV168">
            <v>0</v>
          </cell>
          <cell r="BX168">
            <v>4.5433333333333339</v>
          </cell>
          <cell r="BY168">
            <v>6.2243666666666675</v>
          </cell>
        </row>
        <row r="169">
          <cell r="A169" t="str">
            <v>PF103</v>
          </cell>
          <cell r="B169" t="str">
            <v>PASSAGE FOODS</v>
          </cell>
          <cell r="C169" t="str">
            <v>INDIAN ROGAN JOSH</v>
          </cell>
          <cell r="D169" t="str">
            <v>879924 000027</v>
          </cell>
          <cell r="E169">
            <v>6</v>
          </cell>
          <cell r="F169" t="str">
            <v>200 g</v>
          </cell>
          <cell r="G169">
            <v>23.1</v>
          </cell>
          <cell r="H169">
            <v>3.85</v>
          </cell>
          <cell r="I169">
            <v>11.94</v>
          </cell>
          <cell r="J169" t="str">
            <v>USD</v>
          </cell>
          <cell r="K169">
            <v>1.99</v>
          </cell>
          <cell r="L169">
            <v>0.4355</v>
          </cell>
          <cell r="M169">
            <v>15.1638</v>
          </cell>
          <cell r="N169">
            <v>13.074299999999999</v>
          </cell>
          <cell r="O169">
            <v>18.304019999999998</v>
          </cell>
          <cell r="P169">
            <v>3.1402199999999976</v>
          </cell>
          <cell r="Q169">
            <v>0.20708661417322816</v>
          </cell>
          <cell r="R169">
            <v>0.1</v>
          </cell>
          <cell r="S169">
            <v>2.31</v>
          </cell>
          <cell r="T169">
            <v>25.41</v>
          </cell>
          <cell r="U169">
            <v>4.2350000000000003</v>
          </cell>
          <cell r="V169">
            <v>4.5</v>
          </cell>
          <cell r="W169">
            <v>27</v>
          </cell>
          <cell r="X169">
            <v>0.16883116883116878</v>
          </cell>
          <cell r="Y169">
            <v>3.8999999999999986</v>
          </cell>
          <cell r="Z169">
            <v>0.6499999999999998</v>
          </cell>
          <cell r="AA169">
            <v>0.75978000000000101</v>
          </cell>
          <cell r="AB169">
            <v>0.32207333333333343</v>
          </cell>
          <cell r="AC169">
            <v>5.99</v>
          </cell>
          <cell r="AD169">
            <v>0.35726210350584309</v>
          </cell>
          <cell r="AE169">
            <v>6.49</v>
          </cell>
          <cell r="AF169">
            <v>0.30662557781201849</v>
          </cell>
          <cell r="AH169">
            <v>-411.36881999999963</v>
          </cell>
          <cell r="AI169">
            <v>99.53118000000012</v>
          </cell>
          <cell r="AJ169">
            <v>786</v>
          </cell>
          <cell r="AM169">
            <v>3026.1</v>
          </cell>
          <cell r="AN169">
            <v>1039.6422000000002</v>
          </cell>
          <cell r="AO169">
            <v>628.27338000000043</v>
          </cell>
          <cell r="AP169">
            <v>3537</v>
          </cell>
          <cell r="AQ169">
            <v>1139.1733800000004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3.94</v>
          </cell>
          <cell r="AW169">
            <v>23.64</v>
          </cell>
          <cell r="AX169">
            <v>23.1</v>
          </cell>
          <cell r="AY169">
            <v>4.5</v>
          </cell>
          <cell r="AZ169">
            <v>27</v>
          </cell>
          <cell r="BA169">
            <v>0</v>
          </cell>
          <cell r="BB169">
            <v>0</v>
          </cell>
          <cell r="BC169">
            <v>0</v>
          </cell>
          <cell r="BD169" t="e">
            <v>#DIV/0!</v>
          </cell>
          <cell r="BE169">
            <v>3.1</v>
          </cell>
          <cell r="BF169">
            <v>3.75</v>
          </cell>
          <cell r="BG169">
            <v>22.5</v>
          </cell>
          <cell r="BH169">
            <v>0.1864880000000001</v>
          </cell>
          <cell r="BI169">
            <v>3.1</v>
          </cell>
          <cell r="BJ169">
            <v>3.75</v>
          </cell>
          <cell r="BK169">
            <v>22.5</v>
          </cell>
          <cell r="BL169">
            <v>3.1</v>
          </cell>
          <cell r="BM169">
            <v>3.75</v>
          </cell>
          <cell r="BN169">
            <v>22.5</v>
          </cell>
          <cell r="BO169" t="b">
            <v>0</v>
          </cell>
          <cell r="BP169" t="e">
            <v>#N/A</v>
          </cell>
          <cell r="BQ169" t="e">
            <v>#N/A</v>
          </cell>
          <cell r="BR169" t="e">
            <v>#N/A</v>
          </cell>
          <cell r="BS169" t="e">
            <v>#N/A</v>
          </cell>
          <cell r="BT169">
            <v>0</v>
          </cell>
          <cell r="BU169">
            <v>0</v>
          </cell>
          <cell r="BV169">
            <v>0</v>
          </cell>
          <cell r="BX169">
            <v>4.5433333333333339</v>
          </cell>
          <cell r="BY169">
            <v>6.2243666666666675</v>
          </cell>
        </row>
        <row r="170">
          <cell r="A170" t="str">
            <v>PF104</v>
          </cell>
          <cell r="B170" t="str">
            <v>PASSAGE FOODS</v>
          </cell>
          <cell r="C170" t="str">
            <v>TIKKA MASALA</v>
          </cell>
          <cell r="D170" t="str">
            <v>879924 000034</v>
          </cell>
          <cell r="E170">
            <v>6</v>
          </cell>
          <cell r="F170" t="str">
            <v>200 g</v>
          </cell>
          <cell r="G170">
            <v>23.1</v>
          </cell>
          <cell r="H170">
            <v>3.85</v>
          </cell>
          <cell r="I170">
            <v>11.94</v>
          </cell>
          <cell r="J170" t="str">
            <v>USD</v>
          </cell>
          <cell r="K170">
            <v>1.99</v>
          </cell>
          <cell r="L170">
            <v>0.42949999999999999</v>
          </cell>
          <cell r="M170">
            <v>15.1638</v>
          </cell>
          <cell r="N170">
            <v>13.074299999999999</v>
          </cell>
          <cell r="O170">
            <v>18.304019999999998</v>
          </cell>
          <cell r="P170">
            <v>3.1402199999999976</v>
          </cell>
          <cell r="Q170">
            <v>0.20708661417322816</v>
          </cell>
          <cell r="R170">
            <v>0.1</v>
          </cell>
          <cell r="S170">
            <v>2.31</v>
          </cell>
          <cell r="T170">
            <v>25.41</v>
          </cell>
          <cell r="U170">
            <v>4.2350000000000003</v>
          </cell>
          <cell r="V170">
            <v>4.5</v>
          </cell>
          <cell r="W170">
            <v>27</v>
          </cell>
          <cell r="X170">
            <v>0.16883116883116878</v>
          </cell>
          <cell r="Y170">
            <v>3.8999999999999986</v>
          </cell>
          <cell r="Z170">
            <v>0.6499999999999998</v>
          </cell>
          <cell r="AA170">
            <v>0.75978000000000101</v>
          </cell>
          <cell r="AB170">
            <v>0.32207333333333343</v>
          </cell>
          <cell r="AC170">
            <v>5.99</v>
          </cell>
          <cell r="AD170">
            <v>0.35726210350584309</v>
          </cell>
          <cell r="AE170">
            <v>6.49</v>
          </cell>
          <cell r="AF170">
            <v>0.30662557781201849</v>
          </cell>
          <cell r="AH170">
            <v>-657.35271999999941</v>
          </cell>
          <cell r="AI170">
            <v>159.0472800000002</v>
          </cell>
          <cell r="AJ170">
            <v>1256</v>
          </cell>
          <cell r="AM170">
            <v>4835.6000000000004</v>
          </cell>
          <cell r="AN170">
            <v>1661.3112000000003</v>
          </cell>
          <cell r="AO170">
            <v>1003.9584800000008</v>
          </cell>
          <cell r="AP170">
            <v>5652</v>
          </cell>
          <cell r="AQ170">
            <v>1820.3584800000006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3.94</v>
          </cell>
          <cell r="AW170">
            <v>23.64</v>
          </cell>
          <cell r="AX170">
            <v>23.1</v>
          </cell>
          <cell r="AY170">
            <v>4.5</v>
          </cell>
          <cell r="AZ170">
            <v>27</v>
          </cell>
          <cell r="BA170">
            <v>0</v>
          </cell>
          <cell r="BB170">
            <v>0</v>
          </cell>
          <cell r="BC170">
            <v>0</v>
          </cell>
          <cell r="BD170" t="e">
            <v>#DIV/0!</v>
          </cell>
          <cell r="BE170">
            <v>3.1</v>
          </cell>
          <cell r="BF170">
            <v>3.75</v>
          </cell>
          <cell r="BG170">
            <v>22.5</v>
          </cell>
          <cell r="BH170">
            <v>0.1864880000000001</v>
          </cell>
          <cell r="BI170">
            <v>3.1</v>
          </cell>
          <cell r="BJ170">
            <v>3.75</v>
          </cell>
          <cell r="BK170">
            <v>22.5</v>
          </cell>
          <cell r="BL170">
            <v>3.1</v>
          </cell>
          <cell r="BM170">
            <v>3.75</v>
          </cell>
          <cell r="BN170">
            <v>22.5</v>
          </cell>
          <cell r="BO170" t="b">
            <v>0</v>
          </cell>
          <cell r="BP170" t="e">
            <v>#N/A</v>
          </cell>
          <cell r="BQ170" t="e">
            <v>#N/A</v>
          </cell>
          <cell r="BR170" t="e">
            <v>#N/A</v>
          </cell>
          <cell r="BS170" t="e">
            <v>#N/A</v>
          </cell>
          <cell r="BT170">
            <v>0</v>
          </cell>
          <cell r="BU170">
            <v>0</v>
          </cell>
          <cell r="BV170">
            <v>0</v>
          </cell>
          <cell r="BX170">
            <v>4.5433333333333339</v>
          </cell>
          <cell r="BY170">
            <v>6.2243666666666675</v>
          </cell>
        </row>
        <row r="171">
          <cell r="A171" t="str">
            <v>PF206</v>
          </cell>
          <cell r="B171" t="str">
            <v>PASSAGE FOODS</v>
          </cell>
          <cell r="C171" t="str">
            <v>INDONESIA: SATAY CHICKEN STIR FRY (MILD)</v>
          </cell>
          <cell r="D171" t="str">
            <v>879924 002458</v>
          </cell>
          <cell r="E171">
            <v>6</v>
          </cell>
          <cell r="F171" t="str">
            <v>200 g</v>
          </cell>
          <cell r="G171">
            <v>23.1</v>
          </cell>
          <cell r="H171">
            <v>3.85</v>
          </cell>
          <cell r="I171">
            <v>11.94</v>
          </cell>
          <cell r="J171" t="str">
            <v>USD</v>
          </cell>
          <cell r="K171">
            <v>1.99</v>
          </cell>
          <cell r="L171">
            <v>0.54630000000000001</v>
          </cell>
          <cell r="M171">
            <v>15.1638</v>
          </cell>
          <cell r="N171">
            <v>13.074299999999999</v>
          </cell>
          <cell r="O171">
            <v>18.304019999999998</v>
          </cell>
          <cell r="P171">
            <v>3.1402199999999976</v>
          </cell>
          <cell r="Q171">
            <v>0.20708661417322816</v>
          </cell>
          <cell r="R171">
            <v>0.1</v>
          </cell>
          <cell r="S171">
            <v>2.31</v>
          </cell>
          <cell r="T171">
            <v>25.41</v>
          </cell>
          <cell r="U171">
            <v>4.2350000000000003</v>
          </cell>
          <cell r="V171">
            <v>4.5</v>
          </cell>
          <cell r="W171">
            <v>27</v>
          </cell>
          <cell r="X171">
            <v>0.16883116883116878</v>
          </cell>
          <cell r="Y171">
            <v>3.8999999999999986</v>
          </cell>
          <cell r="Z171">
            <v>0.6499999999999998</v>
          </cell>
          <cell r="AA171">
            <v>0.75978000000000101</v>
          </cell>
          <cell r="AB171">
            <v>0.32207333333333343</v>
          </cell>
          <cell r="AC171">
            <v>5.99</v>
          </cell>
          <cell r="AD171">
            <v>0.35726210350584309</v>
          </cell>
          <cell r="AE171">
            <v>6.49</v>
          </cell>
          <cell r="AF171">
            <v>0.30662557781201849</v>
          </cell>
          <cell r="AH171">
            <v>-681.4277399999994</v>
          </cell>
          <cell r="AI171">
            <v>164.87226000000021</v>
          </cell>
          <cell r="AJ171">
            <v>1302</v>
          </cell>
          <cell r="AM171">
            <v>5012.7</v>
          </cell>
          <cell r="AN171">
            <v>1722.1554000000003</v>
          </cell>
          <cell r="AO171">
            <v>1040.7276600000007</v>
          </cell>
          <cell r="AP171">
            <v>5859</v>
          </cell>
          <cell r="AQ171">
            <v>1887.0276600000004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3.94</v>
          </cell>
          <cell r="AW171">
            <v>23.64</v>
          </cell>
          <cell r="AX171">
            <v>23.1</v>
          </cell>
          <cell r="AY171">
            <v>4.5</v>
          </cell>
          <cell r="AZ171">
            <v>27</v>
          </cell>
          <cell r="BA171">
            <v>0</v>
          </cell>
          <cell r="BB171">
            <v>0</v>
          </cell>
          <cell r="BC171">
            <v>0</v>
          </cell>
          <cell r="BD171" t="e">
            <v>#DIV/0!</v>
          </cell>
          <cell r="BE171">
            <v>3.1</v>
          </cell>
          <cell r="BF171">
            <v>3.75</v>
          </cell>
          <cell r="BG171">
            <v>22.5</v>
          </cell>
          <cell r="BH171">
            <v>0.1864880000000001</v>
          </cell>
          <cell r="BI171">
            <v>3.1</v>
          </cell>
          <cell r="BJ171">
            <v>3.75</v>
          </cell>
          <cell r="BK171">
            <v>22.5</v>
          </cell>
          <cell r="BL171">
            <v>3.1</v>
          </cell>
          <cell r="BM171">
            <v>3.75</v>
          </cell>
          <cell r="BN171">
            <v>22.5</v>
          </cell>
          <cell r="BO171" t="b">
            <v>0</v>
          </cell>
          <cell r="BP171" t="e">
            <v>#N/A</v>
          </cell>
          <cell r="BQ171" t="e">
            <v>#N/A</v>
          </cell>
          <cell r="BR171" t="e">
            <v>#N/A</v>
          </cell>
          <cell r="BS171" t="e">
            <v>#N/A</v>
          </cell>
          <cell r="BT171">
            <v>0</v>
          </cell>
          <cell r="BU171">
            <v>0</v>
          </cell>
          <cell r="BV171">
            <v>0</v>
          </cell>
          <cell r="BX171">
            <v>4.5433333333333339</v>
          </cell>
          <cell r="BY171">
            <v>6.2243666666666675</v>
          </cell>
        </row>
        <row r="172">
          <cell r="A172" t="str">
            <v>PF207</v>
          </cell>
          <cell r="B172" t="str">
            <v>PASSAGE FOODS</v>
          </cell>
          <cell r="C172" t="str">
            <v>JAPAN: TERIYAKI CHICKEN STIR-FRY</v>
          </cell>
          <cell r="D172" t="str">
            <v>879924 002434</v>
          </cell>
          <cell r="E172">
            <v>6</v>
          </cell>
          <cell r="F172" t="str">
            <v>200 g</v>
          </cell>
          <cell r="G172">
            <v>23.1</v>
          </cell>
          <cell r="H172">
            <v>3.85</v>
          </cell>
          <cell r="I172">
            <v>11.94</v>
          </cell>
          <cell r="J172" t="str">
            <v>USD</v>
          </cell>
          <cell r="K172">
            <v>1.99</v>
          </cell>
          <cell r="L172">
            <v>0.42949999999999999</v>
          </cell>
          <cell r="M172">
            <v>15.1638</v>
          </cell>
          <cell r="N172">
            <v>13.074299999999999</v>
          </cell>
          <cell r="O172">
            <v>18.304019999999998</v>
          </cell>
          <cell r="P172">
            <v>3.1402199999999976</v>
          </cell>
          <cell r="Q172">
            <v>0.20708661417322816</v>
          </cell>
          <cell r="R172">
            <v>0.1</v>
          </cell>
          <cell r="S172">
            <v>2.31</v>
          </cell>
          <cell r="T172">
            <v>25.41</v>
          </cell>
          <cell r="U172">
            <v>4.2350000000000003</v>
          </cell>
          <cell r="V172">
            <v>4.5</v>
          </cell>
          <cell r="W172">
            <v>27</v>
          </cell>
          <cell r="X172">
            <v>0.16883116883116878</v>
          </cell>
          <cell r="Y172">
            <v>3.8999999999999986</v>
          </cell>
          <cell r="Z172">
            <v>0.6499999999999998</v>
          </cell>
          <cell r="AA172">
            <v>0.75978000000000101</v>
          </cell>
          <cell r="AB172">
            <v>0.32207333333333343</v>
          </cell>
          <cell r="AC172">
            <v>5.99</v>
          </cell>
          <cell r="AD172">
            <v>0.35726210350584309</v>
          </cell>
          <cell r="AE172">
            <v>6.49</v>
          </cell>
          <cell r="AF172">
            <v>0.30662557781201849</v>
          </cell>
          <cell r="AH172">
            <v>-607.10919999999953</v>
          </cell>
          <cell r="AI172">
            <v>146.89080000000018</v>
          </cell>
          <cell r="AJ172">
            <v>1160</v>
          </cell>
          <cell r="AM172">
            <v>4466</v>
          </cell>
          <cell r="AN172">
            <v>1534.3320000000003</v>
          </cell>
          <cell r="AO172">
            <v>927.2228000000008</v>
          </cell>
          <cell r="AP172">
            <v>5220</v>
          </cell>
          <cell r="AQ172">
            <v>1681.2228000000005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3.94</v>
          </cell>
          <cell r="AW172">
            <v>23.64</v>
          </cell>
          <cell r="AX172">
            <v>23.1</v>
          </cell>
          <cell r="AY172">
            <v>4.5</v>
          </cell>
          <cell r="AZ172">
            <v>27</v>
          </cell>
          <cell r="BA172">
            <v>0</v>
          </cell>
          <cell r="BB172">
            <v>0</v>
          </cell>
          <cell r="BC172">
            <v>0</v>
          </cell>
          <cell r="BD172" t="e">
            <v>#DIV/0!</v>
          </cell>
          <cell r="BE172">
            <v>3.1</v>
          </cell>
          <cell r="BF172">
            <v>3.75</v>
          </cell>
          <cell r="BG172">
            <v>22.5</v>
          </cell>
          <cell r="BH172">
            <v>0.1864880000000001</v>
          </cell>
          <cell r="BI172">
            <v>3.1</v>
          </cell>
          <cell r="BJ172">
            <v>3.75</v>
          </cell>
          <cell r="BK172">
            <v>22.5</v>
          </cell>
          <cell r="BL172">
            <v>3.1</v>
          </cell>
          <cell r="BM172">
            <v>3.75</v>
          </cell>
          <cell r="BN172">
            <v>22.5</v>
          </cell>
          <cell r="BO172" t="b">
            <v>0</v>
          </cell>
          <cell r="BP172" t="e">
            <v>#N/A</v>
          </cell>
          <cell r="BQ172" t="e">
            <v>#N/A</v>
          </cell>
          <cell r="BR172" t="e">
            <v>#N/A</v>
          </cell>
          <cell r="BS172" t="e">
            <v>#N/A</v>
          </cell>
          <cell r="BT172">
            <v>0</v>
          </cell>
          <cell r="BU172">
            <v>0</v>
          </cell>
          <cell r="BV172">
            <v>0</v>
          </cell>
          <cell r="BX172">
            <v>4.5433333333333339</v>
          </cell>
          <cell r="BY172">
            <v>6.2243666666666675</v>
          </cell>
        </row>
        <row r="173">
          <cell r="A173" t="str">
            <v>PF208</v>
          </cell>
          <cell r="B173" t="str">
            <v>PASSAGE FOODS</v>
          </cell>
          <cell r="C173" t="str">
            <v>KOREA: KOREAN BBQ BEEF STIR-FRY SAUCE (MILD)</v>
          </cell>
          <cell r="D173" t="str">
            <v>879924 002700</v>
          </cell>
          <cell r="E173">
            <v>6</v>
          </cell>
          <cell r="F173" t="str">
            <v>200 g</v>
          </cell>
          <cell r="G173">
            <v>23.1</v>
          </cell>
          <cell r="H173">
            <v>3.85</v>
          </cell>
          <cell r="I173">
            <v>11.94</v>
          </cell>
          <cell r="J173" t="str">
            <v>USD</v>
          </cell>
          <cell r="K173">
            <v>1.99</v>
          </cell>
          <cell r="L173">
            <v>0.42949999999999999</v>
          </cell>
          <cell r="M173">
            <v>15.1638</v>
          </cell>
          <cell r="N173">
            <v>13.074299999999999</v>
          </cell>
          <cell r="O173">
            <v>18.304019999999998</v>
          </cell>
          <cell r="P173">
            <v>3.1402199999999976</v>
          </cell>
          <cell r="Q173">
            <v>0.20708661417322816</v>
          </cell>
          <cell r="R173">
            <v>0.1</v>
          </cell>
          <cell r="S173">
            <v>2.31</v>
          </cell>
          <cell r="T173">
            <v>25.41</v>
          </cell>
          <cell r="U173">
            <v>4.2350000000000003</v>
          </cell>
          <cell r="V173">
            <v>4.5</v>
          </cell>
          <cell r="W173">
            <v>27</v>
          </cell>
          <cell r="X173">
            <v>0.16883116883116878</v>
          </cell>
          <cell r="Y173">
            <v>3.8999999999999986</v>
          </cell>
          <cell r="Z173">
            <v>0.6499999999999998</v>
          </cell>
          <cell r="AA173">
            <v>0.75978000000000101</v>
          </cell>
          <cell r="AB173">
            <v>0.32207333333333343</v>
          </cell>
          <cell r="AC173">
            <v>5.99</v>
          </cell>
          <cell r="AD173">
            <v>0.35726210350584309</v>
          </cell>
          <cell r="AE173">
            <v>6.49</v>
          </cell>
          <cell r="AF173">
            <v>0.30662557781201849</v>
          </cell>
          <cell r="AH173">
            <v>-768.83052999999938</v>
          </cell>
          <cell r="AI173">
            <v>186.01947000000024</v>
          </cell>
          <cell r="AJ173">
            <v>1469</v>
          </cell>
          <cell r="AM173">
            <v>5655.6500000000005</v>
          </cell>
          <cell r="AN173">
            <v>1943.0463000000002</v>
          </cell>
          <cell r="AO173">
            <v>1174.2157700000009</v>
          </cell>
          <cell r="AP173">
            <v>6610.5</v>
          </cell>
          <cell r="AQ173">
            <v>2129.0657700000006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3.94</v>
          </cell>
          <cell r="AW173">
            <v>23.64</v>
          </cell>
          <cell r="AX173">
            <v>23.1</v>
          </cell>
          <cell r="AY173">
            <v>4.5</v>
          </cell>
          <cell r="AZ173">
            <v>27</v>
          </cell>
          <cell r="BA173">
            <v>0</v>
          </cell>
          <cell r="BB173">
            <v>0</v>
          </cell>
          <cell r="BC173">
            <v>0</v>
          </cell>
          <cell r="BD173" t="e">
            <v>#DIV/0!</v>
          </cell>
          <cell r="BE173">
            <v>3.1</v>
          </cell>
          <cell r="BF173">
            <v>3.75</v>
          </cell>
          <cell r="BG173">
            <v>22.5</v>
          </cell>
          <cell r="BH173">
            <v>0.1864880000000001</v>
          </cell>
          <cell r="BI173">
            <v>3.1</v>
          </cell>
          <cell r="BJ173">
            <v>3.75</v>
          </cell>
          <cell r="BK173">
            <v>22.5</v>
          </cell>
          <cell r="BL173">
            <v>3.1</v>
          </cell>
          <cell r="BM173">
            <v>3.75</v>
          </cell>
          <cell r="BN173">
            <v>22.5</v>
          </cell>
          <cell r="BO173" t="b">
            <v>0</v>
          </cell>
          <cell r="BP173" t="e">
            <v>#N/A</v>
          </cell>
          <cell r="BQ173" t="e">
            <v>#N/A</v>
          </cell>
          <cell r="BR173" t="e">
            <v>#N/A</v>
          </cell>
          <cell r="BS173" t="e">
            <v>#N/A</v>
          </cell>
          <cell r="BT173">
            <v>0</v>
          </cell>
          <cell r="BU173">
            <v>0</v>
          </cell>
          <cell r="BV173">
            <v>0</v>
          </cell>
          <cell r="BX173">
            <v>4.5433333333333339</v>
          </cell>
          <cell r="BY173">
            <v>6.2243666666666675</v>
          </cell>
        </row>
        <row r="174">
          <cell r="A174" t="str">
            <v>PF302</v>
          </cell>
          <cell r="B174" t="str">
            <v>PASSAGE FOODS</v>
          </cell>
          <cell r="C174" t="str">
            <v>SPICED HONEY TAGINE SIMMER SAUCE</v>
          </cell>
          <cell r="D174" t="str">
            <v>879924 000898</v>
          </cell>
          <cell r="E174">
            <v>6</v>
          </cell>
          <cell r="F174" t="str">
            <v>200 g</v>
          </cell>
          <cell r="G174">
            <v>23.1</v>
          </cell>
          <cell r="H174">
            <v>3.85</v>
          </cell>
          <cell r="I174">
            <v>11.94</v>
          </cell>
          <cell r="J174" t="str">
            <v>USD</v>
          </cell>
          <cell r="K174">
            <v>1.99</v>
          </cell>
          <cell r="L174">
            <v>0.54630000000000001</v>
          </cell>
          <cell r="M174">
            <v>15.1638</v>
          </cell>
          <cell r="N174">
            <v>13.074299999999999</v>
          </cell>
          <cell r="O174">
            <v>18.304019999999998</v>
          </cell>
          <cell r="P174">
            <v>3.1402199999999976</v>
          </cell>
          <cell r="Q174">
            <v>0.20708661417322816</v>
          </cell>
          <cell r="R174">
            <v>0.1</v>
          </cell>
          <cell r="S174">
            <v>2.31</v>
          </cell>
          <cell r="T174">
            <v>25.41</v>
          </cell>
          <cell r="U174">
            <v>4.2350000000000003</v>
          </cell>
          <cell r="V174">
            <v>4.5</v>
          </cell>
          <cell r="W174">
            <v>27</v>
          </cell>
          <cell r="X174">
            <v>0.16883116883116878</v>
          </cell>
          <cell r="Y174">
            <v>3.8999999999999986</v>
          </cell>
          <cell r="Z174">
            <v>0.6499999999999998</v>
          </cell>
          <cell r="AA174">
            <v>0.75978000000000101</v>
          </cell>
          <cell r="AB174">
            <v>0.32207333333333343</v>
          </cell>
          <cell r="AC174">
            <v>5.99</v>
          </cell>
          <cell r="AD174">
            <v>0.35726210350584309</v>
          </cell>
          <cell r="AE174">
            <v>6.49</v>
          </cell>
          <cell r="AF174">
            <v>0.30662557781201849</v>
          </cell>
          <cell r="AH174">
            <v>-497.72486999999956</v>
          </cell>
          <cell r="AI174">
            <v>120.42513000000015</v>
          </cell>
          <cell r="AJ174">
            <v>951</v>
          </cell>
          <cell r="AM174">
            <v>3661.35</v>
          </cell>
          <cell r="AN174">
            <v>1257.8877000000002</v>
          </cell>
          <cell r="AO174">
            <v>760.16283000000055</v>
          </cell>
          <cell r="AP174">
            <v>4279.5</v>
          </cell>
          <cell r="AQ174">
            <v>1378.3128300000005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3.94</v>
          </cell>
          <cell r="AW174">
            <v>23.64</v>
          </cell>
          <cell r="AX174">
            <v>23.1</v>
          </cell>
          <cell r="AY174">
            <v>4.5</v>
          </cell>
          <cell r="AZ174">
            <v>27</v>
          </cell>
          <cell r="BA174">
            <v>0</v>
          </cell>
          <cell r="BB174">
            <v>0</v>
          </cell>
          <cell r="BC174">
            <v>0</v>
          </cell>
          <cell r="BD174" t="e">
            <v>#DIV/0!</v>
          </cell>
          <cell r="BE174">
            <v>3.1</v>
          </cell>
          <cell r="BF174">
            <v>3.75</v>
          </cell>
          <cell r="BG174">
            <v>22.5</v>
          </cell>
          <cell r="BH174">
            <v>0.1864880000000001</v>
          </cell>
          <cell r="BI174">
            <v>3.1</v>
          </cell>
          <cell r="BJ174">
            <v>3.75</v>
          </cell>
          <cell r="BK174">
            <v>22.5</v>
          </cell>
          <cell r="BL174">
            <v>3.1</v>
          </cell>
          <cell r="BM174">
            <v>3.75</v>
          </cell>
          <cell r="BN174">
            <v>22.5</v>
          </cell>
          <cell r="BO174" t="b">
            <v>0</v>
          </cell>
          <cell r="BP174" t="e">
            <v>#N/A</v>
          </cell>
          <cell r="BQ174" t="e">
            <v>#N/A</v>
          </cell>
          <cell r="BR174" t="e">
            <v>#N/A</v>
          </cell>
          <cell r="BS174" t="e">
            <v>#N/A</v>
          </cell>
          <cell r="BT174">
            <v>0</v>
          </cell>
          <cell r="BU174">
            <v>0</v>
          </cell>
          <cell r="BV174">
            <v>0</v>
          </cell>
          <cell r="BX174">
            <v>4.5433333333333339</v>
          </cell>
          <cell r="BY174">
            <v>6.2243666666666675</v>
          </cell>
        </row>
        <row r="175">
          <cell r="A175" t="str">
            <v>PF303</v>
          </cell>
          <cell r="B175" t="str">
            <v>PASSAGE FOODS</v>
          </cell>
          <cell r="C175" t="str">
            <v>SPICED LEMON CHICKEN SIMMER SAUCE</v>
          </cell>
          <cell r="D175" t="str">
            <v>879924 000904</v>
          </cell>
          <cell r="E175">
            <v>6</v>
          </cell>
          <cell r="F175" t="str">
            <v>200 g</v>
          </cell>
          <cell r="G175">
            <v>23.1</v>
          </cell>
          <cell r="H175">
            <v>3.85</v>
          </cell>
          <cell r="I175">
            <v>11.94</v>
          </cell>
          <cell r="J175" t="str">
            <v>USD</v>
          </cell>
          <cell r="K175">
            <v>1.99</v>
          </cell>
          <cell r="L175">
            <v>0.42949999999999999</v>
          </cell>
          <cell r="M175">
            <v>15.1638</v>
          </cell>
          <cell r="N175">
            <v>13.074299999999999</v>
          </cell>
          <cell r="O175">
            <v>18.304019999999998</v>
          </cell>
          <cell r="P175">
            <v>3.1402199999999976</v>
          </cell>
          <cell r="Q175">
            <v>0.20708661417322816</v>
          </cell>
          <cell r="R175">
            <v>0.1</v>
          </cell>
          <cell r="S175">
            <v>2.31</v>
          </cell>
          <cell r="T175">
            <v>25.41</v>
          </cell>
          <cell r="U175">
            <v>4.2350000000000003</v>
          </cell>
          <cell r="V175">
            <v>4.5</v>
          </cell>
          <cell r="W175">
            <v>27</v>
          </cell>
          <cell r="X175">
            <v>0.16883116883116878</v>
          </cell>
          <cell r="Y175">
            <v>3.8999999999999986</v>
          </cell>
          <cell r="Z175">
            <v>0.6499999999999998</v>
          </cell>
          <cell r="AA175">
            <v>0.75978000000000101</v>
          </cell>
          <cell r="AB175">
            <v>0.32207333333333343</v>
          </cell>
          <cell r="AC175">
            <v>5.99</v>
          </cell>
          <cell r="AD175">
            <v>0.35726210350584309</v>
          </cell>
          <cell r="AE175">
            <v>6.49</v>
          </cell>
          <cell r="AF175">
            <v>0.30662557781201849</v>
          </cell>
          <cell r="AH175">
            <v>-942.06599999999924</v>
          </cell>
          <cell r="AI175">
            <v>227.93400000000028</v>
          </cell>
          <cell r="AJ175">
            <v>1800</v>
          </cell>
          <cell r="AM175">
            <v>6930</v>
          </cell>
          <cell r="AN175">
            <v>2380.86</v>
          </cell>
          <cell r="AO175">
            <v>1438.794000000001</v>
          </cell>
          <cell r="AP175">
            <v>8100</v>
          </cell>
          <cell r="AQ175">
            <v>2608.7940000000008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3.94</v>
          </cell>
          <cell r="AW175">
            <v>23.64</v>
          </cell>
          <cell r="AX175">
            <v>23.1</v>
          </cell>
          <cell r="AY175">
            <v>4.5</v>
          </cell>
          <cell r="AZ175">
            <v>27</v>
          </cell>
          <cell r="BA175">
            <v>0</v>
          </cell>
          <cell r="BB175">
            <v>0</v>
          </cell>
          <cell r="BC175">
            <v>0</v>
          </cell>
          <cell r="BD175" t="e">
            <v>#DIV/0!</v>
          </cell>
          <cell r="BE175">
            <v>3.1</v>
          </cell>
          <cell r="BF175">
            <v>3.75</v>
          </cell>
          <cell r="BG175">
            <v>22.5</v>
          </cell>
          <cell r="BH175">
            <v>0.1864880000000001</v>
          </cell>
          <cell r="BI175">
            <v>3.1</v>
          </cell>
          <cell r="BJ175">
            <v>3.75</v>
          </cell>
          <cell r="BK175">
            <v>22.5</v>
          </cell>
          <cell r="BL175">
            <v>3.1</v>
          </cell>
          <cell r="BM175">
            <v>3.75</v>
          </cell>
          <cell r="BN175">
            <v>22.5</v>
          </cell>
          <cell r="BO175" t="b">
            <v>0</v>
          </cell>
          <cell r="BP175" t="e">
            <v>#N/A</v>
          </cell>
          <cell r="BQ175" t="e">
            <v>#N/A</v>
          </cell>
          <cell r="BR175" t="e">
            <v>#N/A</v>
          </cell>
          <cell r="BS175" t="e">
            <v>#N/A</v>
          </cell>
          <cell r="BT175">
            <v>0</v>
          </cell>
          <cell r="BU175">
            <v>0</v>
          </cell>
          <cell r="BV175">
            <v>0</v>
          </cell>
          <cell r="BX175">
            <v>4.5433333333333339</v>
          </cell>
          <cell r="BY175">
            <v>6.2243666666666675</v>
          </cell>
        </row>
        <row r="176">
          <cell r="A176" t="str">
            <v>PF402</v>
          </cell>
          <cell r="B176" t="str">
            <v>PASSAGE FOODS</v>
          </cell>
          <cell r="C176" t="str">
            <v>CHINA: HONEY SOY &amp; GARLIC STIR FRY SAUCE</v>
          </cell>
          <cell r="D176" t="str">
            <v>879924 001345</v>
          </cell>
          <cell r="E176">
            <v>6</v>
          </cell>
          <cell r="F176" t="str">
            <v>200 g</v>
          </cell>
          <cell r="G176">
            <v>23.1</v>
          </cell>
          <cell r="H176">
            <v>3.85</v>
          </cell>
          <cell r="I176">
            <v>11.94</v>
          </cell>
          <cell r="J176" t="str">
            <v>USD</v>
          </cell>
          <cell r="K176">
            <v>1.99</v>
          </cell>
          <cell r="L176">
            <v>0.4355</v>
          </cell>
          <cell r="M176">
            <v>15.1638</v>
          </cell>
          <cell r="N176">
            <v>13.074299999999999</v>
          </cell>
          <cell r="O176">
            <v>18.304019999999998</v>
          </cell>
          <cell r="P176">
            <v>3.1402199999999976</v>
          </cell>
          <cell r="Q176">
            <v>0.20708661417322816</v>
          </cell>
          <cell r="R176">
            <v>0.1</v>
          </cell>
          <cell r="S176">
            <v>2.31</v>
          </cell>
          <cell r="T176">
            <v>25.41</v>
          </cell>
          <cell r="U176">
            <v>4.2350000000000003</v>
          </cell>
          <cell r="V176">
            <v>4.5</v>
          </cell>
          <cell r="W176">
            <v>27</v>
          </cell>
          <cell r="X176">
            <v>0.16883116883116878</v>
          </cell>
          <cell r="Y176">
            <v>3.8999999999999986</v>
          </cell>
          <cell r="Z176">
            <v>0.6499999999999998</v>
          </cell>
          <cell r="AA176">
            <v>0.75978000000000101</v>
          </cell>
          <cell r="AB176">
            <v>0.32207333333333343</v>
          </cell>
          <cell r="AC176">
            <v>5.99</v>
          </cell>
          <cell r="AD176">
            <v>0.35726210350584309</v>
          </cell>
          <cell r="AE176">
            <v>6.49</v>
          </cell>
          <cell r="AF176">
            <v>0.30662557781201849</v>
          </cell>
          <cell r="AH176">
            <v>-469.46288999999962</v>
          </cell>
          <cell r="AI176">
            <v>113.58711000000014</v>
          </cell>
          <cell r="AJ176">
            <v>897</v>
          </cell>
          <cell r="AM176">
            <v>3453.4500000000003</v>
          </cell>
          <cell r="AN176">
            <v>1186.4619000000002</v>
          </cell>
          <cell r="AO176">
            <v>716.99901000000057</v>
          </cell>
          <cell r="AP176">
            <v>4036.5</v>
          </cell>
          <cell r="AQ176">
            <v>1300.0490100000004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3.94</v>
          </cell>
          <cell r="AW176">
            <v>23.64</v>
          </cell>
          <cell r="AX176">
            <v>23.1</v>
          </cell>
          <cell r="AY176">
            <v>4.5</v>
          </cell>
          <cell r="AZ176">
            <v>27</v>
          </cell>
          <cell r="BA176">
            <v>0</v>
          </cell>
          <cell r="BB176">
            <v>0</v>
          </cell>
          <cell r="BC176">
            <v>0</v>
          </cell>
          <cell r="BD176" t="e">
            <v>#DIV/0!</v>
          </cell>
          <cell r="BE176">
            <v>3.1</v>
          </cell>
          <cell r="BF176">
            <v>3.75</v>
          </cell>
          <cell r="BG176">
            <v>22.5</v>
          </cell>
          <cell r="BH176">
            <v>0.1864880000000001</v>
          </cell>
          <cell r="BI176">
            <v>3.1</v>
          </cell>
          <cell r="BJ176">
            <v>3.75</v>
          </cell>
          <cell r="BK176">
            <v>22.5</v>
          </cell>
          <cell r="BL176">
            <v>3.1</v>
          </cell>
          <cell r="BM176">
            <v>3.75</v>
          </cell>
          <cell r="BN176">
            <v>22.5</v>
          </cell>
          <cell r="BO176" t="b">
            <v>0</v>
          </cell>
          <cell r="BP176" t="e">
            <v>#N/A</v>
          </cell>
          <cell r="BQ176" t="e">
            <v>#N/A</v>
          </cell>
          <cell r="BR176" t="e">
            <v>#N/A</v>
          </cell>
          <cell r="BS176" t="e">
            <v>#N/A</v>
          </cell>
          <cell r="BT176">
            <v>0</v>
          </cell>
          <cell r="BU176">
            <v>0</v>
          </cell>
          <cell r="BV176">
            <v>0</v>
          </cell>
          <cell r="BX176">
            <v>4.5433333333333339</v>
          </cell>
          <cell r="BY176">
            <v>6.2243666666666675</v>
          </cell>
        </row>
        <row r="177">
          <cell r="A177" t="str">
            <v>PF501</v>
          </cell>
          <cell r="B177" t="str">
            <v>PASSAGE FOODS</v>
          </cell>
          <cell r="C177" t="str">
            <v>MEXICO: CHIPOTLE LIME SIMMER SAUCE (MILD)</v>
          </cell>
          <cell r="D177" t="str">
            <v>879924 002366</v>
          </cell>
          <cell r="E177">
            <v>6</v>
          </cell>
          <cell r="F177" t="str">
            <v>200 g</v>
          </cell>
          <cell r="G177">
            <v>23.1</v>
          </cell>
          <cell r="H177">
            <v>3.85</v>
          </cell>
          <cell r="I177">
            <v>11.94</v>
          </cell>
          <cell r="J177" t="str">
            <v>USD</v>
          </cell>
          <cell r="K177">
            <v>1.99</v>
          </cell>
          <cell r="L177">
            <v>0.42949999999999999</v>
          </cell>
          <cell r="M177">
            <v>15.1638</v>
          </cell>
          <cell r="N177">
            <v>13.074299999999999</v>
          </cell>
          <cell r="O177">
            <v>18.304019999999998</v>
          </cell>
          <cell r="P177">
            <v>3.1402199999999976</v>
          </cell>
          <cell r="Q177">
            <v>0.20708661417322816</v>
          </cell>
          <cell r="R177">
            <v>0.1</v>
          </cell>
          <cell r="S177">
            <v>2.31</v>
          </cell>
          <cell r="T177">
            <v>25.41</v>
          </cell>
          <cell r="U177">
            <v>4.2350000000000003</v>
          </cell>
          <cell r="V177">
            <v>4.5</v>
          </cell>
          <cell r="W177">
            <v>27</v>
          </cell>
          <cell r="X177">
            <v>0.16883116883116878</v>
          </cell>
          <cell r="Y177">
            <v>3.8999999999999986</v>
          </cell>
          <cell r="Z177">
            <v>0.6499999999999998</v>
          </cell>
          <cell r="AA177">
            <v>0.75978000000000101</v>
          </cell>
          <cell r="AB177">
            <v>0.32207333333333343</v>
          </cell>
          <cell r="AC177">
            <v>5.99</v>
          </cell>
          <cell r="AD177">
            <v>0.35726210350584309</v>
          </cell>
          <cell r="AE177">
            <v>6.49</v>
          </cell>
          <cell r="AF177">
            <v>0.30662557781201849</v>
          </cell>
          <cell r="AH177">
            <v>-753.12942999999939</v>
          </cell>
          <cell r="AI177">
            <v>182.22057000000024</v>
          </cell>
          <cell r="AJ177">
            <v>1439</v>
          </cell>
          <cell r="AM177">
            <v>5540.1500000000005</v>
          </cell>
          <cell r="AN177">
            <v>1903.3653000000004</v>
          </cell>
          <cell r="AO177">
            <v>1150.2358700000009</v>
          </cell>
          <cell r="AP177">
            <v>6475.5</v>
          </cell>
          <cell r="AQ177">
            <v>2085.5858700000003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3.94</v>
          </cell>
          <cell r="AW177">
            <v>23.64</v>
          </cell>
          <cell r="AX177">
            <v>23.1</v>
          </cell>
          <cell r="AY177">
            <v>4.5</v>
          </cell>
          <cell r="AZ177">
            <v>27</v>
          </cell>
          <cell r="BA177">
            <v>0</v>
          </cell>
          <cell r="BB177">
            <v>0</v>
          </cell>
          <cell r="BC177">
            <v>0</v>
          </cell>
          <cell r="BD177" t="e">
            <v>#DIV/0!</v>
          </cell>
          <cell r="BE177">
            <v>3.1</v>
          </cell>
          <cell r="BF177">
            <v>3.75</v>
          </cell>
          <cell r="BG177">
            <v>22.5</v>
          </cell>
          <cell r="BH177">
            <v>0.1864880000000001</v>
          </cell>
          <cell r="BI177">
            <v>3.1</v>
          </cell>
          <cell r="BJ177">
            <v>3.75</v>
          </cell>
          <cell r="BK177">
            <v>22.5</v>
          </cell>
          <cell r="BL177">
            <v>3.1</v>
          </cell>
          <cell r="BM177">
            <v>3.75</v>
          </cell>
          <cell r="BN177">
            <v>22.5</v>
          </cell>
          <cell r="BO177" t="b">
            <v>0</v>
          </cell>
          <cell r="BP177" t="e">
            <v>#N/A</v>
          </cell>
          <cell r="BQ177" t="e">
            <v>#N/A</v>
          </cell>
          <cell r="BR177" t="e">
            <v>#N/A</v>
          </cell>
          <cell r="BS177" t="e">
            <v>#N/A</v>
          </cell>
          <cell r="BT177">
            <v>0</v>
          </cell>
          <cell r="BU177">
            <v>0</v>
          </cell>
          <cell r="BV177">
            <v>0</v>
          </cell>
          <cell r="BX177">
            <v>4.5433333333333339</v>
          </cell>
          <cell r="BY177">
            <v>6.2243666666666675</v>
          </cell>
        </row>
        <row r="178">
          <cell r="A178" t="str">
            <v>PF601</v>
          </cell>
          <cell r="B178" t="str">
            <v>PASSAGE FOODS</v>
          </cell>
          <cell r="C178" t="str">
            <v>CREAMY BEEF STROGANOFF SIMMER SAUCE</v>
          </cell>
          <cell r="D178" t="str">
            <v>879924 002496</v>
          </cell>
          <cell r="E178">
            <v>6</v>
          </cell>
          <cell r="F178" t="str">
            <v>200 g</v>
          </cell>
          <cell r="G178">
            <v>23.1</v>
          </cell>
          <cell r="H178">
            <v>3.85</v>
          </cell>
          <cell r="I178">
            <v>11.94</v>
          </cell>
          <cell r="J178" t="str">
            <v>USD</v>
          </cell>
          <cell r="K178">
            <v>1.99</v>
          </cell>
          <cell r="L178">
            <v>0.42949999999999999</v>
          </cell>
          <cell r="M178">
            <v>15.1638</v>
          </cell>
          <cell r="N178">
            <v>13.074299999999999</v>
          </cell>
          <cell r="O178">
            <v>18.304019999999998</v>
          </cell>
          <cell r="P178">
            <v>3.1402199999999976</v>
          </cell>
          <cell r="Q178">
            <v>0.20708661417322816</v>
          </cell>
          <cell r="R178">
            <v>0.1</v>
          </cell>
          <cell r="S178">
            <v>2.31</v>
          </cell>
          <cell r="T178">
            <v>25.41</v>
          </cell>
          <cell r="U178">
            <v>4.2350000000000003</v>
          </cell>
          <cell r="V178">
            <v>4.5</v>
          </cell>
          <cell r="W178">
            <v>27</v>
          </cell>
          <cell r="X178">
            <v>0.16883116883116878</v>
          </cell>
          <cell r="Y178">
            <v>3.8999999999999986</v>
          </cell>
          <cell r="Z178">
            <v>0.6499999999999998</v>
          </cell>
          <cell r="AA178">
            <v>0.75978000000000101</v>
          </cell>
          <cell r="AB178">
            <v>0.32207333333333343</v>
          </cell>
          <cell r="AC178">
            <v>5.99</v>
          </cell>
          <cell r="AD178">
            <v>0.35726210350584309</v>
          </cell>
          <cell r="AE178">
            <v>6.49</v>
          </cell>
          <cell r="AF178">
            <v>0.30662557781201849</v>
          </cell>
          <cell r="AH178">
            <v>-611.29615999999953</v>
          </cell>
          <cell r="AI178">
            <v>147.90384000000017</v>
          </cell>
          <cell r="AJ178">
            <v>1168</v>
          </cell>
          <cell r="AM178">
            <v>4496.8</v>
          </cell>
          <cell r="AN178">
            <v>1544.9136000000001</v>
          </cell>
          <cell r="AO178">
            <v>933.61744000000078</v>
          </cell>
          <cell r="AP178">
            <v>5256</v>
          </cell>
          <cell r="AQ178">
            <v>1692.8174400000005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3.94</v>
          </cell>
          <cell r="AW178">
            <v>23.64</v>
          </cell>
          <cell r="AX178">
            <v>23.1</v>
          </cell>
          <cell r="AY178">
            <v>4.5</v>
          </cell>
          <cell r="AZ178">
            <v>27</v>
          </cell>
          <cell r="BA178">
            <v>0</v>
          </cell>
          <cell r="BB178">
            <v>0</v>
          </cell>
          <cell r="BC178">
            <v>0</v>
          </cell>
          <cell r="BD178" t="e">
            <v>#DIV/0!</v>
          </cell>
          <cell r="BE178">
            <v>3.1</v>
          </cell>
          <cell r="BF178">
            <v>3.75</v>
          </cell>
          <cell r="BG178">
            <v>22.5</v>
          </cell>
          <cell r="BH178">
            <v>0.1864880000000001</v>
          </cell>
          <cell r="BI178">
            <v>3.1</v>
          </cell>
          <cell r="BJ178">
            <v>3.75</v>
          </cell>
          <cell r="BK178">
            <v>22.5</v>
          </cell>
          <cell r="BL178">
            <v>3.1</v>
          </cell>
          <cell r="BM178">
            <v>3.75</v>
          </cell>
          <cell r="BN178">
            <v>22.5</v>
          </cell>
          <cell r="BO178" t="b">
            <v>0</v>
          </cell>
          <cell r="BP178" t="e">
            <v>#N/A</v>
          </cell>
          <cell r="BQ178" t="e">
            <v>#N/A</v>
          </cell>
          <cell r="BR178" t="e">
            <v>#N/A</v>
          </cell>
          <cell r="BS178" t="e">
            <v>#N/A</v>
          </cell>
          <cell r="BT178">
            <v>0</v>
          </cell>
          <cell r="BU178">
            <v>0</v>
          </cell>
          <cell r="BV178">
            <v>0</v>
          </cell>
          <cell r="BX178">
            <v>4.5433333333333339</v>
          </cell>
          <cell r="BY178">
            <v>6.2243666666666675</v>
          </cell>
        </row>
        <row r="179">
          <cell r="A179" t="str">
            <v>PF602</v>
          </cell>
          <cell r="B179" t="str">
            <v>PASSAGE FOODS</v>
          </cell>
          <cell r="C179" t="str">
            <v>SPANISH CHICKEN CASSEROLE SIMMER SAUCE</v>
          </cell>
          <cell r="D179" t="str">
            <v>879924 002489</v>
          </cell>
          <cell r="E179">
            <v>6</v>
          </cell>
          <cell r="F179" t="str">
            <v>200 g</v>
          </cell>
          <cell r="G179">
            <v>23.1</v>
          </cell>
          <cell r="H179">
            <v>3.85</v>
          </cell>
          <cell r="I179">
            <v>11.94</v>
          </cell>
          <cell r="J179" t="str">
            <v>USD</v>
          </cell>
          <cell r="K179">
            <v>1.99</v>
          </cell>
          <cell r="L179">
            <v>0.42949999999999999</v>
          </cell>
          <cell r="M179">
            <v>15.1638</v>
          </cell>
          <cell r="N179">
            <v>13.074299999999999</v>
          </cell>
          <cell r="O179">
            <v>18.304019999999998</v>
          </cell>
          <cell r="P179">
            <v>3.1402199999999976</v>
          </cell>
          <cell r="Q179">
            <v>0.20708661417322816</v>
          </cell>
          <cell r="R179">
            <v>0.1</v>
          </cell>
          <cell r="S179">
            <v>2.31</v>
          </cell>
          <cell r="T179">
            <v>25.41</v>
          </cell>
          <cell r="U179">
            <v>4.2350000000000003</v>
          </cell>
          <cell r="V179">
            <v>4.5</v>
          </cell>
          <cell r="W179">
            <v>27</v>
          </cell>
          <cell r="X179">
            <v>0.16883116883116878</v>
          </cell>
          <cell r="Y179">
            <v>3.8999999999999986</v>
          </cell>
          <cell r="Z179">
            <v>0.6499999999999998</v>
          </cell>
          <cell r="AA179">
            <v>0.75978000000000101</v>
          </cell>
          <cell r="AB179">
            <v>0.32207333333333343</v>
          </cell>
          <cell r="AC179">
            <v>5.99</v>
          </cell>
          <cell r="AD179">
            <v>0.35726210350584309</v>
          </cell>
          <cell r="AE179">
            <v>6.49</v>
          </cell>
          <cell r="AF179">
            <v>0.30662557781201849</v>
          </cell>
          <cell r="AH179">
            <v>-334.4334299999997</v>
          </cell>
          <cell r="AI179">
            <v>80.916570000000107</v>
          </cell>
          <cell r="AJ179">
            <v>639</v>
          </cell>
          <cell r="AK179">
            <v>-8649.7359899999919</v>
          </cell>
          <cell r="AL179">
            <v>2092.8140100000023</v>
          </cell>
          <cell r="AM179">
            <v>2460.15</v>
          </cell>
          <cell r="AN179">
            <v>845.20530000000008</v>
          </cell>
          <cell r="AO179">
            <v>510.77187000000043</v>
          </cell>
          <cell r="AP179">
            <v>2875.5</v>
          </cell>
          <cell r="AQ179">
            <v>926.12187000000029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 t="e">
            <v>#N/A</v>
          </cell>
          <cell r="AW179" t="e">
            <v>#N/A</v>
          </cell>
          <cell r="AX179">
            <v>23.1</v>
          </cell>
          <cell r="AY179">
            <v>4.5</v>
          </cell>
          <cell r="AZ179">
            <v>27</v>
          </cell>
          <cell r="BA179">
            <v>0</v>
          </cell>
          <cell r="BB179">
            <v>0</v>
          </cell>
          <cell r="BC179">
            <v>0</v>
          </cell>
          <cell r="BD179" t="e">
            <v>#DIV/0!</v>
          </cell>
          <cell r="BE179">
            <v>3.1</v>
          </cell>
          <cell r="BF179">
            <v>3.75</v>
          </cell>
          <cell r="BG179">
            <v>22.5</v>
          </cell>
          <cell r="BH179">
            <v>0.1864880000000001</v>
          </cell>
          <cell r="BI179">
            <v>3.1</v>
          </cell>
          <cell r="BJ179">
            <v>3.75</v>
          </cell>
          <cell r="BK179">
            <v>22.5</v>
          </cell>
          <cell r="BL179">
            <v>3.1</v>
          </cell>
          <cell r="BM179">
            <v>3.75</v>
          </cell>
          <cell r="BN179">
            <v>22.5</v>
          </cell>
          <cell r="BO179" t="b">
            <v>0</v>
          </cell>
          <cell r="BP179" t="e">
            <v>#N/A</v>
          </cell>
          <cell r="BQ179" t="e">
            <v>#N/A</v>
          </cell>
          <cell r="BR179" t="e">
            <v>#N/A</v>
          </cell>
          <cell r="BS179" t="e">
            <v>#N/A</v>
          </cell>
          <cell r="BT179">
            <v>0</v>
          </cell>
          <cell r="BU179">
            <v>0</v>
          </cell>
          <cell r="BV179">
            <v>0</v>
          </cell>
          <cell r="BX179">
            <v>4.5433333333333339</v>
          </cell>
          <cell r="BY179">
            <v>6.2243666666666675</v>
          </cell>
        </row>
        <row r="180">
          <cell r="A180" t="str">
            <v>RN61261</v>
          </cell>
          <cell r="B180" t="str">
            <v>ROUTIN</v>
          </cell>
          <cell r="C180" t="str">
            <v xml:space="preserve">1883 CHOCOLATE SYRUP  </v>
          </cell>
          <cell r="D180" t="str">
            <v>612511 126102</v>
          </cell>
          <cell r="E180">
            <v>12</v>
          </cell>
          <cell r="F180" t="str">
            <v>250 ml</v>
          </cell>
          <cell r="G180">
            <v>75</v>
          </cell>
          <cell r="H180">
            <v>6.25</v>
          </cell>
          <cell r="I180">
            <v>29.8</v>
          </cell>
          <cell r="J180" t="str">
            <v>USD</v>
          </cell>
          <cell r="K180">
            <v>2.4833333333333334</v>
          </cell>
          <cell r="M180">
            <v>37.846000000000004</v>
          </cell>
          <cell r="N180">
            <v>29.8</v>
          </cell>
          <cell r="O180">
            <v>41.72</v>
          </cell>
          <cell r="P180">
            <v>3.8739999999999952</v>
          </cell>
          <cell r="Q180">
            <v>0.10236220472440927</v>
          </cell>
          <cell r="R180">
            <v>0</v>
          </cell>
          <cell r="S180">
            <v>0</v>
          </cell>
          <cell r="T180">
            <v>75</v>
          </cell>
          <cell r="U180">
            <v>6.25</v>
          </cell>
          <cell r="V180">
            <v>6.25</v>
          </cell>
          <cell r="W180">
            <v>75</v>
          </cell>
          <cell r="X180">
            <v>0</v>
          </cell>
          <cell r="Y180">
            <v>0</v>
          </cell>
          <cell r="Z180">
            <v>0</v>
          </cell>
          <cell r="AA180">
            <v>-3.8739999999999952</v>
          </cell>
          <cell r="AB180">
            <v>0.44373333333333337</v>
          </cell>
          <cell r="AC180">
            <v>9.99</v>
          </cell>
          <cell r="AD180">
            <v>0.37437437437437437</v>
          </cell>
          <cell r="AE180">
            <v>9.99</v>
          </cell>
          <cell r="AF180">
            <v>0.37437437437437437</v>
          </cell>
          <cell r="AH180">
            <v>-24.21249999999997</v>
          </cell>
          <cell r="AI180">
            <v>-24.21249999999997</v>
          </cell>
          <cell r="AJ180">
            <v>75</v>
          </cell>
          <cell r="AM180">
            <v>468.75</v>
          </cell>
          <cell r="AN180">
            <v>232.21249999999998</v>
          </cell>
          <cell r="AO180">
            <v>208</v>
          </cell>
          <cell r="AP180">
            <v>468.75</v>
          </cell>
          <cell r="AQ180">
            <v>208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 t="e">
            <v>#N/A</v>
          </cell>
          <cell r="AW180" t="e">
            <v>#N/A</v>
          </cell>
          <cell r="AX180" t="e">
            <v>#N/A</v>
          </cell>
          <cell r="AY180" t="e">
            <v>#N/A</v>
          </cell>
          <cell r="AZ180" t="e">
            <v>#N/A</v>
          </cell>
          <cell r="BA180" t="e">
            <v>#N/A</v>
          </cell>
          <cell r="BB180" t="e">
            <v>#N/A</v>
          </cell>
          <cell r="BC180" t="e">
            <v>#N/A</v>
          </cell>
          <cell r="BD180" t="e">
            <v>#N/A</v>
          </cell>
          <cell r="BE180" t="e">
            <v>#N/A</v>
          </cell>
          <cell r="BF180" t="e">
            <v>#N/A</v>
          </cell>
          <cell r="BG180" t="e">
            <v>#N/A</v>
          </cell>
          <cell r="BH180" t="e">
            <v>#N/A</v>
          </cell>
          <cell r="BI180" t="e">
            <v>#N/A</v>
          </cell>
          <cell r="BJ180" t="e">
            <v>#N/A</v>
          </cell>
          <cell r="BK180" t="e">
            <v>#N/A</v>
          </cell>
          <cell r="BL180" t="e">
            <v>#N/A</v>
          </cell>
          <cell r="BM180" t="e">
            <v>#N/A</v>
          </cell>
          <cell r="BN180" t="e">
            <v>#N/A</v>
          </cell>
          <cell r="BO180" t="e">
            <v>#N/A</v>
          </cell>
          <cell r="BP180" t="e">
            <v>#N/A</v>
          </cell>
          <cell r="BQ180" t="e">
            <v>#N/A</v>
          </cell>
          <cell r="BR180" t="e">
            <v>#N/A</v>
          </cell>
          <cell r="BS180" t="e">
            <v>#N/A</v>
          </cell>
          <cell r="BT180">
            <v>0</v>
          </cell>
          <cell r="BU180">
            <v>0</v>
          </cell>
          <cell r="BV180">
            <v>0</v>
          </cell>
          <cell r="BY180">
            <v>0</v>
          </cell>
        </row>
        <row r="181">
          <cell r="A181" t="str">
            <v>RN62550</v>
          </cell>
          <cell r="B181" t="str">
            <v>ROUTIN</v>
          </cell>
          <cell r="C181" t="str">
            <v xml:space="preserve">1883 CHAI TEA SYRUP </v>
          </cell>
          <cell r="D181" t="str">
            <v>612511 255000</v>
          </cell>
          <cell r="E181">
            <v>12</v>
          </cell>
          <cell r="F181" t="str">
            <v>250 ml</v>
          </cell>
          <cell r="G181">
            <v>75</v>
          </cell>
          <cell r="H181">
            <v>6.25</v>
          </cell>
          <cell r="I181">
            <v>29.8</v>
          </cell>
          <cell r="J181" t="str">
            <v>USD</v>
          </cell>
          <cell r="K181">
            <v>2.4833333333333334</v>
          </cell>
          <cell r="M181">
            <v>37.846000000000004</v>
          </cell>
          <cell r="N181">
            <v>29.8</v>
          </cell>
          <cell r="O181">
            <v>41.72</v>
          </cell>
          <cell r="P181">
            <v>3.8739999999999952</v>
          </cell>
          <cell r="Q181">
            <v>0.10236220472440927</v>
          </cell>
          <cell r="R181">
            <v>0</v>
          </cell>
          <cell r="S181">
            <v>0</v>
          </cell>
          <cell r="T181">
            <v>75</v>
          </cell>
          <cell r="U181">
            <v>6.25</v>
          </cell>
          <cell r="V181">
            <v>6.25</v>
          </cell>
          <cell r="W181">
            <v>75</v>
          </cell>
          <cell r="X181">
            <v>0</v>
          </cell>
          <cell r="Y181">
            <v>0</v>
          </cell>
          <cell r="Z181">
            <v>0</v>
          </cell>
          <cell r="AA181">
            <v>-3.8739999999999952</v>
          </cell>
          <cell r="AB181">
            <v>0.44373333333333337</v>
          </cell>
          <cell r="AC181">
            <v>9.99</v>
          </cell>
          <cell r="AD181">
            <v>0.37437437437437437</v>
          </cell>
          <cell r="AE181">
            <v>9.99</v>
          </cell>
          <cell r="AF181">
            <v>0.37437437437437437</v>
          </cell>
          <cell r="AH181">
            <v>-18.401499999999977</v>
          </cell>
          <cell r="AI181">
            <v>-18.401499999999977</v>
          </cell>
          <cell r="AJ181">
            <v>57</v>
          </cell>
          <cell r="AM181">
            <v>356.25</v>
          </cell>
          <cell r="AN181">
            <v>176.48149999999998</v>
          </cell>
          <cell r="AO181">
            <v>158.08000000000001</v>
          </cell>
          <cell r="AP181">
            <v>356.25</v>
          </cell>
          <cell r="AQ181">
            <v>158.08000000000001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 t="e">
            <v>#N/A</v>
          </cell>
          <cell r="AW181" t="e">
            <v>#N/A</v>
          </cell>
          <cell r="AX181" t="e">
            <v>#N/A</v>
          </cell>
          <cell r="AY181" t="e">
            <v>#N/A</v>
          </cell>
          <cell r="AZ181" t="e">
            <v>#N/A</v>
          </cell>
          <cell r="BA181" t="e">
            <v>#N/A</v>
          </cell>
          <cell r="BB181" t="e">
            <v>#N/A</v>
          </cell>
          <cell r="BC181" t="e">
            <v>#N/A</v>
          </cell>
          <cell r="BD181" t="e">
            <v>#N/A</v>
          </cell>
          <cell r="BE181" t="e">
            <v>#N/A</v>
          </cell>
          <cell r="BF181" t="e">
            <v>#N/A</v>
          </cell>
          <cell r="BG181" t="e">
            <v>#N/A</v>
          </cell>
          <cell r="BH181" t="e">
            <v>#N/A</v>
          </cell>
          <cell r="BI181" t="e">
            <v>#N/A</v>
          </cell>
          <cell r="BJ181" t="e">
            <v>#N/A</v>
          </cell>
          <cell r="BK181" t="e">
            <v>#N/A</v>
          </cell>
          <cell r="BL181" t="e">
            <v>#N/A</v>
          </cell>
          <cell r="BM181" t="e">
            <v>#N/A</v>
          </cell>
          <cell r="BN181" t="e">
            <v>#N/A</v>
          </cell>
          <cell r="BO181" t="e">
            <v>#N/A</v>
          </cell>
          <cell r="BP181" t="e">
            <v>#N/A</v>
          </cell>
          <cell r="BQ181" t="e">
            <v>#N/A</v>
          </cell>
          <cell r="BR181" t="e">
            <v>#N/A</v>
          </cell>
          <cell r="BS181" t="e">
            <v>#N/A</v>
          </cell>
          <cell r="BT181">
            <v>0</v>
          </cell>
          <cell r="BU181">
            <v>0</v>
          </cell>
          <cell r="BV181">
            <v>0</v>
          </cell>
          <cell r="BY181">
            <v>0</v>
          </cell>
        </row>
        <row r="182">
          <cell r="A182" t="str">
            <v>RN64100</v>
          </cell>
          <cell r="B182" t="str">
            <v>ROUTIN</v>
          </cell>
          <cell r="C182" t="str">
            <v xml:space="preserve">1883 AMARETTO SYRUP </v>
          </cell>
          <cell r="D182" t="str">
            <v>612511 595809</v>
          </cell>
          <cell r="E182">
            <v>12</v>
          </cell>
          <cell r="F182" t="str">
            <v>250 ml</v>
          </cell>
          <cell r="G182">
            <v>75</v>
          </cell>
          <cell r="H182">
            <v>6.25</v>
          </cell>
          <cell r="I182">
            <v>29.8</v>
          </cell>
          <cell r="J182" t="str">
            <v>USD</v>
          </cell>
          <cell r="K182">
            <v>2.4833333333333334</v>
          </cell>
          <cell r="M182">
            <v>37.846000000000004</v>
          </cell>
          <cell r="N182">
            <v>29.8</v>
          </cell>
          <cell r="O182">
            <v>41.72</v>
          </cell>
          <cell r="P182">
            <v>3.8739999999999952</v>
          </cell>
          <cell r="Q182">
            <v>0.10236220472440927</v>
          </cell>
          <cell r="R182">
            <v>0</v>
          </cell>
          <cell r="S182">
            <v>0</v>
          </cell>
          <cell r="T182">
            <v>75</v>
          </cell>
          <cell r="U182">
            <v>6.25</v>
          </cell>
          <cell r="V182">
            <v>6.25</v>
          </cell>
          <cell r="W182">
            <v>75</v>
          </cell>
          <cell r="X182">
            <v>0</v>
          </cell>
          <cell r="Y182">
            <v>0</v>
          </cell>
          <cell r="Z182">
            <v>0</v>
          </cell>
          <cell r="AA182">
            <v>-3.8739999999999952</v>
          </cell>
          <cell r="AB182">
            <v>0.44373333333333337</v>
          </cell>
          <cell r="AC182">
            <v>9.99</v>
          </cell>
          <cell r="AD182">
            <v>0.37437437437437437</v>
          </cell>
          <cell r="AE182">
            <v>9.99</v>
          </cell>
          <cell r="AF182">
            <v>0.37437437437437437</v>
          </cell>
          <cell r="AH182">
            <v>-17.432999999999979</v>
          </cell>
          <cell r="AI182">
            <v>-17.432999999999979</v>
          </cell>
          <cell r="AJ182">
            <v>54</v>
          </cell>
          <cell r="AM182">
            <v>337.5</v>
          </cell>
          <cell r="AN182">
            <v>167.19299999999998</v>
          </cell>
          <cell r="AO182">
            <v>149.76000000000002</v>
          </cell>
          <cell r="AP182">
            <v>337.5</v>
          </cell>
          <cell r="AQ182">
            <v>149.76000000000002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 t="e">
            <v>#N/A</v>
          </cell>
          <cell r="AW182" t="e">
            <v>#N/A</v>
          </cell>
          <cell r="AX182" t="e">
            <v>#N/A</v>
          </cell>
          <cell r="AY182" t="e">
            <v>#N/A</v>
          </cell>
          <cell r="AZ182" t="e">
            <v>#N/A</v>
          </cell>
          <cell r="BA182" t="e">
            <v>#N/A</v>
          </cell>
          <cell r="BB182" t="e">
            <v>#N/A</v>
          </cell>
          <cell r="BC182" t="e">
            <v>#N/A</v>
          </cell>
          <cell r="BD182" t="e">
            <v>#N/A</v>
          </cell>
          <cell r="BE182" t="e">
            <v>#N/A</v>
          </cell>
          <cell r="BF182" t="e">
            <v>#N/A</v>
          </cell>
          <cell r="BG182" t="e">
            <v>#N/A</v>
          </cell>
          <cell r="BH182" t="e">
            <v>#N/A</v>
          </cell>
          <cell r="BI182" t="e">
            <v>#N/A</v>
          </cell>
          <cell r="BJ182" t="e">
            <v>#N/A</v>
          </cell>
          <cell r="BK182" t="e">
            <v>#N/A</v>
          </cell>
          <cell r="BL182" t="e">
            <v>#N/A</v>
          </cell>
          <cell r="BM182" t="e">
            <v>#N/A</v>
          </cell>
          <cell r="BN182" t="e">
            <v>#N/A</v>
          </cell>
          <cell r="BO182" t="e">
            <v>#N/A</v>
          </cell>
          <cell r="BP182" t="e">
            <v>#N/A</v>
          </cell>
          <cell r="BQ182" t="e">
            <v>#N/A</v>
          </cell>
          <cell r="BR182" t="e">
            <v>#N/A</v>
          </cell>
          <cell r="BS182" t="e">
            <v>#N/A</v>
          </cell>
          <cell r="BT182">
            <v>0</v>
          </cell>
          <cell r="BU182">
            <v>0</v>
          </cell>
          <cell r="BV182">
            <v>0</v>
          </cell>
          <cell r="BY182">
            <v>0</v>
          </cell>
        </row>
        <row r="183">
          <cell r="A183" t="str">
            <v>RN64200</v>
          </cell>
          <cell r="B183" t="str">
            <v>ROUTIN</v>
          </cell>
          <cell r="C183" t="str">
            <v xml:space="preserve">1883 VANILLA SYRUP </v>
          </cell>
          <cell r="D183" t="str">
            <v>612511 595908</v>
          </cell>
          <cell r="E183">
            <v>12</v>
          </cell>
          <cell r="F183" t="str">
            <v>250 ml</v>
          </cell>
          <cell r="G183">
            <v>75</v>
          </cell>
          <cell r="H183">
            <v>6.25</v>
          </cell>
          <cell r="I183">
            <v>29.8</v>
          </cell>
          <cell r="J183" t="str">
            <v>USD</v>
          </cell>
          <cell r="K183">
            <v>2.4833333333333334</v>
          </cell>
          <cell r="M183">
            <v>37.846000000000004</v>
          </cell>
          <cell r="N183">
            <v>29.8</v>
          </cell>
          <cell r="O183">
            <v>41.72</v>
          </cell>
          <cell r="P183">
            <v>3.8739999999999952</v>
          </cell>
          <cell r="Q183">
            <v>0.10236220472440927</v>
          </cell>
          <cell r="R183">
            <v>0</v>
          </cell>
          <cell r="S183">
            <v>0</v>
          </cell>
          <cell r="T183">
            <v>75</v>
          </cell>
          <cell r="U183">
            <v>6.25</v>
          </cell>
          <cell r="V183">
            <v>6.25</v>
          </cell>
          <cell r="W183">
            <v>75</v>
          </cell>
          <cell r="X183">
            <v>0</v>
          </cell>
          <cell r="Y183">
            <v>0</v>
          </cell>
          <cell r="Z183">
            <v>0</v>
          </cell>
          <cell r="AA183">
            <v>-3.8739999999999952</v>
          </cell>
          <cell r="AB183">
            <v>0.44373333333333337</v>
          </cell>
          <cell r="AC183">
            <v>9.99</v>
          </cell>
          <cell r="AD183">
            <v>0.37437437437437437</v>
          </cell>
          <cell r="AE183">
            <v>9.99</v>
          </cell>
          <cell r="AF183">
            <v>0.37437437437437437</v>
          </cell>
          <cell r="AH183">
            <v>-101.69249999999987</v>
          </cell>
          <cell r="AI183">
            <v>-101.69249999999987</v>
          </cell>
          <cell r="AJ183">
            <v>315</v>
          </cell>
          <cell r="AM183">
            <v>1968.75</v>
          </cell>
          <cell r="AN183">
            <v>975.2924999999999</v>
          </cell>
          <cell r="AO183">
            <v>873.6</v>
          </cell>
          <cell r="AP183">
            <v>1968.75</v>
          </cell>
          <cell r="AQ183">
            <v>873.6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 t="e">
            <v>#N/A</v>
          </cell>
          <cell r="AW183" t="e">
            <v>#N/A</v>
          </cell>
          <cell r="AX183" t="e">
            <v>#N/A</v>
          </cell>
          <cell r="AY183" t="e">
            <v>#N/A</v>
          </cell>
          <cell r="AZ183" t="e">
            <v>#N/A</v>
          </cell>
          <cell r="BA183" t="e">
            <v>#N/A</v>
          </cell>
          <cell r="BB183" t="e">
            <v>#N/A</v>
          </cell>
          <cell r="BC183" t="e">
            <v>#N/A</v>
          </cell>
          <cell r="BD183" t="e">
            <v>#N/A</v>
          </cell>
          <cell r="BE183" t="e">
            <v>#N/A</v>
          </cell>
          <cell r="BF183" t="e">
            <v>#N/A</v>
          </cell>
          <cell r="BG183" t="e">
            <v>#N/A</v>
          </cell>
          <cell r="BH183" t="e">
            <v>#N/A</v>
          </cell>
          <cell r="BI183" t="e">
            <v>#N/A</v>
          </cell>
          <cell r="BJ183" t="e">
            <v>#N/A</v>
          </cell>
          <cell r="BK183" t="e">
            <v>#N/A</v>
          </cell>
          <cell r="BL183" t="e">
            <v>#N/A</v>
          </cell>
          <cell r="BM183" t="e">
            <v>#N/A</v>
          </cell>
          <cell r="BN183" t="e">
            <v>#N/A</v>
          </cell>
          <cell r="BO183" t="e">
            <v>#N/A</v>
          </cell>
          <cell r="BP183" t="e">
            <v>#N/A</v>
          </cell>
          <cell r="BQ183" t="e">
            <v>#N/A</v>
          </cell>
          <cell r="BR183" t="e">
            <v>#N/A</v>
          </cell>
          <cell r="BS183" t="e">
            <v>#N/A</v>
          </cell>
          <cell r="BT183">
            <v>0</v>
          </cell>
          <cell r="BU183">
            <v>0</v>
          </cell>
          <cell r="BV183">
            <v>0</v>
          </cell>
          <cell r="BY183">
            <v>0</v>
          </cell>
        </row>
        <row r="184">
          <cell r="A184" t="str">
            <v>RN64300</v>
          </cell>
          <cell r="B184" t="str">
            <v>ROUTIN</v>
          </cell>
          <cell r="C184" t="str">
            <v xml:space="preserve">1883 HAZELNUT SYRUP </v>
          </cell>
          <cell r="D184" t="str">
            <v>612511 596004</v>
          </cell>
          <cell r="E184">
            <v>12</v>
          </cell>
          <cell r="F184" t="str">
            <v>250 ml</v>
          </cell>
          <cell r="G184">
            <v>75</v>
          </cell>
          <cell r="H184">
            <v>6.25</v>
          </cell>
          <cell r="I184">
            <v>29.8</v>
          </cell>
          <cell r="J184" t="str">
            <v>USD</v>
          </cell>
          <cell r="K184">
            <v>2.4833333333333334</v>
          </cell>
          <cell r="M184">
            <v>37.846000000000004</v>
          </cell>
          <cell r="N184">
            <v>29.8</v>
          </cell>
          <cell r="O184">
            <v>41.72</v>
          </cell>
          <cell r="P184">
            <v>3.8739999999999952</v>
          </cell>
          <cell r="Q184">
            <v>0.10236220472440927</v>
          </cell>
          <cell r="R184">
            <v>0</v>
          </cell>
          <cell r="S184">
            <v>0</v>
          </cell>
          <cell r="T184">
            <v>75</v>
          </cell>
          <cell r="U184">
            <v>6.25</v>
          </cell>
          <cell r="V184">
            <v>6.25</v>
          </cell>
          <cell r="W184">
            <v>75</v>
          </cell>
          <cell r="X184">
            <v>0</v>
          </cell>
          <cell r="Y184">
            <v>0</v>
          </cell>
          <cell r="Z184">
            <v>0</v>
          </cell>
          <cell r="AA184">
            <v>-3.8739999999999952</v>
          </cell>
          <cell r="AB184">
            <v>0.44373333333333337</v>
          </cell>
          <cell r="AC184">
            <v>9.99</v>
          </cell>
          <cell r="AD184">
            <v>0.37437437437437437</v>
          </cell>
          <cell r="AE184">
            <v>9.99</v>
          </cell>
          <cell r="AF184">
            <v>0.37437437437437437</v>
          </cell>
          <cell r="AH184">
            <v>-34.220333333333286</v>
          </cell>
          <cell r="AI184">
            <v>-34.220333333333286</v>
          </cell>
          <cell r="AJ184">
            <v>106</v>
          </cell>
          <cell r="AM184">
            <v>662.5</v>
          </cell>
          <cell r="AN184">
            <v>328.19366666666662</v>
          </cell>
          <cell r="AO184">
            <v>293.97333333333336</v>
          </cell>
          <cell r="AP184">
            <v>662.5</v>
          </cell>
          <cell r="AQ184">
            <v>293.97333333333336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 t="e">
            <v>#N/A</v>
          </cell>
          <cell r="AW184" t="e">
            <v>#N/A</v>
          </cell>
          <cell r="AX184" t="e">
            <v>#N/A</v>
          </cell>
          <cell r="AY184" t="e">
            <v>#N/A</v>
          </cell>
          <cell r="AZ184" t="e">
            <v>#N/A</v>
          </cell>
          <cell r="BA184" t="e">
            <v>#N/A</v>
          </cell>
          <cell r="BB184" t="e">
            <v>#N/A</v>
          </cell>
          <cell r="BC184" t="e">
            <v>#N/A</v>
          </cell>
          <cell r="BD184" t="e">
            <v>#N/A</v>
          </cell>
          <cell r="BE184" t="e">
            <v>#N/A</v>
          </cell>
          <cell r="BF184" t="e">
            <v>#N/A</v>
          </cell>
          <cell r="BG184" t="e">
            <v>#N/A</v>
          </cell>
          <cell r="BH184" t="e">
            <v>#N/A</v>
          </cell>
          <cell r="BI184" t="e">
            <v>#N/A</v>
          </cell>
          <cell r="BJ184" t="e">
            <v>#N/A</v>
          </cell>
          <cell r="BK184" t="e">
            <v>#N/A</v>
          </cell>
          <cell r="BL184" t="e">
            <v>#N/A</v>
          </cell>
          <cell r="BM184" t="e">
            <v>#N/A</v>
          </cell>
          <cell r="BN184" t="e">
            <v>#N/A</v>
          </cell>
          <cell r="BO184" t="e">
            <v>#N/A</v>
          </cell>
          <cell r="BP184" t="e">
            <v>#N/A</v>
          </cell>
          <cell r="BQ184" t="e">
            <v>#N/A</v>
          </cell>
          <cell r="BR184" t="e">
            <v>#N/A</v>
          </cell>
          <cell r="BS184" t="e">
            <v>#N/A</v>
          </cell>
          <cell r="BT184">
            <v>0</v>
          </cell>
          <cell r="BU184">
            <v>0</v>
          </cell>
          <cell r="BV184">
            <v>0</v>
          </cell>
          <cell r="BY184">
            <v>0</v>
          </cell>
        </row>
        <row r="185">
          <cell r="A185" t="str">
            <v>RN64400</v>
          </cell>
          <cell r="B185" t="str">
            <v>ROUTIN</v>
          </cell>
          <cell r="C185" t="str">
            <v xml:space="preserve">1883 CARAMEL SYRUP </v>
          </cell>
          <cell r="D185" t="str">
            <v>612511 596103</v>
          </cell>
          <cell r="E185">
            <v>12</v>
          </cell>
          <cell r="F185" t="str">
            <v>250 ml</v>
          </cell>
          <cell r="G185">
            <v>75</v>
          </cell>
          <cell r="H185">
            <v>6.25</v>
          </cell>
          <cell r="I185">
            <v>29.8</v>
          </cell>
          <cell r="J185" t="str">
            <v>USD</v>
          </cell>
          <cell r="K185">
            <v>2.4833333333333334</v>
          </cell>
          <cell r="M185">
            <v>37.846000000000004</v>
          </cell>
          <cell r="N185">
            <v>29.8</v>
          </cell>
          <cell r="O185">
            <v>41.72</v>
          </cell>
          <cell r="P185">
            <v>3.8739999999999952</v>
          </cell>
          <cell r="Q185">
            <v>0.10236220472440927</v>
          </cell>
          <cell r="R185">
            <v>0</v>
          </cell>
          <cell r="S185">
            <v>0</v>
          </cell>
          <cell r="T185">
            <v>75</v>
          </cell>
          <cell r="U185">
            <v>6.25</v>
          </cell>
          <cell r="V185">
            <v>6.25</v>
          </cell>
          <cell r="W185">
            <v>75</v>
          </cell>
          <cell r="X185">
            <v>0</v>
          </cell>
          <cell r="Y185">
            <v>0</v>
          </cell>
          <cell r="Z185">
            <v>0</v>
          </cell>
          <cell r="AA185">
            <v>-3.8739999999999952</v>
          </cell>
          <cell r="AB185">
            <v>0.44373333333333337</v>
          </cell>
          <cell r="AC185">
            <v>9.99</v>
          </cell>
          <cell r="AD185">
            <v>0.37437437437437437</v>
          </cell>
          <cell r="AE185">
            <v>9.99</v>
          </cell>
          <cell r="AF185">
            <v>0.37437437437437437</v>
          </cell>
          <cell r="AH185">
            <v>-95.235833333333204</v>
          </cell>
          <cell r="AI185">
            <v>-95.235833333333204</v>
          </cell>
          <cell r="AJ185">
            <v>295</v>
          </cell>
          <cell r="AM185">
            <v>1843.75</v>
          </cell>
          <cell r="AN185">
            <v>913.3691666666665</v>
          </cell>
          <cell r="AO185">
            <v>818.13333333333333</v>
          </cell>
          <cell r="AP185">
            <v>1843.75</v>
          </cell>
          <cell r="AQ185">
            <v>818.13333333333333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 t="e">
            <v>#N/A</v>
          </cell>
          <cell r="AW185" t="e">
            <v>#N/A</v>
          </cell>
          <cell r="AX185" t="e">
            <v>#N/A</v>
          </cell>
          <cell r="AY185" t="e">
            <v>#N/A</v>
          </cell>
          <cell r="AZ185" t="e">
            <v>#N/A</v>
          </cell>
          <cell r="BA185" t="e">
            <v>#N/A</v>
          </cell>
          <cell r="BB185" t="e">
            <v>#N/A</v>
          </cell>
          <cell r="BC185" t="e">
            <v>#N/A</v>
          </cell>
          <cell r="BD185" t="e">
            <v>#N/A</v>
          </cell>
          <cell r="BE185" t="e">
            <v>#N/A</v>
          </cell>
          <cell r="BF185" t="e">
            <v>#N/A</v>
          </cell>
          <cell r="BG185" t="e">
            <v>#N/A</v>
          </cell>
          <cell r="BH185" t="e">
            <v>#N/A</v>
          </cell>
          <cell r="BI185" t="e">
            <v>#N/A</v>
          </cell>
          <cell r="BJ185" t="e">
            <v>#N/A</v>
          </cell>
          <cell r="BK185" t="e">
            <v>#N/A</v>
          </cell>
          <cell r="BL185" t="e">
            <v>#N/A</v>
          </cell>
          <cell r="BM185" t="e">
            <v>#N/A</v>
          </cell>
          <cell r="BN185" t="e">
            <v>#N/A</v>
          </cell>
          <cell r="BO185" t="e">
            <v>#N/A</v>
          </cell>
          <cell r="BP185" t="e">
            <v>#N/A</v>
          </cell>
          <cell r="BQ185" t="e">
            <v>#N/A</v>
          </cell>
          <cell r="BR185" t="e">
            <v>#N/A</v>
          </cell>
          <cell r="BS185" t="e">
            <v>#N/A</v>
          </cell>
          <cell r="BT185">
            <v>0</v>
          </cell>
          <cell r="BU185">
            <v>0</v>
          </cell>
          <cell r="BV185">
            <v>0</v>
          </cell>
          <cell r="BY185">
            <v>0</v>
          </cell>
        </row>
        <row r="186">
          <cell r="A186" t="str">
            <v>RN64700</v>
          </cell>
          <cell r="B186" t="str">
            <v>ROUTIN</v>
          </cell>
          <cell r="C186" t="str">
            <v xml:space="preserve">1883 ROASTED HAZELNUT </v>
          </cell>
          <cell r="D186" t="str">
            <v>612511 047803</v>
          </cell>
          <cell r="E186">
            <v>12</v>
          </cell>
          <cell r="F186" t="str">
            <v>250 ml</v>
          </cell>
          <cell r="G186">
            <v>75</v>
          </cell>
          <cell r="H186">
            <v>6.25</v>
          </cell>
          <cell r="I186">
            <v>29.8</v>
          </cell>
          <cell r="J186" t="str">
            <v>USD</v>
          </cell>
          <cell r="K186">
            <v>2.4833333333333334</v>
          </cell>
          <cell r="L186">
            <v>0</v>
          </cell>
          <cell r="M186">
            <v>37.846000000000004</v>
          </cell>
          <cell r="N186">
            <v>29.8</v>
          </cell>
          <cell r="O186">
            <v>41.72</v>
          </cell>
          <cell r="P186">
            <v>3.8739999999999952</v>
          </cell>
          <cell r="Q186">
            <v>0.10236220472440927</v>
          </cell>
          <cell r="R186">
            <v>0</v>
          </cell>
          <cell r="S186">
            <v>0</v>
          </cell>
          <cell r="T186">
            <v>75</v>
          </cell>
          <cell r="U186">
            <v>6.25</v>
          </cell>
          <cell r="V186">
            <v>6.25</v>
          </cell>
          <cell r="W186">
            <v>75</v>
          </cell>
          <cell r="X186">
            <v>0</v>
          </cell>
          <cell r="Y186">
            <v>0</v>
          </cell>
          <cell r="Z186">
            <v>0</v>
          </cell>
          <cell r="AA186">
            <v>-3.8739999999999952</v>
          </cell>
          <cell r="AB186">
            <v>0.44373333333333337</v>
          </cell>
          <cell r="AC186">
            <v>9.99</v>
          </cell>
          <cell r="AD186">
            <v>0.37437437437437437</v>
          </cell>
          <cell r="AE186">
            <v>9.99</v>
          </cell>
          <cell r="AF186">
            <v>0.37437437437437437</v>
          </cell>
          <cell r="AH186">
            <v>-15.818833333333313</v>
          </cell>
          <cell r="AI186">
            <v>-15.818833333333313</v>
          </cell>
          <cell r="AJ186">
            <v>49</v>
          </cell>
          <cell r="AK186">
            <v>-307.0144999999996</v>
          </cell>
          <cell r="AL186">
            <v>-307.0144999999996</v>
          </cell>
          <cell r="AM186">
            <v>306.25</v>
          </cell>
          <cell r="AN186">
            <v>151.71216666666666</v>
          </cell>
          <cell r="AO186">
            <v>135.89333333333335</v>
          </cell>
          <cell r="AP186">
            <v>306.25</v>
          </cell>
          <cell r="AQ186">
            <v>135.89333333333335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 t="e">
            <v>#N/A</v>
          </cell>
          <cell r="AW186" t="e">
            <v>#N/A</v>
          </cell>
          <cell r="AX186" t="e">
            <v>#N/A</v>
          </cell>
          <cell r="AY186" t="e">
            <v>#N/A</v>
          </cell>
          <cell r="AZ186" t="e">
            <v>#N/A</v>
          </cell>
          <cell r="BA186" t="e">
            <v>#N/A</v>
          </cell>
          <cell r="BB186" t="e">
            <v>#N/A</v>
          </cell>
          <cell r="BC186" t="e">
            <v>#N/A</v>
          </cell>
          <cell r="BD186" t="e">
            <v>#N/A</v>
          </cell>
          <cell r="BE186" t="e">
            <v>#N/A</v>
          </cell>
          <cell r="BF186" t="e">
            <v>#N/A</v>
          </cell>
          <cell r="BG186" t="e">
            <v>#N/A</v>
          </cell>
          <cell r="BH186" t="e">
            <v>#N/A</v>
          </cell>
          <cell r="BI186" t="e">
            <v>#N/A</v>
          </cell>
          <cell r="BJ186" t="e">
            <v>#N/A</v>
          </cell>
          <cell r="BK186" t="e">
            <v>#N/A</v>
          </cell>
          <cell r="BL186" t="e">
            <v>#N/A</v>
          </cell>
          <cell r="BM186" t="e">
            <v>#N/A</v>
          </cell>
          <cell r="BN186" t="e">
            <v>#N/A</v>
          </cell>
          <cell r="BO186" t="e">
            <v>#N/A</v>
          </cell>
          <cell r="BP186" t="e">
            <v>#N/A</v>
          </cell>
          <cell r="BQ186" t="e">
            <v>#N/A</v>
          </cell>
          <cell r="BR186" t="e">
            <v>#N/A</v>
          </cell>
          <cell r="BS186" t="e">
            <v>#N/A</v>
          </cell>
          <cell r="BT186">
            <v>0</v>
          </cell>
          <cell r="BU186">
            <v>0</v>
          </cell>
          <cell r="BV186">
            <v>0</v>
          </cell>
          <cell r="BY186">
            <v>0</v>
          </cell>
        </row>
        <row r="187">
          <cell r="A187" t="str">
            <v>RR101</v>
          </cell>
          <cell r="B187" t="str">
            <v>QB</v>
          </cell>
          <cell r="C187" t="str">
            <v xml:space="preserve">RICE ROAD GARLIC &amp; GINGER STIR FRY SAUCE  </v>
          </cell>
          <cell r="D187" t="str">
            <v>033357 207044</v>
          </cell>
          <cell r="E187">
            <v>6</v>
          </cell>
          <cell r="F187" t="str">
            <v>8 oz / 227 g</v>
          </cell>
          <cell r="G187">
            <v>17.399999999999999</v>
          </cell>
          <cell r="H187">
            <v>2.9</v>
          </cell>
          <cell r="I187">
            <v>7.44</v>
          </cell>
          <cell r="J187" t="str">
            <v>USD</v>
          </cell>
          <cell r="K187">
            <v>1.24</v>
          </cell>
          <cell r="M187">
            <v>9.4488000000000003</v>
          </cell>
          <cell r="N187">
            <v>7.44</v>
          </cell>
          <cell r="O187">
            <v>10.416</v>
          </cell>
          <cell r="P187">
            <v>0.96720000000000006</v>
          </cell>
          <cell r="Q187">
            <v>0.10236220472440949</v>
          </cell>
          <cell r="R187">
            <v>0</v>
          </cell>
          <cell r="S187">
            <v>0</v>
          </cell>
          <cell r="T187">
            <v>17.399999999999999</v>
          </cell>
          <cell r="U187">
            <v>2.9</v>
          </cell>
          <cell r="V187">
            <v>3</v>
          </cell>
          <cell r="W187">
            <v>18</v>
          </cell>
          <cell r="X187">
            <v>3.4482758620689724E-2</v>
          </cell>
          <cell r="Y187">
            <v>0.60000000000000142</v>
          </cell>
          <cell r="Z187">
            <v>0.10000000000000024</v>
          </cell>
          <cell r="AA187">
            <v>-0.36719999999999864</v>
          </cell>
          <cell r="AB187">
            <v>0.42133333333333334</v>
          </cell>
          <cell r="AC187">
            <v>4.99</v>
          </cell>
          <cell r="AD187">
            <v>0.41883767535070149</v>
          </cell>
          <cell r="AE187">
            <v>4.99</v>
          </cell>
          <cell r="AF187">
            <v>0.39879759519038083</v>
          </cell>
          <cell r="AH187">
            <v>-24.18</v>
          </cell>
          <cell r="AI187">
            <v>-9.179999999999966</v>
          </cell>
          <cell r="AJ187">
            <v>150</v>
          </cell>
          <cell r="AM187">
            <v>435</v>
          </cell>
          <cell r="AN187">
            <v>198.77999999999997</v>
          </cell>
          <cell r="AO187">
            <v>174.59999999999994</v>
          </cell>
          <cell r="AP187">
            <v>450</v>
          </cell>
          <cell r="AQ187">
            <v>189.6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 t="e">
            <v>#N/A</v>
          </cell>
          <cell r="AW187" t="e">
            <v>#N/A</v>
          </cell>
          <cell r="AX187" t="e">
            <v>#N/A</v>
          </cell>
          <cell r="AY187" t="e">
            <v>#N/A</v>
          </cell>
          <cell r="AZ187" t="e">
            <v>#N/A</v>
          </cell>
          <cell r="BA187">
            <v>2.5</v>
          </cell>
          <cell r="BB187">
            <v>2.6</v>
          </cell>
          <cell r="BC187">
            <v>15.600000000000001</v>
          </cell>
          <cell r="BD187">
            <v>0.33230769230769236</v>
          </cell>
          <cell r="BE187">
            <v>2.5</v>
          </cell>
          <cell r="BF187">
            <v>2.6</v>
          </cell>
          <cell r="BG187">
            <v>15.600000000000001</v>
          </cell>
          <cell r="BH187">
            <v>0.33230769230769236</v>
          </cell>
          <cell r="BI187">
            <v>2.5</v>
          </cell>
          <cell r="BJ187">
            <v>2.6</v>
          </cell>
          <cell r="BK187">
            <v>15.600000000000001</v>
          </cell>
          <cell r="BL187">
            <v>2.5</v>
          </cell>
          <cell r="BM187">
            <v>2.6</v>
          </cell>
          <cell r="BN187">
            <v>15.600000000000001</v>
          </cell>
          <cell r="BO187" t="b">
            <v>1</v>
          </cell>
          <cell r="BP187" t="e">
            <v>#N/A</v>
          </cell>
          <cell r="BQ187" t="e">
            <v>#N/A</v>
          </cell>
          <cell r="BR187" t="e">
            <v>#N/A</v>
          </cell>
          <cell r="BS187" t="e">
            <v>#N/A</v>
          </cell>
          <cell r="BT187">
            <v>0</v>
          </cell>
          <cell r="BU187">
            <v>0</v>
          </cell>
          <cell r="BV187">
            <v>0</v>
          </cell>
          <cell r="BX187">
            <v>4.2066666666666661</v>
          </cell>
          <cell r="BY187">
            <v>5.7631333333333323</v>
          </cell>
        </row>
        <row r="188">
          <cell r="A188" t="str">
            <v>RR102</v>
          </cell>
          <cell r="B188" t="str">
            <v>QB</v>
          </cell>
          <cell r="C188" t="str">
            <v xml:space="preserve">RICE ROAD TERIYAKI STIR FRY SAUCE  </v>
          </cell>
          <cell r="D188" t="str">
            <v>033357 207013</v>
          </cell>
          <cell r="E188">
            <v>6</v>
          </cell>
          <cell r="F188" t="str">
            <v>8 oz / 227 g</v>
          </cell>
          <cell r="G188">
            <v>17.399999999999999</v>
          </cell>
          <cell r="H188">
            <v>2.9</v>
          </cell>
          <cell r="I188">
            <v>7.44</v>
          </cell>
          <cell r="J188" t="str">
            <v>USD</v>
          </cell>
          <cell r="K188">
            <v>1.24</v>
          </cell>
          <cell r="M188">
            <v>9.4488000000000003</v>
          </cell>
          <cell r="N188">
            <v>7.44</v>
          </cell>
          <cell r="O188">
            <v>10.416</v>
          </cell>
          <cell r="P188">
            <v>0.96720000000000006</v>
          </cell>
          <cell r="Q188">
            <v>0.10236220472440949</v>
          </cell>
          <cell r="R188">
            <v>0</v>
          </cell>
          <cell r="S188">
            <v>0</v>
          </cell>
          <cell r="T188">
            <v>17.399999999999999</v>
          </cell>
          <cell r="U188">
            <v>2.9</v>
          </cell>
          <cell r="V188">
            <v>3</v>
          </cell>
          <cell r="W188">
            <v>18</v>
          </cell>
          <cell r="X188">
            <v>3.4482758620689724E-2</v>
          </cell>
          <cell r="Y188">
            <v>0.60000000000000142</v>
          </cell>
          <cell r="Z188">
            <v>0.10000000000000024</v>
          </cell>
          <cell r="AA188">
            <v>-0.36719999999999864</v>
          </cell>
          <cell r="AB188">
            <v>0.42133333333333334</v>
          </cell>
          <cell r="AC188">
            <v>4.99</v>
          </cell>
          <cell r="AD188">
            <v>0.41883767535070149</v>
          </cell>
          <cell r="AE188">
            <v>4.99</v>
          </cell>
          <cell r="AF188">
            <v>0.39879759519038083</v>
          </cell>
          <cell r="AH188">
            <v>-19.505200000000002</v>
          </cell>
          <cell r="AI188">
            <v>-7.4051999999999731</v>
          </cell>
          <cell r="AJ188">
            <v>121</v>
          </cell>
          <cell r="AM188">
            <v>350.9</v>
          </cell>
          <cell r="AN188">
            <v>160.34919999999997</v>
          </cell>
          <cell r="AO188">
            <v>140.84399999999997</v>
          </cell>
          <cell r="AP188">
            <v>363</v>
          </cell>
          <cell r="AQ188">
            <v>152.94399999999999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 t="e">
            <v>#N/A</v>
          </cell>
          <cell r="AW188" t="e">
            <v>#N/A</v>
          </cell>
          <cell r="AX188" t="e">
            <v>#N/A</v>
          </cell>
          <cell r="AY188" t="e">
            <v>#N/A</v>
          </cell>
          <cell r="AZ188" t="e">
            <v>#N/A</v>
          </cell>
          <cell r="BA188">
            <v>2.5</v>
          </cell>
          <cell r="BB188">
            <v>2.6</v>
          </cell>
          <cell r="BC188">
            <v>15.600000000000001</v>
          </cell>
          <cell r="BD188">
            <v>0.33230769230769236</v>
          </cell>
          <cell r="BE188">
            <v>2.5</v>
          </cell>
          <cell r="BF188">
            <v>2.6</v>
          </cell>
          <cell r="BG188">
            <v>15.600000000000001</v>
          </cell>
          <cell r="BH188">
            <v>0.33230769230769236</v>
          </cell>
          <cell r="BI188">
            <v>2.5</v>
          </cell>
          <cell r="BJ188">
            <v>2.6</v>
          </cell>
          <cell r="BK188">
            <v>15.600000000000001</v>
          </cell>
          <cell r="BL188">
            <v>2.5</v>
          </cell>
          <cell r="BM188">
            <v>2.6</v>
          </cell>
          <cell r="BN188">
            <v>15.600000000000001</v>
          </cell>
          <cell r="BO188" t="b">
            <v>1</v>
          </cell>
          <cell r="BP188" t="e">
            <v>#N/A</v>
          </cell>
          <cell r="BQ188" t="e">
            <v>#N/A</v>
          </cell>
          <cell r="BR188" t="e">
            <v>#N/A</v>
          </cell>
          <cell r="BS188" t="e">
            <v>#N/A</v>
          </cell>
          <cell r="BT188">
            <v>0</v>
          </cell>
          <cell r="BU188">
            <v>0</v>
          </cell>
          <cell r="BV188">
            <v>0</v>
          </cell>
          <cell r="BX188">
            <v>4.2066666666666661</v>
          </cell>
          <cell r="BY188">
            <v>5.7631333333333323</v>
          </cell>
        </row>
        <row r="189">
          <cell r="A189" t="str">
            <v>RR103</v>
          </cell>
          <cell r="B189" t="str">
            <v>QB</v>
          </cell>
          <cell r="C189" t="str">
            <v xml:space="preserve">RICE ROAD SESAME &amp; GINGER TERIYAKI STIR FRY SAUCE </v>
          </cell>
          <cell r="D189" t="str">
            <v>033357 207020</v>
          </cell>
          <cell r="E189">
            <v>6</v>
          </cell>
          <cell r="F189" t="str">
            <v>8 oz / 227 g</v>
          </cell>
          <cell r="G189">
            <v>17.399999999999999</v>
          </cell>
          <cell r="H189">
            <v>2.9</v>
          </cell>
          <cell r="I189">
            <v>7.44</v>
          </cell>
          <cell r="J189" t="str">
            <v>USD</v>
          </cell>
          <cell r="K189">
            <v>1.24</v>
          </cell>
          <cell r="L189">
            <v>0</v>
          </cell>
          <cell r="M189">
            <v>9.4488000000000003</v>
          </cell>
          <cell r="N189">
            <v>7.44</v>
          </cell>
          <cell r="O189">
            <v>10.416</v>
          </cell>
          <cell r="P189">
            <v>0.96720000000000006</v>
          </cell>
          <cell r="Q189">
            <v>0.10236220472440949</v>
          </cell>
          <cell r="R189">
            <v>0</v>
          </cell>
          <cell r="S189">
            <v>0</v>
          </cell>
          <cell r="T189">
            <v>17.399999999999999</v>
          </cell>
          <cell r="U189">
            <v>2.9</v>
          </cell>
          <cell r="V189">
            <v>3</v>
          </cell>
          <cell r="W189">
            <v>18</v>
          </cell>
          <cell r="X189">
            <v>3.4482758620689724E-2</v>
          </cell>
          <cell r="Y189">
            <v>0.60000000000000142</v>
          </cell>
          <cell r="Z189">
            <v>0.10000000000000024</v>
          </cell>
          <cell r="AA189">
            <v>-0.36719999999999864</v>
          </cell>
          <cell r="AB189">
            <v>0.42133333333333334</v>
          </cell>
          <cell r="AC189">
            <v>4.99</v>
          </cell>
          <cell r="AD189">
            <v>0.41883767535070149</v>
          </cell>
          <cell r="AE189">
            <v>4.99</v>
          </cell>
          <cell r="AF189">
            <v>0.39879759519038083</v>
          </cell>
          <cell r="AH189">
            <v>-22.245600000000003</v>
          </cell>
          <cell r="AI189">
            <v>-8.4455999999999687</v>
          </cell>
          <cell r="AJ189">
            <v>138</v>
          </cell>
          <cell r="AK189">
            <v>-65.930800000000005</v>
          </cell>
          <cell r="AL189">
            <v>-25.030799999999907</v>
          </cell>
          <cell r="AM189">
            <v>400.2</v>
          </cell>
          <cell r="AN189">
            <v>182.87759999999994</v>
          </cell>
          <cell r="AO189">
            <v>160.63199999999998</v>
          </cell>
          <cell r="AP189">
            <v>414</v>
          </cell>
          <cell r="AQ189">
            <v>174.43199999999999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 t="e">
            <v>#N/A</v>
          </cell>
          <cell r="AW189" t="e">
            <v>#N/A</v>
          </cell>
          <cell r="AX189" t="e">
            <v>#N/A</v>
          </cell>
          <cell r="AY189" t="e">
            <v>#N/A</v>
          </cell>
          <cell r="AZ189" t="e">
            <v>#N/A</v>
          </cell>
          <cell r="BA189">
            <v>2.5</v>
          </cell>
          <cell r="BB189">
            <v>2.6</v>
          </cell>
          <cell r="BC189">
            <v>15.600000000000001</v>
          </cell>
          <cell r="BD189">
            <v>0.33230769230769236</v>
          </cell>
          <cell r="BE189">
            <v>2.5</v>
          </cell>
          <cell r="BF189">
            <v>2.6</v>
          </cell>
          <cell r="BG189">
            <v>15.600000000000001</v>
          </cell>
          <cell r="BH189">
            <v>0.33230769230769236</v>
          </cell>
          <cell r="BI189">
            <v>2.5</v>
          </cell>
          <cell r="BJ189">
            <v>2.6</v>
          </cell>
          <cell r="BK189">
            <v>15.600000000000001</v>
          </cell>
          <cell r="BL189">
            <v>2.5</v>
          </cell>
          <cell r="BM189">
            <v>2.6</v>
          </cell>
          <cell r="BN189">
            <v>15.600000000000001</v>
          </cell>
          <cell r="BO189" t="b">
            <v>1</v>
          </cell>
          <cell r="BP189" t="e">
            <v>#N/A</v>
          </cell>
          <cell r="BQ189" t="e">
            <v>#N/A</v>
          </cell>
          <cell r="BR189" t="e">
            <v>#N/A</v>
          </cell>
          <cell r="BS189" t="e">
            <v>#N/A</v>
          </cell>
          <cell r="BT189">
            <v>0</v>
          </cell>
          <cell r="BU189">
            <v>0</v>
          </cell>
          <cell r="BV189">
            <v>0</v>
          </cell>
          <cell r="BX189">
            <v>4.2066666666666661</v>
          </cell>
          <cell r="BY189">
            <v>5.7631333333333323</v>
          </cell>
        </row>
        <row r="190">
          <cell r="A190" t="str">
            <v>RT101</v>
          </cell>
          <cell r="B190" t="str">
            <v>RUFUS TEAGUE</v>
          </cell>
          <cell r="C190" t="str">
            <v>HONEY SWEET BBQ SAUCE</v>
          </cell>
          <cell r="D190" t="str">
            <v>819153 010152</v>
          </cell>
          <cell r="E190">
            <v>6</v>
          </cell>
          <cell r="F190" t="str">
            <v xml:space="preserve">16 oz </v>
          </cell>
          <cell r="G190">
            <v>33</v>
          </cell>
          <cell r="H190">
            <v>5.5</v>
          </cell>
          <cell r="I190">
            <v>15.48</v>
          </cell>
          <cell r="J190" t="str">
            <v>USD</v>
          </cell>
          <cell r="K190">
            <v>2.58</v>
          </cell>
          <cell r="L190">
            <v>0.44159999999999999</v>
          </cell>
          <cell r="M190">
            <v>19.659600000000001</v>
          </cell>
          <cell r="N190">
            <v>15.48</v>
          </cell>
          <cell r="O190">
            <v>21.672000000000001</v>
          </cell>
          <cell r="P190">
            <v>2.0123999999999995</v>
          </cell>
          <cell r="Q190">
            <v>0.10236220472440949</v>
          </cell>
          <cell r="R190">
            <v>0.06</v>
          </cell>
          <cell r="S190">
            <v>1.98</v>
          </cell>
          <cell r="T190">
            <v>34.979999999999997</v>
          </cell>
          <cell r="U190">
            <v>5.8299999999999992</v>
          </cell>
          <cell r="V190">
            <v>5.85</v>
          </cell>
          <cell r="W190">
            <v>35.099999999999994</v>
          </cell>
          <cell r="X190">
            <v>6.3636363636363491E-2</v>
          </cell>
          <cell r="Y190">
            <v>2.0999999999999943</v>
          </cell>
          <cell r="Z190">
            <v>0.34999999999999903</v>
          </cell>
          <cell r="AA190">
            <v>8.7599999999994793E-2</v>
          </cell>
          <cell r="AB190">
            <v>0.38256410256410245</v>
          </cell>
          <cell r="AC190">
            <v>8.99</v>
          </cell>
          <cell r="AD190">
            <v>0.38820912124582874</v>
          </cell>
          <cell r="AE190">
            <v>8.99</v>
          </cell>
          <cell r="AF190">
            <v>0.3492769744160179</v>
          </cell>
          <cell r="AH190">
            <v>-10219.302599999997</v>
          </cell>
          <cell r="AI190">
            <v>444.84739999997356</v>
          </cell>
          <cell r="AJ190">
            <v>30469</v>
          </cell>
          <cell r="AM190">
            <v>167579.5</v>
          </cell>
          <cell r="AN190">
            <v>67744.77459999999</v>
          </cell>
          <cell r="AO190">
            <v>57525.472000000002</v>
          </cell>
          <cell r="AP190">
            <v>178243.65</v>
          </cell>
          <cell r="AQ190">
            <v>68189.621999999959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5.8</v>
          </cell>
          <cell r="AW190">
            <v>34.799999999999997</v>
          </cell>
          <cell r="AX190">
            <v>33</v>
          </cell>
          <cell r="AY190">
            <v>5.8499999999999988</v>
          </cell>
          <cell r="AZ190">
            <v>35.099999999999994</v>
          </cell>
          <cell r="BA190">
            <v>4.1099999999999994</v>
          </cell>
          <cell r="BB190">
            <v>4.4599999999999982</v>
          </cell>
          <cell r="BC190">
            <v>26.759999999999991</v>
          </cell>
          <cell r="BD190">
            <v>0.19013452914798176</v>
          </cell>
          <cell r="BE190">
            <v>4.1099999999999994</v>
          </cell>
          <cell r="BF190">
            <v>4.4599999999999982</v>
          </cell>
          <cell r="BG190">
            <v>26.759999999999991</v>
          </cell>
          <cell r="BH190">
            <v>0.19013452914798176</v>
          </cell>
          <cell r="BI190">
            <v>4.1099999999999994</v>
          </cell>
          <cell r="BJ190">
            <v>4.4599999999999982</v>
          </cell>
          <cell r="BK190">
            <v>26.759999999999991</v>
          </cell>
          <cell r="BL190">
            <v>4.1099999999999994</v>
          </cell>
          <cell r="BM190">
            <v>4.4599999999999982</v>
          </cell>
          <cell r="BN190">
            <v>26.759999999999991</v>
          </cell>
          <cell r="BO190" t="b">
            <v>1</v>
          </cell>
          <cell r="BP190" t="e">
            <v>#N/A</v>
          </cell>
          <cell r="BQ190" t="e">
            <v>#N/A</v>
          </cell>
          <cell r="BR190" t="e">
            <v>#N/A</v>
          </cell>
          <cell r="BS190" t="e">
            <v>#N/A</v>
          </cell>
          <cell r="BT190">
            <v>0</v>
          </cell>
          <cell r="BU190">
            <v>0</v>
          </cell>
          <cell r="BV190">
            <v>0</v>
          </cell>
          <cell r="BX190">
            <v>5.9833333333333334</v>
          </cell>
          <cell r="BY190">
            <v>8.1971666666666678</v>
          </cell>
        </row>
        <row r="191">
          <cell r="A191" t="str">
            <v>RT102</v>
          </cell>
          <cell r="B191" t="str">
            <v>RUFUS TEAGUE</v>
          </cell>
          <cell r="C191" t="str">
            <v xml:space="preserve">TOUCH OF HEAT BBQ SAUCE </v>
          </cell>
          <cell r="D191" t="str">
            <v>819153 010169</v>
          </cell>
          <cell r="E191">
            <v>6</v>
          </cell>
          <cell r="F191" t="str">
            <v xml:space="preserve">16 oz </v>
          </cell>
          <cell r="G191">
            <v>33</v>
          </cell>
          <cell r="H191">
            <v>5.5</v>
          </cell>
          <cell r="I191">
            <v>15.48</v>
          </cell>
          <cell r="J191" t="str">
            <v>USD</v>
          </cell>
          <cell r="K191">
            <v>2.58</v>
          </cell>
          <cell r="L191">
            <v>0.44159999999999999</v>
          </cell>
          <cell r="M191">
            <v>19.659600000000001</v>
          </cell>
          <cell r="N191">
            <v>15.48</v>
          </cell>
          <cell r="O191">
            <v>21.672000000000001</v>
          </cell>
          <cell r="P191">
            <v>2.0123999999999995</v>
          </cell>
          <cell r="Q191">
            <v>0.10236220472440949</v>
          </cell>
          <cell r="R191">
            <v>0.06</v>
          </cell>
          <cell r="S191">
            <v>1.98</v>
          </cell>
          <cell r="T191">
            <v>34.979999999999997</v>
          </cell>
          <cell r="U191">
            <v>5.8299999999999992</v>
          </cell>
          <cell r="V191">
            <v>5.85</v>
          </cell>
          <cell r="W191">
            <v>35.099999999999994</v>
          </cell>
          <cell r="X191">
            <v>6.3636363636363491E-2</v>
          </cell>
          <cell r="Y191">
            <v>2.0999999999999943</v>
          </cell>
          <cell r="Z191">
            <v>0.34999999999999903</v>
          </cell>
          <cell r="AA191">
            <v>8.7599999999994793E-2</v>
          </cell>
          <cell r="AB191">
            <v>0.38256410256410245</v>
          </cell>
          <cell r="AC191">
            <v>8.99</v>
          </cell>
          <cell r="AD191">
            <v>0.38820912124582874</v>
          </cell>
          <cell r="AE191">
            <v>8.99</v>
          </cell>
          <cell r="AF191">
            <v>0.3492769744160179</v>
          </cell>
          <cell r="AH191">
            <v>-11260.048799999997</v>
          </cell>
          <cell r="AI191">
            <v>490.15119999997091</v>
          </cell>
          <cell r="AJ191">
            <v>33572</v>
          </cell>
          <cell r="AM191">
            <v>184646</v>
          </cell>
          <cell r="AN191">
            <v>74643.984799999991</v>
          </cell>
          <cell r="AO191">
            <v>63383.935999999994</v>
          </cell>
          <cell r="AP191">
            <v>196396.19999999998</v>
          </cell>
          <cell r="AQ191">
            <v>75134.135999999969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5.8</v>
          </cell>
          <cell r="AW191">
            <v>34.799999999999997</v>
          </cell>
          <cell r="AX191">
            <v>33</v>
          </cell>
          <cell r="AY191">
            <v>5.8499999999999988</v>
          </cell>
          <cell r="AZ191">
            <v>35.099999999999994</v>
          </cell>
          <cell r="BA191">
            <v>4.1099999999999994</v>
          </cell>
          <cell r="BB191">
            <v>4.4599999999999982</v>
          </cell>
          <cell r="BC191">
            <v>26.759999999999991</v>
          </cell>
          <cell r="BD191">
            <v>0.19013452914798176</v>
          </cell>
          <cell r="BE191">
            <v>4.1099999999999994</v>
          </cell>
          <cell r="BF191">
            <v>4.4599999999999982</v>
          </cell>
          <cell r="BG191">
            <v>26.759999999999991</v>
          </cell>
          <cell r="BH191">
            <v>0.19013452914798176</v>
          </cell>
          <cell r="BI191">
            <v>4.1099999999999994</v>
          </cell>
          <cell r="BJ191">
            <v>4.4599999999999982</v>
          </cell>
          <cell r="BK191">
            <v>26.759999999999991</v>
          </cell>
          <cell r="BL191">
            <v>4.1099999999999994</v>
          </cell>
          <cell r="BM191">
            <v>4.4599999999999982</v>
          </cell>
          <cell r="BN191">
            <v>26.759999999999991</v>
          </cell>
          <cell r="BO191" t="b">
            <v>1</v>
          </cell>
          <cell r="BP191" t="e">
            <v>#N/A</v>
          </cell>
          <cell r="BQ191" t="e">
            <v>#N/A</v>
          </cell>
          <cell r="BR191" t="e">
            <v>#N/A</v>
          </cell>
          <cell r="BS191" t="e">
            <v>#N/A</v>
          </cell>
          <cell r="BT191">
            <v>0</v>
          </cell>
          <cell r="BU191">
            <v>0</v>
          </cell>
          <cell r="BV191">
            <v>0</v>
          </cell>
          <cell r="BX191">
            <v>5.9833333333333334</v>
          </cell>
          <cell r="BY191">
            <v>8.1971666666666678</v>
          </cell>
        </row>
        <row r="192">
          <cell r="A192" t="str">
            <v>RT103</v>
          </cell>
          <cell r="B192" t="str">
            <v>RUFUS TEAGUE</v>
          </cell>
          <cell r="C192" t="str">
            <v>BLAZING HOT BBQ SAUCE</v>
          </cell>
          <cell r="D192" t="str">
            <v>819153 010176</v>
          </cell>
          <cell r="E192">
            <v>6</v>
          </cell>
          <cell r="F192" t="str">
            <v xml:space="preserve">16 oz </v>
          </cell>
          <cell r="G192">
            <v>33</v>
          </cell>
          <cell r="H192">
            <v>5.5</v>
          </cell>
          <cell r="I192">
            <v>15.48</v>
          </cell>
          <cell r="J192" t="str">
            <v>USD</v>
          </cell>
          <cell r="K192">
            <v>2.58</v>
          </cell>
          <cell r="L192">
            <v>0.44159999999999999</v>
          </cell>
          <cell r="M192">
            <v>19.659600000000001</v>
          </cell>
          <cell r="N192">
            <v>15.48</v>
          </cell>
          <cell r="O192">
            <v>21.672000000000001</v>
          </cell>
          <cell r="P192">
            <v>2.0123999999999995</v>
          </cell>
          <cell r="Q192">
            <v>0.10236220472440949</v>
          </cell>
          <cell r="R192">
            <v>0.06</v>
          </cell>
          <cell r="S192">
            <v>1.98</v>
          </cell>
          <cell r="T192">
            <v>34.979999999999997</v>
          </cell>
          <cell r="U192">
            <v>5.8299999999999992</v>
          </cell>
          <cell r="V192">
            <v>5.85</v>
          </cell>
          <cell r="W192">
            <v>35.099999999999994</v>
          </cell>
          <cell r="X192">
            <v>6.3636363636363491E-2</v>
          </cell>
          <cell r="Y192">
            <v>2.0999999999999943</v>
          </cell>
          <cell r="Z192">
            <v>0.34999999999999903</v>
          </cell>
          <cell r="AA192">
            <v>8.7599999999994793E-2</v>
          </cell>
          <cell r="AB192">
            <v>0.38256410256410245</v>
          </cell>
          <cell r="AC192">
            <v>8.99</v>
          </cell>
          <cell r="AD192">
            <v>0.38820912124582874</v>
          </cell>
          <cell r="AE192">
            <v>8.99</v>
          </cell>
          <cell r="AF192">
            <v>0.3492769744160179</v>
          </cell>
          <cell r="AH192">
            <v>-5176.2281999999987</v>
          </cell>
          <cell r="AI192">
            <v>225.32179999998661</v>
          </cell>
          <cell r="AJ192">
            <v>15433</v>
          </cell>
          <cell r="AM192">
            <v>84881.5</v>
          </cell>
          <cell r="AN192">
            <v>34313.732199999999</v>
          </cell>
          <cell r="AO192">
            <v>29137.504000000001</v>
          </cell>
          <cell r="AP192">
            <v>90283.049999999988</v>
          </cell>
          <cell r="AQ192">
            <v>34539.053999999982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5.8</v>
          </cell>
          <cell r="AW192">
            <v>34.799999999999997</v>
          </cell>
          <cell r="AX192">
            <v>33</v>
          </cell>
          <cell r="AY192">
            <v>5.8499999999999988</v>
          </cell>
          <cell r="AZ192">
            <v>35.099999999999994</v>
          </cell>
          <cell r="BA192">
            <v>4.1099999999999994</v>
          </cell>
          <cell r="BB192">
            <v>4.4599999999999982</v>
          </cell>
          <cell r="BC192">
            <v>26.759999999999991</v>
          </cell>
          <cell r="BD192">
            <v>0.19013452914798176</v>
          </cell>
          <cell r="BE192">
            <v>4.1099999999999994</v>
          </cell>
          <cell r="BF192">
            <v>4.4599999999999982</v>
          </cell>
          <cell r="BG192">
            <v>26.759999999999991</v>
          </cell>
          <cell r="BH192">
            <v>0.19013452914798176</v>
          </cell>
          <cell r="BI192">
            <v>4.1099999999999994</v>
          </cell>
          <cell r="BJ192">
            <v>4.4599999999999982</v>
          </cell>
          <cell r="BK192">
            <v>26.759999999999991</v>
          </cell>
          <cell r="BL192">
            <v>4.1099999999999994</v>
          </cell>
          <cell r="BM192">
            <v>4.4599999999999982</v>
          </cell>
          <cell r="BN192">
            <v>26.759999999999991</v>
          </cell>
          <cell r="BO192" t="b">
            <v>1</v>
          </cell>
          <cell r="BP192" t="e">
            <v>#N/A</v>
          </cell>
          <cell r="BQ192" t="e">
            <v>#N/A</v>
          </cell>
          <cell r="BR192" t="e">
            <v>#N/A</v>
          </cell>
          <cell r="BS192" t="e">
            <v>#N/A</v>
          </cell>
          <cell r="BT192">
            <v>0</v>
          </cell>
          <cell r="BU192">
            <v>0</v>
          </cell>
          <cell r="BV192">
            <v>0</v>
          </cell>
          <cell r="BX192">
            <v>5.9833333333333334</v>
          </cell>
          <cell r="BY192">
            <v>8.1971666666666678</v>
          </cell>
        </row>
        <row r="193">
          <cell r="A193" t="str">
            <v>RT104</v>
          </cell>
          <cell r="B193" t="str">
            <v>RUFUS TEAGUE</v>
          </cell>
          <cell r="C193" t="str">
            <v>WHISKEY MAPLE BBQ SAUCE</v>
          </cell>
          <cell r="D193" t="str">
            <v>819153 010183</v>
          </cell>
          <cell r="E193">
            <v>6</v>
          </cell>
          <cell r="F193" t="str">
            <v xml:space="preserve">16 oz </v>
          </cell>
          <cell r="G193">
            <v>33</v>
          </cell>
          <cell r="H193">
            <v>5.5</v>
          </cell>
          <cell r="I193">
            <v>15.48</v>
          </cell>
          <cell r="J193" t="str">
            <v>USD</v>
          </cell>
          <cell r="K193">
            <v>2.58</v>
          </cell>
          <cell r="L193">
            <v>0.44159999999999999</v>
          </cell>
          <cell r="M193">
            <v>19.659600000000001</v>
          </cell>
          <cell r="N193">
            <v>15.48</v>
          </cell>
          <cell r="O193">
            <v>21.672000000000001</v>
          </cell>
          <cell r="P193">
            <v>2.0123999999999995</v>
          </cell>
          <cell r="Q193">
            <v>0.10236220472440949</v>
          </cell>
          <cell r="R193">
            <v>0.06</v>
          </cell>
          <cell r="S193">
            <v>1.98</v>
          </cell>
          <cell r="T193">
            <v>34.979999999999997</v>
          </cell>
          <cell r="U193">
            <v>5.8299999999999992</v>
          </cell>
          <cell r="V193">
            <v>5.85</v>
          </cell>
          <cell r="W193">
            <v>35.099999999999994</v>
          </cell>
          <cell r="X193">
            <v>6.3636363636363491E-2</v>
          </cell>
          <cell r="Y193">
            <v>2.0999999999999943</v>
          </cell>
          <cell r="Z193">
            <v>0.34999999999999903</v>
          </cell>
          <cell r="AA193">
            <v>8.7599999999994793E-2</v>
          </cell>
          <cell r="AB193">
            <v>0.38256410256410245</v>
          </cell>
          <cell r="AC193">
            <v>8.99</v>
          </cell>
          <cell r="AD193">
            <v>0.38820912124582874</v>
          </cell>
          <cell r="AE193">
            <v>8.99</v>
          </cell>
          <cell r="AF193">
            <v>0.3492769744160179</v>
          </cell>
          <cell r="AH193">
            <v>-13305.317999999997</v>
          </cell>
          <cell r="AI193">
            <v>579.18199999996557</v>
          </cell>
          <cell r="AJ193">
            <v>39670</v>
          </cell>
          <cell r="AM193">
            <v>218185</v>
          </cell>
          <cell r="AN193">
            <v>88202.277999999991</v>
          </cell>
          <cell r="AO193">
            <v>74896.959999999992</v>
          </cell>
          <cell r="AP193">
            <v>232069.5</v>
          </cell>
          <cell r="AQ193">
            <v>88781.459999999963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5.8</v>
          </cell>
          <cell r="AW193">
            <v>34.799999999999997</v>
          </cell>
          <cell r="AX193">
            <v>33</v>
          </cell>
          <cell r="AY193">
            <v>5.8499999999999988</v>
          </cell>
          <cell r="AZ193">
            <v>35.099999999999994</v>
          </cell>
          <cell r="BA193">
            <v>4.1099999999999994</v>
          </cell>
          <cell r="BB193">
            <v>4.4599999999999982</v>
          </cell>
          <cell r="BC193">
            <v>26.759999999999991</v>
          </cell>
          <cell r="BD193">
            <v>0.19013452914798176</v>
          </cell>
          <cell r="BE193">
            <v>4.1099999999999994</v>
          </cell>
          <cell r="BF193">
            <v>4.4599999999999982</v>
          </cell>
          <cell r="BG193">
            <v>26.759999999999991</v>
          </cell>
          <cell r="BH193">
            <v>0.19013452914798176</v>
          </cell>
          <cell r="BI193">
            <v>4.1099999999999994</v>
          </cell>
          <cell r="BJ193">
            <v>4.4599999999999982</v>
          </cell>
          <cell r="BK193">
            <v>26.759999999999991</v>
          </cell>
          <cell r="BL193">
            <v>4.1099999999999994</v>
          </cell>
          <cell r="BM193">
            <v>4.4599999999999982</v>
          </cell>
          <cell r="BN193">
            <v>26.759999999999991</v>
          </cell>
          <cell r="BO193" t="b">
            <v>1</v>
          </cell>
          <cell r="BP193" t="e">
            <v>#N/A</v>
          </cell>
          <cell r="BQ193" t="e">
            <v>#N/A</v>
          </cell>
          <cell r="BR193" t="e">
            <v>#N/A</v>
          </cell>
          <cell r="BS193" t="e">
            <v>#N/A</v>
          </cell>
          <cell r="BT193">
            <v>0</v>
          </cell>
          <cell r="BU193">
            <v>0</v>
          </cell>
          <cell r="BV193">
            <v>0</v>
          </cell>
          <cell r="BX193">
            <v>5.9833333333333334</v>
          </cell>
          <cell r="BY193">
            <v>8.1971666666666678</v>
          </cell>
        </row>
        <row r="194">
          <cell r="A194" t="str">
            <v>RT105</v>
          </cell>
          <cell r="B194" t="str">
            <v>RUFUS TEAGUE</v>
          </cell>
          <cell r="C194" t="str">
            <v xml:space="preserve">APPLE MASH BBQ SAUCE  </v>
          </cell>
          <cell r="D194" t="str">
            <v>819153 010305</v>
          </cell>
          <cell r="E194">
            <v>6</v>
          </cell>
          <cell r="F194" t="str">
            <v xml:space="preserve">16 oz </v>
          </cell>
          <cell r="G194">
            <v>33</v>
          </cell>
          <cell r="H194">
            <v>5.5</v>
          </cell>
          <cell r="I194">
            <v>15.48</v>
          </cell>
          <cell r="J194" t="str">
            <v>USD</v>
          </cell>
          <cell r="K194">
            <v>2.58</v>
          </cell>
          <cell r="M194">
            <v>19.659600000000001</v>
          </cell>
          <cell r="N194">
            <v>15.48</v>
          </cell>
          <cell r="O194">
            <v>21.672000000000001</v>
          </cell>
          <cell r="P194">
            <v>2.0123999999999995</v>
          </cell>
          <cell r="Q194">
            <v>0.10236220472440949</v>
          </cell>
          <cell r="R194">
            <v>0.06</v>
          </cell>
          <cell r="S194">
            <v>1.98</v>
          </cell>
          <cell r="T194">
            <v>34.979999999999997</v>
          </cell>
          <cell r="U194">
            <v>5.8299999999999992</v>
          </cell>
          <cell r="V194">
            <v>5.85</v>
          </cell>
          <cell r="W194">
            <v>35.099999999999994</v>
          </cell>
          <cell r="X194">
            <v>6.3636363636363491E-2</v>
          </cell>
          <cell r="Y194">
            <v>2.0999999999999943</v>
          </cell>
          <cell r="Z194">
            <v>0.34999999999999903</v>
          </cell>
          <cell r="AA194">
            <v>8.7599999999994793E-2</v>
          </cell>
          <cell r="AB194">
            <v>0.38256410256410245</v>
          </cell>
          <cell r="AC194">
            <v>8.99</v>
          </cell>
          <cell r="AD194">
            <v>0.38820912124582874</v>
          </cell>
          <cell r="AE194">
            <v>8.99</v>
          </cell>
          <cell r="AF194">
            <v>0.3492769744160179</v>
          </cell>
          <cell r="AH194">
            <v>-2729.1497999999992</v>
          </cell>
          <cell r="AI194">
            <v>118.80019999999294</v>
          </cell>
          <cell r="AJ194">
            <v>8137</v>
          </cell>
          <cell r="AM194">
            <v>44753.5</v>
          </cell>
          <cell r="AN194">
            <v>18091.805799999998</v>
          </cell>
          <cell r="AO194">
            <v>15362.656000000001</v>
          </cell>
          <cell r="AP194">
            <v>47601.45</v>
          </cell>
          <cell r="AQ194">
            <v>18210.605999999992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 t="e">
            <v>#N/A</v>
          </cell>
          <cell r="AW194" t="e">
            <v>#N/A</v>
          </cell>
          <cell r="AX194" t="e">
            <v>#N/A</v>
          </cell>
          <cell r="AY194" t="e">
            <v>#N/A</v>
          </cell>
          <cell r="AZ194" t="e">
            <v>#N/A</v>
          </cell>
          <cell r="BA194">
            <v>4.1100000000000003</v>
          </cell>
          <cell r="BB194">
            <v>4.4599999999999991</v>
          </cell>
          <cell r="BC194">
            <v>26.759999999999994</v>
          </cell>
          <cell r="BD194">
            <v>0.19013452914798187</v>
          </cell>
          <cell r="BE194">
            <v>4.1100000000000003</v>
          </cell>
          <cell r="BF194">
            <v>4.4599999999999991</v>
          </cell>
          <cell r="BG194">
            <v>26.759999999999994</v>
          </cell>
          <cell r="BH194">
            <v>0.19013452914798187</v>
          </cell>
          <cell r="BI194">
            <v>4.1100000000000003</v>
          </cell>
          <cell r="BJ194">
            <v>4.4599999999999991</v>
          </cell>
          <cell r="BK194">
            <v>26.759999999999994</v>
          </cell>
          <cell r="BL194">
            <v>4.1100000000000003</v>
          </cell>
          <cell r="BM194">
            <v>4.4599999999999991</v>
          </cell>
          <cell r="BN194">
            <v>26.759999999999994</v>
          </cell>
          <cell r="BO194" t="b">
            <v>1</v>
          </cell>
          <cell r="BP194" t="e">
            <v>#N/A</v>
          </cell>
          <cell r="BQ194" t="e">
            <v>#N/A</v>
          </cell>
          <cell r="BR194" t="e">
            <v>#N/A</v>
          </cell>
          <cell r="BS194" t="e">
            <v>#N/A</v>
          </cell>
          <cell r="BT194">
            <v>0</v>
          </cell>
          <cell r="BU194">
            <v>0</v>
          </cell>
          <cell r="BV194">
            <v>0</v>
          </cell>
          <cell r="BX194">
            <v>5.9833333333333334</v>
          </cell>
          <cell r="BY194">
            <v>8.1971666666666678</v>
          </cell>
        </row>
        <row r="195">
          <cell r="A195" t="str">
            <v>RT201</v>
          </cell>
          <cell r="B195" t="str">
            <v>RUFUS TEAGUE</v>
          </cell>
          <cell r="C195" t="str">
            <v xml:space="preserve">MEAT RUB ORIGINAL </v>
          </cell>
          <cell r="D195" t="str">
            <v>819153 010046</v>
          </cell>
          <cell r="E195">
            <v>6</v>
          </cell>
          <cell r="F195" t="str">
            <v xml:space="preserve">6.5 oz </v>
          </cell>
          <cell r="G195">
            <v>28.799999999999997</v>
          </cell>
          <cell r="H195">
            <v>4.8</v>
          </cell>
          <cell r="I195">
            <v>14.7</v>
          </cell>
          <cell r="J195" t="str">
            <v>USD</v>
          </cell>
          <cell r="K195">
            <v>2.4499999999999997</v>
          </cell>
          <cell r="L195">
            <v>0.3967</v>
          </cell>
          <cell r="M195">
            <v>18.669</v>
          </cell>
          <cell r="N195">
            <v>14.7</v>
          </cell>
          <cell r="O195">
            <v>20.58</v>
          </cell>
          <cell r="P195">
            <v>1.9109999999999978</v>
          </cell>
          <cell r="Q195">
            <v>0.10236220472440927</v>
          </cell>
          <cell r="R195">
            <v>0.06</v>
          </cell>
          <cell r="S195">
            <v>1.7279999999999998</v>
          </cell>
          <cell r="T195">
            <v>30.527999999999999</v>
          </cell>
          <cell r="U195">
            <v>5.0880000000000001</v>
          </cell>
          <cell r="V195">
            <v>5.0999999999999996</v>
          </cell>
          <cell r="W195">
            <v>30.599999999999998</v>
          </cell>
          <cell r="X195">
            <v>6.25E-2</v>
          </cell>
          <cell r="Y195">
            <v>1.8000000000000007</v>
          </cell>
          <cell r="Z195">
            <v>0.3000000000000001</v>
          </cell>
          <cell r="AA195">
            <v>-0.1109999999999971</v>
          </cell>
          <cell r="AB195">
            <v>0.32745098039215687</v>
          </cell>
          <cell r="AC195">
            <v>7.99</v>
          </cell>
          <cell r="AD195">
            <v>0.39924906132665838</v>
          </cell>
          <cell r="AE195">
            <v>7.99</v>
          </cell>
          <cell r="AF195">
            <v>0.36170212765957455</v>
          </cell>
          <cell r="AH195">
            <v>-573.93699999999933</v>
          </cell>
          <cell r="AI195">
            <v>-33.336999999999129</v>
          </cell>
          <cell r="AJ195">
            <v>1802</v>
          </cell>
          <cell r="AM195">
            <v>8649.6</v>
          </cell>
          <cell r="AN195">
            <v>3042.6769999999992</v>
          </cell>
          <cell r="AO195">
            <v>2468.7399999999998</v>
          </cell>
          <cell r="AP195">
            <v>9190.1999999999989</v>
          </cell>
          <cell r="AQ195">
            <v>3009.34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 t="e">
            <v>#N/A</v>
          </cell>
          <cell r="AW195" t="e">
            <v>#N/A</v>
          </cell>
          <cell r="AX195">
            <v>28.8</v>
          </cell>
          <cell r="AY195">
            <v>5.1000000000000005</v>
          </cell>
          <cell r="AZ195">
            <v>30.6</v>
          </cell>
          <cell r="BA195">
            <v>3.6999999999999997</v>
          </cell>
          <cell r="BB195">
            <v>4</v>
          </cell>
          <cell r="BC195">
            <v>24</v>
          </cell>
          <cell r="BD195">
            <v>0.14250000000000007</v>
          </cell>
          <cell r="BE195">
            <v>3.6999999999999997</v>
          </cell>
          <cell r="BF195">
            <v>4</v>
          </cell>
          <cell r="BG195">
            <v>24</v>
          </cell>
          <cell r="BH195">
            <v>0.14250000000000007</v>
          </cell>
          <cell r="BI195">
            <v>3.6999999999999997</v>
          </cell>
          <cell r="BJ195">
            <v>4</v>
          </cell>
          <cell r="BK195">
            <v>24</v>
          </cell>
          <cell r="BL195">
            <v>3.6999999999999997</v>
          </cell>
          <cell r="BM195">
            <v>4</v>
          </cell>
          <cell r="BN195">
            <v>24</v>
          </cell>
          <cell r="BO195" t="b">
            <v>1</v>
          </cell>
          <cell r="BP195" t="e">
            <v>#N/A</v>
          </cell>
          <cell r="BQ195" t="e">
            <v>#N/A</v>
          </cell>
          <cell r="BR195" t="e">
            <v>#N/A</v>
          </cell>
          <cell r="BS195" t="e">
            <v>#N/A</v>
          </cell>
          <cell r="BT195">
            <v>0</v>
          </cell>
          <cell r="BU195">
            <v>0</v>
          </cell>
          <cell r="BV195">
            <v>0</v>
          </cell>
          <cell r="BX195">
            <v>5.25</v>
          </cell>
          <cell r="BY195">
            <v>7.1924999999999999</v>
          </cell>
        </row>
        <row r="196">
          <cell r="A196" t="str">
            <v>RT202</v>
          </cell>
          <cell r="B196" t="str">
            <v>RUFUS TEAGUE</v>
          </cell>
          <cell r="C196" t="str">
            <v>MEAT RUB SPICY</v>
          </cell>
          <cell r="D196" t="str">
            <v>819153 010053</v>
          </cell>
          <cell r="E196">
            <v>6</v>
          </cell>
          <cell r="F196" t="str">
            <v xml:space="preserve">6.5 oz </v>
          </cell>
          <cell r="G196">
            <v>28.799999999999997</v>
          </cell>
          <cell r="H196">
            <v>4.8</v>
          </cell>
          <cell r="I196">
            <v>14.7</v>
          </cell>
          <cell r="J196" t="str">
            <v>USD</v>
          </cell>
          <cell r="K196">
            <v>2.4499999999999997</v>
          </cell>
          <cell r="L196">
            <v>0.3967</v>
          </cell>
          <cell r="M196">
            <v>18.669</v>
          </cell>
          <cell r="N196">
            <v>14.7</v>
          </cell>
          <cell r="O196">
            <v>20.58</v>
          </cell>
          <cell r="P196">
            <v>1.9109999999999978</v>
          </cell>
          <cell r="Q196">
            <v>0.10236220472440927</v>
          </cell>
          <cell r="R196">
            <v>0.06</v>
          </cell>
          <cell r="S196">
            <v>1.7279999999999998</v>
          </cell>
          <cell r="T196">
            <v>30.527999999999999</v>
          </cell>
          <cell r="U196">
            <v>5.0880000000000001</v>
          </cell>
          <cell r="V196">
            <v>5.0999999999999996</v>
          </cell>
          <cell r="W196">
            <v>30.599999999999998</v>
          </cell>
          <cell r="X196">
            <v>6.25E-2</v>
          </cell>
          <cell r="Y196">
            <v>1.8000000000000007</v>
          </cell>
          <cell r="Z196">
            <v>0.3000000000000001</v>
          </cell>
          <cell r="AA196">
            <v>-0.1109999999999971</v>
          </cell>
          <cell r="AB196">
            <v>0.32745098039215687</v>
          </cell>
          <cell r="AC196">
            <v>7.99</v>
          </cell>
          <cell r="AD196">
            <v>0.39924906132665838</v>
          </cell>
          <cell r="AE196">
            <v>7.99</v>
          </cell>
          <cell r="AF196">
            <v>0.36170212765957455</v>
          </cell>
          <cell r="AH196">
            <v>-322.95899999999961</v>
          </cell>
          <cell r="AI196">
            <v>-18.75899999999951</v>
          </cell>
          <cell r="AJ196">
            <v>1014</v>
          </cell>
          <cell r="AM196">
            <v>4867.2</v>
          </cell>
          <cell r="AN196">
            <v>1712.1389999999994</v>
          </cell>
          <cell r="AO196">
            <v>1389.1799999999996</v>
          </cell>
          <cell r="AP196">
            <v>5171.3999999999996</v>
          </cell>
          <cell r="AQ196">
            <v>1693.3799999999999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 t="e">
            <v>#N/A</v>
          </cell>
          <cell r="AW196" t="e">
            <v>#N/A</v>
          </cell>
          <cell r="AX196">
            <v>28.8</v>
          </cell>
          <cell r="AY196">
            <v>5.1000000000000005</v>
          </cell>
          <cell r="AZ196">
            <v>30.6</v>
          </cell>
          <cell r="BA196">
            <v>3.6999999999999997</v>
          </cell>
          <cell r="BB196">
            <v>4</v>
          </cell>
          <cell r="BC196">
            <v>24</v>
          </cell>
          <cell r="BD196">
            <v>0.14250000000000007</v>
          </cell>
          <cell r="BE196">
            <v>3.6999999999999997</v>
          </cell>
          <cell r="BF196">
            <v>4</v>
          </cell>
          <cell r="BG196">
            <v>24</v>
          </cell>
          <cell r="BH196">
            <v>0.14250000000000007</v>
          </cell>
          <cell r="BI196">
            <v>3.6999999999999997</v>
          </cell>
          <cell r="BJ196">
            <v>4</v>
          </cell>
          <cell r="BK196">
            <v>24</v>
          </cell>
          <cell r="BL196">
            <v>3.6999999999999997</v>
          </cell>
          <cell r="BM196">
            <v>4</v>
          </cell>
          <cell r="BN196">
            <v>24</v>
          </cell>
          <cell r="BO196" t="b">
            <v>1</v>
          </cell>
          <cell r="BP196" t="e">
            <v>#N/A</v>
          </cell>
          <cell r="BQ196" t="e">
            <v>#N/A</v>
          </cell>
          <cell r="BR196" t="e">
            <v>#N/A</v>
          </cell>
          <cell r="BS196" t="e">
            <v>#N/A</v>
          </cell>
          <cell r="BT196">
            <v>0</v>
          </cell>
          <cell r="BU196">
            <v>0</v>
          </cell>
          <cell r="BV196">
            <v>0</v>
          </cell>
          <cell r="BX196">
            <v>5.25</v>
          </cell>
          <cell r="BY196">
            <v>7.1924999999999999</v>
          </cell>
        </row>
        <row r="197">
          <cell r="A197" t="str">
            <v>RT203</v>
          </cell>
          <cell r="B197" t="str">
            <v>RUFUS TEAGUE</v>
          </cell>
          <cell r="C197" t="str">
            <v xml:space="preserve">FISH RUB </v>
          </cell>
          <cell r="D197" t="str">
            <v>819153 010060</v>
          </cell>
          <cell r="E197">
            <v>6</v>
          </cell>
          <cell r="F197" t="str">
            <v xml:space="preserve">6.8 oz </v>
          </cell>
          <cell r="G197">
            <v>28.799999999999997</v>
          </cell>
          <cell r="H197">
            <v>4.8</v>
          </cell>
          <cell r="I197">
            <v>14.7</v>
          </cell>
          <cell r="J197" t="str">
            <v>USD</v>
          </cell>
          <cell r="K197">
            <v>2.4499999999999997</v>
          </cell>
          <cell r="L197">
            <v>0.3987</v>
          </cell>
          <cell r="M197">
            <v>18.669</v>
          </cell>
          <cell r="N197">
            <v>14.7</v>
          </cell>
          <cell r="O197">
            <v>20.58</v>
          </cell>
          <cell r="P197">
            <v>1.9109999999999978</v>
          </cell>
          <cell r="Q197">
            <v>0.10236220472440927</v>
          </cell>
          <cell r="R197">
            <v>0.06</v>
          </cell>
          <cell r="S197">
            <v>1.7279999999999998</v>
          </cell>
          <cell r="T197">
            <v>30.527999999999999</v>
          </cell>
          <cell r="U197">
            <v>5.0880000000000001</v>
          </cell>
          <cell r="V197">
            <v>5.0999999999999996</v>
          </cell>
          <cell r="W197">
            <v>30.599999999999998</v>
          </cell>
          <cell r="X197">
            <v>6.25E-2</v>
          </cell>
          <cell r="Y197">
            <v>1.8000000000000007</v>
          </cell>
          <cell r="Z197">
            <v>0.3000000000000001</v>
          </cell>
          <cell r="AA197">
            <v>-0.1109999999999971</v>
          </cell>
          <cell r="AB197">
            <v>0.32745098039215687</v>
          </cell>
          <cell r="AC197">
            <v>7.99</v>
          </cell>
          <cell r="AD197">
            <v>0.39924906132665838</v>
          </cell>
          <cell r="AE197">
            <v>7.99</v>
          </cell>
          <cell r="AF197">
            <v>0.36170212765957455</v>
          </cell>
          <cell r="AH197">
            <v>-254.7999999999997</v>
          </cell>
          <cell r="AI197">
            <v>-14.799999999999613</v>
          </cell>
          <cell r="AJ197">
            <v>800</v>
          </cell>
          <cell r="AM197">
            <v>3840</v>
          </cell>
          <cell r="AN197">
            <v>1350.7999999999995</v>
          </cell>
          <cell r="AO197">
            <v>1095.9999999999998</v>
          </cell>
          <cell r="AP197">
            <v>4079.9999999999995</v>
          </cell>
          <cell r="AQ197">
            <v>1336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 t="e">
            <v>#N/A</v>
          </cell>
          <cell r="AW197" t="e">
            <v>#N/A</v>
          </cell>
          <cell r="AX197">
            <v>28.8</v>
          </cell>
          <cell r="AY197">
            <v>5.1000000000000005</v>
          </cell>
          <cell r="AZ197">
            <v>30.6</v>
          </cell>
          <cell r="BA197">
            <v>3.6999999999999997</v>
          </cell>
          <cell r="BB197">
            <v>4</v>
          </cell>
          <cell r="BC197">
            <v>24</v>
          </cell>
          <cell r="BD197">
            <v>0.14250000000000007</v>
          </cell>
          <cell r="BE197">
            <v>3.6999999999999997</v>
          </cell>
          <cell r="BF197">
            <v>4</v>
          </cell>
          <cell r="BG197">
            <v>24</v>
          </cell>
          <cell r="BH197">
            <v>0.14250000000000007</v>
          </cell>
          <cell r="BI197">
            <v>3.6999999999999997</v>
          </cell>
          <cell r="BJ197">
            <v>4</v>
          </cell>
          <cell r="BK197">
            <v>24</v>
          </cell>
          <cell r="BL197">
            <v>3.6999999999999997</v>
          </cell>
          <cell r="BM197">
            <v>4</v>
          </cell>
          <cell r="BN197">
            <v>24</v>
          </cell>
          <cell r="BO197" t="b">
            <v>1</v>
          </cell>
          <cell r="BP197" t="e">
            <v>#N/A</v>
          </cell>
          <cell r="BQ197" t="e">
            <v>#N/A</v>
          </cell>
          <cell r="BR197" t="e">
            <v>#N/A</v>
          </cell>
          <cell r="BS197" t="e">
            <v>#N/A</v>
          </cell>
          <cell r="BT197">
            <v>0</v>
          </cell>
          <cell r="BU197">
            <v>0</v>
          </cell>
          <cell r="BV197">
            <v>0</v>
          </cell>
          <cell r="BX197">
            <v>5.25</v>
          </cell>
          <cell r="BY197">
            <v>7.1924999999999999</v>
          </cell>
        </row>
        <row r="198">
          <cell r="A198" t="str">
            <v>RT204</v>
          </cell>
          <cell r="B198" t="str">
            <v>RUFUS TEAGUE</v>
          </cell>
          <cell r="C198" t="str">
            <v xml:space="preserve">STEAK RUB </v>
          </cell>
          <cell r="D198" t="str">
            <v>819153 010077</v>
          </cell>
          <cell r="E198">
            <v>6</v>
          </cell>
          <cell r="F198" t="str">
            <v xml:space="preserve">6.2 oz </v>
          </cell>
          <cell r="G198">
            <v>28.799999999999997</v>
          </cell>
          <cell r="H198">
            <v>4.8</v>
          </cell>
          <cell r="I198">
            <v>14.7</v>
          </cell>
          <cell r="J198" t="str">
            <v>USD</v>
          </cell>
          <cell r="K198">
            <v>2.4499999999999997</v>
          </cell>
          <cell r="L198">
            <v>0.3967</v>
          </cell>
          <cell r="M198">
            <v>18.669</v>
          </cell>
          <cell r="N198">
            <v>14.7</v>
          </cell>
          <cell r="O198">
            <v>20.58</v>
          </cell>
          <cell r="P198">
            <v>1.9109999999999978</v>
          </cell>
          <cell r="Q198">
            <v>0.10236220472440927</v>
          </cell>
          <cell r="R198">
            <v>0.06</v>
          </cell>
          <cell r="S198">
            <v>1.7279999999999998</v>
          </cell>
          <cell r="T198">
            <v>30.527999999999999</v>
          </cell>
          <cell r="U198">
            <v>5.0880000000000001</v>
          </cell>
          <cell r="V198">
            <v>5.0999999999999996</v>
          </cell>
          <cell r="W198">
            <v>30.599999999999998</v>
          </cell>
          <cell r="X198">
            <v>6.25E-2</v>
          </cell>
          <cell r="Y198">
            <v>1.8000000000000007</v>
          </cell>
          <cell r="Z198">
            <v>0.3000000000000001</v>
          </cell>
          <cell r="AA198">
            <v>-0.1109999999999971</v>
          </cell>
          <cell r="AB198">
            <v>0.32745098039215687</v>
          </cell>
          <cell r="AC198">
            <v>7.99</v>
          </cell>
          <cell r="AD198">
            <v>0.39924906132665838</v>
          </cell>
          <cell r="AE198">
            <v>7.99</v>
          </cell>
          <cell r="AF198">
            <v>0.36170212765957455</v>
          </cell>
          <cell r="AH198">
            <v>-709.29949999999917</v>
          </cell>
          <cell r="AI198">
            <v>-41.19949999999892</v>
          </cell>
          <cell r="AJ198">
            <v>2227</v>
          </cell>
          <cell r="AM198">
            <v>10689.6</v>
          </cell>
          <cell r="AN198">
            <v>3760.289499999999</v>
          </cell>
          <cell r="AO198">
            <v>3050.99</v>
          </cell>
          <cell r="AP198">
            <v>11357.699999999999</v>
          </cell>
          <cell r="AQ198">
            <v>3719.0899999999997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 t="e">
            <v>#N/A</v>
          </cell>
          <cell r="AW198" t="e">
            <v>#N/A</v>
          </cell>
          <cell r="AX198">
            <v>28.8</v>
          </cell>
          <cell r="AY198">
            <v>5.1000000000000005</v>
          </cell>
          <cell r="AZ198">
            <v>30.6</v>
          </cell>
          <cell r="BA198">
            <v>3.6999999999999997</v>
          </cell>
          <cell r="BB198">
            <v>4</v>
          </cell>
          <cell r="BC198">
            <v>24</v>
          </cell>
          <cell r="BD198">
            <v>0.14250000000000007</v>
          </cell>
          <cell r="BE198">
            <v>3.6999999999999997</v>
          </cell>
          <cell r="BF198">
            <v>4</v>
          </cell>
          <cell r="BG198">
            <v>24</v>
          </cell>
          <cell r="BH198">
            <v>0.14250000000000007</v>
          </cell>
          <cell r="BI198">
            <v>3.6999999999999997</v>
          </cell>
          <cell r="BJ198">
            <v>4</v>
          </cell>
          <cell r="BK198">
            <v>24</v>
          </cell>
          <cell r="BL198">
            <v>3.6999999999999997</v>
          </cell>
          <cell r="BM198">
            <v>4</v>
          </cell>
          <cell r="BN198">
            <v>24</v>
          </cell>
          <cell r="BO198" t="b">
            <v>1</v>
          </cell>
          <cell r="BP198" t="e">
            <v>#N/A</v>
          </cell>
          <cell r="BQ198" t="e">
            <v>#N/A</v>
          </cell>
          <cell r="BR198" t="e">
            <v>#N/A</v>
          </cell>
          <cell r="BS198" t="e">
            <v>#N/A</v>
          </cell>
          <cell r="BT198">
            <v>0</v>
          </cell>
          <cell r="BU198">
            <v>0</v>
          </cell>
          <cell r="BV198">
            <v>0</v>
          </cell>
          <cell r="BX198">
            <v>5.25</v>
          </cell>
          <cell r="BY198">
            <v>7.1924999999999999</v>
          </cell>
        </row>
        <row r="199">
          <cell r="A199" t="str">
            <v>RT301</v>
          </cell>
          <cell r="B199" t="str">
            <v>RUFUS TEAGUE</v>
          </cell>
          <cell r="C199" t="str">
            <v>ORIGINAL MEAT SAUCE</v>
          </cell>
          <cell r="D199" t="str">
            <v>819153 010084</v>
          </cell>
          <cell r="E199">
            <v>6</v>
          </cell>
          <cell r="F199" t="str">
            <v xml:space="preserve">8 oz </v>
          </cell>
          <cell r="G199">
            <v>28.799999999999997</v>
          </cell>
          <cell r="H199">
            <v>4.8</v>
          </cell>
          <cell r="I199">
            <v>14.1</v>
          </cell>
          <cell r="J199" t="str">
            <v>USD</v>
          </cell>
          <cell r="K199">
            <v>2.35</v>
          </cell>
          <cell r="L199">
            <v>0.42130000000000001</v>
          </cell>
          <cell r="M199">
            <v>17.907</v>
          </cell>
          <cell r="N199">
            <v>14.1</v>
          </cell>
          <cell r="O199">
            <v>19.739999999999998</v>
          </cell>
          <cell r="P199">
            <v>1.8329999999999984</v>
          </cell>
          <cell r="Q199">
            <v>0.10236220472440927</v>
          </cell>
          <cell r="R199">
            <v>0.06</v>
          </cell>
          <cell r="S199">
            <v>1.7279999999999998</v>
          </cell>
          <cell r="T199">
            <v>30.527999999999999</v>
          </cell>
          <cell r="U199">
            <v>5.0880000000000001</v>
          </cell>
          <cell r="V199">
            <v>5.0999999999999996</v>
          </cell>
          <cell r="W199">
            <v>30.599999999999998</v>
          </cell>
          <cell r="X199">
            <v>6.25E-2</v>
          </cell>
          <cell r="Y199">
            <v>1.8000000000000007</v>
          </cell>
          <cell r="Z199">
            <v>0.3000000000000001</v>
          </cell>
          <cell r="AA199">
            <v>-3.2999999999997698E-2</v>
          </cell>
          <cell r="AB199">
            <v>0.35490196078431374</v>
          </cell>
          <cell r="AC199">
            <v>7.99</v>
          </cell>
          <cell r="AD199">
            <v>0.39924906132665838</v>
          </cell>
          <cell r="AE199">
            <v>7.99</v>
          </cell>
          <cell r="AF199">
            <v>0.36170212765957455</v>
          </cell>
          <cell r="AH199">
            <v>-1269.9634999999989</v>
          </cell>
          <cell r="AI199">
            <v>-22.863499999998403</v>
          </cell>
          <cell r="AJ199">
            <v>4157</v>
          </cell>
          <cell r="AM199">
            <v>19953.599999999999</v>
          </cell>
          <cell r="AN199">
            <v>7547.0334999999977</v>
          </cell>
          <cell r="AO199">
            <v>6277.07</v>
          </cell>
          <cell r="AP199">
            <v>21200.699999999997</v>
          </cell>
          <cell r="AQ199">
            <v>7524.1699999999992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 t="e">
            <v>#N/A</v>
          </cell>
          <cell r="AW199" t="e">
            <v>#N/A</v>
          </cell>
          <cell r="AX199">
            <v>28.8</v>
          </cell>
          <cell r="AY199">
            <v>5.1000000000000005</v>
          </cell>
          <cell r="AZ199">
            <v>30.6</v>
          </cell>
          <cell r="BA199">
            <v>3.6999999999999997</v>
          </cell>
          <cell r="BB199">
            <v>4</v>
          </cell>
          <cell r="BC199">
            <v>24</v>
          </cell>
          <cell r="BD199">
            <v>0.17750000000000007</v>
          </cell>
          <cell r="BE199">
            <v>3.6999999999999997</v>
          </cell>
          <cell r="BF199">
            <v>4</v>
          </cell>
          <cell r="BG199">
            <v>24</v>
          </cell>
          <cell r="BH199">
            <v>0.17750000000000007</v>
          </cell>
          <cell r="BI199">
            <v>3.6999999999999997</v>
          </cell>
          <cell r="BJ199">
            <v>4</v>
          </cell>
          <cell r="BK199">
            <v>24</v>
          </cell>
          <cell r="BL199">
            <v>3.6999999999999997</v>
          </cell>
          <cell r="BM199">
            <v>4</v>
          </cell>
          <cell r="BN199">
            <v>24</v>
          </cell>
          <cell r="BO199" t="b">
            <v>1</v>
          </cell>
          <cell r="BP199" t="e">
            <v>#N/A</v>
          </cell>
          <cell r="BQ199" t="e">
            <v>#N/A</v>
          </cell>
          <cell r="BR199" t="e">
            <v>#N/A</v>
          </cell>
          <cell r="BS199" t="e">
            <v>#N/A</v>
          </cell>
          <cell r="BT199">
            <v>0</v>
          </cell>
          <cell r="BU199">
            <v>0</v>
          </cell>
          <cell r="BV199">
            <v>0</v>
          </cell>
          <cell r="BX199">
            <v>4.83</v>
          </cell>
          <cell r="BY199">
            <v>6.6170999999999998</v>
          </cell>
        </row>
        <row r="200">
          <cell r="A200" t="str">
            <v>RT302</v>
          </cell>
          <cell r="B200" t="str">
            <v>RUFUS TEAGUE</v>
          </cell>
          <cell r="C200" t="str">
            <v>SPICY MEAT SAUCE</v>
          </cell>
          <cell r="D200" t="str">
            <v>819153 010091</v>
          </cell>
          <cell r="E200">
            <v>6</v>
          </cell>
          <cell r="F200" t="str">
            <v xml:space="preserve">8 oz </v>
          </cell>
          <cell r="G200">
            <v>28.799999999999997</v>
          </cell>
          <cell r="H200">
            <v>4.8</v>
          </cell>
          <cell r="I200">
            <v>14.1</v>
          </cell>
          <cell r="J200" t="str">
            <v>USD</v>
          </cell>
          <cell r="K200">
            <v>2.35</v>
          </cell>
          <cell r="L200">
            <v>0.42130000000000001</v>
          </cell>
          <cell r="M200">
            <v>17.907</v>
          </cell>
          <cell r="N200">
            <v>14.1</v>
          </cell>
          <cell r="O200">
            <v>19.739999999999998</v>
          </cell>
          <cell r="P200">
            <v>1.8329999999999984</v>
          </cell>
          <cell r="Q200">
            <v>0.10236220472440927</v>
          </cell>
          <cell r="R200">
            <v>0.06</v>
          </cell>
          <cell r="S200">
            <v>1.7279999999999998</v>
          </cell>
          <cell r="T200">
            <v>30.527999999999999</v>
          </cell>
          <cell r="U200">
            <v>5.0880000000000001</v>
          </cell>
          <cell r="V200">
            <v>5.0999999999999996</v>
          </cell>
          <cell r="W200">
            <v>30.599999999999998</v>
          </cell>
          <cell r="X200">
            <v>6.25E-2</v>
          </cell>
          <cell r="Y200">
            <v>1.8000000000000007</v>
          </cell>
          <cell r="Z200">
            <v>0.3000000000000001</v>
          </cell>
          <cell r="AA200">
            <v>-3.2999999999997698E-2</v>
          </cell>
          <cell r="AB200">
            <v>0.35490196078431374</v>
          </cell>
          <cell r="AC200">
            <v>7.99</v>
          </cell>
          <cell r="AD200">
            <v>0.39924906132665838</v>
          </cell>
          <cell r="AE200">
            <v>7.99</v>
          </cell>
          <cell r="AF200">
            <v>0.36170212765957455</v>
          </cell>
          <cell r="AH200">
            <v>-969.35149999999908</v>
          </cell>
          <cell r="AI200">
            <v>-17.451499999998781</v>
          </cell>
          <cell r="AJ200">
            <v>3173</v>
          </cell>
          <cell r="AM200">
            <v>15230.4</v>
          </cell>
          <cell r="AN200">
            <v>5760.5814999999993</v>
          </cell>
          <cell r="AO200">
            <v>4791.2299999999996</v>
          </cell>
          <cell r="AP200">
            <v>16182.3</v>
          </cell>
          <cell r="AQ200">
            <v>5743.13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 t="e">
            <v>#N/A</v>
          </cell>
          <cell r="AW200" t="e">
            <v>#N/A</v>
          </cell>
          <cell r="AX200">
            <v>28.8</v>
          </cell>
          <cell r="AY200">
            <v>5.1000000000000005</v>
          </cell>
          <cell r="AZ200">
            <v>30.6</v>
          </cell>
          <cell r="BA200">
            <v>3.6999999999999997</v>
          </cell>
          <cell r="BB200">
            <v>4</v>
          </cell>
          <cell r="BC200">
            <v>24</v>
          </cell>
          <cell r="BD200">
            <v>0.17750000000000007</v>
          </cell>
          <cell r="BE200">
            <v>3.6999999999999997</v>
          </cell>
          <cell r="BF200">
            <v>4</v>
          </cell>
          <cell r="BG200">
            <v>24</v>
          </cell>
          <cell r="BH200">
            <v>0.17750000000000007</v>
          </cell>
          <cell r="BI200">
            <v>3.6999999999999997</v>
          </cell>
          <cell r="BJ200">
            <v>4</v>
          </cell>
          <cell r="BK200">
            <v>24</v>
          </cell>
          <cell r="BL200">
            <v>3.6999999999999997</v>
          </cell>
          <cell r="BM200">
            <v>4</v>
          </cell>
          <cell r="BN200">
            <v>24</v>
          </cell>
          <cell r="BO200" t="b">
            <v>1</v>
          </cell>
          <cell r="BP200" t="e">
            <v>#N/A</v>
          </cell>
          <cell r="BQ200" t="e">
            <v>#N/A</v>
          </cell>
          <cell r="BR200" t="e">
            <v>#N/A</v>
          </cell>
          <cell r="BS200" t="e">
            <v>#N/A</v>
          </cell>
          <cell r="BT200">
            <v>0</v>
          </cell>
          <cell r="BU200">
            <v>0</v>
          </cell>
          <cell r="BV200">
            <v>0</v>
          </cell>
          <cell r="BX200">
            <v>4.83</v>
          </cell>
          <cell r="BY200">
            <v>6.6170999999999998</v>
          </cell>
        </row>
        <row r="201">
          <cell r="A201" t="str">
            <v>RT501</v>
          </cell>
          <cell r="B201" t="str">
            <v>RUFUS TEAGUE</v>
          </cell>
          <cell r="C201" t="str">
            <v>HONEY SWEET BBQ SAUCE</v>
          </cell>
          <cell r="D201" t="str">
            <v>819153 010008</v>
          </cell>
          <cell r="E201">
            <v>4</v>
          </cell>
          <cell r="F201" t="str">
            <v>1 Gal.</v>
          </cell>
          <cell r="G201">
            <v>92</v>
          </cell>
          <cell r="H201">
            <v>23</v>
          </cell>
          <cell r="I201">
            <v>47</v>
          </cell>
          <cell r="J201" t="str">
            <v>USD</v>
          </cell>
          <cell r="K201">
            <v>11.75</v>
          </cell>
          <cell r="L201">
            <v>0.3906</v>
          </cell>
          <cell r="M201">
            <v>59.69</v>
          </cell>
          <cell r="N201">
            <v>47</v>
          </cell>
          <cell r="O201">
            <v>65.8</v>
          </cell>
          <cell r="P201">
            <v>6.1099999999999994</v>
          </cell>
          <cell r="Q201">
            <v>0.10236220472440949</v>
          </cell>
          <cell r="R201">
            <v>0.06</v>
          </cell>
          <cell r="S201">
            <v>5.52</v>
          </cell>
          <cell r="T201">
            <v>97.52</v>
          </cell>
          <cell r="U201">
            <v>24.38</v>
          </cell>
          <cell r="V201">
            <v>24.4</v>
          </cell>
          <cell r="W201">
            <v>97.6</v>
          </cell>
          <cell r="X201">
            <v>6.0869565217391175E-2</v>
          </cell>
          <cell r="Y201">
            <v>5.5999999999999943</v>
          </cell>
          <cell r="Z201">
            <v>1.3999999999999986</v>
          </cell>
          <cell r="AA201">
            <v>-0.51000000000000512</v>
          </cell>
          <cell r="AB201">
            <v>0.32581967213114754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H201">
            <v>-285.64249999999998</v>
          </cell>
          <cell r="AI201">
            <v>-23.842500000000239</v>
          </cell>
          <cell r="AJ201">
            <v>187</v>
          </cell>
          <cell r="AM201">
            <v>4301</v>
          </cell>
          <cell r="AN201">
            <v>1510.4925000000001</v>
          </cell>
          <cell r="AO201">
            <v>1224.8500000000001</v>
          </cell>
          <cell r="AP201">
            <v>4562.8</v>
          </cell>
          <cell r="AQ201">
            <v>1486.6499999999999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 t="e">
            <v>#N/A</v>
          </cell>
          <cell r="AW201" t="e">
            <v>#N/A</v>
          </cell>
          <cell r="AX201" t="e">
            <v>#N/A</v>
          </cell>
          <cell r="AY201" t="e">
            <v>#N/A</v>
          </cell>
          <cell r="AZ201" t="e">
            <v>#N/A</v>
          </cell>
          <cell r="BA201">
            <v>18.25</v>
          </cell>
          <cell r="BB201">
            <v>19.649999999999999</v>
          </cell>
          <cell r="BC201">
            <v>78.599999999999994</v>
          </cell>
          <cell r="BD201">
            <v>0.16284987277353688</v>
          </cell>
          <cell r="BE201">
            <v>18.25</v>
          </cell>
          <cell r="BF201">
            <v>19.649999999999999</v>
          </cell>
          <cell r="BG201">
            <v>78.599999999999994</v>
          </cell>
          <cell r="BH201">
            <v>0.16284987277353688</v>
          </cell>
          <cell r="BI201">
            <v>18.25</v>
          </cell>
          <cell r="BJ201">
            <v>19.649999999999999</v>
          </cell>
          <cell r="BK201">
            <v>78.599999999999994</v>
          </cell>
          <cell r="BL201">
            <v>18.25</v>
          </cell>
          <cell r="BM201">
            <v>19.649999999999999</v>
          </cell>
          <cell r="BN201">
            <v>78.599999999999994</v>
          </cell>
          <cell r="BO201" t="b">
            <v>1</v>
          </cell>
          <cell r="BP201" t="e">
            <v>#N/A</v>
          </cell>
          <cell r="BQ201" t="e">
            <v>#N/A</v>
          </cell>
          <cell r="BR201" t="e">
            <v>#N/A</v>
          </cell>
          <cell r="BS201" t="e">
            <v>#N/A</v>
          </cell>
          <cell r="BT201">
            <v>0</v>
          </cell>
          <cell r="BU201">
            <v>0</v>
          </cell>
          <cell r="BV201">
            <v>0</v>
          </cell>
          <cell r="BX201">
            <v>27.95</v>
          </cell>
          <cell r="BY201">
            <v>38.291499999999999</v>
          </cell>
        </row>
        <row r="202">
          <cell r="A202" t="str">
            <v>RT502</v>
          </cell>
          <cell r="B202" t="str">
            <v>RUFUS TEAGUE</v>
          </cell>
          <cell r="C202" t="str">
            <v>TOUCH OF HEAT BBQ SAUCE</v>
          </cell>
          <cell r="D202" t="str">
            <v>819153 010015</v>
          </cell>
          <cell r="E202">
            <v>4</v>
          </cell>
          <cell r="F202" t="str">
            <v>1 Gal.</v>
          </cell>
          <cell r="G202">
            <v>92</v>
          </cell>
          <cell r="H202">
            <v>23</v>
          </cell>
          <cell r="I202">
            <v>47</v>
          </cell>
          <cell r="J202" t="str">
            <v>USD</v>
          </cell>
          <cell r="K202">
            <v>11.75</v>
          </cell>
          <cell r="L202">
            <v>0.38819999999999999</v>
          </cell>
          <cell r="M202">
            <v>59.69</v>
          </cell>
          <cell r="N202">
            <v>47</v>
          </cell>
          <cell r="O202">
            <v>65.8</v>
          </cell>
          <cell r="P202">
            <v>6.1099999999999994</v>
          </cell>
          <cell r="Q202">
            <v>0.10236220472440949</v>
          </cell>
          <cell r="R202">
            <v>0.06</v>
          </cell>
          <cell r="S202">
            <v>5.52</v>
          </cell>
          <cell r="T202">
            <v>97.52</v>
          </cell>
          <cell r="U202">
            <v>24.38</v>
          </cell>
          <cell r="V202">
            <v>24.4</v>
          </cell>
          <cell r="W202">
            <v>97.6</v>
          </cell>
          <cell r="X202">
            <v>6.0869565217391175E-2</v>
          </cell>
          <cell r="Y202">
            <v>5.5999999999999943</v>
          </cell>
          <cell r="Z202">
            <v>1.3999999999999986</v>
          </cell>
          <cell r="AA202">
            <v>-0.51000000000000512</v>
          </cell>
          <cell r="AB202">
            <v>0.32581967213114754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H202">
            <v>-1041.7549999999999</v>
          </cell>
          <cell r="AI202">
            <v>-86.955000000000865</v>
          </cell>
          <cell r="AJ202">
            <v>682</v>
          </cell>
          <cell r="AM202">
            <v>15686</v>
          </cell>
          <cell r="AN202">
            <v>5508.8550000000005</v>
          </cell>
          <cell r="AO202">
            <v>4467.1000000000004</v>
          </cell>
          <cell r="AP202">
            <v>16640.8</v>
          </cell>
          <cell r="AQ202">
            <v>5421.9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 t="e">
            <v>#N/A</v>
          </cell>
          <cell r="AW202" t="e">
            <v>#N/A</v>
          </cell>
          <cell r="AX202" t="e">
            <v>#N/A</v>
          </cell>
          <cell r="AY202" t="e">
            <v>#N/A</v>
          </cell>
          <cell r="AZ202" t="e">
            <v>#N/A</v>
          </cell>
          <cell r="BA202">
            <v>18.25</v>
          </cell>
          <cell r="BB202">
            <v>19.649999999999999</v>
          </cell>
          <cell r="BC202">
            <v>78.599999999999994</v>
          </cell>
          <cell r="BD202">
            <v>0.16284987277353688</v>
          </cell>
          <cell r="BE202">
            <v>18.25</v>
          </cell>
          <cell r="BF202">
            <v>19.649999999999999</v>
          </cell>
          <cell r="BG202">
            <v>78.599999999999994</v>
          </cell>
          <cell r="BH202">
            <v>0.16284987277353688</v>
          </cell>
          <cell r="BI202">
            <v>18.25</v>
          </cell>
          <cell r="BJ202">
            <v>19.649999999999999</v>
          </cell>
          <cell r="BK202">
            <v>78.599999999999994</v>
          </cell>
          <cell r="BL202">
            <v>18.25</v>
          </cell>
          <cell r="BM202">
            <v>19.649999999999999</v>
          </cell>
          <cell r="BN202">
            <v>78.599999999999994</v>
          </cell>
          <cell r="BO202" t="b">
            <v>1</v>
          </cell>
          <cell r="BP202" t="e">
            <v>#N/A</v>
          </cell>
          <cell r="BQ202" t="e">
            <v>#N/A</v>
          </cell>
          <cell r="BR202" t="e">
            <v>#N/A</v>
          </cell>
          <cell r="BS202" t="e">
            <v>#N/A</v>
          </cell>
          <cell r="BT202">
            <v>0</v>
          </cell>
          <cell r="BU202">
            <v>0</v>
          </cell>
          <cell r="BV202">
            <v>0</v>
          </cell>
          <cell r="BX202">
            <v>27.95</v>
          </cell>
          <cell r="BY202">
            <v>38.291499999999999</v>
          </cell>
        </row>
        <row r="203">
          <cell r="A203" t="str">
            <v>RT503</v>
          </cell>
          <cell r="B203" t="str">
            <v>RUFUS TEAGUE</v>
          </cell>
          <cell r="C203" t="str">
            <v>BLAZING HOT BBQ SAUCE</v>
          </cell>
          <cell r="D203" t="str">
            <v>819153 010022</v>
          </cell>
          <cell r="E203">
            <v>4</v>
          </cell>
          <cell r="F203" t="str">
            <v>1 Gal.</v>
          </cell>
          <cell r="G203">
            <v>92</v>
          </cell>
          <cell r="H203">
            <v>23</v>
          </cell>
          <cell r="I203">
            <v>47</v>
          </cell>
          <cell r="J203" t="str">
            <v>USD</v>
          </cell>
          <cell r="K203">
            <v>11.75</v>
          </cell>
          <cell r="L203">
            <v>0.39610000000000001</v>
          </cell>
          <cell r="M203">
            <v>59.69</v>
          </cell>
          <cell r="N203">
            <v>47</v>
          </cell>
          <cell r="O203">
            <v>65.8</v>
          </cell>
          <cell r="P203">
            <v>6.1099999999999994</v>
          </cell>
          <cell r="Q203">
            <v>0.10236220472440949</v>
          </cell>
          <cell r="R203">
            <v>0.06</v>
          </cell>
          <cell r="S203">
            <v>5.52</v>
          </cell>
          <cell r="T203">
            <v>97.52</v>
          </cell>
          <cell r="U203">
            <v>24.38</v>
          </cell>
          <cell r="V203">
            <v>24.4</v>
          </cell>
          <cell r="W203">
            <v>97.6</v>
          </cell>
          <cell r="X203">
            <v>6.0869565217391175E-2</v>
          </cell>
          <cell r="Y203">
            <v>5.5999999999999943</v>
          </cell>
          <cell r="Z203">
            <v>1.3999999999999986</v>
          </cell>
          <cell r="AA203">
            <v>-0.51000000000000512</v>
          </cell>
          <cell r="AB203">
            <v>0.32581967213114754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H203">
            <v>-25.967499999999998</v>
          </cell>
          <cell r="AI203">
            <v>-2.1675000000000217</v>
          </cell>
          <cell r="AJ203">
            <v>17</v>
          </cell>
          <cell r="AM203">
            <v>391</v>
          </cell>
          <cell r="AN203">
            <v>137.3175</v>
          </cell>
          <cell r="AO203">
            <v>111.35000000000001</v>
          </cell>
          <cell r="AP203">
            <v>414.79999999999995</v>
          </cell>
          <cell r="AQ203">
            <v>135.14999999999998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 t="e">
            <v>#N/A</v>
          </cell>
          <cell r="AW203" t="e">
            <v>#N/A</v>
          </cell>
          <cell r="AX203" t="e">
            <v>#N/A</v>
          </cell>
          <cell r="AY203" t="e">
            <v>#N/A</v>
          </cell>
          <cell r="AZ203" t="e">
            <v>#N/A</v>
          </cell>
          <cell r="BA203">
            <v>18.25</v>
          </cell>
          <cell r="BB203">
            <v>19.649999999999999</v>
          </cell>
          <cell r="BC203">
            <v>78.599999999999994</v>
          </cell>
          <cell r="BD203">
            <v>0.16284987277353688</v>
          </cell>
          <cell r="BE203">
            <v>18.25</v>
          </cell>
          <cell r="BF203">
            <v>19.649999999999999</v>
          </cell>
          <cell r="BG203">
            <v>78.599999999999994</v>
          </cell>
          <cell r="BH203">
            <v>0.16284987277353688</v>
          </cell>
          <cell r="BI203">
            <v>18.25</v>
          </cell>
          <cell r="BJ203">
            <v>19.649999999999999</v>
          </cell>
          <cell r="BK203">
            <v>78.599999999999994</v>
          </cell>
          <cell r="BL203">
            <v>18.25</v>
          </cell>
          <cell r="BM203">
            <v>19.649999999999999</v>
          </cell>
          <cell r="BN203">
            <v>78.599999999999994</v>
          </cell>
          <cell r="BO203" t="b">
            <v>1</v>
          </cell>
          <cell r="BP203" t="e">
            <v>#N/A</v>
          </cell>
          <cell r="BQ203" t="e">
            <v>#N/A</v>
          </cell>
          <cell r="BR203" t="e">
            <v>#N/A</v>
          </cell>
          <cell r="BS203" t="e">
            <v>#N/A</v>
          </cell>
          <cell r="BT203">
            <v>0</v>
          </cell>
          <cell r="BU203">
            <v>0</v>
          </cell>
          <cell r="BV203">
            <v>0</v>
          </cell>
          <cell r="BX203">
            <v>27.95</v>
          </cell>
          <cell r="BY203">
            <v>38.291499999999999</v>
          </cell>
        </row>
        <row r="204">
          <cell r="A204" t="str">
            <v>RT504</v>
          </cell>
          <cell r="B204" t="str">
            <v>RUFUS TEAGUE</v>
          </cell>
          <cell r="C204" t="str">
            <v>WHISKEY MAPLE BBQ SAUCE</v>
          </cell>
          <cell r="D204" t="str">
            <v>819153 010039</v>
          </cell>
          <cell r="E204">
            <v>4</v>
          </cell>
          <cell r="F204" t="str">
            <v>1 Gal.</v>
          </cell>
          <cell r="G204">
            <v>92</v>
          </cell>
          <cell r="H204">
            <v>23</v>
          </cell>
          <cell r="I204">
            <v>47</v>
          </cell>
          <cell r="J204" t="str">
            <v>USD</v>
          </cell>
          <cell r="K204">
            <v>11.75</v>
          </cell>
          <cell r="L204">
            <v>0.3906</v>
          </cell>
          <cell r="M204">
            <v>59.69</v>
          </cell>
          <cell r="N204">
            <v>47</v>
          </cell>
          <cell r="O204">
            <v>65.8</v>
          </cell>
          <cell r="P204">
            <v>6.1099999999999994</v>
          </cell>
          <cell r="Q204">
            <v>0.10236220472440949</v>
          </cell>
          <cell r="R204">
            <v>0.06</v>
          </cell>
          <cell r="S204">
            <v>5.52</v>
          </cell>
          <cell r="T204">
            <v>97.52</v>
          </cell>
          <cell r="U204">
            <v>24.38</v>
          </cell>
          <cell r="V204">
            <v>24.4</v>
          </cell>
          <cell r="W204">
            <v>97.6</v>
          </cell>
          <cell r="X204">
            <v>6.0869565217391175E-2</v>
          </cell>
          <cell r="Y204">
            <v>5.5999999999999943</v>
          </cell>
          <cell r="Z204">
            <v>1.3999999999999986</v>
          </cell>
          <cell r="AA204">
            <v>-0.51000000000000512</v>
          </cell>
          <cell r="AB204">
            <v>0.32581967213114754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H204">
            <v>-102.34249999999999</v>
          </cell>
          <cell r="AI204">
            <v>-8.5425000000000857</v>
          </cell>
          <cell r="AJ204">
            <v>67</v>
          </cell>
          <cell r="AK204">
            <v>-48246.065399999985</v>
          </cell>
          <cell r="AL204">
            <v>1588.3845999998941</v>
          </cell>
          <cell r="AM204">
            <v>1541</v>
          </cell>
          <cell r="AN204">
            <v>541.1925</v>
          </cell>
          <cell r="AO204">
            <v>438.85</v>
          </cell>
          <cell r="AP204">
            <v>1634.8</v>
          </cell>
          <cell r="AQ204">
            <v>532.65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 t="e">
            <v>#N/A</v>
          </cell>
          <cell r="AW204" t="e">
            <v>#N/A</v>
          </cell>
          <cell r="AX204" t="e">
            <v>#N/A</v>
          </cell>
          <cell r="AY204" t="e">
            <v>#N/A</v>
          </cell>
          <cell r="AZ204" t="e">
            <v>#N/A</v>
          </cell>
          <cell r="BA204">
            <v>18.25</v>
          </cell>
          <cell r="BB204">
            <v>19.649999999999999</v>
          </cell>
          <cell r="BC204">
            <v>78.599999999999994</v>
          </cell>
          <cell r="BD204">
            <v>0.16284987277353688</v>
          </cell>
          <cell r="BE204">
            <v>18.25</v>
          </cell>
          <cell r="BF204">
            <v>19.649999999999999</v>
          </cell>
          <cell r="BG204">
            <v>78.599999999999994</v>
          </cell>
          <cell r="BH204">
            <v>0.16284987277353688</v>
          </cell>
          <cell r="BI204">
            <v>18.25</v>
          </cell>
          <cell r="BJ204">
            <v>19.649999999999999</v>
          </cell>
          <cell r="BK204">
            <v>78.599999999999994</v>
          </cell>
          <cell r="BL204">
            <v>18.25</v>
          </cell>
          <cell r="BM204">
            <v>19.649999999999999</v>
          </cell>
          <cell r="BN204">
            <v>78.599999999999994</v>
          </cell>
          <cell r="BO204" t="b">
            <v>1</v>
          </cell>
          <cell r="BP204" t="e">
            <v>#N/A</v>
          </cell>
          <cell r="BQ204" t="e">
            <v>#N/A</v>
          </cell>
          <cell r="BR204" t="e">
            <v>#N/A</v>
          </cell>
          <cell r="BS204" t="e">
            <v>#N/A</v>
          </cell>
          <cell r="BT204">
            <v>0</v>
          </cell>
          <cell r="BU204">
            <v>0</v>
          </cell>
          <cell r="BV204">
            <v>0</v>
          </cell>
          <cell r="BX204">
            <v>27.95</v>
          </cell>
          <cell r="BY204">
            <v>38.291499999999999</v>
          </cell>
        </row>
        <row r="205">
          <cell r="A205" t="str">
            <v>RT505</v>
          </cell>
          <cell r="B205" t="str">
            <v>RUFUS TEAGUE</v>
          </cell>
          <cell r="C205" t="str">
            <v>APPLE MASH BBQ SAUCE</v>
          </cell>
          <cell r="D205" t="str">
            <v>819153 010305</v>
          </cell>
          <cell r="E205">
            <v>4</v>
          </cell>
          <cell r="F205" t="str">
            <v>1 Gal.</v>
          </cell>
          <cell r="G205">
            <v>92</v>
          </cell>
          <cell r="H205">
            <v>23</v>
          </cell>
          <cell r="I205">
            <v>47</v>
          </cell>
          <cell r="J205" t="str">
            <v>USD</v>
          </cell>
          <cell r="K205">
            <v>11.75</v>
          </cell>
          <cell r="L205">
            <v>0.3906</v>
          </cell>
          <cell r="M205">
            <v>59.69</v>
          </cell>
          <cell r="N205">
            <v>47</v>
          </cell>
          <cell r="O205">
            <v>65.8</v>
          </cell>
          <cell r="P205">
            <v>6.1099999999999994</v>
          </cell>
          <cell r="Q205">
            <v>0.10236220472440949</v>
          </cell>
          <cell r="R205">
            <v>0.06</v>
          </cell>
          <cell r="S205">
            <v>5.52</v>
          </cell>
          <cell r="T205">
            <v>97.52</v>
          </cell>
          <cell r="U205">
            <v>24.38</v>
          </cell>
          <cell r="V205">
            <v>24.4</v>
          </cell>
          <cell r="W205">
            <v>97.6</v>
          </cell>
          <cell r="X205">
            <v>6.0869565217391175E-2</v>
          </cell>
          <cell r="Y205">
            <v>5.5999999999999943</v>
          </cell>
          <cell r="Z205">
            <v>1.3999999999999986</v>
          </cell>
          <cell r="AA205">
            <v>-0.51000000000000512</v>
          </cell>
          <cell r="AB205">
            <v>0.32581967213114754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H205">
            <v>-13.747499999999999</v>
          </cell>
          <cell r="AI205">
            <v>-1.1475000000000115</v>
          </cell>
          <cell r="AJ205">
            <v>9</v>
          </cell>
          <cell r="AK205">
            <v>-38040.510299999987</v>
          </cell>
          <cell r="AL205">
            <v>1142.3896999999208</v>
          </cell>
          <cell r="AM205">
            <v>207</v>
          </cell>
          <cell r="AN205">
            <v>72.697500000000005</v>
          </cell>
          <cell r="AO205">
            <v>58.95</v>
          </cell>
          <cell r="AP205">
            <v>219.6</v>
          </cell>
          <cell r="AQ205">
            <v>71.55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 t="e">
            <v>#N/A</v>
          </cell>
          <cell r="AW205" t="e">
            <v>#N/A</v>
          </cell>
          <cell r="AX205" t="e">
            <v>#N/A</v>
          </cell>
          <cell r="AY205" t="e">
            <v>#N/A</v>
          </cell>
          <cell r="AZ205" t="e">
            <v>#N/A</v>
          </cell>
          <cell r="BA205">
            <v>18.25</v>
          </cell>
          <cell r="BB205">
            <v>19.649999999999999</v>
          </cell>
          <cell r="BC205">
            <v>78.599999999999994</v>
          </cell>
          <cell r="BD205">
            <v>0.16284987277353688</v>
          </cell>
          <cell r="BE205">
            <v>18.25</v>
          </cell>
          <cell r="BF205">
            <v>19.649999999999999</v>
          </cell>
          <cell r="BG205">
            <v>78.599999999999994</v>
          </cell>
          <cell r="BH205">
            <v>0.16284987277353688</v>
          </cell>
          <cell r="BI205">
            <v>18.25</v>
          </cell>
          <cell r="BJ205">
            <v>19.649999999999999</v>
          </cell>
          <cell r="BK205">
            <v>78.599999999999994</v>
          </cell>
          <cell r="BL205">
            <v>18.25</v>
          </cell>
          <cell r="BM205">
            <v>19.649999999999999</v>
          </cell>
          <cell r="BN205">
            <v>78.599999999999994</v>
          </cell>
          <cell r="BO205" t="b">
            <v>1</v>
          </cell>
          <cell r="BP205" t="e">
            <v>#N/A</v>
          </cell>
          <cell r="BQ205" t="e">
            <v>#N/A</v>
          </cell>
          <cell r="BR205" t="e">
            <v>#N/A</v>
          </cell>
          <cell r="BS205" t="e">
            <v>#N/A</v>
          </cell>
          <cell r="BT205">
            <v>0</v>
          </cell>
          <cell r="BU205">
            <v>0</v>
          </cell>
          <cell r="BV205">
            <v>0</v>
          </cell>
          <cell r="BX205">
            <v>27.95</v>
          </cell>
          <cell r="BY205">
            <v>38.291499999999999</v>
          </cell>
        </row>
        <row r="206">
          <cell r="A206" t="str">
            <v>SK101</v>
          </cell>
          <cell r="B206" t="str">
            <v>STONEWALL KITCHEN</v>
          </cell>
          <cell r="C206" t="str">
            <v>ORANGE CRANBERRY MARMALADE</v>
          </cell>
          <cell r="D206" t="str">
            <v>711381 003411</v>
          </cell>
          <cell r="E206">
            <v>12</v>
          </cell>
          <cell r="F206" t="str">
            <v>368 g / 13 oz</v>
          </cell>
          <cell r="G206">
            <v>73.199999999999989</v>
          </cell>
          <cell r="H206">
            <v>6.1</v>
          </cell>
          <cell r="I206">
            <v>36</v>
          </cell>
          <cell r="J206" t="str">
            <v>USD</v>
          </cell>
          <cell r="K206">
            <v>3</v>
          </cell>
          <cell r="L206">
            <v>0.41909999999999997</v>
          </cell>
          <cell r="M206">
            <v>45.72</v>
          </cell>
          <cell r="N206">
            <v>36</v>
          </cell>
          <cell r="O206">
            <v>50.4</v>
          </cell>
          <cell r="P206">
            <v>4.68</v>
          </cell>
          <cell r="Q206">
            <v>0.10236220472440949</v>
          </cell>
          <cell r="R206">
            <v>0.06</v>
          </cell>
          <cell r="S206">
            <v>4.3919999999999995</v>
          </cell>
          <cell r="T206">
            <v>77.591999999999985</v>
          </cell>
          <cell r="U206">
            <v>6.4659999999999984</v>
          </cell>
          <cell r="V206">
            <v>6.45</v>
          </cell>
          <cell r="W206">
            <v>77.400000000000006</v>
          </cell>
          <cell r="X206">
            <v>5.7377049180328044E-2</v>
          </cell>
          <cell r="Y206">
            <v>4.2000000000000171</v>
          </cell>
          <cell r="Z206">
            <v>0.35000000000000142</v>
          </cell>
          <cell r="AA206">
            <v>-0.47999999999998266</v>
          </cell>
          <cell r="AB206">
            <v>0.34883720930232565</v>
          </cell>
          <cell r="AC206">
            <v>9.99</v>
          </cell>
          <cell r="AD206">
            <v>0.38938938938938938</v>
          </cell>
          <cell r="AE206">
            <v>9.99</v>
          </cell>
          <cell r="AF206">
            <v>0.35435435435435436</v>
          </cell>
          <cell r="AH206">
            <v>-376.34999999999997</v>
          </cell>
          <cell r="AI206">
            <v>-38.599999999998609</v>
          </cell>
          <cell r="AJ206">
            <v>965</v>
          </cell>
          <cell r="AM206">
            <v>5886.5</v>
          </cell>
          <cell r="AN206">
            <v>2209.849999999999</v>
          </cell>
          <cell r="AO206">
            <v>1833.4999999999991</v>
          </cell>
          <cell r="AP206">
            <v>6224.25</v>
          </cell>
          <cell r="AQ206">
            <v>2171.2500000000005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 t="e">
            <v>#N/A</v>
          </cell>
          <cell r="AW206" t="e">
            <v>#N/A</v>
          </cell>
          <cell r="AX206">
            <v>73.2</v>
          </cell>
          <cell r="AY206">
            <v>6.450000000000002</v>
          </cell>
          <cell r="AZ206">
            <v>77.40000000000002</v>
          </cell>
          <cell r="BA206">
            <v>4.57</v>
          </cell>
          <cell r="BB206">
            <v>4.9200000000000017</v>
          </cell>
          <cell r="BC206">
            <v>59.04000000000002</v>
          </cell>
          <cell r="BD206">
            <v>0.14634146341463447</v>
          </cell>
          <cell r="BE206">
            <v>5.04</v>
          </cell>
          <cell r="BF206">
            <v>5.3900000000000015</v>
          </cell>
          <cell r="BG206">
            <v>64.680000000000021</v>
          </cell>
          <cell r="BH206">
            <v>0.22077922077922105</v>
          </cell>
          <cell r="BI206">
            <v>5.04</v>
          </cell>
          <cell r="BJ206">
            <v>5.3900000000000015</v>
          </cell>
          <cell r="BK206">
            <v>64.680000000000021</v>
          </cell>
          <cell r="BL206">
            <v>5.04</v>
          </cell>
          <cell r="BM206">
            <v>5.3900000000000015</v>
          </cell>
          <cell r="BN206">
            <v>64.680000000000021</v>
          </cell>
          <cell r="BO206" t="b">
            <v>0</v>
          </cell>
          <cell r="BP206" t="e">
            <v>#N/A</v>
          </cell>
          <cell r="BQ206" t="e">
            <v>#N/A</v>
          </cell>
          <cell r="BR206" t="e">
            <v>#N/A</v>
          </cell>
          <cell r="BS206" t="e">
            <v>#N/A</v>
          </cell>
          <cell r="BT206">
            <v>0</v>
          </cell>
          <cell r="BU206">
            <v>0</v>
          </cell>
          <cell r="BV206">
            <v>0</v>
          </cell>
          <cell r="BX206">
            <v>7.95</v>
          </cell>
          <cell r="BY206">
            <v>10.891500000000001</v>
          </cell>
        </row>
        <row r="207">
          <cell r="A207" t="str">
            <v>SK102</v>
          </cell>
          <cell r="B207" t="str">
            <v>STONEWALL KITCHEN</v>
          </cell>
          <cell r="C207" t="str">
            <v>RASPBERRY PEACH CHAMPAGNE SPREAD (DR)</v>
          </cell>
          <cell r="D207" t="str">
            <v>711381 316825</v>
          </cell>
          <cell r="E207">
            <v>12</v>
          </cell>
          <cell r="F207" t="str">
            <v>314 ml</v>
          </cell>
          <cell r="G207">
            <v>73.199999999999989</v>
          </cell>
          <cell r="H207">
            <v>6.1</v>
          </cell>
          <cell r="I207">
            <v>36</v>
          </cell>
          <cell r="J207" t="str">
            <v>USD</v>
          </cell>
          <cell r="K207">
            <v>3</v>
          </cell>
          <cell r="L207">
            <v>0.4244</v>
          </cell>
          <cell r="M207">
            <v>45.72</v>
          </cell>
          <cell r="N207">
            <v>36</v>
          </cell>
          <cell r="O207">
            <v>50.4</v>
          </cell>
          <cell r="P207">
            <v>4.68</v>
          </cell>
          <cell r="Q207">
            <v>0.10236220472440949</v>
          </cell>
          <cell r="R207">
            <v>0.06</v>
          </cell>
          <cell r="S207">
            <v>4.3919999999999995</v>
          </cell>
          <cell r="T207">
            <v>77.591999999999985</v>
          </cell>
          <cell r="U207">
            <v>6.4659999999999984</v>
          </cell>
          <cell r="V207">
            <v>6.45</v>
          </cell>
          <cell r="W207">
            <v>77.400000000000006</v>
          </cell>
          <cell r="X207">
            <v>5.7377049180328044E-2</v>
          </cell>
          <cell r="Y207">
            <v>4.2000000000000171</v>
          </cell>
          <cell r="Z207">
            <v>0.35000000000000142</v>
          </cell>
          <cell r="AA207">
            <v>-0.47999999999998266</v>
          </cell>
          <cell r="AB207">
            <v>0.34883720930232565</v>
          </cell>
          <cell r="AC207">
            <v>9.99</v>
          </cell>
          <cell r="AD207">
            <v>0.38938938938938938</v>
          </cell>
          <cell r="AE207">
            <v>9.99</v>
          </cell>
          <cell r="AF207">
            <v>0.35435435435435436</v>
          </cell>
          <cell r="AH207">
            <v>-407.15999999999997</v>
          </cell>
          <cell r="AI207">
            <v>-41.759999999998492</v>
          </cell>
          <cell r="AJ207">
            <v>1044</v>
          </cell>
          <cell r="AM207">
            <v>6368.4</v>
          </cell>
          <cell r="AN207">
            <v>2390.7599999999989</v>
          </cell>
          <cell r="AO207">
            <v>1983.5999999999992</v>
          </cell>
          <cell r="AP207">
            <v>6733.8</v>
          </cell>
          <cell r="AQ207">
            <v>2349.0000000000005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 t="e">
            <v>#N/A</v>
          </cell>
          <cell r="AW207" t="e">
            <v>#N/A</v>
          </cell>
          <cell r="AX207">
            <v>73.2</v>
          </cell>
          <cell r="AY207">
            <v>6.450000000000002</v>
          </cell>
          <cell r="AZ207">
            <v>77.40000000000002</v>
          </cell>
          <cell r="BA207">
            <v>4.57</v>
          </cell>
          <cell r="BB207">
            <v>4.9200000000000017</v>
          </cell>
          <cell r="BC207">
            <v>59.04000000000002</v>
          </cell>
          <cell r="BD207">
            <v>0.14634146341463447</v>
          </cell>
          <cell r="BE207">
            <v>5.04</v>
          </cell>
          <cell r="BF207">
            <v>5.3900000000000015</v>
          </cell>
          <cell r="BG207">
            <v>64.680000000000021</v>
          </cell>
          <cell r="BH207">
            <v>0.22077922077922105</v>
          </cell>
          <cell r="BI207">
            <v>5.04</v>
          </cell>
          <cell r="BJ207">
            <v>5.3900000000000015</v>
          </cell>
          <cell r="BK207">
            <v>64.680000000000021</v>
          </cell>
          <cell r="BL207">
            <v>5.04</v>
          </cell>
          <cell r="BM207">
            <v>5.3900000000000015</v>
          </cell>
          <cell r="BN207">
            <v>64.680000000000021</v>
          </cell>
          <cell r="BO207" t="b">
            <v>0</v>
          </cell>
          <cell r="BP207" t="e">
            <v>#N/A</v>
          </cell>
          <cell r="BQ207" t="e">
            <v>#N/A</v>
          </cell>
          <cell r="BR207" t="e">
            <v>#N/A</v>
          </cell>
          <cell r="BS207">
            <v>6.77</v>
          </cell>
          <cell r="BT207">
            <v>81.239999999999995</v>
          </cell>
          <cell r="BU207">
            <v>0</v>
          </cell>
          <cell r="BV207">
            <v>0</v>
          </cell>
          <cell r="BX207">
            <v>7.95</v>
          </cell>
          <cell r="BY207">
            <v>10.891500000000001</v>
          </cell>
        </row>
        <row r="208">
          <cell r="A208" t="str">
            <v>SK103</v>
          </cell>
          <cell r="B208" t="str">
            <v>STONEWALL KITCHEN</v>
          </cell>
          <cell r="C208" t="str">
            <v>WILD MAINE BLUEBERRY SPREAD (DR)</v>
          </cell>
          <cell r="D208" t="str">
            <v>711381 316832</v>
          </cell>
          <cell r="E208">
            <v>12</v>
          </cell>
          <cell r="F208" t="str">
            <v>314 ml</v>
          </cell>
          <cell r="G208">
            <v>73.199999999999989</v>
          </cell>
          <cell r="H208">
            <v>6.1</v>
          </cell>
          <cell r="I208">
            <v>36</v>
          </cell>
          <cell r="J208" t="str">
            <v>USD</v>
          </cell>
          <cell r="K208">
            <v>3</v>
          </cell>
          <cell r="L208">
            <v>0.4244</v>
          </cell>
          <cell r="M208">
            <v>45.72</v>
          </cell>
          <cell r="N208">
            <v>36</v>
          </cell>
          <cell r="O208">
            <v>50.4</v>
          </cell>
          <cell r="P208">
            <v>4.68</v>
          </cell>
          <cell r="Q208">
            <v>0.10236220472440949</v>
          </cell>
          <cell r="R208">
            <v>0.06</v>
          </cell>
          <cell r="S208">
            <v>4.3919999999999995</v>
          </cell>
          <cell r="T208">
            <v>77.591999999999985</v>
          </cell>
          <cell r="U208">
            <v>6.4659999999999984</v>
          </cell>
          <cell r="V208">
            <v>6.45</v>
          </cell>
          <cell r="W208">
            <v>77.400000000000006</v>
          </cell>
          <cell r="X208">
            <v>5.7377049180328044E-2</v>
          </cell>
          <cell r="Y208">
            <v>4.2000000000000171</v>
          </cell>
          <cell r="Z208">
            <v>0.35000000000000142</v>
          </cell>
          <cell r="AA208">
            <v>-0.47999999999998266</v>
          </cell>
          <cell r="AB208">
            <v>0.34883720930232565</v>
          </cell>
          <cell r="AC208">
            <v>9.99</v>
          </cell>
          <cell r="AD208">
            <v>0.38938938938938938</v>
          </cell>
          <cell r="AE208">
            <v>9.99</v>
          </cell>
          <cell r="AF208">
            <v>0.35435435435435436</v>
          </cell>
          <cell r="AH208">
            <v>-1302.9899999999998</v>
          </cell>
          <cell r="AI208">
            <v>-133.63999999999518</v>
          </cell>
          <cell r="AJ208">
            <v>3341</v>
          </cell>
          <cell r="AM208">
            <v>20380.099999999999</v>
          </cell>
          <cell r="AN208">
            <v>7650.8899999999967</v>
          </cell>
          <cell r="AO208">
            <v>6347.8999999999978</v>
          </cell>
          <cell r="AP208">
            <v>21549.45</v>
          </cell>
          <cell r="AQ208">
            <v>7517.2500000000027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 t="e">
            <v>#N/A</v>
          </cell>
          <cell r="AW208" t="e">
            <v>#N/A</v>
          </cell>
          <cell r="AX208">
            <v>73.2</v>
          </cell>
          <cell r="AY208">
            <v>6.450000000000002</v>
          </cell>
          <cell r="AZ208">
            <v>77.40000000000002</v>
          </cell>
          <cell r="BA208">
            <v>4.57</v>
          </cell>
          <cell r="BB208">
            <v>4.9200000000000017</v>
          </cell>
          <cell r="BC208">
            <v>59.04000000000002</v>
          </cell>
          <cell r="BD208">
            <v>0.14634146341463447</v>
          </cell>
          <cell r="BE208">
            <v>5.04</v>
          </cell>
          <cell r="BF208">
            <v>5.3900000000000015</v>
          </cell>
          <cell r="BG208">
            <v>64.680000000000021</v>
          </cell>
          <cell r="BH208">
            <v>0.22077922077922105</v>
          </cell>
          <cell r="BI208">
            <v>5.04</v>
          </cell>
          <cell r="BJ208">
            <v>5.3900000000000015</v>
          </cell>
          <cell r="BK208">
            <v>64.680000000000021</v>
          </cell>
          <cell r="BL208">
            <v>5.04</v>
          </cell>
          <cell r="BM208">
            <v>5.3900000000000015</v>
          </cell>
          <cell r="BN208">
            <v>64.680000000000021</v>
          </cell>
          <cell r="BO208" t="b">
            <v>0</v>
          </cell>
          <cell r="BP208">
            <v>6.1</v>
          </cell>
          <cell r="BQ208">
            <v>6.4500000000000011</v>
          </cell>
          <cell r="BR208">
            <v>77.400000000000006</v>
          </cell>
          <cell r="BS208">
            <v>6.77</v>
          </cell>
          <cell r="BT208">
            <v>81.239999999999995</v>
          </cell>
          <cell r="BU208">
            <v>0</v>
          </cell>
          <cell r="BV208">
            <v>0</v>
          </cell>
          <cell r="BX208">
            <v>7.95</v>
          </cell>
          <cell r="BY208">
            <v>10.891500000000001</v>
          </cell>
        </row>
        <row r="209">
          <cell r="A209" t="str">
            <v>SK104</v>
          </cell>
          <cell r="B209" t="str">
            <v>STONEWALL KITCHEN</v>
          </cell>
          <cell r="C209" t="str">
            <v>BELLINI JAM</v>
          </cell>
          <cell r="D209" t="str">
            <v>711381 034347</v>
          </cell>
          <cell r="E209">
            <v>12</v>
          </cell>
          <cell r="F209" t="str">
            <v>354 g / 12.5 oz</v>
          </cell>
          <cell r="G209">
            <v>73.199999999999989</v>
          </cell>
          <cell r="H209">
            <v>6.1</v>
          </cell>
          <cell r="I209">
            <v>36</v>
          </cell>
          <cell r="J209" t="str">
            <v>USD</v>
          </cell>
          <cell r="K209">
            <v>3</v>
          </cell>
          <cell r="L209">
            <v>0.4254</v>
          </cell>
          <cell r="M209">
            <v>45.72</v>
          </cell>
          <cell r="N209">
            <v>36</v>
          </cell>
          <cell r="O209">
            <v>50.4</v>
          </cell>
          <cell r="P209">
            <v>4.68</v>
          </cell>
          <cell r="Q209">
            <v>0.10236220472440949</v>
          </cell>
          <cell r="R209">
            <v>0.06</v>
          </cell>
          <cell r="S209">
            <v>4.3919999999999995</v>
          </cell>
          <cell r="T209">
            <v>77.591999999999985</v>
          </cell>
          <cell r="U209">
            <v>6.4659999999999984</v>
          </cell>
          <cell r="V209">
            <v>6.45</v>
          </cell>
          <cell r="W209">
            <v>77.400000000000006</v>
          </cell>
          <cell r="X209">
            <v>5.7377049180328044E-2</v>
          </cell>
          <cell r="Y209">
            <v>4.2000000000000171</v>
          </cell>
          <cell r="Z209">
            <v>0.35000000000000142</v>
          </cell>
          <cell r="AA209">
            <v>-0.47999999999998266</v>
          </cell>
          <cell r="AB209">
            <v>0.34883720930232565</v>
          </cell>
          <cell r="AC209">
            <v>9.99</v>
          </cell>
          <cell r="AD209">
            <v>0.38938938938938938</v>
          </cell>
          <cell r="AE209">
            <v>9.99</v>
          </cell>
          <cell r="AF209">
            <v>0.35435435435435436</v>
          </cell>
          <cell r="AH209">
            <v>-161.45999999999998</v>
          </cell>
          <cell r="AI209">
            <v>-16.559999999999402</v>
          </cell>
          <cell r="AJ209">
            <v>414</v>
          </cell>
          <cell r="AM209">
            <v>2525.3999999999996</v>
          </cell>
          <cell r="AN209">
            <v>948.0599999999996</v>
          </cell>
          <cell r="AO209">
            <v>786.59999999999957</v>
          </cell>
          <cell r="AP209">
            <v>2670.3</v>
          </cell>
          <cell r="AQ209">
            <v>931.50000000000034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 t="e">
            <v>#N/A</v>
          </cell>
          <cell r="AW209" t="e">
            <v>#N/A</v>
          </cell>
          <cell r="AX209">
            <v>73.2</v>
          </cell>
          <cell r="AY209">
            <v>6.450000000000002</v>
          </cell>
          <cell r="AZ209">
            <v>77.40000000000002</v>
          </cell>
          <cell r="BA209">
            <v>4.57</v>
          </cell>
          <cell r="BB209">
            <v>4.9200000000000017</v>
          </cell>
          <cell r="BC209">
            <v>59.04000000000002</v>
          </cell>
          <cell r="BD209">
            <v>0.14634146341463447</v>
          </cell>
          <cell r="BE209">
            <v>5.04</v>
          </cell>
          <cell r="BF209">
            <v>5.3900000000000015</v>
          </cell>
          <cell r="BG209">
            <v>64.680000000000021</v>
          </cell>
          <cell r="BH209">
            <v>0.22077922077922105</v>
          </cell>
          <cell r="BI209">
            <v>5.04</v>
          </cell>
          <cell r="BJ209">
            <v>5.3900000000000015</v>
          </cell>
          <cell r="BK209">
            <v>64.680000000000021</v>
          </cell>
          <cell r="BL209">
            <v>5.04</v>
          </cell>
          <cell r="BM209">
            <v>5.3900000000000015</v>
          </cell>
          <cell r="BN209">
            <v>64.680000000000021</v>
          </cell>
          <cell r="BO209" t="b">
            <v>0</v>
          </cell>
          <cell r="BP209" t="e">
            <v>#N/A</v>
          </cell>
          <cell r="BQ209" t="e">
            <v>#N/A</v>
          </cell>
          <cell r="BR209" t="e">
            <v>#N/A</v>
          </cell>
          <cell r="BS209" t="e">
            <v>#N/A</v>
          </cell>
          <cell r="BT209" t="e">
            <v>#N/A</v>
          </cell>
          <cell r="BU209">
            <v>0</v>
          </cell>
          <cell r="BV209">
            <v>0</v>
          </cell>
          <cell r="BX209">
            <v>7.95</v>
          </cell>
          <cell r="BY209">
            <v>10.891500000000001</v>
          </cell>
        </row>
        <row r="210">
          <cell r="A210" t="str">
            <v>SK105</v>
          </cell>
          <cell r="B210" t="str">
            <v>STONEWALL KITCHEN</v>
          </cell>
          <cell r="C210" t="str">
            <v>CINNAMON APPLE JELLY</v>
          </cell>
          <cell r="D210" t="str">
            <v>711381 034354</v>
          </cell>
          <cell r="E210">
            <v>12</v>
          </cell>
          <cell r="F210" t="str">
            <v>354 g / 12.5 oz</v>
          </cell>
          <cell r="G210">
            <v>73.199999999999989</v>
          </cell>
          <cell r="H210">
            <v>6.1</v>
          </cell>
          <cell r="I210">
            <v>36</v>
          </cell>
          <cell r="J210" t="str">
            <v>USD</v>
          </cell>
          <cell r="K210">
            <v>3</v>
          </cell>
          <cell r="L210">
            <v>0.41839999999999999</v>
          </cell>
          <cell r="M210">
            <v>45.72</v>
          </cell>
          <cell r="N210">
            <v>36</v>
          </cell>
          <cell r="O210">
            <v>50.4</v>
          </cell>
          <cell r="P210">
            <v>4.68</v>
          </cell>
          <cell r="Q210">
            <v>0.10236220472440949</v>
          </cell>
          <cell r="R210">
            <v>0.06</v>
          </cell>
          <cell r="S210">
            <v>4.3919999999999995</v>
          </cell>
          <cell r="T210">
            <v>77.591999999999985</v>
          </cell>
          <cell r="U210">
            <v>6.4659999999999984</v>
          </cell>
          <cell r="V210">
            <v>6.45</v>
          </cell>
          <cell r="W210">
            <v>77.400000000000006</v>
          </cell>
          <cell r="X210">
            <v>5.7377049180328044E-2</v>
          </cell>
          <cell r="Y210">
            <v>4.2000000000000171</v>
          </cell>
          <cell r="Z210">
            <v>0.35000000000000142</v>
          </cell>
          <cell r="AA210">
            <v>-0.47999999999998266</v>
          </cell>
          <cell r="AB210">
            <v>0.34883720930232565</v>
          </cell>
          <cell r="AC210">
            <v>9.99</v>
          </cell>
          <cell r="AD210">
            <v>0.38938938938938938</v>
          </cell>
          <cell r="AE210">
            <v>9.99</v>
          </cell>
          <cell r="AF210">
            <v>0.35435435435435436</v>
          </cell>
          <cell r="AH210">
            <v>-231.65999999999997</v>
          </cell>
          <cell r="AI210">
            <v>-23.759999999999142</v>
          </cell>
          <cell r="AJ210">
            <v>594</v>
          </cell>
          <cell r="AM210">
            <v>3623.3999999999996</v>
          </cell>
          <cell r="AN210">
            <v>1360.2599999999995</v>
          </cell>
          <cell r="AO210">
            <v>1128.5999999999995</v>
          </cell>
          <cell r="AP210">
            <v>3831.3</v>
          </cell>
          <cell r="AQ210">
            <v>1336.5000000000002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 t="e">
            <v>#N/A</v>
          </cell>
          <cell r="AW210" t="e">
            <v>#N/A</v>
          </cell>
          <cell r="AX210">
            <v>73.2</v>
          </cell>
          <cell r="AY210">
            <v>6.450000000000002</v>
          </cell>
          <cell r="AZ210">
            <v>77.40000000000002</v>
          </cell>
          <cell r="BA210">
            <v>4.57</v>
          </cell>
          <cell r="BB210">
            <v>4.9200000000000017</v>
          </cell>
          <cell r="BC210">
            <v>59.04000000000002</v>
          </cell>
          <cell r="BD210">
            <v>0.14634146341463447</v>
          </cell>
          <cell r="BE210">
            <v>5.04</v>
          </cell>
          <cell r="BF210">
            <v>5.3900000000000015</v>
          </cell>
          <cell r="BG210">
            <v>64.680000000000021</v>
          </cell>
          <cell r="BH210">
            <v>0.22077922077922105</v>
          </cell>
          <cell r="BI210">
            <v>5.04</v>
          </cell>
          <cell r="BJ210">
            <v>5.3900000000000015</v>
          </cell>
          <cell r="BK210">
            <v>64.680000000000021</v>
          </cell>
          <cell r="BL210">
            <v>5.04</v>
          </cell>
          <cell r="BM210">
            <v>5.3900000000000015</v>
          </cell>
          <cell r="BN210">
            <v>64.680000000000021</v>
          </cell>
          <cell r="BO210" t="b">
            <v>0</v>
          </cell>
          <cell r="BP210" t="e">
            <v>#N/A</v>
          </cell>
          <cell r="BQ210" t="e">
            <v>#N/A</v>
          </cell>
          <cell r="BR210" t="e">
            <v>#N/A</v>
          </cell>
          <cell r="BS210" t="e">
            <v>#N/A</v>
          </cell>
          <cell r="BT210" t="e">
            <v>#N/A</v>
          </cell>
          <cell r="BU210">
            <v>0</v>
          </cell>
          <cell r="BV210">
            <v>0</v>
          </cell>
          <cell r="BX210">
            <v>7.95</v>
          </cell>
          <cell r="BY210">
            <v>10.891500000000001</v>
          </cell>
        </row>
        <row r="211">
          <cell r="A211" t="str">
            <v>SK107</v>
          </cell>
          <cell r="B211" t="str">
            <v>STONEWALL KITCHEN</v>
          </cell>
          <cell r="C211" t="str">
            <v>MIMOSA JAM</v>
          </cell>
          <cell r="D211" t="str">
            <v>711381 034323</v>
          </cell>
          <cell r="E211">
            <v>12</v>
          </cell>
          <cell r="F211" t="str">
            <v>354 g / 12.5 oz</v>
          </cell>
          <cell r="G211">
            <v>73.199999999999989</v>
          </cell>
          <cell r="H211">
            <v>6.1</v>
          </cell>
          <cell r="I211">
            <v>36</v>
          </cell>
          <cell r="J211" t="str">
            <v>USD</v>
          </cell>
          <cell r="K211">
            <v>3</v>
          </cell>
          <cell r="L211">
            <v>0.41839999999999999</v>
          </cell>
          <cell r="M211">
            <v>45.72</v>
          </cell>
          <cell r="N211">
            <v>36</v>
          </cell>
          <cell r="O211">
            <v>50.4</v>
          </cell>
          <cell r="P211">
            <v>4.68</v>
          </cell>
          <cell r="Q211">
            <v>0.10236220472440949</v>
          </cell>
          <cell r="R211">
            <v>0.06</v>
          </cell>
          <cell r="S211">
            <v>4.3919999999999995</v>
          </cell>
          <cell r="T211">
            <v>77.591999999999985</v>
          </cell>
          <cell r="U211">
            <v>6.4659999999999984</v>
          </cell>
          <cell r="V211">
            <v>6.45</v>
          </cell>
          <cell r="W211">
            <v>77.400000000000006</v>
          </cell>
          <cell r="X211">
            <v>5.7377049180328044E-2</v>
          </cell>
          <cell r="Y211">
            <v>4.2000000000000171</v>
          </cell>
          <cell r="Z211">
            <v>0.35000000000000142</v>
          </cell>
          <cell r="AA211">
            <v>-0.47999999999998266</v>
          </cell>
          <cell r="AB211">
            <v>0.34883720930232565</v>
          </cell>
          <cell r="AC211">
            <v>9.99</v>
          </cell>
          <cell r="AD211">
            <v>0.38938938938938938</v>
          </cell>
          <cell r="AE211">
            <v>9.99</v>
          </cell>
          <cell r="AF211">
            <v>0.35435435435435436</v>
          </cell>
          <cell r="AH211">
            <v>-245.69999999999996</v>
          </cell>
          <cell r="AI211">
            <v>-25.19999999999909</v>
          </cell>
          <cell r="AJ211">
            <v>630</v>
          </cell>
          <cell r="AM211">
            <v>3843</v>
          </cell>
          <cell r="AN211">
            <v>1442.6999999999996</v>
          </cell>
          <cell r="AO211">
            <v>1196.9999999999995</v>
          </cell>
          <cell r="AP211">
            <v>4063.5</v>
          </cell>
          <cell r="AQ211">
            <v>1417.5000000000002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 t="e">
            <v>#N/A</v>
          </cell>
          <cell r="AW211" t="e">
            <v>#N/A</v>
          </cell>
          <cell r="AX211">
            <v>73.2</v>
          </cell>
          <cell r="AY211">
            <v>6.450000000000002</v>
          </cell>
          <cell r="AZ211">
            <v>77.40000000000002</v>
          </cell>
          <cell r="BA211">
            <v>4.57</v>
          </cell>
          <cell r="BB211">
            <v>4.9200000000000017</v>
          </cell>
          <cell r="BC211">
            <v>59.04000000000002</v>
          </cell>
          <cell r="BD211">
            <v>0.14634146341463447</v>
          </cell>
          <cell r="BE211">
            <v>5.04</v>
          </cell>
          <cell r="BF211">
            <v>5.3900000000000015</v>
          </cell>
          <cell r="BG211">
            <v>64.680000000000021</v>
          </cell>
          <cell r="BH211">
            <v>0.22077922077922105</v>
          </cell>
          <cell r="BI211">
            <v>5.04</v>
          </cell>
          <cell r="BJ211">
            <v>5.3900000000000015</v>
          </cell>
          <cell r="BK211">
            <v>64.680000000000021</v>
          </cell>
          <cell r="BL211">
            <v>5.04</v>
          </cell>
          <cell r="BM211">
            <v>5.3900000000000015</v>
          </cell>
          <cell r="BN211">
            <v>64.680000000000021</v>
          </cell>
          <cell r="BO211" t="b">
            <v>0</v>
          </cell>
          <cell r="BP211" t="e">
            <v>#N/A</v>
          </cell>
          <cell r="BQ211" t="e">
            <v>#N/A</v>
          </cell>
          <cell r="BR211" t="e">
            <v>#N/A</v>
          </cell>
          <cell r="BS211" t="e">
            <v>#N/A</v>
          </cell>
          <cell r="BT211" t="e">
            <v>#N/A</v>
          </cell>
          <cell r="BU211">
            <v>0</v>
          </cell>
          <cell r="BV211">
            <v>0</v>
          </cell>
          <cell r="BX211">
            <v>7.95</v>
          </cell>
          <cell r="BY211">
            <v>10.891500000000001</v>
          </cell>
        </row>
        <row r="212">
          <cell r="A212" t="str">
            <v>SK109</v>
          </cell>
          <cell r="B212" t="str">
            <v>STONEWALL KITCHEN</v>
          </cell>
          <cell r="C212" t="str">
            <v>MIXED BERRY JAM</v>
          </cell>
          <cell r="D212" t="str">
            <v>711381 309032</v>
          </cell>
          <cell r="E212">
            <v>12</v>
          </cell>
          <cell r="F212" t="str">
            <v>326 g / 11.5 oz</v>
          </cell>
          <cell r="G212">
            <v>73.199999999999989</v>
          </cell>
          <cell r="H212">
            <v>6.1</v>
          </cell>
          <cell r="I212">
            <v>36</v>
          </cell>
          <cell r="J212" t="str">
            <v>USD</v>
          </cell>
          <cell r="K212">
            <v>3</v>
          </cell>
          <cell r="L212">
            <v>0.42299999999999999</v>
          </cell>
          <cell r="M212">
            <v>45.72</v>
          </cell>
          <cell r="N212">
            <v>36</v>
          </cell>
          <cell r="O212">
            <v>50.4</v>
          </cell>
          <cell r="P212">
            <v>4.68</v>
          </cell>
          <cell r="Q212">
            <v>0.10236220472440949</v>
          </cell>
          <cell r="R212">
            <v>0.06</v>
          </cell>
          <cell r="S212">
            <v>4.3919999999999995</v>
          </cell>
          <cell r="T212">
            <v>77.591999999999985</v>
          </cell>
          <cell r="U212">
            <v>6.4659999999999984</v>
          </cell>
          <cell r="V212">
            <v>6.45</v>
          </cell>
          <cell r="W212">
            <v>77.400000000000006</v>
          </cell>
          <cell r="X212">
            <v>5.7377049180328044E-2</v>
          </cell>
          <cell r="Y212">
            <v>4.2000000000000171</v>
          </cell>
          <cell r="Z212">
            <v>0.35000000000000142</v>
          </cell>
          <cell r="AA212">
            <v>-0.47999999999998266</v>
          </cell>
          <cell r="AB212">
            <v>0.34883720930232565</v>
          </cell>
          <cell r="AC212">
            <v>9.99</v>
          </cell>
          <cell r="AD212">
            <v>0.38938938938938938</v>
          </cell>
          <cell r="AE212">
            <v>9.99</v>
          </cell>
          <cell r="AF212">
            <v>0.35435435435435436</v>
          </cell>
          <cell r="AH212">
            <v>-56.939999999999991</v>
          </cell>
          <cell r="AI212">
            <v>-5.8399999999997894</v>
          </cell>
          <cell r="AJ212">
            <v>146</v>
          </cell>
          <cell r="AM212">
            <v>890.59999999999991</v>
          </cell>
          <cell r="AN212">
            <v>334.33999999999986</v>
          </cell>
          <cell r="AO212">
            <v>277.39999999999986</v>
          </cell>
          <cell r="AP212">
            <v>941.7</v>
          </cell>
          <cell r="AQ212">
            <v>328.50000000000006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 t="e">
            <v>#N/A</v>
          </cell>
          <cell r="AW212" t="e">
            <v>#N/A</v>
          </cell>
          <cell r="AX212" t="e">
            <v>#N/A</v>
          </cell>
          <cell r="AY212" t="e">
            <v>#N/A</v>
          </cell>
          <cell r="AZ212" t="e">
            <v>#N/A</v>
          </cell>
          <cell r="BA212">
            <v>4.57</v>
          </cell>
          <cell r="BB212">
            <v>4.9200000000000017</v>
          </cell>
          <cell r="BC212">
            <v>59.04000000000002</v>
          </cell>
          <cell r="BD212">
            <v>0.14634146341463447</v>
          </cell>
          <cell r="BE212">
            <v>5.04</v>
          </cell>
          <cell r="BF212">
            <v>5.3900000000000015</v>
          </cell>
          <cell r="BG212">
            <v>64.680000000000021</v>
          </cell>
          <cell r="BH212">
            <v>0.22077922077922105</v>
          </cell>
          <cell r="BI212">
            <v>5.04</v>
          </cell>
          <cell r="BJ212">
            <v>5.3900000000000015</v>
          </cell>
          <cell r="BK212">
            <v>64.680000000000021</v>
          </cell>
          <cell r="BL212">
            <v>5.04</v>
          </cell>
          <cell r="BM212">
            <v>5.3900000000000015</v>
          </cell>
          <cell r="BN212">
            <v>64.680000000000021</v>
          </cell>
          <cell r="BO212" t="b">
            <v>0</v>
          </cell>
          <cell r="BP212" t="e">
            <v>#N/A</v>
          </cell>
          <cell r="BQ212" t="e">
            <v>#N/A</v>
          </cell>
          <cell r="BR212" t="e">
            <v>#N/A</v>
          </cell>
          <cell r="BS212" t="e">
            <v>#N/A</v>
          </cell>
          <cell r="BT212" t="e">
            <v>#N/A</v>
          </cell>
          <cell r="BU212">
            <v>0</v>
          </cell>
          <cell r="BV212">
            <v>0</v>
          </cell>
          <cell r="BX212">
            <v>7.95</v>
          </cell>
          <cell r="BY212">
            <v>10.891500000000001</v>
          </cell>
        </row>
        <row r="213">
          <cell r="A213" t="str">
            <v>SK112</v>
          </cell>
          <cell r="B213" t="str">
            <v>STONEWALL KITCHEN</v>
          </cell>
          <cell r="C213" t="str">
            <v>FIG &amp; GINGER SPREAD (DR)</v>
          </cell>
          <cell r="D213" t="str">
            <v>711381 316856</v>
          </cell>
          <cell r="E213">
            <v>12</v>
          </cell>
          <cell r="F213" t="str">
            <v>314 ml</v>
          </cell>
          <cell r="G213">
            <v>73.199999999999989</v>
          </cell>
          <cell r="H213">
            <v>6.1</v>
          </cell>
          <cell r="I213">
            <v>36</v>
          </cell>
          <cell r="J213" t="str">
            <v>USD</v>
          </cell>
          <cell r="K213">
            <v>3</v>
          </cell>
          <cell r="L213">
            <v>0.4244</v>
          </cell>
          <cell r="M213">
            <v>45.72</v>
          </cell>
          <cell r="N213">
            <v>36</v>
          </cell>
          <cell r="O213">
            <v>50.4</v>
          </cell>
          <cell r="P213">
            <v>4.68</v>
          </cell>
          <cell r="Q213">
            <v>0.10236220472440949</v>
          </cell>
          <cell r="R213">
            <v>0.06</v>
          </cell>
          <cell r="S213">
            <v>4.3919999999999995</v>
          </cell>
          <cell r="T213">
            <v>77.591999999999985</v>
          </cell>
          <cell r="U213">
            <v>6.4659999999999984</v>
          </cell>
          <cell r="V213">
            <v>6.45</v>
          </cell>
          <cell r="W213">
            <v>77.400000000000006</v>
          </cell>
          <cell r="X213">
            <v>5.7377049180328044E-2</v>
          </cell>
          <cell r="Y213">
            <v>4.2000000000000171</v>
          </cell>
          <cell r="Z213">
            <v>0.35000000000000142</v>
          </cell>
          <cell r="AA213">
            <v>-0.47999999999998266</v>
          </cell>
          <cell r="AB213">
            <v>0.34883720930232565</v>
          </cell>
          <cell r="AC213">
            <v>9.99</v>
          </cell>
          <cell r="AD213">
            <v>0.38938938938938938</v>
          </cell>
          <cell r="AE213">
            <v>9.99</v>
          </cell>
          <cell r="AF213">
            <v>0.35435435435435436</v>
          </cell>
          <cell r="AH213">
            <v>-895.82999999999993</v>
          </cell>
          <cell r="AI213">
            <v>-91.879999999996684</v>
          </cell>
          <cell r="AJ213">
            <v>2297</v>
          </cell>
          <cell r="AM213">
            <v>14011.699999999999</v>
          </cell>
          <cell r="AN213">
            <v>5260.1299999999983</v>
          </cell>
          <cell r="AO213">
            <v>4364.2999999999984</v>
          </cell>
          <cell r="AP213">
            <v>14815.65</v>
          </cell>
          <cell r="AQ213">
            <v>5168.2500000000009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 t="e">
            <v>#N/A</v>
          </cell>
          <cell r="AW213" t="e">
            <v>#N/A</v>
          </cell>
          <cell r="AX213">
            <v>73.2</v>
          </cell>
          <cell r="AY213">
            <v>6.450000000000002</v>
          </cell>
          <cell r="AZ213">
            <v>77.40000000000002</v>
          </cell>
          <cell r="BA213">
            <v>4.57</v>
          </cell>
          <cell r="BB213">
            <v>4.9200000000000017</v>
          </cell>
          <cell r="BC213">
            <v>59.04000000000002</v>
          </cell>
          <cell r="BD213">
            <v>0.14634146341463447</v>
          </cell>
          <cell r="BE213">
            <v>5.04</v>
          </cell>
          <cell r="BF213">
            <v>5.3900000000000015</v>
          </cell>
          <cell r="BG213">
            <v>64.680000000000021</v>
          </cell>
          <cell r="BH213">
            <v>0.22077922077922105</v>
          </cell>
          <cell r="BI213">
            <v>5.04</v>
          </cell>
          <cell r="BJ213">
            <v>5.3900000000000015</v>
          </cell>
          <cell r="BK213">
            <v>64.680000000000021</v>
          </cell>
          <cell r="BL213">
            <v>5.04</v>
          </cell>
          <cell r="BM213">
            <v>5.3900000000000015</v>
          </cell>
          <cell r="BN213">
            <v>64.680000000000021</v>
          </cell>
          <cell r="BO213" t="b">
            <v>0</v>
          </cell>
          <cell r="BP213" t="e">
            <v>#N/A</v>
          </cell>
          <cell r="BQ213" t="e">
            <v>#N/A</v>
          </cell>
          <cell r="BR213" t="e">
            <v>#N/A</v>
          </cell>
          <cell r="BS213">
            <v>6.77</v>
          </cell>
          <cell r="BT213">
            <v>81.239999999999995</v>
          </cell>
          <cell r="BU213">
            <v>0</v>
          </cell>
          <cell r="BV213">
            <v>0</v>
          </cell>
          <cell r="BX213">
            <v>7.95</v>
          </cell>
          <cell r="BY213">
            <v>10.891500000000001</v>
          </cell>
        </row>
        <row r="214">
          <cell r="A214" t="str">
            <v>SK114</v>
          </cell>
          <cell r="B214" t="str">
            <v>STONEWALL KITCHEN</v>
          </cell>
          <cell r="C214" t="str">
            <v>APRICOT JAM</v>
          </cell>
          <cell r="D214" t="str">
            <v>711381 024744</v>
          </cell>
          <cell r="E214">
            <v>12</v>
          </cell>
          <cell r="F214" t="str">
            <v>354 g / 12.5 oz</v>
          </cell>
          <cell r="G214">
            <v>73.199999999999989</v>
          </cell>
          <cell r="H214">
            <v>6.1</v>
          </cell>
          <cell r="I214">
            <v>36</v>
          </cell>
          <cell r="J214" t="str">
            <v>USD</v>
          </cell>
          <cell r="K214">
            <v>3</v>
          </cell>
          <cell r="L214">
            <v>0.42299999999999999</v>
          </cell>
          <cell r="M214">
            <v>45.72</v>
          </cell>
          <cell r="N214">
            <v>36</v>
          </cell>
          <cell r="O214">
            <v>50.4</v>
          </cell>
          <cell r="P214">
            <v>4.68</v>
          </cell>
          <cell r="Q214">
            <v>0.10236220472440949</v>
          </cell>
          <cell r="R214">
            <v>0.06</v>
          </cell>
          <cell r="S214">
            <v>4.3919999999999995</v>
          </cell>
          <cell r="T214">
            <v>77.591999999999985</v>
          </cell>
          <cell r="U214">
            <v>6.4659999999999984</v>
          </cell>
          <cell r="V214">
            <v>6.45</v>
          </cell>
          <cell r="W214">
            <v>77.400000000000006</v>
          </cell>
          <cell r="X214">
            <v>5.7377049180328044E-2</v>
          </cell>
          <cell r="Y214">
            <v>4.2000000000000171</v>
          </cell>
          <cell r="Z214">
            <v>0.35000000000000142</v>
          </cell>
          <cell r="AA214">
            <v>-0.47999999999998266</v>
          </cell>
          <cell r="AB214">
            <v>0.34883720930232565</v>
          </cell>
          <cell r="AC214">
            <v>9.99</v>
          </cell>
          <cell r="AD214">
            <v>0.38938938938938938</v>
          </cell>
          <cell r="AE214">
            <v>9.99</v>
          </cell>
          <cell r="AF214">
            <v>0.35435435435435436</v>
          </cell>
          <cell r="AH214">
            <v>-84.24</v>
          </cell>
          <cell r="AI214">
            <v>-8.6399999999996879</v>
          </cell>
          <cell r="AJ214">
            <v>216</v>
          </cell>
          <cell r="AM214">
            <v>1317.6</v>
          </cell>
          <cell r="AN214">
            <v>494.63999999999982</v>
          </cell>
          <cell r="AO214">
            <v>410.39999999999981</v>
          </cell>
          <cell r="AP214">
            <v>1393.2</v>
          </cell>
          <cell r="AQ214">
            <v>486.00000000000017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 t="e">
            <v>#N/A</v>
          </cell>
          <cell r="AW214" t="e">
            <v>#N/A</v>
          </cell>
          <cell r="AX214" t="e">
            <v>#N/A</v>
          </cell>
          <cell r="AY214" t="e">
            <v>#N/A</v>
          </cell>
          <cell r="AZ214" t="e">
            <v>#N/A</v>
          </cell>
          <cell r="BA214">
            <v>4.57</v>
          </cell>
          <cell r="BB214">
            <v>4.9200000000000017</v>
          </cell>
          <cell r="BC214">
            <v>59.04000000000002</v>
          </cell>
          <cell r="BD214">
            <v>0.14634146341463447</v>
          </cell>
          <cell r="BE214">
            <v>5.04</v>
          </cell>
          <cell r="BF214">
            <v>5.3900000000000015</v>
          </cell>
          <cell r="BG214">
            <v>64.680000000000021</v>
          </cell>
          <cell r="BH214">
            <v>0.22077922077922105</v>
          </cell>
          <cell r="BI214">
            <v>5.04</v>
          </cell>
          <cell r="BJ214">
            <v>5.3900000000000015</v>
          </cell>
          <cell r="BK214">
            <v>64.680000000000021</v>
          </cell>
          <cell r="BL214">
            <v>5.04</v>
          </cell>
          <cell r="BM214">
            <v>5.3900000000000015</v>
          </cell>
          <cell r="BN214">
            <v>64.680000000000021</v>
          </cell>
          <cell r="BO214" t="b">
            <v>0</v>
          </cell>
          <cell r="BP214" t="e">
            <v>#N/A</v>
          </cell>
          <cell r="BQ214" t="e">
            <v>#N/A</v>
          </cell>
          <cell r="BR214" t="e">
            <v>#N/A</v>
          </cell>
          <cell r="BS214" t="e">
            <v>#N/A</v>
          </cell>
          <cell r="BT214" t="e">
            <v>#N/A</v>
          </cell>
          <cell r="BU214">
            <v>0</v>
          </cell>
          <cell r="BV214">
            <v>0</v>
          </cell>
          <cell r="BX214">
            <v>7.95</v>
          </cell>
          <cell r="BY214">
            <v>10.891500000000001</v>
          </cell>
        </row>
        <row r="215">
          <cell r="A215" t="str">
            <v>SK115</v>
          </cell>
          <cell r="B215" t="str">
            <v>STONEWALL KITCHEN</v>
          </cell>
          <cell r="C215" t="str">
            <v>BLACK RASPBERRY SPREAD (DR)</v>
          </cell>
          <cell r="D215" t="str">
            <v>711381 316863</v>
          </cell>
          <cell r="E215">
            <v>12</v>
          </cell>
          <cell r="F215" t="str">
            <v>314 ml</v>
          </cell>
          <cell r="G215">
            <v>73.199999999999989</v>
          </cell>
          <cell r="H215">
            <v>6.1</v>
          </cell>
          <cell r="I215">
            <v>36</v>
          </cell>
          <cell r="J215" t="str">
            <v>USD</v>
          </cell>
          <cell r="K215">
            <v>3</v>
          </cell>
          <cell r="L215">
            <v>0.42520000000000002</v>
          </cell>
          <cell r="M215">
            <v>45.72</v>
          </cell>
          <cell r="N215">
            <v>36</v>
          </cell>
          <cell r="O215">
            <v>50.4</v>
          </cell>
          <cell r="P215">
            <v>4.68</v>
          </cell>
          <cell r="Q215">
            <v>0.10236220472440949</v>
          </cell>
          <cell r="R215">
            <v>0.06</v>
          </cell>
          <cell r="S215">
            <v>4.3919999999999995</v>
          </cell>
          <cell r="T215">
            <v>77.591999999999985</v>
          </cell>
          <cell r="U215">
            <v>6.4659999999999984</v>
          </cell>
          <cell r="V215">
            <v>6.45</v>
          </cell>
          <cell r="W215">
            <v>77.400000000000006</v>
          </cell>
          <cell r="X215">
            <v>5.7377049180328044E-2</v>
          </cell>
          <cell r="Y215">
            <v>4.2000000000000171</v>
          </cell>
          <cell r="Z215">
            <v>0.35000000000000142</v>
          </cell>
          <cell r="AA215">
            <v>-0.47999999999998266</v>
          </cell>
          <cell r="AB215">
            <v>0.34883720930232565</v>
          </cell>
          <cell r="AC215">
            <v>9.99</v>
          </cell>
          <cell r="AD215">
            <v>0.38938938938938938</v>
          </cell>
          <cell r="AE215">
            <v>9.99</v>
          </cell>
          <cell r="AF215">
            <v>0.35435435435435436</v>
          </cell>
          <cell r="AH215">
            <v>-323.7</v>
          </cell>
          <cell r="AI215">
            <v>-33.199999999998802</v>
          </cell>
          <cell r="AJ215">
            <v>830</v>
          </cell>
          <cell r="AM215">
            <v>5063</v>
          </cell>
          <cell r="AN215">
            <v>1900.6999999999991</v>
          </cell>
          <cell r="AO215">
            <v>1576.9999999999993</v>
          </cell>
          <cell r="AP215">
            <v>5353.5</v>
          </cell>
          <cell r="AQ215">
            <v>1867.5000000000007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 t="e">
            <v>#N/A</v>
          </cell>
          <cell r="AW215" t="e">
            <v>#N/A</v>
          </cell>
          <cell r="AX215">
            <v>73.2</v>
          </cell>
          <cell r="AY215">
            <v>6.450000000000002</v>
          </cell>
          <cell r="AZ215">
            <v>77.40000000000002</v>
          </cell>
          <cell r="BA215">
            <v>4.57</v>
          </cell>
          <cell r="BB215">
            <v>4.9200000000000017</v>
          </cell>
          <cell r="BC215">
            <v>59.04000000000002</v>
          </cell>
          <cell r="BD215">
            <v>0.14634146341463447</v>
          </cell>
          <cell r="BE215">
            <v>5.04</v>
          </cell>
          <cell r="BF215">
            <v>5.3900000000000015</v>
          </cell>
          <cell r="BG215">
            <v>64.680000000000021</v>
          </cell>
          <cell r="BH215">
            <v>0.22077922077922105</v>
          </cell>
          <cell r="BI215">
            <v>5.04</v>
          </cell>
          <cell r="BJ215">
            <v>5.3900000000000015</v>
          </cell>
          <cell r="BK215">
            <v>64.680000000000021</v>
          </cell>
          <cell r="BL215">
            <v>5.04</v>
          </cell>
          <cell r="BM215">
            <v>5.3900000000000015</v>
          </cell>
          <cell r="BN215">
            <v>64.680000000000021</v>
          </cell>
          <cell r="BO215" t="b">
            <v>0</v>
          </cell>
          <cell r="BP215" t="e">
            <v>#N/A</v>
          </cell>
          <cell r="BQ215" t="e">
            <v>#N/A</v>
          </cell>
          <cell r="BR215" t="e">
            <v>#N/A</v>
          </cell>
          <cell r="BS215">
            <v>6.77</v>
          </cell>
          <cell r="BT215">
            <v>81.239999999999995</v>
          </cell>
          <cell r="BU215">
            <v>0</v>
          </cell>
          <cell r="BV215">
            <v>0</v>
          </cell>
          <cell r="BX215">
            <v>7.95</v>
          </cell>
          <cell r="BY215">
            <v>10.891500000000001</v>
          </cell>
        </row>
        <row r="216">
          <cell r="A216" t="str">
            <v>SK116</v>
          </cell>
          <cell r="B216" t="str">
            <v>STONEWALL KITCHEN</v>
          </cell>
          <cell r="C216" t="str">
            <v>STRAWBERRY JAM</v>
          </cell>
          <cell r="D216" t="str">
            <v>711381 000663</v>
          </cell>
          <cell r="E216">
            <v>12</v>
          </cell>
          <cell r="F216" t="str">
            <v>354 g / 12.5 oz</v>
          </cell>
          <cell r="G216">
            <v>73.199999999999989</v>
          </cell>
          <cell r="H216">
            <v>6.1</v>
          </cell>
          <cell r="I216">
            <v>36</v>
          </cell>
          <cell r="J216" t="str">
            <v>USD</v>
          </cell>
          <cell r="K216">
            <v>3</v>
          </cell>
          <cell r="L216">
            <v>0.41909999999999997</v>
          </cell>
          <cell r="M216">
            <v>45.72</v>
          </cell>
          <cell r="N216">
            <v>36</v>
          </cell>
          <cell r="O216">
            <v>50.4</v>
          </cell>
          <cell r="P216">
            <v>4.68</v>
          </cell>
          <cell r="Q216">
            <v>0.10236220472440949</v>
          </cell>
          <cell r="R216">
            <v>0.06</v>
          </cell>
          <cell r="S216">
            <v>4.3919999999999995</v>
          </cell>
          <cell r="T216">
            <v>77.591999999999985</v>
          </cell>
          <cell r="U216">
            <v>6.4659999999999984</v>
          </cell>
          <cell r="V216">
            <v>6.45</v>
          </cell>
          <cell r="W216">
            <v>77.400000000000006</v>
          </cell>
          <cell r="X216">
            <v>5.7377049180328044E-2</v>
          </cell>
          <cell r="Y216">
            <v>4.2000000000000171</v>
          </cell>
          <cell r="Z216">
            <v>0.35000000000000142</v>
          </cell>
          <cell r="AA216">
            <v>-0.47999999999998266</v>
          </cell>
          <cell r="AB216">
            <v>0.34883720930232565</v>
          </cell>
          <cell r="AC216">
            <v>9.99</v>
          </cell>
          <cell r="AD216">
            <v>0.38938938938938938</v>
          </cell>
          <cell r="AE216">
            <v>9.99</v>
          </cell>
          <cell r="AF216">
            <v>0.35435435435435436</v>
          </cell>
          <cell r="AH216">
            <v>-726.95999999999992</v>
          </cell>
          <cell r="AI216">
            <v>-74.559999999997316</v>
          </cell>
          <cell r="AJ216">
            <v>1864</v>
          </cell>
          <cell r="AM216">
            <v>11370.4</v>
          </cell>
          <cell r="AN216">
            <v>4268.5599999999986</v>
          </cell>
          <cell r="AO216">
            <v>3541.5999999999985</v>
          </cell>
          <cell r="AP216">
            <v>12022.800000000001</v>
          </cell>
          <cell r="AQ216">
            <v>4194.0000000000009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 t="e">
            <v>#N/A</v>
          </cell>
          <cell r="AW216" t="e">
            <v>#N/A</v>
          </cell>
          <cell r="AX216">
            <v>73.2</v>
          </cell>
          <cell r="AY216">
            <v>6.450000000000002</v>
          </cell>
          <cell r="AZ216">
            <v>77.40000000000002</v>
          </cell>
          <cell r="BA216">
            <v>4.57</v>
          </cell>
          <cell r="BB216">
            <v>4.9200000000000017</v>
          </cell>
          <cell r="BC216">
            <v>59.04000000000002</v>
          </cell>
          <cell r="BD216">
            <v>0.14634146341463447</v>
          </cell>
          <cell r="BE216">
            <v>5.04</v>
          </cell>
          <cell r="BF216">
            <v>5.3900000000000015</v>
          </cell>
          <cell r="BG216">
            <v>64.680000000000021</v>
          </cell>
          <cell r="BH216">
            <v>0.22077922077922105</v>
          </cell>
          <cell r="BI216">
            <v>5.04</v>
          </cell>
          <cell r="BJ216">
            <v>5.3900000000000015</v>
          </cell>
          <cell r="BK216">
            <v>64.680000000000021</v>
          </cell>
          <cell r="BL216">
            <v>5.04</v>
          </cell>
          <cell r="BM216">
            <v>5.3900000000000015</v>
          </cell>
          <cell r="BN216">
            <v>64.680000000000021</v>
          </cell>
          <cell r="BO216" t="b">
            <v>0</v>
          </cell>
          <cell r="BP216" t="e">
            <v>#N/A</v>
          </cell>
          <cell r="BQ216" t="e">
            <v>#N/A</v>
          </cell>
          <cell r="BR216" t="e">
            <v>#N/A</v>
          </cell>
          <cell r="BS216" t="e">
            <v>#N/A</v>
          </cell>
          <cell r="BT216" t="e">
            <v>#N/A</v>
          </cell>
          <cell r="BU216">
            <v>0</v>
          </cell>
          <cell r="BV216">
            <v>0</v>
          </cell>
          <cell r="BX216">
            <v>7.95</v>
          </cell>
          <cell r="BY216">
            <v>10.891500000000001</v>
          </cell>
        </row>
        <row r="217">
          <cell r="A217" t="str">
            <v>SK117</v>
          </cell>
          <cell r="B217" t="str">
            <v>STONEWALL KITCHEN</v>
          </cell>
          <cell r="C217" t="str">
            <v>SOUR CHERRY SPREAD (DR)</v>
          </cell>
          <cell r="D217" t="str">
            <v>711381 316870</v>
          </cell>
          <cell r="E217">
            <v>12</v>
          </cell>
          <cell r="F217" t="str">
            <v>314 ml</v>
          </cell>
          <cell r="G217">
            <v>73.199999999999989</v>
          </cell>
          <cell r="H217">
            <v>6.1</v>
          </cell>
          <cell r="I217">
            <v>36</v>
          </cell>
          <cell r="J217" t="str">
            <v>USD</v>
          </cell>
          <cell r="K217">
            <v>3</v>
          </cell>
          <cell r="L217">
            <v>0.4254</v>
          </cell>
          <cell r="M217">
            <v>45.72</v>
          </cell>
          <cell r="N217">
            <v>36</v>
          </cell>
          <cell r="O217">
            <v>50.4</v>
          </cell>
          <cell r="P217">
            <v>4.68</v>
          </cell>
          <cell r="Q217">
            <v>0.10236220472440949</v>
          </cell>
          <cell r="R217">
            <v>0.06</v>
          </cell>
          <cell r="S217">
            <v>4.3919999999999995</v>
          </cell>
          <cell r="T217">
            <v>77.591999999999985</v>
          </cell>
          <cell r="U217">
            <v>6.4659999999999984</v>
          </cell>
          <cell r="V217">
            <v>6.45</v>
          </cell>
          <cell r="W217">
            <v>77.400000000000006</v>
          </cell>
          <cell r="X217">
            <v>5.7377049180328044E-2</v>
          </cell>
          <cell r="Y217">
            <v>4.2000000000000171</v>
          </cell>
          <cell r="Z217">
            <v>0.35000000000000142</v>
          </cell>
          <cell r="AA217">
            <v>-0.47999999999998266</v>
          </cell>
          <cell r="AB217">
            <v>0.34883720930232565</v>
          </cell>
          <cell r="AC217">
            <v>9.99</v>
          </cell>
          <cell r="AD217">
            <v>0.38938938938938938</v>
          </cell>
          <cell r="AE217">
            <v>9.99</v>
          </cell>
          <cell r="AF217">
            <v>0.35435435435435436</v>
          </cell>
          <cell r="AH217">
            <v>-578.36999999999989</v>
          </cell>
          <cell r="AI217">
            <v>-59.319999999997862</v>
          </cell>
          <cell r="AJ217">
            <v>1483</v>
          </cell>
          <cell r="AM217">
            <v>9046.2999999999993</v>
          </cell>
          <cell r="AN217">
            <v>3396.0699999999983</v>
          </cell>
          <cell r="AO217">
            <v>2817.6999999999989</v>
          </cell>
          <cell r="AP217">
            <v>9565.35</v>
          </cell>
          <cell r="AQ217">
            <v>3336.7500000000005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 t="e">
            <v>#N/A</v>
          </cell>
          <cell r="AW217" t="e">
            <v>#N/A</v>
          </cell>
          <cell r="AX217">
            <v>73.2</v>
          </cell>
          <cell r="AY217">
            <v>6.450000000000002</v>
          </cell>
          <cell r="AZ217">
            <v>77.40000000000002</v>
          </cell>
          <cell r="BA217">
            <v>4.57</v>
          </cell>
          <cell r="BB217">
            <v>4.9200000000000017</v>
          </cell>
          <cell r="BC217">
            <v>59.04000000000002</v>
          </cell>
          <cell r="BD217">
            <v>0.14634146341463447</v>
          </cell>
          <cell r="BE217">
            <v>5.04</v>
          </cell>
          <cell r="BF217">
            <v>5.3900000000000015</v>
          </cell>
          <cell r="BG217">
            <v>64.680000000000021</v>
          </cell>
          <cell r="BH217">
            <v>0.22077922077922105</v>
          </cell>
          <cell r="BI217">
            <v>5.04</v>
          </cell>
          <cell r="BJ217">
            <v>5.3900000000000015</v>
          </cell>
          <cell r="BK217">
            <v>64.680000000000021</v>
          </cell>
          <cell r="BL217">
            <v>5.04</v>
          </cell>
          <cell r="BM217">
            <v>5.3900000000000015</v>
          </cell>
          <cell r="BN217">
            <v>64.680000000000021</v>
          </cell>
          <cell r="BO217" t="b">
            <v>0</v>
          </cell>
          <cell r="BP217" t="e">
            <v>#N/A</v>
          </cell>
          <cell r="BQ217" t="e">
            <v>#N/A</v>
          </cell>
          <cell r="BR217" t="e">
            <v>#N/A</v>
          </cell>
          <cell r="BS217">
            <v>6.77</v>
          </cell>
          <cell r="BT217">
            <v>81.239999999999995</v>
          </cell>
          <cell r="BU217">
            <v>0</v>
          </cell>
          <cell r="BV217">
            <v>0</v>
          </cell>
          <cell r="BX217">
            <v>7.95</v>
          </cell>
          <cell r="BY217">
            <v>10.891500000000001</v>
          </cell>
        </row>
        <row r="218">
          <cell r="A218" t="str">
            <v>SK118</v>
          </cell>
          <cell r="B218" t="str">
            <v>STONEWALL KITCHEN</v>
          </cell>
          <cell r="C218" t="str">
            <v>PINK GRAPEFRUIT MARMALADE</v>
          </cell>
          <cell r="D218" t="str">
            <v>711381 020371</v>
          </cell>
          <cell r="E218">
            <v>12</v>
          </cell>
          <cell r="F218" t="str">
            <v>368 g / 13 oz</v>
          </cell>
          <cell r="G218">
            <v>73.199999999999989</v>
          </cell>
          <cell r="H218">
            <v>6.1</v>
          </cell>
          <cell r="I218">
            <v>36</v>
          </cell>
          <cell r="J218" t="str">
            <v>USD</v>
          </cell>
          <cell r="K218">
            <v>3</v>
          </cell>
          <cell r="L218">
            <v>0.42180000000000001</v>
          </cell>
          <cell r="M218">
            <v>45.72</v>
          </cell>
          <cell r="N218">
            <v>36</v>
          </cell>
          <cell r="O218">
            <v>50.4</v>
          </cell>
          <cell r="P218">
            <v>4.68</v>
          </cell>
          <cell r="Q218">
            <v>0.10236220472440949</v>
          </cell>
          <cell r="R218">
            <v>0.06</v>
          </cell>
          <cell r="S218">
            <v>4.3919999999999995</v>
          </cell>
          <cell r="T218">
            <v>77.591999999999985</v>
          </cell>
          <cell r="U218">
            <v>6.4659999999999984</v>
          </cell>
          <cell r="V218">
            <v>6.45</v>
          </cell>
          <cell r="W218">
            <v>77.400000000000006</v>
          </cell>
          <cell r="X218">
            <v>5.7377049180328044E-2</v>
          </cell>
          <cell r="Y218">
            <v>4.2000000000000171</v>
          </cell>
          <cell r="Z218">
            <v>0.35000000000000142</v>
          </cell>
          <cell r="AA218">
            <v>-0.47999999999998266</v>
          </cell>
          <cell r="AB218">
            <v>0.34883720930232565</v>
          </cell>
          <cell r="AC218">
            <v>9.99</v>
          </cell>
          <cell r="AD218">
            <v>0.38938938938938938</v>
          </cell>
          <cell r="AE218">
            <v>9.99</v>
          </cell>
          <cell r="AF218">
            <v>0.35435435435435436</v>
          </cell>
          <cell r="AH218">
            <v>-329.54999999999995</v>
          </cell>
          <cell r="AI218">
            <v>-33.799999999998782</v>
          </cell>
          <cell r="AJ218">
            <v>845</v>
          </cell>
          <cell r="AM218">
            <v>5154.5</v>
          </cell>
          <cell r="AN218">
            <v>1935.0499999999993</v>
          </cell>
          <cell r="AO218">
            <v>1605.4999999999993</v>
          </cell>
          <cell r="AP218">
            <v>5450.25</v>
          </cell>
          <cell r="AQ218">
            <v>1901.2500000000007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 t="e">
            <v>#N/A</v>
          </cell>
          <cell r="AW218" t="e">
            <v>#N/A</v>
          </cell>
          <cell r="AX218">
            <v>73.2</v>
          </cell>
          <cell r="AY218">
            <v>6.450000000000002</v>
          </cell>
          <cell r="AZ218">
            <v>77.40000000000002</v>
          </cell>
          <cell r="BA218">
            <v>4.57</v>
          </cell>
          <cell r="BB218">
            <v>4.9200000000000017</v>
          </cell>
          <cell r="BC218">
            <v>59.04000000000002</v>
          </cell>
          <cell r="BD218">
            <v>0.14634146341463447</v>
          </cell>
          <cell r="BE218">
            <v>5.04</v>
          </cell>
          <cell r="BF218">
            <v>5.3900000000000015</v>
          </cell>
          <cell r="BG218">
            <v>64.680000000000021</v>
          </cell>
          <cell r="BH218">
            <v>0.22077922077922105</v>
          </cell>
          <cell r="BI218">
            <v>5.04</v>
          </cell>
          <cell r="BJ218">
            <v>5.3900000000000015</v>
          </cell>
          <cell r="BK218">
            <v>64.680000000000021</v>
          </cell>
          <cell r="BL218">
            <v>5.04</v>
          </cell>
          <cell r="BM218">
            <v>5.3900000000000015</v>
          </cell>
          <cell r="BN218">
            <v>64.680000000000021</v>
          </cell>
          <cell r="BO218" t="b">
            <v>0</v>
          </cell>
          <cell r="BP218" t="e">
            <v>#N/A</v>
          </cell>
          <cell r="BQ218" t="e">
            <v>#N/A</v>
          </cell>
          <cell r="BR218" t="e">
            <v>#N/A</v>
          </cell>
          <cell r="BS218" t="e">
            <v>#N/A</v>
          </cell>
          <cell r="BT218" t="e">
            <v>#N/A</v>
          </cell>
          <cell r="BU218">
            <v>0</v>
          </cell>
          <cell r="BV218">
            <v>0</v>
          </cell>
          <cell r="BX218">
            <v>7.95</v>
          </cell>
          <cell r="BY218">
            <v>10.891500000000001</v>
          </cell>
        </row>
        <row r="219">
          <cell r="A219" t="str">
            <v>SK119</v>
          </cell>
          <cell r="B219" t="str">
            <v>STONEWALL KITCHEN</v>
          </cell>
          <cell r="C219" t="str">
            <v>HOT PEPPER SPREAD (DR)</v>
          </cell>
          <cell r="D219" t="str">
            <v>711381 316887</v>
          </cell>
          <cell r="E219">
            <v>12</v>
          </cell>
          <cell r="F219" t="str">
            <v>314 ml</v>
          </cell>
          <cell r="G219">
            <v>73.199999999999989</v>
          </cell>
          <cell r="H219">
            <v>6.1</v>
          </cell>
          <cell r="I219">
            <v>36</v>
          </cell>
          <cell r="J219" t="str">
            <v>USD</v>
          </cell>
          <cell r="K219">
            <v>3</v>
          </cell>
          <cell r="L219">
            <v>0.4244</v>
          </cell>
          <cell r="M219">
            <v>45.72</v>
          </cell>
          <cell r="N219">
            <v>36</v>
          </cell>
          <cell r="O219">
            <v>50.4</v>
          </cell>
          <cell r="P219">
            <v>4.68</v>
          </cell>
          <cell r="Q219">
            <v>0.10236220472440949</v>
          </cell>
          <cell r="R219">
            <v>0.06</v>
          </cell>
          <cell r="S219">
            <v>4.3919999999999995</v>
          </cell>
          <cell r="T219">
            <v>77.591999999999985</v>
          </cell>
          <cell r="U219">
            <v>6.4659999999999984</v>
          </cell>
          <cell r="V219">
            <v>6.45</v>
          </cell>
          <cell r="W219">
            <v>77.400000000000006</v>
          </cell>
          <cell r="X219">
            <v>5.7377049180328044E-2</v>
          </cell>
          <cell r="Y219">
            <v>4.2000000000000171</v>
          </cell>
          <cell r="Z219">
            <v>0.35000000000000142</v>
          </cell>
          <cell r="AA219">
            <v>-0.47999999999998266</v>
          </cell>
          <cell r="AB219">
            <v>0.34883720930232565</v>
          </cell>
          <cell r="AC219">
            <v>9.99</v>
          </cell>
          <cell r="AD219">
            <v>0.38938938938938938</v>
          </cell>
          <cell r="AE219">
            <v>9.99</v>
          </cell>
          <cell r="AF219">
            <v>0.35435435435435436</v>
          </cell>
          <cell r="AH219">
            <v>-1278.4199999999998</v>
          </cell>
          <cell r="AI219">
            <v>-131.11999999999526</v>
          </cell>
          <cell r="AJ219">
            <v>3278</v>
          </cell>
          <cell r="AM219">
            <v>19995.8</v>
          </cell>
          <cell r="AN219">
            <v>7506.6199999999981</v>
          </cell>
          <cell r="AO219">
            <v>6228.1999999999971</v>
          </cell>
          <cell r="AP219">
            <v>21143.100000000002</v>
          </cell>
          <cell r="AQ219">
            <v>7375.5000000000027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 t="e">
            <v>#N/A</v>
          </cell>
          <cell r="AW219" t="e">
            <v>#N/A</v>
          </cell>
          <cell r="AX219">
            <v>73.2</v>
          </cell>
          <cell r="AY219">
            <v>6.450000000000002</v>
          </cell>
          <cell r="AZ219">
            <v>77.40000000000002</v>
          </cell>
          <cell r="BA219">
            <v>4.57</v>
          </cell>
          <cell r="BB219">
            <v>4.9200000000000017</v>
          </cell>
          <cell r="BC219">
            <v>59.04000000000002</v>
          </cell>
          <cell r="BD219">
            <v>0.14634146341463447</v>
          </cell>
          <cell r="BE219">
            <v>5.04</v>
          </cell>
          <cell r="BF219">
            <v>5.3900000000000015</v>
          </cell>
          <cell r="BG219">
            <v>64.680000000000021</v>
          </cell>
          <cell r="BH219">
            <v>0.22077922077922105</v>
          </cell>
          <cell r="BI219">
            <v>5.04</v>
          </cell>
          <cell r="BJ219">
            <v>5.3900000000000015</v>
          </cell>
          <cell r="BK219">
            <v>64.680000000000021</v>
          </cell>
          <cell r="BL219">
            <v>5.04</v>
          </cell>
          <cell r="BM219">
            <v>5.3900000000000015</v>
          </cell>
          <cell r="BN219">
            <v>64.680000000000021</v>
          </cell>
          <cell r="BO219" t="b">
            <v>0</v>
          </cell>
          <cell r="BP219" t="e">
            <v>#N/A</v>
          </cell>
          <cell r="BQ219" t="e">
            <v>#N/A</v>
          </cell>
          <cell r="BR219" t="e">
            <v>#N/A</v>
          </cell>
          <cell r="BS219">
            <v>6.77</v>
          </cell>
          <cell r="BT219">
            <v>81.239999999999995</v>
          </cell>
          <cell r="BU219">
            <v>0</v>
          </cell>
          <cell r="BV219">
            <v>0</v>
          </cell>
          <cell r="BX219">
            <v>7.95</v>
          </cell>
          <cell r="BY219">
            <v>10.891500000000001</v>
          </cell>
        </row>
        <row r="220">
          <cell r="A220" t="str">
            <v>SK121</v>
          </cell>
          <cell r="B220" t="str">
            <v>STONEWALL KITCHEN</v>
          </cell>
          <cell r="C220" t="str">
            <v>PEACH AMARETTO JAM</v>
          </cell>
          <cell r="D220" t="str">
            <v>711381 021408</v>
          </cell>
          <cell r="E220">
            <v>12</v>
          </cell>
          <cell r="F220" t="str">
            <v>354 g / 12.5 oz</v>
          </cell>
          <cell r="G220">
            <v>73.199999999999989</v>
          </cell>
          <cell r="H220">
            <v>6.1</v>
          </cell>
          <cell r="I220">
            <v>36</v>
          </cell>
          <cell r="J220" t="str">
            <v>USD</v>
          </cell>
          <cell r="K220">
            <v>3</v>
          </cell>
          <cell r="L220">
            <v>0.41909999999999997</v>
          </cell>
          <cell r="M220">
            <v>45.72</v>
          </cell>
          <cell r="N220">
            <v>36</v>
          </cell>
          <cell r="O220">
            <v>50.4</v>
          </cell>
          <cell r="P220">
            <v>4.68</v>
          </cell>
          <cell r="Q220">
            <v>0.10236220472440949</v>
          </cell>
          <cell r="R220">
            <v>0.06</v>
          </cell>
          <cell r="S220">
            <v>4.3919999999999995</v>
          </cell>
          <cell r="T220">
            <v>77.591999999999985</v>
          </cell>
          <cell r="U220">
            <v>6.4659999999999984</v>
          </cell>
          <cell r="V220">
            <v>6.45</v>
          </cell>
          <cell r="W220">
            <v>77.400000000000006</v>
          </cell>
          <cell r="X220">
            <v>5.7377049180328044E-2</v>
          </cell>
          <cell r="Y220">
            <v>4.2000000000000171</v>
          </cell>
          <cell r="Z220">
            <v>0.35000000000000142</v>
          </cell>
          <cell r="AA220">
            <v>-0.47999999999998266</v>
          </cell>
          <cell r="AB220">
            <v>0.34883720930232565</v>
          </cell>
          <cell r="AC220">
            <v>9.99</v>
          </cell>
          <cell r="AD220">
            <v>0.38938938938938938</v>
          </cell>
          <cell r="AE220">
            <v>9.99</v>
          </cell>
          <cell r="AF220">
            <v>0.35435435435435436</v>
          </cell>
          <cell r="AH220">
            <v>-76.83</v>
          </cell>
          <cell r="AI220">
            <v>-7.8799999999997157</v>
          </cell>
          <cell r="AJ220">
            <v>197</v>
          </cell>
          <cell r="AK220">
            <v>-7076.1599999999989</v>
          </cell>
          <cell r="AL220">
            <v>-725.75999999997396</v>
          </cell>
          <cell r="AM220">
            <v>1201.6999999999998</v>
          </cell>
          <cell r="AN220">
            <v>451.12999999999982</v>
          </cell>
          <cell r="AO220">
            <v>374.29999999999978</v>
          </cell>
          <cell r="AP220">
            <v>1270.6500000000001</v>
          </cell>
          <cell r="AQ220">
            <v>443.25000000000017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 t="e">
            <v>#N/A</v>
          </cell>
          <cell r="AW220" t="e">
            <v>#N/A</v>
          </cell>
          <cell r="AX220" t="e">
            <v>#N/A</v>
          </cell>
          <cell r="AY220" t="e">
            <v>#N/A</v>
          </cell>
          <cell r="AZ220" t="e">
            <v>#N/A</v>
          </cell>
          <cell r="BA220">
            <v>4.57</v>
          </cell>
          <cell r="BB220">
            <v>4.9200000000000017</v>
          </cell>
          <cell r="BC220">
            <v>59.04000000000002</v>
          </cell>
          <cell r="BD220">
            <v>0.14634146341463447</v>
          </cell>
          <cell r="BE220">
            <v>5.04</v>
          </cell>
          <cell r="BF220">
            <v>5.3900000000000015</v>
          </cell>
          <cell r="BG220">
            <v>64.680000000000021</v>
          </cell>
          <cell r="BH220">
            <v>0.22077922077922105</v>
          </cell>
          <cell r="BI220">
            <v>5.04</v>
          </cell>
          <cell r="BJ220">
            <v>5.3900000000000015</v>
          </cell>
          <cell r="BK220">
            <v>64.680000000000021</v>
          </cell>
          <cell r="BL220">
            <v>5.04</v>
          </cell>
          <cell r="BM220">
            <v>5.3900000000000015</v>
          </cell>
          <cell r="BN220">
            <v>64.680000000000021</v>
          </cell>
          <cell r="BO220" t="b">
            <v>0</v>
          </cell>
          <cell r="BP220" t="e">
            <v>#N/A</v>
          </cell>
          <cell r="BQ220" t="e">
            <v>#N/A</v>
          </cell>
          <cell r="BR220" t="e">
            <v>#N/A</v>
          </cell>
          <cell r="BS220" t="e">
            <v>#N/A</v>
          </cell>
          <cell r="BT220" t="e">
            <v>#N/A</v>
          </cell>
          <cell r="BU220">
            <v>0</v>
          </cell>
          <cell r="BV220">
            <v>0</v>
          </cell>
          <cell r="BX220">
            <v>7.95</v>
          </cell>
          <cell r="BY220">
            <v>10.891500000000001</v>
          </cell>
        </row>
        <row r="221">
          <cell r="A221" t="str">
            <v>SK122</v>
          </cell>
          <cell r="B221" t="str">
            <v>STONEWALL KITCHEN</v>
          </cell>
          <cell r="C221" t="str">
            <v xml:space="preserve">ORANGE CARROT MARMALADE </v>
          </cell>
          <cell r="D221" t="str">
            <v>711381 323588</v>
          </cell>
          <cell r="E221">
            <v>12</v>
          </cell>
          <cell r="F221" t="str">
            <v>347 g / 12.25 oz</v>
          </cell>
          <cell r="G221">
            <v>73.199999999999989</v>
          </cell>
          <cell r="H221">
            <v>6.1</v>
          </cell>
          <cell r="I221">
            <v>36</v>
          </cell>
          <cell r="J221" t="str">
            <v>USD</v>
          </cell>
          <cell r="K221">
            <v>3</v>
          </cell>
          <cell r="M221">
            <v>45.72</v>
          </cell>
          <cell r="N221">
            <v>36</v>
          </cell>
          <cell r="O221">
            <v>50.4</v>
          </cell>
          <cell r="P221">
            <v>4.68</v>
          </cell>
          <cell r="Q221">
            <v>0.10236220472440949</v>
          </cell>
          <cell r="R221">
            <v>0.06</v>
          </cell>
          <cell r="S221">
            <v>4.3919999999999995</v>
          </cell>
          <cell r="T221">
            <v>77.591999999999985</v>
          </cell>
          <cell r="U221">
            <v>6.4659999999999984</v>
          </cell>
          <cell r="V221">
            <v>6.45</v>
          </cell>
          <cell r="W221">
            <v>77.400000000000006</v>
          </cell>
          <cell r="X221">
            <v>5.7377049180328044E-2</v>
          </cell>
          <cell r="Y221">
            <v>4.2000000000000171</v>
          </cell>
          <cell r="Z221">
            <v>0.35000000000000142</v>
          </cell>
          <cell r="AA221">
            <v>-0.47999999999998266</v>
          </cell>
          <cell r="AB221">
            <v>0.34883720930232565</v>
          </cell>
          <cell r="AC221">
            <v>9.99</v>
          </cell>
          <cell r="AD221">
            <v>0.38938938938938938</v>
          </cell>
          <cell r="AE221">
            <v>9.99</v>
          </cell>
          <cell r="AF221">
            <v>0.35435435435435436</v>
          </cell>
          <cell r="AH221">
            <v>-203.57999999999998</v>
          </cell>
          <cell r="AI221">
            <v>-20.879999999999246</v>
          </cell>
          <cell r="AJ221">
            <v>522</v>
          </cell>
          <cell r="AM221">
            <v>3184.2</v>
          </cell>
          <cell r="AN221">
            <v>1195.3799999999994</v>
          </cell>
          <cell r="AO221">
            <v>991.79999999999961</v>
          </cell>
          <cell r="AP221">
            <v>3366.9</v>
          </cell>
          <cell r="AQ221">
            <v>1174.5000000000002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 t="e">
            <v>#N/A</v>
          </cell>
          <cell r="AW221" t="e">
            <v>#N/A</v>
          </cell>
          <cell r="AX221" t="e">
            <v>#N/A</v>
          </cell>
          <cell r="AY221" t="e">
            <v>#N/A</v>
          </cell>
          <cell r="AZ221" t="e">
            <v>#N/A</v>
          </cell>
          <cell r="BA221">
            <v>4.57</v>
          </cell>
          <cell r="BB221">
            <v>4.9200000000000017</v>
          </cell>
          <cell r="BC221">
            <v>59.04000000000002</v>
          </cell>
          <cell r="BD221">
            <v>0.14634146341463447</v>
          </cell>
          <cell r="BE221">
            <v>5.04</v>
          </cell>
          <cell r="BF221">
            <v>5.3900000000000015</v>
          </cell>
          <cell r="BG221">
            <v>64.680000000000021</v>
          </cell>
          <cell r="BH221">
            <v>0.22077922077922105</v>
          </cell>
          <cell r="BI221">
            <v>5.04</v>
          </cell>
          <cell r="BJ221">
            <v>5.3900000000000015</v>
          </cell>
          <cell r="BK221">
            <v>64.680000000000021</v>
          </cell>
          <cell r="BL221">
            <v>5.04</v>
          </cell>
          <cell r="BM221">
            <v>5.3900000000000015</v>
          </cell>
          <cell r="BN221">
            <v>64.680000000000021</v>
          </cell>
          <cell r="BO221" t="b">
            <v>0</v>
          </cell>
          <cell r="BP221" t="e">
            <v>#N/A</v>
          </cell>
          <cell r="BQ221" t="e">
            <v>#N/A</v>
          </cell>
          <cell r="BR221" t="e">
            <v>#N/A</v>
          </cell>
          <cell r="BS221" t="e">
            <v>#N/A</v>
          </cell>
          <cell r="BT221" t="e">
            <v>#N/A</v>
          </cell>
          <cell r="BU221">
            <v>0</v>
          </cell>
          <cell r="BV221">
            <v>0</v>
          </cell>
          <cell r="BX221">
            <v>7.95</v>
          </cell>
          <cell r="BY221">
            <v>10.891500000000001</v>
          </cell>
        </row>
        <row r="222">
          <cell r="A222" t="str">
            <v>SK123</v>
          </cell>
          <cell r="B222" t="str">
            <v>STONEWALL KITCHEN</v>
          </cell>
          <cell r="C222" t="str">
            <v>TANGERINE MARMALADE</v>
          </cell>
          <cell r="D222" t="str">
            <v>711381 025420</v>
          </cell>
          <cell r="E222">
            <v>12</v>
          </cell>
          <cell r="F222" t="str">
            <v>368 g / 13 oz</v>
          </cell>
          <cell r="G222">
            <v>73.199999999999989</v>
          </cell>
          <cell r="H222">
            <v>6.1</v>
          </cell>
          <cell r="I222">
            <v>36</v>
          </cell>
          <cell r="J222" t="str">
            <v>USD</v>
          </cell>
          <cell r="K222">
            <v>3</v>
          </cell>
          <cell r="L222">
            <v>0.42299999999999999</v>
          </cell>
          <cell r="M222">
            <v>45.72</v>
          </cell>
          <cell r="N222">
            <v>36</v>
          </cell>
          <cell r="O222">
            <v>50.4</v>
          </cell>
          <cell r="P222">
            <v>4.68</v>
          </cell>
          <cell r="Q222">
            <v>0.10236220472440949</v>
          </cell>
          <cell r="R222">
            <v>0.06</v>
          </cell>
          <cell r="S222">
            <v>4.3919999999999995</v>
          </cell>
          <cell r="T222">
            <v>77.591999999999985</v>
          </cell>
          <cell r="U222">
            <v>6.4659999999999984</v>
          </cell>
          <cell r="V222">
            <v>6.45</v>
          </cell>
          <cell r="W222">
            <v>77.400000000000006</v>
          </cell>
          <cell r="X222">
            <v>5.7377049180328044E-2</v>
          </cell>
          <cell r="Y222">
            <v>4.2000000000000171</v>
          </cell>
          <cell r="Z222">
            <v>0.35000000000000142</v>
          </cell>
          <cell r="AA222">
            <v>-0.47999999999998266</v>
          </cell>
          <cell r="AB222">
            <v>0.34883720930232565</v>
          </cell>
          <cell r="AC222">
            <v>9.99</v>
          </cell>
          <cell r="AD222">
            <v>0.38938938938938938</v>
          </cell>
          <cell r="AE222">
            <v>9.99</v>
          </cell>
          <cell r="AF222">
            <v>0.35435435435435436</v>
          </cell>
          <cell r="AH222">
            <v>-56.16</v>
          </cell>
          <cell r="AI222">
            <v>-5.759999999999792</v>
          </cell>
          <cell r="AJ222">
            <v>144</v>
          </cell>
          <cell r="AM222">
            <v>878.4</v>
          </cell>
          <cell r="AN222">
            <v>329.75999999999988</v>
          </cell>
          <cell r="AO222">
            <v>273.59999999999985</v>
          </cell>
          <cell r="AP222">
            <v>928.80000000000007</v>
          </cell>
          <cell r="AQ222">
            <v>324.00000000000006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 t="e">
            <v>#N/A</v>
          </cell>
          <cell r="AW222" t="e">
            <v>#N/A</v>
          </cell>
          <cell r="AX222" t="e">
            <v>#N/A</v>
          </cell>
          <cell r="AY222" t="e">
            <v>#N/A</v>
          </cell>
          <cell r="AZ222" t="e">
            <v>#N/A</v>
          </cell>
          <cell r="BA222">
            <v>4.57</v>
          </cell>
          <cell r="BB222">
            <v>4.9200000000000017</v>
          </cell>
          <cell r="BC222">
            <v>59.04000000000002</v>
          </cell>
          <cell r="BD222">
            <v>0.14634146341463447</v>
          </cell>
          <cell r="BE222">
            <v>5.04</v>
          </cell>
          <cell r="BF222">
            <v>5.3900000000000015</v>
          </cell>
          <cell r="BG222">
            <v>64.680000000000021</v>
          </cell>
          <cell r="BH222">
            <v>0.22077922077922105</v>
          </cell>
          <cell r="BI222">
            <v>5.04</v>
          </cell>
          <cell r="BJ222">
            <v>5.3900000000000015</v>
          </cell>
          <cell r="BK222">
            <v>64.680000000000021</v>
          </cell>
          <cell r="BL222">
            <v>5.04</v>
          </cell>
          <cell r="BM222">
            <v>5.3900000000000015</v>
          </cell>
          <cell r="BN222">
            <v>64.680000000000021</v>
          </cell>
          <cell r="BO222" t="b">
            <v>0</v>
          </cell>
          <cell r="BP222" t="e">
            <v>#N/A</v>
          </cell>
          <cell r="BQ222" t="e">
            <v>#N/A</v>
          </cell>
          <cell r="BR222" t="e">
            <v>#N/A</v>
          </cell>
          <cell r="BS222" t="e">
            <v>#N/A</v>
          </cell>
          <cell r="BT222" t="e">
            <v>#N/A</v>
          </cell>
          <cell r="BU222">
            <v>0</v>
          </cell>
          <cell r="BV222">
            <v>0</v>
          </cell>
          <cell r="BX222">
            <v>7.95</v>
          </cell>
          <cell r="BY222">
            <v>10.891500000000001</v>
          </cell>
        </row>
        <row r="223">
          <cell r="A223" t="str">
            <v>SK124</v>
          </cell>
          <cell r="B223" t="str">
            <v>STONEWALL KITCHEN</v>
          </cell>
          <cell r="C223" t="str">
            <v>RED RASPBERRY JAM</v>
          </cell>
          <cell r="D223" t="str">
            <v>711381 000656</v>
          </cell>
          <cell r="E223">
            <v>12</v>
          </cell>
          <cell r="F223" t="str">
            <v>354 g / 12.5 oz</v>
          </cell>
          <cell r="G223">
            <v>73.199999999999989</v>
          </cell>
          <cell r="H223">
            <v>6.1</v>
          </cell>
          <cell r="I223">
            <v>36</v>
          </cell>
          <cell r="J223" t="str">
            <v>USD</v>
          </cell>
          <cell r="K223">
            <v>3</v>
          </cell>
          <cell r="L223">
            <v>0.41839999999999999</v>
          </cell>
          <cell r="M223">
            <v>45.72</v>
          </cell>
          <cell r="N223">
            <v>36</v>
          </cell>
          <cell r="O223">
            <v>50.4</v>
          </cell>
          <cell r="P223">
            <v>4.68</v>
          </cell>
          <cell r="Q223">
            <v>0.10236220472440949</v>
          </cell>
          <cell r="R223">
            <v>0.06</v>
          </cell>
          <cell r="S223">
            <v>4.3919999999999995</v>
          </cell>
          <cell r="T223">
            <v>77.591999999999985</v>
          </cell>
          <cell r="U223">
            <v>6.4659999999999984</v>
          </cell>
          <cell r="V223">
            <v>6.45</v>
          </cell>
          <cell r="W223">
            <v>77.400000000000006</v>
          </cell>
          <cell r="X223">
            <v>5.7377049180328044E-2</v>
          </cell>
          <cell r="Y223">
            <v>4.2000000000000171</v>
          </cell>
          <cell r="Z223">
            <v>0.35000000000000142</v>
          </cell>
          <cell r="AA223">
            <v>-0.47999999999998266</v>
          </cell>
          <cell r="AB223">
            <v>0.34883720930232565</v>
          </cell>
          <cell r="AC223">
            <v>9.99</v>
          </cell>
          <cell r="AD223">
            <v>0.38938938938938938</v>
          </cell>
          <cell r="AE223">
            <v>9.99</v>
          </cell>
          <cell r="AF223">
            <v>0.35435435435435436</v>
          </cell>
          <cell r="AH223">
            <v>-422.75999999999993</v>
          </cell>
          <cell r="AI223">
            <v>-43.359999999998436</v>
          </cell>
          <cell r="AJ223">
            <v>1084</v>
          </cell>
          <cell r="AM223">
            <v>6612.4</v>
          </cell>
          <cell r="AN223">
            <v>2482.3599999999992</v>
          </cell>
          <cell r="AO223">
            <v>2059.599999999999</v>
          </cell>
          <cell r="AP223">
            <v>6991.8</v>
          </cell>
          <cell r="AQ223">
            <v>2439.0000000000005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 t="e">
            <v>#N/A</v>
          </cell>
          <cell r="AW223" t="e">
            <v>#N/A</v>
          </cell>
          <cell r="AX223">
            <v>73.2</v>
          </cell>
          <cell r="AY223">
            <v>6.450000000000002</v>
          </cell>
          <cell r="AZ223">
            <v>77.40000000000002</v>
          </cell>
          <cell r="BA223">
            <v>4.57</v>
          </cell>
          <cell r="BB223">
            <v>4.9200000000000017</v>
          </cell>
          <cell r="BC223">
            <v>59.04000000000002</v>
          </cell>
          <cell r="BD223">
            <v>0.14634146341463447</v>
          </cell>
          <cell r="BE223">
            <v>5.04</v>
          </cell>
          <cell r="BF223">
            <v>5.3900000000000015</v>
          </cell>
          <cell r="BG223">
            <v>64.680000000000021</v>
          </cell>
          <cell r="BH223">
            <v>0.22077922077922105</v>
          </cell>
          <cell r="BI223">
            <v>5.04</v>
          </cell>
          <cell r="BJ223">
            <v>5.3900000000000015</v>
          </cell>
          <cell r="BK223">
            <v>64.680000000000021</v>
          </cell>
          <cell r="BL223">
            <v>5.04</v>
          </cell>
          <cell r="BM223">
            <v>5.3900000000000015</v>
          </cell>
          <cell r="BN223">
            <v>64.680000000000021</v>
          </cell>
          <cell r="BO223" t="b">
            <v>0</v>
          </cell>
          <cell r="BP223" t="e">
            <v>#N/A</v>
          </cell>
          <cell r="BQ223" t="e">
            <v>#N/A</v>
          </cell>
          <cell r="BR223" t="e">
            <v>#N/A</v>
          </cell>
          <cell r="BS223" t="e">
            <v>#N/A</v>
          </cell>
          <cell r="BT223" t="e">
            <v>#N/A</v>
          </cell>
          <cell r="BU223">
            <v>0</v>
          </cell>
          <cell r="BV223">
            <v>0</v>
          </cell>
          <cell r="BX223">
            <v>7.95</v>
          </cell>
          <cell r="BY223">
            <v>10.891500000000001</v>
          </cell>
        </row>
        <row r="224">
          <cell r="A224" t="str">
            <v>SK125</v>
          </cell>
          <cell r="B224" t="str">
            <v>STONEWALL KITCHEN</v>
          </cell>
          <cell r="C224" t="str">
            <v>APPLE JALAPENO JELLY</v>
          </cell>
          <cell r="D224" t="str">
            <v>711381 033142</v>
          </cell>
          <cell r="E224">
            <v>12</v>
          </cell>
          <cell r="F224" t="str">
            <v>354 g / 12.5 oz</v>
          </cell>
          <cell r="G224">
            <v>73.199999999999989</v>
          </cell>
          <cell r="H224">
            <v>6.1</v>
          </cell>
          <cell r="I224">
            <v>36</v>
          </cell>
          <cell r="J224" t="str">
            <v>USD</v>
          </cell>
          <cell r="K224">
            <v>3</v>
          </cell>
          <cell r="L224">
            <v>0.41909999999999997</v>
          </cell>
          <cell r="M224">
            <v>45.72</v>
          </cell>
          <cell r="N224">
            <v>36</v>
          </cell>
          <cell r="O224">
            <v>50.4</v>
          </cell>
          <cell r="P224">
            <v>4.68</v>
          </cell>
          <cell r="Q224">
            <v>0.10236220472440949</v>
          </cell>
          <cell r="R224">
            <v>0.06</v>
          </cell>
          <cell r="S224">
            <v>4.3919999999999995</v>
          </cell>
          <cell r="T224">
            <v>77.591999999999985</v>
          </cell>
          <cell r="U224">
            <v>6.4659999999999984</v>
          </cell>
          <cell r="V224">
            <v>6.45</v>
          </cell>
          <cell r="W224">
            <v>77.400000000000006</v>
          </cell>
          <cell r="X224">
            <v>5.7377049180328044E-2</v>
          </cell>
          <cell r="Y224">
            <v>4.2000000000000171</v>
          </cell>
          <cell r="Z224">
            <v>0.35000000000000142</v>
          </cell>
          <cell r="AA224">
            <v>-0.47999999999998266</v>
          </cell>
          <cell r="AB224">
            <v>0.34883720930232565</v>
          </cell>
          <cell r="AC224">
            <v>9.99</v>
          </cell>
          <cell r="AD224">
            <v>0.38938938938938938</v>
          </cell>
          <cell r="AE224">
            <v>9.99</v>
          </cell>
          <cell r="AF224">
            <v>0.35435435435435436</v>
          </cell>
          <cell r="AH224">
            <v>-611.12999999999988</v>
          </cell>
          <cell r="AI224">
            <v>-62.67999999999774</v>
          </cell>
          <cell r="AJ224">
            <v>1567</v>
          </cell>
          <cell r="AM224">
            <v>9558.6999999999989</v>
          </cell>
          <cell r="AN224">
            <v>3588.4299999999985</v>
          </cell>
          <cell r="AO224">
            <v>2977.2999999999988</v>
          </cell>
          <cell r="AP224">
            <v>10107.15</v>
          </cell>
          <cell r="AQ224">
            <v>3525.7500000000014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 t="e">
            <v>#N/A</v>
          </cell>
          <cell r="AW224" t="e">
            <v>#N/A</v>
          </cell>
          <cell r="AX224">
            <v>73.2</v>
          </cell>
          <cell r="AY224">
            <v>6.450000000000002</v>
          </cell>
          <cell r="AZ224">
            <v>77.40000000000002</v>
          </cell>
          <cell r="BA224">
            <v>4.57</v>
          </cell>
          <cell r="BB224">
            <v>4.9200000000000017</v>
          </cell>
          <cell r="BC224">
            <v>59.04000000000002</v>
          </cell>
          <cell r="BD224">
            <v>0.14634146341463447</v>
          </cell>
          <cell r="BE224">
            <v>5.04</v>
          </cell>
          <cell r="BF224">
            <v>5.3900000000000015</v>
          </cell>
          <cell r="BG224">
            <v>64.680000000000021</v>
          </cell>
          <cell r="BH224">
            <v>0.22077922077922105</v>
          </cell>
          <cell r="BI224">
            <v>5.04</v>
          </cell>
          <cell r="BJ224">
            <v>5.3900000000000015</v>
          </cell>
          <cell r="BK224">
            <v>64.680000000000021</v>
          </cell>
          <cell r="BL224">
            <v>5.04</v>
          </cell>
          <cell r="BM224">
            <v>5.3900000000000015</v>
          </cell>
          <cell r="BN224">
            <v>64.680000000000021</v>
          </cell>
          <cell r="BO224" t="b">
            <v>0</v>
          </cell>
          <cell r="BP224" t="e">
            <v>#N/A</v>
          </cell>
          <cell r="BQ224" t="e">
            <v>#N/A</v>
          </cell>
          <cell r="BR224" t="e">
            <v>#N/A</v>
          </cell>
          <cell r="BS224" t="e">
            <v>#N/A</v>
          </cell>
          <cell r="BT224" t="e">
            <v>#N/A</v>
          </cell>
          <cell r="BU224">
            <v>0</v>
          </cell>
          <cell r="BV224">
            <v>0</v>
          </cell>
          <cell r="BX224">
            <v>7.95</v>
          </cell>
          <cell r="BY224">
            <v>10.891500000000001</v>
          </cell>
        </row>
        <row r="225">
          <cell r="A225" t="str">
            <v>SK127</v>
          </cell>
          <cell r="B225" t="str">
            <v>STONEWALL KITCHEN</v>
          </cell>
          <cell r="C225" t="str">
            <v>ROASTED GARLIC ONION SPREAD (PL)</v>
          </cell>
          <cell r="D225" t="str">
            <v>711381 033760</v>
          </cell>
          <cell r="E225">
            <v>12</v>
          </cell>
          <cell r="F225" t="str">
            <v>314 ml</v>
          </cell>
          <cell r="G225">
            <v>73.199999999999989</v>
          </cell>
          <cell r="H225">
            <v>6.1</v>
          </cell>
          <cell r="I225">
            <v>36</v>
          </cell>
          <cell r="J225" t="str">
            <v>USD</v>
          </cell>
          <cell r="K225">
            <v>3</v>
          </cell>
          <cell r="L225">
            <v>0.42330000000000001</v>
          </cell>
          <cell r="M225">
            <v>45.72</v>
          </cell>
          <cell r="N225">
            <v>36</v>
          </cell>
          <cell r="O225">
            <v>50.4</v>
          </cell>
          <cell r="P225">
            <v>4.68</v>
          </cell>
          <cell r="Q225">
            <v>0.10236220472440949</v>
          </cell>
          <cell r="R225">
            <v>0.06</v>
          </cell>
          <cell r="S225">
            <v>4.3919999999999995</v>
          </cell>
          <cell r="T225">
            <v>77.591999999999985</v>
          </cell>
          <cell r="U225">
            <v>6.4659999999999984</v>
          </cell>
          <cell r="V225">
            <v>6.45</v>
          </cell>
          <cell r="W225">
            <v>77.400000000000006</v>
          </cell>
          <cell r="X225">
            <v>5.7377049180328044E-2</v>
          </cell>
          <cell r="Y225">
            <v>4.2000000000000171</v>
          </cell>
          <cell r="Z225">
            <v>0.35000000000000142</v>
          </cell>
          <cell r="AA225">
            <v>-0.47999999999998266</v>
          </cell>
          <cell r="AB225">
            <v>0.34883720930232565</v>
          </cell>
          <cell r="AC225">
            <v>9.99</v>
          </cell>
          <cell r="AD225">
            <v>0.38938938938938938</v>
          </cell>
          <cell r="AE225">
            <v>9.99</v>
          </cell>
          <cell r="AF225">
            <v>0.35435435435435436</v>
          </cell>
          <cell r="AH225">
            <v>-2102.1</v>
          </cell>
          <cell r="AI225">
            <v>-215.59999999999224</v>
          </cell>
          <cell r="AJ225">
            <v>5390</v>
          </cell>
          <cell r="AM225">
            <v>32879</v>
          </cell>
          <cell r="AN225">
            <v>12343.099999999997</v>
          </cell>
          <cell r="AO225">
            <v>10240.999999999995</v>
          </cell>
          <cell r="AP225">
            <v>34765.5</v>
          </cell>
          <cell r="AQ225">
            <v>12127.500000000002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 t="e">
            <v>#N/A</v>
          </cell>
          <cell r="AW225" t="e">
            <v>#N/A</v>
          </cell>
          <cell r="AX225">
            <v>73.2</v>
          </cell>
          <cell r="AY225">
            <v>6.450000000000002</v>
          </cell>
          <cell r="AZ225">
            <v>77.40000000000002</v>
          </cell>
          <cell r="BA225">
            <v>4.57</v>
          </cell>
          <cell r="BB225">
            <v>4.9200000000000017</v>
          </cell>
          <cell r="BC225">
            <v>59.04000000000002</v>
          </cell>
          <cell r="BD225">
            <v>0.14634146341463447</v>
          </cell>
          <cell r="BE225">
            <v>5.04</v>
          </cell>
          <cell r="BF225">
            <v>5.3900000000000015</v>
          </cell>
          <cell r="BG225">
            <v>64.680000000000021</v>
          </cell>
          <cell r="BH225">
            <v>0.22077922077922105</v>
          </cell>
          <cell r="BI225">
            <v>5.04</v>
          </cell>
          <cell r="BJ225">
            <v>5.3900000000000015</v>
          </cell>
          <cell r="BK225">
            <v>64.680000000000021</v>
          </cell>
          <cell r="BL225">
            <v>5.04</v>
          </cell>
          <cell r="BM225">
            <v>5.3900000000000015</v>
          </cell>
          <cell r="BN225">
            <v>64.680000000000021</v>
          </cell>
          <cell r="BO225" t="b">
            <v>0</v>
          </cell>
          <cell r="BP225" t="e">
            <v>#N/A</v>
          </cell>
          <cell r="BQ225" t="e">
            <v>#N/A</v>
          </cell>
          <cell r="BR225" t="e">
            <v>#N/A</v>
          </cell>
          <cell r="BS225">
            <v>6.77</v>
          </cell>
          <cell r="BT225">
            <v>81.239999999999995</v>
          </cell>
          <cell r="BU225">
            <v>0</v>
          </cell>
          <cell r="BV225">
            <v>0</v>
          </cell>
          <cell r="BX225">
            <v>7.95</v>
          </cell>
          <cell r="BY225">
            <v>10.891500000000001</v>
          </cell>
        </row>
        <row r="226">
          <cell r="A226" t="str">
            <v>SK128</v>
          </cell>
          <cell r="B226" t="str">
            <v>STONEWALL KITCHEN</v>
          </cell>
          <cell r="C226" t="str">
            <v>LEMON PEAR MARMALADE</v>
          </cell>
          <cell r="D226" t="str">
            <v>711381 002506</v>
          </cell>
          <cell r="E226">
            <v>12</v>
          </cell>
          <cell r="F226" t="str">
            <v>368 g / 13 oz</v>
          </cell>
          <cell r="G226">
            <v>73.199999999999989</v>
          </cell>
          <cell r="H226">
            <v>6.1</v>
          </cell>
          <cell r="I226">
            <v>36</v>
          </cell>
          <cell r="J226" t="str">
            <v>USD</v>
          </cell>
          <cell r="K226">
            <v>3</v>
          </cell>
          <cell r="L226">
            <v>0.41839999999999999</v>
          </cell>
          <cell r="M226">
            <v>45.72</v>
          </cell>
          <cell r="N226">
            <v>36</v>
          </cell>
          <cell r="O226">
            <v>50.4</v>
          </cell>
          <cell r="P226">
            <v>4.68</v>
          </cell>
          <cell r="Q226">
            <v>0.10236220472440949</v>
          </cell>
          <cell r="R226">
            <v>0.06</v>
          </cell>
          <cell r="S226">
            <v>4.3919999999999995</v>
          </cell>
          <cell r="T226">
            <v>77.591999999999985</v>
          </cell>
          <cell r="U226">
            <v>6.4659999999999984</v>
          </cell>
          <cell r="V226">
            <v>6.45</v>
          </cell>
          <cell r="W226">
            <v>77.400000000000006</v>
          </cell>
          <cell r="X226">
            <v>5.7377049180328044E-2</v>
          </cell>
          <cell r="Y226">
            <v>4.2000000000000171</v>
          </cell>
          <cell r="Z226">
            <v>0.35000000000000142</v>
          </cell>
          <cell r="AA226">
            <v>-0.47999999999998266</v>
          </cell>
          <cell r="AB226">
            <v>0.34883720930232565</v>
          </cell>
          <cell r="AC226">
            <v>9.99</v>
          </cell>
          <cell r="AD226">
            <v>0.38938938938938938</v>
          </cell>
          <cell r="AE226">
            <v>9.99</v>
          </cell>
          <cell r="AF226">
            <v>0.35435435435435436</v>
          </cell>
          <cell r="AH226">
            <v>-464.87999999999994</v>
          </cell>
          <cell r="AI226">
            <v>-47.67999999999828</v>
          </cell>
          <cell r="AJ226">
            <v>1192</v>
          </cell>
          <cell r="AM226">
            <v>7271.2</v>
          </cell>
          <cell r="AN226">
            <v>2729.6799999999989</v>
          </cell>
          <cell r="AO226">
            <v>2264.7999999999988</v>
          </cell>
          <cell r="AP226">
            <v>7688.4000000000005</v>
          </cell>
          <cell r="AQ226">
            <v>2682.0000000000005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 t="e">
            <v>#N/A</v>
          </cell>
          <cell r="AW226" t="e">
            <v>#N/A</v>
          </cell>
          <cell r="AX226">
            <v>73.2</v>
          </cell>
          <cell r="AY226">
            <v>6.450000000000002</v>
          </cell>
          <cell r="AZ226">
            <v>77.40000000000002</v>
          </cell>
          <cell r="BA226">
            <v>4.57</v>
          </cell>
          <cell r="BB226">
            <v>4.9200000000000017</v>
          </cell>
          <cell r="BC226">
            <v>59.04000000000002</v>
          </cell>
          <cell r="BD226">
            <v>0.14634146341463447</v>
          </cell>
          <cell r="BE226">
            <v>5.04</v>
          </cell>
          <cell r="BF226">
            <v>5.3900000000000015</v>
          </cell>
          <cell r="BG226">
            <v>64.680000000000021</v>
          </cell>
          <cell r="BH226">
            <v>0.22077922077922105</v>
          </cell>
          <cell r="BI226">
            <v>5.04</v>
          </cell>
          <cell r="BJ226">
            <v>5.3900000000000015</v>
          </cell>
          <cell r="BK226">
            <v>64.680000000000021</v>
          </cell>
          <cell r="BL226">
            <v>5.04</v>
          </cell>
          <cell r="BM226">
            <v>5.3900000000000015</v>
          </cell>
          <cell r="BN226">
            <v>64.680000000000021</v>
          </cell>
          <cell r="BO226" t="b">
            <v>0</v>
          </cell>
          <cell r="BP226" t="e">
            <v>#N/A</v>
          </cell>
          <cell r="BQ226" t="e">
            <v>#N/A</v>
          </cell>
          <cell r="BR226" t="e">
            <v>#N/A</v>
          </cell>
          <cell r="BS226" t="e">
            <v>#N/A</v>
          </cell>
          <cell r="BT226" t="e">
            <v>#N/A</v>
          </cell>
          <cell r="BU226">
            <v>0</v>
          </cell>
          <cell r="BV226">
            <v>0</v>
          </cell>
          <cell r="BX226">
            <v>7.95</v>
          </cell>
          <cell r="BY226">
            <v>10.891500000000001</v>
          </cell>
        </row>
        <row r="227">
          <cell r="A227" t="str">
            <v>SK130</v>
          </cell>
          <cell r="B227" t="str">
            <v>STONEWALL KITCHEN</v>
          </cell>
          <cell r="C227" t="str">
            <v>STRAW/APPLE RHUBARB JAM</v>
          </cell>
          <cell r="D227" t="str">
            <v>711381 003015</v>
          </cell>
          <cell r="E227">
            <v>12</v>
          </cell>
          <cell r="F227" t="str">
            <v>354 g / 12.5 oz</v>
          </cell>
          <cell r="G227">
            <v>73.199999999999989</v>
          </cell>
          <cell r="H227">
            <v>6.1</v>
          </cell>
          <cell r="I227">
            <v>36</v>
          </cell>
          <cell r="J227" t="str">
            <v>USD</v>
          </cell>
          <cell r="K227">
            <v>3</v>
          </cell>
          <cell r="L227">
            <v>0.41839999999999999</v>
          </cell>
          <cell r="M227">
            <v>45.72</v>
          </cell>
          <cell r="N227">
            <v>36</v>
          </cell>
          <cell r="O227">
            <v>50.4</v>
          </cell>
          <cell r="P227">
            <v>4.68</v>
          </cell>
          <cell r="Q227">
            <v>0.10236220472440949</v>
          </cell>
          <cell r="R227">
            <v>0.06</v>
          </cell>
          <cell r="S227">
            <v>4.3919999999999995</v>
          </cell>
          <cell r="T227">
            <v>77.591999999999985</v>
          </cell>
          <cell r="U227">
            <v>6.4659999999999984</v>
          </cell>
          <cell r="V227">
            <v>6.45</v>
          </cell>
          <cell r="W227">
            <v>77.400000000000006</v>
          </cell>
          <cell r="X227">
            <v>5.7377049180328044E-2</v>
          </cell>
          <cell r="Y227">
            <v>4.2000000000000171</v>
          </cell>
          <cell r="Z227">
            <v>0.35000000000000142</v>
          </cell>
          <cell r="AA227">
            <v>-0.47999999999998266</v>
          </cell>
          <cell r="AB227">
            <v>0.34883720930232565</v>
          </cell>
          <cell r="AC227">
            <v>9.99</v>
          </cell>
          <cell r="AD227">
            <v>0.38938938938938938</v>
          </cell>
          <cell r="AE227">
            <v>9.99</v>
          </cell>
          <cell r="AF227">
            <v>0.35435435435435436</v>
          </cell>
          <cell r="AH227">
            <v>-436.01999999999992</v>
          </cell>
          <cell r="AI227">
            <v>-44.719999999998386</v>
          </cell>
          <cell r="AJ227">
            <v>1118</v>
          </cell>
          <cell r="AM227">
            <v>6819.7999999999993</v>
          </cell>
          <cell r="AN227">
            <v>2560.2199999999989</v>
          </cell>
          <cell r="AO227">
            <v>2124.1999999999994</v>
          </cell>
          <cell r="AP227">
            <v>7211.1</v>
          </cell>
          <cell r="AQ227">
            <v>2515.5000000000005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 t="e">
            <v>#N/A</v>
          </cell>
          <cell r="AW227" t="e">
            <v>#N/A</v>
          </cell>
          <cell r="AX227">
            <v>73.2</v>
          </cell>
          <cell r="AY227">
            <v>6.450000000000002</v>
          </cell>
          <cell r="AZ227">
            <v>77.40000000000002</v>
          </cell>
          <cell r="BA227">
            <v>4.57</v>
          </cell>
          <cell r="BB227">
            <v>4.9200000000000017</v>
          </cell>
          <cell r="BC227">
            <v>59.04000000000002</v>
          </cell>
          <cell r="BD227">
            <v>0.14634146341463447</v>
          </cell>
          <cell r="BE227">
            <v>5.04</v>
          </cell>
          <cell r="BF227">
            <v>5.3900000000000015</v>
          </cell>
          <cell r="BG227">
            <v>64.680000000000021</v>
          </cell>
          <cell r="BH227">
            <v>0.22077922077922105</v>
          </cell>
          <cell r="BI227">
            <v>5.04</v>
          </cell>
          <cell r="BJ227">
            <v>5.3900000000000015</v>
          </cell>
          <cell r="BK227">
            <v>64.680000000000021</v>
          </cell>
          <cell r="BL227">
            <v>5.04</v>
          </cell>
          <cell r="BM227">
            <v>5.3900000000000015</v>
          </cell>
          <cell r="BN227">
            <v>64.680000000000021</v>
          </cell>
          <cell r="BO227" t="b">
            <v>0</v>
          </cell>
          <cell r="BP227" t="e">
            <v>#N/A</v>
          </cell>
          <cell r="BQ227" t="e">
            <v>#N/A</v>
          </cell>
          <cell r="BR227" t="e">
            <v>#N/A</v>
          </cell>
          <cell r="BS227" t="e">
            <v>#N/A</v>
          </cell>
          <cell r="BT227" t="e">
            <v>#N/A</v>
          </cell>
          <cell r="BU227">
            <v>0</v>
          </cell>
          <cell r="BV227">
            <v>0</v>
          </cell>
          <cell r="BX227">
            <v>7.95</v>
          </cell>
          <cell r="BY227">
            <v>10.891500000000001</v>
          </cell>
        </row>
        <row r="228">
          <cell r="A228" t="str">
            <v>SK131</v>
          </cell>
          <cell r="B228" t="str">
            <v>STONEWALL KITCHEN</v>
          </cell>
          <cell r="C228" t="str">
            <v>RED PEPPER SPREAD (DR)</v>
          </cell>
          <cell r="D228" t="str">
            <v>711381 316849</v>
          </cell>
          <cell r="E228">
            <v>12</v>
          </cell>
          <cell r="F228" t="str">
            <v>314 ml</v>
          </cell>
          <cell r="G228">
            <v>73.199999999999989</v>
          </cell>
          <cell r="H228">
            <v>6.1</v>
          </cell>
          <cell r="I228">
            <v>36</v>
          </cell>
          <cell r="J228" t="str">
            <v>USD</v>
          </cell>
          <cell r="K228">
            <v>3</v>
          </cell>
          <cell r="L228">
            <v>0.4244</v>
          </cell>
          <cell r="M228">
            <v>45.72</v>
          </cell>
          <cell r="N228">
            <v>36</v>
          </cell>
          <cell r="O228">
            <v>50.4</v>
          </cell>
          <cell r="P228">
            <v>4.68</v>
          </cell>
          <cell r="Q228">
            <v>0.10236220472440949</v>
          </cell>
          <cell r="R228">
            <v>0.06</v>
          </cell>
          <cell r="S228">
            <v>4.3919999999999995</v>
          </cell>
          <cell r="T228">
            <v>77.591999999999985</v>
          </cell>
          <cell r="U228">
            <v>6.4659999999999984</v>
          </cell>
          <cell r="V228">
            <v>6.45</v>
          </cell>
          <cell r="W228">
            <v>77.400000000000006</v>
          </cell>
          <cell r="X228">
            <v>5.7377049180328044E-2</v>
          </cell>
          <cell r="Y228">
            <v>4.2000000000000171</v>
          </cell>
          <cell r="Z228">
            <v>0.35000000000000142</v>
          </cell>
          <cell r="AA228">
            <v>-0.47999999999998266</v>
          </cell>
          <cell r="AB228">
            <v>0.34883720930232565</v>
          </cell>
          <cell r="AC228">
            <v>9.99</v>
          </cell>
          <cell r="AD228">
            <v>0.38938938938938938</v>
          </cell>
          <cell r="AE228">
            <v>9.99</v>
          </cell>
          <cell r="AF228">
            <v>0.35435435435435436</v>
          </cell>
          <cell r="AH228">
            <v>-2566.9799999999996</v>
          </cell>
          <cell r="AI228">
            <v>-263.27999999999048</v>
          </cell>
          <cell r="AJ228">
            <v>6582</v>
          </cell>
          <cell r="AM228">
            <v>40150.199999999997</v>
          </cell>
          <cell r="AN228">
            <v>15072.779999999993</v>
          </cell>
          <cell r="AO228">
            <v>12505.799999999996</v>
          </cell>
          <cell r="AP228">
            <v>42453.9</v>
          </cell>
          <cell r="AQ228">
            <v>14809.500000000005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 t="e">
            <v>#N/A</v>
          </cell>
          <cell r="AW228" t="e">
            <v>#N/A</v>
          </cell>
          <cell r="AX228">
            <v>73.2</v>
          </cell>
          <cell r="AY228">
            <v>6.450000000000002</v>
          </cell>
          <cell r="AZ228">
            <v>77.40000000000002</v>
          </cell>
          <cell r="BA228">
            <v>4.57</v>
          </cell>
          <cell r="BB228">
            <v>4.9200000000000017</v>
          </cell>
          <cell r="BC228">
            <v>59.04000000000002</v>
          </cell>
          <cell r="BD228">
            <v>0.14634146341463447</v>
          </cell>
          <cell r="BE228">
            <v>5.04</v>
          </cell>
          <cell r="BF228">
            <v>5.3900000000000015</v>
          </cell>
          <cell r="BG228">
            <v>64.680000000000021</v>
          </cell>
          <cell r="BH228">
            <v>0.22077922077922105</v>
          </cell>
          <cell r="BI228">
            <v>5.04</v>
          </cell>
          <cell r="BJ228">
            <v>5.3900000000000015</v>
          </cell>
          <cell r="BK228">
            <v>64.680000000000021</v>
          </cell>
          <cell r="BL228">
            <v>5.04</v>
          </cell>
          <cell r="BM228">
            <v>5.3900000000000015</v>
          </cell>
          <cell r="BN228">
            <v>64.680000000000021</v>
          </cell>
          <cell r="BO228" t="b">
            <v>0</v>
          </cell>
          <cell r="BP228" t="e">
            <v>#N/A</v>
          </cell>
          <cell r="BQ228" t="e">
            <v>#N/A</v>
          </cell>
          <cell r="BR228" t="e">
            <v>#N/A</v>
          </cell>
          <cell r="BS228">
            <v>6.77</v>
          </cell>
          <cell r="BT228">
            <v>81.239999999999995</v>
          </cell>
          <cell r="BU228">
            <v>0</v>
          </cell>
          <cell r="BV228">
            <v>0</v>
          </cell>
          <cell r="BX228">
            <v>7.95</v>
          </cell>
          <cell r="BY228">
            <v>10.891500000000001</v>
          </cell>
        </row>
        <row r="229">
          <cell r="A229" t="str">
            <v>SK132</v>
          </cell>
          <cell r="B229" t="str">
            <v>STONEWALL KITCHEN</v>
          </cell>
          <cell r="C229" t="str">
            <v>MAPLE BACON ONION SPREAD</v>
          </cell>
          <cell r="D229" t="str">
            <v>711381 325377</v>
          </cell>
          <cell r="E229">
            <v>12</v>
          </cell>
          <cell r="F229" t="str">
            <v>314 ml</v>
          </cell>
          <cell r="G229">
            <v>73.199999999999989</v>
          </cell>
          <cell r="H229">
            <v>6.1</v>
          </cell>
          <cell r="I229">
            <v>36</v>
          </cell>
          <cell r="J229" t="str">
            <v>USD</v>
          </cell>
          <cell r="K229">
            <v>3</v>
          </cell>
          <cell r="L229">
            <v>0.42180000000000001</v>
          </cell>
          <cell r="M229">
            <v>45.72</v>
          </cell>
          <cell r="N229">
            <v>36</v>
          </cell>
          <cell r="O229">
            <v>50.4</v>
          </cell>
          <cell r="P229">
            <v>4.68</v>
          </cell>
          <cell r="Q229">
            <v>0.10236220472440949</v>
          </cell>
          <cell r="R229">
            <v>0.06</v>
          </cell>
          <cell r="S229">
            <v>4.3919999999999995</v>
          </cell>
          <cell r="T229">
            <v>77.591999999999985</v>
          </cell>
          <cell r="U229">
            <v>6.4659999999999984</v>
          </cell>
          <cell r="V229">
            <v>6.45</v>
          </cell>
          <cell r="W229">
            <v>77.400000000000006</v>
          </cell>
          <cell r="X229">
            <v>5.7377049180328044E-2</v>
          </cell>
          <cell r="Y229">
            <v>4.2000000000000171</v>
          </cell>
          <cell r="Z229">
            <v>0.35000000000000142</v>
          </cell>
          <cell r="AA229">
            <v>-0.47999999999998266</v>
          </cell>
          <cell r="AB229">
            <v>0.34883720930232565</v>
          </cell>
          <cell r="AC229">
            <v>9.99</v>
          </cell>
          <cell r="AD229">
            <v>0.38938938938938938</v>
          </cell>
          <cell r="AE229">
            <v>9.99</v>
          </cell>
          <cell r="AF229">
            <v>0.35435435435435436</v>
          </cell>
          <cell r="AH229">
            <v>-1791.6599999999999</v>
          </cell>
          <cell r="AI229">
            <v>-183.75999999999337</v>
          </cell>
          <cell r="AJ229">
            <v>4594</v>
          </cell>
          <cell r="AM229">
            <v>28023.399999999998</v>
          </cell>
          <cell r="AN229">
            <v>10520.259999999997</v>
          </cell>
          <cell r="AO229">
            <v>8728.5999999999967</v>
          </cell>
          <cell r="AP229">
            <v>29631.3</v>
          </cell>
          <cell r="AQ229">
            <v>10336.500000000002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6.1</v>
          </cell>
          <cell r="AW229">
            <v>73.199999999999989</v>
          </cell>
          <cell r="AX229" t="e">
            <v>#N/A</v>
          </cell>
          <cell r="AY229" t="e">
            <v>#N/A</v>
          </cell>
          <cell r="AZ229" t="e">
            <v>#N/A</v>
          </cell>
          <cell r="BA229">
            <v>4.57</v>
          </cell>
          <cell r="BB229">
            <v>4.9200000000000017</v>
          </cell>
          <cell r="BC229">
            <v>59.04000000000002</v>
          </cell>
          <cell r="BD229">
            <v>0.14634146341463447</v>
          </cell>
          <cell r="BE229">
            <v>5.04</v>
          </cell>
          <cell r="BF229">
            <v>5.3900000000000015</v>
          </cell>
          <cell r="BG229">
            <v>64.680000000000021</v>
          </cell>
          <cell r="BH229">
            <v>0.22077922077922105</v>
          </cell>
          <cell r="BI229">
            <v>5.04</v>
          </cell>
          <cell r="BJ229">
            <v>5.3900000000000015</v>
          </cell>
          <cell r="BK229">
            <v>64.680000000000021</v>
          </cell>
          <cell r="BL229">
            <v>5.04</v>
          </cell>
          <cell r="BM229">
            <v>5.3900000000000015</v>
          </cell>
          <cell r="BN229">
            <v>64.680000000000021</v>
          </cell>
          <cell r="BO229" t="b">
            <v>0</v>
          </cell>
          <cell r="BP229" t="e">
            <v>#N/A</v>
          </cell>
          <cell r="BQ229" t="e">
            <v>#N/A</v>
          </cell>
          <cell r="BR229" t="e">
            <v>#N/A</v>
          </cell>
          <cell r="BS229">
            <v>6.77</v>
          </cell>
          <cell r="BT229">
            <v>81.239999999999995</v>
          </cell>
          <cell r="BU229">
            <v>0</v>
          </cell>
          <cell r="BV229">
            <v>0</v>
          </cell>
          <cell r="BX229">
            <v>7.95</v>
          </cell>
          <cell r="BY229">
            <v>10.891500000000001</v>
          </cell>
        </row>
        <row r="230">
          <cell r="A230" t="str">
            <v>SK135</v>
          </cell>
          <cell r="B230" t="str">
            <v>STONEWALL KITCHEN</v>
          </cell>
          <cell r="C230" t="str">
            <v>MANGO PEACH JAM</v>
          </cell>
          <cell r="D230" t="str">
            <v>711381 029961</v>
          </cell>
          <cell r="E230">
            <v>12</v>
          </cell>
          <cell r="F230" t="str">
            <v>340 g / 12 oz</v>
          </cell>
          <cell r="G230">
            <v>73.199999999999989</v>
          </cell>
          <cell r="H230">
            <v>6.1</v>
          </cell>
          <cell r="I230">
            <v>36</v>
          </cell>
          <cell r="J230" t="str">
            <v>USD</v>
          </cell>
          <cell r="K230">
            <v>3</v>
          </cell>
          <cell r="L230">
            <v>0.4254</v>
          </cell>
          <cell r="M230">
            <v>45.72</v>
          </cell>
          <cell r="N230">
            <v>36</v>
          </cell>
          <cell r="O230">
            <v>50.4</v>
          </cell>
          <cell r="P230">
            <v>4.68</v>
          </cell>
          <cell r="Q230">
            <v>0.10236220472440949</v>
          </cell>
          <cell r="R230">
            <v>0.06</v>
          </cell>
          <cell r="S230">
            <v>4.3919999999999995</v>
          </cell>
          <cell r="T230">
            <v>77.591999999999985</v>
          </cell>
          <cell r="U230">
            <v>6.4659999999999984</v>
          </cell>
          <cell r="V230">
            <v>6.45</v>
          </cell>
          <cell r="W230">
            <v>77.400000000000006</v>
          </cell>
          <cell r="X230">
            <v>5.7377049180328044E-2</v>
          </cell>
          <cell r="Y230">
            <v>4.2000000000000171</v>
          </cell>
          <cell r="Z230">
            <v>0.35000000000000142</v>
          </cell>
          <cell r="AA230">
            <v>-0.47999999999998266</v>
          </cell>
          <cell r="AB230">
            <v>0.34883720930232565</v>
          </cell>
          <cell r="AC230">
            <v>9.99</v>
          </cell>
          <cell r="AD230">
            <v>0.38938938938938938</v>
          </cell>
          <cell r="AE230">
            <v>9.99</v>
          </cell>
          <cell r="AF230">
            <v>0.35435435435435436</v>
          </cell>
          <cell r="AH230">
            <v>-370.49999999999994</v>
          </cell>
          <cell r="AI230">
            <v>-37.999999999998629</v>
          </cell>
          <cell r="AJ230">
            <v>950</v>
          </cell>
          <cell r="AM230">
            <v>5795</v>
          </cell>
          <cell r="AN230">
            <v>2175.4999999999991</v>
          </cell>
          <cell r="AO230">
            <v>1804.9999999999991</v>
          </cell>
          <cell r="AP230">
            <v>6127.5</v>
          </cell>
          <cell r="AQ230">
            <v>2137.5000000000005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 t="e">
            <v>#N/A</v>
          </cell>
          <cell r="AW230" t="e">
            <v>#N/A</v>
          </cell>
          <cell r="AX230">
            <v>73.2</v>
          </cell>
          <cell r="AY230">
            <v>6.450000000000002</v>
          </cell>
          <cell r="AZ230">
            <v>77.40000000000002</v>
          </cell>
          <cell r="BA230">
            <v>4.57</v>
          </cell>
          <cell r="BB230">
            <v>4.9200000000000017</v>
          </cell>
          <cell r="BC230">
            <v>59.04000000000002</v>
          </cell>
          <cell r="BD230">
            <v>0.14634146341463447</v>
          </cell>
          <cell r="BE230">
            <v>5.04</v>
          </cell>
          <cell r="BF230">
            <v>5.3900000000000015</v>
          </cell>
          <cell r="BG230">
            <v>64.680000000000021</v>
          </cell>
          <cell r="BH230">
            <v>0.22077922077922105</v>
          </cell>
          <cell r="BI230">
            <v>5.04</v>
          </cell>
          <cell r="BJ230">
            <v>5.3900000000000015</v>
          </cell>
          <cell r="BK230">
            <v>64.680000000000021</v>
          </cell>
          <cell r="BL230">
            <v>5.04</v>
          </cell>
          <cell r="BM230">
            <v>5.3900000000000015</v>
          </cell>
          <cell r="BN230">
            <v>64.680000000000021</v>
          </cell>
          <cell r="BO230" t="b">
            <v>0</v>
          </cell>
          <cell r="BP230" t="e">
            <v>#N/A</v>
          </cell>
          <cell r="BQ230" t="e">
            <v>#N/A</v>
          </cell>
          <cell r="BR230" t="e">
            <v>#N/A</v>
          </cell>
          <cell r="BS230" t="e">
            <v>#N/A</v>
          </cell>
          <cell r="BT230" t="e">
            <v>#N/A</v>
          </cell>
          <cell r="BU230">
            <v>0</v>
          </cell>
          <cell r="BV230">
            <v>0</v>
          </cell>
          <cell r="BX230">
            <v>7.95</v>
          </cell>
          <cell r="BY230">
            <v>10.891500000000001</v>
          </cell>
        </row>
        <row r="231">
          <cell r="A231" t="str">
            <v>SK137</v>
          </cell>
          <cell r="B231" t="str">
            <v>STONEWALL KITCHEN</v>
          </cell>
          <cell r="C231" t="str">
            <v>BLOOD ORANGE MARMALADE</v>
          </cell>
          <cell r="D231" t="str">
            <v>711381 309933</v>
          </cell>
          <cell r="E231">
            <v>12</v>
          </cell>
          <cell r="F231" t="str">
            <v>340 g / 12 oz</v>
          </cell>
          <cell r="G231">
            <v>73.199999999999989</v>
          </cell>
          <cell r="H231">
            <v>6.1</v>
          </cell>
          <cell r="I231">
            <v>36</v>
          </cell>
          <cell r="J231" t="str">
            <v>USD</v>
          </cell>
          <cell r="K231">
            <v>3</v>
          </cell>
          <cell r="L231">
            <v>0.42180000000000001</v>
          </cell>
          <cell r="M231">
            <v>45.72</v>
          </cell>
          <cell r="N231">
            <v>36</v>
          </cell>
          <cell r="O231">
            <v>50.4</v>
          </cell>
          <cell r="P231">
            <v>4.68</v>
          </cell>
          <cell r="Q231">
            <v>0.10236220472440949</v>
          </cell>
          <cell r="R231">
            <v>0.06</v>
          </cell>
          <cell r="S231">
            <v>4.3919999999999995</v>
          </cell>
          <cell r="T231">
            <v>77.591999999999985</v>
          </cell>
          <cell r="U231">
            <v>6.4659999999999984</v>
          </cell>
          <cell r="V231">
            <v>6.45</v>
          </cell>
          <cell r="W231">
            <v>77.400000000000006</v>
          </cell>
          <cell r="X231">
            <v>5.7377049180328044E-2</v>
          </cell>
          <cell r="Y231">
            <v>4.2000000000000171</v>
          </cell>
          <cell r="Z231">
            <v>0.35000000000000142</v>
          </cell>
          <cell r="AA231">
            <v>-0.47999999999998266</v>
          </cell>
          <cell r="AB231">
            <v>0.34883720930232565</v>
          </cell>
          <cell r="AC231">
            <v>9.99</v>
          </cell>
          <cell r="AD231">
            <v>0.38938938938938938</v>
          </cell>
          <cell r="AE231">
            <v>9.99</v>
          </cell>
          <cell r="AF231">
            <v>0.35435435435435436</v>
          </cell>
          <cell r="AH231">
            <v>-447.32999999999993</v>
          </cell>
          <cell r="AI231">
            <v>-45.879999999998347</v>
          </cell>
          <cell r="AJ231">
            <v>1147</v>
          </cell>
          <cell r="AM231">
            <v>6996.7</v>
          </cell>
          <cell r="AN231">
            <v>2626.6299999999987</v>
          </cell>
          <cell r="AO231">
            <v>2179.2999999999988</v>
          </cell>
          <cell r="AP231">
            <v>7398.1500000000005</v>
          </cell>
          <cell r="AQ231">
            <v>2580.7500000000005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 t="e">
            <v>#N/A</v>
          </cell>
          <cell r="AW231" t="e">
            <v>#N/A</v>
          </cell>
          <cell r="AX231">
            <v>73.2</v>
          </cell>
          <cell r="AY231">
            <v>6.450000000000002</v>
          </cell>
          <cell r="AZ231">
            <v>77.40000000000002</v>
          </cell>
          <cell r="BA231">
            <v>4.57</v>
          </cell>
          <cell r="BB231">
            <v>4.9200000000000017</v>
          </cell>
          <cell r="BC231">
            <v>59.04000000000002</v>
          </cell>
          <cell r="BD231">
            <v>0.14634146341463447</v>
          </cell>
          <cell r="BE231">
            <v>5.04</v>
          </cell>
          <cell r="BF231">
            <v>5.3900000000000015</v>
          </cell>
          <cell r="BG231">
            <v>64.680000000000021</v>
          </cell>
          <cell r="BH231">
            <v>0.22077922077922105</v>
          </cell>
          <cell r="BI231">
            <v>5.04</v>
          </cell>
          <cell r="BJ231">
            <v>5.3900000000000015</v>
          </cell>
          <cell r="BK231">
            <v>64.680000000000021</v>
          </cell>
          <cell r="BL231">
            <v>5.04</v>
          </cell>
          <cell r="BM231">
            <v>5.3900000000000015</v>
          </cell>
          <cell r="BN231">
            <v>64.680000000000021</v>
          </cell>
          <cell r="BO231" t="b">
            <v>0</v>
          </cell>
          <cell r="BP231" t="e">
            <v>#N/A</v>
          </cell>
          <cell r="BQ231" t="e">
            <v>#N/A</v>
          </cell>
          <cell r="BR231" t="e">
            <v>#N/A</v>
          </cell>
          <cell r="BS231" t="e">
            <v>#N/A</v>
          </cell>
          <cell r="BT231" t="e">
            <v>#N/A</v>
          </cell>
          <cell r="BU231">
            <v>0</v>
          </cell>
          <cell r="BV231">
            <v>0</v>
          </cell>
          <cell r="BX231">
            <v>7.95</v>
          </cell>
          <cell r="BY231">
            <v>10.891500000000001</v>
          </cell>
        </row>
        <row r="232">
          <cell r="A232" t="str">
            <v>SK138</v>
          </cell>
          <cell r="B232" t="str">
            <v>STONEWALL KITCHEN</v>
          </cell>
          <cell r="C232" t="str">
            <v>HOT PEPPER PEACH JAM</v>
          </cell>
          <cell r="D232" t="str">
            <v>711381 313909</v>
          </cell>
          <cell r="E232">
            <v>12</v>
          </cell>
          <cell r="F232" t="str">
            <v>320 g /11.25 oz</v>
          </cell>
          <cell r="G232">
            <v>73.199999999999989</v>
          </cell>
          <cell r="H232">
            <v>6.1</v>
          </cell>
          <cell r="I232">
            <v>36</v>
          </cell>
          <cell r="J232" t="str">
            <v>USD</v>
          </cell>
          <cell r="K232">
            <v>3</v>
          </cell>
          <cell r="L232">
            <v>0.42180000000000001</v>
          </cell>
          <cell r="M232">
            <v>45.72</v>
          </cell>
          <cell r="N232">
            <v>36</v>
          </cell>
          <cell r="O232">
            <v>50.4</v>
          </cell>
          <cell r="P232">
            <v>4.68</v>
          </cell>
          <cell r="Q232">
            <v>0.10236220472440949</v>
          </cell>
          <cell r="R232">
            <v>0.06</v>
          </cell>
          <cell r="S232">
            <v>4.3919999999999995</v>
          </cell>
          <cell r="T232">
            <v>77.591999999999985</v>
          </cell>
          <cell r="U232">
            <v>6.4659999999999984</v>
          </cell>
          <cell r="V232">
            <v>6.45</v>
          </cell>
          <cell r="W232">
            <v>77.400000000000006</v>
          </cell>
          <cell r="X232">
            <v>5.7377049180328044E-2</v>
          </cell>
          <cell r="Y232">
            <v>4.2000000000000171</v>
          </cell>
          <cell r="Z232">
            <v>0.35000000000000142</v>
          </cell>
          <cell r="AA232">
            <v>-0.47999999999998266</v>
          </cell>
          <cell r="AB232">
            <v>0.34883720930232565</v>
          </cell>
          <cell r="AC232">
            <v>9.99</v>
          </cell>
          <cell r="AD232">
            <v>0.38938938938938938</v>
          </cell>
          <cell r="AE232">
            <v>9.99</v>
          </cell>
          <cell r="AF232">
            <v>0.35435435435435436</v>
          </cell>
          <cell r="AH232">
            <v>-401.30999999999995</v>
          </cell>
          <cell r="AI232">
            <v>-41.159999999998519</v>
          </cell>
          <cell r="AJ232">
            <v>1029</v>
          </cell>
          <cell r="AM232">
            <v>6276.9</v>
          </cell>
          <cell r="AN232">
            <v>2356.4099999999994</v>
          </cell>
          <cell r="AO232">
            <v>1955.0999999999992</v>
          </cell>
          <cell r="AP232">
            <v>6637.05</v>
          </cell>
          <cell r="AQ232">
            <v>2315.2500000000005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 t="e">
            <v>#N/A</v>
          </cell>
          <cell r="AW232" t="e">
            <v>#N/A</v>
          </cell>
          <cell r="AX232">
            <v>73.2</v>
          </cell>
          <cell r="AY232">
            <v>6.450000000000002</v>
          </cell>
          <cell r="AZ232">
            <v>77.40000000000002</v>
          </cell>
          <cell r="BA232">
            <v>4.57</v>
          </cell>
          <cell r="BB232">
            <v>4.9200000000000017</v>
          </cell>
          <cell r="BC232">
            <v>59.04000000000002</v>
          </cell>
          <cell r="BD232">
            <v>0.14634146341463447</v>
          </cell>
          <cell r="BE232">
            <v>5.04</v>
          </cell>
          <cell r="BF232">
            <v>5.3900000000000015</v>
          </cell>
          <cell r="BG232">
            <v>64.680000000000021</v>
          </cell>
          <cell r="BH232">
            <v>0.22077922077922105</v>
          </cell>
          <cell r="BI232">
            <v>5.04</v>
          </cell>
          <cell r="BJ232">
            <v>5.3900000000000015</v>
          </cell>
          <cell r="BK232">
            <v>64.680000000000021</v>
          </cell>
          <cell r="BL232">
            <v>5.04</v>
          </cell>
          <cell r="BM232">
            <v>5.3900000000000015</v>
          </cell>
          <cell r="BN232">
            <v>64.680000000000021</v>
          </cell>
          <cell r="BO232" t="b">
            <v>0</v>
          </cell>
          <cell r="BP232" t="e">
            <v>#N/A</v>
          </cell>
          <cell r="BQ232" t="e">
            <v>#N/A</v>
          </cell>
          <cell r="BR232" t="e">
            <v>#N/A</v>
          </cell>
          <cell r="BS232" t="e">
            <v>#N/A</v>
          </cell>
          <cell r="BT232" t="e">
            <v>#N/A</v>
          </cell>
          <cell r="BU232">
            <v>0</v>
          </cell>
          <cell r="BV232">
            <v>0</v>
          </cell>
          <cell r="BX232">
            <v>7.95</v>
          </cell>
          <cell r="BY232">
            <v>10.891500000000001</v>
          </cell>
        </row>
        <row r="233">
          <cell r="A233" t="str">
            <v>SK144</v>
          </cell>
          <cell r="B233" t="str">
            <v>STONEWALL KITCHEN</v>
          </cell>
          <cell r="C233" t="str">
            <v>CHERRY BERRY JAM</v>
          </cell>
          <cell r="D233" t="str">
            <v>711381 317488</v>
          </cell>
          <cell r="E233">
            <v>12</v>
          </cell>
          <cell r="F233" t="str">
            <v>340 g / 12 oz</v>
          </cell>
          <cell r="G233">
            <v>73.199999999999989</v>
          </cell>
          <cell r="H233">
            <v>6.1</v>
          </cell>
          <cell r="I233">
            <v>36</v>
          </cell>
          <cell r="J233" t="str">
            <v>USD</v>
          </cell>
          <cell r="K233">
            <v>3</v>
          </cell>
          <cell r="L233">
            <v>0.4254</v>
          </cell>
          <cell r="M233">
            <v>45.72</v>
          </cell>
          <cell r="N233">
            <v>36</v>
          </cell>
          <cell r="O233">
            <v>50.4</v>
          </cell>
          <cell r="P233">
            <v>4.68</v>
          </cell>
          <cell r="Q233">
            <v>0.10236220472440949</v>
          </cell>
          <cell r="R233">
            <v>0.06</v>
          </cell>
          <cell r="S233">
            <v>4.3919999999999995</v>
          </cell>
          <cell r="T233">
            <v>77.591999999999985</v>
          </cell>
          <cell r="U233">
            <v>6.4659999999999984</v>
          </cell>
          <cell r="V233">
            <v>6.45</v>
          </cell>
          <cell r="W233">
            <v>77.400000000000006</v>
          </cell>
          <cell r="X233">
            <v>5.7377049180328044E-2</v>
          </cell>
          <cell r="Y233">
            <v>4.2000000000000171</v>
          </cell>
          <cell r="Z233">
            <v>0.35000000000000142</v>
          </cell>
          <cell r="AA233">
            <v>-0.47999999999998266</v>
          </cell>
          <cell r="AB233">
            <v>0.34883720930232565</v>
          </cell>
          <cell r="AC233">
            <v>9.99</v>
          </cell>
          <cell r="AD233">
            <v>0.38938938938938938</v>
          </cell>
          <cell r="AE233">
            <v>9.99</v>
          </cell>
          <cell r="AF233">
            <v>0.35435435435435436</v>
          </cell>
          <cell r="AH233">
            <v>-127.91999999999999</v>
          </cell>
          <cell r="AI233">
            <v>-13.119999999999527</v>
          </cell>
          <cell r="AJ233">
            <v>328</v>
          </cell>
          <cell r="AM233">
            <v>2000.8</v>
          </cell>
          <cell r="AN233">
            <v>751.11999999999978</v>
          </cell>
          <cell r="AO233">
            <v>623.1999999999997</v>
          </cell>
          <cell r="AP233">
            <v>2115.6</v>
          </cell>
          <cell r="AQ233">
            <v>738.00000000000011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 t="e">
            <v>#N/A</v>
          </cell>
          <cell r="AW233" t="e">
            <v>#N/A</v>
          </cell>
          <cell r="AX233">
            <v>73.2</v>
          </cell>
          <cell r="AY233">
            <v>6.450000000000002</v>
          </cell>
          <cell r="AZ233">
            <v>77.40000000000002</v>
          </cell>
          <cell r="BA233">
            <v>4.57</v>
          </cell>
          <cell r="BB233">
            <v>4.9200000000000017</v>
          </cell>
          <cell r="BC233">
            <v>59.04000000000002</v>
          </cell>
          <cell r="BD233">
            <v>0.14634146341463447</v>
          </cell>
          <cell r="BE233">
            <v>5.04</v>
          </cell>
          <cell r="BF233">
            <v>5.3900000000000015</v>
          </cell>
          <cell r="BG233">
            <v>64.680000000000021</v>
          </cell>
          <cell r="BH233">
            <v>0.22077922077922105</v>
          </cell>
          <cell r="BI233">
            <v>5.04</v>
          </cell>
          <cell r="BJ233">
            <v>5.3900000000000015</v>
          </cell>
          <cell r="BK233">
            <v>64.680000000000021</v>
          </cell>
          <cell r="BL233">
            <v>5.04</v>
          </cell>
          <cell r="BM233">
            <v>5.3900000000000015</v>
          </cell>
          <cell r="BN233">
            <v>64.680000000000021</v>
          </cell>
          <cell r="BO233" t="b">
            <v>0</v>
          </cell>
          <cell r="BP233" t="e">
            <v>#N/A</v>
          </cell>
          <cell r="BQ233" t="e">
            <v>#N/A</v>
          </cell>
          <cell r="BR233" t="e">
            <v>#N/A</v>
          </cell>
          <cell r="BS233" t="e">
            <v>#N/A</v>
          </cell>
          <cell r="BT233" t="e">
            <v>#N/A</v>
          </cell>
          <cell r="BU233">
            <v>0</v>
          </cell>
          <cell r="BV233">
            <v>0</v>
          </cell>
          <cell r="BX233">
            <v>7.95</v>
          </cell>
          <cell r="BY233">
            <v>10.891500000000001</v>
          </cell>
        </row>
        <row r="234">
          <cell r="A234" t="str">
            <v>SK145</v>
          </cell>
          <cell r="B234" t="str">
            <v>STONEWALL KITCHEN</v>
          </cell>
          <cell r="C234" t="str">
            <v>SEEDLESS RASPBERRY JAM</v>
          </cell>
          <cell r="D234" t="str">
            <v>711381 033159</v>
          </cell>
          <cell r="E234">
            <v>12</v>
          </cell>
          <cell r="F234" t="str">
            <v>354 g / 12.5 oz</v>
          </cell>
          <cell r="G234">
            <v>73.199999999999989</v>
          </cell>
          <cell r="H234">
            <v>6.1</v>
          </cell>
          <cell r="I234">
            <v>36</v>
          </cell>
          <cell r="J234" t="str">
            <v>USD</v>
          </cell>
          <cell r="K234">
            <v>3</v>
          </cell>
          <cell r="L234">
            <v>0.42299999999999999</v>
          </cell>
          <cell r="M234">
            <v>45.72</v>
          </cell>
          <cell r="N234">
            <v>36</v>
          </cell>
          <cell r="O234">
            <v>50.4</v>
          </cell>
          <cell r="P234">
            <v>4.68</v>
          </cell>
          <cell r="Q234">
            <v>0.10236220472440949</v>
          </cell>
          <cell r="R234">
            <v>0.06</v>
          </cell>
          <cell r="S234">
            <v>4.3919999999999995</v>
          </cell>
          <cell r="T234">
            <v>77.591999999999985</v>
          </cell>
          <cell r="U234">
            <v>6.4659999999999984</v>
          </cell>
          <cell r="V234">
            <v>6.45</v>
          </cell>
          <cell r="W234">
            <v>77.400000000000006</v>
          </cell>
          <cell r="X234">
            <v>5.7377049180328044E-2</v>
          </cell>
          <cell r="Y234">
            <v>4.2000000000000171</v>
          </cell>
          <cell r="Z234">
            <v>0.35000000000000142</v>
          </cell>
          <cell r="AA234">
            <v>-0.47999999999998266</v>
          </cell>
          <cell r="AB234">
            <v>0.34883720930232565</v>
          </cell>
          <cell r="AC234">
            <v>9.99</v>
          </cell>
          <cell r="AD234">
            <v>0.38938938938938938</v>
          </cell>
          <cell r="AE234">
            <v>9.99</v>
          </cell>
          <cell r="AF234">
            <v>0.35435435435435436</v>
          </cell>
          <cell r="AH234">
            <v>-132.98999999999998</v>
          </cell>
          <cell r="AI234">
            <v>-13.639999999999509</v>
          </cell>
          <cell r="AJ234">
            <v>341</v>
          </cell>
          <cell r="AM234">
            <v>2080.1</v>
          </cell>
          <cell r="AN234">
            <v>780.88999999999976</v>
          </cell>
          <cell r="AO234">
            <v>647.89999999999975</v>
          </cell>
          <cell r="AP234">
            <v>2199.4500000000003</v>
          </cell>
          <cell r="AQ234">
            <v>767.25000000000011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 t="e">
            <v>#N/A</v>
          </cell>
          <cell r="AW234" t="e">
            <v>#N/A</v>
          </cell>
          <cell r="AX234" t="e">
            <v>#N/A</v>
          </cell>
          <cell r="AY234" t="e">
            <v>#N/A</v>
          </cell>
          <cell r="AZ234" t="e">
            <v>#N/A</v>
          </cell>
          <cell r="BA234">
            <v>4.57</v>
          </cell>
          <cell r="BB234">
            <v>4.9200000000000017</v>
          </cell>
          <cell r="BC234">
            <v>59.04000000000002</v>
          </cell>
          <cell r="BD234">
            <v>0.14634146341463447</v>
          </cell>
          <cell r="BE234">
            <v>5.04</v>
          </cell>
          <cell r="BF234">
            <v>5.3900000000000015</v>
          </cell>
          <cell r="BG234">
            <v>64.680000000000021</v>
          </cell>
          <cell r="BH234">
            <v>0.22077922077922105</v>
          </cell>
          <cell r="BI234">
            <v>5.04</v>
          </cell>
          <cell r="BJ234">
            <v>5.3900000000000015</v>
          </cell>
          <cell r="BK234">
            <v>64.680000000000021</v>
          </cell>
          <cell r="BL234">
            <v>5.04</v>
          </cell>
          <cell r="BM234">
            <v>5.3900000000000015</v>
          </cell>
          <cell r="BN234">
            <v>64.680000000000021</v>
          </cell>
          <cell r="BO234" t="b">
            <v>0</v>
          </cell>
          <cell r="BP234" t="e">
            <v>#N/A</v>
          </cell>
          <cell r="BQ234" t="e">
            <v>#N/A</v>
          </cell>
          <cell r="BR234" t="e">
            <v>#N/A</v>
          </cell>
          <cell r="BS234" t="e">
            <v>#N/A</v>
          </cell>
          <cell r="BT234" t="e">
            <v>#N/A</v>
          </cell>
          <cell r="BU234">
            <v>0</v>
          </cell>
          <cell r="BV234">
            <v>0</v>
          </cell>
          <cell r="BX234">
            <v>7.95</v>
          </cell>
          <cell r="BY234">
            <v>10.891500000000001</v>
          </cell>
        </row>
        <row r="235">
          <cell r="A235" t="str">
            <v>SK146</v>
          </cell>
          <cell r="B235" t="str">
            <v>STONEWALL KITCHEN</v>
          </cell>
          <cell r="C235" t="str">
            <v>SEEDLESS BLACK RASPBERRY JAM</v>
          </cell>
          <cell r="D235" t="str">
            <v>711381 311356</v>
          </cell>
          <cell r="E235">
            <v>12</v>
          </cell>
          <cell r="F235" t="str">
            <v>349 g / 12.25 oz</v>
          </cell>
          <cell r="G235">
            <v>73.199999999999989</v>
          </cell>
          <cell r="H235">
            <v>6.1</v>
          </cell>
          <cell r="I235">
            <v>36</v>
          </cell>
          <cell r="J235" t="str">
            <v>USD</v>
          </cell>
          <cell r="K235">
            <v>3</v>
          </cell>
          <cell r="L235">
            <v>0.41839999999999999</v>
          </cell>
          <cell r="M235">
            <v>45.72</v>
          </cell>
          <cell r="N235">
            <v>36</v>
          </cell>
          <cell r="O235">
            <v>50.4</v>
          </cell>
          <cell r="P235">
            <v>4.68</v>
          </cell>
          <cell r="Q235">
            <v>0.10236220472440949</v>
          </cell>
          <cell r="R235">
            <v>0.06</v>
          </cell>
          <cell r="S235">
            <v>4.3919999999999995</v>
          </cell>
          <cell r="T235">
            <v>77.591999999999985</v>
          </cell>
          <cell r="U235">
            <v>6.4659999999999984</v>
          </cell>
          <cell r="V235">
            <v>6.45</v>
          </cell>
          <cell r="W235">
            <v>77.400000000000006</v>
          </cell>
          <cell r="X235">
            <v>5.7377049180328044E-2</v>
          </cell>
          <cell r="Y235">
            <v>4.2000000000000171</v>
          </cell>
          <cell r="Z235">
            <v>0.35000000000000142</v>
          </cell>
          <cell r="AA235">
            <v>-0.47999999999998266</v>
          </cell>
          <cell r="AB235">
            <v>0.34883720930232565</v>
          </cell>
          <cell r="AC235">
            <v>9.99</v>
          </cell>
          <cell r="AD235">
            <v>0.38938938938938938</v>
          </cell>
          <cell r="AE235">
            <v>9.99</v>
          </cell>
          <cell r="AF235">
            <v>0.35435435435435436</v>
          </cell>
          <cell r="AH235">
            <v>-120.89999999999999</v>
          </cell>
          <cell r="AI235">
            <v>-12.399999999999553</v>
          </cell>
          <cell r="AJ235">
            <v>310</v>
          </cell>
          <cell r="AM235">
            <v>1891</v>
          </cell>
          <cell r="AN235">
            <v>709.89999999999975</v>
          </cell>
          <cell r="AO235">
            <v>588.99999999999977</v>
          </cell>
          <cell r="AP235">
            <v>1999.5</v>
          </cell>
          <cell r="AQ235">
            <v>697.50000000000011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 t="e">
            <v>#N/A</v>
          </cell>
          <cell r="AW235" t="e">
            <v>#N/A</v>
          </cell>
          <cell r="AX235" t="e">
            <v>#N/A</v>
          </cell>
          <cell r="AY235" t="e">
            <v>#N/A</v>
          </cell>
          <cell r="AZ235" t="e">
            <v>#N/A</v>
          </cell>
          <cell r="BA235">
            <v>4.57</v>
          </cell>
          <cell r="BB235">
            <v>4.9200000000000017</v>
          </cell>
          <cell r="BC235">
            <v>59.04000000000002</v>
          </cell>
          <cell r="BD235">
            <v>0.14634146341463447</v>
          </cell>
          <cell r="BE235">
            <v>5.04</v>
          </cell>
          <cell r="BF235">
            <v>5.3900000000000015</v>
          </cell>
          <cell r="BG235">
            <v>64.680000000000021</v>
          </cell>
          <cell r="BH235">
            <v>0.22077922077922105</v>
          </cell>
          <cell r="BI235">
            <v>5.04</v>
          </cell>
          <cell r="BJ235">
            <v>5.3900000000000015</v>
          </cell>
          <cell r="BK235">
            <v>64.680000000000021</v>
          </cell>
          <cell r="BL235">
            <v>5.04</v>
          </cell>
          <cell r="BM235">
            <v>5.3900000000000015</v>
          </cell>
          <cell r="BN235">
            <v>64.680000000000021</v>
          </cell>
          <cell r="BO235" t="b">
            <v>0</v>
          </cell>
          <cell r="BP235" t="e">
            <v>#N/A</v>
          </cell>
          <cell r="BQ235" t="e">
            <v>#N/A</v>
          </cell>
          <cell r="BR235" t="e">
            <v>#N/A</v>
          </cell>
          <cell r="BS235" t="e">
            <v>#N/A</v>
          </cell>
          <cell r="BT235" t="e">
            <v>#N/A</v>
          </cell>
          <cell r="BU235">
            <v>0</v>
          </cell>
          <cell r="BV235">
            <v>0</v>
          </cell>
          <cell r="BX235">
            <v>7.95</v>
          </cell>
          <cell r="BY235">
            <v>10.891500000000001</v>
          </cell>
        </row>
        <row r="236">
          <cell r="A236" t="str">
            <v>SK148</v>
          </cell>
          <cell r="B236" t="str">
            <v>STONEWALL KITCHEN</v>
          </cell>
          <cell r="C236" t="str">
            <v xml:space="preserve">TROPICAL FRUIT JAM </v>
          </cell>
          <cell r="D236" t="str">
            <v>711381 323571</v>
          </cell>
          <cell r="E236">
            <v>12</v>
          </cell>
          <cell r="F236" t="str">
            <v>333 g / 11.75 oz</v>
          </cell>
          <cell r="G236">
            <v>73.199999999999989</v>
          </cell>
          <cell r="H236">
            <v>6.1</v>
          </cell>
          <cell r="I236">
            <v>36</v>
          </cell>
          <cell r="J236" t="str">
            <v>USD</v>
          </cell>
          <cell r="K236">
            <v>3</v>
          </cell>
          <cell r="L236">
            <v>0</v>
          </cell>
          <cell r="M236">
            <v>45.72</v>
          </cell>
          <cell r="N236">
            <v>36</v>
          </cell>
          <cell r="O236">
            <v>50.4</v>
          </cell>
          <cell r="P236">
            <v>4.68</v>
          </cell>
          <cell r="Q236">
            <v>0.10236220472440949</v>
          </cell>
          <cell r="R236">
            <v>0.06</v>
          </cell>
          <cell r="S236">
            <v>4.3919999999999995</v>
          </cell>
          <cell r="T236">
            <v>77.591999999999985</v>
          </cell>
          <cell r="U236">
            <v>6.4659999999999984</v>
          </cell>
          <cell r="V236">
            <v>6.45</v>
          </cell>
          <cell r="W236">
            <v>77.400000000000006</v>
          </cell>
          <cell r="X236">
            <v>5.7377049180328044E-2</v>
          </cell>
          <cell r="Y236">
            <v>4.2000000000000171</v>
          </cell>
          <cell r="Z236">
            <v>0.35000000000000142</v>
          </cell>
          <cell r="AA236">
            <v>-0.47999999999998266</v>
          </cell>
          <cell r="AB236">
            <v>0.34883720930232565</v>
          </cell>
          <cell r="AC236">
            <v>9.99</v>
          </cell>
          <cell r="AD236">
            <v>0.38938938938938938</v>
          </cell>
          <cell r="AE236">
            <v>9.99</v>
          </cell>
          <cell r="AF236">
            <v>0.35435435435435436</v>
          </cell>
          <cell r="AH236">
            <v>-145.46999999999997</v>
          </cell>
          <cell r="AI236">
            <v>-14.919999999999462</v>
          </cell>
          <cell r="AJ236">
            <v>373</v>
          </cell>
          <cell r="AK236">
            <v>-10401.689999999997</v>
          </cell>
          <cell r="AL236">
            <v>-1066.8399999999613</v>
          </cell>
          <cell r="AM236">
            <v>2275.2999999999997</v>
          </cell>
          <cell r="AN236">
            <v>854.16999999999962</v>
          </cell>
          <cell r="AO236">
            <v>708.6999999999997</v>
          </cell>
          <cell r="AP236">
            <v>2405.85</v>
          </cell>
          <cell r="AQ236">
            <v>839.25000000000011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 t="e">
            <v>#N/A</v>
          </cell>
          <cell r="AW236" t="e">
            <v>#N/A</v>
          </cell>
          <cell r="AX236" t="e">
            <v>#N/A</v>
          </cell>
          <cell r="AY236" t="e">
            <v>#N/A</v>
          </cell>
          <cell r="AZ236" t="e">
            <v>#N/A</v>
          </cell>
          <cell r="BA236">
            <v>4.57</v>
          </cell>
          <cell r="BB236">
            <v>4.9200000000000017</v>
          </cell>
          <cell r="BC236">
            <v>59.04000000000002</v>
          </cell>
          <cell r="BD236">
            <v>0.14634146341463447</v>
          </cell>
          <cell r="BE236">
            <v>5.04</v>
          </cell>
          <cell r="BF236">
            <v>5.3900000000000015</v>
          </cell>
          <cell r="BG236">
            <v>64.680000000000021</v>
          </cell>
          <cell r="BH236">
            <v>0.22077922077922105</v>
          </cell>
          <cell r="BI236">
            <v>5.04</v>
          </cell>
          <cell r="BJ236">
            <v>5.3900000000000015</v>
          </cell>
          <cell r="BK236">
            <v>64.680000000000021</v>
          </cell>
          <cell r="BL236">
            <v>5.04</v>
          </cell>
          <cell r="BM236">
            <v>5.3900000000000015</v>
          </cell>
          <cell r="BN236">
            <v>64.680000000000021</v>
          </cell>
          <cell r="BO236" t="b">
            <v>0</v>
          </cell>
          <cell r="BP236" t="e">
            <v>#N/A</v>
          </cell>
          <cell r="BQ236" t="e">
            <v>#N/A</v>
          </cell>
          <cell r="BR236" t="e">
            <v>#N/A</v>
          </cell>
          <cell r="BS236" t="e">
            <v>#N/A</v>
          </cell>
          <cell r="BT236" t="e">
            <v>#N/A</v>
          </cell>
          <cell r="BU236">
            <v>0</v>
          </cell>
          <cell r="BV236">
            <v>0</v>
          </cell>
          <cell r="BX236">
            <v>7.95</v>
          </cell>
          <cell r="BY236">
            <v>10.891500000000001</v>
          </cell>
        </row>
        <row r="237">
          <cell r="A237" t="str">
            <v>SK1202</v>
          </cell>
          <cell r="B237" t="str">
            <v>STONEWALL KITCHEN</v>
          </cell>
          <cell r="C237" t="str">
            <v>ASIAGO CHEESE CRACKERS</v>
          </cell>
          <cell r="D237" t="str">
            <v>711381 030967</v>
          </cell>
          <cell r="E237">
            <v>6</v>
          </cell>
          <cell r="F237" t="str">
            <v>5 oz</v>
          </cell>
          <cell r="G237">
            <v>33</v>
          </cell>
          <cell r="H237">
            <v>5.5</v>
          </cell>
          <cell r="I237">
            <v>14.63</v>
          </cell>
          <cell r="J237" t="str">
            <v>USD</v>
          </cell>
          <cell r="K237">
            <v>2.4383333333333335</v>
          </cell>
          <cell r="L237">
            <v>0.47239999999999999</v>
          </cell>
          <cell r="M237">
            <v>18.580100000000002</v>
          </cell>
          <cell r="N237">
            <v>15.75</v>
          </cell>
          <cell r="O237">
            <v>22.049999999999997</v>
          </cell>
          <cell r="P237">
            <v>3.4698999999999955</v>
          </cell>
          <cell r="Q237">
            <v>0.18675356967938783</v>
          </cell>
          <cell r="R237">
            <v>0.06</v>
          </cell>
          <cell r="S237">
            <v>1.98</v>
          </cell>
          <cell r="T237">
            <v>34.979999999999997</v>
          </cell>
          <cell r="U237">
            <v>5.8299999999999992</v>
          </cell>
          <cell r="V237">
            <v>5.85</v>
          </cell>
          <cell r="W237">
            <v>35.099999999999994</v>
          </cell>
          <cell r="X237">
            <v>6.3636363636363491E-2</v>
          </cell>
          <cell r="Y237">
            <v>2.0999999999999943</v>
          </cell>
          <cell r="Z237">
            <v>0.34999999999999903</v>
          </cell>
          <cell r="AA237">
            <v>-1.3699000000000012</v>
          </cell>
          <cell r="AB237">
            <v>0.37179487179487175</v>
          </cell>
          <cell r="AC237">
            <v>8.99</v>
          </cell>
          <cell r="AD237">
            <v>0.38820912124582874</v>
          </cell>
          <cell r="AE237">
            <v>8.99</v>
          </cell>
          <cell r="AF237">
            <v>0.3492769744160179</v>
          </cell>
          <cell r="AH237">
            <v>-6306.5432499999915</v>
          </cell>
          <cell r="AI237">
            <v>-2489.793250000002</v>
          </cell>
          <cell r="AJ237">
            <v>10905</v>
          </cell>
          <cell r="AM237">
            <v>59977.5</v>
          </cell>
          <cell r="AN237">
            <v>26208.168249999999</v>
          </cell>
          <cell r="AO237">
            <v>19901.625000000004</v>
          </cell>
          <cell r="AP237">
            <v>63794.249999999993</v>
          </cell>
          <cell r="AQ237">
            <v>23718.374999999996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5.8</v>
          </cell>
          <cell r="AW237">
            <v>34.799999999999997</v>
          </cell>
          <cell r="AX237">
            <v>33</v>
          </cell>
          <cell r="AY237">
            <v>5.8499999999999988</v>
          </cell>
          <cell r="AZ237">
            <v>35.099999999999994</v>
          </cell>
          <cell r="BA237">
            <v>4.2299999999999995</v>
          </cell>
          <cell r="BB237">
            <v>4.5799999999999983</v>
          </cell>
          <cell r="BC237">
            <v>27.47999999999999</v>
          </cell>
          <cell r="BD237">
            <v>0.19759825327510896</v>
          </cell>
          <cell r="BE237">
            <v>4.2299999999999995</v>
          </cell>
          <cell r="BF237">
            <v>4.5799999999999983</v>
          </cell>
          <cell r="BG237">
            <v>27.47999999999999</v>
          </cell>
          <cell r="BH237">
            <v>0.19759825327510896</v>
          </cell>
          <cell r="BI237">
            <v>4.2299999999999995</v>
          </cell>
          <cell r="BJ237">
            <v>4.5799999999999983</v>
          </cell>
          <cell r="BK237">
            <v>27.47999999999999</v>
          </cell>
          <cell r="BL237">
            <v>4.2299999999999995</v>
          </cell>
          <cell r="BM237">
            <v>4.5799999999999983</v>
          </cell>
          <cell r="BN237">
            <v>27.47999999999999</v>
          </cell>
          <cell r="BO237" t="b">
            <v>1</v>
          </cell>
          <cell r="BP237" t="e">
            <v>#N/A</v>
          </cell>
          <cell r="BQ237" t="e">
            <v>#N/A</v>
          </cell>
          <cell r="BR237" t="e">
            <v>#N/A</v>
          </cell>
          <cell r="BS237" t="e">
            <v>#N/A</v>
          </cell>
          <cell r="BT237" t="e">
            <v>#N/A</v>
          </cell>
          <cell r="BU237">
            <v>0</v>
          </cell>
          <cell r="BV237">
            <v>0</v>
          </cell>
          <cell r="BX237">
            <v>6.95</v>
          </cell>
          <cell r="BY237">
            <v>9.5214999999999996</v>
          </cell>
        </row>
        <row r="238">
          <cell r="A238" t="str">
            <v>SK1205</v>
          </cell>
          <cell r="B238" t="str">
            <v>STONEWALL KITCHEN</v>
          </cell>
          <cell r="C238" t="str">
            <v>ROASTED GARLIC CRACKERS</v>
          </cell>
          <cell r="D238" t="str">
            <v>711381 030974</v>
          </cell>
          <cell r="E238">
            <v>6</v>
          </cell>
          <cell r="F238" t="str">
            <v>5 oz</v>
          </cell>
          <cell r="G238">
            <v>33</v>
          </cell>
          <cell r="H238">
            <v>5.5</v>
          </cell>
          <cell r="I238">
            <v>14.63</v>
          </cell>
          <cell r="J238" t="str">
            <v>USD</v>
          </cell>
          <cell r="K238">
            <v>2.4383333333333335</v>
          </cell>
          <cell r="L238">
            <v>0.47239999999999999</v>
          </cell>
          <cell r="M238">
            <v>18.580100000000002</v>
          </cell>
          <cell r="N238">
            <v>15.75</v>
          </cell>
          <cell r="O238">
            <v>22.049999999999997</v>
          </cell>
          <cell r="P238">
            <v>3.4698999999999955</v>
          </cell>
          <cell r="Q238">
            <v>0.18675356967938783</v>
          </cell>
          <cell r="R238">
            <v>0.06</v>
          </cell>
          <cell r="S238">
            <v>1.98</v>
          </cell>
          <cell r="T238">
            <v>34.979999999999997</v>
          </cell>
          <cell r="U238">
            <v>5.8299999999999992</v>
          </cell>
          <cell r="V238">
            <v>5.85</v>
          </cell>
          <cell r="W238">
            <v>35.099999999999994</v>
          </cell>
          <cell r="X238">
            <v>6.3636363636363491E-2</v>
          </cell>
          <cell r="Y238">
            <v>2.0999999999999943</v>
          </cell>
          <cell r="Z238">
            <v>0.34999999999999903</v>
          </cell>
          <cell r="AA238">
            <v>-1.3699000000000012</v>
          </cell>
          <cell r="AB238">
            <v>0.37179487179487175</v>
          </cell>
          <cell r="AC238">
            <v>8.99</v>
          </cell>
          <cell r="AD238">
            <v>0.38820912124582874</v>
          </cell>
          <cell r="AE238">
            <v>8.99</v>
          </cell>
          <cell r="AF238">
            <v>0.3492769744160179</v>
          </cell>
          <cell r="AH238">
            <v>-5673.864816666659</v>
          </cell>
          <cell r="AI238">
            <v>-2240.0148166666686</v>
          </cell>
          <cell r="AJ238">
            <v>9811</v>
          </cell>
          <cell r="AM238">
            <v>53960.5</v>
          </cell>
          <cell r="AN238">
            <v>23578.939816666665</v>
          </cell>
          <cell r="AO238">
            <v>17905.075000000004</v>
          </cell>
          <cell r="AP238">
            <v>57394.35</v>
          </cell>
          <cell r="AQ238">
            <v>21338.924999999996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5.8</v>
          </cell>
          <cell r="AW238">
            <v>34.799999999999997</v>
          </cell>
          <cell r="AX238">
            <v>33</v>
          </cell>
          <cell r="AY238">
            <v>5.8499999999999988</v>
          </cell>
          <cell r="AZ238">
            <v>35.099999999999994</v>
          </cell>
          <cell r="BA238">
            <v>4.2299999999999995</v>
          </cell>
          <cell r="BB238">
            <v>4.5799999999999983</v>
          </cell>
          <cell r="BC238">
            <v>27.47999999999999</v>
          </cell>
          <cell r="BD238">
            <v>0.19759825327510896</v>
          </cell>
          <cell r="BE238">
            <v>4.2299999999999995</v>
          </cell>
          <cell r="BF238">
            <v>4.5799999999999983</v>
          </cell>
          <cell r="BG238">
            <v>27.47999999999999</v>
          </cell>
          <cell r="BH238">
            <v>0.19759825327510896</v>
          </cell>
          <cell r="BI238">
            <v>4.2299999999999995</v>
          </cell>
          <cell r="BJ238">
            <v>4.5799999999999983</v>
          </cell>
          <cell r="BK238">
            <v>27.47999999999999</v>
          </cell>
          <cell r="BL238">
            <v>4.2299999999999995</v>
          </cell>
          <cell r="BM238">
            <v>4.5799999999999983</v>
          </cell>
          <cell r="BN238">
            <v>27.47999999999999</v>
          </cell>
          <cell r="BO238" t="b">
            <v>1</v>
          </cell>
          <cell r="BP238" t="e">
            <v>#N/A</v>
          </cell>
          <cell r="BQ238" t="e">
            <v>#N/A</v>
          </cell>
          <cell r="BR238" t="e">
            <v>#N/A</v>
          </cell>
          <cell r="BS238" t="e">
            <v>#N/A</v>
          </cell>
          <cell r="BT238" t="e">
            <v>#N/A</v>
          </cell>
          <cell r="BU238">
            <v>0</v>
          </cell>
          <cell r="BV238">
            <v>0</v>
          </cell>
          <cell r="BX238">
            <v>6.95</v>
          </cell>
          <cell r="BY238">
            <v>9.5214999999999996</v>
          </cell>
        </row>
        <row r="239">
          <cell r="A239" t="str">
            <v>SK1206</v>
          </cell>
          <cell r="B239" t="str">
            <v>STONEWALL KITCHEN</v>
          </cell>
          <cell r="C239" t="str">
            <v>ROSEMARY PARMESAN CRACKERS</v>
          </cell>
          <cell r="D239" t="str">
            <v>711381 031308</v>
          </cell>
          <cell r="E239">
            <v>6</v>
          </cell>
          <cell r="F239" t="str">
            <v>5 oz</v>
          </cell>
          <cell r="G239">
            <v>33</v>
          </cell>
          <cell r="H239">
            <v>5.5</v>
          </cell>
          <cell r="I239">
            <v>14.63</v>
          </cell>
          <cell r="J239" t="str">
            <v>USD</v>
          </cell>
          <cell r="K239">
            <v>2.4383333333333335</v>
          </cell>
          <cell r="L239">
            <v>0.47239999999999999</v>
          </cell>
          <cell r="M239">
            <v>18.580100000000002</v>
          </cell>
          <cell r="N239">
            <v>15.75</v>
          </cell>
          <cell r="O239">
            <v>22.049999999999997</v>
          </cell>
          <cell r="P239">
            <v>3.4698999999999955</v>
          </cell>
          <cell r="Q239">
            <v>0.18675356967938783</v>
          </cell>
          <cell r="R239">
            <v>0.06</v>
          </cell>
          <cell r="S239">
            <v>1.98</v>
          </cell>
          <cell r="T239">
            <v>34.979999999999997</v>
          </cell>
          <cell r="U239">
            <v>5.8299999999999992</v>
          </cell>
          <cell r="V239">
            <v>5.85</v>
          </cell>
          <cell r="W239">
            <v>35.099999999999994</v>
          </cell>
          <cell r="X239">
            <v>6.3636363636363491E-2</v>
          </cell>
          <cell r="Y239">
            <v>2.0999999999999943</v>
          </cell>
          <cell r="Z239">
            <v>0.34999999999999903</v>
          </cell>
          <cell r="AA239">
            <v>-1.3699000000000012</v>
          </cell>
          <cell r="AB239">
            <v>0.37179487179487175</v>
          </cell>
          <cell r="AC239">
            <v>8.99</v>
          </cell>
          <cell r="AD239">
            <v>0.38820912124582874</v>
          </cell>
          <cell r="AE239">
            <v>8.99</v>
          </cell>
          <cell r="AF239">
            <v>0.3492769744160179</v>
          </cell>
          <cell r="AH239">
            <v>-8694.9910833333215</v>
          </cell>
          <cell r="AI239">
            <v>-3432.7410833333361</v>
          </cell>
          <cell r="AJ239">
            <v>15035</v>
          </cell>
          <cell r="AM239">
            <v>82692.5</v>
          </cell>
          <cell r="AN239">
            <v>36133.866083333327</v>
          </cell>
          <cell r="AO239">
            <v>27438.875000000004</v>
          </cell>
          <cell r="AP239">
            <v>87954.75</v>
          </cell>
          <cell r="AQ239">
            <v>32701.124999999996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5.8</v>
          </cell>
          <cell r="AW239">
            <v>34.799999999999997</v>
          </cell>
          <cell r="AX239">
            <v>33</v>
          </cell>
          <cell r="AY239">
            <v>5.8499999999999988</v>
          </cell>
          <cell r="AZ239">
            <v>35.099999999999994</v>
          </cell>
          <cell r="BA239">
            <v>4.2299999999999995</v>
          </cell>
          <cell r="BB239">
            <v>4.5799999999999983</v>
          </cell>
          <cell r="BC239">
            <v>27.47999999999999</v>
          </cell>
          <cell r="BD239">
            <v>0.19759825327510896</v>
          </cell>
          <cell r="BE239">
            <v>4.2299999999999995</v>
          </cell>
          <cell r="BF239">
            <v>4.5799999999999983</v>
          </cell>
          <cell r="BG239">
            <v>27.47999999999999</v>
          </cell>
          <cell r="BH239">
            <v>0.19759825327510896</v>
          </cell>
          <cell r="BI239">
            <v>4.2299999999999995</v>
          </cell>
          <cell r="BJ239">
            <v>4.5799999999999983</v>
          </cell>
          <cell r="BK239">
            <v>27.47999999999999</v>
          </cell>
          <cell r="BL239">
            <v>4.2299999999999995</v>
          </cell>
          <cell r="BM239">
            <v>4.5799999999999983</v>
          </cell>
          <cell r="BN239">
            <v>27.47999999999999</v>
          </cell>
          <cell r="BO239" t="b">
            <v>1</v>
          </cell>
          <cell r="BP239" t="e">
            <v>#N/A</v>
          </cell>
          <cell r="BQ239" t="e">
            <v>#N/A</v>
          </cell>
          <cell r="BR239" t="e">
            <v>#N/A</v>
          </cell>
          <cell r="BS239" t="e">
            <v>#N/A</v>
          </cell>
          <cell r="BT239" t="e">
            <v>#N/A</v>
          </cell>
          <cell r="BU239">
            <v>0</v>
          </cell>
          <cell r="BV239">
            <v>0</v>
          </cell>
          <cell r="BX239">
            <v>6.95</v>
          </cell>
          <cell r="BY239">
            <v>9.5214999999999996</v>
          </cell>
        </row>
        <row r="240">
          <cell r="A240" t="str">
            <v>SK1208</v>
          </cell>
          <cell r="B240" t="str">
            <v>STONEWALL KITCHEN</v>
          </cell>
          <cell r="C240" t="str">
            <v>SIMPLE WHITE CRACKERS</v>
          </cell>
          <cell r="D240" t="str">
            <v>711381 030936</v>
          </cell>
          <cell r="E240">
            <v>6</v>
          </cell>
          <cell r="F240" t="str">
            <v>5 oz</v>
          </cell>
          <cell r="G240">
            <v>33</v>
          </cell>
          <cell r="H240">
            <v>5.5</v>
          </cell>
          <cell r="I240">
            <v>14.63</v>
          </cell>
          <cell r="J240" t="str">
            <v>USD</v>
          </cell>
          <cell r="K240">
            <v>2.4383333333333335</v>
          </cell>
          <cell r="L240">
            <v>0.47239999999999999</v>
          </cell>
          <cell r="M240">
            <v>18.580100000000002</v>
          </cell>
          <cell r="N240">
            <v>15.75</v>
          </cell>
          <cell r="O240">
            <v>22.049999999999997</v>
          </cell>
          <cell r="P240">
            <v>3.4698999999999955</v>
          </cell>
          <cell r="Q240">
            <v>0.18675356967938783</v>
          </cell>
          <cell r="R240">
            <v>0.06</v>
          </cell>
          <cell r="S240">
            <v>1.98</v>
          </cell>
          <cell r="T240">
            <v>34.979999999999997</v>
          </cell>
          <cell r="U240">
            <v>5.8299999999999992</v>
          </cell>
          <cell r="V240">
            <v>5.85</v>
          </cell>
          <cell r="W240">
            <v>35.099999999999994</v>
          </cell>
          <cell r="X240">
            <v>6.3636363636363491E-2</v>
          </cell>
          <cell r="Y240">
            <v>2.0999999999999943</v>
          </cell>
          <cell r="Z240">
            <v>0.34999999999999903</v>
          </cell>
          <cell r="AA240">
            <v>-1.3699000000000012</v>
          </cell>
          <cell r="AB240">
            <v>0.37179487179487175</v>
          </cell>
          <cell r="AC240">
            <v>8.99</v>
          </cell>
          <cell r="AD240">
            <v>0.38820912124582874</v>
          </cell>
          <cell r="AE240">
            <v>8.99</v>
          </cell>
          <cell r="AF240">
            <v>0.3492769744160179</v>
          </cell>
          <cell r="AH240">
            <v>-4694.1963833333275</v>
          </cell>
          <cell r="AI240">
            <v>-1853.246383333335</v>
          </cell>
          <cell r="AJ240">
            <v>8117</v>
          </cell>
          <cell r="AM240">
            <v>44643.5</v>
          </cell>
          <cell r="AN240">
            <v>19507.721383333334</v>
          </cell>
          <cell r="AO240">
            <v>14813.525000000003</v>
          </cell>
          <cell r="AP240">
            <v>47484.45</v>
          </cell>
          <cell r="AQ240">
            <v>17654.474999999995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5.8</v>
          </cell>
          <cell r="AW240">
            <v>34.799999999999997</v>
          </cell>
          <cell r="AX240">
            <v>33</v>
          </cell>
          <cell r="AY240">
            <v>5.8499999999999988</v>
          </cell>
          <cell r="AZ240">
            <v>35.099999999999994</v>
          </cell>
          <cell r="BA240">
            <v>4.2299999999999995</v>
          </cell>
          <cell r="BB240">
            <v>4.5799999999999983</v>
          </cell>
          <cell r="BC240">
            <v>27.47999999999999</v>
          </cell>
          <cell r="BD240">
            <v>0.19759825327510896</v>
          </cell>
          <cell r="BE240">
            <v>4.2299999999999995</v>
          </cell>
          <cell r="BF240">
            <v>4.5799999999999983</v>
          </cell>
          <cell r="BG240">
            <v>27.47999999999999</v>
          </cell>
          <cell r="BH240">
            <v>0.19759825327510896</v>
          </cell>
          <cell r="BI240">
            <v>4.2299999999999995</v>
          </cell>
          <cell r="BJ240">
            <v>4.5799999999999983</v>
          </cell>
          <cell r="BK240">
            <v>27.47999999999999</v>
          </cell>
          <cell r="BL240">
            <v>4.2299999999999995</v>
          </cell>
          <cell r="BM240">
            <v>4.5799999999999983</v>
          </cell>
          <cell r="BN240">
            <v>27.47999999999999</v>
          </cell>
          <cell r="BO240" t="b">
            <v>1</v>
          </cell>
          <cell r="BP240" t="e">
            <v>#N/A</v>
          </cell>
          <cell r="BQ240" t="e">
            <v>#N/A</v>
          </cell>
          <cell r="BR240" t="e">
            <v>#N/A</v>
          </cell>
          <cell r="BS240" t="e">
            <v>#N/A</v>
          </cell>
          <cell r="BT240" t="e">
            <v>#N/A</v>
          </cell>
          <cell r="BU240">
            <v>0</v>
          </cell>
          <cell r="BV240">
            <v>0</v>
          </cell>
          <cell r="BX240">
            <v>6.95</v>
          </cell>
          <cell r="BY240">
            <v>9.5214999999999996</v>
          </cell>
        </row>
        <row r="241">
          <cell r="A241" t="str">
            <v>SK1210</v>
          </cell>
          <cell r="B241" t="str">
            <v>STONEWALL KITCHEN</v>
          </cell>
          <cell r="C241" t="str">
            <v>SEA SALT CRACKERS</v>
          </cell>
          <cell r="D241" t="str">
            <v>711381 030943</v>
          </cell>
          <cell r="E241">
            <v>6</v>
          </cell>
          <cell r="F241" t="str">
            <v>5 oz</v>
          </cell>
          <cell r="G241">
            <v>33</v>
          </cell>
          <cell r="H241">
            <v>5.5</v>
          </cell>
          <cell r="I241">
            <v>14.63</v>
          </cell>
          <cell r="J241" t="str">
            <v>USD</v>
          </cell>
          <cell r="K241">
            <v>2.4383333333333335</v>
          </cell>
          <cell r="L241">
            <v>0.47239999999999999</v>
          </cell>
          <cell r="M241">
            <v>18.580100000000002</v>
          </cell>
          <cell r="N241">
            <v>15.75</v>
          </cell>
          <cell r="O241">
            <v>22.049999999999997</v>
          </cell>
          <cell r="P241">
            <v>3.4698999999999955</v>
          </cell>
          <cell r="Q241">
            <v>0.18675356967938783</v>
          </cell>
          <cell r="R241">
            <v>0.06</v>
          </cell>
          <cell r="S241">
            <v>1.98</v>
          </cell>
          <cell r="T241">
            <v>34.979999999999997</v>
          </cell>
          <cell r="U241">
            <v>5.8299999999999992</v>
          </cell>
          <cell r="V241">
            <v>5.85</v>
          </cell>
          <cell r="W241">
            <v>35.099999999999994</v>
          </cell>
          <cell r="X241">
            <v>6.3636363636363491E-2</v>
          </cell>
          <cell r="Y241">
            <v>2.0999999999999943</v>
          </cell>
          <cell r="Z241">
            <v>0.34999999999999903</v>
          </cell>
          <cell r="AA241">
            <v>-1.3699000000000012</v>
          </cell>
          <cell r="AB241">
            <v>0.37179487179487175</v>
          </cell>
          <cell r="AC241">
            <v>8.99</v>
          </cell>
          <cell r="AD241">
            <v>0.38820912124582874</v>
          </cell>
          <cell r="AE241">
            <v>8.99</v>
          </cell>
          <cell r="AF241">
            <v>0.3492769744160179</v>
          </cell>
          <cell r="AH241">
            <v>-13559.212566666649</v>
          </cell>
          <cell r="AI241">
            <v>-5353.1125666666712</v>
          </cell>
          <cell r="AJ241">
            <v>23446</v>
          </cell>
          <cell r="AM241">
            <v>128953</v>
          </cell>
          <cell r="AN241">
            <v>56348.162566666659</v>
          </cell>
          <cell r="AO241">
            <v>42788.950000000012</v>
          </cell>
          <cell r="AP241">
            <v>137159.1</v>
          </cell>
          <cell r="AQ241">
            <v>50995.049999999988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5.8</v>
          </cell>
          <cell r="AW241">
            <v>34.799999999999997</v>
          </cell>
          <cell r="AX241">
            <v>33</v>
          </cell>
          <cell r="AY241">
            <v>5.8499999999999988</v>
          </cell>
          <cell r="AZ241">
            <v>35.099999999999994</v>
          </cell>
          <cell r="BA241">
            <v>4.2299999999999995</v>
          </cell>
          <cell r="BB241">
            <v>4.5799999999999983</v>
          </cell>
          <cell r="BC241">
            <v>27.47999999999999</v>
          </cell>
          <cell r="BD241">
            <v>0.19759825327510896</v>
          </cell>
          <cell r="BE241">
            <v>4.2299999999999995</v>
          </cell>
          <cell r="BF241">
            <v>4.5799999999999983</v>
          </cell>
          <cell r="BG241">
            <v>27.47999999999999</v>
          </cell>
          <cell r="BH241">
            <v>0.19759825327510896</v>
          </cell>
          <cell r="BI241">
            <v>4.2299999999999995</v>
          </cell>
          <cell r="BJ241">
            <v>4.5799999999999983</v>
          </cell>
          <cell r="BK241">
            <v>27.47999999999999</v>
          </cell>
          <cell r="BL241">
            <v>4.2299999999999995</v>
          </cell>
          <cell r="BM241">
            <v>4.5799999999999983</v>
          </cell>
          <cell r="BN241">
            <v>27.47999999999999</v>
          </cell>
          <cell r="BO241" t="b">
            <v>1</v>
          </cell>
          <cell r="BP241" t="e">
            <v>#N/A</v>
          </cell>
          <cell r="BQ241" t="e">
            <v>#N/A</v>
          </cell>
          <cell r="BR241" t="e">
            <v>#N/A</v>
          </cell>
          <cell r="BS241" t="e">
            <v>#N/A</v>
          </cell>
          <cell r="BT241" t="e">
            <v>#N/A</v>
          </cell>
          <cell r="BU241">
            <v>0</v>
          </cell>
          <cell r="BV241">
            <v>0</v>
          </cell>
          <cell r="BX241">
            <v>6.95</v>
          </cell>
          <cell r="BY241">
            <v>9.5214999999999996</v>
          </cell>
        </row>
        <row r="242">
          <cell r="A242" t="str">
            <v>SK1211</v>
          </cell>
          <cell r="B242" t="str">
            <v>STONEWALL KITCHEN</v>
          </cell>
          <cell r="C242" t="str">
            <v>AGED CHEDDAR BEER CRACKERS</v>
          </cell>
          <cell r="D242" t="str">
            <v>711381 031001</v>
          </cell>
          <cell r="E242">
            <v>6</v>
          </cell>
          <cell r="F242" t="str">
            <v>5 oz</v>
          </cell>
          <cell r="G242">
            <v>33</v>
          </cell>
          <cell r="H242">
            <v>5.5</v>
          </cell>
          <cell r="I242">
            <v>14.63</v>
          </cell>
          <cell r="J242" t="str">
            <v>USD</v>
          </cell>
          <cell r="K242">
            <v>2.4383333333333335</v>
          </cell>
          <cell r="L242">
            <v>0.47489999999999999</v>
          </cell>
          <cell r="M242">
            <v>18.580100000000002</v>
          </cell>
          <cell r="N242">
            <v>15.75</v>
          </cell>
          <cell r="O242">
            <v>22.049999999999997</v>
          </cell>
          <cell r="P242">
            <v>3.4698999999999955</v>
          </cell>
          <cell r="Q242">
            <v>0.18675356967938783</v>
          </cell>
          <cell r="R242">
            <v>0.06</v>
          </cell>
          <cell r="S242">
            <v>1.98</v>
          </cell>
          <cell r="T242">
            <v>34.979999999999997</v>
          </cell>
          <cell r="U242">
            <v>5.8299999999999992</v>
          </cell>
          <cell r="V242">
            <v>5.85</v>
          </cell>
          <cell r="W242">
            <v>35.099999999999994</v>
          </cell>
          <cell r="X242">
            <v>6.3636363636363491E-2</v>
          </cell>
          <cell r="Y242">
            <v>2.0999999999999943</v>
          </cell>
          <cell r="Z242">
            <v>0.34999999999999903</v>
          </cell>
          <cell r="AA242">
            <v>-1.3699000000000012</v>
          </cell>
          <cell r="AB242">
            <v>0.37179487179487175</v>
          </cell>
          <cell r="AC242">
            <v>8.99</v>
          </cell>
          <cell r="AD242">
            <v>0.38820912124582874</v>
          </cell>
          <cell r="AE242">
            <v>8.99</v>
          </cell>
          <cell r="AF242">
            <v>0.3492769744160179</v>
          </cell>
          <cell r="AH242">
            <v>-4346.0497499999947</v>
          </cell>
          <cell r="AI242">
            <v>-1715.7997500000015</v>
          </cell>
          <cell r="AJ242">
            <v>7515</v>
          </cell>
          <cell r="AM242">
            <v>41332.5</v>
          </cell>
          <cell r="AN242">
            <v>18060.924749999998</v>
          </cell>
          <cell r="AO242">
            <v>13714.875000000002</v>
          </cell>
          <cell r="AP242">
            <v>43962.75</v>
          </cell>
          <cell r="AQ242">
            <v>16345.124999999998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5.8</v>
          </cell>
          <cell r="AW242">
            <v>34.799999999999997</v>
          </cell>
          <cell r="AX242">
            <v>33</v>
          </cell>
          <cell r="AY242">
            <v>5.8499999999999988</v>
          </cell>
          <cell r="AZ242">
            <v>35.099999999999994</v>
          </cell>
          <cell r="BA242">
            <v>4.2299999999999995</v>
          </cell>
          <cell r="BB242">
            <v>4.5799999999999983</v>
          </cell>
          <cell r="BC242">
            <v>27.47999999999999</v>
          </cell>
          <cell r="BD242">
            <v>0.19759825327510896</v>
          </cell>
          <cell r="BE242">
            <v>4.2299999999999995</v>
          </cell>
          <cell r="BF242">
            <v>4.5799999999999983</v>
          </cell>
          <cell r="BG242">
            <v>27.47999999999999</v>
          </cell>
          <cell r="BH242">
            <v>0.19759825327510896</v>
          </cell>
          <cell r="BI242">
            <v>4.2299999999999995</v>
          </cell>
          <cell r="BJ242">
            <v>4.5799999999999983</v>
          </cell>
          <cell r="BK242">
            <v>27.47999999999999</v>
          </cell>
          <cell r="BL242">
            <v>4.2299999999999995</v>
          </cell>
          <cell r="BM242">
            <v>4.5799999999999983</v>
          </cell>
          <cell r="BN242">
            <v>27.47999999999999</v>
          </cell>
          <cell r="BO242" t="b">
            <v>1</v>
          </cell>
          <cell r="BP242" t="e">
            <v>#N/A</v>
          </cell>
          <cell r="BQ242" t="e">
            <v>#N/A</v>
          </cell>
          <cell r="BR242" t="e">
            <v>#N/A</v>
          </cell>
          <cell r="BS242" t="e">
            <v>#N/A</v>
          </cell>
          <cell r="BT242" t="e">
            <v>#N/A</v>
          </cell>
          <cell r="BU242">
            <v>0</v>
          </cell>
          <cell r="BV242">
            <v>0</v>
          </cell>
          <cell r="BX242">
            <v>6.95</v>
          </cell>
          <cell r="BY242">
            <v>9.5214999999999996</v>
          </cell>
        </row>
        <row r="243">
          <cell r="A243" t="str">
            <v>SK1213</v>
          </cell>
          <cell r="B243" t="str">
            <v>STONEWALL KITCHEN</v>
          </cell>
          <cell r="C243" t="str">
            <v>SALT &amp; PEPPER CRACKERS</v>
          </cell>
          <cell r="D243" t="str">
            <v>711381 308769</v>
          </cell>
          <cell r="E243">
            <v>6</v>
          </cell>
          <cell r="F243" t="str">
            <v>5 oz</v>
          </cell>
          <cell r="G243">
            <v>33</v>
          </cell>
          <cell r="H243">
            <v>5.5</v>
          </cell>
          <cell r="I243">
            <v>14.63</v>
          </cell>
          <cell r="J243" t="str">
            <v>USD</v>
          </cell>
          <cell r="K243">
            <v>2.4383333333333335</v>
          </cell>
          <cell r="L243">
            <v>0.47239999999999999</v>
          </cell>
          <cell r="M243">
            <v>18.580100000000002</v>
          </cell>
          <cell r="N243">
            <v>15.75</v>
          </cell>
          <cell r="O243">
            <v>22.049999999999997</v>
          </cell>
          <cell r="P243">
            <v>3.4698999999999955</v>
          </cell>
          <cell r="Q243">
            <v>0.18675356967938783</v>
          </cell>
          <cell r="R243">
            <v>0.06</v>
          </cell>
          <cell r="S243">
            <v>1.98</v>
          </cell>
          <cell r="T243">
            <v>34.979999999999997</v>
          </cell>
          <cell r="U243">
            <v>5.8299999999999992</v>
          </cell>
          <cell r="V243">
            <v>5.85</v>
          </cell>
          <cell r="W243">
            <v>35.099999999999994</v>
          </cell>
          <cell r="X243">
            <v>6.3636363636363491E-2</v>
          </cell>
          <cell r="Y243">
            <v>2.0999999999999943</v>
          </cell>
          <cell r="Z243">
            <v>0.34999999999999903</v>
          </cell>
          <cell r="AA243">
            <v>-1.3699000000000012</v>
          </cell>
          <cell r="AB243">
            <v>0.37179487179487175</v>
          </cell>
          <cell r="AC243">
            <v>8.99</v>
          </cell>
          <cell r="AD243">
            <v>0.38820912124582874</v>
          </cell>
          <cell r="AE243">
            <v>8.99</v>
          </cell>
          <cell r="AF243">
            <v>0.3492769744160179</v>
          </cell>
          <cell r="AH243">
            <v>-5102.4879499999934</v>
          </cell>
          <cell r="AI243">
            <v>-2014.4379500000018</v>
          </cell>
          <cell r="AJ243">
            <v>8823</v>
          </cell>
          <cell r="AM243">
            <v>48526.5</v>
          </cell>
          <cell r="AN243">
            <v>21204.462949999997</v>
          </cell>
          <cell r="AO243">
            <v>16101.975000000004</v>
          </cell>
          <cell r="AP243">
            <v>51614.549999999996</v>
          </cell>
          <cell r="AQ243">
            <v>19190.024999999998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5.8</v>
          </cell>
          <cell r="AW243">
            <v>34.799999999999997</v>
          </cell>
          <cell r="AX243">
            <v>33</v>
          </cell>
          <cell r="AY243">
            <v>5.8499999999999988</v>
          </cell>
          <cell r="AZ243">
            <v>35.099999999999994</v>
          </cell>
          <cell r="BA243">
            <v>4.2299999999999995</v>
          </cell>
          <cell r="BB243">
            <v>4.5799999999999983</v>
          </cell>
          <cell r="BC243">
            <v>27.47999999999999</v>
          </cell>
          <cell r="BD243">
            <v>0.19759825327510896</v>
          </cell>
          <cell r="BE243">
            <v>4.2299999999999995</v>
          </cell>
          <cell r="BF243">
            <v>4.5799999999999983</v>
          </cell>
          <cell r="BG243">
            <v>27.47999999999999</v>
          </cell>
          <cell r="BH243">
            <v>0.19759825327510896</v>
          </cell>
          <cell r="BI243">
            <v>4.2299999999999995</v>
          </cell>
          <cell r="BJ243">
            <v>4.5799999999999983</v>
          </cell>
          <cell r="BK243">
            <v>27.47999999999999</v>
          </cell>
          <cell r="BL243">
            <v>4.2299999999999995</v>
          </cell>
          <cell r="BM243">
            <v>4.5799999999999983</v>
          </cell>
          <cell r="BN243">
            <v>27.47999999999999</v>
          </cell>
          <cell r="BO243" t="b">
            <v>1</v>
          </cell>
          <cell r="BP243" t="e">
            <v>#N/A</v>
          </cell>
          <cell r="BQ243" t="e">
            <v>#N/A</v>
          </cell>
          <cell r="BR243" t="e">
            <v>#N/A</v>
          </cell>
          <cell r="BS243" t="e">
            <v>#N/A</v>
          </cell>
          <cell r="BT243" t="e">
            <v>#N/A</v>
          </cell>
          <cell r="BU243">
            <v>0</v>
          </cell>
          <cell r="BV243">
            <v>0</v>
          </cell>
          <cell r="BX243">
            <v>6.95</v>
          </cell>
          <cell r="BY243">
            <v>9.5214999999999996</v>
          </cell>
        </row>
        <row r="244">
          <cell r="A244" t="str">
            <v>SK1215</v>
          </cell>
          <cell r="B244" t="str">
            <v>STONEWALL KITCHEN</v>
          </cell>
          <cell r="C244" t="str">
            <v>OLIVE OIL CRACKERS</v>
          </cell>
          <cell r="D244" t="str">
            <v>711381 309643</v>
          </cell>
          <cell r="E244">
            <v>6</v>
          </cell>
          <cell r="F244" t="str">
            <v>4.4 oz</v>
          </cell>
          <cell r="G244">
            <v>33</v>
          </cell>
          <cell r="H244">
            <v>5.5</v>
          </cell>
          <cell r="I244">
            <v>14.63</v>
          </cell>
          <cell r="J244" t="str">
            <v>USD</v>
          </cell>
          <cell r="K244">
            <v>2.4383333333333335</v>
          </cell>
          <cell r="L244">
            <v>0.47239999999999999</v>
          </cell>
          <cell r="M244">
            <v>18.580100000000002</v>
          </cell>
          <cell r="N244">
            <v>15.75</v>
          </cell>
          <cell r="O244">
            <v>22.049999999999997</v>
          </cell>
          <cell r="P244">
            <v>3.4698999999999955</v>
          </cell>
          <cell r="Q244">
            <v>0.18675356967938783</v>
          </cell>
          <cell r="R244">
            <v>0.06</v>
          </cell>
          <cell r="S244">
            <v>1.98</v>
          </cell>
          <cell r="T244">
            <v>34.979999999999997</v>
          </cell>
          <cell r="U244">
            <v>5.8299999999999992</v>
          </cell>
          <cell r="V244">
            <v>5.85</v>
          </cell>
          <cell r="W244">
            <v>35.099999999999994</v>
          </cell>
          <cell r="X244">
            <v>6.3636363636363491E-2</v>
          </cell>
          <cell r="Y244">
            <v>2.0999999999999943</v>
          </cell>
          <cell r="Z244">
            <v>0.34999999999999903</v>
          </cell>
          <cell r="AA244">
            <v>-1.3699000000000012</v>
          </cell>
          <cell r="AB244">
            <v>0.37179487179487175</v>
          </cell>
          <cell r="AC244">
            <v>8.99</v>
          </cell>
          <cell r="AD244">
            <v>0.38820912124582874</v>
          </cell>
          <cell r="AE244">
            <v>8.99</v>
          </cell>
          <cell r="AF244">
            <v>0.3492769744160179</v>
          </cell>
          <cell r="AH244">
            <v>-8537.1106333333228</v>
          </cell>
          <cell r="AI244">
            <v>-3370.4106333333361</v>
          </cell>
          <cell r="AJ244">
            <v>14762</v>
          </cell>
          <cell r="AK244">
            <v>-56914.45643333326</v>
          </cell>
          <cell r="AL244">
            <v>-22469.556433333353</v>
          </cell>
          <cell r="AM244">
            <v>81191</v>
          </cell>
          <cell r="AN244">
            <v>35477.760633333331</v>
          </cell>
          <cell r="AO244">
            <v>26940.650000000009</v>
          </cell>
          <cell r="AP244">
            <v>86357.7</v>
          </cell>
          <cell r="AQ244">
            <v>32107.349999999991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5.8</v>
          </cell>
          <cell r="AW244">
            <v>34.799999999999997</v>
          </cell>
          <cell r="AX244">
            <v>33</v>
          </cell>
          <cell r="AY244">
            <v>5.8499999999999988</v>
          </cell>
          <cell r="AZ244">
            <v>35.099999999999994</v>
          </cell>
          <cell r="BA244">
            <v>4.2299999999999995</v>
          </cell>
          <cell r="BB244">
            <v>4.5799999999999983</v>
          </cell>
          <cell r="BC244">
            <v>27.47999999999999</v>
          </cell>
          <cell r="BD244">
            <v>0.19759825327510896</v>
          </cell>
          <cell r="BE244">
            <v>4.2299999999999995</v>
          </cell>
          <cell r="BF244">
            <v>4.5799999999999983</v>
          </cell>
          <cell r="BG244">
            <v>27.47999999999999</v>
          </cell>
          <cell r="BH244">
            <v>0.19759825327510896</v>
          </cell>
          <cell r="BI244">
            <v>4.2299999999999995</v>
          </cell>
          <cell r="BJ244">
            <v>4.5799999999999983</v>
          </cell>
          <cell r="BK244">
            <v>27.47999999999999</v>
          </cell>
          <cell r="BL244">
            <v>4.2299999999999995</v>
          </cell>
          <cell r="BM244">
            <v>4.5799999999999983</v>
          </cell>
          <cell r="BN244">
            <v>27.47999999999999</v>
          </cell>
          <cell r="BO244" t="b">
            <v>1</v>
          </cell>
          <cell r="BP244" t="e">
            <v>#N/A</v>
          </cell>
          <cell r="BQ244" t="e">
            <v>#N/A</v>
          </cell>
          <cell r="BR244" t="e">
            <v>#N/A</v>
          </cell>
          <cell r="BS244" t="e">
            <v>#N/A</v>
          </cell>
          <cell r="BT244" t="e">
            <v>#N/A</v>
          </cell>
          <cell r="BU244">
            <v>0</v>
          </cell>
          <cell r="BV244">
            <v>0</v>
          </cell>
          <cell r="BX244">
            <v>6.95</v>
          </cell>
          <cell r="BY244">
            <v>9.5214999999999996</v>
          </cell>
        </row>
        <row r="245">
          <cell r="A245" t="str">
            <v>SK1502</v>
          </cell>
          <cell r="B245" t="str">
            <v>STONEWALL KITCHEN</v>
          </cell>
          <cell r="C245" t="str">
            <v>SALT &amp; PEPPER POTATO STICKS</v>
          </cell>
          <cell r="D245" t="str">
            <v>711381 308776</v>
          </cell>
          <cell r="E245">
            <v>12</v>
          </cell>
          <cell r="F245" t="str">
            <v>5 oz</v>
          </cell>
          <cell r="G245">
            <v>66</v>
          </cell>
          <cell r="H245">
            <v>5.5</v>
          </cell>
          <cell r="I245">
            <v>31.5</v>
          </cell>
          <cell r="J245" t="str">
            <v>USD</v>
          </cell>
          <cell r="K245">
            <v>2.625</v>
          </cell>
          <cell r="L245">
            <v>0.43809999999999999</v>
          </cell>
          <cell r="M245">
            <v>40.005000000000003</v>
          </cell>
          <cell r="N245">
            <v>31.5</v>
          </cell>
          <cell r="O245">
            <v>44.099999999999994</v>
          </cell>
          <cell r="P245">
            <v>4.0949999999999918</v>
          </cell>
          <cell r="Q245">
            <v>0.10236220472440927</v>
          </cell>
          <cell r="R245">
            <v>0.06</v>
          </cell>
          <cell r="S245">
            <v>3.96</v>
          </cell>
          <cell r="T245">
            <v>69.959999999999994</v>
          </cell>
          <cell r="U245">
            <v>5.8299999999999992</v>
          </cell>
          <cell r="V245">
            <v>5.85</v>
          </cell>
          <cell r="W245">
            <v>70.199999999999989</v>
          </cell>
          <cell r="X245">
            <v>6.3636363636363491E-2</v>
          </cell>
          <cell r="Y245">
            <v>4.1999999999999886</v>
          </cell>
          <cell r="Z245">
            <v>0.34999999999999903</v>
          </cell>
          <cell r="AA245">
            <v>0.10499999999999687</v>
          </cell>
          <cell r="AB245">
            <v>0.37179487179487175</v>
          </cell>
          <cell r="AC245">
            <v>8.99</v>
          </cell>
          <cell r="AD245">
            <v>0.38820912124582874</v>
          </cell>
          <cell r="AE245">
            <v>8.99</v>
          </cell>
          <cell r="AF245">
            <v>0.3492769744160179</v>
          </cell>
          <cell r="AH245">
            <v>-1296.7499999999975</v>
          </cell>
          <cell r="AI245">
            <v>33.249999999999005</v>
          </cell>
          <cell r="AJ245">
            <v>3800</v>
          </cell>
          <cell r="AM245">
            <v>20900</v>
          </cell>
          <cell r="AN245">
            <v>8231.7499999999982</v>
          </cell>
          <cell r="AO245">
            <v>6935.0000000000009</v>
          </cell>
          <cell r="AP245">
            <v>22230</v>
          </cell>
          <cell r="AQ245">
            <v>8264.9999999999982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5.5</v>
          </cell>
          <cell r="AW245">
            <v>66</v>
          </cell>
          <cell r="AX245">
            <v>66</v>
          </cell>
          <cell r="AY245">
            <v>5.8499999999999988</v>
          </cell>
          <cell r="AZ245">
            <v>70.199999999999989</v>
          </cell>
          <cell r="BA245">
            <v>4.2299999999999995</v>
          </cell>
          <cell r="BB245">
            <v>4.5799999999999983</v>
          </cell>
          <cell r="BC245">
            <v>54.95999999999998</v>
          </cell>
          <cell r="BD245">
            <v>0.19759825327510896</v>
          </cell>
          <cell r="BE245">
            <v>4.2299999999999995</v>
          </cell>
          <cell r="BF245">
            <v>4.5799999999999983</v>
          </cell>
          <cell r="BG245">
            <v>54.95999999999998</v>
          </cell>
          <cell r="BH245">
            <v>0.19759825327510896</v>
          </cell>
          <cell r="BI245">
            <v>4.2299999999999995</v>
          </cell>
          <cell r="BJ245">
            <v>4.5799999999999983</v>
          </cell>
          <cell r="BK245">
            <v>54.95999999999998</v>
          </cell>
          <cell r="BL245">
            <v>4.2299999999999995</v>
          </cell>
          <cell r="BM245">
            <v>4.5799999999999983</v>
          </cell>
          <cell r="BN245">
            <v>54.95999999999998</v>
          </cell>
          <cell r="BO245" t="b">
            <v>1</v>
          </cell>
          <cell r="BP245" t="e">
            <v>#N/A</v>
          </cell>
          <cell r="BQ245" t="e">
            <v>#N/A</v>
          </cell>
          <cell r="BR245" t="e">
            <v>#N/A</v>
          </cell>
          <cell r="BS245" t="e">
            <v>#N/A</v>
          </cell>
          <cell r="BT245" t="e">
            <v>#N/A</v>
          </cell>
          <cell r="BU245">
            <v>0</v>
          </cell>
          <cell r="BV245">
            <v>0</v>
          </cell>
          <cell r="BX245">
            <v>6.95</v>
          </cell>
          <cell r="BY245">
            <v>9.5214999999999996</v>
          </cell>
        </row>
        <row r="246">
          <cell r="A246" t="str">
            <v>SK1503</v>
          </cell>
          <cell r="B246" t="str">
            <v>STONEWALL KITCHEN</v>
          </cell>
          <cell r="C246" t="str">
            <v>SOUR CREME &amp; CHIVE POTATO STICKS</v>
          </cell>
          <cell r="D246" t="str">
            <v>711381 308783</v>
          </cell>
          <cell r="E246">
            <v>12</v>
          </cell>
          <cell r="F246" t="str">
            <v>5 oz</v>
          </cell>
          <cell r="G246">
            <v>66</v>
          </cell>
          <cell r="H246">
            <v>5.5</v>
          </cell>
          <cell r="I246">
            <v>31.5</v>
          </cell>
          <cell r="J246" t="str">
            <v>USD</v>
          </cell>
          <cell r="K246">
            <v>2.625</v>
          </cell>
          <cell r="L246">
            <v>0.4335</v>
          </cell>
          <cell r="M246">
            <v>40.005000000000003</v>
          </cell>
          <cell r="N246">
            <v>31.5</v>
          </cell>
          <cell r="O246">
            <v>44.099999999999994</v>
          </cell>
          <cell r="P246">
            <v>4.0949999999999918</v>
          </cell>
          <cell r="Q246">
            <v>0.10236220472440927</v>
          </cell>
          <cell r="R246">
            <v>0.06</v>
          </cell>
          <cell r="S246">
            <v>3.96</v>
          </cell>
          <cell r="T246">
            <v>69.959999999999994</v>
          </cell>
          <cell r="U246">
            <v>5.8299999999999992</v>
          </cell>
          <cell r="V246">
            <v>5.85</v>
          </cell>
          <cell r="W246">
            <v>70.199999999999989</v>
          </cell>
          <cell r="X246">
            <v>6.3636363636363491E-2</v>
          </cell>
          <cell r="Y246">
            <v>4.1999999999999886</v>
          </cell>
          <cell r="Z246">
            <v>0.34999999999999903</v>
          </cell>
          <cell r="AA246">
            <v>0.10499999999999687</v>
          </cell>
          <cell r="AB246">
            <v>0.37179487179487175</v>
          </cell>
          <cell r="AC246">
            <v>8.99</v>
          </cell>
          <cell r="AD246">
            <v>0.38820912124582874</v>
          </cell>
          <cell r="AE246">
            <v>8.99</v>
          </cell>
          <cell r="AF246">
            <v>0.3492769744160179</v>
          </cell>
          <cell r="AH246">
            <v>-412.22999999999917</v>
          </cell>
          <cell r="AI246">
            <v>10.569999999999684</v>
          </cell>
          <cell r="AJ246">
            <v>1208</v>
          </cell>
          <cell r="AM246">
            <v>6644</v>
          </cell>
          <cell r="AN246">
            <v>2616.8299999999995</v>
          </cell>
          <cell r="AO246">
            <v>2204.6000000000008</v>
          </cell>
          <cell r="AP246">
            <v>7066.7999999999993</v>
          </cell>
          <cell r="AQ246">
            <v>2627.3999999999992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5.5</v>
          </cell>
          <cell r="AW246">
            <v>66</v>
          </cell>
          <cell r="AX246">
            <v>66</v>
          </cell>
          <cell r="AY246">
            <v>5.8499999999999988</v>
          </cell>
          <cell r="AZ246">
            <v>70.199999999999989</v>
          </cell>
          <cell r="BA246">
            <v>4.2299999999999995</v>
          </cell>
          <cell r="BB246">
            <v>4.5799999999999983</v>
          </cell>
          <cell r="BC246">
            <v>54.95999999999998</v>
          </cell>
          <cell r="BD246">
            <v>0.19759825327510896</v>
          </cell>
          <cell r="BE246">
            <v>4.2299999999999995</v>
          </cell>
          <cell r="BF246">
            <v>4.5799999999999983</v>
          </cell>
          <cell r="BG246">
            <v>54.95999999999998</v>
          </cell>
          <cell r="BH246">
            <v>0.19759825327510896</v>
          </cell>
          <cell r="BI246">
            <v>4.2299999999999995</v>
          </cell>
          <cell r="BJ246">
            <v>4.5799999999999983</v>
          </cell>
          <cell r="BK246">
            <v>54.95999999999998</v>
          </cell>
          <cell r="BL246">
            <v>4.2299999999999995</v>
          </cell>
          <cell r="BM246">
            <v>4.5799999999999983</v>
          </cell>
          <cell r="BN246">
            <v>54.95999999999998</v>
          </cell>
          <cell r="BO246" t="b">
            <v>1</v>
          </cell>
          <cell r="BP246" t="e">
            <v>#N/A</v>
          </cell>
          <cell r="BQ246" t="e">
            <v>#N/A</v>
          </cell>
          <cell r="BR246" t="e">
            <v>#N/A</v>
          </cell>
          <cell r="BS246" t="e">
            <v>#N/A</v>
          </cell>
          <cell r="BT246" t="e">
            <v>#N/A</v>
          </cell>
          <cell r="BU246">
            <v>0</v>
          </cell>
          <cell r="BV246">
            <v>0</v>
          </cell>
          <cell r="BX246">
            <v>6.95</v>
          </cell>
          <cell r="BY246">
            <v>9.5214999999999996</v>
          </cell>
        </row>
        <row r="247">
          <cell r="A247" t="str">
            <v>SK1504</v>
          </cell>
          <cell r="B247" t="str">
            <v>STONEWALL KITCHEN</v>
          </cell>
          <cell r="C247" t="str">
            <v>SPICED SWEET POTATO STICKS</v>
          </cell>
          <cell r="D247" t="str">
            <v>711381 311585</v>
          </cell>
          <cell r="E247">
            <v>12</v>
          </cell>
          <cell r="F247" t="str">
            <v>4.3 oz</v>
          </cell>
          <cell r="G247">
            <v>66</v>
          </cell>
          <cell r="H247">
            <v>5.5</v>
          </cell>
          <cell r="I247">
            <v>31.5</v>
          </cell>
          <cell r="J247" t="str">
            <v>USD</v>
          </cell>
          <cell r="K247">
            <v>2.625</v>
          </cell>
          <cell r="L247">
            <v>0.43190000000000001</v>
          </cell>
          <cell r="M247">
            <v>40.005000000000003</v>
          </cell>
          <cell r="N247">
            <v>31.5</v>
          </cell>
          <cell r="O247">
            <v>44.099999999999994</v>
          </cell>
          <cell r="P247">
            <v>4.0949999999999918</v>
          </cell>
          <cell r="Q247">
            <v>0.10236220472440927</v>
          </cell>
          <cell r="R247">
            <v>0.06</v>
          </cell>
          <cell r="S247">
            <v>3.96</v>
          </cell>
          <cell r="T247">
            <v>69.959999999999994</v>
          </cell>
          <cell r="U247">
            <v>5.8299999999999992</v>
          </cell>
          <cell r="V247">
            <v>5.85</v>
          </cell>
          <cell r="W247">
            <v>70.199999999999989</v>
          </cell>
          <cell r="X247">
            <v>6.3636363636363491E-2</v>
          </cell>
          <cell r="Y247">
            <v>4.1999999999999886</v>
          </cell>
          <cell r="Z247">
            <v>0.34999999999999903</v>
          </cell>
          <cell r="AA247">
            <v>0.10499999999999687</v>
          </cell>
          <cell r="AB247">
            <v>0.37179487179487175</v>
          </cell>
          <cell r="AC247">
            <v>8.99</v>
          </cell>
          <cell r="AD247">
            <v>0.38820912124582874</v>
          </cell>
          <cell r="AE247">
            <v>8.99</v>
          </cell>
          <cell r="AF247">
            <v>0.3492769744160179</v>
          </cell>
          <cell r="AH247">
            <v>-461.02874999999909</v>
          </cell>
          <cell r="AI247">
            <v>11.821249999999647</v>
          </cell>
          <cell r="AJ247">
            <v>1351</v>
          </cell>
          <cell r="AM247">
            <v>7430.5</v>
          </cell>
          <cell r="AN247">
            <v>2926.6037499999998</v>
          </cell>
          <cell r="AO247">
            <v>2465.5750000000007</v>
          </cell>
          <cell r="AP247">
            <v>7903.3499999999995</v>
          </cell>
          <cell r="AQ247">
            <v>2938.4249999999993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5.5</v>
          </cell>
          <cell r="AW247">
            <v>66</v>
          </cell>
          <cell r="AX247">
            <v>66</v>
          </cell>
          <cell r="AY247">
            <v>5.8499999999999988</v>
          </cell>
          <cell r="AZ247">
            <v>70.199999999999989</v>
          </cell>
          <cell r="BA247">
            <v>4.2299999999999995</v>
          </cell>
          <cell r="BB247">
            <v>4.5799999999999983</v>
          </cell>
          <cell r="BC247">
            <v>54.95999999999998</v>
          </cell>
          <cell r="BD247">
            <v>0.19759825327510896</v>
          </cell>
          <cell r="BE247">
            <v>4.2299999999999995</v>
          </cell>
          <cell r="BF247">
            <v>4.5799999999999983</v>
          </cell>
          <cell r="BG247">
            <v>54.95999999999998</v>
          </cell>
          <cell r="BH247">
            <v>0.19759825327510896</v>
          </cell>
          <cell r="BI247">
            <v>4.2299999999999995</v>
          </cell>
          <cell r="BJ247">
            <v>4.5799999999999983</v>
          </cell>
          <cell r="BK247">
            <v>54.95999999999998</v>
          </cell>
          <cell r="BL247">
            <v>4.2299999999999995</v>
          </cell>
          <cell r="BM247">
            <v>4.5799999999999983</v>
          </cell>
          <cell r="BN247">
            <v>54.95999999999998</v>
          </cell>
          <cell r="BO247" t="b">
            <v>1</v>
          </cell>
          <cell r="BP247" t="e">
            <v>#N/A</v>
          </cell>
          <cell r="BQ247" t="e">
            <v>#N/A</v>
          </cell>
          <cell r="BR247" t="e">
            <v>#N/A</v>
          </cell>
          <cell r="BS247" t="e">
            <v>#N/A</v>
          </cell>
          <cell r="BT247" t="e">
            <v>#N/A</v>
          </cell>
          <cell r="BU247">
            <v>0</v>
          </cell>
          <cell r="BV247">
            <v>0</v>
          </cell>
          <cell r="BX247">
            <v>6.95</v>
          </cell>
          <cell r="BY247">
            <v>9.5214999999999996</v>
          </cell>
        </row>
        <row r="248">
          <cell r="A248" t="str">
            <v>SK1511</v>
          </cell>
          <cell r="B248" t="str">
            <v>STONEWALL KITCHEN</v>
          </cell>
          <cell r="C248" t="str">
            <v xml:space="preserve">DIPPING PRETZELS </v>
          </cell>
          <cell r="D248" t="str">
            <v>711381 307441</v>
          </cell>
          <cell r="E248">
            <v>12</v>
          </cell>
          <cell r="F248" t="str">
            <v>6 oz</v>
          </cell>
          <cell r="G248">
            <v>34.200000000000003</v>
          </cell>
          <cell r="H248">
            <v>2.85</v>
          </cell>
          <cell r="I248">
            <v>18</v>
          </cell>
          <cell r="J248" t="str">
            <v>USD</v>
          </cell>
          <cell r="K248">
            <v>1.5</v>
          </cell>
          <cell r="M248">
            <v>22.86</v>
          </cell>
          <cell r="N248">
            <v>18</v>
          </cell>
          <cell r="O248">
            <v>25.2</v>
          </cell>
          <cell r="P248">
            <v>2.34</v>
          </cell>
          <cell r="Q248">
            <v>0.10236220472440949</v>
          </cell>
          <cell r="R248">
            <v>0.06</v>
          </cell>
          <cell r="S248">
            <v>2.052</v>
          </cell>
          <cell r="T248">
            <v>36.252000000000002</v>
          </cell>
          <cell r="U248">
            <v>3.0210000000000004</v>
          </cell>
          <cell r="V248">
            <v>3</v>
          </cell>
          <cell r="W248">
            <v>36</v>
          </cell>
          <cell r="X248">
            <v>5.2631578947368363E-2</v>
          </cell>
          <cell r="Y248">
            <v>1.7999999999999972</v>
          </cell>
          <cell r="Z248">
            <v>0.14999999999999977</v>
          </cell>
          <cell r="AA248">
            <v>-0.5400000000000027</v>
          </cell>
          <cell r="AB248">
            <v>0.30000000000000004</v>
          </cell>
          <cell r="AC248">
            <v>4.99</v>
          </cell>
          <cell r="AD248">
            <v>0.42885771543086171</v>
          </cell>
          <cell r="AE248">
            <v>4.99</v>
          </cell>
          <cell r="AF248">
            <v>0.39879759519038083</v>
          </cell>
          <cell r="AH248">
            <v>-122.65499999999999</v>
          </cell>
          <cell r="AI248">
            <v>-28.305000000000142</v>
          </cell>
          <cell r="AJ248">
            <v>629</v>
          </cell>
          <cell r="AM248">
            <v>1792.65</v>
          </cell>
          <cell r="AN248">
            <v>594.4050000000002</v>
          </cell>
          <cell r="AO248">
            <v>471.75000000000017</v>
          </cell>
          <cell r="AP248">
            <v>1887</v>
          </cell>
          <cell r="AQ248">
            <v>566.1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 t="e">
            <v>#N/A</v>
          </cell>
          <cell r="AW248" t="e">
            <v>#N/A</v>
          </cell>
          <cell r="AX248" t="e">
            <v>#N/A</v>
          </cell>
          <cell r="AY248" t="e">
            <v>#N/A</v>
          </cell>
          <cell r="AZ248" t="e">
            <v>#N/A</v>
          </cell>
          <cell r="BA248">
            <v>2.1800000000000002</v>
          </cell>
          <cell r="BB248">
            <v>2.33</v>
          </cell>
          <cell r="BC248">
            <v>27.96</v>
          </cell>
          <cell r="BD248">
            <v>9.8712446351931382E-2</v>
          </cell>
          <cell r="BE248">
            <v>2.1800000000000002</v>
          </cell>
          <cell r="BF248">
            <v>2.33</v>
          </cell>
          <cell r="BG248">
            <v>27.96</v>
          </cell>
          <cell r="BH248">
            <v>9.8712446351931382E-2</v>
          </cell>
          <cell r="BI248">
            <v>2.1800000000000002</v>
          </cell>
          <cell r="BJ248">
            <v>2.33</v>
          </cell>
          <cell r="BK248">
            <v>27.96</v>
          </cell>
          <cell r="BL248">
            <v>2.1800000000000002</v>
          </cell>
          <cell r="BM248">
            <v>2.33</v>
          </cell>
          <cell r="BN248">
            <v>27.96</v>
          </cell>
          <cell r="BO248" t="b">
            <v>1</v>
          </cell>
          <cell r="BP248" t="e">
            <v>#N/A</v>
          </cell>
          <cell r="BQ248" t="e">
            <v>#N/A</v>
          </cell>
          <cell r="BR248" t="e">
            <v>#N/A</v>
          </cell>
          <cell r="BS248" t="e">
            <v>#N/A</v>
          </cell>
          <cell r="BT248" t="e">
            <v>#N/A</v>
          </cell>
          <cell r="BU248">
            <v>0</v>
          </cell>
          <cell r="BV248">
            <v>0</v>
          </cell>
          <cell r="BX248">
            <v>3.95</v>
          </cell>
          <cell r="BY248">
            <v>5.4115000000000002</v>
          </cell>
        </row>
        <row r="249">
          <cell r="A249" t="str">
            <v>SK1512</v>
          </cell>
          <cell r="B249" t="str">
            <v>STONEWALL KITCHEN</v>
          </cell>
          <cell r="C249" t="str">
            <v xml:space="preserve">SEASONED SEA SALT PRETZELS </v>
          </cell>
          <cell r="D249" t="str">
            <v>711381 307465</v>
          </cell>
          <cell r="E249">
            <v>12</v>
          </cell>
          <cell r="F249" t="str">
            <v>6 oz</v>
          </cell>
          <cell r="G249">
            <v>34.200000000000003</v>
          </cell>
          <cell r="H249">
            <v>2.85</v>
          </cell>
          <cell r="I249">
            <v>18</v>
          </cell>
          <cell r="J249" t="str">
            <v>USD</v>
          </cell>
          <cell r="K249">
            <v>1.5</v>
          </cell>
          <cell r="L249">
            <v>0</v>
          </cell>
          <cell r="M249">
            <v>22.86</v>
          </cell>
          <cell r="N249">
            <v>18</v>
          </cell>
          <cell r="O249">
            <v>25.2</v>
          </cell>
          <cell r="P249">
            <v>2.34</v>
          </cell>
          <cell r="Q249">
            <v>0.10236220472440949</v>
          </cell>
          <cell r="R249">
            <v>0.06</v>
          </cell>
          <cell r="S249">
            <v>2.052</v>
          </cell>
          <cell r="T249">
            <v>36.252000000000002</v>
          </cell>
          <cell r="U249">
            <v>3.0210000000000004</v>
          </cell>
          <cell r="V249">
            <v>3</v>
          </cell>
          <cell r="W249">
            <v>36</v>
          </cell>
          <cell r="X249">
            <v>5.2631578947368363E-2</v>
          </cell>
          <cell r="Y249">
            <v>1.7999999999999972</v>
          </cell>
          <cell r="Z249">
            <v>0.14999999999999977</v>
          </cell>
          <cell r="AA249">
            <v>-0.5400000000000027</v>
          </cell>
          <cell r="AB249">
            <v>0.30000000000000004</v>
          </cell>
          <cell r="AC249">
            <v>4.99</v>
          </cell>
          <cell r="AD249">
            <v>0.42885771543086171</v>
          </cell>
          <cell r="AE249">
            <v>4.99</v>
          </cell>
          <cell r="AF249">
            <v>0.39879759519038083</v>
          </cell>
          <cell r="AH249">
            <v>-143.91</v>
          </cell>
          <cell r="AI249">
            <v>-33.210000000000164</v>
          </cell>
          <cell r="AJ249">
            <v>738</v>
          </cell>
          <cell r="AM249">
            <v>2103.3000000000002</v>
          </cell>
          <cell r="AN249">
            <v>697.4100000000002</v>
          </cell>
          <cell r="AO249">
            <v>553.50000000000023</v>
          </cell>
          <cell r="AP249">
            <v>2214</v>
          </cell>
          <cell r="AQ249">
            <v>664.2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 t="e">
            <v>#N/A</v>
          </cell>
          <cell r="AW249" t="e">
            <v>#N/A</v>
          </cell>
          <cell r="AX249" t="e">
            <v>#N/A</v>
          </cell>
          <cell r="AY249" t="e">
            <v>#N/A</v>
          </cell>
          <cell r="AZ249" t="e">
            <v>#N/A</v>
          </cell>
          <cell r="BA249">
            <v>2.1800000000000002</v>
          </cell>
          <cell r="BB249">
            <v>2.33</v>
          </cell>
          <cell r="BC249">
            <v>27.96</v>
          </cell>
          <cell r="BD249">
            <v>9.8712446351931382E-2</v>
          </cell>
          <cell r="BE249">
            <v>2.1800000000000002</v>
          </cell>
          <cell r="BF249">
            <v>2.33</v>
          </cell>
          <cell r="BG249">
            <v>27.96</v>
          </cell>
          <cell r="BH249">
            <v>9.8712446351931382E-2</v>
          </cell>
          <cell r="BI249">
            <v>2.1800000000000002</v>
          </cell>
          <cell r="BJ249">
            <v>2.33</v>
          </cell>
          <cell r="BK249">
            <v>27.96</v>
          </cell>
          <cell r="BL249">
            <v>2.1800000000000002</v>
          </cell>
          <cell r="BM249">
            <v>2.33</v>
          </cell>
          <cell r="BN249">
            <v>27.96</v>
          </cell>
          <cell r="BO249" t="b">
            <v>1</v>
          </cell>
          <cell r="BP249" t="e">
            <v>#N/A</v>
          </cell>
          <cell r="BQ249" t="e">
            <v>#N/A</v>
          </cell>
          <cell r="BR249" t="e">
            <v>#N/A</v>
          </cell>
          <cell r="BS249" t="e">
            <v>#N/A</v>
          </cell>
          <cell r="BT249" t="e">
            <v>#N/A</v>
          </cell>
          <cell r="BU249">
            <v>0</v>
          </cell>
          <cell r="BV249">
            <v>0</v>
          </cell>
          <cell r="BX249">
            <v>3.95</v>
          </cell>
          <cell r="BY249">
            <v>5.4115000000000002</v>
          </cell>
        </row>
        <row r="250">
          <cell r="A250" t="str">
            <v>SK1521</v>
          </cell>
          <cell r="B250" t="str">
            <v>STONEWALL KITCHEN</v>
          </cell>
          <cell r="C250" t="str">
            <v xml:space="preserve">CLASSIC SHARP CHEDDAR BISCUITY BITES </v>
          </cell>
          <cell r="D250" t="str">
            <v>711381 324677</v>
          </cell>
          <cell r="E250">
            <v>6</v>
          </cell>
          <cell r="F250" t="str">
            <v>4.5 oz</v>
          </cell>
          <cell r="G250">
            <v>41.400000000000006</v>
          </cell>
          <cell r="H250">
            <v>6.9</v>
          </cell>
          <cell r="I250">
            <v>20.25</v>
          </cell>
          <cell r="J250" t="str">
            <v>USD</v>
          </cell>
          <cell r="K250">
            <v>3.375</v>
          </cell>
          <cell r="M250">
            <v>25.717500000000001</v>
          </cell>
          <cell r="N250">
            <v>20.25</v>
          </cell>
          <cell r="O250">
            <v>28.349999999999998</v>
          </cell>
          <cell r="P250">
            <v>2.6324999999999967</v>
          </cell>
          <cell r="Q250">
            <v>0.10236220472440927</v>
          </cell>
          <cell r="R250">
            <v>0.06</v>
          </cell>
          <cell r="S250">
            <v>2.4840000000000004</v>
          </cell>
          <cell r="T250">
            <v>43.884000000000007</v>
          </cell>
          <cell r="U250">
            <v>7.3140000000000009</v>
          </cell>
          <cell r="V250">
            <v>7.3</v>
          </cell>
          <cell r="W250">
            <v>43.8</v>
          </cell>
          <cell r="X250">
            <v>5.7971014492753437E-2</v>
          </cell>
          <cell r="Y250">
            <v>2.3999999999999915</v>
          </cell>
          <cell r="Z250">
            <v>0.39999999999999858</v>
          </cell>
          <cell r="AA250">
            <v>-0.23250000000000526</v>
          </cell>
          <cell r="AB250">
            <v>0.35273972602739728</v>
          </cell>
          <cell r="AC250">
            <v>10.99</v>
          </cell>
          <cell r="AD250">
            <v>0.37215650591446769</v>
          </cell>
          <cell r="AE250">
            <v>10.99</v>
          </cell>
          <cell r="AF250">
            <v>0.33575978161965425</v>
          </cell>
          <cell r="AH250">
            <v>-83.362499999999898</v>
          </cell>
          <cell r="AI250">
            <v>-7.3625000000001659</v>
          </cell>
          <cell r="AJ250">
            <v>190</v>
          </cell>
          <cell r="AM250">
            <v>1311</v>
          </cell>
          <cell r="AN250">
            <v>496.61250000000018</v>
          </cell>
          <cell r="AO250">
            <v>413.25000000000023</v>
          </cell>
          <cell r="AP250">
            <v>1387</v>
          </cell>
          <cell r="AQ250">
            <v>489.25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 t="e">
            <v>#N/A</v>
          </cell>
          <cell r="AW250" t="e">
            <v>#N/A</v>
          </cell>
          <cell r="AX250" t="e">
            <v>#N/A</v>
          </cell>
          <cell r="AY250" t="e">
            <v>#N/A</v>
          </cell>
          <cell r="AZ250" t="e">
            <v>#N/A</v>
          </cell>
          <cell r="BA250">
            <v>5.3</v>
          </cell>
          <cell r="BB250">
            <v>5.6999999999999984</v>
          </cell>
          <cell r="BC250">
            <v>34.199999999999989</v>
          </cell>
          <cell r="BD250">
            <v>0.17105263157894715</v>
          </cell>
          <cell r="BE250">
            <v>5.3</v>
          </cell>
          <cell r="BF250">
            <v>5.6999999999999984</v>
          </cell>
          <cell r="BG250">
            <v>34.199999999999989</v>
          </cell>
          <cell r="BH250">
            <v>0.17105263157894715</v>
          </cell>
          <cell r="BI250">
            <v>5.3</v>
          </cell>
          <cell r="BJ250">
            <v>5.6999999999999984</v>
          </cell>
          <cell r="BK250">
            <v>34.199999999999989</v>
          </cell>
          <cell r="BL250">
            <v>5.3</v>
          </cell>
          <cell r="BM250">
            <v>5.6999999999999984</v>
          </cell>
          <cell r="BN250">
            <v>34.199999999999989</v>
          </cell>
          <cell r="BO250" t="b">
            <v>1</v>
          </cell>
          <cell r="BP250" t="e">
            <v>#N/A</v>
          </cell>
          <cell r="BQ250" t="e">
            <v>#N/A</v>
          </cell>
          <cell r="BR250" t="e">
            <v>#N/A</v>
          </cell>
          <cell r="BS250" t="e">
            <v>#N/A</v>
          </cell>
          <cell r="BT250" t="e">
            <v>#N/A</v>
          </cell>
          <cell r="BU250">
            <v>0</v>
          </cell>
          <cell r="BV250">
            <v>0</v>
          </cell>
          <cell r="BX250">
            <v>8.9499999999999993</v>
          </cell>
          <cell r="BY250">
            <v>12.261499999999998</v>
          </cell>
        </row>
        <row r="251">
          <cell r="A251" t="str">
            <v>SK1522</v>
          </cell>
          <cell r="B251" t="str">
            <v>STONEWALL KITCHEN</v>
          </cell>
          <cell r="C251" t="str">
            <v xml:space="preserve">PARMESAN SUN-DRIED TOMATO BASIL BISCUITY BITES </v>
          </cell>
          <cell r="D251" t="str">
            <v>711381 324684</v>
          </cell>
          <cell r="E251">
            <v>6</v>
          </cell>
          <cell r="F251" t="str">
            <v>4.5 oz</v>
          </cell>
          <cell r="G251">
            <v>41.400000000000006</v>
          </cell>
          <cell r="H251">
            <v>6.9</v>
          </cell>
          <cell r="I251">
            <v>20.25</v>
          </cell>
          <cell r="J251" t="str">
            <v>USD</v>
          </cell>
          <cell r="K251">
            <v>3.375</v>
          </cell>
          <cell r="M251">
            <v>25.717500000000001</v>
          </cell>
          <cell r="N251">
            <v>20.25</v>
          </cell>
          <cell r="O251">
            <v>28.349999999999998</v>
          </cell>
          <cell r="P251">
            <v>2.6324999999999967</v>
          </cell>
          <cell r="Q251">
            <v>0.10236220472440927</v>
          </cell>
          <cell r="R251">
            <v>0.06</v>
          </cell>
          <cell r="S251">
            <v>2.4840000000000004</v>
          </cell>
          <cell r="T251">
            <v>43.884000000000007</v>
          </cell>
          <cell r="U251">
            <v>7.3140000000000009</v>
          </cell>
          <cell r="V251">
            <v>7.3</v>
          </cell>
          <cell r="W251">
            <v>43.8</v>
          </cell>
          <cell r="X251">
            <v>5.7971014492753437E-2</v>
          </cell>
          <cell r="Y251">
            <v>2.3999999999999915</v>
          </cell>
          <cell r="Z251">
            <v>0.39999999999999858</v>
          </cell>
          <cell r="AA251">
            <v>-0.23250000000000526</v>
          </cell>
          <cell r="AB251">
            <v>0.35273972602739728</v>
          </cell>
          <cell r="AC251">
            <v>10.99</v>
          </cell>
          <cell r="AD251">
            <v>0.37215650591446769</v>
          </cell>
          <cell r="AE251">
            <v>10.99</v>
          </cell>
          <cell r="AF251">
            <v>0.33575978161965425</v>
          </cell>
          <cell r="AH251">
            <v>-56.159999999999933</v>
          </cell>
          <cell r="AI251">
            <v>-4.9600000000001119</v>
          </cell>
          <cell r="AJ251">
            <v>128</v>
          </cell>
          <cell r="AM251">
            <v>883.2</v>
          </cell>
          <cell r="AN251">
            <v>334.56000000000012</v>
          </cell>
          <cell r="AO251">
            <v>278.40000000000015</v>
          </cell>
          <cell r="AP251">
            <v>934.4</v>
          </cell>
          <cell r="AQ251">
            <v>329.59999999999997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 t="e">
            <v>#N/A</v>
          </cell>
          <cell r="AW251" t="e">
            <v>#N/A</v>
          </cell>
          <cell r="AX251" t="e">
            <v>#N/A</v>
          </cell>
          <cell r="AY251" t="e">
            <v>#N/A</v>
          </cell>
          <cell r="AZ251" t="e">
            <v>#N/A</v>
          </cell>
          <cell r="BA251">
            <v>5.3</v>
          </cell>
          <cell r="BB251">
            <v>5.6999999999999984</v>
          </cell>
          <cell r="BC251">
            <v>34.199999999999989</v>
          </cell>
          <cell r="BD251">
            <v>0.17105263157894715</v>
          </cell>
          <cell r="BE251">
            <v>5.3</v>
          </cell>
          <cell r="BF251">
            <v>5.6999999999999984</v>
          </cell>
          <cell r="BG251">
            <v>34.199999999999989</v>
          </cell>
          <cell r="BH251">
            <v>0.17105263157894715</v>
          </cell>
          <cell r="BI251">
            <v>5.3</v>
          </cell>
          <cell r="BJ251">
            <v>5.6999999999999984</v>
          </cell>
          <cell r="BK251">
            <v>34.199999999999989</v>
          </cell>
          <cell r="BL251">
            <v>5.3</v>
          </cell>
          <cell r="BM251">
            <v>5.6999999999999984</v>
          </cell>
          <cell r="BN251">
            <v>34.199999999999989</v>
          </cell>
          <cell r="BO251" t="b">
            <v>1</v>
          </cell>
          <cell r="BP251" t="e">
            <v>#N/A</v>
          </cell>
          <cell r="BQ251" t="e">
            <v>#N/A</v>
          </cell>
          <cell r="BR251" t="e">
            <v>#N/A</v>
          </cell>
          <cell r="BS251" t="e">
            <v>#N/A</v>
          </cell>
          <cell r="BT251" t="e">
            <v>#N/A</v>
          </cell>
          <cell r="BU251">
            <v>0</v>
          </cell>
          <cell r="BV251">
            <v>0</v>
          </cell>
          <cell r="BX251">
            <v>8.9499999999999993</v>
          </cell>
          <cell r="BY251">
            <v>12.261499999999998</v>
          </cell>
        </row>
        <row r="252">
          <cell r="A252" t="str">
            <v>SK1523</v>
          </cell>
          <cell r="B252" t="str">
            <v>STONEWALL KITCHEN</v>
          </cell>
          <cell r="C252" t="str">
            <v xml:space="preserve">WHITE CHEDDAR &amp; ROSEMARY BISCUITY BITES </v>
          </cell>
          <cell r="D252" t="str">
            <v>711381 324660</v>
          </cell>
          <cell r="E252">
            <v>6</v>
          </cell>
          <cell r="F252" t="str">
            <v>4.5 oz</v>
          </cell>
          <cell r="G252">
            <v>41.400000000000006</v>
          </cell>
          <cell r="H252">
            <v>6.9</v>
          </cell>
          <cell r="I252">
            <v>20.25</v>
          </cell>
          <cell r="J252" t="str">
            <v>USD</v>
          </cell>
          <cell r="K252">
            <v>3.375</v>
          </cell>
          <cell r="L252">
            <v>0</v>
          </cell>
          <cell r="M252">
            <v>25.717500000000001</v>
          </cell>
          <cell r="N252">
            <v>20.25</v>
          </cell>
          <cell r="O252">
            <v>28.349999999999998</v>
          </cell>
          <cell r="P252">
            <v>2.6324999999999967</v>
          </cell>
          <cell r="Q252">
            <v>0.10236220472440927</v>
          </cell>
          <cell r="R252">
            <v>0.06</v>
          </cell>
          <cell r="S252">
            <v>2.4840000000000004</v>
          </cell>
          <cell r="T252">
            <v>43.884000000000007</v>
          </cell>
          <cell r="U252">
            <v>7.3140000000000009</v>
          </cell>
          <cell r="V252">
            <v>7.3</v>
          </cell>
          <cell r="W252">
            <v>43.8</v>
          </cell>
          <cell r="X252">
            <v>5.7971014492753437E-2</v>
          </cell>
          <cell r="Y252">
            <v>2.3999999999999915</v>
          </cell>
          <cell r="Z252">
            <v>0.39999999999999858</v>
          </cell>
          <cell r="AA252">
            <v>-0.23250000000000526</v>
          </cell>
          <cell r="AB252">
            <v>0.35273972602739728</v>
          </cell>
          <cell r="AC252">
            <v>10.99</v>
          </cell>
          <cell r="AD252">
            <v>0.37215650591446769</v>
          </cell>
          <cell r="AE252">
            <v>10.99</v>
          </cell>
          <cell r="AF252">
            <v>0.33575978161965425</v>
          </cell>
          <cell r="AH252">
            <v>-79.852499999999907</v>
          </cell>
          <cell r="AI252">
            <v>-7.0525000000001592</v>
          </cell>
          <cell r="AJ252">
            <v>182</v>
          </cell>
          <cell r="AM252">
            <v>1255.8</v>
          </cell>
          <cell r="AN252">
            <v>475.70250000000016</v>
          </cell>
          <cell r="AO252">
            <v>395.85000000000019</v>
          </cell>
          <cell r="AP252">
            <v>1328.6</v>
          </cell>
          <cell r="AQ252">
            <v>468.65000000000003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 t="e">
            <v>#N/A</v>
          </cell>
          <cell r="AW252" t="e">
            <v>#N/A</v>
          </cell>
          <cell r="AX252" t="e">
            <v>#N/A</v>
          </cell>
          <cell r="AY252" t="e">
            <v>#N/A</v>
          </cell>
          <cell r="AZ252" t="e">
            <v>#N/A</v>
          </cell>
          <cell r="BA252">
            <v>5.3</v>
          </cell>
          <cell r="BB252">
            <v>5.6999999999999984</v>
          </cell>
          <cell r="BC252">
            <v>34.199999999999989</v>
          </cell>
          <cell r="BD252">
            <v>0.17105263157894715</v>
          </cell>
          <cell r="BE252">
            <v>5.3</v>
          </cell>
          <cell r="BF252">
            <v>5.6999999999999984</v>
          </cell>
          <cell r="BG252">
            <v>34.199999999999989</v>
          </cell>
          <cell r="BH252">
            <v>0.17105263157894715</v>
          </cell>
          <cell r="BI252">
            <v>5.3</v>
          </cell>
          <cell r="BJ252">
            <v>5.6999999999999984</v>
          </cell>
          <cell r="BK252">
            <v>34.199999999999989</v>
          </cell>
          <cell r="BL252">
            <v>5.3</v>
          </cell>
          <cell r="BM252">
            <v>5.6999999999999984</v>
          </cell>
          <cell r="BN252">
            <v>34.199999999999989</v>
          </cell>
          <cell r="BO252" t="b">
            <v>1</v>
          </cell>
          <cell r="BP252" t="e">
            <v>#N/A</v>
          </cell>
          <cell r="BQ252" t="e">
            <v>#N/A</v>
          </cell>
          <cell r="BR252" t="e">
            <v>#N/A</v>
          </cell>
          <cell r="BS252" t="e">
            <v>#N/A</v>
          </cell>
          <cell r="BT252" t="e">
            <v>#N/A</v>
          </cell>
          <cell r="BU252">
            <v>0</v>
          </cell>
          <cell r="BV252">
            <v>0</v>
          </cell>
          <cell r="BX252">
            <v>8.9499999999999993</v>
          </cell>
          <cell r="BY252">
            <v>12.261499999999998</v>
          </cell>
        </row>
        <row r="253">
          <cell r="A253" t="str">
            <v>SK1541</v>
          </cell>
          <cell r="B253" t="str">
            <v>STONEWALL KITCHEN</v>
          </cell>
          <cell r="C253" t="str">
            <v xml:space="preserve">ROSEMARY CHEDDAR CHEESE BITES </v>
          </cell>
          <cell r="D253" t="str">
            <v>711381 320778</v>
          </cell>
          <cell r="E253">
            <v>12</v>
          </cell>
          <cell r="F253" t="str">
            <v>4.5 oz</v>
          </cell>
          <cell r="G253">
            <v>66</v>
          </cell>
          <cell r="H253">
            <v>5.5</v>
          </cell>
          <cell r="I253">
            <v>31.5</v>
          </cell>
          <cell r="J253" t="str">
            <v>USD</v>
          </cell>
          <cell r="K253">
            <v>2.625</v>
          </cell>
          <cell r="M253">
            <v>40.005000000000003</v>
          </cell>
          <cell r="N253">
            <v>31.5</v>
          </cell>
          <cell r="O253">
            <v>44.099999999999994</v>
          </cell>
          <cell r="P253">
            <v>4.0949999999999918</v>
          </cell>
          <cell r="Q253">
            <v>0.10236220472440927</v>
          </cell>
          <cell r="R253">
            <v>0.06</v>
          </cell>
          <cell r="S253">
            <v>3.96</v>
          </cell>
          <cell r="T253">
            <v>69.959999999999994</v>
          </cell>
          <cell r="U253">
            <v>5.8299999999999992</v>
          </cell>
          <cell r="V253">
            <v>5.85</v>
          </cell>
          <cell r="W253">
            <v>70.199999999999989</v>
          </cell>
          <cell r="X253">
            <v>6.3636363636363491E-2</v>
          </cell>
          <cell r="Y253">
            <v>4.1999999999999886</v>
          </cell>
          <cell r="Z253">
            <v>0.34999999999999903</v>
          </cell>
          <cell r="AA253">
            <v>0.10499999999999687</v>
          </cell>
          <cell r="AB253">
            <v>0.37179487179487175</v>
          </cell>
          <cell r="AC253">
            <v>8.99</v>
          </cell>
          <cell r="AD253">
            <v>0.38820912124582874</v>
          </cell>
          <cell r="AE253">
            <v>8.99</v>
          </cell>
          <cell r="AF253">
            <v>0.3492769744160179</v>
          </cell>
          <cell r="AH253">
            <v>-35.831249999999933</v>
          </cell>
          <cell r="AI253">
            <v>0.91874999999997253</v>
          </cell>
          <cell r="AJ253">
            <v>105</v>
          </cell>
          <cell r="AM253">
            <v>577.5</v>
          </cell>
          <cell r="AN253">
            <v>227.45624999999998</v>
          </cell>
          <cell r="AO253">
            <v>191.62500000000003</v>
          </cell>
          <cell r="AP253">
            <v>614.25</v>
          </cell>
          <cell r="AQ253">
            <v>228.37499999999997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 t="e">
            <v>#N/A</v>
          </cell>
          <cell r="AW253" t="e">
            <v>#N/A</v>
          </cell>
          <cell r="AX253" t="e">
            <v>#N/A</v>
          </cell>
          <cell r="AY253" t="e">
            <v>#N/A</v>
          </cell>
          <cell r="AZ253" t="e">
            <v>#N/A</v>
          </cell>
          <cell r="BA253">
            <v>4.2300000000000004</v>
          </cell>
          <cell r="BB253">
            <v>4.5799999999999992</v>
          </cell>
          <cell r="BC253">
            <v>54.959999999999994</v>
          </cell>
          <cell r="BD253">
            <v>0.19759825327510919</v>
          </cell>
          <cell r="BE253">
            <v>4.2300000000000004</v>
          </cell>
          <cell r="BF253">
            <v>4.5799999999999992</v>
          </cell>
          <cell r="BG253">
            <v>54.959999999999994</v>
          </cell>
          <cell r="BH253">
            <v>0.19759825327510919</v>
          </cell>
          <cell r="BI253">
            <v>4.2300000000000004</v>
          </cell>
          <cell r="BJ253">
            <v>4.5799999999999992</v>
          </cell>
          <cell r="BK253">
            <v>54.959999999999994</v>
          </cell>
          <cell r="BL253">
            <v>4.2300000000000004</v>
          </cell>
          <cell r="BM253">
            <v>4.5799999999999992</v>
          </cell>
          <cell r="BN253">
            <v>54.959999999999994</v>
          </cell>
          <cell r="BO253" t="b">
            <v>1</v>
          </cell>
          <cell r="BP253" t="e">
            <v>#N/A</v>
          </cell>
          <cell r="BQ253" t="e">
            <v>#N/A</v>
          </cell>
          <cell r="BR253" t="e">
            <v>#N/A</v>
          </cell>
          <cell r="BS253" t="e">
            <v>#N/A</v>
          </cell>
          <cell r="BT253" t="e">
            <v>#N/A</v>
          </cell>
          <cell r="BU253">
            <v>0</v>
          </cell>
          <cell r="BV253">
            <v>0</v>
          </cell>
          <cell r="BX253">
            <v>6.95</v>
          </cell>
          <cell r="BY253">
            <v>9.5214999999999996</v>
          </cell>
        </row>
        <row r="254">
          <cell r="A254" t="str">
            <v>SK1542</v>
          </cell>
          <cell r="B254" t="str">
            <v>STONEWALL KITCHEN</v>
          </cell>
          <cell r="C254" t="str">
            <v xml:space="preserve">CHEDDAR ASIAGO CHEESE BITES </v>
          </cell>
          <cell r="D254" t="str">
            <v>711381 320761</v>
          </cell>
          <cell r="E254">
            <v>12</v>
          </cell>
          <cell r="F254" t="str">
            <v>4.5 oz</v>
          </cell>
          <cell r="G254">
            <v>66</v>
          </cell>
          <cell r="H254">
            <v>5.5</v>
          </cell>
          <cell r="I254">
            <v>31.5</v>
          </cell>
          <cell r="J254" t="str">
            <v>USD</v>
          </cell>
          <cell r="K254">
            <v>2.625</v>
          </cell>
          <cell r="M254">
            <v>40.005000000000003</v>
          </cell>
          <cell r="N254">
            <v>31.5</v>
          </cell>
          <cell r="O254">
            <v>44.099999999999994</v>
          </cell>
          <cell r="P254">
            <v>4.0949999999999918</v>
          </cell>
          <cell r="Q254">
            <v>0.10236220472440927</v>
          </cell>
          <cell r="R254">
            <v>0.06</v>
          </cell>
          <cell r="S254">
            <v>3.96</v>
          </cell>
          <cell r="T254">
            <v>69.959999999999994</v>
          </cell>
          <cell r="U254">
            <v>5.8299999999999992</v>
          </cell>
          <cell r="V254">
            <v>5.85</v>
          </cell>
          <cell r="W254">
            <v>70.199999999999989</v>
          </cell>
          <cell r="X254">
            <v>6.3636363636363491E-2</v>
          </cell>
          <cell r="Y254">
            <v>4.1999999999999886</v>
          </cell>
          <cell r="Z254">
            <v>0.34999999999999903</v>
          </cell>
          <cell r="AA254">
            <v>0.10499999999999687</v>
          </cell>
          <cell r="AB254">
            <v>0.37179487179487175</v>
          </cell>
          <cell r="AC254">
            <v>8.99</v>
          </cell>
          <cell r="AD254">
            <v>0.38820912124582874</v>
          </cell>
          <cell r="AE254">
            <v>8.99</v>
          </cell>
          <cell r="AF254">
            <v>0.3492769744160179</v>
          </cell>
          <cell r="AH254">
            <v>-44.362499999999912</v>
          </cell>
          <cell r="AI254">
            <v>1.137499999999966</v>
          </cell>
          <cell r="AJ254">
            <v>130</v>
          </cell>
          <cell r="AM254">
            <v>715</v>
          </cell>
          <cell r="AN254">
            <v>281.61249999999995</v>
          </cell>
          <cell r="AO254">
            <v>237.25000000000009</v>
          </cell>
          <cell r="AP254">
            <v>760.5</v>
          </cell>
          <cell r="AQ254">
            <v>282.74999999999994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 t="e">
            <v>#N/A</v>
          </cell>
          <cell r="AW254" t="e">
            <v>#N/A</v>
          </cell>
          <cell r="AX254" t="e">
            <v>#N/A</v>
          </cell>
          <cell r="AY254" t="e">
            <v>#N/A</v>
          </cell>
          <cell r="AZ254" t="e">
            <v>#N/A</v>
          </cell>
          <cell r="BA254">
            <v>4.2300000000000004</v>
          </cell>
          <cell r="BB254">
            <v>4.5799999999999992</v>
          </cell>
          <cell r="BC254">
            <v>54.959999999999994</v>
          </cell>
          <cell r="BD254">
            <v>0.19759825327510919</v>
          </cell>
          <cell r="BE254">
            <v>4.2300000000000004</v>
          </cell>
          <cell r="BF254">
            <v>4.5799999999999992</v>
          </cell>
          <cell r="BG254">
            <v>54.959999999999994</v>
          </cell>
          <cell r="BH254">
            <v>0.19759825327510919</v>
          </cell>
          <cell r="BI254">
            <v>4.2300000000000004</v>
          </cell>
          <cell r="BJ254">
            <v>4.5799999999999992</v>
          </cell>
          <cell r="BK254">
            <v>54.959999999999994</v>
          </cell>
          <cell r="BL254">
            <v>4.2300000000000004</v>
          </cell>
          <cell r="BM254">
            <v>4.5799999999999992</v>
          </cell>
          <cell r="BN254">
            <v>54.959999999999994</v>
          </cell>
          <cell r="BO254" t="b">
            <v>1</v>
          </cell>
          <cell r="BP254" t="e">
            <v>#N/A</v>
          </cell>
          <cell r="BQ254" t="e">
            <v>#N/A</v>
          </cell>
          <cell r="BR254" t="e">
            <v>#N/A</v>
          </cell>
          <cell r="BS254" t="e">
            <v>#N/A</v>
          </cell>
          <cell r="BT254" t="e">
            <v>#N/A</v>
          </cell>
          <cell r="BU254">
            <v>0</v>
          </cell>
          <cell r="BV254">
            <v>0</v>
          </cell>
          <cell r="BX254">
            <v>6.95</v>
          </cell>
          <cell r="BY254">
            <v>9.5214999999999996</v>
          </cell>
        </row>
        <row r="255">
          <cell r="A255" t="str">
            <v>SK1543</v>
          </cell>
          <cell r="B255" t="str">
            <v>STONEWALL KITCHEN</v>
          </cell>
          <cell r="C255" t="str">
            <v xml:space="preserve">ROMANO HERB CHEESE BITES </v>
          </cell>
          <cell r="D255" t="str">
            <v>711381 320785</v>
          </cell>
          <cell r="E255">
            <v>12</v>
          </cell>
          <cell r="F255" t="str">
            <v>4.5 oz</v>
          </cell>
          <cell r="G255">
            <v>66</v>
          </cell>
          <cell r="H255">
            <v>5.5</v>
          </cell>
          <cell r="I255">
            <v>31.5</v>
          </cell>
          <cell r="J255" t="str">
            <v>USD</v>
          </cell>
          <cell r="K255">
            <v>2.625</v>
          </cell>
          <cell r="L255">
            <v>0</v>
          </cell>
          <cell r="M255">
            <v>40.005000000000003</v>
          </cell>
          <cell r="N255">
            <v>31.5</v>
          </cell>
          <cell r="O255">
            <v>44.099999999999994</v>
          </cell>
          <cell r="P255">
            <v>4.0949999999999918</v>
          </cell>
          <cell r="Q255">
            <v>0.10236220472440927</v>
          </cell>
          <cell r="R255">
            <v>0.06</v>
          </cell>
          <cell r="S255">
            <v>3.96</v>
          </cell>
          <cell r="T255">
            <v>69.959999999999994</v>
          </cell>
          <cell r="U255">
            <v>5.8299999999999992</v>
          </cell>
          <cell r="V255">
            <v>5.85</v>
          </cell>
          <cell r="W255">
            <v>70.199999999999989</v>
          </cell>
          <cell r="X255">
            <v>6.3636363636363491E-2</v>
          </cell>
          <cell r="Y255">
            <v>4.1999999999999886</v>
          </cell>
          <cell r="Z255">
            <v>0.34999999999999903</v>
          </cell>
          <cell r="AA255">
            <v>0.10499999999999687</v>
          </cell>
          <cell r="AB255">
            <v>0.37179487179487175</v>
          </cell>
          <cell r="AC255">
            <v>8.99</v>
          </cell>
          <cell r="AD255">
            <v>0.38820912124582874</v>
          </cell>
          <cell r="AE255">
            <v>8.99</v>
          </cell>
          <cell r="AF255">
            <v>0.3492769744160179</v>
          </cell>
          <cell r="AH255">
            <v>0</v>
          </cell>
          <cell r="AI255">
            <v>0</v>
          </cell>
          <cell r="AJ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 t="e">
            <v>#N/A</v>
          </cell>
          <cell r="AW255" t="e">
            <v>#N/A</v>
          </cell>
          <cell r="AX255" t="e">
            <v>#N/A</v>
          </cell>
          <cell r="AY255" t="e">
            <v>#N/A</v>
          </cell>
          <cell r="AZ255" t="e">
            <v>#N/A</v>
          </cell>
          <cell r="BA255">
            <v>4.2300000000000004</v>
          </cell>
          <cell r="BB255">
            <v>4.5799999999999992</v>
          </cell>
          <cell r="BC255">
            <v>54.959999999999994</v>
          </cell>
          <cell r="BD255">
            <v>0.19759825327510919</v>
          </cell>
          <cell r="BE255">
            <v>4.2300000000000004</v>
          </cell>
          <cell r="BF255">
            <v>4.5799999999999992</v>
          </cell>
          <cell r="BG255">
            <v>54.959999999999994</v>
          </cell>
          <cell r="BH255">
            <v>0.19759825327510919</v>
          </cell>
          <cell r="BI255">
            <v>4.2300000000000004</v>
          </cell>
          <cell r="BJ255">
            <v>4.5799999999999992</v>
          </cell>
          <cell r="BK255">
            <v>54.959999999999994</v>
          </cell>
          <cell r="BL255">
            <v>4.2300000000000004</v>
          </cell>
          <cell r="BM255">
            <v>4.5799999999999992</v>
          </cell>
          <cell r="BN255">
            <v>54.959999999999994</v>
          </cell>
          <cell r="BO255" t="b">
            <v>1</v>
          </cell>
          <cell r="BP255" t="e">
            <v>#N/A</v>
          </cell>
          <cell r="BQ255" t="e">
            <v>#N/A</v>
          </cell>
          <cell r="BR255" t="e">
            <v>#N/A</v>
          </cell>
          <cell r="BS255" t="e">
            <v>#N/A</v>
          </cell>
          <cell r="BT255" t="e">
            <v>#N/A</v>
          </cell>
          <cell r="BU255">
            <v>0</v>
          </cell>
          <cell r="BV255">
            <v>0</v>
          </cell>
          <cell r="BX255">
            <v>6.95</v>
          </cell>
          <cell r="BY255">
            <v>9.5214999999999996</v>
          </cell>
        </row>
        <row r="256">
          <cell r="A256" t="str">
            <v>SK1601</v>
          </cell>
          <cell r="B256" t="str">
            <v>STONEWALL KITCHEN</v>
          </cell>
          <cell r="C256" t="str">
            <v>EVERYTHING FLATBREAD CRISPS</v>
          </cell>
          <cell r="D256" t="str">
            <v>711381 311578</v>
          </cell>
          <cell r="E256">
            <v>6</v>
          </cell>
          <cell r="F256" t="str">
            <v>5.8 oz</v>
          </cell>
          <cell r="G256">
            <v>33</v>
          </cell>
          <cell r="H256">
            <v>5.5</v>
          </cell>
          <cell r="I256">
            <v>16.875</v>
          </cell>
          <cell r="J256" t="str">
            <v>USD</v>
          </cell>
          <cell r="K256">
            <v>2.8125</v>
          </cell>
          <cell r="L256">
            <v>0.43190000000000001</v>
          </cell>
          <cell r="M256">
            <v>21.431249999999999</v>
          </cell>
          <cell r="N256">
            <v>16.875</v>
          </cell>
          <cell r="O256">
            <v>23.625</v>
          </cell>
          <cell r="P256">
            <v>2.1937500000000014</v>
          </cell>
          <cell r="Q256">
            <v>0.10236220472440949</v>
          </cell>
          <cell r="R256">
            <v>0.06</v>
          </cell>
          <cell r="S256">
            <v>1.98</v>
          </cell>
          <cell r="T256">
            <v>34.979999999999997</v>
          </cell>
          <cell r="U256">
            <v>5.8299999999999992</v>
          </cell>
          <cell r="V256">
            <v>5.85</v>
          </cell>
          <cell r="W256">
            <v>35.099999999999994</v>
          </cell>
          <cell r="X256">
            <v>6.3636363636363491E-2</v>
          </cell>
          <cell r="Y256">
            <v>2.0999999999999943</v>
          </cell>
          <cell r="Z256">
            <v>0.34999999999999903</v>
          </cell>
          <cell r="AA256">
            <v>-9.3750000000007105E-2</v>
          </cell>
          <cell r="AB256">
            <v>0.32692307692307682</v>
          </cell>
          <cell r="AC256">
            <v>8.99</v>
          </cell>
          <cell r="AD256">
            <v>0.38820912124582874</v>
          </cell>
          <cell r="AE256">
            <v>8.99</v>
          </cell>
          <cell r="AF256">
            <v>0.3492769744160179</v>
          </cell>
          <cell r="AH256">
            <v>-3323.8968750000022</v>
          </cell>
          <cell r="AI256">
            <v>-142.04687500001074</v>
          </cell>
          <cell r="AJ256">
            <v>9091</v>
          </cell>
          <cell r="AM256">
            <v>50000.5</v>
          </cell>
          <cell r="AN256">
            <v>17528.584375000002</v>
          </cell>
          <cell r="AO256">
            <v>14204.6875</v>
          </cell>
          <cell r="AP256">
            <v>53182.35</v>
          </cell>
          <cell r="AQ256">
            <v>17386.537499999991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5.8</v>
          </cell>
          <cell r="AW256">
            <v>34.799999999999997</v>
          </cell>
          <cell r="AX256">
            <v>33</v>
          </cell>
          <cell r="AY256">
            <v>5.8499999999999988</v>
          </cell>
          <cell r="AZ256">
            <v>35.099999999999994</v>
          </cell>
          <cell r="BA256">
            <v>4.2299999999999995</v>
          </cell>
          <cell r="BB256">
            <v>4.5799999999999983</v>
          </cell>
          <cell r="BC256">
            <v>27.47999999999999</v>
          </cell>
          <cell r="BD256">
            <v>0.1402838427947595</v>
          </cell>
          <cell r="BE256">
            <v>4.2299999999999995</v>
          </cell>
          <cell r="BF256">
            <v>4.5799999999999983</v>
          </cell>
          <cell r="BG256">
            <v>27.47999999999999</v>
          </cell>
          <cell r="BH256">
            <v>0.1402838427947595</v>
          </cell>
          <cell r="BI256">
            <v>4.2299999999999995</v>
          </cell>
          <cell r="BJ256">
            <v>4.5799999999999983</v>
          </cell>
          <cell r="BK256">
            <v>27.47999999999999</v>
          </cell>
          <cell r="BL256">
            <v>4.2299999999999995</v>
          </cell>
          <cell r="BM256">
            <v>4.5799999999999983</v>
          </cell>
          <cell r="BN256">
            <v>27.47999999999999</v>
          </cell>
          <cell r="BO256" t="b">
            <v>1</v>
          </cell>
          <cell r="BP256" t="e">
            <v>#N/A</v>
          </cell>
          <cell r="BQ256" t="e">
            <v>#N/A</v>
          </cell>
          <cell r="BR256" t="e">
            <v>#N/A</v>
          </cell>
          <cell r="BS256" t="e">
            <v>#N/A</v>
          </cell>
          <cell r="BT256" t="e">
            <v>#N/A</v>
          </cell>
          <cell r="BU256">
            <v>0</v>
          </cell>
          <cell r="BV256">
            <v>0</v>
          </cell>
          <cell r="BX256">
            <v>7.5</v>
          </cell>
          <cell r="BY256">
            <v>10.275</v>
          </cell>
        </row>
        <row r="257">
          <cell r="A257" t="str">
            <v>SK1603</v>
          </cell>
          <cell r="B257" t="str">
            <v>STONEWALL KITCHEN</v>
          </cell>
          <cell r="C257" t="str">
            <v>SWEET ONION FLATBREAD CRISPS</v>
          </cell>
          <cell r="D257" t="str">
            <v>711381 311561</v>
          </cell>
          <cell r="E257">
            <v>6</v>
          </cell>
          <cell r="F257" t="str">
            <v>5.8 oz</v>
          </cell>
          <cell r="G257">
            <v>33</v>
          </cell>
          <cell r="H257">
            <v>5.5</v>
          </cell>
          <cell r="I257">
            <v>16.88</v>
          </cell>
          <cell r="J257" t="str">
            <v>USD</v>
          </cell>
          <cell r="K257">
            <v>2.813333333333333</v>
          </cell>
          <cell r="L257">
            <v>0.43190000000000001</v>
          </cell>
          <cell r="M257">
            <v>21.4376</v>
          </cell>
          <cell r="N257">
            <v>16.88</v>
          </cell>
          <cell r="O257">
            <v>23.631999999999998</v>
          </cell>
          <cell r="P257">
            <v>2.1943999999999981</v>
          </cell>
          <cell r="Q257">
            <v>0.10236220472440927</v>
          </cell>
          <cell r="R257">
            <v>0.06</v>
          </cell>
          <cell r="S257">
            <v>1.98</v>
          </cell>
          <cell r="T257">
            <v>34.979999999999997</v>
          </cell>
          <cell r="U257">
            <v>5.8299999999999992</v>
          </cell>
          <cell r="V257">
            <v>5.85</v>
          </cell>
          <cell r="W257">
            <v>35.099999999999994</v>
          </cell>
          <cell r="X257">
            <v>6.3636363636363491E-2</v>
          </cell>
          <cell r="Y257">
            <v>2.0999999999999943</v>
          </cell>
          <cell r="Z257">
            <v>0.34999999999999903</v>
          </cell>
          <cell r="AA257">
            <v>-9.4400000000003814E-2</v>
          </cell>
          <cell r="AB257">
            <v>0.32672364672364668</v>
          </cell>
          <cell r="AC257">
            <v>8.99</v>
          </cell>
          <cell r="AD257">
            <v>0.38820912124582874</v>
          </cell>
          <cell r="AE257">
            <v>8.99</v>
          </cell>
          <cell r="AF257">
            <v>0.3492769744160179</v>
          </cell>
          <cell r="AH257">
            <v>-2288.0277333333315</v>
          </cell>
          <cell r="AI257">
            <v>-98.427733333337315</v>
          </cell>
          <cell r="AJ257">
            <v>6256</v>
          </cell>
          <cell r="AM257">
            <v>34408</v>
          </cell>
          <cell r="AN257">
            <v>12055.729066666667</v>
          </cell>
          <cell r="AO257">
            <v>9767.7013333333362</v>
          </cell>
          <cell r="AP257">
            <v>36597.599999999999</v>
          </cell>
          <cell r="AQ257">
            <v>11957.301333333329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5.8</v>
          </cell>
          <cell r="AW257">
            <v>34.799999999999997</v>
          </cell>
          <cell r="AX257">
            <v>33</v>
          </cell>
          <cell r="AY257">
            <v>5.8499999999999988</v>
          </cell>
          <cell r="AZ257">
            <v>35.099999999999994</v>
          </cell>
          <cell r="BA257">
            <v>4.2299999999999995</v>
          </cell>
          <cell r="BB257">
            <v>4.5799999999999983</v>
          </cell>
          <cell r="BC257">
            <v>27.47999999999999</v>
          </cell>
          <cell r="BD257">
            <v>0.14002911208151358</v>
          </cell>
          <cell r="BE257">
            <v>4.2299999999999995</v>
          </cell>
          <cell r="BF257">
            <v>4.5799999999999983</v>
          </cell>
          <cell r="BG257">
            <v>27.47999999999999</v>
          </cell>
          <cell r="BH257">
            <v>0.14002911208151358</v>
          </cell>
          <cell r="BI257">
            <v>4.2299999999999995</v>
          </cell>
          <cell r="BJ257">
            <v>4.5799999999999983</v>
          </cell>
          <cell r="BK257">
            <v>27.47999999999999</v>
          </cell>
          <cell r="BL257">
            <v>4.2299999999999995</v>
          </cell>
          <cell r="BM257">
            <v>4.5799999999999983</v>
          </cell>
          <cell r="BN257">
            <v>27.47999999999999</v>
          </cell>
          <cell r="BO257" t="b">
            <v>1</v>
          </cell>
          <cell r="BP257" t="e">
            <v>#N/A</v>
          </cell>
          <cell r="BQ257" t="e">
            <v>#N/A</v>
          </cell>
          <cell r="BR257" t="e">
            <v>#N/A</v>
          </cell>
          <cell r="BS257" t="e">
            <v>#N/A</v>
          </cell>
          <cell r="BT257" t="e">
            <v>#N/A</v>
          </cell>
          <cell r="BU257">
            <v>0</v>
          </cell>
          <cell r="BV257">
            <v>0</v>
          </cell>
          <cell r="BX257">
            <v>7.5</v>
          </cell>
          <cell r="BY257">
            <v>10.275</v>
          </cell>
        </row>
        <row r="258">
          <cell r="A258" t="str">
            <v>SK1604</v>
          </cell>
          <cell r="B258" t="str">
            <v>STONEWALL KITCHEN</v>
          </cell>
          <cell r="C258" t="str">
            <v>SEA SALT FLATBREAD CRISPS</v>
          </cell>
          <cell r="D258" t="str">
            <v>711381 320877</v>
          </cell>
          <cell r="E258">
            <v>6</v>
          </cell>
          <cell r="F258" t="str">
            <v>5.9 oz</v>
          </cell>
          <cell r="G258">
            <v>33</v>
          </cell>
          <cell r="H258">
            <v>5.5</v>
          </cell>
          <cell r="I258">
            <v>16.88</v>
          </cell>
          <cell r="J258" t="str">
            <v>USD</v>
          </cell>
          <cell r="K258">
            <v>2.813333333333333</v>
          </cell>
          <cell r="L258">
            <v>0.43190000000000001</v>
          </cell>
          <cell r="M258">
            <v>21.4376</v>
          </cell>
          <cell r="N258">
            <v>16.88</v>
          </cell>
          <cell r="O258">
            <v>23.631999999999998</v>
          </cell>
          <cell r="P258">
            <v>2.1943999999999981</v>
          </cell>
          <cell r="Q258">
            <v>0.10236220472440927</v>
          </cell>
          <cell r="R258">
            <v>0.06</v>
          </cell>
          <cell r="S258">
            <v>1.98</v>
          </cell>
          <cell r="T258">
            <v>34.979999999999997</v>
          </cell>
          <cell r="U258">
            <v>5.8299999999999992</v>
          </cell>
          <cell r="V258">
            <v>5.85</v>
          </cell>
          <cell r="W258">
            <v>35.099999999999994</v>
          </cell>
          <cell r="X258">
            <v>6.3636363636363491E-2</v>
          </cell>
          <cell r="Y258">
            <v>2.0999999999999943</v>
          </cell>
          <cell r="Z258">
            <v>0.34999999999999903</v>
          </cell>
          <cell r="AA258">
            <v>-9.4400000000003814E-2</v>
          </cell>
          <cell r="AB258">
            <v>0.32672364672364668</v>
          </cell>
          <cell r="AC258">
            <v>8.99</v>
          </cell>
          <cell r="AD258">
            <v>0.38820912124582874</v>
          </cell>
          <cell r="AE258">
            <v>8.99</v>
          </cell>
          <cell r="AF258">
            <v>0.3492769744160179</v>
          </cell>
          <cell r="AH258">
            <v>-1917.5398666666649</v>
          </cell>
          <cell r="AI258">
            <v>-82.489866666670011</v>
          </cell>
          <cell r="AJ258">
            <v>5243</v>
          </cell>
          <cell r="AK258">
            <v>-10265.606974999993</v>
          </cell>
          <cell r="AL258">
            <v>-346.15697500002057</v>
          </cell>
          <cell r="AM258">
            <v>28836.5</v>
          </cell>
          <cell r="AN258">
            <v>10103.610533333334</v>
          </cell>
          <cell r="AO258">
            <v>8186.0706666666692</v>
          </cell>
          <cell r="AP258">
            <v>30671.55</v>
          </cell>
          <cell r="AQ258">
            <v>10021.120666666664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 t="e">
            <v>#N/A</v>
          </cell>
          <cell r="AW258" t="e">
            <v>#N/A</v>
          </cell>
          <cell r="AX258">
            <v>33</v>
          </cell>
          <cell r="AY258">
            <v>5.8499999999999988</v>
          </cell>
          <cell r="AZ258">
            <v>35.099999999999994</v>
          </cell>
          <cell r="BA258">
            <v>4.2299999999999995</v>
          </cell>
          <cell r="BB258">
            <v>4.5799999999999983</v>
          </cell>
          <cell r="BC258">
            <v>27.47999999999999</v>
          </cell>
          <cell r="BD258">
            <v>0.14002911208151358</v>
          </cell>
          <cell r="BE258">
            <v>4.2299999999999995</v>
          </cell>
          <cell r="BF258">
            <v>4.5799999999999983</v>
          </cell>
          <cell r="BG258">
            <v>27.47999999999999</v>
          </cell>
          <cell r="BH258">
            <v>0.14002911208151358</v>
          </cell>
          <cell r="BI258">
            <v>4.2299999999999995</v>
          </cell>
          <cell r="BJ258">
            <v>4.5799999999999983</v>
          </cell>
          <cell r="BK258">
            <v>27.47999999999999</v>
          </cell>
          <cell r="BL258">
            <v>4.2299999999999995</v>
          </cell>
          <cell r="BM258">
            <v>4.5799999999999983</v>
          </cell>
          <cell r="BN258">
            <v>27.47999999999999</v>
          </cell>
          <cell r="BO258" t="b">
            <v>1</v>
          </cell>
          <cell r="BP258" t="e">
            <v>#N/A</v>
          </cell>
          <cell r="BQ258" t="e">
            <v>#N/A</v>
          </cell>
          <cell r="BR258" t="e">
            <v>#N/A</v>
          </cell>
          <cell r="BS258" t="e">
            <v>#N/A</v>
          </cell>
          <cell r="BT258" t="e">
            <v>#N/A</v>
          </cell>
          <cell r="BU258">
            <v>0</v>
          </cell>
          <cell r="BV258">
            <v>0</v>
          </cell>
          <cell r="BX258">
            <v>7.5</v>
          </cell>
          <cell r="BY258">
            <v>10.275</v>
          </cell>
        </row>
        <row r="259">
          <cell r="A259" t="str">
            <v>SK1855</v>
          </cell>
          <cell r="B259" t="str">
            <v>STONEWALL KITCHEN</v>
          </cell>
          <cell r="C259" t="str">
            <v>CLASSIC PIZZA SAUCE</v>
          </cell>
          <cell r="D259" t="str">
            <v>711381 313992</v>
          </cell>
          <cell r="E259">
            <v>12</v>
          </cell>
          <cell r="F259" t="str">
            <v>234 g / 8.25 oz</v>
          </cell>
          <cell r="G259">
            <v>39</v>
          </cell>
          <cell r="H259">
            <v>3.25</v>
          </cell>
          <cell r="I259">
            <v>18</v>
          </cell>
          <cell r="J259" t="str">
            <v>USD</v>
          </cell>
          <cell r="K259">
            <v>1.5</v>
          </cell>
          <cell r="L259">
            <v>0.4541</v>
          </cell>
          <cell r="M259">
            <v>22.86</v>
          </cell>
          <cell r="N259">
            <v>18</v>
          </cell>
          <cell r="O259">
            <v>25.2</v>
          </cell>
          <cell r="P259">
            <v>2.34</v>
          </cell>
          <cell r="Q259">
            <v>0.10236220472440949</v>
          </cell>
          <cell r="R259">
            <v>0.06</v>
          </cell>
          <cell r="S259">
            <v>2.34</v>
          </cell>
          <cell r="T259">
            <v>41.34</v>
          </cell>
          <cell r="U259">
            <v>3.4450000000000003</v>
          </cell>
          <cell r="V259">
            <v>3.4</v>
          </cell>
          <cell r="W259">
            <v>40.799999999999997</v>
          </cell>
          <cell r="X259">
            <v>4.615384615384599E-2</v>
          </cell>
          <cell r="Y259">
            <v>1.7999999999999972</v>
          </cell>
          <cell r="Z259">
            <v>0.14999999999999977</v>
          </cell>
          <cell r="AA259">
            <v>-0.5400000000000027</v>
          </cell>
          <cell r="AB259">
            <v>0.38235294117647056</v>
          </cell>
          <cell r="AC259">
            <v>4.99</v>
          </cell>
          <cell r="AD259">
            <v>0.34869739478957917</v>
          </cell>
          <cell r="AE259">
            <v>4.99</v>
          </cell>
          <cell r="AF259">
            <v>0.31863727454909829</v>
          </cell>
          <cell r="AH259">
            <v>-158.33999999999997</v>
          </cell>
          <cell r="AI259">
            <v>-36.540000000000184</v>
          </cell>
          <cell r="AJ259">
            <v>812</v>
          </cell>
          <cell r="AM259">
            <v>2639</v>
          </cell>
          <cell r="AN259">
            <v>1092.1400000000001</v>
          </cell>
          <cell r="AO259">
            <v>933.80000000000007</v>
          </cell>
          <cell r="AP259">
            <v>2760.7999999999997</v>
          </cell>
          <cell r="AQ259">
            <v>1055.5999999999999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 t="e">
            <v>#N/A</v>
          </cell>
          <cell r="AW259" t="e">
            <v>#N/A</v>
          </cell>
          <cell r="AX259" t="e">
            <v>#N/A</v>
          </cell>
          <cell r="AY259" t="e">
            <v>#N/A</v>
          </cell>
          <cell r="AZ259" t="e">
            <v>#N/A</v>
          </cell>
          <cell r="BA259">
            <v>2.65</v>
          </cell>
          <cell r="BB259">
            <v>2.8</v>
          </cell>
          <cell r="BC259">
            <v>33.599999999999994</v>
          </cell>
          <cell r="BD259">
            <v>0.24999999999999989</v>
          </cell>
          <cell r="BE259">
            <v>2.65</v>
          </cell>
          <cell r="BF259">
            <v>2.8</v>
          </cell>
          <cell r="BG259">
            <v>33.599999999999994</v>
          </cell>
          <cell r="BH259">
            <v>0.24999999999999989</v>
          </cell>
          <cell r="BI259">
            <v>2.65</v>
          </cell>
          <cell r="BJ259">
            <v>2.8</v>
          </cell>
          <cell r="BK259">
            <v>33.599999999999994</v>
          </cell>
          <cell r="BL259">
            <v>2.65</v>
          </cell>
          <cell r="BM259">
            <v>2.8</v>
          </cell>
          <cell r="BN259">
            <v>33.599999999999994</v>
          </cell>
          <cell r="BO259" t="b">
            <v>1</v>
          </cell>
          <cell r="BP259" t="e">
            <v>#N/A</v>
          </cell>
          <cell r="BQ259" t="e">
            <v>#N/A</v>
          </cell>
          <cell r="BR259" t="e">
            <v>#N/A</v>
          </cell>
          <cell r="BS259" t="e">
            <v>#N/A</v>
          </cell>
          <cell r="BT259" t="e">
            <v>#N/A</v>
          </cell>
          <cell r="BU259">
            <v>0</v>
          </cell>
          <cell r="BV259">
            <v>0</v>
          </cell>
          <cell r="BX259">
            <v>3.95</v>
          </cell>
          <cell r="BY259">
            <v>5.4115000000000002</v>
          </cell>
        </row>
        <row r="260">
          <cell r="A260" t="str">
            <v>SK210</v>
          </cell>
          <cell r="B260" t="str">
            <v>STONEWALL KITCHEN</v>
          </cell>
          <cell r="C260" t="str">
            <v>ARTICHOKE SPINACH DIP MIX</v>
          </cell>
          <cell r="D260" t="str">
            <v>711381 307335</v>
          </cell>
          <cell r="E260">
            <v>12</v>
          </cell>
          <cell r="F260" t="str">
            <v>2 x 1 oz</v>
          </cell>
          <cell r="G260">
            <v>34.200000000000003</v>
          </cell>
          <cell r="H260">
            <v>2.85</v>
          </cell>
          <cell r="I260">
            <v>18</v>
          </cell>
          <cell r="J260" t="str">
            <v>USD</v>
          </cell>
          <cell r="K260">
            <v>1.5</v>
          </cell>
          <cell r="L260">
            <v>0.3821</v>
          </cell>
          <cell r="M260">
            <v>22.86</v>
          </cell>
          <cell r="N260">
            <v>18</v>
          </cell>
          <cell r="O260">
            <v>25.2</v>
          </cell>
          <cell r="P260">
            <v>2.34</v>
          </cell>
          <cell r="Q260">
            <v>0.10236220472440949</v>
          </cell>
          <cell r="R260">
            <v>0.06</v>
          </cell>
          <cell r="S260">
            <v>2.052</v>
          </cell>
          <cell r="T260">
            <v>36.252000000000002</v>
          </cell>
          <cell r="U260">
            <v>3.0210000000000004</v>
          </cell>
          <cell r="V260">
            <v>3</v>
          </cell>
          <cell r="W260">
            <v>36</v>
          </cell>
          <cell r="X260">
            <v>5.2631578947368363E-2</v>
          </cell>
          <cell r="Y260">
            <v>1.7999999999999972</v>
          </cell>
          <cell r="Z260">
            <v>0.14999999999999977</v>
          </cell>
          <cell r="AA260">
            <v>-0.5400000000000027</v>
          </cell>
          <cell r="AB260">
            <v>0.30000000000000004</v>
          </cell>
          <cell r="AC260">
            <v>4.49</v>
          </cell>
          <cell r="AD260">
            <v>0.36525612472160363</v>
          </cell>
          <cell r="AE260">
            <v>4.99</v>
          </cell>
          <cell r="AF260">
            <v>0.39879759519038083</v>
          </cell>
          <cell r="AH260">
            <v>-94.964999999999989</v>
          </cell>
          <cell r="AI260">
            <v>-21.915000000000109</v>
          </cell>
          <cell r="AJ260">
            <v>487</v>
          </cell>
          <cell r="AM260">
            <v>1387.95</v>
          </cell>
          <cell r="AN260">
            <v>460.21500000000015</v>
          </cell>
          <cell r="AO260">
            <v>365.25000000000017</v>
          </cell>
          <cell r="AP260">
            <v>1461</v>
          </cell>
          <cell r="AQ260">
            <v>438.3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 t="e">
            <v>#N/A</v>
          </cell>
          <cell r="AW260" t="e">
            <v>#N/A</v>
          </cell>
          <cell r="AX260">
            <v>34.200000000000003</v>
          </cell>
          <cell r="AY260">
            <v>3</v>
          </cell>
          <cell r="AZ260">
            <v>36</v>
          </cell>
          <cell r="BA260">
            <v>2.1799999999999997</v>
          </cell>
          <cell r="BB260">
            <v>2.3299999999999996</v>
          </cell>
          <cell r="BC260">
            <v>27.959999999999994</v>
          </cell>
          <cell r="BD260">
            <v>9.871244635193116E-2</v>
          </cell>
          <cell r="BE260">
            <v>2.1799999999999997</v>
          </cell>
          <cell r="BF260">
            <v>2.3299999999999996</v>
          </cell>
          <cell r="BG260">
            <v>27.959999999999994</v>
          </cell>
          <cell r="BH260">
            <v>9.871244635193116E-2</v>
          </cell>
          <cell r="BI260">
            <v>2.1799999999999997</v>
          </cell>
          <cell r="BJ260">
            <v>2.3299999999999996</v>
          </cell>
          <cell r="BK260">
            <v>27.959999999999994</v>
          </cell>
          <cell r="BL260">
            <v>2.1799999999999997</v>
          </cell>
          <cell r="BM260">
            <v>2.3299999999999996</v>
          </cell>
          <cell r="BN260">
            <v>27.959999999999994</v>
          </cell>
          <cell r="BO260" t="b">
            <v>1</v>
          </cell>
          <cell r="BP260" t="e">
            <v>#N/A</v>
          </cell>
          <cell r="BQ260" t="e">
            <v>#N/A</v>
          </cell>
          <cell r="BR260" t="e">
            <v>#N/A</v>
          </cell>
          <cell r="BS260" t="e">
            <v>#N/A</v>
          </cell>
          <cell r="BT260" t="e">
            <v>#N/A</v>
          </cell>
          <cell r="BU260">
            <v>0</v>
          </cell>
          <cell r="BV260">
            <v>0</v>
          </cell>
          <cell r="BX260">
            <v>3.95</v>
          </cell>
          <cell r="BY260">
            <v>5.4115000000000002</v>
          </cell>
        </row>
        <row r="261">
          <cell r="A261" t="str">
            <v>SK211</v>
          </cell>
          <cell r="B261" t="str">
            <v>STONEWALL KITCHEN</v>
          </cell>
          <cell r="C261" t="str">
            <v>GUACAMOLE SPICE MIX</v>
          </cell>
          <cell r="D261" t="str">
            <v>711381 314067</v>
          </cell>
          <cell r="E261">
            <v>12</v>
          </cell>
          <cell r="F261" t="str">
            <v>2 x 1 oz</v>
          </cell>
          <cell r="G261">
            <v>34.200000000000003</v>
          </cell>
          <cell r="H261">
            <v>2.85</v>
          </cell>
          <cell r="I261">
            <v>18</v>
          </cell>
          <cell r="J261" t="str">
            <v>USD</v>
          </cell>
          <cell r="K261">
            <v>1.5</v>
          </cell>
          <cell r="L261">
            <v>0.3821</v>
          </cell>
          <cell r="M261">
            <v>22.86</v>
          </cell>
          <cell r="N261">
            <v>18</v>
          </cell>
          <cell r="O261">
            <v>25.2</v>
          </cell>
          <cell r="P261">
            <v>2.34</v>
          </cell>
          <cell r="Q261">
            <v>0.10236220472440949</v>
          </cell>
          <cell r="R261">
            <v>0.06</v>
          </cell>
          <cell r="S261">
            <v>2.052</v>
          </cell>
          <cell r="T261">
            <v>36.252000000000002</v>
          </cell>
          <cell r="U261">
            <v>3.0210000000000004</v>
          </cell>
          <cell r="V261">
            <v>3</v>
          </cell>
          <cell r="W261">
            <v>36</v>
          </cell>
          <cell r="X261">
            <v>5.2631578947368363E-2</v>
          </cell>
          <cell r="Y261">
            <v>1.7999999999999972</v>
          </cell>
          <cell r="Z261">
            <v>0.14999999999999977</v>
          </cell>
          <cell r="AA261">
            <v>-0.5400000000000027</v>
          </cell>
          <cell r="AB261">
            <v>0.30000000000000004</v>
          </cell>
          <cell r="AC261">
            <v>4.49</v>
          </cell>
          <cell r="AD261">
            <v>0.36525612472160363</v>
          </cell>
          <cell r="AE261">
            <v>4.99</v>
          </cell>
          <cell r="AF261">
            <v>0.39879759519038083</v>
          </cell>
          <cell r="AH261">
            <v>-71.564999999999998</v>
          </cell>
          <cell r="AI261">
            <v>-16.515000000000082</v>
          </cell>
          <cell r="AJ261">
            <v>367</v>
          </cell>
          <cell r="AM261">
            <v>1045.95</v>
          </cell>
          <cell r="AN261">
            <v>346.81500000000011</v>
          </cell>
          <cell r="AO261">
            <v>275.25000000000011</v>
          </cell>
          <cell r="AP261">
            <v>1101</v>
          </cell>
          <cell r="AQ261">
            <v>330.3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 t="e">
            <v>#N/A</v>
          </cell>
          <cell r="AW261" t="e">
            <v>#N/A</v>
          </cell>
          <cell r="AX261">
            <v>34.200000000000003</v>
          </cell>
          <cell r="AY261">
            <v>3</v>
          </cell>
          <cell r="AZ261">
            <v>36</v>
          </cell>
          <cell r="BA261">
            <v>2.1799999999999997</v>
          </cell>
          <cell r="BB261">
            <v>2.3299999999999996</v>
          </cell>
          <cell r="BC261">
            <v>27.959999999999994</v>
          </cell>
          <cell r="BD261">
            <v>9.871244635193116E-2</v>
          </cell>
          <cell r="BE261">
            <v>2.1799999999999997</v>
          </cell>
          <cell r="BF261">
            <v>2.3299999999999996</v>
          </cell>
          <cell r="BG261">
            <v>27.959999999999994</v>
          </cell>
          <cell r="BH261">
            <v>9.871244635193116E-2</v>
          </cell>
          <cell r="BI261">
            <v>2.1799999999999997</v>
          </cell>
          <cell r="BJ261">
            <v>2.3299999999999996</v>
          </cell>
          <cell r="BK261">
            <v>27.959999999999994</v>
          </cell>
          <cell r="BL261">
            <v>2.1799999999999997</v>
          </cell>
          <cell r="BM261">
            <v>2.3299999999999996</v>
          </cell>
          <cell r="BN261">
            <v>27.959999999999994</v>
          </cell>
          <cell r="BO261" t="b">
            <v>1</v>
          </cell>
          <cell r="BP261" t="e">
            <v>#N/A</v>
          </cell>
          <cell r="BQ261" t="e">
            <v>#N/A</v>
          </cell>
          <cell r="BR261" t="e">
            <v>#N/A</v>
          </cell>
          <cell r="BS261" t="e">
            <v>#N/A</v>
          </cell>
          <cell r="BT261" t="e">
            <v>#N/A</v>
          </cell>
          <cell r="BU261">
            <v>0</v>
          </cell>
          <cell r="BV261">
            <v>0</v>
          </cell>
          <cell r="BX261">
            <v>3.95</v>
          </cell>
          <cell r="BY261">
            <v>5.4115000000000002</v>
          </cell>
        </row>
        <row r="262">
          <cell r="A262" t="str">
            <v>SK212</v>
          </cell>
          <cell r="B262" t="str">
            <v>STONEWALL KITCHEN</v>
          </cell>
          <cell r="C262" t="str">
            <v>ROASTED GARLIC ONION DIP MIX</v>
          </cell>
          <cell r="D262" t="str">
            <v>711381 307328</v>
          </cell>
          <cell r="E262">
            <v>12</v>
          </cell>
          <cell r="F262" t="str">
            <v>2 x 1 oz</v>
          </cell>
          <cell r="G262">
            <v>34.200000000000003</v>
          </cell>
          <cell r="H262">
            <v>2.85</v>
          </cell>
          <cell r="I262">
            <v>18</v>
          </cell>
          <cell r="J262" t="str">
            <v>USD</v>
          </cell>
          <cell r="K262">
            <v>1.5</v>
          </cell>
          <cell r="L262">
            <v>0.3821</v>
          </cell>
          <cell r="M262">
            <v>22.86</v>
          </cell>
          <cell r="N262">
            <v>18</v>
          </cell>
          <cell r="O262">
            <v>25.2</v>
          </cell>
          <cell r="P262">
            <v>2.34</v>
          </cell>
          <cell r="Q262">
            <v>0.10236220472440949</v>
          </cell>
          <cell r="R262">
            <v>0.06</v>
          </cell>
          <cell r="S262">
            <v>2.052</v>
          </cell>
          <cell r="T262">
            <v>36.252000000000002</v>
          </cell>
          <cell r="U262">
            <v>3.0210000000000004</v>
          </cell>
          <cell r="V262">
            <v>3</v>
          </cell>
          <cell r="W262">
            <v>36</v>
          </cell>
          <cell r="X262">
            <v>5.2631578947368363E-2</v>
          </cell>
          <cell r="Y262">
            <v>1.7999999999999972</v>
          </cell>
          <cell r="Z262">
            <v>0.14999999999999977</v>
          </cell>
          <cell r="AA262">
            <v>-0.5400000000000027</v>
          </cell>
          <cell r="AB262">
            <v>0.30000000000000004</v>
          </cell>
          <cell r="AC262">
            <v>4.49</v>
          </cell>
          <cell r="AD262">
            <v>0.36525612472160363</v>
          </cell>
          <cell r="AE262">
            <v>4.99</v>
          </cell>
          <cell r="AF262">
            <v>0.39879759519038083</v>
          </cell>
          <cell r="AH262">
            <v>-75.464999999999989</v>
          </cell>
          <cell r="AI262">
            <v>-17.415000000000088</v>
          </cell>
          <cell r="AJ262">
            <v>387</v>
          </cell>
          <cell r="AM262">
            <v>1102.95</v>
          </cell>
          <cell r="AN262">
            <v>365.71500000000015</v>
          </cell>
          <cell r="AO262">
            <v>290.25000000000011</v>
          </cell>
          <cell r="AP262">
            <v>1161</v>
          </cell>
          <cell r="AQ262">
            <v>348.3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 t="e">
            <v>#N/A</v>
          </cell>
          <cell r="AW262" t="e">
            <v>#N/A</v>
          </cell>
          <cell r="AX262">
            <v>34.200000000000003</v>
          </cell>
          <cell r="AY262">
            <v>3</v>
          </cell>
          <cell r="AZ262">
            <v>36</v>
          </cell>
          <cell r="BA262">
            <v>2.1799999999999997</v>
          </cell>
          <cell r="BB262">
            <v>2.3299999999999996</v>
          </cell>
          <cell r="BC262">
            <v>27.959999999999994</v>
          </cell>
          <cell r="BD262">
            <v>9.871244635193116E-2</v>
          </cell>
          <cell r="BE262">
            <v>2.1799999999999997</v>
          </cell>
          <cell r="BF262">
            <v>2.3299999999999996</v>
          </cell>
          <cell r="BG262">
            <v>27.959999999999994</v>
          </cell>
          <cell r="BH262">
            <v>9.871244635193116E-2</v>
          </cell>
          <cell r="BI262">
            <v>2.1799999999999997</v>
          </cell>
          <cell r="BJ262">
            <v>2.3299999999999996</v>
          </cell>
          <cell r="BK262">
            <v>27.959999999999994</v>
          </cell>
          <cell r="BL262">
            <v>2.1799999999999997</v>
          </cell>
          <cell r="BM262">
            <v>2.3299999999999996</v>
          </cell>
          <cell r="BN262">
            <v>27.959999999999994</v>
          </cell>
          <cell r="BO262" t="b">
            <v>1</v>
          </cell>
          <cell r="BP262" t="e">
            <v>#N/A</v>
          </cell>
          <cell r="BQ262" t="e">
            <v>#N/A</v>
          </cell>
          <cell r="BR262" t="e">
            <v>#N/A</v>
          </cell>
          <cell r="BS262" t="e">
            <v>#N/A</v>
          </cell>
          <cell r="BT262" t="e">
            <v>#N/A</v>
          </cell>
          <cell r="BU262">
            <v>0</v>
          </cell>
          <cell r="BV262">
            <v>0</v>
          </cell>
          <cell r="BX262">
            <v>3.95</v>
          </cell>
          <cell r="BY262">
            <v>5.4115000000000002</v>
          </cell>
        </row>
        <row r="263">
          <cell r="A263" t="str">
            <v>SK214</v>
          </cell>
          <cell r="B263" t="str">
            <v>STONEWALL KITCHEN</v>
          </cell>
          <cell r="C263" t="str">
            <v>VEGETABLE DIP MIX</v>
          </cell>
          <cell r="D263" t="str">
            <v>711381 307854</v>
          </cell>
          <cell r="E263">
            <v>12</v>
          </cell>
          <cell r="F263" t="str">
            <v>2 x 1 oz</v>
          </cell>
          <cell r="G263">
            <v>34.200000000000003</v>
          </cell>
          <cell r="H263">
            <v>2.85</v>
          </cell>
          <cell r="I263">
            <v>18</v>
          </cell>
          <cell r="J263" t="str">
            <v>USD</v>
          </cell>
          <cell r="K263">
            <v>1.5</v>
          </cell>
          <cell r="L263">
            <v>0.3795</v>
          </cell>
          <cell r="M263">
            <v>22.86</v>
          </cell>
          <cell r="N263">
            <v>18</v>
          </cell>
          <cell r="O263">
            <v>25.2</v>
          </cell>
          <cell r="P263">
            <v>2.34</v>
          </cell>
          <cell r="Q263">
            <v>0.10236220472440949</v>
          </cell>
          <cell r="R263">
            <v>0.06</v>
          </cell>
          <cell r="S263">
            <v>2.052</v>
          </cell>
          <cell r="T263">
            <v>36.252000000000002</v>
          </cell>
          <cell r="U263">
            <v>3.0210000000000004</v>
          </cell>
          <cell r="V263">
            <v>3</v>
          </cell>
          <cell r="W263">
            <v>36</v>
          </cell>
          <cell r="X263">
            <v>5.2631578947368363E-2</v>
          </cell>
          <cell r="Y263">
            <v>1.7999999999999972</v>
          </cell>
          <cell r="Z263">
            <v>0.14999999999999977</v>
          </cell>
          <cell r="AA263">
            <v>-0.5400000000000027</v>
          </cell>
          <cell r="AB263">
            <v>0.30000000000000004</v>
          </cell>
          <cell r="AC263">
            <v>4.49</v>
          </cell>
          <cell r="AD263">
            <v>0.36525612472160363</v>
          </cell>
          <cell r="AE263">
            <v>4.99</v>
          </cell>
          <cell r="AF263">
            <v>0.39879759519038083</v>
          </cell>
          <cell r="AH263">
            <v>-62.399999999999991</v>
          </cell>
          <cell r="AI263">
            <v>-14.400000000000073</v>
          </cell>
          <cell r="AJ263">
            <v>320</v>
          </cell>
          <cell r="AK263">
            <v>-462.7349999999999</v>
          </cell>
          <cell r="AL263">
            <v>-106.78500000000055</v>
          </cell>
          <cell r="AM263">
            <v>912</v>
          </cell>
          <cell r="AN263">
            <v>302.40000000000009</v>
          </cell>
          <cell r="AO263">
            <v>240.00000000000009</v>
          </cell>
          <cell r="AP263">
            <v>960</v>
          </cell>
          <cell r="AQ263">
            <v>288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 t="e">
            <v>#N/A</v>
          </cell>
          <cell r="AW263" t="e">
            <v>#N/A</v>
          </cell>
          <cell r="AX263" t="e">
            <v>#N/A</v>
          </cell>
          <cell r="AY263" t="e">
            <v>#N/A</v>
          </cell>
          <cell r="AZ263" t="e">
            <v>#N/A</v>
          </cell>
          <cell r="BA263">
            <v>2.1799999999999997</v>
          </cell>
          <cell r="BB263">
            <v>2.3299999999999996</v>
          </cell>
          <cell r="BC263">
            <v>27.959999999999994</v>
          </cell>
          <cell r="BD263">
            <v>9.871244635193116E-2</v>
          </cell>
          <cell r="BE263">
            <v>2.1799999999999997</v>
          </cell>
          <cell r="BF263">
            <v>2.3299999999999996</v>
          </cell>
          <cell r="BG263">
            <v>27.959999999999994</v>
          </cell>
          <cell r="BH263">
            <v>9.871244635193116E-2</v>
          </cell>
          <cell r="BI263">
            <v>2.1799999999999997</v>
          </cell>
          <cell r="BJ263">
            <v>2.3299999999999996</v>
          </cell>
          <cell r="BK263">
            <v>27.959999999999994</v>
          </cell>
          <cell r="BL263">
            <v>2.1799999999999997</v>
          </cell>
          <cell r="BM263">
            <v>2.3299999999999996</v>
          </cell>
          <cell r="BN263">
            <v>27.959999999999994</v>
          </cell>
          <cell r="BO263" t="b">
            <v>1</v>
          </cell>
          <cell r="BP263" t="e">
            <v>#N/A</v>
          </cell>
          <cell r="BQ263" t="e">
            <v>#N/A</v>
          </cell>
          <cell r="BR263" t="e">
            <v>#N/A</v>
          </cell>
          <cell r="BS263" t="e">
            <v>#N/A</v>
          </cell>
          <cell r="BT263" t="e">
            <v>#N/A</v>
          </cell>
          <cell r="BU263">
            <v>0</v>
          </cell>
          <cell r="BV263">
            <v>0</v>
          </cell>
          <cell r="BX263">
            <v>3.95</v>
          </cell>
          <cell r="BY263">
            <v>5.4115000000000002</v>
          </cell>
        </row>
        <row r="264">
          <cell r="A264" t="str">
            <v>SK25009</v>
          </cell>
          <cell r="B264" t="str">
            <v>STONEWALL KITCHEN</v>
          </cell>
          <cell r="C264" t="str">
            <v>GRAPEFRUIT &amp; THYME  HAND LOTION</v>
          </cell>
          <cell r="D264" t="str">
            <v>711381 022238</v>
          </cell>
          <cell r="E264">
            <v>6</v>
          </cell>
          <cell r="F264" t="str">
            <v>16.9 fl oz / 500 ml</v>
          </cell>
          <cell r="G264">
            <v>57.599999999999994</v>
          </cell>
          <cell r="H264">
            <v>9.6</v>
          </cell>
          <cell r="I264">
            <v>28.12</v>
          </cell>
          <cell r="J264" t="str">
            <v>USD</v>
          </cell>
          <cell r="K264">
            <v>4.6866666666666665</v>
          </cell>
          <cell r="L264">
            <v>0.42280000000000001</v>
          </cell>
          <cell r="M264">
            <v>35.712400000000002</v>
          </cell>
          <cell r="N264">
            <v>28.12</v>
          </cell>
          <cell r="O264">
            <v>39.368000000000002</v>
          </cell>
          <cell r="P264">
            <v>3.6555999999999997</v>
          </cell>
          <cell r="Q264">
            <v>0.10236220472440949</v>
          </cell>
          <cell r="R264">
            <v>0.06</v>
          </cell>
          <cell r="S264">
            <v>3.4559999999999995</v>
          </cell>
          <cell r="T264">
            <v>61.055999999999997</v>
          </cell>
          <cell r="U264">
            <v>10.176</v>
          </cell>
          <cell r="V264">
            <v>10.199999999999999</v>
          </cell>
          <cell r="W264">
            <v>61.199999999999996</v>
          </cell>
          <cell r="X264">
            <v>6.25E-2</v>
          </cell>
          <cell r="Y264">
            <v>3.6000000000000014</v>
          </cell>
          <cell r="Z264">
            <v>0.6000000000000002</v>
          </cell>
          <cell r="AA264">
            <v>-5.5599999999998317E-2</v>
          </cell>
          <cell r="AB264">
            <v>0.35673202614379079</v>
          </cell>
          <cell r="AC264">
            <v>15.99</v>
          </cell>
          <cell r="AD264">
            <v>0.39962476547842407</v>
          </cell>
          <cell r="AE264">
            <v>15.99</v>
          </cell>
          <cell r="AF264">
            <v>0.36210131332082562</v>
          </cell>
          <cell r="AH264">
            <v>-238.83253333333332</v>
          </cell>
          <cell r="AI264">
            <v>-3.6325333333332237</v>
          </cell>
          <cell r="AJ264">
            <v>392</v>
          </cell>
          <cell r="AM264">
            <v>3763.2</v>
          </cell>
          <cell r="AN264">
            <v>1429.9898666666661</v>
          </cell>
          <cell r="AO264">
            <v>1191.1573333333329</v>
          </cell>
          <cell r="AP264">
            <v>3998.3999999999996</v>
          </cell>
          <cell r="AQ264">
            <v>1426.3573333333327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 t="e">
            <v>#N/A</v>
          </cell>
          <cell r="AW264" t="e">
            <v>#N/A</v>
          </cell>
          <cell r="AX264">
            <v>57.6</v>
          </cell>
          <cell r="AY264">
            <v>10.200000000000001</v>
          </cell>
          <cell r="AZ264">
            <v>61.2</v>
          </cell>
          <cell r="BA264">
            <v>7.38</v>
          </cell>
          <cell r="BB264">
            <v>7.98</v>
          </cell>
          <cell r="BC264">
            <v>47.88</v>
          </cell>
          <cell r="BD264">
            <v>0.17777777777777778</v>
          </cell>
          <cell r="BE264">
            <v>7.38</v>
          </cell>
          <cell r="BF264">
            <v>7.98</v>
          </cell>
          <cell r="BG264">
            <v>47.88</v>
          </cell>
          <cell r="BH264">
            <v>0.17777777777777778</v>
          </cell>
          <cell r="BI264">
            <v>7.38</v>
          </cell>
          <cell r="BJ264">
            <v>7.98</v>
          </cell>
          <cell r="BK264">
            <v>47.88</v>
          </cell>
          <cell r="BL264">
            <v>7.38</v>
          </cell>
          <cell r="BM264">
            <v>7.98</v>
          </cell>
          <cell r="BN264">
            <v>47.88</v>
          </cell>
          <cell r="BO264" t="b">
            <v>1</v>
          </cell>
          <cell r="BP264">
            <v>9.6</v>
          </cell>
          <cell r="BQ264">
            <v>10.199999999999999</v>
          </cell>
          <cell r="BR264">
            <v>61.199999999999996</v>
          </cell>
          <cell r="BS264" t="e">
            <v>#N/A</v>
          </cell>
          <cell r="BT264" t="e">
            <v>#N/A</v>
          </cell>
          <cell r="BU264">
            <v>0</v>
          </cell>
          <cell r="BV264">
            <v>0</v>
          </cell>
          <cell r="BX264">
            <v>12.5</v>
          </cell>
          <cell r="BY264">
            <v>17.125</v>
          </cell>
        </row>
        <row r="265">
          <cell r="A265" t="str">
            <v>SK25011</v>
          </cell>
          <cell r="B265" t="str">
            <v>STONEWALL KITCHEN</v>
          </cell>
          <cell r="C265" t="str">
            <v>GRAPEFRUIT &amp; THYME DISH SOAP</v>
          </cell>
          <cell r="D265" t="str">
            <v>711381 022191</v>
          </cell>
          <cell r="E265">
            <v>6</v>
          </cell>
          <cell r="F265" t="str">
            <v>17.6 fl oz /520 ml</v>
          </cell>
          <cell r="G265">
            <v>45.599999999999994</v>
          </cell>
          <cell r="H265">
            <v>7.6</v>
          </cell>
          <cell r="I265">
            <v>22.5</v>
          </cell>
          <cell r="J265" t="str">
            <v>USD</v>
          </cell>
          <cell r="K265">
            <v>3.75</v>
          </cell>
          <cell r="L265">
            <v>0.41149999999999998</v>
          </cell>
          <cell r="M265">
            <v>28.574999999999999</v>
          </cell>
          <cell r="N265">
            <v>22.5</v>
          </cell>
          <cell r="O265">
            <v>31.499999999999996</v>
          </cell>
          <cell r="P265">
            <v>2.9249999999999972</v>
          </cell>
          <cell r="Q265">
            <v>0.10236220472440927</v>
          </cell>
          <cell r="R265">
            <v>0.06</v>
          </cell>
          <cell r="S265">
            <v>2.7359999999999998</v>
          </cell>
          <cell r="T265">
            <v>48.335999999999991</v>
          </cell>
          <cell r="U265">
            <v>8.0559999999999992</v>
          </cell>
          <cell r="V265">
            <v>8.1</v>
          </cell>
          <cell r="W265">
            <v>48.599999999999994</v>
          </cell>
          <cell r="X265">
            <v>6.578947368421062E-2</v>
          </cell>
          <cell r="Y265">
            <v>3</v>
          </cell>
          <cell r="Z265">
            <v>0.5</v>
          </cell>
          <cell r="AA265">
            <v>7.5000000000002842E-2</v>
          </cell>
          <cell r="AB265">
            <v>0.35185185185185186</v>
          </cell>
          <cell r="AC265">
            <v>12.99</v>
          </cell>
          <cell r="AD265">
            <v>0.41493456505003856</v>
          </cell>
          <cell r="AE265">
            <v>12.99</v>
          </cell>
          <cell r="AF265">
            <v>0.37644341801385683</v>
          </cell>
          <cell r="AH265">
            <v>-138.93749999999986</v>
          </cell>
          <cell r="AI265">
            <v>3.562500000000135</v>
          </cell>
          <cell r="AJ265">
            <v>285</v>
          </cell>
          <cell r="AM265">
            <v>2166</v>
          </cell>
          <cell r="AN265">
            <v>808.68749999999966</v>
          </cell>
          <cell r="AO265">
            <v>669.74999999999989</v>
          </cell>
          <cell r="AP265">
            <v>2308.5</v>
          </cell>
          <cell r="AQ265">
            <v>812.24999999999989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 t="e">
            <v>#N/A</v>
          </cell>
          <cell r="AW265" t="e">
            <v>#N/A</v>
          </cell>
          <cell r="AX265">
            <v>45.6</v>
          </cell>
          <cell r="AY265">
            <v>8.1</v>
          </cell>
          <cell r="AZ265">
            <v>48.6</v>
          </cell>
          <cell r="BA265">
            <v>5.85</v>
          </cell>
          <cell r="BB265">
            <v>6.35</v>
          </cell>
          <cell r="BC265">
            <v>38.099999999999994</v>
          </cell>
          <cell r="BD265">
            <v>0.17322834645669288</v>
          </cell>
          <cell r="BE265">
            <v>5.85</v>
          </cell>
          <cell r="BF265">
            <v>6.35</v>
          </cell>
          <cell r="BG265">
            <v>38.099999999999994</v>
          </cell>
          <cell r="BH265">
            <v>0.17322834645669288</v>
          </cell>
          <cell r="BI265">
            <v>5.85</v>
          </cell>
          <cell r="BJ265">
            <v>6.35</v>
          </cell>
          <cell r="BK265">
            <v>38.099999999999994</v>
          </cell>
          <cell r="BL265">
            <v>5.85</v>
          </cell>
          <cell r="BM265">
            <v>6.35</v>
          </cell>
          <cell r="BN265">
            <v>38.099999999999994</v>
          </cell>
          <cell r="BO265" t="b">
            <v>1</v>
          </cell>
          <cell r="BP265" t="e">
            <v>#N/A</v>
          </cell>
          <cell r="BQ265" t="e">
            <v>#N/A</v>
          </cell>
          <cell r="BR265" t="e">
            <v>#N/A</v>
          </cell>
          <cell r="BS265" t="e">
            <v>#N/A</v>
          </cell>
          <cell r="BT265" t="e">
            <v>#N/A</v>
          </cell>
          <cell r="BU265">
            <v>0</v>
          </cell>
          <cell r="BV265">
            <v>0</v>
          </cell>
          <cell r="BX265">
            <v>9.9499999999999993</v>
          </cell>
          <cell r="BY265">
            <v>13.631499999999999</v>
          </cell>
        </row>
        <row r="266">
          <cell r="A266" t="str">
            <v>SK25012</v>
          </cell>
          <cell r="B266" t="str">
            <v>STONEWALL KITCHEN</v>
          </cell>
          <cell r="C266" t="str">
            <v>GRAPEFRUIT &amp; THYME HAND SOAP</v>
          </cell>
          <cell r="D266" t="str">
            <v>711381 022221</v>
          </cell>
          <cell r="E266">
            <v>6</v>
          </cell>
          <cell r="F266" t="str">
            <v>16.9 fl oz / 500 ml</v>
          </cell>
          <cell r="G266">
            <v>45.599999999999994</v>
          </cell>
          <cell r="H266">
            <v>7.6</v>
          </cell>
          <cell r="I266">
            <v>22.5</v>
          </cell>
          <cell r="J266" t="str">
            <v>USD</v>
          </cell>
          <cell r="K266">
            <v>3.75</v>
          </cell>
          <cell r="L266">
            <v>0.40799999999999997</v>
          </cell>
          <cell r="M266">
            <v>28.574999999999999</v>
          </cell>
          <cell r="N266">
            <v>22.5</v>
          </cell>
          <cell r="O266">
            <v>31.499999999999996</v>
          </cell>
          <cell r="P266">
            <v>2.9249999999999972</v>
          </cell>
          <cell r="Q266">
            <v>0.10236220472440927</v>
          </cell>
          <cell r="R266">
            <v>0.06</v>
          </cell>
          <cell r="S266">
            <v>2.7359999999999998</v>
          </cell>
          <cell r="T266">
            <v>48.335999999999991</v>
          </cell>
          <cell r="U266">
            <v>8.0559999999999992</v>
          </cell>
          <cell r="V266">
            <v>8.1</v>
          </cell>
          <cell r="W266">
            <v>48.599999999999994</v>
          </cell>
          <cell r="X266">
            <v>6.578947368421062E-2</v>
          </cell>
          <cell r="Y266">
            <v>3</v>
          </cell>
          <cell r="Z266">
            <v>0.5</v>
          </cell>
          <cell r="AA266">
            <v>7.5000000000002842E-2</v>
          </cell>
          <cell r="AB266">
            <v>0.35185185185185186</v>
          </cell>
          <cell r="AC266">
            <v>12.99</v>
          </cell>
          <cell r="AD266">
            <v>0.41493456505003856</v>
          </cell>
          <cell r="AE266">
            <v>12.99</v>
          </cell>
          <cell r="AF266">
            <v>0.37644341801385683</v>
          </cell>
          <cell r="AH266">
            <v>-934.53749999999911</v>
          </cell>
          <cell r="AI266">
            <v>23.962500000000908</v>
          </cell>
          <cell r="AJ266">
            <v>1917</v>
          </cell>
          <cell r="AM266">
            <v>14569.199999999999</v>
          </cell>
          <cell r="AN266">
            <v>5439.4874999999984</v>
          </cell>
          <cell r="AO266">
            <v>4504.95</v>
          </cell>
          <cell r="AP266">
            <v>15527.699999999999</v>
          </cell>
          <cell r="AQ266">
            <v>5463.45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 t="e">
            <v>#N/A</v>
          </cell>
          <cell r="AW266" t="e">
            <v>#N/A</v>
          </cell>
          <cell r="AX266">
            <v>45.6</v>
          </cell>
          <cell r="AY266">
            <v>8.1</v>
          </cell>
          <cell r="AZ266">
            <v>48.6</v>
          </cell>
          <cell r="BA266">
            <v>5.85</v>
          </cell>
          <cell r="BB266">
            <v>6.35</v>
          </cell>
          <cell r="BC266">
            <v>38.099999999999994</v>
          </cell>
          <cell r="BD266">
            <v>0.17322834645669288</v>
          </cell>
          <cell r="BE266">
            <v>5.85</v>
          </cell>
          <cell r="BF266">
            <v>6.35</v>
          </cell>
          <cell r="BG266">
            <v>38.099999999999994</v>
          </cell>
          <cell r="BH266">
            <v>0.17322834645669288</v>
          </cell>
          <cell r="BI266">
            <v>5.85</v>
          </cell>
          <cell r="BJ266">
            <v>6.35</v>
          </cell>
          <cell r="BK266">
            <v>38.099999999999994</v>
          </cell>
          <cell r="BL266">
            <v>5.85</v>
          </cell>
          <cell r="BM266">
            <v>6.35</v>
          </cell>
          <cell r="BN266">
            <v>38.099999999999994</v>
          </cell>
          <cell r="BO266" t="b">
            <v>1</v>
          </cell>
          <cell r="BP266">
            <v>7.6</v>
          </cell>
          <cell r="BQ266">
            <v>8.1</v>
          </cell>
          <cell r="BR266">
            <v>48.599999999999994</v>
          </cell>
          <cell r="BS266" t="e">
            <v>#N/A</v>
          </cell>
          <cell r="BT266" t="e">
            <v>#N/A</v>
          </cell>
          <cell r="BU266">
            <v>0</v>
          </cell>
          <cell r="BV266">
            <v>0</v>
          </cell>
          <cell r="BX266">
            <v>9.9499999999999993</v>
          </cell>
          <cell r="BY266">
            <v>13.631499999999999</v>
          </cell>
        </row>
        <row r="267">
          <cell r="A267" t="str">
            <v>SK25083</v>
          </cell>
          <cell r="B267" t="str">
            <v>STONEWALL KITCHEN</v>
          </cell>
          <cell r="C267" t="str">
            <v>GRAPEFRUIT &amp; THYME SOY CANDLE</v>
          </cell>
          <cell r="D267" t="str">
            <v>711381 029046</v>
          </cell>
          <cell r="E267">
            <v>12</v>
          </cell>
          <cell r="F267" t="str">
            <v>6.5 oz / 184 g</v>
          </cell>
          <cell r="G267">
            <v>114</v>
          </cell>
          <cell r="H267">
            <v>9.5</v>
          </cell>
          <cell r="I267">
            <v>58.5</v>
          </cell>
          <cell r="J267" t="str">
            <v>USD</v>
          </cell>
          <cell r="K267">
            <v>4.875</v>
          </cell>
          <cell r="L267">
            <v>0.40200000000000002</v>
          </cell>
          <cell r="M267">
            <v>74.295000000000002</v>
          </cell>
          <cell r="N267">
            <v>58.5</v>
          </cell>
          <cell r="O267">
            <v>81.899999999999991</v>
          </cell>
          <cell r="P267">
            <v>7.6049999999999898</v>
          </cell>
          <cell r="Q267">
            <v>0.10236220472440927</v>
          </cell>
          <cell r="R267">
            <v>0.06</v>
          </cell>
          <cell r="S267">
            <v>6.84</v>
          </cell>
          <cell r="T267">
            <v>120.84</v>
          </cell>
          <cell r="U267">
            <v>10.07</v>
          </cell>
          <cell r="V267">
            <v>10.1</v>
          </cell>
          <cell r="W267">
            <v>121.19999999999999</v>
          </cell>
          <cell r="X267">
            <v>6.315789473684208E-2</v>
          </cell>
          <cell r="Y267">
            <v>7.1999999999999886</v>
          </cell>
          <cell r="Z267">
            <v>0.59999999999999909</v>
          </cell>
          <cell r="AA267">
            <v>-0.40500000000000114</v>
          </cell>
          <cell r="AB267">
            <v>0.32425742574257427</v>
          </cell>
          <cell r="AC267">
            <v>15.99</v>
          </cell>
          <cell r="AD267">
            <v>0.40587867417135715</v>
          </cell>
          <cell r="AE267">
            <v>15.99</v>
          </cell>
          <cell r="AF267">
            <v>0.36835522201375859</v>
          </cell>
          <cell r="AH267">
            <v>-77.951249999999902</v>
          </cell>
          <cell r="AI267">
            <v>-4.1512500000000117</v>
          </cell>
          <cell r="AJ267">
            <v>123</v>
          </cell>
          <cell r="AM267">
            <v>1168.5</v>
          </cell>
          <cell r="AN267">
            <v>406.97624999999999</v>
          </cell>
          <cell r="AO267">
            <v>329.02500000000009</v>
          </cell>
          <cell r="AP267">
            <v>1242.3</v>
          </cell>
          <cell r="AQ267">
            <v>402.82499999999999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 t="e">
            <v>#N/A</v>
          </cell>
          <cell r="AW267" t="e">
            <v>#N/A</v>
          </cell>
          <cell r="AX267">
            <v>114</v>
          </cell>
          <cell r="AY267">
            <v>10.1</v>
          </cell>
          <cell r="AZ267">
            <v>121.19999999999999</v>
          </cell>
          <cell r="BA267">
            <v>7.28</v>
          </cell>
          <cell r="BB267">
            <v>7.879999999999999</v>
          </cell>
          <cell r="BC267">
            <v>94.559999999999988</v>
          </cell>
          <cell r="BD267">
            <v>0.13388324873096444</v>
          </cell>
          <cell r="BE267">
            <v>7.28</v>
          </cell>
          <cell r="BF267">
            <v>7.879999999999999</v>
          </cell>
          <cell r="BG267">
            <v>94.559999999999988</v>
          </cell>
          <cell r="BH267">
            <v>0.13388324873096444</v>
          </cell>
          <cell r="BI267">
            <v>7.28</v>
          </cell>
          <cell r="BJ267">
            <v>7.879999999999999</v>
          </cell>
          <cell r="BK267">
            <v>94.559999999999988</v>
          </cell>
          <cell r="BL267">
            <v>7.28</v>
          </cell>
          <cell r="BM267">
            <v>7.879999999999999</v>
          </cell>
          <cell r="BN267">
            <v>94.559999999999988</v>
          </cell>
          <cell r="BO267" t="b">
            <v>1</v>
          </cell>
          <cell r="BP267">
            <v>9.5</v>
          </cell>
          <cell r="BQ267">
            <v>10.1</v>
          </cell>
          <cell r="BR267">
            <v>121.19999999999999</v>
          </cell>
          <cell r="BS267" t="e">
            <v>#N/A</v>
          </cell>
          <cell r="BT267" t="e">
            <v>#N/A</v>
          </cell>
          <cell r="BU267">
            <v>0</v>
          </cell>
          <cell r="BV267">
            <v>0</v>
          </cell>
          <cell r="BX267">
            <v>12.95</v>
          </cell>
          <cell r="BY267">
            <v>17.741499999999998</v>
          </cell>
        </row>
        <row r="268">
          <cell r="A268" t="str">
            <v>SK25017</v>
          </cell>
          <cell r="B268" t="str">
            <v>STONEWALL KITCHEN</v>
          </cell>
          <cell r="C268" t="str">
            <v>LAVENDER MINT HAND LOTION</v>
          </cell>
          <cell r="D268" t="str">
            <v>711381 022399</v>
          </cell>
          <cell r="E268">
            <v>6</v>
          </cell>
          <cell r="F268" t="str">
            <v>16.9 fl oz / 500 ml</v>
          </cell>
          <cell r="G268">
            <v>57.599999999999994</v>
          </cell>
          <cell r="H268">
            <v>9.6</v>
          </cell>
          <cell r="I268">
            <v>28.12</v>
          </cell>
          <cell r="J268" t="str">
            <v>USD</v>
          </cell>
          <cell r="K268">
            <v>4.6866666666666665</v>
          </cell>
          <cell r="L268">
            <v>0.42149999999999999</v>
          </cell>
          <cell r="M268">
            <v>35.712400000000002</v>
          </cell>
          <cell r="N268">
            <v>28.12</v>
          </cell>
          <cell r="O268">
            <v>39.368000000000002</v>
          </cell>
          <cell r="P268">
            <v>3.6555999999999997</v>
          </cell>
          <cell r="Q268">
            <v>0.10236220472440949</v>
          </cell>
          <cell r="R268">
            <v>0.06</v>
          </cell>
          <cell r="S268">
            <v>3.4559999999999995</v>
          </cell>
          <cell r="T268">
            <v>61.055999999999997</v>
          </cell>
          <cell r="U268">
            <v>10.176</v>
          </cell>
          <cell r="V268">
            <v>10.199999999999999</v>
          </cell>
          <cell r="W268">
            <v>61.199999999999996</v>
          </cell>
          <cell r="X268">
            <v>6.25E-2</v>
          </cell>
          <cell r="Y268">
            <v>3.6000000000000014</v>
          </cell>
          <cell r="Z268">
            <v>0.6000000000000002</v>
          </cell>
          <cell r="AA268">
            <v>-5.5599999999998317E-2</v>
          </cell>
          <cell r="AB268">
            <v>0.35673202614379079</v>
          </cell>
          <cell r="AC268">
            <v>15.99</v>
          </cell>
          <cell r="AD268">
            <v>0.39962476547842407</v>
          </cell>
          <cell r="AE268">
            <v>15.99</v>
          </cell>
          <cell r="AF268">
            <v>0.36210131332082562</v>
          </cell>
          <cell r="AH268">
            <v>-223.60086666666666</v>
          </cell>
          <cell r="AI268">
            <v>-3.4008666666665639</v>
          </cell>
          <cell r="AJ268">
            <v>367</v>
          </cell>
          <cell r="AM268">
            <v>3523.2</v>
          </cell>
          <cell r="AN268">
            <v>1338.7915333333328</v>
          </cell>
          <cell r="AO268">
            <v>1115.1906666666662</v>
          </cell>
          <cell r="AP268">
            <v>3743.3999999999996</v>
          </cell>
          <cell r="AQ268">
            <v>1335.3906666666662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 t="e">
            <v>#N/A</v>
          </cell>
          <cell r="AW268" t="e">
            <v>#N/A</v>
          </cell>
          <cell r="AX268">
            <v>57.6</v>
          </cell>
          <cell r="AY268">
            <v>10.200000000000001</v>
          </cell>
          <cell r="AZ268">
            <v>61.2</v>
          </cell>
          <cell r="BA268">
            <v>7.38</v>
          </cell>
          <cell r="BB268">
            <v>7.98</v>
          </cell>
          <cell r="BC268">
            <v>47.88</v>
          </cell>
          <cell r="BD268">
            <v>0.17777777777777778</v>
          </cell>
          <cell r="BE268">
            <v>7.38</v>
          </cell>
          <cell r="BF268">
            <v>7.98</v>
          </cell>
          <cell r="BG268">
            <v>47.88</v>
          </cell>
          <cell r="BH268">
            <v>0.17777777777777778</v>
          </cell>
          <cell r="BI268">
            <v>7.38</v>
          </cell>
          <cell r="BJ268">
            <v>7.98</v>
          </cell>
          <cell r="BK268">
            <v>47.88</v>
          </cell>
          <cell r="BL268">
            <v>7.38</v>
          </cell>
          <cell r="BM268">
            <v>7.98</v>
          </cell>
          <cell r="BN268">
            <v>47.88</v>
          </cell>
          <cell r="BO268" t="b">
            <v>1</v>
          </cell>
          <cell r="BP268">
            <v>9.6</v>
          </cell>
          <cell r="BQ268">
            <v>10.199999999999999</v>
          </cell>
          <cell r="BR268">
            <v>61.199999999999996</v>
          </cell>
          <cell r="BS268" t="e">
            <v>#N/A</v>
          </cell>
          <cell r="BT268" t="e">
            <v>#N/A</v>
          </cell>
          <cell r="BU268">
            <v>0</v>
          </cell>
          <cell r="BV268">
            <v>0</v>
          </cell>
          <cell r="BX268">
            <v>12.5</v>
          </cell>
          <cell r="BY268">
            <v>17.125</v>
          </cell>
        </row>
        <row r="269">
          <cell r="A269" t="str">
            <v>SK25019</v>
          </cell>
          <cell r="B269" t="str">
            <v>STONEWALL KITCHEN</v>
          </cell>
          <cell r="C269" t="str">
            <v>LAVENDER MINT DISH SOAP</v>
          </cell>
          <cell r="D269" t="str">
            <v>711381 022368</v>
          </cell>
          <cell r="E269">
            <v>6</v>
          </cell>
          <cell r="F269" t="str">
            <v>17.6 fl oz /520 ml</v>
          </cell>
          <cell r="G269">
            <v>45.599999999999994</v>
          </cell>
          <cell r="H269">
            <v>7.6</v>
          </cell>
          <cell r="I269">
            <v>22.5</v>
          </cell>
          <cell r="J269" t="str">
            <v>USD</v>
          </cell>
          <cell r="K269">
            <v>3.75</v>
          </cell>
          <cell r="L269">
            <v>0.41039999999999999</v>
          </cell>
          <cell r="M269">
            <v>28.574999999999999</v>
          </cell>
          <cell r="N269">
            <v>22.5</v>
          </cell>
          <cell r="O269">
            <v>31.499999999999996</v>
          </cell>
          <cell r="P269">
            <v>2.9249999999999972</v>
          </cell>
          <cell r="Q269">
            <v>0.10236220472440927</v>
          </cell>
          <cell r="R269">
            <v>0.06</v>
          </cell>
          <cell r="S269">
            <v>2.7359999999999998</v>
          </cell>
          <cell r="T269">
            <v>48.335999999999991</v>
          </cell>
          <cell r="U269">
            <v>8.0559999999999992</v>
          </cell>
          <cell r="V269">
            <v>8.1</v>
          </cell>
          <cell r="W269">
            <v>48.599999999999994</v>
          </cell>
          <cell r="X269">
            <v>6.578947368421062E-2</v>
          </cell>
          <cell r="Y269">
            <v>3</v>
          </cell>
          <cell r="Z269">
            <v>0.5</v>
          </cell>
          <cell r="AA269">
            <v>7.5000000000002842E-2</v>
          </cell>
          <cell r="AB269">
            <v>0.35185185185185186</v>
          </cell>
          <cell r="AC269">
            <v>12.99</v>
          </cell>
          <cell r="AD269">
            <v>0.41493456505003856</v>
          </cell>
          <cell r="AE269">
            <v>12.99</v>
          </cell>
          <cell r="AF269">
            <v>0.37644341801385683</v>
          </cell>
          <cell r="AH269">
            <v>-107.2499999999999</v>
          </cell>
          <cell r="AI269">
            <v>2.7500000000001044</v>
          </cell>
          <cell r="AJ269">
            <v>220</v>
          </cell>
          <cell r="AM269">
            <v>1672</v>
          </cell>
          <cell r="AN269">
            <v>624.24999999999989</v>
          </cell>
          <cell r="AO269">
            <v>516.99999999999989</v>
          </cell>
          <cell r="AP269">
            <v>1782</v>
          </cell>
          <cell r="AQ269">
            <v>626.99999999999989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 t="e">
            <v>#N/A</v>
          </cell>
          <cell r="AW269" t="e">
            <v>#N/A</v>
          </cell>
          <cell r="AX269">
            <v>45.6</v>
          </cell>
          <cell r="AY269">
            <v>8.1</v>
          </cell>
          <cell r="AZ269">
            <v>48.6</v>
          </cell>
          <cell r="BA269">
            <v>5.85</v>
          </cell>
          <cell r="BB269">
            <v>6.35</v>
          </cell>
          <cell r="BC269">
            <v>38.099999999999994</v>
          </cell>
          <cell r="BD269">
            <v>0.17322834645669288</v>
          </cell>
          <cell r="BE269">
            <v>5.85</v>
          </cell>
          <cell r="BF269">
            <v>6.35</v>
          </cell>
          <cell r="BG269">
            <v>38.099999999999994</v>
          </cell>
          <cell r="BH269">
            <v>0.17322834645669288</v>
          </cell>
          <cell r="BI269">
            <v>5.85</v>
          </cell>
          <cell r="BJ269">
            <v>6.35</v>
          </cell>
          <cell r="BK269">
            <v>38.099999999999994</v>
          </cell>
          <cell r="BL269">
            <v>5.85</v>
          </cell>
          <cell r="BM269">
            <v>6.35</v>
          </cell>
          <cell r="BN269">
            <v>38.099999999999994</v>
          </cell>
          <cell r="BO269" t="b">
            <v>1</v>
          </cell>
          <cell r="BP269" t="e">
            <v>#N/A</v>
          </cell>
          <cell r="BQ269" t="e">
            <v>#N/A</v>
          </cell>
          <cell r="BR269" t="e">
            <v>#N/A</v>
          </cell>
          <cell r="BS269" t="e">
            <v>#N/A</v>
          </cell>
          <cell r="BT269" t="e">
            <v>#N/A</v>
          </cell>
          <cell r="BU269">
            <v>0</v>
          </cell>
          <cell r="BV269">
            <v>0</v>
          </cell>
          <cell r="BX269">
            <v>9.9499999999999993</v>
          </cell>
          <cell r="BY269">
            <v>13.631499999999999</v>
          </cell>
        </row>
        <row r="270">
          <cell r="A270" t="str">
            <v>SK25020</v>
          </cell>
          <cell r="B270" t="str">
            <v>STONEWALL KITCHEN</v>
          </cell>
          <cell r="C270" t="str">
            <v>LAVENDER MINT HAND SOAP</v>
          </cell>
          <cell r="D270" t="str">
            <v>711381 022405</v>
          </cell>
          <cell r="E270">
            <v>6</v>
          </cell>
          <cell r="F270" t="str">
            <v>16.9 fl oz / 500 ml</v>
          </cell>
          <cell r="G270">
            <v>45.599999999999994</v>
          </cell>
          <cell r="H270">
            <v>7.6</v>
          </cell>
          <cell r="I270">
            <v>22.5</v>
          </cell>
          <cell r="J270" t="str">
            <v>USD</v>
          </cell>
          <cell r="K270">
            <v>3.75</v>
          </cell>
          <cell r="L270">
            <v>0.41149999999999998</v>
          </cell>
          <cell r="M270">
            <v>28.574999999999999</v>
          </cell>
          <cell r="N270">
            <v>22.5</v>
          </cell>
          <cell r="O270">
            <v>31.499999999999996</v>
          </cell>
          <cell r="P270">
            <v>2.9249999999999972</v>
          </cell>
          <cell r="Q270">
            <v>0.10236220472440927</v>
          </cell>
          <cell r="R270">
            <v>0.06</v>
          </cell>
          <cell r="S270">
            <v>2.7359999999999998</v>
          </cell>
          <cell r="T270">
            <v>48.335999999999991</v>
          </cell>
          <cell r="U270">
            <v>8.0559999999999992</v>
          </cell>
          <cell r="V270">
            <v>8.1</v>
          </cell>
          <cell r="W270">
            <v>48.599999999999994</v>
          </cell>
          <cell r="X270">
            <v>6.578947368421062E-2</v>
          </cell>
          <cell r="Y270">
            <v>3</v>
          </cell>
          <cell r="Z270">
            <v>0.5</v>
          </cell>
          <cell r="AA270">
            <v>7.5000000000002842E-2</v>
          </cell>
          <cell r="AB270">
            <v>0.35185185185185186</v>
          </cell>
          <cell r="AC270">
            <v>12.99</v>
          </cell>
          <cell r="AD270">
            <v>0.41493456505003856</v>
          </cell>
          <cell r="AE270">
            <v>12.99</v>
          </cell>
          <cell r="AF270">
            <v>0.37644341801385683</v>
          </cell>
          <cell r="AH270">
            <v>-801.9374999999992</v>
          </cell>
          <cell r="AI270">
            <v>20.562500000000782</v>
          </cell>
          <cell r="AJ270">
            <v>1645</v>
          </cell>
          <cell r="AM270">
            <v>12502</v>
          </cell>
          <cell r="AN270">
            <v>4667.6874999999991</v>
          </cell>
          <cell r="AO270">
            <v>3865.7499999999995</v>
          </cell>
          <cell r="AP270">
            <v>13324.5</v>
          </cell>
          <cell r="AQ270">
            <v>4688.2499999999991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 t="e">
            <v>#N/A</v>
          </cell>
          <cell r="AW270" t="e">
            <v>#N/A</v>
          </cell>
          <cell r="AX270">
            <v>45.6</v>
          </cell>
          <cell r="AY270">
            <v>8.1</v>
          </cell>
          <cell r="AZ270">
            <v>48.6</v>
          </cell>
          <cell r="BA270">
            <v>5.85</v>
          </cell>
          <cell r="BB270">
            <v>6.35</v>
          </cell>
          <cell r="BC270">
            <v>38.099999999999994</v>
          </cell>
          <cell r="BD270">
            <v>0.17322834645669288</v>
          </cell>
          <cell r="BE270">
            <v>5.85</v>
          </cell>
          <cell r="BF270">
            <v>6.35</v>
          </cell>
          <cell r="BG270">
            <v>38.099999999999994</v>
          </cell>
          <cell r="BH270">
            <v>0.17322834645669288</v>
          </cell>
          <cell r="BI270">
            <v>5.85</v>
          </cell>
          <cell r="BJ270">
            <v>6.35</v>
          </cell>
          <cell r="BK270">
            <v>38.099999999999994</v>
          </cell>
          <cell r="BL270">
            <v>5.85</v>
          </cell>
          <cell r="BM270">
            <v>6.35</v>
          </cell>
          <cell r="BN270">
            <v>38.099999999999994</v>
          </cell>
          <cell r="BO270" t="b">
            <v>1</v>
          </cell>
          <cell r="BP270">
            <v>7.6</v>
          </cell>
          <cell r="BQ270">
            <v>8.1</v>
          </cell>
          <cell r="BR270">
            <v>48.599999999999994</v>
          </cell>
          <cell r="BS270" t="e">
            <v>#N/A</v>
          </cell>
          <cell r="BT270" t="e">
            <v>#N/A</v>
          </cell>
          <cell r="BU270">
            <v>0</v>
          </cell>
          <cell r="BV270">
            <v>0</v>
          </cell>
          <cell r="BX270">
            <v>9.9499999999999993</v>
          </cell>
          <cell r="BY270">
            <v>13.631499999999999</v>
          </cell>
        </row>
        <row r="271">
          <cell r="A271" t="str">
            <v>SK25084</v>
          </cell>
          <cell r="B271" t="str">
            <v>STONEWALL KITCHEN</v>
          </cell>
          <cell r="C271" t="str">
            <v>LAVENDER MINT SOY CANDLE</v>
          </cell>
          <cell r="D271" t="str">
            <v>711381 029053</v>
          </cell>
          <cell r="E271">
            <v>12</v>
          </cell>
          <cell r="F271" t="str">
            <v>6.5 oz / 184 g</v>
          </cell>
          <cell r="G271">
            <v>114</v>
          </cell>
          <cell r="H271">
            <v>9.5</v>
          </cell>
          <cell r="I271">
            <v>58.5</v>
          </cell>
          <cell r="J271" t="str">
            <v>USD</v>
          </cell>
          <cell r="K271">
            <v>4.875</v>
          </cell>
          <cell r="L271">
            <v>0.40039999999999998</v>
          </cell>
          <cell r="M271">
            <v>74.295000000000002</v>
          </cell>
          <cell r="N271">
            <v>58.5</v>
          </cell>
          <cell r="O271">
            <v>81.899999999999991</v>
          </cell>
          <cell r="P271">
            <v>7.6049999999999898</v>
          </cell>
          <cell r="Q271">
            <v>0.10236220472440927</v>
          </cell>
          <cell r="R271">
            <v>0.06</v>
          </cell>
          <cell r="S271">
            <v>6.84</v>
          </cell>
          <cell r="T271">
            <v>120.84</v>
          </cell>
          <cell r="U271">
            <v>10.07</v>
          </cell>
          <cell r="V271">
            <v>10.1</v>
          </cell>
          <cell r="W271">
            <v>121.19999999999999</v>
          </cell>
          <cell r="X271">
            <v>6.315789473684208E-2</v>
          </cell>
          <cell r="Y271">
            <v>7.1999999999999886</v>
          </cell>
          <cell r="Z271">
            <v>0.59999999999999909</v>
          </cell>
          <cell r="AA271">
            <v>-0.40500000000000114</v>
          </cell>
          <cell r="AB271">
            <v>0.32425742574257427</v>
          </cell>
          <cell r="AC271">
            <v>15.99</v>
          </cell>
          <cell r="AD271">
            <v>0.40587867417135715</v>
          </cell>
          <cell r="AE271">
            <v>15.99</v>
          </cell>
          <cell r="AF271">
            <v>0.36835522201375859</v>
          </cell>
          <cell r="AH271">
            <v>-72.247499999999903</v>
          </cell>
          <cell r="AI271">
            <v>-3.8475000000000104</v>
          </cell>
          <cell r="AJ271">
            <v>114</v>
          </cell>
          <cell r="AM271">
            <v>1083</v>
          </cell>
          <cell r="AN271">
            <v>377.19749999999999</v>
          </cell>
          <cell r="AO271">
            <v>304.9500000000001</v>
          </cell>
          <cell r="AP271">
            <v>1151.3999999999999</v>
          </cell>
          <cell r="AQ271">
            <v>373.34999999999997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 t="e">
            <v>#N/A</v>
          </cell>
          <cell r="AW271" t="e">
            <v>#N/A</v>
          </cell>
          <cell r="AX271">
            <v>114</v>
          </cell>
          <cell r="AY271">
            <v>10.1</v>
          </cell>
          <cell r="AZ271">
            <v>121.19999999999999</v>
          </cell>
          <cell r="BA271">
            <v>7.28</v>
          </cell>
          <cell r="BB271">
            <v>7.879999999999999</v>
          </cell>
          <cell r="BC271">
            <v>94.559999999999988</v>
          </cell>
          <cell r="BD271">
            <v>0.13388324873096444</v>
          </cell>
          <cell r="BE271">
            <v>7.28</v>
          </cell>
          <cell r="BF271">
            <v>7.879999999999999</v>
          </cell>
          <cell r="BG271">
            <v>94.559999999999988</v>
          </cell>
          <cell r="BH271">
            <v>0.13388324873096444</v>
          </cell>
          <cell r="BI271">
            <v>7.28</v>
          </cell>
          <cell r="BJ271">
            <v>7.879999999999999</v>
          </cell>
          <cell r="BK271">
            <v>94.559999999999988</v>
          </cell>
          <cell r="BL271">
            <v>7.28</v>
          </cell>
          <cell r="BM271">
            <v>7.879999999999999</v>
          </cell>
          <cell r="BN271">
            <v>94.559999999999988</v>
          </cell>
          <cell r="BO271" t="b">
            <v>1</v>
          </cell>
          <cell r="BP271">
            <v>9.5</v>
          </cell>
          <cell r="BQ271">
            <v>10.1</v>
          </cell>
          <cell r="BR271">
            <v>121.19999999999999</v>
          </cell>
          <cell r="BS271" t="e">
            <v>#N/A</v>
          </cell>
          <cell r="BT271" t="e">
            <v>#N/A</v>
          </cell>
          <cell r="BU271">
            <v>0</v>
          </cell>
          <cell r="BV271">
            <v>0</v>
          </cell>
          <cell r="BX271">
            <v>12.95</v>
          </cell>
          <cell r="BY271">
            <v>17.741499999999998</v>
          </cell>
        </row>
        <row r="272">
          <cell r="A272" t="str">
            <v>SK25023</v>
          </cell>
          <cell r="B272" t="str">
            <v>STONEWALL KITCHEN</v>
          </cell>
          <cell r="C272" t="str">
            <v>LEMON PARSLEY HAND LOTION</v>
          </cell>
          <cell r="D272" t="str">
            <v>711381 022467</v>
          </cell>
          <cell r="E272">
            <v>6</v>
          </cell>
          <cell r="F272" t="str">
            <v>16.9 fl oz / 500 ml</v>
          </cell>
          <cell r="G272">
            <v>57.599999999999994</v>
          </cell>
          <cell r="H272">
            <v>9.6</v>
          </cell>
          <cell r="I272">
            <v>28.11</v>
          </cell>
          <cell r="J272" t="str">
            <v>USD</v>
          </cell>
          <cell r="K272">
            <v>4.6849999999999996</v>
          </cell>
          <cell r="L272">
            <v>0.42530000000000001</v>
          </cell>
          <cell r="M272">
            <v>35.6997</v>
          </cell>
          <cell r="N272">
            <v>28.11</v>
          </cell>
          <cell r="O272">
            <v>39.353999999999999</v>
          </cell>
          <cell r="P272">
            <v>3.6542999999999992</v>
          </cell>
          <cell r="Q272">
            <v>0.10236220472440949</v>
          </cell>
          <cell r="R272">
            <v>0.06</v>
          </cell>
          <cell r="S272">
            <v>3.4559999999999995</v>
          </cell>
          <cell r="T272">
            <v>61.055999999999997</v>
          </cell>
          <cell r="U272">
            <v>10.176</v>
          </cell>
          <cell r="V272">
            <v>10.199999999999999</v>
          </cell>
          <cell r="W272">
            <v>61.199999999999996</v>
          </cell>
          <cell r="X272">
            <v>6.25E-2</v>
          </cell>
          <cell r="Y272">
            <v>3.6000000000000014</v>
          </cell>
          <cell r="Z272">
            <v>0.6000000000000002</v>
          </cell>
          <cell r="AA272">
            <v>-5.4299999999997794E-2</v>
          </cell>
          <cell r="AB272">
            <v>0.35696078431372547</v>
          </cell>
          <cell r="AC272">
            <v>15.99</v>
          </cell>
          <cell r="AD272">
            <v>0.39962476547842407</v>
          </cell>
          <cell r="AE272">
            <v>15.99</v>
          </cell>
          <cell r="AF272">
            <v>0.36210131332082562</v>
          </cell>
          <cell r="AH272">
            <v>-168.09779999999995</v>
          </cell>
          <cell r="AI272">
            <v>-2.4977999999998985</v>
          </cell>
          <cell r="AJ272">
            <v>276</v>
          </cell>
          <cell r="AM272">
            <v>2649.6</v>
          </cell>
          <cell r="AN272">
            <v>1007.4137999999998</v>
          </cell>
          <cell r="AO272">
            <v>839.3159999999998</v>
          </cell>
          <cell r="AP272">
            <v>2815.2</v>
          </cell>
          <cell r="AQ272">
            <v>1004.9159999999998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 t="e">
            <v>#N/A</v>
          </cell>
          <cell r="AW272" t="e">
            <v>#N/A</v>
          </cell>
          <cell r="AX272">
            <v>57.6</v>
          </cell>
          <cell r="AY272">
            <v>10.200000000000001</v>
          </cell>
          <cell r="AZ272">
            <v>61.2</v>
          </cell>
          <cell r="BA272">
            <v>7.38</v>
          </cell>
          <cell r="BB272">
            <v>7.98</v>
          </cell>
          <cell r="BC272">
            <v>47.88</v>
          </cell>
          <cell r="BD272">
            <v>0.17807017543859655</v>
          </cell>
          <cell r="BE272">
            <v>7.38</v>
          </cell>
          <cell r="BF272">
            <v>7.98</v>
          </cell>
          <cell r="BG272">
            <v>47.88</v>
          </cell>
          <cell r="BH272">
            <v>0.17807017543859655</v>
          </cell>
          <cell r="BI272">
            <v>7.38</v>
          </cell>
          <cell r="BJ272">
            <v>7.98</v>
          </cell>
          <cell r="BK272">
            <v>47.88</v>
          </cell>
          <cell r="BL272">
            <v>7.38</v>
          </cell>
          <cell r="BM272">
            <v>7.98</v>
          </cell>
          <cell r="BN272">
            <v>47.88</v>
          </cell>
          <cell r="BO272" t="b">
            <v>1</v>
          </cell>
          <cell r="BP272">
            <v>9.6</v>
          </cell>
          <cell r="BQ272">
            <v>10.199999999999999</v>
          </cell>
          <cell r="BR272">
            <v>61.199999999999996</v>
          </cell>
          <cell r="BS272" t="e">
            <v>#N/A</v>
          </cell>
          <cell r="BT272" t="e">
            <v>#N/A</v>
          </cell>
          <cell r="BU272">
            <v>0</v>
          </cell>
          <cell r="BV272">
            <v>0</v>
          </cell>
          <cell r="BX272">
            <v>12.5</v>
          </cell>
          <cell r="BY272">
            <v>17.125</v>
          </cell>
        </row>
        <row r="273">
          <cell r="A273" t="str">
            <v>SK25025</v>
          </cell>
          <cell r="B273" t="str">
            <v>STONEWALL KITCHEN</v>
          </cell>
          <cell r="C273" t="str">
            <v>LEMON PARSLEY DISH SOAP</v>
          </cell>
          <cell r="D273" t="str">
            <v>711381 022436</v>
          </cell>
          <cell r="E273">
            <v>6</v>
          </cell>
          <cell r="F273" t="str">
            <v>17.6 fl oz /520 ml</v>
          </cell>
          <cell r="G273">
            <v>45.599999999999994</v>
          </cell>
          <cell r="H273">
            <v>7.6</v>
          </cell>
          <cell r="I273">
            <v>22.5</v>
          </cell>
          <cell r="J273" t="str">
            <v>USD</v>
          </cell>
          <cell r="K273">
            <v>3.75</v>
          </cell>
          <cell r="L273">
            <v>0.41149999999999998</v>
          </cell>
          <cell r="M273">
            <v>28.574999999999999</v>
          </cell>
          <cell r="N273">
            <v>22.5</v>
          </cell>
          <cell r="O273">
            <v>31.499999999999996</v>
          </cell>
          <cell r="P273">
            <v>2.9249999999999972</v>
          </cell>
          <cell r="Q273">
            <v>0.10236220472440927</v>
          </cell>
          <cell r="R273">
            <v>0.06</v>
          </cell>
          <cell r="S273">
            <v>2.7359999999999998</v>
          </cell>
          <cell r="T273">
            <v>48.335999999999991</v>
          </cell>
          <cell r="U273">
            <v>8.0559999999999992</v>
          </cell>
          <cell r="V273">
            <v>8.1</v>
          </cell>
          <cell r="W273">
            <v>48.599999999999994</v>
          </cell>
          <cell r="X273">
            <v>6.578947368421062E-2</v>
          </cell>
          <cell r="Y273">
            <v>3</v>
          </cell>
          <cell r="Z273">
            <v>0.5</v>
          </cell>
          <cell r="AA273">
            <v>7.5000000000002842E-2</v>
          </cell>
          <cell r="AB273">
            <v>0.35185185185185186</v>
          </cell>
          <cell r="AC273">
            <v>12.99</v>
          </cell>
          <cell r="AD273">
            <v>0.41493456505003856</v>
          </cell>
          <cell r="AE273">
            <v>12.99</v>
          </cell>
          <cell r="AF273">
            <v>0.37644341801385683</v>
          </cell>
          <cell r="AH273">
            <v>-187.19999999999982</v>
          </cell>
          <cell r="AI273">
            <v>4.8000000000001819</v>
          </cell>
          <cell r="AJ273">
            <v>384</v>
          </cell>
          <cell r="AM273">
            <v>2918.3999999999996</v>
          </cell>
          <cell r="AN273">
            <v>1089.5999999999997</v>
          </cell>
          <cell r="AO273">
            <v>902.4</v>
          </cell>
          <cell r="AP273">
            <v>3110.3999999999996</v>
          </cell>
          <cell r="AQ273">
            <v>1094.3999999999999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 t="e">
            <v>#N/A</v>
          </cell>
          <cell r="AW273" t="e">
            <v>#N/A</v>
          </cell>
          <cell r="AX273">
            <v>45.6</v>
          </cell>
          <cell r="AY273">
            <v>8.1</v>
          </cell>
          <cell r="AZ273">
            <v>48.6</v>
          </cell>
          <cell r="BA273">
            <v>5.85</v>
          </cell>
          <cell r="BB273">
            <v>6.35</v>
          </cell>
          <cell r="BC273">
            <v>38.099999999999994</v>
          </cell>
          <cell r="BD273">
            <v>0.17322834645669288</v>
          </cell>
          <cell r="BE273">
            <v>5.85</v>
          </cell>
          <cell r="BF273">
            <v>6.35</v>
          </cell>
          <cell r="BG273">
            <v>38.099999999999994</v>
          </cell>
          <cell r="BH273">
            <v>0.17322834645669288</v>
          </cell>
          <cell r="BI273">
            <v>5.85</v>
          </cell>
          <cell r="BJ273">
            <v>6.35</v>
          </cell>
          <cell r="BK273">
            <v>38.099999999999994</v>
          </cell>
          <cell r="BL273">
            <v>5.85</v>
          </cell>
          <cell r="BM273">
            <v>6.35</v>
          </cell>
          <cell r="BN273">
            <v>38.099999999999994</v>
          </cell>
          <cell r="BO273" t="b">
            <v>1</v>
          </cell>
          <cell r="BP273" t="e">
            <v>#N/A</v>
          </cell>
          <cell r="BQ273" t="e">
            <v>#N/A</v>
          </cell>
          <cell r="BR273" t="e">
            <v>#N/A</v>
          </cell>
          <cell r="BS273" t="e">
            <v>#N/A</v>
          </cell>
          <cell r="BT273" t="e">
            <v>#N/A</v>
          </cell>
          <cell r="BU273">
            <v>0</v>
          </cell>
          <cell r="BV273">
            <v>0</v>
          </cell>
          <cell r="BX273">
            <v>9.9499999999999993</v>
          </cell>
          <cell r="BY273">
            <v>13.631499999999999</v>
          </cell>
        </row>
        <row r="274">
          <cell r="A274" t="str">
            <v>SK25026</v>
          </cell>
          <cell r="B274" t="str">
            <v>STONEWALL KITCHEN</v>
          </cell>
          <cell r="C274" t="str">
            <v>LEMON PARSLEY HAND SOAP</v>
          </cell>
          <cell r="D274" t="str">
            <v>711381 022474</v>
          </cell>
          <cell r="E274">
            <v>6</v>
          </cell>
          <cell r="F274" t="str">
            <v>16.9 fl oz / 500 ml</v>
          </cell>
          <cell r="G274">
            <v>45.599999999999994</v>
          </cell>
          <cell r="H274">
            <v>7.6</v>
          </cell>
          <cell r="I274">
            <v>22.5</v>
          </cell>
          <cell r="J274" t="str">
            <v>USD</v>
          </cell>
          <cell r="K274">
            <v>3.75</v>
          </cell>
          <cell r="L274">
            <v>0.40799999999999997</v>
          </cell>
          <cell r="M274">
            <v>28.574999999999999</v>
          </cell>
          <cell r="N274">
            <v>22.5</v>
          </cell>
          <cell r="O274">
            <v>31.499999999999996</v>
          </cell>
          <cell r="P274">
            <v>2.9249999999999972</v>
          </cell>
          <cell r="Q274">
            <v>0.10236220472440927</v>
          </cell>
          <cell r="R274">
            <v>0.06</v>
          </cell>
          <cell r="S274">
            <v>2.7359999999999998</v>
          </cell>
          <cell r="T274">
            <v>48.335999999999991</v>
          </cell>
          <cell r="U274">
            <v>8.0559999999999992</v>
          </cell>
          <cell r="V274">
            <v>8.1</v>
          </cell>
          <cell r="W274">
            <v>48.599999999999994</v>
          </cell>
          <cell r="X274">
            <v>6.578947368421062E-2</v>
          </cell>
          <cell r="Y274">
            <v>3</v>
          </cell>
          <cell r="Z274">
            <v>0.5</v>
          </cell>
          <cell r="AA274">
            <v>7.5000000000002842E-2</v>
          </cell>
          <cell r="AB274">
            <v>0.35185185185185186</v>
          </cell>
          <cell r="AC274">
            <v>12.99</v>
          </cell>
          <cell r="AD274">
            <v>0.41493456505003856</v>
          </cell>
          <cell r="AE274">
            <v>12.99</v>
          </cell>
          <cell r="AF274">
            <v>0.37644341801385683</v>
          </cell>
          <cell r="AH274">
            <v>-868.23749999999916</v>
          </cell>
          <cell r="AI274">
            <v>22.262500000000845</v>
          </cell>
          <cell r="AJ274">
            <v>1781</v>
          </cell>
          <cell r="AM274">
            <v>13535.599999999999</v>
          </cell>
          <cell r="AN274">
            <v>5053.5874999999987</v>
          </cell>
          <cell r="AO274">
            <v>4185.3499999999995</v>
          </cell>
          <cell r="AP274">
            <v>14426.099999999999</v>
          </cell>
          <cell r="AQ274">
            <v>5075.8499999999995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 t="e">
            <v>#N/A</v>
          </cell>
          <cell r="AW274" t="e">
            <v>#N/A</v>
          </cell>
          <cell r="AX274">
            <v>45.6</v>
          </cell>
          <cell r="AY274">
            <v>8.1</v>
          </cell>
          <cell r="AZ274">
            <v>48.6</v>
          </cell>
          <cell r="BA274">
            <v>5.85</v>
          </cell>
          <cell r="BB274">
            <v>6.35</v>
          </cell>
          <cell r="BC274">
            <v>38.099999999999994</v>
          </cell>
          <cell r="BD274">
            <v>0.17322834645669288</v>
          </cell>
          <cell r="BE274">
            <v>5.85</v>
          </cell>
          <cell r="BF274">
            <v>6.35</v>
          </cell>
          <cell r="BG274">
            <v>38.099999999999994</v>
          </cell>
          <cell r="BH274">
            <v>0.17322834645669288</v>
          </cell>
          <cell r="BI274">
            <v>5.85</v>
          </cell>
          <cell r="BJ274">
            <v>6.35</v>
          </cell>
          <cell r="BK274">
            <v>38.099999999999994</v>
          </cell>
          <cell r="BL274">
            <v>5.85</v>
          </cell>
          <cell r="BM274">
            <v>6.35</v>
          </cell>
          <cell r="BN274">
            <v>38.099999999999994</v>
          </cell>
          <cell r="BO274" t="b">
            <v>1</v>
          </cell>
          <cell r="BP274">
            <v>7.6</v>
          </cell>
          <cell r="BQ274">
            <v>8.1</v>
          </cell>
          <cell r="BR274">
            <v>48.599999999999994</v>
          </cell>
          <cell r="BS274" t="e">
            <v>#N/A</v>
          </cell>
          <cell r="BT274" t="e">
            <v>#N/A</v>
          </cell>
          <cell r="BU274">
            <v>0</v>
          </cell>
          <cell r="BV274">
            <v>0</v>
          </cell>
          <cell r="BX274">
            <v>9.9499999999999993</v>
          </cell>
          <cell r="BY274">
            <v>13.631499999999999</v>
          </cell>
        </row>
        <row r="275">
          <cell r="A275" t="str">
            <v>SK25085</v>
          </cell>
          <cell r="B275" t="str">
            <v>STONEWALL KITCHEN</v>
          </cell>
          <cell r="C275" t="str">
            <v>LEMON PARSLEY SOY CANDLE</v>
          </cell>
          <cell r="D275" t="str">
            <v>711381 029022</v>
          </cell>
          <cell r="E275">
            <v>12</v>
          </cell>
          <cell r="F275" t="str">
            <v>6.5 oz / 184 g</v>
          </cell>
          <cell r="G275">
            <v>114</v>
          </cell>
          <cell r="H275">
            <v>9.5</v>
          </cell>
          <cell r="I275">
            <v>58.5</v>
          </cell>
          <cell r="J275" t="str">
            <v>USD</v>
          </cell>
          <cell r="K275">
            <v>4.875</v>
          </cell>
          <cell r="L275">
            <v>0.40200000000000002</v>
          </cell>
          <cell r="M275">
            <v>74.295000000000002</v>
          </cell>
          <cell r="N275">
            <v>58.5</v>
          </cell>
          <cell r="O275">
            <v>81.899999999999991</v>
          </cell>
          <cell r="P275">
            <v>7.6049999999999898</v>
          </cell>
          <cell r="Q275">
            <v>0.10236220472440927</v>
          </cell>
          <cell r="R275">
            <v>0.06</v>
          </cell>
          <cell r="S275">
            <v>6.84</v>
          </cell>
          <cell r="T275">
            <v>120.84</v>
          </cell>
          <cell r="U275">
            <v>10.07</v>
          </cell>
          <cell r="V275">
            <v>10.1</v>
          </cell>
          <cell r="W275">
            <v>121.19999999999999</v>
          </cell>
          <cell r="X275">
            <v>6.315789473684208E-2</v>
          </cell>
          <cell r="Y275">
            <v>7.1999999999999886</v>
          </cell>
          <cell r="Z275">
            <v>0.59999999999999909</v>
          </cell>
          <cell r="AA275">
            <v>-0.40500000000000114</v>
          </cell>
          <cell r="AB275">
            <v>0.32425742574257427</v>
          </cell>
          <cell r="AC275">
            <v>15.99</v>
          </cell>
          <cell r="AD275">
            <v>0.40587867417135715</v>
          </cell>
          <cell r="AE275">
            <v>15.99</v>
          </cell>
          <cell r="AF275">
            <v>0.36835522201375859</v>
          </cell>
          <cell r="AH275">
            <v>-102.66749999999986</v>
          </cell>
          <cell r="AI275">
            <v>-5.4675000000000153</v>
          </cell>
          <cell r="AJ275">
            <v>162</v>
          </cell>
          <cell r="AM275">
            <v>1539</v>
          </cell>
          <cell r="AN275">
            <v>536.01750000000004</v>
          </cell>
          <cell r="AO275">
            <v>433.35000000000014</v>
          </cell>
          <cell r="AP275">
            <v>1636.2</v>
          </cell>
          <cell r="AQ275">
            <v>530.54999999999995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 t="e">
            <v>#N/A</v>
          </cell>
          <cell r="AW275" t="e">
            <v>#N/A</v>
          </cell>
          <cell r="AX275">
            <v>114</v>
          </cell>
          <cell r="AY275">
            <v>10.1</v>
          </cell>
          <cell r="AZ275">
            <v>121.19999999999999</v>
          </cell>
          <cell r="BA275">
            <v>7.28</v>
          </cell>
          <cell r="BB275">
            <v>7.879999999999999</v>
          </cell>
          <cell r="BC275">
            <v>94.559999999999988</v>
          </cell>
          <cell r="BD275">
            <v>0.13388324873096444</v>
          </cell>
          <cell r="BE275">
            <v>7.28</v>
          </cell>
          <cell r="BF275">
            <v>7.879999999999999</v>
          </cell>
          <cell r="BG275">
            <v>94.559999999999988</v>
          </cell>
          <cell r="BH275">
            <v>0.13388324873096444</v>
          </cell>
          <cell r="BI275">
            <v>7.28</v>
          </cell>
          <cell r="BJ275">
            <v>7.879999999999999</v>
          </cell>
          <cell r="BK275">
            <v>94.559999999999988</v>
          </cell>
          <cell r="BL275">
            <v>7.28</v>
          </cell>
          <cell r="BM275">
            <v>7.879999999999999</v>
          </cell>
          <cell r="BN275">
            <v>94.559999999999988</v>
          </cell>
          <cell r="BO275" t="b">
            <v>1</v>
          </cell>
          <cell r="BP275">
            <v>9.5</v>
          </cell>
          <cell r="BQ275">
            <v>10.1</v>
          </cell>
          <cell r="BR275">
            <v>121.19999999999999</v>
          </cell>
          <cell r="BS275" t="e">
            <v>#N/A</v>
          </cell>
          <cell r="BT275" t="e">
            <v>#N/A</v>
          </cell>
          <cell r="BU275">
            <v>0</v>
          </cell>
          <cell r="BV275">
            <v>0</v>
          </cell>
          <cell r="BX275">
            <v>12.95</v>
          </cell>
          <cell r="BY275">
            <v>17.741499999999998</v>
          </cell>
        </row>
        <row r="276">
          <cell r="A276" t="str">
            <v>SK25031</v>
          </cell>
          <cell r="B276" t="str">
            <v>STONEWALL KITCHEN</v>
          </cell>
          <cell r="C276" t="str">
            <v>MAINE WOODS HAND LOTION</v>
          </cell>
          <cell r="D276" t="str">
            <v>711381 313299</v>
          </cell>
          <cell r="E276">
            <v>6</v>
          </cell>
          <cell r="F276" t="str">
            <v>16.9 fl oz / 500 ml</v>
          </cell>
          <cell r="G276">
            <v>57.599999999999994</v>
          </cell>
          <cell r="H276">
            <v>9.6</v>
          </cell>
          <cell r="I276">
            <v>28.12</v>
          </cell>
          <cell r="J276" t="str">
            <v>USD</v>
          </cell>
          <cell r="K276">
            <v>4.6866666666666665</v>
          </cell>
          <cell r="L276">
            <v>0.42149999999999999</v>
          </cell>
          <cell r="M276">
            <v>35.712400000000002</v>
          </cell>
          <cell r="N276">
            <v>28.12</v>
          </cell>
          <cell r="O276">
            <v>39.368000000000002</v>
          </cell>
          <cell r="P276">
            <v>3.6555999999999997</v>
          </cell>
          <cell r="Q276">
            <v>0.10236220472440949</v>
          </cell>
          <cell r="R276">
            <v>0.06</v>
          </cell>
          <cell r="S276">
            <v>3.4559999999999995</v>
          </cell>
          <cell r="T276">
            <v>61.055999999999997</v>
          </cell>
          <cell r="U276">
            <v>10.176</v>
          </cell>
          <cell r="V276">
            <v>10.199999999999999</v>
          </cell>
          <cell r="W276">
            <v>61.199999999999996</v>
          </cell>
          <cell r="X276">
            <v>6.25E-2</v>
          </cell>
          <cell r="Y276">
            <v>3.6000000000000014</v>
          </cell>
          <cell r="Z276">
            <v>0.6000000000000002</v>
          </cell>
          <cell r="AA276">
            <v>-5.5599999999998317E-2</v>
          </cell>
          <cell r="AB276">
            <v>0.35673202614379079</v>
          </cell>
          <cell r="AC276">
            <v>15.99</v>
          </cell>
          <cell r="AD276">
            <v>0.39962476547842407</v>
          </cell>
          <cell r="AE276">
            <v>15.99</v>
          </cell>
          <cell r="AF276">
            <v>0.36210131332082562</v>
          </cell>
          <cell r="AH276">
            <v>-40.82086666666666</v>
          </cell>
          <cell r="AI276">
            <v>-0.62086666666664792</v>
          </cell>
          <cell r="AJ276">
            <v>67</v>
          </cell>
          <cell r="AM276">
            <v>643.19999999999993</v>
          </cell>
          <cell r="AN276">
            <v>244.41153333333327</v>
          </cell>
          <cell r="AO276">
            <v>203.59066666666658</v>
          </cell>
          <cell r="AP276">
            <v>683.4</v>
          </cell>
          <cell r="AQ276">
            <v>243.79066666666662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 t="e">
            <v>#N/A</v>
          </cell>
          <cell r="AW276" t="e">
            <v>#N/A</v>
          </cell>
          <cell r="AX276" t="e">
            <v>#N/A</v>
          </cell>
          <cell r="AY276" t="e">
            <v>#N/A</v>
          </cell>
          <cell r="AZ276" t="e">
            <v>#N/A</v>
          </cell>
          <cell r="BA276">
            <v>7.38</v>
          </cell>
          <cell r="BB276">
            <v>7.98</v>
          </cell>
          <cell r="BC276">
            <v>47.88</v>
          </cell>
          <cell r="BD276">
            <v>0.17777777777777778</v>
          </cell>
          <cell r="BE276">
            <v>7.38</v>
          </cell>
          <cell r="BF276">
            <v>7.98</v>
          </cell>
          <cell r="BG276">
            <v>47.88</v>
          </cell>
          <cell r="BH276">
            <v>0.17777777777777778</v>
          </cell>
          <cell r="BI276">
            <v>7.38</v>
          </cell>
          <cell r="BJ276">
            <v>7.98</v>
          </cell>
          <cell r="BK276">
            <v>47.88</v>
          </cell>
          <cell r="BL276">
            <v>7.38</v>
          </cell>
          <cell r="BM276">
            <v>7.98</v>
          </cell>
          <cell r="BN276">
            <v>47.88</v>
          </cell>
          <cell r="BO276" t="b">
            <v>1</v>
          </cell>
          <cell r="BP276">
            <v>9.6</v>
          </cell>
          <cell r="BQ276">
            <v>10.199999999999999</v>
          </cell>
          <cell r="BR276">
            <v>61.199999999999996</v>
          </cell>
          <cell r="BS276" t="e">
            <v>#N/A</v>
          </cell>
          <cell r="BT276" t="e">
            <v>#N/A</v>
          </cell>
          <cell r="BU276">
            <v>0</v>
          </cell>
          <cell r="BV276">
            <v>0</v>
          </cell>
          <cell r="BX276">
            <v>12.5</v>
          </cell>
          <cell r="BY276">
            <v>17.125</v>
          </cell>
        </row>
        <row r="277">
          <cell r="A277" t="str">
            <v>SK25032</v>
          </cell>
          <cell r="B277" t="str">
            <v>STONEWALL KITCHEN</v>
          </cell>
          <cell r="C277" t="str">
            <v xml:space="preserve">MAINE WOODS DISH SOAP </v>
          </cell>
          <cell r="D277" t="str">
            <v>711381 309728</v>
          </cell>
          <cell r="E277">
            <v>6</v>
          </cell>
          <cell r="F277" t="str">
            <v>17.6 fl oz /520 ml</v>
          </cell>
          <cell r="G277">
            <v>45.599999999999994</v>
          </cell>
          <cell r="H277">
            <v>7.6</v>
          </cell>
          <cell r="I277">
            <v>22.5</v>
          </cell>
          <cell r="J277" t="str">
            <v>USD</v>
          </cell>
          <cell r="K277">
            <v>3.75</v>
          </cell>
          <cell r="L277">
            <v>0.41149999999999998</v>
          </cell>
          <cell r="M277">
            <v>28.574999999999999</v>
          </cell>
          <cell r="N277">
            <v>22.5</v>
          </cell>
          <cell r="O277">
            <v>31.499999999999996</v>
          </cell>
          <cell r="P277">
            <v>2.9249999999999972</v>
          </cell>
          <cell r="Q277">
            <v>0.10236220472440927</v>
          </cell>
          <cell r="R277">
            <v>0.06</v>
          </cell>
          <cell r="S277">
            <v>2.7359999999999998</v>
          </cell>
          <cell r="T277">
            <v>48.335999999999991</v>
          </cell>
          <cell r="U277">
            <v>8.0559999999999992</v>
          </cell>
          <cell r="V277">
            <v>8.1</v>
          </cell>
          <cell r="W277">
            <v>48.599999999999994</v>
          </cell>
          <cell r="X277">
            <v>6.578947368421062E-2</v>
          </cell>
          <cell r="Y277">
            <v>3</v>
          </cell>
          <cell r="Z277">
            <v>0.5</v>
          </cell>
          <cell r="AA277">
            <v>7.5000000000002842E-2</v>
          </cell>
          <cell r="AB277">
            <v>0.35185185185185186</v>
          </cell>
          <cell r="AC277">
            <v>12.99</v>
          </cell>
          <cell r="AD277">
            <v>0.41493456505003856</v>
          </cell>
          <cell r="AE277">
            <v>12.99</v>
          </cell>
          <cell r="AF277">
            <v>0.37644341801385683</v>
          </cell>
          <cell r="AH277">
            <v>-43.874999999999957</v>
          </cell>
          <cell r="AI277">
            <v>1.1250000000000426</v>
          </cell>
          <cell r="AJ277">
            <v>90</v>
          </cell>
          <cell r="AM277">
            <v>684</v>
          </cell>
          <cell r="AN277">
            <v>255.37499999999991</v>
          </cell>
          <cell r="AO277">
            <v>211.49999999999997</v>
          </cell>
          <cell r="AP277">
            <v>729</v>
          </cell>
          <cell r="AQ277">
            <v>256.49999999999994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 t="e">
            <v>#N/A</v>
          </cell>
          <cell r="AW277" t="e">
            <v>#N/A</v>
          </cell>
          <cell r="AX277" t="e">
            <v>#N/A</v>
          </cell>
          <cell r="AY277" t="e">
            <v>#N/A</v>
          </cell>
          <cell r="AZ277" t="e">
            <v>#N/A</v>
          </cell>
          <cell r="BA277">
            <v>5.85</v>
          </cell>
          <cell r="BB277">
            <v>6.35</v>
          </cell>
          <cell r="BC277">
            <v>38.099999999999994</v>
          </cell>
          <cell r="BD277">
            <v>0.17322834645669288</v>
          </cell>
          <cell r="BE277">
            <v>5.85</v>
          </cell>
          <cell r="BF277">
            <v>6.35</v>
          </cell>
          <cell r="BG277">
            <v>38.099999999999994</v>
          </cell>
          <cell r="BH277">
            <v>0.17322834645669288</v>
          </cell>
          <cell r="BI277">
            <v>5.85</v>
          </cell>
          <cell r="BJ277">
            <v>6.35</v>
          </cell>
          <cell r="BK277">
            <v>38.099999999999994</v>
          </cell>
          <cell r="BL277">
            <v>5.85</v>
          </cell>
          <cell r="BM277">
            <v>6.35</v>
          </cell>
          <cell r="BN277">
            <v>38.099999999999994</v>
          </cell>
          <cell r="BO277" t="b">
            <v>1</v>
          </cell>
          <cell r="BP277" t="e">
            <v>#N/A</v>
          </cell>
          <cell r="BQ277" t="e">
            <v>#N/A</v>
          </cell>
          <cell r="BR277" t="e">
            <v>#N/A</v>
          </cell>
          <cell r="BS277" t="e">
            <v>#N/A</v>
          </cell>
          <cell r="BT277" t="e">
            <v>#N/A</v>
          </cell>
          <cell r="BU277">
            <v>0</v>
          </cell>
          <cell r="BV277">
            <v>0</v>
          </cell>
          <cell r="BX277">
            <v>9.9499999999999993</v>
          </cell>
          <cell r="BY277">
            <v>13.631499999999999</v>
          </cell>
        </row>
        <row r="278">
          <cell r="A278" t="str">
            <v>SK25030</v>
          </cell>
          <cell r="B278" t="str">
            <v>STONEWALL KITCHEN</v>
          </cell>
          <cell r="C278" t="str">
            <v xml:space="preserve">MAINE WOODS HAND SOAP </v>
          </cell>
          <cell r="D278" t="str">
            <v>711381 313268</v>
          </cell>
          <cell r="E278">
            <v>6</v>
          </cell>
          <cell r="F278" t="str">
            <v>16.9 fl oz / 500 ml</v>
          </cell>
          <cell r="G278">
            <v>45.599999999999994</v>
          </cell>
          <cell r="H278">
            <v>7.6</v>
          </cell>
          <cell r="I278">
            <v>22.5</v>
          </cell>
          <cell r="J278" t="str">
            <v>USD</v>
          </cell>
          <cell r="K278">
            <v>3.75</v>
          </cell>
          <cell r="L278">
            <v>0.41149999999999998</v>
          </cell>
          <cell r="M278">
            <v>28.574999999999999</v>
          </cell>
          <cell r="N278">
            <v>22.5</v>
          </cell>
          <cell r="O278">
            <v>31.499999999999996</v>
          </cell>
          <cell r="P278">
            <v>2.9249999999999972</v>
          </cell>
          <cell r="Q278">
            <v>0.10236220472440927</v>
          </cell>
          <cell r="R278">
            <v>0.06</v>
          </cell>
          <cell r="S278">
            <v>2.7359999999999998</v>
          </cell>
          <cell r="T278">
            <v>48.335999999999991</v>
          </cell>
          <cell r="U278">
            <v>8.0559999999999992</v>
          </cell>
          <cell r="V278">
            <v>8.1</v>
          </cell>
          <cell r="W278">
            <v>48.599999999999994</v>
          </cell>
          <cell r="X278">
            <v>6.578947368421062E-2</v>
          </cell>
          <cell r="Y278">
            <v>3</v>
          </cell>
          <cell r="Z278">
            <v>0.5</v>
          </cell>
          <cell r="AA278">
            <v>7.5000000000002842E-2</v>
          </cell>
          <cell r="AB278">
            <v>0.35185185185185186</v>
          </cell>
          <cell r="AC278">
            <v>12.99</v>
          </cell>
          <cell r="AD278">
            <v>0.41493456505003856</v>
          </cell>
          <cell r="AE278">
            <v>12.99</v>
          </cell>
          <cell r="AF278">
            <v>0.37644341801385683</v>
          </cell>
          <cell r="AH278">
            <v>-143.81249999999986</v>
          </cell>
          <cell r="AI278">
            <v>3.6875000000001399</v>
          </cell>
          <cell r="AJ278">
            <v>295</v>
          </cell>
          <cell r="AM278">
            <v>2242</v>
          </cell>
          <cell r="AN278">
            <v>837.06249999999966</v>
          </cell>
          <cell r="AO278">
            <v>693.24999999999989</v>
          </cell>
          <cell r="AP278">
            <v>2389.5</v>
          </cell>
          <cell r="AQ278">
            <v>840.74999999999989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 t="e">
            <v>#N/A</v>
          </cell>
          <cell r="AW278" t="e">
            <v>#N/A</v>
          </cell>
          <cell r="AX278" t="e">
            <v>#N/A</v>
          </cell>
          <cell r="AY278" t="e">
            <v>#N/A</v>
          </cell>
          <cell r="AZ278" t="e">
            <v>#N/A</v>
          </cell>
          <cell r="BA278">
            <v>5.85</v>
          </cell>
          <cell r="BB278">
            <v>6.35</v>
          </cell>
          <cell r="BC278">
            <v>38.099999999999994</v>
          </cell>
          <cell r="BD278">
            <v>0.17322834645669288</v>
          </cell>
          <cell r="BE278">
            <v>5.85</v>
          </cell>
          <cell r="BF278">
            <v>6.35</v>
          </cell>
          <cell r="BG278">
            <v>38.099999999999994</v>
          </cell>
          <cell r="BH278">
            <v>0.17322834645669288</v>
          </cell>
          <cell r="BI278">
            <v>5.85</v>
          </cell>
          <cell r="BJ278">
            <v>6.35</v>
          </cell>
          <cell r="BK278">
            <v>38.099999999999994</v>
          </cell>
          <cell r="BL278">
            <v>5.85</v>
          </cell>
          <cell r="BM278">
            <v>6.35</v>
          </cell>
          <cell r="BN278">
            <v>38.099999999999994</v>
          </cell>
          <cell r="BO278" t="b">
            <v>1</v>
          </cell>
          <cell r="BP278">
            <v>7.6</v>
          </cell>
          <cell r="BQ278">
            <v>8.1</v>
          </cell>
          <cell r="BR278">
            <v>48.599999999999994</v>
          </cell>
          <cell r="BS278" t="e">
            <v>#N/A</v>
          </cell>
          <cell r="BT278" t="e">
            <v>#N/A</v>
          </cell>
          <cell r="BU278">
            <v>0</v>
          </cell>
          <cell r="BV278">
            <v>0</v>
          </cell>
          <cell r="BX278">
            <v>9.9499999999999993</v>
          </cell>
          <cell r="BY278">
            <v>13.631499999999999</v>
          </cell>
        </row>
        <row r="279">
          <cell r="A279" t="str">
            <v>SK25034</v>
          </cell>
          <cell r="B279" t="str">
            <v>STONEWALL KITCHEN</v>
          </cell>
          <cell r="C279" t="str">
            <v>MAINE WOODS SOY CANDLE</v>
          </cell>
          <cell r="D279" t="str">
            <v>711381 313305</v>
          </cell>
          <cell r="E279">
            <v>12</v>
          </cell>
          <cell r="F279" t="str">
            <v>6.5 oz / 184 g</v>
          </cell>
          <cell r="G279">
            <v>114</v>
          </cell>
          <cell r="H279">
            <v>9.5</v>
          </cell>
          <cell r="I279">
            <v>58.5</v>
          </cell>
          <cell r="J279" t="str">
            <v>USD</v>
          </cell>
          <cell r="K279">
            <v>4.875</v>
          </cell>
          <cell r="M279">
            <v>74.295000000000002</v>
          </cell>
          <cell r="N279">
            <v>58.5</v>
          </cell>
          <cell r="O279">
            <v>81.899999999999991</v>
          </cell>
          <cell r="P279">
            <v>7.6049999999999898</v>
          </cell>
          <cell r="Q279">
            <v>0.10236220472440927</v>
          </cell>
          <cell r="R279">
            <v>0.06</v>
          </cell>
          <cell r="S279">
            <v>6.84</v>
          </cell>
          <cell r="T279">
            <v>120.84</v>
          </cell>
          <cell r="U279">
            <v>10.07</v>
          </cell>
          <cell r="V279">
            <v>10.1</v>
          </cell>
          <cell r="W279">
            <v>121.19999999999999</v>
          </cell>
          <cell r="X279">
            <v>6.315789473684208E-2</v>
          </cell>
          <cell r="Y279">
            <v>7.1999999999999886</v>
          </cell>
          <cell r="Z279">
            <v>0.59999999999999909</v>
          </cell>
          <cell r="AA279">
            <v>-0.40500000000000114</v>
          </cell>
          <cell r="AB279">
            <v>0.32425742574257427</v>
          </cell>
          <cell r="AC279">
            <v>15.99</v>
          </cell>
          <cell r="AD279">
            <v>0.40587867417135715</v>
          </cell>
          <cell r="AE279">
            <v>15.99</v>
          </cell>
          <cell r="AF279">
            <v>0.36835522201375859</v>
          </cell>
          <cell r="AH279">
            <v>-3.8024999999999949</v>
          </cell>
          <cell r="AI279">
            <v>-0.20250000000000057</v>
          </cell>
          <cell r="AJ279">
            <v>6</v>
          </cell>
          <cell r="AM279">
            <v>57</v>
          </cell>
          <cell r="AN279">
            <v>19.852499999999999</v>
          </cell>
          <cell r="AO279">
            <v>16.050000000000004</v>
          </cell>
          <cell r="AP279">
            <v>60.599999999999994</v>
          </cell>
          <cell r="AQ279">
            <v>19.649999999999999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 t="e">
            <v>#N/A</v>
          </cell>
          <cell r="AW279" t="e">
            <v>#N/A</v>
          </cell>
          <cell r="AX279" t="e">
            <v>#N/A</v>
          </cell>
          <cell r="AY279" t="e">
            <v>#N/A</v>
          </cell>
          <cell r="AZ279" t="e">
            <v>#N/A</v>
          </cell>
          <cell r="BA279">
            <v>7.28</v>
          </cell>
          <cell r="BB279">
            <v>7.879999999999999</v>
          </cell>
          <cell r="BC279">
            <v>94.559999999999988</v>
          </cell>
          <cell r="BD279">
            <v>0.13388324873096444</v>
          </cell>
          <cell r="BE279">
            <v>7.28</v>
          </cell>
          <cell r="BF279">
            <v>7.879999999999999</v>
          </cell>
          <cell r="BG279">
            <v>94.559999999999988</v>
          </cell>
          <cell r="BH279">
            <v>0.13388324873096444</v>
          </cell>
          <cell r="BI279">
            <v>7.28</v>
          </cell>
          <cell r="BJ279">
            <v>7.879999999999999</v>
          </cell>
          <cell r="BK279">
            <v>94.559999999999988</v>
          </cell>
          <cell r="BL279">
            <v>7.28</v>
          </cell>
          <cell r="BM279">
            <v>7.879999999999999</v>
          </cell>
          <cell r="BN279">
            <v>94.559999999999988</v>
          </cell>
          <cell r="BO279" t="b">
            <v>1</v>
          </cell>
          <cell r="BP279">
            <v>9.5</v>
          </cell>
          <cell r="BQ279">
            <v>10.1</v>
          </cell>
          <cell r="BR279">
            <v>121.19999999999999</v>
          </cell>
          <cell r="BS279" t="e">
            <v>#N/A</v>
          </cell>
          <cell r="BT279" t="e">
            <v>#N/A</v>
          </cell>
          <cell r="BU279">
            <v>0</v>
          </cell>
          <cell r="BV279">
            <v>0</v>
          </cell>
          <cell r="BX279">
            <v>12.95</v>
          </cell>
          <cell r="BY279">
            <v>17.741499999999998</v>
          </cell>
        </row>
        <row r="280">
          <cell r="A280" t="str">
            <v>SK25058</v>
          </cell>
          <cell r="B280" t="str">
            <v>STONEWALL KITCHEN</v>
          </cell>
          <cell r="C280" t="str">
            <v>WHITE PINE HAND LOTION</v>
          </cell>
          <cell r="D280" t="str">
            <v>711381 025208</v>
          </cell>
          <cell r="E280">
            <v>6</v>
          </cell>
          <cell r="F280" t="str">
            <v>16.9 fl oz / 500 ml</v>
          </cell>
          <cell r="G280">
            <v>57.599999999999994</v>
          </cell>
          <cell r="H280">
            <v>9.6</v>
          </cell>
          <cell r="I280">
            <v>28.11</v>
          </cell>
          <cell r="J280" t="str">
            <v>USD</v>
          </cell>
          <cell r="K280">
            <v>4.6849999999999996</v>
          </cell>
          <cell r="L280">
            <v>0.42530000000000001</v>
          </cell>
          <cell r="M280">
            <v>35.6997</v>
          </cell>
          <cell r="N280">
            <v>28.11</v>
          </cell>
          <cell r="O280">
            <v>39.353999999999999</v>
          </cell>
          <cell r="P280">
            <v>3.6542999999999992</v>
          </cell>
          <cell r="Q280">
            <v>0.10236220472440949</v>
          </cell>
          <cell r="R280">
            <v>0.06</v>
          </cell>
          <cell r="S280">
            <v>3.4559999999999995</v>
          </cell>
          <cell r="T280">
            <v>61.055999999999997</v>
          </cell>
          <cell r="U280">
            <v>10.176</v>
          </cell>
          <cell r="V280">
            <v>10.199999999999999</v>
          </cell>
          <cell r="W280">
            <v>61.199999999999996</v>
          </cell>
          <cell r="X280">
            <v>6.25E-2</v>
          </cell>
          <cell r="Y280">
            <v>3.6000000000000014</v>
          </cell>
          <cell r="Z280">
            <v>0.6000000000000002</v>
          </cell>
          <cell r="AA280">
            <v>-5.4299999999997794E-2</v>
          </cell>
          <cell r="AB280">
            <v>0.35696078431372547</v>
          </cell>
          <cell r="AC280">
            <v>15.99</v>
          </cell>
          <cell r="AD280">
            <v>0.39962476547842407</v>
          </cell>
          <cell r="AE280">
            <v>15.99</v>
          </cell>
          <cell r="AF280">
            <v>0.36210131332082562</v>
          </cell>
          <cell r="AH280">
            <v>-57.859749999999991</v>
          </cell>
          <cell r="AI280">
            <v>-0.85974999999996515</v>
          </cell>
          <cell r="AJ280">
            <v>95</v>
          </cell>
          <cell r="AM280">
            <v>912</v>
          </cell>
          <cell r="AN280">
            <v>346.75474999999989</v>
          </cell>
          <cell r="AO280">
            <v>288.89499999999992</v>
          </cell>
          <cell r="AP280">
            <v>968.99999999999989</v>
          </cell>
          <cell r="AQ280">
            <v>345.89499999999998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 t="e">
            <v>#N/A</v>
          </cell>
          <cell r="AW280" t="e">
            <v>#N/A</v>
          </cell>
          <cell r="AX280" t="e">
            <v>#N/A</v>
          </cell>
          <cell r="AY280" t="e">
            <v>#N/A</v>
          </cell>
          <cell r="AZ280" t="e">
            <v>#N/A</v>
          </cell>
          <cell r="BA280">
            <v>7.38</v>
          </cell>
          <cell r="BB280">
            <v>7.98</v>
          </cell>
          <cell r="BC280">
            <v>47.88</v>
          </cell>
          <cell r="BD280">
            <v>0.17807017543859655</v>
          </cell>
          <cell r="BE280">
            <v>7.38</v>
          </cell>
          <cell r="BF280">
            <v>7.98</v>
          </cell>
          <cell r="BG280">
            <v>47.88</v>
          </cell>
          <cell r="BH280">
            <v>0.17807017543859655</v>
          </cell>
          <cell r="BI280">
            <v>7.38</v>
          </cell>
          <cell r="BJ280">
            <v>7.98</v>
          </cell>
          <cell r="BK280">
            <v>47.88</v>
          </cell>
          <cell r="BL280">
            <v>7.38</v>
          </cell>
          <cell r="BM280">
            <v>7.98</v>
          </cell>
          <cell r="BN280">
            <v>47.88</v>
          </cell>
          <cell r="BO280" t="b">
            <v>1</v>
          </cell>
          <cell r="BP280">
            <v>9.6</v>
          </cell>
          <cell r="BQ280">
            <v>10.199999999999999</v>
          </cell>
          <cell r="BR280">
            <v>61.199999999999996</v>
          </cell>
          <cell r="BS280" t="e">
            <v>#N/A</v>
          </cell>
          <cell r="BT280" t="e">
            <v>#N/A</v>
          </cell>
          <cell r="BU280">
            <v>0</v>
          </cell>
          <cell r="BV280">
            <v>0</v>
          </cell>
          <cell r="BX280">
            <v>12.5</v>
          </cell>
          <cell r="BY280">
            <v>17.125</v>
          </cell>
        </row>
        <row r="281">
          <cell r="A281" t="str">
            <v>SK25060</v>
          </cell>
          <cell r="B281" t="str">
            <v>STONEWALL KITCHEN</v>
          </cell>
          <cell r="C281" t="str">
            <v>WHITE PINE DISH SOAP</v>
          </cell>
          <cell r="D281" t="str">
            <v>711381 025185</v>
          </cell>
          <cell r="E281">
            <v>6</v>
          </cell>
          <cell r="F281" t="str">
            <v>17.6 fl oz /520 ml</v>
          </cell>
          <cell r="G281">
            <v>45.599999999999994</v>
          </cell>
          <cell r="H281">
            <v>7.6</v>
          </cell>
          <cell r="I281">
            <v>22.5</v>
          </cell>
          <cell r="J281" t="str">
            <v>USD</v>
          </cell>
          <cell r="K281">
            <v>3.75</v>
          </cell>
          <cell r="L281">
            <v>0.43769999999999998</v>
          </cell>
          <cell r="M281">
            <v>28.574999999999999</v>
          </cell>
          <cell r="N281">
            <v>22.5</v>
          </cell>
          <cell r="O281">
            <v>31.499999999999996</v>
          </cell>
          <cell r="P281">
            <v>2.9249999999999972</v>
          </cell>
          <cell r="Q281">
            <v>0.10236220472440927</v>
          </cell>
          <cell r="R281">
            <v>0.06</v>
          </cell>
          <cell r="S281">
            <v>2.7359999999999998</v>
          </cell>
          <cell r="T281">
            <v>48.335999999999991</v>
          </cell>
          <cell r="U281">
            <v>8.0559999999999992</v>
          </cell>
          <cell r="V281">
            <v>8.1</v>
          </cell>
          <cell r="W281">
            <v>48.599999999999994</v>
          </cell>
          <cell r="X281">
            <v>6.578947368421062E-2</v>
          </cell>
          <cell r="Y281">
            <v>3</v>
          </cell>
          <cell r="Z281">
            <v>0.5</v>
          </cell>
          <cell r="AA281">
            <v>7.5000000000002842E-2</v>
          </cell>
          <cell r="AB281">
            <v>0.35185185185185186</v>
          </cell>
          <cell r="AC281">
            <v>12.99</v>
          </cell>
          <cell r="AD281">
            <v>0.41493456505003856</v>
          </cell>
          <cell r="AE281">
            <v>12.99</v>
          </cell>
          <cell r="AF281">
            <v>0.37644341801385683</v>
          </cell>
          <cell r="AH281">
            <v>-35.099999999999966</v>
          </cell>
          <cell r="AI281">
            <v>0.90000000000003411</v>
          </cell>
          <cell r="AJ281">
            <v>72</v>
          </cell>
          <cell r="AM281">
            <v>547.19999999999993</v>
          </cell>
          <cell r="AN281">
            <v>204.29999999999995</v>
          </cell>
          <cell r="AO281">
            <v>169.19999999999996</v>
          </cell>
          <cell r="AP281">
            <v>583.19999999999993</v>
          </cell>
          <cell r="AQ281">
            <v>205.19999999999996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 t="e">
            <v>#N/A</v>
          </cell>
          <cell r="AW281" t="e">
            <v>#N/A</v>
          </cell>
          <cell r="AX281" t="e">
            <v>#N/A</v>
          </cell>
          <cell r="AY281" t="e">
            <v>#N/A</v>
          </cell>
          <cell r="AZ281" t="e">
            <v>#N/A</v>
          </cell>
          <cell r="BA281">
            <v>5.85</v>
          </cell>
          <cell r="BB281">
            <v>6.35</v>
          </cell>
          <cell r="BC281">
            <v>38.099999999999994</v>
          </cell>
          <cell r="BD281">
            <v>0.17322834645669288</v>
          </cell>
          <cell r="BE281">
            <v>5.85</v>
          </cell>
          <cell r="BF281">
            <v>6.35</v>
          </cell>
          <cell r="BG281">
            <v>38.099999999999994</v>
          </cell>
          <cell r="BH281">
            <v>0.17322834645669288</v>
          </cell>
          <cell r="BI281">
            <v>5.85</v>
          </cell>
          <cell r="BJ281">
            <v>6.35</v>
          </cell>
          <cell r="BK281">
            <v>38.099999999999994</v>
          </cell>
          <cell r="BL281">
            <v>5.85</v>
          </cell>
          <cell r="BM281">
            <v>6.35</v>
          </cell>
          <cell r="BN281">
            <v>38.099999999999994</v>
          </cell>
          <cell r="BO281" t="b">
            <v>1</v>
          </cell>
          <cell r="BP281" t="e">
            <v>#N/A</v>
          </cell>
          <cell r="BQ281" t="e">
            <v>#N/A</v>
          </cell>
          <cell r="BR281" t="e">
            <v>#N/A</v>
          </cell>
          <cell r="BS281" t="e">
            <v>#N/A</v>
          </cell>
          <cell r="BT281" t="e">
            <v>#N/A</v>
          </cell>
          <cell r="BU281">
            <v>0</v>
          </cell>
          <cell r="BV281">
            <v>0</v>
          </cell>
          <cell r="BX281">
            <v>9.9499999999999993</v>
          </cell>
          <cell r="BY281">
            <v>13.631499999999999</v>
          </cell>
        </row>
        <row r="282">
          <cell r="A282" t="str">
            <v>SK25059</v>
          </cell>
          <cell r="B282" t="str">
            <v>STONEWALL KITCHEN</v>
          </cell>
          <cell r="C282" t="str">
            <v>WHITE PINE HAND SOAP</v>
          </cell>
          <cell r="D282" t="str">
            <v>711381 025192</v>
          </cell>
          <cell r="E282">
            <v>6</v>
          </cell>
          <cell r="F282" t="str">
            <v>16.9 fl oz / 500 ml</v>
          </cell>
          <cell r="G282">
            <v>45.599999999999994</v>
          </cell>
          <cell r="H282">
            <v>7.6</v>
          </cell>
          <cell r="I282">
            <v>22.5</v>
          </cell>
          <cell r="J282" t="str">
            <v>USD</v>
          </cell>
          <cell r="K282">
            <v>3.75</v>
          </cell>
          <cell r="L282">
            <v>0.41520000000000001</v>
          </cell>
          <cell r="M282">
            <v>28.574999999999999</v>
          </cell>
          <cell r="N282">
            <v>22.5</v>
          </cell>
          <cell r="O282">
            <v>31.499999999999996</v>
          </cell>
          <cell r="P282">
            <v>2.9249999999999972</v>
          </cell>
          <cell r="Q282">
            <v>0.10236220472440927</v>
          </cell>
          <cell r="R282">
            <v>0.06</v>
          </cell>
          <cell r="S282">
            <v>2.7359999999999998</v>
          </cell>
          <cell r="T282">
            <v>48.335999999999991</v>
          </cell>
          <cell r="U282">
            <v>8.0559999999999992</v>
          </cell>
          <cell r="V282">
            <v>8.1</v>
          </cell>
          <cell r="W282">
            <v>48.599999999999994</v>
          </cell>
          <cell r="X282">
            <v>6.578947368421062E-2</v>
          </cell>
          <cell r="Y282">
            <v>3</v>
          </cell>
          <cell r="Z282">
            <v>0.5</v>
          </cell>
          <cell r="AA282">
            <v>7.5000000000002842E-2</v>
          </cell>
          <cell r="AB282">
            <v>0.35185185185185186</v>
          </cell>
          <cell r="AC282">
            <v>12.99</v>
          </cell>
          <cell r="AD282">
            <v>0.41493456505003856</v>
          </cell>
          <cell r="AE282">
            <v>12.99</v>
          </cell>
          <cell r="AF282">
            <v>0.37644341801385683</v>
          </cell>
          <cell r="AH282">
            <v>-140.39999999999986</v>
          </cell>
          <cell r="AI282">
            <v>3.6000000000001364</v>
          </cell>
          <cell r="AJ282">
            <v>288</v>
          </cell>
          <cell r="AM282">
            <v>2188.7999999999997</v>
          </cell>
          <cell r="AN282">
            <v>817.19999999999982</v>
          </cell>
          <cell r="AO282">
            <v>676.79999999999984</v>
          </cell>
          <cell r="AP282">
            <v>2332.7999999999997</v>
          </cell>
          <cell r="AQ282">
            <v>820.79999999999984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 t="e">
            <v>#N/A</v>
          </cell>
          <cell r="AW282" t="e">
            <v>#N/A</v>
          </cell>
          <cell r="AX282" t="e">
            <v>#N/A</v>
          </cell>
          <cell r="AY282" t="e">
            <v>#N/A</v>
          </cell>
          <cell r="AZ282" t="e">
            <v>#N/A</v>
          </cell>
          <cell r="BA282">
            <v>5.85</v>
          </cell>
          <cell r="BB282">
            <v>6.35</v>
          </cell>
          <cell r="BC282">
            <v>38.099999999999994</v>
          </cell>
          <cell r="BD282">
            <v>0.17322834645669288</v>
          </cell>
          <cell r="BE282">
            <v>5.85</v>
          </cell>
          <cell r="BF282">
            <v>6.35</v>
          </cell>
          <cell r="BG282">
            <v>38.099999999999994</v>
          </cell>
          <cell r="BH282">
            <v>0.17322834645669288</v>
          </cell>
          <cell r="BI282">
            <v>5.85</v>
          </cell>
          <cell r="BJ282">
            <v>6.35</v>
          </cell>
          <cell r="BK282">
            <v>38.099999999999994</v>
          </cell>
          <cell r="BL282">
            <v>5.85</v>
          </cell>
          <cell r="BM282">
            <v>6.35</v>
          </cell>
          <cell r="BN282">
            <v>38.099999999999994</v>
          </cell>
          <cell r="BO282" t="b">
            <v>1</v>
          </cell>
          <cell r="BP282">
            <v>7.6</v>
          </cell>
          <cell r="BQ282">
            <v>8.1</v>
          </cell>
          <cell r="BR282">
            <v>48.599999999999994</v>
          </cell>
          <cell r="BS282" t="e">
            <v>#N/A</v>
          </cell>
          <cell r="BT282" t="e">
            <v>#N/A</v>
          </cell>
          <cell r="BU282">
            <v>0</v>
          </cell>
          <cell r="BV282">
            <v>0</v>
          </cell>
          <cell r="BX282">
            <v>9.9499999999999993</v>
          </cell>
          <cell r="BY282">
            <v>13.631499999999999</v>
          </cell>
        </row>
        <row r="283">
          <cell r="A283" t="str">
            <v>SK25094</v>
          </cell>
          <cell r="B283" t="str">
            <v>STONEWALL KITCHEN</v>
          </cell>
          <cell r="C283" t="str">
            <v>WHITE PINE SOY CANDLE</v>
          </cell>
          <cell r="D283" t="str">
            <v>711381 030066</v>
          </cell>
          <cell r="E283">
            <v>12</v>
          </cell>
          <cell r="F283" t="str">
            <v>6.5 oz / 184 g</v>
          </cell>
          <cell r="G283">
            <v>114</v>
          </cell>
          <cell r="H283">
            <v>9.5</v>
          </cell>
          <cell r="I283">
            <v>58.5</v>
          </cell>
          <cell r="J283" t="str">
            <v>USD</v>
          </cell>
          <cell r="K283">
            <v>4.875</v>
          </cell>
          <cell r="L283">
            <v>0.39539999999999997</v>
          </cell>
          <cell r="M283">
            <v>74.295000000000002</v>
          </cell>
          <cell r="N283">
            <v>58.5</v>
          </cell>
          <cell r="O283">
            <v>81.899999999999991</v>
          </cell>
          <cell r="P283">
            <v>7.6049999999999898</v>
          </cell>
          <cell r="Q283">
            <v>0.10236220472440927</v>
          </cell>
          <cell r="R283">
            <v>0.06</v>
          </cell>
          <cell r="S283">
            <v>6.84</v>
          </cell>
          <cell r="T283">
            <v>120.84</v>
          </cell>
          <cell r="U283">
            <v>10.07</v>
          </cell>
          <cell r="V283">
            <v>10.1</v>
          </cell>
          <cell r="W283">
            <v>121.19999999999999</v>
          </cell>
          <cell r="X283">
            <v>6.315789473684208E-2</v>
          </cell>
          <cell r="Y283">
            <v>7.1999999999999886</v>
          </cell>
          <cell r="Z283">
            <v>0.59999999999999909</v>
          </cell>
          <cell r="AA283">
            <v>-0.40500000000000114</v>
          </cell>
          <cell r="AB283">
            <v>0.32425742574257427</v>
          </cell>
          <cell r="AC283">
            <v>15.99</v>
          </cell>
          <cell r="AD283">
            <v>0.40587867417135715</v>
          </cell>
          <cell r="AE283">
            <v>15.99</v>
          </cell>
          <cell r="AF283">
            <v>0.36835522201375859</v>
          </cell>
          <cell r="AH283">
            <v>-91.893749999999869</v>
          </cell>
          <cell r="AI283">
            <v>-4.8937500000000131</v>
          </cell>
          <cell r="AJ283">
            <v>145</v>
          </cell>
          <cell r="AM283">
            <v>1377.5</v>
          </cell>
          <cell r="AN283">
            <v>479.76874999999995</v>
          </cell>
          <cell r="AO283">
            <v>387.87500000000006</v>
          </cell>
          <cell r="AP283">
            <v>1464.5</v>
          </cell>
          <cell r="AQ283">
            <v>474.875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 t="e">
            <v>#N/A</v>
          </cell>
          <cell r="AW283" t="e">
            <v>#N/A</v>
          </cell>
          <cell r="AX283" t="e">
            <v>#N/A</v>
          </cell>
          <cell r="AY283" t="e">
            <v>#N/A</v>
          </cell>
          <cell r="AZ283" t="e">
            <v>#N/A</v>
          </cell>
          <cell r="BA283">
            <v>7.28</v>
          </cell>
          <cell r="BB283">
            <v>7.879999999999999</v>
          </cell>
          <cell r="BC283">
            <v>94.559999999999988</v>
          </cell>
          <cell r="BD283">
            <v>0.13388324873096444</v>
          </cell>
          <cell r="BE283">
            <v>7.28</v>
          </cell>
          <cell r="BF283">
            <v>7.879999999999999</v>
          </cell>
          <cell r="BG283">
            <v>94.559999999999988</v>
          </cell>
          <cell r="BH283">
            <v>0.13388324873096444</v>
          </cell>
          <cell r="BI283">
            <v>7.28</v>
          </cell>
          <cell r="BJ283">
            <v>7.879999999999999</v>
          </cell>
          <cell r="BK283">
            <v>94.559999999999988</v>
          </cell>
          <cell r="BL283">
            <v>7.28</v>
          </cell>
          <cell r="BM283">
            <v>7.879999999999999</v>
          </cell>
          <cell r="BN283">
            <v>94.559999999999988</v>
          </cell>
          <cell r="BO283" t="b">
            <v>1</v>
          </cell>
          <cell r="BP283">
            <v>9.5</v>
          </cell>
          <cell r="BQ283">
            <v>10.1</v>
          </cell>
          <cell r="BR283">
            <v>121.19999999999999</v>
          </cell>
          <cell r="BS283" t="e">
            <v>#N/A</v>
          </cell>
          <cell r="BT283" t="e">
            <v>#N/A</v>
          </cell>
          <cell r="BU283">
            <v>0</v>
          </cell>
          <cell r="BV283">
            <v>0</v>
          </cell>
          <cell r="BX283">
            <v>12.95</v>
          </cell>
          <cell r="BY283">
            <v>17.741499999999998</v>
          </cell>
        </row>
        <row r="284">
          <cell r="A284" t="str">
            <v>SK25133</v>
          </cell>
          <cell r="B284" t="str">
            <v>STONEWALL KITCHEN</v>
          </cell>
          <cell r="C284" t="str">
            <v>COASTAL BREEZE HAND LOTION</v>
          </cell>
          <cell r="D284" t="str">
            <v>711381 306512</v>
          </cell>
          <cell r="E284">
            <v>6</v>
          </cell>
          <cell r="F284" t="str">
            <v>16.9 fl oz / 500 ml</v>
          </cell>
          <cell r="G284">
            <v>57</v>
          </cell>
          <cell r="H284">
            <v>9.5</v>
          </cell>
          <cell r="I284">
            <v>28.125</v>
          </cell>
          <cell r="J284" t="str">
            <v>USD</v>
          </cell>
          <cell r="K284">
            <v>4.6875</v>
          </cell>
          <cell r="M284">
            <v>35.71875</v>
          </cell>
          <cell r="N284">
            <v>28.125</v>
          </cell>
          <cell r="O284">
            <v>39.375</v>
          </cell>
          <cell r="P284">
            <v>3.65625</v>
          </cell>
          <cell r="Q284">
            <v>0.10236220472440949</v>
          </cell>
          <cell r="R284">
            <v>0.06</v>
          </cell>
          <cell r="S284">
            <v>3.42</v>
          </cell>
          <cell r="T284">
            <v>60.42</v>
          </cell>
          <cell r="U284">
            <v>10.07</v>
          </cell>
          <cell r="V284">
            <v>10.1</v>
          </cell>
          <cell r="W284">
            <v>60.599999999999994</v>
          </cell>
          <cell r="X284">
            <v>6.315789473684208E-2</v>
          </cell>
          <cell r="Y284">
            <v>3.5999999999999943</v>
          </cell>
          <cell r="Z284">
            <v>0.59999999999999909</v>
          </cell>
          <cell r="AA284">
            <v>-5.6250000000005684E-2</v>
          </cell>
          <cell r="AB284">
            <v>0.35024752475247517</v>
          </cell>
          <cell r="AC284">
            <v>15.99</v>
          </cell>
          <cell r="AD284">
            <v>0.40587867417135715</v>
          </cell>
          <cell r="AE284">
            <v>15.99</v>
          </cell>
          <cell r="AF284">
            <v>0.36835522201375859</v>
          </cell>
          <cell r="AH284">
            <v>-48.75</v>
          </cell>
          <cell r="AI284">
            <v>-0.75000000000007572</v>
          </cell>
          <cell r="AJ284">
            <v>80</v>
          </cell>
          <cell r="AM284">
            <v>760</v>
          </cell>
          <cell r="AN284">
            <v>283.75</v>
          </cell>
          <cell r="AO284">
            <v>235</v>
          </cell>
          <cell r="AP284">
            <v>808</v>
          </cell>
          <cell r="AQ284">
            <v>282.99999999999994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 t="e">
            <v>#N/A</v>
          </cell>
          <cell r="AW284" t="e">
            <v>#N/A</v>
          </cell>
          <cell r="AX284" t="e">
            <v>#N/A</v>
          </cell>
          <cell r="AY284" t="e">
            <v>#N/A</v>
          </cell>
          <cell r="AZ284" t="e">
            <v>#N/A</v>
          </cell>
          <cell r="BA284">
            <v>7.38</v>
          </cell>
          <cell r="BB284">
            <v>7.9799999999999986</v>
          </cell>
          <cell r="BC284">
            <v>47.879999999999995</v>
          </cell>
          <cell r="BD284">
            <v>0.17763157894736833</v>
          </cell>
          <cell r="BE284">
            <v>7.38</v>
          </cell>
          <cell r="BF284">
            <v>7.9799999999999986</v>
          </cell>
          <cell r="BG284">
            <v>47.879999999999995</v>
          </cell>
          <cell r="BH284">
            <v>0.17763157894736833</v>
          </cell>
          <cell r="BI284">
            <v>7.38</v>
          </cell>
          <cell r="BJ284">
            <v>7.9799999999999986</v>
          </cell>
          <cell r="BK284">
            <v>47.879999999999995</v>
          </cell>
          <cell r="BL284">
            <v>7.38</v>
          </cell>
          <cell r="BM284">
            <v>7.9799999999999986</v>
          </cell>
          <cell r="BN284">
            <v>47.879999999999995</v>
          </cell>
          <cell r="BO284" t="b">
            <v>1</v>
          </cell>
          <cell r="BP284">
            <v>9.5</v>
          </cell>
          <cell r="BQ284">
            <v>10.199999999999999</v>
          </cell>
          <cell r="BR284">
            <v>61.199999999999996</v>
          </cell>
          <cell r="BS284" t="e">
            <v>#N/A</v>
          </cell>
          <cell r="BT284" t="e">
            <v>#N/A</v>
          </cell>
          <cell r="BU284">
            <v>0</v>
          </cell>
          <cell r="BV284">
            <v>0</v>
          </cell>
          <cell r="BX284">
            <v>12.5</v>
          </cell>
          <cell r="BY284">
            <v>17.125</v>
          </cell>
        </row>
        <row r="285">
          <cell r="A285" t="str">
            <v>SK25134</v>
          </cell>
          <cell r="B285" t="str">
            <v>STONEWALL KITCHEN</v>
          </cell>
          <cell r="C285" t="str">
            <v>COASTAL BREEZE DISH SOAP</v>
          </cell>
          <cell r="D285" t="str">
            <v>711381 306543</v>
          </cell>
          <cell r="E285">
            <v>6</v>
          </cell>
          <cell r="F285" t="str">
            <v>17.6 fl oz /520 ml</v>
          </cell>
          <cell r="G285">
            <v>45</v>
          </cell>
          <cell r="H285">
            <v>7.5</v>
          </cell>
          <cell r="I285">
            <v>22.5</v>
          </cell>
          <cell r="J285" t="str">
            <v>USD</v>
          </cell>
          <cell r="K285">
            <v>3.75</v>
          </cell>
          <cell r="M285">
            <v>28.574999999999999</v>
          </cell>
          <cell r="N285">
            <v>22.5</v>
          </cell>
          <cell r="O285">
            <v>31.499999999999996</v>
          </cell>
          <cell r="P285">
            <v>2.9249999999999972</v>
          </cell>
          <cell r="Q285">
            <v>0.10236220472440927</v>
          </cell>
          <cell r="R285">
            <v>0.06</v>
          </cell>
          <cell r="S285">
            <v>2.6999999999999997</v>
          </cell>
          <cell r="T285">
            <v>47.7</v>
          </cell>
          <cell r="U285">
            <v>7.95</v>
          </cell>
          <cell r="V285">
            <v>8</v>
          </cell>
          <cell r="W285">
            <v>48</v>
          </cell>
          <cell r="X285">
            <v>6.6666666666666652E-2</v>
          </cell>
          <cell r="Y285">
            <v>3</v>
          </cell>
          <cell r="Z285">
            <v>0.5</v>
          </cell>
          <cell r="AA285">
            <v>7.5000000000002842E-2</v>
          </cell>
          <cell r="AB285">
            <v>0.34375000000000006</v>
          </cell>
          <cell r="AC285">
            <v>12.99</v>
          </cell>
          <cell r="AD285">
            <v>0.42263279445727486</v>
          </cell>
          <cell r="AE285">
            <v>12.99</v>
          </cell>
          <cell r="AF285">
            <v>0.38414164742109314</v>
          </cell>
          <cell r="AH285">
            <v>-81.89999999999992</v>
          </cell>
          <cell r="AI285">
            <v>2.1000000000000796</v>
          </cell>
          <cell r="AJ285">
            <v>168</v>
          </cell>
          <cell r="AM285">
            <v>1260</v>
          </cell>
          <cell r="AN285">
            <v>459.90000000000003</v>
          </cell>
          <cell r="AO285">
            <v>378.00000000000006</v>
          </cell>
          <cell r="AP285">
            <v>1344</v>
          </cell>
          <cell r="AQ285">
            <v>462.00000000000006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 t="e">
            <v>#N/A</v>
          </cell>
          <cell r="AW285" t="e">
            <v>#N/A</v>
          </cell>
          <cell r="AX285" t="e">
            <v>#N/A</v>
          </cell>
          <cell r="AY285" t="e">
            <v>#N/A</v>
          </cell>
          <cell r="AZ285" t="e">
            <v>#N/A</v>
          </cell>
          <cell r="BA285">
            <v>5.85</v>
          </cell>
          <cell r="BB285">
            <v>6.35</v>
          </cell>
          <cell r="BC285">
            <v>38.099999999999994</v>
          </cell>
          <cell r="BD285">
            <v>0.17322834645669288</v>
          </cell>
          <cell r="BE285">
            <v>5.85</v>
          </cell>
          <cell r="BF285">
            <v>6.35</v>
          </cell>
          <cell r="BG285">
            <v>38.099999999999994</v>
          </cell>
          <cell r="BH285">
            <v>0.17322834645669288</v>
          </cell>
          <cell r="BI285">
            <v>5.85</v>
          </cell>
          <cell r="BJ285">
            <v>6.35</v>
          </cell>
          <cell r="BK285">
            <v>38.099999999999994</v>
          </cell>
          <cell r="BL285">
            <v>5.85</v>
          </cell>
          <cell r="BM285">
            <v>6.35</v>
          </cell>
          <cell r="BN285">
            <v>38.099999999999994</v>
          </cell>
          <cell r="BO285" t="b">
            <v>1</v>
          </cell>
          <cell r="BP285" t="e">
            <v>#N/A</v>
          </cell>
          <cell r="BQ285" t="e">
            <v>#N/A</v>
          </cell>
          <cell r="BR285" t="e">
            <v>#N/A</v>
          </cell>
          <cell r="BS285" t="e">
            <v>#N/A</v>
          </cell>
          <cell r="BT285" t="e">
            <v>#N/A</v>
          </cell>
          <cell r="BU285">
            <v>0</v>
          </cell>
          <cell r="BV285">
            <v>0</v>
          </cell>
          <cell r="BX285">
            <v>9.9499999999999993</v>
          </cell>
          <cell r="BY285">
            <v>13.631499999999999</v>
          </cell>
        </row>
        <row r="286">
          <cell r="A286" t="str">
            <v>SK25132</v>
          </cell>
          <cell r="B286" t="str">
            <v>STONEWALL KITCHEN</v>
          </cell>
          <cell r="C286" t="str">
            <v>COASTAL BREEZE HAND SOAP</v>
          </cell>
          <cell r="D286" t="str">
            <v>711381 306505</v>
          </cell>
          <cell r="E286">
            <v>6</v>
          </cell>
          <cell r="F286" t="str">
            <v>16.9 fl oz / 500 ml</v>
          </cell>
          <cell r="G286">
            <v>45</v>
          </cell>
          <cell r="H286">
            <v>7.5</v>
          </cell>
          <cell r="I286">
            <v>22.5</v>
          </cell>
          <cell r="J286" t="str">
            <v>USD</v>
          </cell>
          <cell r="K286">
            <v>3.75</v>
          </cell>
          <cell r="M286">
            <v>28.574999999999999</v>
          </cell>
          <cell r="N286">
            <v>22.5</v>
          </cell>
          <cell r="O286">
            <v>31.499999999999996</v>
          </cell>
          <cell r="P286">
            <v>2.9249999999999972</v>
          </cell>
          <cell r="Q286">
            <v>0.10236220472440927</v>
          </cell>
          <cell r="R286">
            <v>0.06</v>
          </cell>
          <cell r="S286">
            <v>2.6999999999999997</v>
          </cell>
          <cell r="T286">
            <v>47.7</v>
          </cell>
          <cell r="U286">
            <v>7.95</v>
          </cell>
          <cell r="V286">
            <v>8</v>
          </cell>
          <cell r="W286">
            <v>48</v>
          </cell>
          <cell r="X286">
            <v>6.6666666666666652E-2</v>
          </cell>
          <cell r="Y286">
            <v>3</v>
          </cell>
          <cell r="Z286">
            <v>0.5</v>
          </cell>
          <cell r="AA286">
            <v>7.5000000000002842E-2</v>
          </cell>
          <cell r="AB286">
            <v>0.34375000000000006</v>
          </cell>
          <cell r="AC286">
            <v>12.99</v>
          </cell>
          <cell r="AD286">
            <v>0.42263279445727486</v>
          </cell>
          <cell r="AE286">
            <v>12.99</v>
          </cell>
          <cell r="AF286">
            <v>0.38414164742109314</v>
          </cell>
          <cell r="AH286">
            <v>-229.12499999999977</v>
          </cell>
          <cell r="AI286">
            <v>5.8750000000002229</v>
          </cell>
          <cell r="AJ286">
            <v>470</v>
          </cell>
          <cell r="AM286">
            <v>3525</v>
          </cell>
          <cell r="AN286">
            <v>1286.625</v>
          </cell>
          <cell r="AO286">
            <v>1057.5000000000002</v>
          </cell>
          <cell r="AP286">
            <v>3760</v>
          </cell>
          <cell r="AQ286">
            <v>1292.5000000000002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 t="e">
            <v>#N/A</v>
          </cell>
          <cell r="AW286" t="e">
            <v>#N/A</v>
          </cell>
          <cell r="AX286" t="e">
            <v>#N/A</v>
          </cell>
          <cell r="AY286" t="e">
            <v>#N/A</v>
          </cell>
          <cell r="AZ286" t="e">
            <v>#N/A</v>
          </cell>
          <cell r="BA286">
            <v>5.85</v>
          </cell>
          <cell r="BB286">
            <v>6.35</v>
          </cell>
          <cell r="BC286">
            <v>38.099999999999994</v>
          </cell>
          <cell r="BD286">
            <v>0.17322834645669288</v>
          </cell>
          <cell r="BE286">
            <v>5.85</v>
          </cell>
          <cell r="BF286">
            <v>6.35</v>
          </cell>
          <cell r="BG286">
            <v>38.099999999999994</v>
          </cell>
          <cell r="BH286">
            <v>0.17322834645669288</v>
          </cell>
          <cell r="BI286">
            <v>5.85</v>
          </cell>
          <cell r="BJ286">
            <v>6.35</v>
          </cell>
          <cell r="BK286">
            <v>38.099999999999994</v>
          </cell>
          <cell r="BL286">
            <v>5.85</v>
          </cell>
          <cell r="BM286">
            <v>6.35</v>
          </cell>
          <cell r="BN286">
            <v>38.099999999999994</v>
          </cell>
          <cell r="BO286" t="b">
            <v>1</v>
          </cell>
          <cell r="BP286">
            <v>7.5</v>
          </cell>
          <cell r="BQ286">
            <v>8</v>
          </cell>
          <cell r="BR286">
            <v>48</v>
          </cell>
          <cell r="BS286" t="e">
            <v>#N/A</v>
          </cell>
          <cell r="BT286" t="e">
            <v>#N/A</v>
          </cell>
          <cell r="BU286">
            <v>0</v>
          </cell>
          <cell r="BV286">
            <v>0</v>
          </cell>
          <cell r="BX286">
            <v>9.9499999999999993</v>
          </cell>
          <cell r="BY286">
            <v>13.631499999999999</v>
          </cell>
        </row>
        <row r="287">
          <cell r="A287" t="str">
            <v>SK25135</v>
          </cell>
          <cell r="B287" t="str">
            <v>STONEWALL KITCHEN</v>
          </cell>
          <cell r="C287" t="str">
            <v>COASTAL BREEZE SOY CANDLE</v>
          </cell>
          <cell r="D287" t="str">
            <v>711381 306536</v>
          </cell>
          <cell r="E287">
            <v>12</v>
          </cell>
          <cell r="F287" t="str">
            <v>6.5 oz / 184 g</v>
          </cell>
          <cell r="G287">
            <v>114</v>
          </cell>
          <cell r="H287">
            <v>9.5</v>
          </cell>
          <cell r="I287">
            <v>58.5</v>
          </cell>
          <cell r="J287" t="str">
            <v>USD</v>
          </cell>
          <cell r="K287">
            <v>4.875</v>
          </cell>
          <cell r="M287">
            <v>74.295000000000002</v>
          </cell>
          <cell r="N287">
            <v>58.5</v>
          </cell>
          <cell r="O287">
            <v>81.899999999999991</v>
          </cell>
          <cell r="P287">
            <v>7.6049999999999898</v>
          </cell>
          <cell r="Q287">
            <v>0.10236220472440927</v>
          </cell>
          <cell r="R287">
            <v>0.06</v>
          </cell>
          <cell r="S287">
            <v>6.84</v>
          </cell>
          <cell r="T287">
            <v>120.84</v>
          </cell>
          <cell r="U287">
            <v>10.07</v>
          </cell>
          <cell r="V287">
            <v>10.1</v>
          </cell>
          <cell r="W287">
            <v>121.19999999999999</v>
          </cell>
          <cell r="X287">
            <v>6.315789473684208E-2</v>
          </cell>
          <cell r="Y287">
            <v>7.1999999999999886</v>
          </cell>
          <cell r="Z287">
            <v>0.59999999999999909</v>
          </cell>
          <cell r="AA287">
            <v>-0.40500000000000114</v>
          </cell>
          <cell r="AB287">
            <v>0.32425742574257427</v>
          </cell>
          <cell r="AC287">
            <v>15.99</v>
          </cell>
          <cell r="AD287">
            <v>0.40587867417135715</v>
          </cell>
          <cell r="AE287">
            <v>15.99</v>
          </cell>
          <cell r="AF287">
            <v>0.36835522201375859</v>
          </cell>
          <cell r="AH287">
            <v>-15.843749999999979</v>
          </cell>
          <cell r="AI287">
            <v>-0.84375000000000233</v>
          </cell>
          <cell r="AJ287">
            <v>25</v>
          </cell>
          <cell r="AM287">
            <v>237.5</v>
          </cell>
          <cell r="AN287">
            <v>82.71875</v>
          </cell>
          <cell r="AO287">
            <v>66.875000000000014</v>
          </cell>
          <cell r="AP287">
            <v>252.5</v>
          </cell>
          <cell r="AQ287">
            <v>81.874999999999986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 t="e">
            <v>#N/A</v>
          </cell>
          <cell r="AW287" t="e">
            <v>#N/A</v>
          </cell>
          <cell r="AX287" t="e">
            <v>#N/A</v>
          </cell>
          <cell r="AY287" t="e">
            <v>#N/A</v>
          </cell>
          <cell r="AZ287" t="e">
            <v>#N/A</v>
          </cell>
          <cell r="BA287">
            <v>7.28</v>
          </cell>
          <cell r="BB287">
            <v>7.879999999999999</v>
          </cell>
          <cell r="BC287">
            <v>94.559999999999988</v>
          </cell>
          <cell r="BD287">
            <v>0.13388324873096444</v>
          </cell>
          <cell r="BE287">
            <v>7.28</v>
          </cell>
          <cell r="BF287">
            <v>7.879999999999999</v>
          </cell>
          <cell r="BG287">
            <v>94.559999999999988</v>
          </cell>
          <cell r="BH287">
            <v>0.13388324873096444</v>
          </cell>
          <cell r="BI287">
            <v>7.28</v>
          </cell>
          <cell r="BJ287">
            <v>7.879999999999999</v>
          </cell>
          <cell r="BK287">
            <v>94.559999999999988</v>
          </cell>
          <cell r="BL287">
            <v>7.28</v>
          </cell>
          <cell r="BM287">
            <v>7.879999999999999</v>
          </cell>
          <cell r="BN287">
            <v>94.559999999999988</v>
          </cell>
          <cell r="BO287" t="b">
            <v>1</v>
          </cell>
          <cell r="BP287">
            <v>9.5</v>
          </cell>
          <cell r="BQ287">
            <v>10.1</v>
          </cell>
          <cell r="BR287">
            <v>121.19999999999999</v>
          </cell>
          <cell r="BS287" t="e">
            <v>#N/A</v>
          </cell>
          <cell r="BT287" t="e">
            <v>#N/A</v>
          </cell>
          <cell r="BU287">
            <v>0</v>
          </cell>
          <cell r="BV287">
            <v>0</v>
          </cell>
          <cell r="BX287">
            <v>12.95</v>
          </cell>
          <cell r="BY287">
            <v>17.741499999999998</v>
          </cell>
        </row>
        <row r="288">
          <cell r="A288" t="str">
            <v>SK25150</v>
          </cell>
          <cell r="B288" t="str">
            <v>STONEWALL KITCHEN</v>
          </cell>
          <cell r="C288" t="str">
            <v>HERBES DE PROVENCE HAND LOTION</v>
          </cell>
          <cell r="D288" t="str">
            <v>711381 309346</v>
          </cell>
          <cell r="E288">
            <v>6</v>
          </cell>
          <cell r="F288" t="str">
            <v>16.9 fl oz / 500 ml</v>
          </cell>
          <cell r="G288">
            <v>57.599999999999994</v>
          </cell>
          <cell r="H288">
            <v>9.6</v>
          </cell>
          <cell r="I288">
            <v>28.125</v>
          </cell>
          <cell r="J288" t="str">
            <v>USD</v>
          </cell>
          <cell r="K288">
            <v>4.6875</v>
          </cell>
          <cell r="L288">
            <v>0.71250000000000002</v>
          </cell>
          <cell r="M288">
            <v>35.71875</v>
          </cell>
          <cell r="N288">
            <v>28.125</v>
          </cell>
          <cell r="O288">
            <v>39.375</v>
          </cell>
          <cell r="P288">
            <v>3.65625</v>
          </cell>
          <cell r="Q288">
            <v>0.10236220472440949</v>
          </cell>
          <cell r="R288">
            <v>0.06</v>
          </cell>
          <cell r="S288">
            <v>3.4559999999999995</v>
          </cell>
          <cell r="T288">
            <v>61.055999999999997</v>
          </cell>
          <cell r="U288">
            <v>10.176</v>
          </cell>
          <cell r="V288">
            <v>10.199999999999999</v>
          </cell>
          <cell r="W288">
            <v>61.199999999999996</v>
          </cell>
          <cell r="X288">
            <v>6.25E-2</v>
          </cell>
          <cell r="Y288">
            <v>3.6000000000000014</v>
          </cell>
          <cell r="Z288">
            <v>0.6000000000000002</v>
          </cell>
          <cell r="AA288">
            <v>-5.6249999999998579E-2</v>
          </cell>
          <cell r="AB288">
            <v>0.35661764705882348</v>
          </cell>
          <cell r="AC288">
            <v>15.99</v>
          </cell>
          <cell r="AD288">
            <v>0.39962476547842407</v>
          </cell>
          <cell r="AE288">
            <v>15.99</v>
          </cell>
          <cell r="AF288">
            <v>0.36210131332082562</v>
          </cell>
          <cell r="AH288">
            <v>-67.03125</v>
          </cell>
          <cell r="AI288">
            <v>-1.031249999999974</v>
          </cell>
          <cell r="AJ288">
            <v>110</v>
          </cell>
          <cell r="AM288">
            <v>1056</v>
          </cell>
          <cell r="AN288">
            <v>401.15624999999994</v>
          </cell>
          <cell r="AO288">
            <v>334.12499999999989</v>
          </cell>
          <cell r="AP288">
            <v>1122</v>
          </cell>
          <cell r="AQ288">
            <v>400.12499999999994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 t="e">
            <v>#N/A</v>
          </cell>
          <cell r="AW288" t="e">
            <v>#N/A</v>
          </cell>
          <cell r="AX288" t="e">
            <v>#N/A</v>
          </cell>
          <cell r="AY288" t="e">
            <v>#N/A</v>
          </cell>
          <cell r="AZ288" t="e">
            <v>#N/A</v>
          </cell>
          <cell r="BA288">
            <v>7.38</v>
          </cell>
          <cell r="BB288">
            <v>7.98</v>
          </cell>
          <cell r="BC288">
            <v>47.88</v>
          </cell>
          <cell r="BD288">
            <v>0.17763157894736847</v>
          </cell>
          <cell r="BE288">
            <v>7.38</v>
          </cell>
          <cell r="BF288">
            <v>7.98</v>
          </cell>
          <cell r="BG288">
            <v>47.88</v>
          </cell>
          <cell r="BH288">
            <v>0.17763157894736847</v>
          </cell>
          <cell r="BI288">
            <v>7.38</v>
          </cell>
          <cell r="BJ288">
            <v>7.98</v>
          </cell>
          <cell r="BK288">
            <v>47.88</v>
          </cell>
          <cell r="BL288">
            <v>7.38</v>
          </cell>
          <cell r="BM288">
            <v>7.98</v>
          </cell>
          <cell r="BN288">
            <v>47.88</v>
          </cell>
          <cell r="BO288" t="b">
            <v>1</v>
          </cell>
          <cell r="BP288">
            <v>9.6</v>
          </cell>
          <cell r="BQ288">
            <v>10.199999999999999</v>
          </cell>
          <cell r="BR288">
            <v>61.199999999999996</v>
          </cell>
          <cell r="BS288" t="e">
            <v>#N/A</v>
          </cell>
          <cell r="BT288" t="e">
            <v>#N/A</v>
          </cell>
          <cell r="BU288">
            <v>0</v>
          </cell>
          <cell r="BV288">
            <v>0</v>
          </cell>
          <cell r="BX288">
            <v>12.5</v>
          </cell>
          <cell r="BY288">
            <v>17.125</v>
          </cell>
        </row>
        <row r="289">
          <cell r="A289" t="str">
            <v>SK25153</v>
          </cell>
          <cell r="B289" t="str">
            <v>STONEWALL KITCHEN</v>
          </cell>
          <cell r="C289" t="str">
            <v>HERBES DE PROVENCE DISH SOAP</v>
          </cell>
          <cell r="D289" t="str">
            <v>711381 309377</v>
          </cell>
          <cell r="E289">
            <v>6</v>
          </cell>
          <cell r="F289" t="str">
            <v>17.6 fl oz /520 ml</v>
          </cell>
          <cell r="G289">
            <v>45.599999999999994</v>
          </cell>
          <cell r="H289">
            <v>7.6</v>
          </cell>
          <cell r="I289">
            <v>22.556999999999999</v>
          </cell>
          <cell r="J289" t="str">
            <v>USD</v>
          </cell>
          <cell r="K289">
            <v>3.7594999999999996</v>
          </cell>
          <cell r="L289">
            <v>0.41370000000000001</v>
          </cell>
          <cell r="M289">
            <v>28.647389999999998</v>
          </cell>
          <cell r="N289">
            <v>22.556999999999999</v>
          </cell>
          <cell r="O289">
            <v>31.579799999999995</v>
          </cell>
          <cell r="P289">
            <v>2.9324099999999973</v>
          </cell>
          <cell r="Q289">
            <v>0.10236220472440927</v>
          </cell>
          <cell r="R289">
            <v>0.06</v>
          </cell>
          <cell r="S289">
            <v>2.7359999999999998</v>
          </cell>
          <cell r="T289">
            <v>48.335999999999991</v>
          </cell>
          <cell r="U289">
            <v>8.0559999999999992</v>
          </cell>
          <cell r="V289">
            <v>8.1</v>
          </cell>
          <cell r="W289">
            <v>48.599999999999994</v>
          </cell>
          <cell r="X289">
            <v>6.578947368421062E-2</v>
          </cell>
          <cell r="Y289">
            <v>3</v>
          </cell>
          <cell r="Z289">
            <v>0.5</v>
          </cell>
          <cell r="AA289">
            <v>6.7590000000002703E-2</v>
          </cell>
          <cell r="AB289">
            <v>0.3502098765432099</v>
          </cell>
          <cell r="AC289">
            <v>12.99</v>
          </cell>
          <cell r="AD289">
            <v>0.41493456505003856</v>
          </cell>
          <cell r="AE289">
            <v>12.99</v>
          </cell>
          <cell r="AF289">
            <v>0.37644341801385683</v>
          </cell>
          <cell r="AH289">
            <v>-99.701939999999908</v>
          </cell>
          <cell r="AI289">
            <v>2.2980600000000919</v>
          </cell>
          <cell r="AJ289">
            <v>204</v>
          </cell>
          <cell r="AK289">
            <v>-5270.0724916666622</v>
          </cell>
          <cell r="AL289">
            <v>70.727508333337539</v>
          </cell>
          <cell r="AM289">
            <v>1550.3999999999999</v>
          </cell>
          <cell r="AN289">
            <v>576.38873999999987</v>
          </cell>
          <cell r="AO289">
            <v>476.68679999999995</v>
          </cell>
          <cell r="AP289">
            <v>1652.3999999999999</v>
          </cell>
          <cell r="AQ289">
            <v>578.68679999999995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 t="e">
            <v>#N/A</v>
          </cell>
          <cell r="AW289" t="e">
            <v>#N/A</v>
          </cell>
          <cell r="AX289" t="e">
            <v>#N/A</v>
          </cell>
          <cell r="AY289" t="e">
            <v>#N/A</v>
          </cell>
          <cell r="AZ289" t="e">
            <v>#N/A</v>
          </cell>
          <cell r="BA289">
            <v>5.85</v>
          </cell>
          <cell r="BB289">
            <v>6.35</v>
          </cell>
          <cell r="BC289">
            <v>38.099999999999994</v>
          </cell>
          <cell r="BD289">
            <v>0.17113385826771654</v>
          </cell>
          <cell r="BE289">
            <v>5.85</v>
          </cell>
          <cell r="BF289">
            <v>6.35</v>
          </cell>
          <cell r="BG289">
            <v>38.099999999999994</v>
          </cell>
          <cell r="BH289">
            <v>0.17113385826771654</v>
          </cell>
          <cell r="BI289">
            <v>5.85</v>
          </cell>
          <cell r="BJ289">
            <v>6.35</v>
          </cell>
          <cell r="BK289">
            <v>38.099999999999994</v>
          </cell>
          <cell r="BL289">
            <v>5.85</v>
          </cell>
          <cell r="BM289">
            <v>6.35</v>
          </cell>
          <cell r="BN289">
            <v>38.099999999999994</v>
          </cell>
          <cell r="BO289" t="b">
            <v>1</v>
          </cell>
          <cell r="BP289" t="e">
            <v>#N/A</v>
          </cell>
          <cell r="BQ289" t="e">
            <v>#N/A</v>
          </cell>
          <cell r="BR289" t="e">
            <v>#N/A</v>
          </cell>
          <cell r="BS289" t="e">
            <v>#N/A</v>
          </cell>
          <cell r="BT289" t="e">
            <v>#N/A</v>
          </cell>
          <cell r="BU289">
            <v>0</v>
          </cell>
          <cell r="BV289">
            <v>0</v>
          </cell>
          <cell r="BX289">
            <v>9.9499999999999993</v>
          </cell>
          <cell r="BY289">
            <v>13.631499999999999</v>
          </cell>
        </row>
        <row r="290">
          <cell r="A290" t="str">
            <v>SK25149</v>
          </cell>
          <cell r="B290" t="str">
            <v>STONEWALL KITCHEN</v>
          </cell>
          <cell r="C290" t="str">
            <v>HERBES DE PROVENCE HAND SOAP</v>
          </cell>
          <cell r="D290" t="str">
            <v>711381 309339</v>
          </cell>
          <cell r="E290">
            <v>6</v>
          </cell>
          <cell r="F290" t="str">
            <v>16.9 fl oz / 500 ml</v>
          </cell>
          <cell r="G290">
            <v>45.599999999999994</v>
          </cell>
          <cell r="H290">
            <v>7.6</v>
          </cell>
          <cell r="I290">
            <v>22.556999999999999</v>
          </cell>
          <cell r="J290" t="str">
            <v>USD</v>
          </cell>
          <cell r="K290">
            <v>3.7594999999999996</v>
          </cell>
          <cell r="L290">
            <v>0.41370000000000001</v>
          </cell>
          <cell r="M290">
            <v>28.647389999999998</v>
          </cell>
          <cell r="N290">
            <v>22.556999999999999</v>
          </cell>
          <cell r="O290">
            <v>31.579799999999995</v>
          </cell>
          <cell r="P290">
            <v>2.9324099999999973</v>
          </cell>
          <cell r="Q290">
            <v>0.10236220472440927</v>
          </cell>
          <cell r="R290">
            <v>0.06</v>
          </cell>
          <cell r="S290">
            <v>2.7359999999999998</v>
          </cell>
          <cell r="T290">
            <v>48.335999999999991</v>
          </cell>
          <cell r="U290">
            <v>8.0559999999999992</v>
          </cell>
          <cell r="V290">
            <v>8.1</v>
          </cell>
          <cell r="W290">
            <v>48.599999999999994</v>
          </cell>
          <cell r="X290">
            <v>6.578947368421062E-2</v>
          </cell>
          <cell r="Y290">
            <v>3</v>
          </cell>
          <cell r="Z290">
            <v>0.5</v>
          </cell>
          <cell r="AA290">
            <v>6.7590000000002703E-2</v>
          </cell>
          <cell r="AB290">
            <v>0.3502098765432099</v>
          </cell>
          <cell r="AC290">
            <v>12.99</v>
          </cell>
          <cell r="AD290">
            <v>0.41493456505003856</v>
          </cell>
          <cell r="AE290">
            <v>12.99</v>
          </cell>
          <cell r="AF290">
            <v>0.37644341801385683</v>
          </cell>
          <cell r="AH290">
            <v>-244.85623499999977</v>
          </cell>
          <cell r="AI290">
            <v>5.6437650000002257</v>
          </cell>
          <cell r="AJ290">
            <v>501</v>
          </cell>
          <cell r="AM290">
            <v>3807.6</v>
          </cell>
          <cell r="AN290">
            <v>1415.5429349999997</v>
          </cell>
          <cell r="AO290">
            <v>1170.6867</v>
          </cell>
          <cell r="AP290">
            <v>4058.1</v>
          </cell>
          <cell r="AQ290">
            <v>1421.1867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 t="e">
            <v>#N/A</v>
          </cell>
          <cell r="AW290" t="e">
            <v>#N/A</v>
          </cell>
          <cell r="AX290" t="e">
            <v>#N/A</v>
          </cell>
          <cell r="AY290" t="e">
            <v>#N/A</v>
          </cell>
          <cell r="AZ290" t="e">
            <v>#N/A</v>
          </cell>
          <cell r="BA290">
            <v>5.85</v>
          </cell>
          <cell r="BB290">
            <v>6.35</v>
          </cell>
          <cell r="BC290">
            <v>38.099999999999994</v>
          </cell>
          <cell r="BD290">
            <v>0.17113385826771654</v>
          </cell>
          <cell r="BE290">
            <v>5.85</v>
          </cell>
          <cell r="BF290">
            <v>6.35</v>
          </cell>
          <cell r="BG290">
            <v>38.099999999999994</v>
          </cell>
          <cell r="BH290">
            <v>0.17113385826771654</v>
          </cell>
          <cell r="BI290">
            <v>5.85</v>
          </cell>
          <cell r="BJ290">
            <v>6.35</v>
          </cell>
          <cell r="BK290">
            <v>38.099999999999994</v>
          </cell>
          <cell r="BL290">
            <v>5.85</v>
          </cell>
          <cell r="BM290">
            <v>6.35</v>
          </cell>
          <cell r="BN290">
            <v>38.099999999999994</v>
          </cell>
          <cell r="BO290" t="b">
            <v>1</v>
          </cell>
          <cell r="BP290">
            <v>7.6</v>
          </cell>
          <cell r="BQ290">
            <v>8.1</v>
          </cell>
          <cell r="BR290">
            <v>48.599999999999994</v>
          </cell>
          <cell r="BS290" t="e">
            <v>#N/A</v>
          </cell>
          <cell r="BT290" t="e">
            <v>#N/A</v>
          </cell>
          <cell r="BU290">
            <v>0</v>
          </cell>
          <cell r="BV290">
            <v>0</v>
          </cell>
          <cell r="BX290">
            <v>9.9499999999999993</v>
          </cell>
          <cell r="BY290">
            <v>13.631499999999999</v>
          </cell>
        </row>
        <row r="291">
          <cell r="A291" t="str">
            <v>SK25152</v>
          </cell>
          <cell r="B291" t="str">
            <v>STONEWALL KITCHEN</v>
          </cell>
          <cell r="C291" t="str">
            <v>HERBES DE PROVENCE SOY CANDLE</v>
          </cell>
          <cell r="D291" t="str">
            <v>711381 309360</v>
          </cell>
          <cell r="E291">
            <v>12</v>
          </cell>
          <cell r="F291" t="str">
            <v>6.5 oz / 184 g</v>
          </cell>
          <cell r="G291">
            <v>114</v>
          </cell>
          <cell r="H291">
            <v>9.5</v>
          </cell>
          <cell r="I291">
            <v>58.5</v>
          </cell>
          <cell r="J291" t="str">
            <v>USD</v>
          </cell>
          <cell r="K291">
            <v>4.875</v>
          </cell>
          <cell r="L291">
            <v>0</v>
          </cell>
          <cell r="M291">
            <v>74.295000000000002</v>
          </cell>
          <cell r="N291">
            <v>58.5</v>
          </cell>
          <cell r="O291">
            <v>81.899999999999991</v>
          </cell>
          <cell r="P291">
            <v>7.6049999999999898</v>
          </cell>
          <cell r="Q291">
            <v>0.10236220472440927</v>
          </cell>
          <cell r="R291">
            <v>0.06</v>
          </cell>
          <cell r="S291">
            <v>6.84</v>
          </cell>
          <cell r="T291">
            <v>120.84</v>
          </cell>
          <cell r="U291">
            <v>10.07</v>
          </cell>
          <cell r="V291">
            <v>10.1</v>
          </cell>
          <cell r="W291">
            <v>121.19999999999999</v>
          </cell>
          <cell r="X291">
            <v>6.315789473684208E-2</v>
          </cell>
          <cell r="Y291">
            <v>7.1999999999999886</v>
          </cell>
          <cell r="Z291">
            <v>0.59999999999999909</v>
          </cell>
          <cell r="AA291">
            <v>-0.40500000000000114</v>
          </cell>
          <cell r="AB291">
            <v>0.32425742574257427</v>
          </cell>
          <cell r="AC291">
            <v>15.99</v>
          </cell>
          <cell r="AD291">
            <v>0.40587867417135715</v>
          </cell>
          <cell r="AE291">
            <v>15.99</v>
          </cell>
          <cell r="AF291">
            <v>0.36835522201375859</v>
          </cell>
          <cell r="AH291">
            <v>-3.8024999999999949</v>
          </cell>
          <cell r="AI291">
            <v>-0.20250000000000057</v>
          </cell>
          <cell r="AJ291">
            <v>6</v>
          </cell>
          <cell r="AM291">
            <v>57</v>
          </cell>
          <cell r="AN291">
            <v>19.852499999999999</v>
          </cell>
          <cell r="AO291">
            <v>16.050000000000004</v>
          </cell>
          <cell r="AP291">
            <v>60.599999999999994</v>
          </cell>
          <cell r="AQ291">
            <v>19.649999999999999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 t="e">
            <v>#N/A</v>
          </cell>
          <cell r="AW291" t="e">
            <v>#N/A</v>
          </cell>
          <cell r="AX291" t="e">
            <v>#N/A</v>
          </cell>
          <cell r="AY291" t="e">
            <v>#N/A</v>
          </cell>
          <cell r="AZ291" t="e">
            <v>#N/A</v>
          </cell>
          <cell r="BA291">
            <v>7.28</v>
          </cell>
          <cell r="BB291">
            <v>7.879999999999999</v>
          </cell>
          <cell r="BC291">
            <v>94.559999999999988</v>
          </cell>
          <cell r="BD291">
            <v>0.13388324873096444</v>
          </cell>
          <cell r="BE291">
            <v>7.28</v>
          </cell>
          <cell r="BF291">
            <v>7.879999999999999</v>
          </cell>
          <cell r="BG291">
            <v>94.559999999999988</v>
          </cell>
          <cell r="BH291">
            <v>0.13388324873096444</v>
          </cell>
          <cell r="BI291">
            <v>7.28</v>
          </cell>
          <cell r="BJ291">
            <v>7.879999999999999</v>
          </cell>
          <cell r="BK291">
            <v>94.559999999999988</v>
          </cell>
          <cell r="BL291">
            <v>7.28</v>
          </cell>
          <cell r="BM291">
            <v>7.879999999999999</v>
          </cell>
          <cell r="BN291">
            <v>94.559999999999988</v>
          </cell>
          <cell r="BO291" t="b">
            <v>1</v>
          </cell>
          <cell r="BP291">
            <v>9.5</v>
          </cell>
          <cell r="BQ291">
            <v>10.1</v>
          </cell>
          <cell r="BR291">
            <v>121.19999999999999</v>
          </cell>
          <cell r="BS291" t="e">
            <v>#N/A</v>
          </cell>
          <cell r="BT291" t="e">
            <v>#N/A</v>
          </cell>
          <cell r="BU291">
            <v>0</v>
          </cell>
          <cell r="BV291">
            <v>0</v>
          </cell>
          <cell r="BX291">
            <v>12.95</v>
          </cell>
          <cell r="BY291">
            <v>17.741499999999998</v>
          </cell>
        </row>
        <row r="292">
          <cell r="A292" t="str">
            <v>SK255</v>
          </cell>
          <cell r="B292" t="str">
            <v>STONEWALL KITCHEN</v>
          </cell>
          <cell r="C292" t="str">
            <v xml:space="preserve">FARMHOUSE PANCAKE &amp; WAFFLE MIX </v>
          </cell>
          <cell r="D292" t="str">
            <v>711381 020883</v>
          </cell>
          <cell r="E292">
            <v>12</v>
          </cell>
          <cell r="F292" t="str">
            <v>16 oz / 453.6 g</v>
          </cell>
          <cell r="G292">
            <v>66</v>
          </cell>
          <cell r="H292">
            <v>5.5</v>
          </cell>
          <cell r="I292">
            <v>31.5</v>
          </cell>
          <cell r="J292" t="str">
            <v>USD</v>
          </cell>
          <cell r="K292">
            <v>2.625</v>
          </cell>
          <cell r="L292">
            <v>0.43580000000000002</v>
          </cell>
          <cell r="M292">
            <v>40.005000000000003</v>
          </cell>
          <cell r="N292">
            <v>31.5</v>
          </cell>
          <cell r="O292">
            <v>44.099999999999994</v>
          </cell>
          <cell r="P292">
            <v>4.0949999999999918</v>
          </cell>
          <cell r="Q292">
            <v>0.10236220472440927</v>
          </cell>
          <cell r="R292">
            <v>0.06</v>
          </cell>
          <cell r="S292">
            <v>3.96</v>
          </cell>
          <cell r="T292">
            <v>69.959999999999994</v>
          </cell>
          <cell r="U292">
            <v>5.8299999999999992</v>
          </cell>
          <cell r="V292">
            <v>5.85</v>
          </cell>
          <cell r="W292">
            <v>70.199999999999989</v>
          </cell>
          <cell r="X292">
            <v>6.3636363636363491E-2</v>
          </cell>
          <cell r="Y292">
            <v>4.1999999999999886</v>
          </cell>
          <cell r="Z292">
            <v>0.34999999999999903</v>
          </cell>
          <cell r="AA292">
            <v>0.10499999999999687</v>
          </cell>
          <cell r="AB292">
            <v>0.37179487179487175</v>
          </cell>
          <cell r="AC292">
            <v>8.99</v>
          </cell>
          <cell r="AD292">
            <v>0.38820912124582874</v>
          </cell>
          <cell r="AE292">
            <v>8.99</v>
          </cell>
          <cell r="AF292">
            <v>0.3492769744160179</v>
          </cell>
          <cell r="AH292">
            <v>-2258.0512499999954</v>
          </cell>
          <cell r="AI292">
            <v>57.898749999998273</v>
          </cell>
          <cell r="AJ292">
            <v>6617</v>
          </cell>
          <cell r="AM292">
            <v>36393.5</v>
          </cell>
          <cell r="AN292">
            <v>14334.076249999998</v>
          </cell>
          <cell r="AO292">
            <v>12076.025000000003</v>
          </cell>
          <cell r="AP292">
            <v>38709.449999999997</v>
          </cell>
          <cell r="AQ292">
            <v>14391.974999999997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 t="e">
            <v>#N/A</v>
          </cell>
          <cell r="AW292" t="e">
            <v>#N/A</v>
          </cell>
          <cell r="AX292">
            <v>66</v>
          </cell>
          <cell r="AY292">
            <v>5.8499999999999988</v>
          </cell>
          <cell r="AZ292">
            <v>70.199999999999989</v>
          </cell>
          <cell r="BA292">
            <v>4.58</v>
          </cell>
          <cell r="BB292">
            <v>4.9299999999999988</v>
          </cell>
          <cell r="BC292">
            <v>59.159999999999982</v>
          </cell>
          <cell r="BD292">
            <v>0.25456389452332645</v>
          </cell>
          <cell r="BE292">
            <v>4.58</v>
          </cell>
          <cell r="BF292">
            <v>4.9299999999999988</v>
          </cell>
          <cell r="BG292">
            <v>59.159999999999982</v>
          </cell>
          <cell r="BH292">
            <v>0.25456389452332645</v>
          </cell>
          <cell r="BI292">
            <v>4.58</v>
          </cell>
          <cell r="BJ292">
            <v>4.9299999999999988</v>
          </cell>
          <cell r="BK292">
            <v>59.159999999999982</v>
          </cell>
          <cell r="BL292">
            <v>4.58</v>
          </cell>
          <cell r="BM292">
            <v>4.9299999999999988</v>
          </cell>
          <cell r="BN292">
            <v>59.159999999999982</v>
          </cell>
          <cell r="BO292" t="b">
            <v>1</v>
          </cell>
          <cell r="BP292">
            <v>5</v>
          </cell>
          <cell r="BQ292">
            <v>5.3499999999999988</v>
          </cell>
          <cell r="BR292">
            <v>64.199999999999989</v>
          </cell>
          <cell r="BS292" t="e">
            <v>#N/A</v>
          </cell>
          <cell r="BT292" t="e">
            <v>#N/A</v>
          </cell>
          <cell r="BU292">
            <v>0</v>
          </cell>
          <cell r="BV292">
            <v>0</v>
          </cell>
          <cell r="BX292">
            <v>6.95</v>
          </cell>
          <cell r="BY292">
            <v>9.5214999999999996</v>
          </cell>
        </row>
        <row r="293">
          <cell r="A293" t="str">
            <v>SK257</v>
          </cell>
          <cell r="B293" t="str">
            <v>STONEWALL KITCHEN</v>
          </cell>
          <cell r="C293" t="str">
            <v>BUTTERMILK PANCAKE &amp; WAFFLE MIX</v>
          </cell>
          <cell r="D293" t="str">
            <v>711381 315507</v>
          </cell>
          <cell r="E293">
            <v>12</v>
          </cell>
          <cell r="F293" t="str">
            <v>16 oz / 453.6 g</v>
          </cell>
          <cell r="G293">
            <v>66</v>
          </cell>
          <cell r="H293">
            <v>5.5</v>
          </cell>
          <cell r="I293">
            <v>31.5</v>
          </cell>
          <cell r="J293" t="str">
            <v>USD</v>
          </cell>
          <cell r="K293">
            <v>2.625</v>
          </cell>
          <cell r="L293">
            <v>0.43580000000000002</v>
          </cell>
          <cell r="M293">
            <v>40.005000000000003</v>
          </cell>
          <cell r="N293">
            <v>31.5</v>
          </cell>
          <cell r="O293">
            <v>44.099999999999994</v>
          </cell>
          <cell r="P293">
            <v>4.0949999999999918</v>
          </cell>
          <cell r="Q293">
            <v>0.10236220472440927</v>
          </cell>
          <cell r="R293">
            <v>0.06</v>
          </cell>
          <cell r="S293">
            <v>3.96</v>
          </cell>
          <cell r="T293">
            <v>69.959999999999994</v>
          </cell>
          <cell r="U293">
            <v>5.8299999999999992</v>
          </cell>
          <cell r="V293">
            <v>5.85</v>
          </cell>
          <cell r="W293">
            <v>70.199999999999989</v>
          </cell>
          <cell r="X293">
            <v>6.3636363636363491E-2</v>
          </cell>
          <cell r="Y293">
            <v>4.1999999999999886</v>
          </cell>
          <cell r="Z293">
            <v>0.34999999999999903</v>
          </cell>
          <cell r="AA293">
            <v>0.10499999999999687</v>
          </cell>
          <cell r="AB293">
            <v>0.37179487179487175</v>
          </cell>
          <cell r="AC293">
            <v>8.99</v>
          </cell>
          <cell r="AD293">
            <v>0.38820912124582874</v>
          </cell>
          <cell r="AE293">
            <v>8.99</v>
          </cell>
          <cell r="AF293">
            <v>0.3492769744160179</v>
          </cell>
          <cell r="AH293">
            <v>-493.78874999999903</v>
          </cell>
          <cell r="AI293">
            <v>12.661249999999622</v>
          </cell>
          <cell r="AJ293">
            <v>1447</v>
          </cell>
          <cell r="AM293">
            <v>7958.5</v>
          </cell>
          <cell r="AN293">
            <v>3134.5637499999998</v>
          </cell>
          <cell r="AO293">
            <v>2640.7750000000005</v>
          </cell>
          <cell r="AP293">
            <v>8464.9499999999989</v>
          </cell>
          <cell r="AQ293">
            <v>3147.224999999999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 t="e">
            <v>#N/A</v>
          </cell>
          <cell r="AW293" t="e">
            <v>#N/A</v>
          </cell>
          <cell r="AX293" t="e">
            <v>#N/A</v>
          </cell>
          <cell r="AY293" t="e">
            <v>#N/A</v>
          </cell>
          <cell r="AZ293" t="e">
            <v>#N/A</v>
          </cell>
          <cell r="BA293">
            <v>4.58</v>
          </cell>
          <cell r="BB293">
            <v>4.9299999999999988</v>
          </cell>
          <cell r="BC293">
            <v>59.159999999999982</v>
          </cell>
          <cell r="BD293">
            <v>0.25456389452332645</v>
          </cell>
          <cell r="BE293">
            <v>4.58</v>
          </cell>
          <cell r="BF293">
            <v>4.9299999999999988</v>
          </cell>
          <cell r="BG293">
            <v>59.159999999999982</v>
          </cell>
          <cell r="BH293">
            <v>0.25456389452332645</v>
          </cell>
          <cell r="BI293">
            <v>4.58</v>
          </cell>
          <cell r="BJ293">
            <v>4.9299999999999988</v>
          </cell>
          <cell r="BK293">
            <v>59.159999999999982</v>
          </cell>
          <cell r="BL293">
            <v>4.58</v>
          </cell>
          <cell r="BM293">
            <v>4.9299999999999988</v>
          </cell>
          <cell r="BN293">
            <v>59.159999999999982</v>
          </cell>
          <cell r="BO293" t="b">
            <v>1</v>
          </cell>
          <cell r="BP293" t="e">
            <v>#N/A</v>
          </cell>
          <cell r="BQ293" t="e">
            <v>#N/A</v>
          </cell>
          <cell r="BR293" t="e">
            <v>#N/A</v>
          </cell>
          <cell r="BS293" t="e">
            <v>#N/A</v>
          </cell>
          <cell r="BT293" t="e">
            <v>#N/A</v>
          </cell>
          <cell r="BU293">
            <v>0</v>
          </cell>
          <cell r="BV293">
            <v>0</v>
          </cell>
          <cell r="BX293">
            <v>6.95</v>
          </cell>
          <cell r="BY293">
            <v>9.5214999999999996</v>
          </cell>
        </row>
        <row r="294">
          <cell r="A294" t="str">
            <v>SK264</v>
          </cell>
          <cell r="B294" t="str">
            <v>STONEWALL KITCHEN</v>
          </cell>
          <cell r="C294" t="str">
            <v>COCONUT PANCAKE MIX</v>
          </cell>
          <cell r="D294" t="str">
            <v>711381 033494</v>
          </cell>
          <cell r="E294">
            <v>12</v>
          </cell>
          <cell r="F294" t="str">
            <v>16 oz / 454 g</v>
          </cell>
          <cell r="G294">
            <v>90</v>
          </cell>
          <cell r="H294">
            <v>7.5</v>
          </cell>
          <cell r="I294">
            <v>45</v>
          </cell>
          <cell r="J294" t="str">
            <v>USD</v>
          </cell>
          <cell r="K294">
            <v>3.75</v>
          </cell>
          <cell r="L294">
            <v>0.41320000000000001</v>
          </cell>
          <cell r="M294">
            <v>57.15</v>
          </cell>
          <cell r="N294">
            <v>45</v>
          </cell>
          <cell r="O294">
            <v>62.999999999999993</v>
          </cell>
          <cell r="P294">
            <v>5.8499999999999943</v>
          </cell>
          <cell r="Q294">
            <v>0.10236220472440927</v>
          </cell>
          <cell r="R294">
            <v>0.06</v>
          </cell>
          <cell r="S294">
            <v>5.3999999999999995</v>
          </cell>
          <cell r="T294">
            <v>95.4</v>
          </cell>
          <cell r="U294">
            <v>7.95</v>
          </cell>
          <cell r="V294">
            <v>8</v>
          </cell>
          <cell r="W294">
            <v>96</v>
          </cell>
          <cell r="X294">
            <v>6.6666666666666652E-2</v>
          </cell>
          <cell r="Y294">
            <v>6</v>
          </cell>
          <cell r="Z294">
            <v>0.5</v>
          </cell>
          <cell r="AA294">
            <v>0.15000000000000568</v>
          </cell>
          <cell r="AB294">
            <v>0.34375000000000006</v>
          </cell>
          <cell r="AC294">
            <v>11.99</v>
          </cell>
          <cell r="AD294">
            <v>0.37447873227689743</v>
          </cell>
          <cell r="AE294">
            <v>11.99</v>
          </cell>
          <cell r="AF294">
            <v>0.33277731442869063</v>
          </cell>
          <cell r="AH294">
            <v>-253.49999999999977</v>
          </cell>
          <cell r="AI294">
            <v>6.5000000000002469</v>
          </cell>
          <cell r="AJ294">
            <v>520</v>
          </cell>
          <cell r="AM294">
            <v>3900</v>
          </cell>
          <cell r="AN294">
            <v>1423.5</v>
          </cell>
          <cell r="AO294">
            <v>1170.0000000000002</v>
          </cell>
          <cell r="AP294">
            <v>4160</v>
          </cell>
          <cell r="AQ294">
            <v>1430.0000000000002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 t="e">
            <v>#N/A</v>
          </cell>
          <cell r="AW294" t="e">
            <v>#N/A</v>
          </cell>
          <cell r="AX294">
            <v>90</v>
          </cell>
          <cell r="AY294">
            <v>8</v>
          </cell>
          <cell r="AZ294">
            <v>96</v>
          </cell>
          <cell r="BA294">
            <v>6.08</v>
          </cell>
          <cell r="BB294">
            <v>6.58</v>
          </cell>
          <cell r="BC294">
            <v>78.960000000000008</v>
          </cell>
          <cell r="BD294">
            <v>0.20212765957446827</v>
          </cell>
          <cell r="BE294">
            <v>6.08</v>
          </cell>
          <cell r="BF294">
            <v>6.58</v>
          </cell>
          <cell r="BG294">
            <v>78.960000000000008</v>
          </cell>
          <cell r="BH294">
            <v>0.20212765957446827</v>
          </cell>
          <cell r="BI294">
            <v>6.08</v>
          </cell>
          <cell r="BJ294">
            <v>6.58</v>
          </cell>
          <cell r="BK294">
            <v>78.960000000000008</v>
          </cell>
          <cell r="BL294">
            <v>6.08</v>
          </cell>
          <cell r="BM294">
            <v>6.58</v>
          </cell>
          <cell r="BN294">
            <v>78.960000000000008</v>
          </cell>
          <cell r="BO294" t="b">
            <v>1</v>
          </cell>
          <cell r="BP294" t="e">
            <v>#N/A</v>
          </cell>
          <cell r="BQ294" t="e">
            <v>#N/A</v>
          </cell>
          <cell r="BR294" t="e">
            <v>#N/A</v>
          </cell>
          <cell r="BS294" t="e">
            <v>#N/A</v>
          </cell>
          <cell r="BT294" t="e">
            <v>#N/A</v>
          </cell>
          <cell r="BU294">
            <v>0</v>
          </cell>
          <cell r="BV294">
            <v>0</v>
          </cell>
          <cell r="BX294">
            <v>9.9499999999999993</v>
          </cell>
          <cell r="BY294">
            <v>13.631499999999999</v>
          </cell>
        </row>
        <row r="295">
          <cell r="A295" t="str">
            <v>SK284</v>
          </cell>
          <cell r="B295" t="str">
            <v>STONEWALL KITCHEN</v>
          </cell>
          <cell r="C295" t="str">
            <v>CINNAMON APPLE SYRUP</v>
          </cell>
          <cell r="D295" t="str">
            <v>711381 031872</v>
          </cell>
          <cell r="E295">
            <v>12</v>
          </cell>
          <cell r="F295" t="str">
            <v>8.5 fl oz</v>
          </cell>
          <cell r="G295">
            <v>68.400000000000006</v>
          </cell>
          <cell r="H295">
            <v>5.7</v>
          </cell>
          <cell r="I295">
            <v>33.75</v>
          </cell>
          <cell r="J295" t="str">
            <v>USD</v>
          </cell>
          <cell r="K295">
            <v>2.8125</v>
          </cell>
          <cell r="L295">
            <v>0.41299999999999998</v>
          </cell>
          <cell r="M295">
            <v>42.862499999999997</v>
          </cell>
          <cell r="N295">
            <v>33.75</v>
          </cell>
          <cell r="O295">
            <v>47.25</v>
          </cell>
          <cell r="P295">
            <v>4.3875000000000028</v>
          </cell>
          <cell r="Q295">
            <v>0.10236220472440949</v>
          </cell>
          <cell r="R295">
            <v>0.06</v>
          </cell>
          <cell r="S295">
            <v>4.1040000000000001</v>
          </cell>
          <cell r="T295">
            <v>72.504000000000005</v>
          </cell>
          <cell r="U295">
            <v>6.0420000000000007</v>
          </cell>
          <cell r="V295">
            <v>6</v>
          </cell>
          <cell r="W295">
            <v>72</v>
          </cell>
          <cell r="X295">
            <v>5.2631578947368363E-2</v>
          </cell>
          <cell r="Y295">
            <v>3.5999999999999943</v>
          </cell>
          <cell r="Z295">
            <v>0.29999999999999954</v>
          </cell>
          <cell r="AA295">
            <v>-0.78750000000000853</v>
          </cell>
          <cell r="AB295">
            <v>0.34375</v>
          </cell>
          <cell r="AC295">
            <v>9.99</v>
          </cell>
          <cell r="AD295">
            <v>0.42942942942942941</v>
          </cell>
          <cell r="AE295">
            <v>9.99</v>
          </cell>
          <cell r="AF295">
            <v>0.39939939939939939</v>
          </cell>
          <cell r="AH295">
            <v>-586.46250000000043</v>
          </cell>
          <cell r="AI295">
            <v>-105.26250000000114</v>
          </cell>
          <cell r="AJ295">
            <v>1604</v>
          </cell>
          <cell r="AM295">
            <v>9142.8000000000011</v>
          </cell>
          <cell r="AN295">
            <v>3413.5125000000012</v>
          </cell>
          <cell r="AO295">
            <v>2827.0500000000006</v>
          </cell>
          <cell r="AP295">
            <v>9624</v>
          </cell>
          <cell r="AQ295">
            <v>3308.25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 t="e">
            <v>#N/A</v>
          </cell>
          <cell r="AW295" t="e">
            <v>#N/A</v>
          </cell>
          <cell r="AX295" t="e">
            <v>#N/A</v>
          </cell>
          <cell r="AY295" t="e">
            <v>#N/A</v>
          </cell>
          <cell r="AZ295" t="e">
            <v>#N/A</v>
          </cell>
          <cell r="BA295">
            <v>4.3899999999999997</v>
          </cell>
          <cell r="BB295">
            <v>4.6899999999999995</v>
          </cell>
          <cell r="BC295">
            <v>56.279999999999994</v>
          </cell>
          <cell r="BD295">
            <v>0.16044776119402976</v>
          </cell>
          <cell r="BE295">
            <v>4.3899999999999997</v>
          </cell>
          <cell r="BF295">
            <v>4.6899999999999995</v>
          </cell>
          <cell r="BG295">
            <v>56.279999999999994</v>
          </cell>
          <cell r="BH295">
            <v>0.16044776119402976</v>
          </cell>
          <cell r="BI295">
            <v>4.3899999999999997</v>
          </cell>
          <cell r="BJ295">
            <v>4.6899999999999995</v>
          </cell>
          <cell r="BK295">
            <v>56.279999999999994</v>
          </cell>
          <cell r="BL295">
            <v>4.3899999999999997</v>
          </cell>
          <cell r="BM295">
            <v>4.6899999999999995</v>
          </cell>
          <cell r="BN295">
            <v>56.279999999999994</v>
          </cell>
          <cell r="BO295" t="b">
            <v>1</v>
          </cell>
          <cell r="BP295" t="e">
            <v>#N/A</v>
          </cell>
          <cell r="BQ295" t="e">
            <v>#N/A</v>
          </cell>
          <cell r="BR295" t="e">
            <v>#N/A</v>
          </cell>
          <cell r="BS295" t="e">
            <v>#N/A</v>
          </cell>
          <cell r="BT295" t="e">
            <v>#N/A</v>
          </cell>
          <cell r="BU295">
            <v>0</v>
          </cell>
          <cell r="BV295">
            <v>0</v>
          </cell>
          <cell r="BX295">
            <v>7.5</v>
          </cell>
          <cell r="BY295">
            <v>10.275</v>
          </cell>
        </row>
        <row r="296">
          <cell r="A296" t="str">
            <v>SK285</v>
          </cell>
          <cell r="B296" t="str">
            <v>STONEWALL KITCHEN</v>
          </cell>
          <cell r="C296" t="str">
            <v>WILD MAINE BLUEBERRY SYRUP</v>
          </cell>
          <cell r="D296" t="str">
            <v>711381 021002</v>
          </cell>
          <cell r="E296">
            <v>12</v>
          </cell>
          <cell r="F296" t="str">
            <v>8.5 fl oz</v>
          </cell>
          <cell r="G296">
            <v>68.400000000000006</v>
          </cell>
          <cell r="H296">
            <v>5.7</v>
          </cell>
          <cell r="I296">
            <v>33.75</v>
          </cell>
          <cell r="J296" t="str">
            <v>USD</v>
          </cell>
          <cell r="K296">
            <v>2.8125</v>
          </cell>
          <cell r="L296">
            <v>0.41299999999999998</v>
          </cell>
          <cell r="M296">
            <v>42.862499999999997</v>
          </cell>
          <cell r="N296">
            <v>33.75</v>
          </cell>
          <cell r="O296">
            <v>47.25</v>
          </cell>
          <cell r="P296">
            <v>4.3875000000000028</v>
          </cell>
          <cell r="Q296">
            <v>0.10236220472440949</v>
          </cell>
          <cell r="R296">
            <v>0.06</v>
          </cell>
          <cell r="S296">
            <v>4.1040000000000001</v>
          </cell>
          <cell r="T296">
            <v>72.504000000000005</v>
          </cell>
          <cell r="U296">
            <v>6.0420000000000007</v>
          </cell>
          <cell r="V296">
            <v>6</v>
          </cell>
          <cell r="W296">
            <v>72</v>
          </cell>
          <cell r="X296">
            <v>5.2631578947368363E-2</v>
          </cell>
          <cell r="Y296">
            <v>3.5999999999999943</v>
          </cell>
          <cell r="Z296">
            <v>0.29999999999999954</v>
          </cell>
          <cell r="AA296">
            <v>-0.78750000000000853</v>
          </cell>
          <cell r="AB296">
            <v>0.34375</v>
          </cell>
          <cell r="AC296">
            <v>9.99</v>
          </cell>
          <cell r="AD296">
            <v>0.42942942942942941</v>
          </cell>
          <cell r="AE296">
            <v>9.99</v>
          </cell>
          <cell r="AF296">
            <v>0.39939939939939939</v>
          </cell>
          <cell r="AH296">
            <v>-696.88125000000048</v>
          </cell>
          <cell r="AI296">
            <v>-125.08125000000135</v>
          </cell>
          <cell r="AJ296">
            <v>1906</v>
          </cell>
          <cell r="AM296">
            <v>10864.2</v>
          </cell>
          <cell r="AN296">
            <v>4056.2062500000011</v>
          </cell>
          <cell r="AO296">
            <v>3359.3250000000007</v>
          </cell>
          <cell r="AP296">
            <v>11436</v>
          </cell>
          <cell r="AQ296">
            <v>3931.125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 t="e">
            <v>#N/A</v>
          </cell>
          <cell r="AW296" t="e">
            <v>#N/A</v>
          </cell>
          <cell r="AX296" t="e">
            <v>#N/A</v>
          </cell>
          <cell r="AY296" t="e">
            <v>#N/A</v>
          </cell>
          <cell r="AZ296" t="e">
            <v>#N/A</v>
          </cell>
          <cell r="BA296">
            <v>4.3899999999999997</v>
          </cell>
          <cell r="BB296">
            <v>4.6899999999999995</v>
          </cell>
          <cell r="BC296">
            <v>56.279999999999994</v>
          </cell>
          <cell r="BD296">
            <v>0.16044776119402976</v>
          </cell>
          <cell r="BE296">
            <v>4.3899999999999997</v>
          </cell>
          <cell r="BF296">
            <v>4.6899999999999995</v>
          </cell>
          <cell r="BG296">
            <v>56.279999999999994</v>
          </cell>
          <cell r="BH296">
            <v>0.16044776119402976</v>
          </cell>
          <cell r="BI296">
            <v>4.3899999999999997</v>
          </cell>
          <cell r="BJ296">
            <v>4.6899999999999995</v>
          </cell>
          <cell r="BK296">
            <v>56.279999999999994</v>
          </cell>
          <cell r="BL296">
            <v>4.3899999999999997</v>
          </cell>
          <cell r="BM296">
            <v>4.6899999999999995</v>
          </cell>
          <cell r="BN296">
            <v>56.279999999999994</v>
          </cell>
          <cell r="BO296" t="b">
            <v>1</v>
          </cell>
          <cell r="BP296" t="e">
            <v>#N/A</v>
          </cell>
          <cell r="BQ296" t="e">
            <v>#N/A</v>
          </cell>
          <cell r="BR296" t="e">
            <v>#N/A</v>
          </cell>
          <cell r="BS296" t="e">
            <v>#N/A</v>
          </cell>
          <cell r="BT296" t="e">
            <v>#N/A</v>
          </cell>
          <cell r="BU296">
            <v>0</v>
          </cell>
          <cell r="BV296">
            <v>0</v>
          </cell>
          <cell r="BX296">
            <v>7.5</v>
          </cell>
          <cell r="BY296">
            <v>10.275</v>
          </cell>
        </row>
        <row r="297">
          <cell r="A297" t="str">
            <v>SK290</v>
          </cell>
          <cell r="B297" t="str">
            <v>STONEWALL KITCHEN</v>
          </cell>
          <cell r="C297" t="str">
            <v>GLUTEN FREE PANCAKE MIX</v>
          </cell>
          <cell r="D297" t="str">
            <v>711381 311530</v>
          </cell>
          <cell r="E297">
            <v>12</v>
          </cell>
          <cell r="F297" t="str">
            <v>16 oz / 453 g</v>
          </cell>
          <cell r="G297">
            <v>82.800000000000011</v>
          </cell>
          <cell r="H297">
            <v>6.9</v>
          </cell>
          <cell r="I297">
            <v>45</v>
          </cell>
          <cell r="J297" t="str">
            <v>USD</v>
          </cell>
          <cell r="K297">
            <v>3.75</v>
          </cell>
          <cell r="L297">
            <v>0.48620000000000002</v>
          </cell>
          <cell r="M297">
            <v>57.15</v>
          </cell>
          <cell r="N297">
            <v>45</v>
          </cell>
          <cell r="O297">
            <v>62.999999999999993</v>
          </cell>
          <cell r="P297">
            <v>5.8499999999999943</v>
          </cell>
          <cell r="Q297">
            <v>0.10236220472440927</v>
          </cell>
          <cell r="R297">
            <v>0.06</v>
          </cell>
          <cell r="S297">
            <v>4.9680000000000009</v>
          </cell>
          <cell r="T297">
            <v>87.768000000000015</v>
          </cell>
          <cell r="U297">
            <v>7.3140000000000009</v>
          </cell>
          <cell r="V297">
            <v>7.3</v>
          </cell>
          <cell r="W297">
            <v>87.6</v>
          </cell>
          <cell r="X297">
            <v>5.7971014492753437E-2</v>
          </cell>
          <cell r="Y297">
            <v>4.7999999999999829</v>
          </cell>
          <cell r="Z297">
            <v>0.39999999999999858</v>
          </cell>
          <cell r="AA297">
            <v>-1.0500000000000114</v>
          </cell>
          <cell r="AB297">
            <v>0.28082191780821919</v>
          </cell>
          <cell r="AC297">
            <v>11.99</v>
          </cell>
          <cell r="AD297">
            <v>0.42452043369474557</v>
          </cell>
          <cell r="AE297">
            <v>11.99</v>
          </cell>
          <cell r="AF297">
            <v>0.39115929941618022</v>
          </cell>
          <cell r="AH297">
            <v>-1121.737499999999</v>
          </cell>
          <cell r="AI297">
            <v>-201.33750000000219</v>
          </cell>
          <cell r="AJ297">
            <v>2301</v>
          </cell>
          <cell r="AM297">
            <v>15876.900000000001</v>
          </cell>
          <cell r="AN297">
            <v>4918.3875000000025</v>
          </cell>
          <cell r="AO297">
            <v>3796.6500000000033</v>
          </cell>
          <cell r="AP297">
            <v>16797.3</v>
          </cell>
          <cell r="AQ297">
            <v>4717.05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 t="e">
            <v>#N/A</v>
          </cell>
          <cell r="AW297" t="e">
            <v>#N/A</v>
          </cell>
          <cell r="AX297">
            <v>82.8</v>
          </cell>
          <cell r="AY297">
            <v>7.299999999999998</v>
          </cell>
          <cell r="AZ297">
            <v>87.59999999999998</v>
          </cell>
          <cell r="BA297">
            <v>5.3</v>
          </cell>
          <cell r="BB297">
            <v>6.1</v>
          </cell>
          <cell r="BC297">
            <v>73.199999999999989</v>
          </cell>
          <cell r="BD297">
            <v>0.13934426229508193</v>
          </cell>
          <cell r="BE297">
            <v>5.3</v>
          </cell>
          <cell r="BF297">
            <v>6.1</v>
          </cell>
          <cell r="BG297">
            <v>73.199999999999989</v>
          </cell>
          <cell r="BH297">
            <v>0.13934426229508193</v>
          </cell>
          <cell r="BI297">
            <v>5.3</v>
          </cell>
          <cell r="BJ297">
            <v>6.1</v>
          </cell>
          <cell r="BK297">
            <v>73.199999999999989</v>
          </cell>
          <cell r="BL297">
            <v>5.3</v>
          </cell>
          <cell r="BM297">
            <v>6.1</v>
          </cell>
          <cell r="BN297">
            <v>73.199999999999989</v>
          </cell>
          <cell r="BO297" t="b">
            <v>1</v>
          </cell>
          <cell r="BP297">
            <v>6.6</v>
          </cell>
          <cell r="BQ297">
            <v>6.9999999999999982</v>
          </cell>
          <cell r="BR297">
            <v>83.999999999999972</v>
          </cell>
          <cell r="BS297" t="e">
            <v>#N/A</v>
          </cell>
          <cell r="BT297" t="e">
            <v>#N/A</v>
          </cell>
          <cell r="BU297">
            <v>0</v>
          </cell>
          <cell r="BV297">
            <v>0</v>
          </cell>
          <cell r="BX297">
            <v>9.9499999999999993</v>
          </cell>
          <cell r="BY297">
            <v>13.631499999999999</v>
          </cell>
        </row>
        <row r="298">
          <cell r="A298" t="str">
            <v>SK291</v>
          </cell>
          <cell r="B298" t="str">
            <v>STONEWALL KITCHEN</v>
          </cell>
          <cell r="C298" t="str">
            <v xml:space="preserve">GLUTEN FREE CHOC CHUNK COOKIE MIX </v>
          </cell>
          <cell r="D298" t="str">
            <v>711381 311516</v>
          </cell>
          <cell r="E298">
            <v>6</v>
          </cell>
          <cell r="F298" t="str">
            <v>16 oz / 453 g</v>
          </cell>
          <cell r="G298">
            <v>45.3</v>
          </cell>
          <cell r="H298">
            <v>7.55</v>
          </cell>
          <cell r="I298">
            <v>20.25</v>
          </cell>
          <cell r="J298" t="str">
            <v>USD</v>
          </cell>
          <cell r="K298">
            <v>3.375</v>
          </cell>
          <cell r="L298">
            <v>0.46779999999999999</v>
          </cell>
          <cell r="M298">
            <v>25.717500000000001</v>
          </cell>
          <cell r="N298">
            <v>20.25</v>
          </cell>
          <cell r="O298">
            <v>28.349999999999998</v>
          </cell>
          <cell r="P298">
            <v>2.6324999999999967</v>
          </cell>
          <cell r="Q298">
            <v>0.10236220472440927</v>
          </cell>
          <cell r="R298">
            <v>0.06</v>
          </cell>
          <cell r="S298">
            <v>2.7179999999999995</v>
          </cell>
          <cell r="T298">
            <v>48.017999999999994</v>
          </cell>
          <cell r="U298">
            <v>8.0029999999999983</v>
          </cell>
          <cell r="V298">
            <v>8</v>
          </cell>
          <cell r="W298">
            <v>48</v>
          </cell>
          <cell r="X298">
            <v>5.9602649006622599E-2</v>
          </cell>
          <cell r="Y298">
            <v>2.7000000000000028</v>
          </cell>
          <cell r="Z298">
            <v>0.45000000000000046</v>
          </cell>
          <cell r="AA298">
            <v>6.7500000000006111E-2</v>
          </cell>
          <cell r="AB298">
            <v>0.40937500000000004</v>
          </cell>
          <cell r="AC298">
            <v>12.99</v>
          </cell>
          <cell r="AD298">
            <v>0.41878367975365671</v>
          </cell>
          <cell r="AE298">
            <v>12.99</v>
          </cell>
          <cell r="AF298">
            <v>0.38414164742109314</v>
          </cell>
          <cell r="AH298">
            <v>-497.98124999999942</v>
          </cell>
          <cell r="AI298">
            <v>12.768750000001155</v>
          </cell>
          <cell r="AJ298">
            <v>1135</v>
          </cell>
          <cell r="AM298">
            <v>8569.25</v>
          </cell>
          <cell r="AN298">
            <v>3704.3562499999994</v>
          </cell>
          <cell r="AO298">
            <v>3206.375</v>
          </cell>
          <cell r="AP298">
            <v>9080</v>
          </cell>
          <cell r="AQ298">
            <v>3717.1250000000005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 t="e">
            <v>#N/A</v>
          </cell>
          <cell r="AW298" t="e">
            <v>#N/A</v>
          </cell>
          <cell r="AX298">
            <v>45.3</v>
          </cell>
          <cell r="AY298">
            <v>8</v>
          </cell>
          <cell r="AZ298">
            <v>48</v>
          </cell>
          <cell r="BA298">
            <v>5.81</v>
          </cell>
          <cell r="BB298">
            <v>6.26</v>
          </cell>
          <cell r="BC298">
            <v>37.56</v>
          </cell>
          <cell r="BD298">
            <v>0.2452076677316295</v>
          </cell>
          <cell r="BE298">
            <v>5.81</v>
          </cell>
          <cell r="BF298">
            <v>6.26</v>
          </cell>
          <cell r="BG298">
            <v>37.56</v>
          </cell>
          <cell r="BH298">
            <v>0.2452076677316295</v>
          </cell>
          <cell r="BI298">
            <v>5.81</v>
          </cell>
          <cell r="BJ298">
            <v>6.26</v>
          </cell>
          <cell r="BK298">
            <v>37.56</v>
          </cell>
          <cell r="BL298">
            <v>5.81</v>
          </cell>
          <cell r="BM298">
            <v>6.26</v>
          </cell>
          <cell r="BN298">
            <v>37.56</v>
          </cell>
          <cell r="BO298" t="b">
            <v>1</v>
          </cell>
          <cell r="BP298">
            <v>8.2000000000000011</v>
          </cell>
          <cell r="BQ298">
            <v>8.6500000000000021</v>
          </cell>
          <cell r="BR298">
            <v>51.900000000000013</v>
          </cell>
          <cell r="BS298" t="e">
            <v>#N/A</v>
          </cell>
          <cell r="BT298" t="e">
            <v>#N/A</v>
          </cell>
          <cell r="BU298">
            <v>0</v>
          </cell>
          <cell r="BV298">
            <v>0</v>
          </cell>
          <cell r="BX298">
            <v>8.9499999999999993</v>
          </cell>
          <cell r="BY298">
            <v>12.261499999999998</v>
          </cell>
        </row>
        <row r="299">
          <cell r="A299" t="str">
            <v>SK292</v>
          </cell>
          <cell r="B299" t="str">
            <v>STONEWALL KITCHEN</v>
          </cell>
          <cell r="C299" t="str">
            <v>GLUTEN FREE VANILLA CUPCAKE MIX</v>
          </cell>
          <cell r="D299" t="str">
            <v>711381 311523</v>
          </cell>
          <cell r="E299">
            <v>6</v>
          </cell>
          <cell r="F299" t="str">
            <v>21.5 oz / 609 g</v>
          </cell>
          <cell r="G299">
            <v>49.199999999999996</v>
          </cell>
          <cell r="H299">
            <v>8.1999999999999993</v>
          </cell>
          <cell r="I299">
            <v>22.5</v>
          </cell>
          <cell r="J299" t="str">
            <v>USD</v>
          </cell>
          <cell r="K299">
            <v>3.75</v>
          </cell>
          <cell r="L299">
            <v>0.45540000000000003</v>
          </cell>
          <cell r="M299">
            <v>28.574999999999999</v>
          </cell>
          <cell r="N299">
            <v>22.5</v>
          </cell>
          <cell r="O299">
            <v>31.499999999999996</v>
          </cell>
          <cell r="P299">
            <v>2.9249999999999972</v>
          </cell>
          <cell r="Q299">
            <v>0.10236220472440927</v>
          </cell>
          <cell r="R299">
            <v>0.06</v>
          </cell>
          <cell r="S299">
            <v>2.9519999999999995</v>
          </cell>
          <cell r="T299">
            <v>52.151999999999994</v>
          </cell>
          <cell r="U299">
            <v>8.6919999999999984</v>
          </cell>
          <cell r="V299">
            <v>8.6999999999999993</v>
          </cell>
          <cell r="W299">
            <v>52.199999999999996</v>
          </cell>
          <cell r="X299">
            <v>6.0975609756097615E-2</v>
          </cell>
          <cell r="Y299">
            <v>3</v>
          </cell>
          <cell r="Z299">
            <v>0.5</v>
          </cell>
          <cell r="AA299">
            <v>7.5000000000002842E-2</v>
          </cell>
          <cell r="AB299">
            <v>0.39655172413793105</v>
          </cell>
          <cell r="AC299">
            <v>13.99</v>
          </cell>
          <cell r="AD299">
            <v>0.41386704789135098</v>
          </cell>
          <cell r="AE299">
            <v>13.99</v>
          </cell>
          <cell r="AF299">
            <v>0.37812723373838464</v>
          </cell>
          <cell r="AH299">
            <v>-570.8624999999995</v>
          </cell>
          <cell r="AI299">
            <v>14.637500000000555</v>
          </cell>
          <cell r="AJ299">
            <v>1171</v>
          </cell>
          <cell r="AM299">
            <v>9602.1999999999989</v>
          </cell>
          <cell r="AN299">
            <v>4025.3124999999995</v>
          </cell>
          <cell r="AO299">
            <v>3454.4500000000003</v>
          </cell>
          <cell r="AP299">
            <v>10187.699999999999</v>
          </cell>
          <cell r="AQ299">
            <v>4039.9500000000003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 t="e">
            <v>#N/A</v>
          </cell>
          <cell r="AW299" t="e">
            <v>#N/A</v>
          </cell>
          <cell r="AX299">
            <v>49.2</v>
          </cell>
          <cell r="AY299">
            <v>8.7000000000000011</v>
          </cell>
          <cell r="AZ299">
            <v>52.2</v>
          </cell>
          <cell r="BA299">
            <v>6.3</v>
          </cell>
          <cell r="BB299">
            <v>6.8</v>
          </cell>
          <cell r="BC299">
            <v>40.799999999999997</v>
          </cell>
          <cell r="BD299">
            <v>0.22794117647058826</v>
          </cell>
          <cell r="BE299">
            <v>6.3</v>
          </cell>
          <cell r="BF299">
            <v>6.8</v>
          </cell>
          <cell r="BG299">
            <v>40.799999999999997</v>
          </cell>
          <cell r="BH299">
            <v>0.22794117647058826</v>
          </cell>
          <cell r="BI299">
            <v>6.3</v>
          </cell>
          <cell r="BJ299">
            <v>6.8</v>
          </cell>
          <cell r="BK299">
            <v>40.799999999999997</v>
          </cell>
          <cell r="BL299">
            <v>6.3</v>
          </cell>
          <cell r="BM299">
            <v>6.8</v>
          </cell>
          <cell r="BN299">
            <v>40.799999999999997</v>
          </cell>
          <cell r="BO299" t="b">
            <v>1</v>
          </cell>
          <cell r="BP299">
            <v>7.6000000000000005</v>
          </cell>
          <cell r="BQ299">
            <v>8.1000000000000014</v>
          </cell>
          <cell r="BR299">
            <v>48.600000000000009</v>
          </cell>
          <cell r="BS299" t="e">
            <v>#N/A</v>
          </cell>
          <cell r="BT299" t="e">
            <v>#N/A</v>
          </cell>
          <cell r="BU299">
            <v>0</v>
          </cell>
          <cell r="BV299">
            <v>0</v>
          </cell>
          <cell r="BX299">
            <v>9.9499999999999993</v>
          </cell>
          <cell r="BY299">
            <v>13.631499999999999</v>
          </cell>
        </row>
        <row r="300">
          <cell r="A300" t="str">
            <v>SK293</v>
          </cell>
          <cell r="B300" t="str">
            <v>STONEWALL KITCHEN</v>
          </cell>
          <cell r="C300" t="str">
            <v xml:space="preserve">GLUTEN FREE CHOC BROWNIE MIX </v>
          </cell>
          <cell r="D300" t="str">
            <v>711381 311288</v>
          </cell>
          <cell r="E300">
            <v>6</v>
          </cell>
          <cell r="F300" t="str">
            <v>18 oz/ 510 g</v>
          </cell>
          <cell r="G300">
            <v>49.199999999999996</v>
          </cell>
          <cell r="H300">
            <v>8.1999999999999993</v>
          </cell>
          <cell r="I300">
            <v>24.75</v>
          </cell>
          <cell r="J300" t="str">
            <v>USD</v>
          </cell>
          <cell r="K300">
            <v>4.125</v>
          </cell>
          <cell r="L300">
            <v>0.4002</v>
          </cell>
          <cell r="M300">
            <v>31.432500000000001</v>
          </cell>
          <cell r="N300">
            <v>24.75</v>
          </cell>
          <cell r="O300">
            <v>34.65</v>
          </cell>
          <cell r="P300">
            <v>3.2174999999999976</v>
          </cell>
          <cell r="Q300">
            <v>0.10236220472440927</v>
          </cell>
          <cell r="R300">
            <v>0.06</v>
          </cell>
          <cell r="S300">
            <v>2.9519999999999995</v>
          </cell>
          <cell r="T300">
            <v>52.151999999999994</v>
          </cell>
          <cell r="U300">
            <v>8.6919999999999984</v>
          </cell>
          <cell r="V300">
            <v>8.6999999999999993</v>
          </cell>
          <cell r="W300">
            <v>52.199999999999996</v>
          </cell>
          <cell r="X300">
            <v>6.0975609756097615E-2</v>
          </cell>
          <cell r="Y300">
            <v>3</v>
          </cell>
          <cell r="Z300">
            <v>0.5</v>
          </cell>
          <cell r="AA300">
            <v>-0.21749999999999758</v>
          </cell>
          <cell r="AB300">
            <v>0.33620689655172409</v>
          </cell>
          <cell r="AC300">
            <v>13.99</v>
          </cell>
          <cell r="AD300">
            <v>0.41386704789135098</v>
          </cell>
          <cell r="AE300">
            <v>13.99</v>
          </cell>
          <cell r="AF300">
            <v>0.37812723373838464</v>
          </cell>
          <cell r="AH300">
            <v>-1120.7624999999991</v>
          </cell>
          <cell r="AI300">
            <v>-75.76249999999915</v>
          </cell>
          <cell r="AJ300">
            <v>2090</v>
          </cell>
          <cell r="AM300">
            <v>17138</v>
          </cell>
          <cell r="AN300">
            <v>6189.012499999998</v>
          </cell>
          <cell r="AO300">
            <v>5068.2499999999991</v>
          </cell>
          <cell r="AP300">
            <v>18183</v>
          </cell>
          <cell r="AQ300">
            <v>6113.2499999999991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 t="e">
            <v>#N/A</v>
          </cell>
          <cell r="AW300" t="e">
            <v>#N/A</v>
          </cell>
          <cell r="AX300">
            <v>49.2</v>
          </cell>
          <cell r="AY300">
            <v>8.7000000000000011</v>
          </cell>
          <cell r="AZ300">
            <v>52.2</v>
          </cell>
          <cell r="BA300">
            <v>6.3</v>
          </cell>
          <cell r="BB300">
            <v>6.8</v>
          </cell>
          <cell r="BC300">
            <v>40.799999999999997</v>
          </cell>
          <cell r="BD300">
            <v>0.15073529411764702</v>
          </cell>
          <cell r="BE300">
            <v>6.3</v>
          </cell>
          <cell r="BF300">
            <v>6.8</v>
          </cell>
          <cell r="BG300">
            <v>40.799999999999997</v>
          </cell>
          <cell r="BH300">
            <v>0.15073529411764702</v>
          </cell>
          <cell r="BI300">
            <v>6.3</v>
          </cell>
          <cell r="BJ300">
            <v>6.8</v>
          </cell>
          <cell r="BK300">
            <v>40.799999999999997</v>
          </cell>
          <cell r="BL300">
            <v>6.3</v>
          </cell>
          <cell r="BM300">
            <v>6.8</v>
          </cell>
          <cell r="BN300">
            <v>40.799999999999997</v>
          </cell>
          <cell r="BO300" t="b">
            <v>1</v>
          </cell>
          <cell r="BP300">
            <v>8.1999999999999993</v>
          </cell>
          <cell r="BQ300">
            <v>8.6999999999999993</v>
          </cell>
          <cell r="BR300">
            <v>52.199999999999996</v>
          </cell>
          <cell r="BS300" t="e">
            <v>#N/A</v>
          </cell>
          <cell r="BT300" t="e">
            <v>#N/A</v>
          </cell>
          <cell r="BU300">
            <v>0</v>
          </cell>
          <cell r="BV300">
            <v>0</v>
          </cell>
          <cell r="BX300">
            <v>10.95</v>
          </cell>
          <cell r="BY300">
            <v>15.0015</v>
          </cell>
        </row>
        <row r="301">
          <cell r="A301" t="str">
            <v>SK294</v>
          </cell>
          <cell r="B301" t="str">
            <v>STONEWALL KITCHEN</v>
          </cell>
          <cell r="C301" t="str">
            <v>GLUTEN FREE CHOC CUPCAKE MIX</v>
          </cell>
          <cell r="D301" t="str">
            <v>711381 311547</v>
          </cell>
          <cell r="E301">
            <v>6</v>
          </cell>
          <cell r="F301" t="str">
            <v>22.8 oz / 646 g</v>
          </cell>
          <cell r="G301">
            <v>49.199999999999996</v>
          </cell>
          <cell r="H301">
            <v>8.1999999999999993</v>
          </cell>
          <cell r="I301">
            <v>22.5</v>
          </cell>
          <cell r="J301" t="str">
            <v>USD</v>
          </cell>
          <cell r="K301">
            <v>3.75</v>
          </cell>
          <cell r="L301">
            <v>0.45789999999999997</v>
          </cell>
          <cell r="M301">
            <v>28.574999999999999</v>
          </cell>
          <cell r="N301">
            <v>22.5</v>
          </cell>
          <cell r="O301">
            <v>31.499999999999996</v>
          </cell>
          <cell r="P301">
            <v>2.9249999999999972</v>
          </cell>
          <cell r="Q301">
            <v>0.10236220472440927</v>
          </cell>
          <cell r="R301">
            <v>0.06</v>
          </cell>
          <cell r="S301">
            <v>2.9519999999999995</v>
          </cell>
          <cell r="T301">
            <v>52.151999999999994</v>
          </cell>
          <cell r="U301">
            <v>8.6919999999999984</v>
          </cell>
          <cell r="V301">
            <v>8.6999999999999993</v>
          </cell>
          <cell r="W301">
            <v>52.199999999999996</v>
          </cell>
          <cell r="X301">
            <v>6.0975609756097615E-2</v>
          </cell>
          <cell r="Y301">
            <v>3</v>
          </cell>
          <cell r="Z301">
            <v>0.5</v>
          </cell>
          <cell r="AA301">
            <v>7.5000000000002842E-2</v>
          </cell>
          <cell r="AB301">
            <v>0.39655172413793105</v>
          </cell>
          <cell r="AC301">
            <v>13.99</v>
          </cell>
          <cell r="AD301">
            <v>0.41386704789135098</v>
          </cell>
          <cell r="AE301">
            <v>13.99</v>
          </cell>
          <cell r="AF301">
            <v>0.37812723373838464</v>
          </cell>
          <cell r="AH301">
            <v>-552.82499999999948</v>
          </cell>
          <cell r="AI301">
            <v>14.175000000000537</v>
          </cell>
          <cell r="AJ301">
            <v>1134</v>
          </cell>
          <cell r="AM301">
            <v>9298.7999999999993</v>
          </cell>
          <cell r="AN301">
            <v>3898.1249999999995</v>
          </cell>
          <cell r="AO301">
            <v>3345.2999999999997</v>
          </cell>
          <cell r="AP301">
            <v>9865.7999999999993</v>
          </cell>
          <cell r="AQ301">
            <v>3912.2999999999997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 t="e">
            <v>#N/A</v>
          </cell>
          <cell r="AW301" t="e">
            <v>#N/A</v>
          </cell>
          <cell r="AX301">
            <v>49.2</v>
          </cell>
          <cell r="AY301">
            <v>8.7000000000000011</v>
          </cell>
          <cell r="AZ301">
            <v>52.2</v>
          </cell>
          <cell r="BA301">
            <v>6.3</v>
          </cell>
          <cell r="BB301">
            <v>6.8</v>
          </cell>
          <cell r="BC301">
            <v>40.799999999999997</v>
          </cell>
          <cell r="BD301">
            <v>0.22794117647058826</v>
          </cell>
          <cell r="BE301">
            <v>6.3</v>
          </cell>
          <cell r="BF301">
            <v>6.8</v>
          </cell>
          <cell r="BG301">
            <v>40.799999999999997</v>
          </cell>
          <cell r="BH301">
            <v>0.22794117647058826</v>
          </cell>
          <cell r="BI301">
            <v>6.3</v>
          </cell>
          <cell r="BJ301">
            <v>6.8</v>
          </cell>
          <cell r="BK301">
            <v>40.799999999999997</v>
          </cell>
          <cell r="BL301">
            <v>6.3</v>
          </cell>
          <cell r="BM301">
            <v>6.8</v>
          </cell>
          <cell r="BN301">
            <v>40.799999999999997</v>
          </cell>
          <cell r="BO301" t="b">
            <v>1</v>
          </cell>
          <cell r="BP301">
            <v>7.6</v>
          </cell>
          <cell r="BQ301">
            <v>8.1</v>
          </cell>
          <cell r="BR301">
            <v>48.599999999999994</v>
          </cell>
          <cell r="BS301" t="e">
            <v>#N/A</v>
          </cell>
          <cell r="BT301" t="e">
            <v>#N/A</v>
          </cell>
          <cell r="BU301">
            <v>0</v>
          </cell>
          <cell r="BV301">
            <v>0</v>
          </cell>
          <cell r="BX301">
            <v>9.9499999999999993</v>
          </cell>
          <cell r="BY301">
            <v>13.631499999999999</v>
          </cell>
        </row>
        <row r="302">
          <cell r="A302" t="str">
            <v>SK295</v>
          </cell>
          <cell r="B302" t="str">
            <v>STONEWALL KITCHEN</v>
          </cell>
          <cell r="C302" t="str">
            <v>GLUTEN FREE CINNAMON SUGAR DOUGHNUT MIX</v>
          </cell>
          <cell r="D302" t="str">
            <v>711381 313329</v>
          </cell>
          <cell r="E302">
            <v>6</v>
          </cell>
          <cell r="F302" t="str">
            <v>18 oz / 510 g</v>
          </cell>
          <cell r="G302">
            <v>49.199999999999996</v>
          </cell>
          <cell r="H302">
            <v>8.1999999999999993</v>
          </cell>
          <cell r="I302">
            <v>22.5</v>
          </cell>
          <cell r="J302" t="str">
            <v>USD</v>
          </cell>
          <cell r="K302">
            <v>3.75</v>
          </cell>
          <cell r="L302">
            <v>0.45479999999999998</v>
          </cell>
          <cell r="M302">
            <v>28.574999999999999</v>
          </cell>
          <cell r="N302">
            <v>22.5</v>
          </cell>
          <cell r="O302">
            <v>31.499999999999996</v>
          </cell>
          <cell r="P302">
            <v>2.9249999999999972</v>
          </cell>
          <cell r="Q302">
            <v>0.10236220472440927</v>
          </cell>
          <cell r="R302">
            <v>0.06</v>
          </cell>
          <cell r="S302">
            <v>2.9519999999999995</v>
          </cell>
          <cell r="T302">
            <v>52.151999999999994</v>
          </cell>
          <cell r="U302">
            <v>8.6919999999999984</v>
          </cell>
          <cell r="V302">
            <v>8.6999999999999993</v>
          </cell>
          <cell r="W302">
            <v>52.199999999999996</v>
          </cell>
          <cell r="X302">
            <v>6.0975609756097615E-2</v>
          </cell>
          <cell r="Y302">
            <v>3</v>
          </cell>
          <cell r="Z302">
            <v>0.5</v>
          </cell>
          <cell r="AA302">
            <v>7.5000000000002842E-2</v>
          </cell>
          <cell r="AB302">
            <v>0.39655172413793105</v>
          </cell>
          <cell r="AC302">
            <v>13.99</v>
          </cell>
          <cell r="AD302">
            <v>0.41386704789135098</v>
          </cell>
          <cell r="AE302">
            <v>13.99</v>
          </cell>
          <cell r="AF302">
            <v>0.37812723373838464</v>
          </cell>
          <cell r="AH302">
            <v>-374.88749999999965</v>
          </cell>
          <cell r="AI302">
            <v>9.6125000000003649</v>
          </cell>
          <cell r="AJ302">
            <v>769</v>
          </cell>
          <cell r="AM302">
            <v>6305.7999999999993</v>
          </cell>
          <cell r="AN302">
            <v>2643.4374999999995</v>
          </cell>
          <cell r="AO302">
            <v>2268.5499999999997</v>
          </cell>
          <cell r="AP302">
            <v>6690.2999999999993</v>
          </cell>
          <cell r="AQ302">
            <v>2653.0499999999997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 t="e">
            <v>#N/A</v>
          </cell>
          <cell r="AW302" t="e">
            <v>#N/A</v>
          </cell>
          <cell r="AX302">
            <v>49.2</v>
          </cell>
          <cell r="AY302">
            <v>8.7000000000000011</v>
          </cell>
          <cell r="AZ302">
            <v>52.2</v>
          </cell>
          <cell r="BA302">
            <v>6.3</v>
          </cell>
          <cell r="BB302">
            <v>6.8</v>
          </cell>
          <cell r="BC302">
            <v>40.799999999999997</v>
          </cell>
          <cell r="BD302">
            <v>0.22794117647058826</v>
          </cell>
          <cell r="BE302">
            <v>6.3</v>
          </cell>
          <cell r="BF302">
            <v>6.8</v>
          </cell>
          <cell r="BG302">
            <v>40.799999999999997</v>
          </cell>
          <cell r="BH302">
            <v>0.22794117647058826</v>
          </cell>
          <cell r="BI302">
            <v>6.3</v>
          </cell>
          <cell r="BJ302">
            <v>6.8</v>
          </cell>
          <cell r="BK302">
            <v>40.799999999999997</v>
          </cell>
          <cell r="BL302">
            <v>6.3</v>
          </cell>
          <cell r="BM302">
            <v>6.8</v>
          </cell>
          <cell r="BN302">
            <v>40.799999999999997</v>
          </cell>
          <cell r="BO302" t="b">
            <v>1</v>
          </cell>
          <cell r="BP302">
            <v>8.2000000000000011</v>
          </cell>
          <cell r="BQ302">
            <v>8.7000000000000011</v>
          </cell>
          <cell r="BR302">
            <v>52.2</v>
          </cell>
          <cell r="BS302" t="e">
            <v>#N/A</v>
          </cell>
          <cell r="BT302" t="e">
            <v>#N/A</v>
          </cell>
          <cell r="BU302">
            <v>0</v>
          </cell>
          <cell r="BV302">
            <v>0</v>
          </cell>
          <cell r="BX302">
            <v>9.9499999999999993</v>
          </cell>
          <cell r="BY302">
            <v>13.631499999999999</v>
          </cell>
        </row>
        <row r="303">
          <cell r="A303" t="str">
            <v>SK296</v>
          </cell>
          <cell r="B303" t="str">
            <v>STONEWALL KITCHEN</v>
          </cell>
          <cell r="C303" t="str">
            <v>GLUTEN FREE HERBED PIZZA CRUST MIX</v>
          </cell>
          <cell r="D303" t="str">
            <v>711381 314685</v>
          </cell>
          <cell r="E303">
            <v>6</v>
          </cell>
          <cell r="F303" t="str">
            <v>15.25 oz / 432 g</v>
          </cell>
          <cell r="G303">
            <v>49.199999999999996</v>
          </cell>
          <cell r="H303">
            <v>8.1999999999999993</v>
          </cell>
          <cell r="I303">
            <v>22.5</v>
          </cell>
          <cell r="J303" t="str">
            <v>USD</v>
          </cell>
          <cell r="K303">
            <v>3.75</v>
          </cell>
          <cell r="L303">
            <v>0.45540000000000003</v>
          </cell>
          <cell r="M303">
            <v>28.574999999999999</v>
          </cell>
          <cell r="N303">
            <v>22.5</v>
          </cell>
          <cell r="O303">
            <v>31.499999999999996</v>
          </cell>
          <cell r="P303">
            <v>2.9249999999999972</v>
          </cell>
          <cell r="Q303">
            <v>0.10236220472440927</v>
          </cell>
          <cell r="R303">
            <v>0.06</v>
          </cell>
          <cell r="S303">
            <v>2.9519999999999995</v>
          </cell>
          <cell r="T303">
            <v>52.151999999999994</v>
          </cell>
          <cell r="U303">
            <v>8.6919999999999984</v>
          </cell>
          <cell r="V303">
            <v>8.6999999999999993</v>
          </cell>
          <cell r="W303">
            <v>52.199999999999996</v>
          </cell>
          <cell r="X303">
            <v>6.0975609756097615E-2</v>
          </cell>
          <cell r="Y303">
            <v>3</v>
          </cell>
          <cell r="Z303">
            <v>0.5</v>
          </cell>
          <cell r="AA303">
            <v>7.5000000000002842E-2</v>
          </cell>
          <cell r="AB303">
            <v>0.39655172413793105</v>
          </cell>
          <cell r="AC303">
            <v>13.99</v>
          </cell>
          <cell r="AD303">
            <v>0.41386704789135098</v>
          </cell>
          <cell r="AE303">
            <v>13.99</v>
          </cell>
          <cell r="AF303">
            <v>0.37812723373838464</v>
          </cell>
          <cell r="AH303">
            <v>-418.27499999999964</v>
          </cell>
          <cell r="AI303">
            <v>10.725000000000406</v>
          </cell>
          <cell r="AJ303">
            <v>858</v>
          </cell>
          <cell r="AM303">
            <v>7035.5999999999995</v>
          </cell>
          <cell r="AN303">
            <v>2949.3749999999995</v>
          </cell>
          <cell r="AO303">
            <v>2531.1</v>
          </cell>
          <cell r="AP303">
            <v>7464.5999999999995</v>
          </cell>
          <cell r="AQ303">
            <v>2960.1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 t="e">
            <v>#N/A</v>
          </cell>
          <cell r="AW303" t="e">
            <v>#N/A</v>
          </cell>
          <cell r="AX303">
            <v>49.2</v>
          </cell>
          <cell r="AY303">
            <v>8.7000000000000011</v>
          </cell>
          <cell r="AZ303">
            <v>52.2</v>
          </cell>
          <cell r="BA303">
            <v>6.3</v>
          </cell>
          <cell r="BB303">
            <v>6.8</v>
          </cell>
          <cell r="BC303">
            <v>40.799999999999997</v>
          </cell>
          <cell r="BD303">
            <v>0.22794117647058826</v>
          </cell>
          <cell r="BE303">
            <v>6.3</v>
          </cell>
          <cell r="BF303">
            <v>6.8</v>
          </cell>
          <cell r="BG303">
            <v>40.799999999999997</v>
          </cell>
          <cell r="BH303">
            <v>0.22794117647058826</v>
          </cell>
          <cell r="BI303">
            <v>6.3</v>
          </cell>
          <cell r="BJ303">
            <v>6.8</v>
          </cell>
          <cell r="BK303">
            <v>40.799999999999997</v>
          </cell>
          <cell r="BL303">
            <v>6.3</v>
          </cell>
          <cell r="BM303">
            <v>6.8</v>
          </cell>
          <cell r="BN303">
            <v>40.799999999999997</v>
          </cell>
          <cell r="BO303" t="b">
            <v>1</v>
          </cell>
          <cell r="BP303">
            <v>7.6</v>
          </cell>
          <cell r="BQ303">
            <v>8.1</v>
          </cell>
          <cell r="BR303">
            <v>48.599999999999994</v>
          </cell>
          <cell r="BS303" t="e">
            <v>#N/A</v>
          </cell>
          <cell r="BT303" t="e">
            <v>#N/A</v>
          </cell>
          <cell r="BU303">
            <v>0</v>
          </cell>
          <cell r="BV303">
            <v>0</v>
          </cell>
          <cell r="BX303">
            <v>9.9499999999999993</v>
          </cell>
          <cell r="BY303">
            <v>13.631499999999999</v>
          </cell>
        </row>
        <row r="304">
          <cell r="A304" t="str">
            <v>SK297</v>
          </cell>
          <cell r="B304" t="str">
            <v>STONEWALL KITCHEN</v>
          </cell>
          <cell r="C304" t="str">
            <v>GLUTEN FREE CORN BREAD MIX</v>
          </cell>
          <cell r="D304" t="str">
            <v>711381 320754</v>
          </cell>
          <cell r="E304">
            <v>6</v>
          </cell>
          <cell r="F304" t="str">
            <v>16 oz / 453 g</v>
          </cell>
          <cell r="G304">
            <v>45.599999999999994</v>
          </cell>
          <cell r="H304">
            <v>7.6</v>
          </cell>
          <cell r="I304">
            <v>20.25</v>
          </cell>
          <cell r="J304" t="str">
            <v>USD</v>
          </cell>
          <cell r="K304">
            <v>3.375</v>
          </cell>
          <cell r="L304">
            <v>0.46779999999999999</v>
          </cell>
          <cell r="M304">
            <v>25.717500000000001</v>
          </cell>
          <cell r="N304">
            <v>20.25</v>
          </cell>
          <cell r="O304">
            <v>28.349999999999998</v>
          </cell>
          <cell r="P304">
            <v>2.6324999999999967</v>
          </cell>
          <cell r="Q304">
            <v>0.10236220472440927</v>
          </cell>
          <cell r="R304">
            <v>0.06</v>
          </cell>
          <cell r="S304">
            <v>2.7359999999999998</v>
          </cell>
          <cell r="T304">
            <v>48.335999999999991</v>
          </cell>
          <cell r="U304">
            <v>8.0559999999999992</v>
          </cell>
          <cell r="V304">
            <v>8.1</v>
          </cell>
          <cell r="W304">
            <v>48.599999999999994</v>
          </cell>
          <cell r="X304">
            <v>6.578947368421062E-2</v>
          </cell>
          <cell r="Y304">
            <v>3</v>
          </cell>
          <cell r="Z304">
            <v>0.5</v>
          </cell>
          <cell r="AA304">
            <v>0.36750000000000327</v>
          </cell>
          <cell r="AB304">
            <v>0.41666666666666663</v>
          </cell>
          <cell r="AC304">
            <v>12.99</v>
          </cell>
          <cell r="AD304">
            <v>0.41493456505003856</v>
          </cell>
          <cell r="AE304">
            <v>12.99</v>
          </cell>
          <cell r="AF304">
            <v>0.37644341801385683</v>
          </cell>
          <cell r="AH304">
            <v>-353.19374999999957</v>
          </cell>
          <cell r="AI304">
            <v>49.306250000000439</v>
          </cell>
          <cell r="AJ304">
            <v>805</v>
          </cell>
          <cell r="AM304">
            <v>6118</v>
          </cell>
          <cell r="AN304">
            <v>2667.568749999999</v>
          </cell>
          <cell r="AO304">
            <v>2314.3749999999995</v>
          </cell>
          <cell r="AP304">
            <v>6520.5</v>
          </cell>
          <cell r="AQ304">
            <v>2716.8749999999995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 t="e">
            <v>#N/A</v>
          </cell>
          <cell r="AW304" t="e">
            <v>#N/A</v>
          </cell>
          <cell r="AX304" t="e">
            <v>#N/A</v>
          </cell>
          <cell r="AY304" t="e">
            <v>#N/A</v>
          </cell>
          <cell r="AZ304" t="e">
            <v>#N/A</v>
          </cell>
          <cell r="BA304">
            <v>5.85</v>
          </cell>
          <cell r="BB304">
            <v>6.35</v>
          </cell>
          <cell r="BC304">
            <v>38.099999999999994</v>
          </cell>
          <cell r="BD304">
            <v>0.25590551181102356</v>
          </cell>
          <cell r="BE304">
            <v>5.85</v>
          </cell>
          <cell r="BF304">
            <v>6.35</v>
          </cell>
          <cell r="BG304">
            <v>38.099999999999994</v>
          </cell>
          <cell r="BH304">
            <v>0.25590551181102356</v>
          </cell>
          <cell r="BI304">
            <v>5.85</v>
          </cell>
          <cell r="BJ304">
            <v>6.35</v>
          </cell>
          <cell r="BK304">
            <v>38.099999999999994</v>
          </cell>
          <cell r="BL304">
            <v>5.85</v>
          </cell>
          <cell r="BM304">
            <v>6.35</v>
          </cell>
          <cell r="BN304">
            <v>38.099999999999994</v>
          </cell>
          <cell r="BO304" t="b">
            <v>1</v>
          </cell>
          <cell r="BP304">
            <v>7.6</v>
          </cell>
          <cell r="BQ304">
            <v>8.1</v>
          </cell>
          <cell r="BR304">
            <v>48.599999999999994</v>
          </cell>
          <cell r="BS304" t="e">
            <v>#N/A</v>
          </cell>
          <cell r="BT304" t="e">
            <v>#N/A</v>
          </cell>
          <cell r="BU304">
            <v>0</v>
          </cell>
          <cell r="BV304">
            <v>0</v>
          </cell>
          <cell r="BX304">
            <v>8.9499999999999993</v>
          </cell>
          <cell r="BY304">
            <v>12.261499999999998</v>
          </cell>
        </row>
        <row r="305">
          <cell r="A305" t="str">
            <v>SK298</v>
          </cell>
          <cell r="B305" t="str">
            <v>STONEWALL KITCHEN</v>
          </cell>
          <cell r="C305" t="str">
            <v>GLUTEN FREE TRADITIONAL SCONE MIX</v>
          </cell>
          <cell r="D305" t="str">
            <v>711381 323557</v>
          </cell>
          <cell r="E305">
            <v>6</v>
          </cell>
          <cell r="F305" t="str">
            <v>12 oz / 340 g</v>
          </cell>
          <cell r="G305">
            <v>45.599999999999994</v>
          </cell>
          <cell r="H305">
            <v>7.6</v>
          </cell>
          <cell r="I305">
            <v>18</v>
          </cell>
          <cell r="J305" t="str">
            <v>USD</v>
          </cell>
          <cell r="K305">
            <v>3</v>
          </cell>
          <cell r="L305">
            <v>0</v>
          </cell>
          <cell r="M305">
            <v>22.86</v>
          </cell>
          <cell r="N305">
            <v>18</v>
          </cell>
          <cell r="O305">
            <v>25.2</v>
          </cell>
          <cell r="P305">
            <v>2.34</v>
          </cell>
          <cell r="Q305">
            <v>0.10236220472440949</v>
          </cell>
          <cell r="R305">
            <v>0.06</v>
          </cell>
          <cell r="S305">
            <v>2.7359999999999998</v>
          </cell>
          <cell r="T305">
            <v>48.335999999999991</v>
          </cell>
          <cell r="U305">
            <v>8.0559999999999992</v>
          </cell>
          <cell r="V305">
            <v>8.1</v>
          </cell>
          <cell r="W305">
            <v>48.599999999999994</v>
          </cell>
          <cell r="X305">
            <v>6.578947368421062E-2</v>
          </cell>
          <cell r="Y305">
            <v>3</v>
          </cell>
          <cell r="Z305">
            <v>0.5</v>
          </cell>
          <cell r="AA305">
            <v>0.66000000000000014</v>
          </cell>
          <cell r="AB305">
            <v>0.48148148148148145</v>
          </cell>
          <cell r="AC305">
            <v>12.99</v>
          </cell>
          <cell r="AD305">
            <v>0.41493456505003856</v>
          </cell>
          <cell r="AE305">
            <v>12.99</v>
          </cell>
          <cell r="AF305">
            <v>0.37644341801385683</v>
          </cell>
          <cell r="AH305">
            <v>-74.489999999999995</v>
          </cell>
          <cell r="AI305">
            <v>21.010000000000005</v>
          </cell>
          <cell r="AJ305">
            <v>191</v>
          </cell>
          <cell r="AK305">
            <v>-9373.6987499999923</v>
          </cell>
          <cell r="AL305">
            <v>-298.14875000000222</v>
          </cell>
          <cell r="AM305">
            <v>1451.6</v>
          </cell>
          <cell r="AN305">
            <v>723.88999999999987</v>
          </cell>
          <cell r="AO305">
            <v>649.39999999999986</v>
          </cell>
          <cell r="AP305">
            <v>1547.1</v>
          </cell>
          <cell r="AQ305">
            <v>744.89999999999975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 t="e">
            <v>#N/A</v>
          </cell>
          <cell r="AW305" t="e">
            <v>#N/A</v>
          </cell>
          <cell r="AX305" t="e">
            <v>#N/A</v>
          </cell>
          <cell r="AY305" t="e">
            <v>#N/A</v>
          </cell>
          <cell r="AZ305" t="e">
            <v>#N/A</v>
          </cell>
          <cell r="BA305">
            <v>5.85</v>
          </cell>
          <cell r="BB305">
            <v>6.35</v>
          </cell>
          <cell r="BC305">
            <v>38.099999999999994</v>
          </cell>
          <cell r="BD305">
            <v>0.33858267716535423</v>
          </cell>
          <cell r="BE305">
            <v>5.85</v>
          </cell>
          <cell r="BF305">
            <v>6.35</v>
          </cell>
          <cell r="BG305">
            <v>38.099999999999994</v>
          </cell>
          <cell r="BH305">
            <v>0.33858267716535423</v>
          </cell>
          <cell r="BI305">
            <v>5.85</v>
          </cell>
          <cell r="BJ305">
            <v>6.35</v>
          </cell>
          <cell r="BK305">
            <v>38.099999999999994</v>
          </cell>
          <cell r="BL305">
            <v>5.85</v>
          </cell>
          <cell r="BM305">
            <v>6.35</v>
          </cell>
          <cell r="BN305">
            <v>38.099999999999994</v>
          </cell>
          <cell r="BO305" t="b">
            <v>1</v>
          </cell>
          <cell r="BP305">
            <v>7.6</v>
          </cell>
          <cell r="BQ305">
            <v>8.1</v>
          </cell>
          <cell r="BR305">
            <v>48.599999999999994</v>
          </cell>
          <cell r="BS305" t="e">
            <v>#N/A</v>
          </cell>
          <cell r="BT305" t="e">
            <v>#N/A</v>
          </cell>
          <cell r="BU305">
            <v>0</v>
          </cell>
          <cell r="BV305">
            <v>0</v>
          </cell>
          <cell r="BX305">
            <v>7.95</v>
          </cell>
          <cell r="BY305">
            <v>10.891500000000001</v>
          </cell>
        </row>
        <row r="306">
          <cell r="A306" t="str">
            <v>SK302</v>
          </cell>
          <cell r="B306" t="str">
            <v>STONEWALL KITCHEN</v>
          </cell>
          <cell r="C306" t="str">
            <v>CRANBERRY HORSERADISH SAUCE</v>
          </cell>
          <cell r="D306" t="str">
            <v>711381 000113</v>
          </cell>
          <cell r="E306">
            <v>12</v>
          </cell>
          <cell r="F306" t="str">
            <v>12 oz  / 340 g</v>
          </cell>
          <cell r="G306">
            <v>74.400000000000006</v>
          </cell>
          <cell r="H306">
            <v>6.2</v>
          </cell>
          <cell r="I306">
            <v>31.5</v>
          </cell>
          <cell r="J306" t="str">
            <v>USD</v>
          </cell>
          <cell r="K306">
            <v>2.625</v>
          </cell>
          <cell r="L306">
            <v>0.49109999999999998</v>
          </cell>
          <cell r="M306">
            <v>40.005000000000003</v>
          </cell>
          <cell r="N306">
            <v>31.5</v>
          </cell>
          <cell r="O306">
            <v>44.099999999999994</v>
          </cell>
          <cell r="P306">
            <v>4.0949999999999918</v>
          </cell>
          <cell r="Q306">
            <v>0.10236220472440927</v>
          </cell>
          <cell r="R306">
            <v>0.06</v>
          </cell>
          <cell r="S306">
            <v>4.4640000000000004</v>
          </cell>
          <cell r="T306">
            <v>78.864000000000004</v>
          </cell>
          <cell r="U306">
            <v>6.5720000000000001</v>
          </cell>
          <cell r="V306">
            <v>6.6</v>
          </cell>
          <cell r="W306">
            <v>79.199999999999989</v>
          </cell>
          <cell r="X306">
            <v>6.4516129032257785E-2</v>
          </cell>
          <cell r="Y306">
            <v>4.7999999999999829</v>
          </cell>
          <cell r="Z306">
            <v>0.39999999999999858</v>
          </cell>
          <cell r="AA306">
            <v>0.70499999999999119</v>
          </cell>
          <cell r="AB306">
            <v>0.44318181818181818</v>
          </cell>
          <cell r="AC306">
            <v>9.99</v>
          </cell>
          <cell r="AD306">
            <v>0.37937937937937938</v>
          </cell>
          <cell r="AE306">
            <v>9.99</v>
          </cell>
          <cell r="AF306">
            <v>0.33933933933933935</v>
          </cell>
          <cell r="AH306">
            <v>-755.8687499999985</v>
          </cell>
          <cell r="AI306">
            <v>130.13124999999837</v>
          </cell>
          <cell r="AJ306">
            <v>2215</v>
          </cell>
          <cell r="AM306">
            <v>13733</v>
          </cell>
          <cell r="AN306">
            <v>6348.7437500000005</v>
          </cell>
          <cell r="AO306">
            <v>5592.8750000000027</v>
          </cell>
          <cell r="AP306">
            <v>14619</v>
          </cell>
          <cell r="AQ306">
            <v>6478.8749999999991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 t="e">
            <v>#N/A</v>
          </cell>
          <cell r="AW306" t="e">
            <v>#N/A</v>
          </cell>
          <cell r="AX306">
            <v>74.400000000000006</v>
          </cell>
          <cell r="AY306">
            <v>6.5999999999999988</v>
          </cell>
          <cell r="AZ306">
            <v>79.199999999999989</v>
          </cell>
          <cell r="BA306">
            <v>4.7799999999999994</v>
          </cell>
          <cell r="BB306">
            <v>5.1799999999999979</v>
          </cell>
          <cell r="BC306">
            <v>62.159999999999975</v>
          </cell>
          <cell r="BD306">
            <v>0.29054054054054035</v>
          </cell>
          <cell r="BE306">
            <v>4.7799999999999994</v>
          </cell>
          <cell r="BF306">
            <v>5.1799999999999979</v>
          </cell>
          <cell r="BG306">
            <v>62.159999999999975</v>
          </cell>
          <cell r="BH306">
            <v>0.29054054054054035</v>
          </cell>
          <cell r="BI306">
            <v>4.7799999999999994</v>
          </cell>
          <cell r="BJ306">
            <v>5.1799999999999979</v>
          </cell>
          <cell r="BK306">
            <v>62.159999999999975</v>
          </cell>
          <cell r="BL306">
            <v>4.7799999999999994</v>
          </cell>
          <cell r="BM306">
            <v>5.1799999999999979</v>
          </cell>
          <cell r="BN306">
            <v>62.159999999999975</v>
          </cell>
          <cell r="BO306" t="b">
            <v>1</v>
          </cell>
          <cell r="BP306" t="e">
            <v>#N/A</v>
          </cell>
          <cell r="BQ306" t="e">
            <v>#N/A</v>
          </cell>
          <cell r="BR306" t="e">
            <v>#N/A</v>
          </cell>
          <cell r="BS306" t="e">
            <v>#N/A</v>
          </cell>
          <cell r="BT306" t="e">
            <v>#N/A</v>
          </cell>
          <cell r="BU306">
            <v>0</v>
          </cell>
          <cell r="BV306">
            <v>0</v>
          </cell>
          <cell r="BX306">
            <v>6.95</v>
          </cell>
          <cell r="BY306">
            <v>9.5214999999999996</v>
          </cell>
        </row>
        <row r="307">
          <cell r="A307" t="str">
            <v>SK303</v>
          </cell>
          <cell r="B307" t="str">
            <v>STONEWALL KITCHEN</v>
          </cell>
          <cell r="C307" t="str">
            <v>OLD FARMHOUSE CHUTNEY (DR)</v>
          </cell>
          <cell r="D307" t="str">
            <v>711381 317075</v>
          </cell>
          <cell r="E307">
            <v>12</v>
          </cell>
          <cell r="F307" t="str">
            <v>228 ml</v>
          </cell>
          <cell r="G307">
            <v>66</v>
          </cell>
          <cell r="H307">
            <v>5.5</v>
          </cell>
          <cell r="I307">
            <v>29.25</v>
          </cell>
          <cell r="J307" t="str">
            <v>USD</v>
          </cell>
          <cell r="K307">
            <v>2.4375</v>
          </cell>
          <cell r="L307">
            <v>0.47810000000000002</v>
          </cell>
          <cell r="M307">
            <v>37.147500000000001</v>
          </cell>
          <cell r="N307">
            <v>29.25</v>
          </cell>
          <cell r="O307">
            <v>40.949999999999996</v>
          </cell>
          <cell r="P307">
            <v>3.8024999999999949</v>
          </cell>
          <cell r="Q307">
            <v>0.10236220472440927</v>
          </cell>
          <cell r="R307">
            <v>0.06</v>
          </cell>
          <cell r="S307">
            <v>3.96</v>
          </cell>
          <cell r="T307">
            <v>69.959999999999994</v>
          </cell>
          <cell r="U307">
            <v>5.8299999999999992</v>
          </cell>
          <cell r="V307">
            <v>5.85</v>
          </cell>
          <cell r="W307">
            <v>70.199999999999989</v>
          </cell>
          <cell r="X307">
            <v>6.3636363636363491E-2</v>
          </cell>
          <cell r="Y307">
            <v>4.1999999999999886</v>
          </cell>
          <cell r="Z307">
            <v>0.34999999999999903</v>
          </cell>
          <cell r="AA307">
            <v>0.39749999999999375</v>
          </cell>
          <cell r="AB307">
            <v>0.41666666666666663</v>
          </cell>
          <cell r="AC307">
            <v>8.99</v>
          </cell>
          <cell r="AD307">
            <v>0.38820912124582874</v>
          </cell>
          <cell r="AE307">
            <v>8.99</v>
          </cell>
          <cell r="AF307">
            <v>0.3492769744160179</v>
          </cell>
          <cell r="AH307">
            <v>-1323.5868749999981</v>
          </cell>
          <cell r="AI307">
            <v>138.36312499999784</v>
          </cell>
          <cell r="AJ307">
            <v>4177</v>
          </cell>
          <cell r="AM307">
            <v>22973.5</v>
          </cell>
          <cell r="AN307">
            <v>10043.074375</v>
          </cell>
          <cell r="AO307">
            <v>8719.4875000000011</v>
          </cell>
          <cell r="AP307">
            <v>24435.449999999997</v>
          </cell>
          <cell r="AQ307">
            <v>10181.437499999998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 t="e">
            <v>#N/A</v>
          </cell>
          <cell r="AW307" t="e">
            <v>#N/A</v>
          </cell>
          <cell r="AX307">
            <v>66</v>
          </cell>
          <cell r="AY307">
            <v>5.8499999999999988</v>
          </cell>
          <cell r="AZ307">
            <v>70.199999999999989</v>
          </cell>
          <cell r="BA307">
            <v>4.09</v>
          </cell>
          <cell r="BB307">
            <v>4.4399999999999986</v>
          </cell>
          <cell r="BC307">
            <v>53.279999999999987</v>
          </cell>
          <cell r="BD307">
            <v>0.2314189189189188</v>
          </cell>
          <cell r="BE307">
            <v>4.09</v>
          </cell>
          <cell r="BF307">
            <v>4.4399999999999986</v>
          </cell>
          <cell r="BG307">
            <v>53.279999999999987</v>
          </cell>
          <cell r="BH307">
            <v>0.2314189189189188</v>
          </cell>
          <cell r="BI307">
            <v>4.09</v>
          </cell>
          <cell r="BJ307">
            <v>4.4399999999999986</v>
          </cell>
          <cell r="BK307">
            <v>53.279999999999987</v>
          </cell>
          <cell r="BL307">
            <v>4.09</v>
          </cell>
          <cell r="BM307">
            <v>4.4399999999999986</v>
          </cell>
          <cell r="BN307">
            <v>53.279999999999987</v>
          </cell>
          <cell r="BO307" t="b">
            <v>1</v>
          </cell>
          <cell r="BP307" t="e">
            <v>#N/A</v>
          </cell>
          <cell r="BQ307" t="e">
            <v>#N/A</v>
          </cell>
          <cell r="BR307" t="e">
            <v>#N/A</v>
          </cell>
          <cell r="BS307">
            <v>6.11</v>
          </cell>
          <cell r="BT307">
            <v>73.320000000000007</v>
          </cell>
          <cell r="BU307">
            <v>0</v>
          </cell>
          <cell r="BV307">
            <v>0</v>
          </cell>
          <cell r="BX307">
            <v>6.5</v>
          </cell>
          <cell r="BY307">
            <v>8.9049999999999994</v>
          </cell>
        </row>
        <row r="308">
          <cell r="A308" t="str">
            <v>SK306</v>
          </cell>
          <cell r="B308" t="str">
            <v>STONEWALL KITCHEN</v>
          </cell>
          <cell r="C308" t="str">
            <v>APPLE CRANBERRY CHUTNEY (DR)</v>
          </cell>
          <cell r="D308" t="str">
            <v>711381 317068</v>
          </cell>
          <cell r="E308">
            <v>12</v>
          </cell>
          <cell r="F308" t="str">
            <v>228 ml</v>
          </cell>
          <cell r="G308">
            <v>66</v>
          </cell>
          <cell r="H308">
            <v>5.5</v>
          </cell>
          <cell r="I308">
            <v>29.25</v>
          </cell>
          <cell r="J308" t="str">
            <v>USD</v>
          </cell>
          <cell r="K308">
            <v>2.4375</v>
          </cell>
          <cell r="L308">
            <v>0.4773</v>
          </cell>
          <cell r="M308">
            <v>37.147500000000001</v>
          </cell>
          <cell r="N308">
            <v>29.25</v>
          </cell>
          <cell r="O308">
            <v>40.949999999999996</v>
          </cell>
          <cell r="P308">
            <v>3.8024999999999949</v>
          </cell>
          <cell r="Q308">
            <v>0.10236220472440927</v>
          </cell>
          <cell r="R308">
            <v>0.06</v>
          </cell>
          <cell r="S308">
            <v>3.96</v>
          </cell>
          <cell r="T308">
            <v>69.959999999999994</v>
          </cell>
          <cell r="U308">
            <v>5.8299999999999992</v>
          </cell>
          <cell r="V308">
            <v>5.85</v>
          </cell>
          <cell r="W308">
            <v>70.199999999999989</v>
          </cell>
          <cell r="X308">
            <v>6.3636363636363491E-2</v>
          </cell>
          <cell r="Y308">
            <v>4.1999999999999886</v>
          </cell>
          <cell r="Z308">
            <v>0.34999999999999903</v>
          </cell>
          <cell r="AA308">
            <v>0.39749999999999375</v>
          </cell>
          <cell r="AB308">
            <v>0.41666666666666663</v>
          </cell>
          <cell r="AC308">
            <v>8.99</v>
          </cell>
          <cell r="AD308">
            <v>0.38820912124582874</v>
          </cell>
          <cell r="AE308">
            <v>8.99</v>
          </cell>
          <cell r="AF308">
            <v>0.3492769744160179</v>
          </cell>
          <cell r="AH308">
            <v>-1206.0262499999983</v>
          </cell>
          <cell r="AI308">
            <v>126.07374999999803</v>
          </cell>
          <cell r="AJ308">
            <v>3806</v>
          </cell>
          <cell r="AM308">
            <v>20933</v>
          </cell>
          <cell r="AN308">
            <v>9151.0512499999986</v>
          </cell>
          <cell r="AO308">
            <v>7945.0250000000015</v>
          </cell>
          <cell r="AP308">
            <v>22265.1</v>
          </cell>
          <cell r="AQ308">
            <v>9277.1249999999982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 t="e">
            <v>#N/A</v>
          </cell>
          <cell r="AW308" t="e">
            <v>#N/A</v>
          </cell>
          <cell r="AX308">
            <v>66</v>
          </cell>
          <cell r="AY308">
            <v>5.8499999999999988</v>
          </cell>
          <cell r="AZ308">
            <v>70.199999999999989</v>
          </cell>
          <cell r="BA308">
            <v>4.09</v>
          </cell>
          <cell r="BB308">
            <v>4.4399999999999986</v>
          </cell>
          <cell r="BC308">
            <v>53.279999999999987</v>
          </cell>
          <cell r="BD308">
            <v>0.2314189189189188</v>
          </cell>
          <cell r="BE308">
            <v>4.09</v>
          </cell>
          <cell r="BF308">
            <v>4.4399999999999986</v>
          </cell>
          <cell r="BG308">
            <v>53.279999999999987</v>
          </cell>
          <cell r="BH308">
            <v>0.2314189189189188</v>
          </cell>
          <cell r="BI308">
            <v>4.09</v>
          </cell>
          <cell r="BJ308">
            <v>4.4399999999999986</v>
          </cell>
          <cell r="BK308">
            <v>53.279999999999987</v>
          </cell>
          <cell r="BL308">
            <v>4.09</v>
          </cell>
          <cell r="BM308">
            <v>4.4399999999999986</v>
          </cell>
          <cell r="BN308">
            <v>53.279999999999987</v>
          </cell>
          <cell r="BO308" t="b">
            <v>1</v>
          </cell>
          <cell r="BP308" t="e">
            <v>#N/A</v>
          </cell>
          <cell r="BQ308" t="e">
            <v>#N/A</v>
          </cell>
          <cell r="BR308" t="e">
            <v>#N/A</v>
          </cell>
          <cell r="BS308">
            <v>6.11</v>
          </cell>
          <cell r="BT308">
            <v>73.320000000000007</v>
          </cell>
          <cell r="BU308">
            <v>0</v>
          </cell>
          <cell r="BV308">
            <v>0</v>
          </cell>
          <cell r="BX308">
            <v>6.5</v>
          </cell>
          <cell r="BY308">
            <v>8.9049999999999994</v>
          </cell>
        </row>
        <row r="309">
          <cell r="A309" t="str">
            <v>SK308</v>
          </cell>
          <cell r="B309" t="str">
            <v>STONEWALL KITCHEN</v>
          </cell>
          <cell r="C309" t="str">
            <v>MAJOR GREYS CHUTNEY</v>
          </cell>
          <cell r="D309" t="str">
            <v>711381 307229</v>
          </cell>
          <cell r="E309">
            <v>12</v>
          </cell>
          <cell r="F309" t="str">
            <v>8.5 oz / 241 g</v>
          </cell>
          <cell r="G309">
            <v>66</v>
          </cell>
          <cell r="H309">
            <v>5.5</v>
          </cell>
          <cell r="I309">
            <v>29.25</v>
          </cell>
          <cell r="J309" t="str">
            <v>USD</v>
          </cell>
          <cell r="K309">
            <v>2.4375</v>
          </cell>
          <cell r="L309">
            <v>0.47489999999999999</v>
          </cell>
          <cell r="M309">
            <v>37.147500000000001</v>
          </cell>
          <cell r="N309">
            <v>29.25</v>
          </cell>
          <cell r="O309">
            <v>40.949999999999996</v>
          </cell>
          <cell r="P309">
            <v>3.8024999999999949</v>
          </cell>
          <cell r="Q309">
            <v>0.10236220472440927</v>
          </cell>
          <cell r="R309">
            <v>0.06</v>
          </cell>
          <cell r="S309">
            <v>3.96</v>
          </cell>
          <cell r="T309">
            <v>69.959999999999994</v>
          </cell>
          <cell r="U309">
            <v>5.8299999999999992</v>
          </cell>
          <cell r="V309">
            <v>5.85</v>
          </cell>
          <cell r="W309">
            <v>70.199999999999989</v>
          </cell>
          <cell r="X309">
            <v>6.3636363636363491E-2</v>
          </cell>
          <cell r="Y309">
            <v>4.1999999999999886</v>
          </cell>
          <cell r="Z309">
            <v>0.34999999999999903</v>
          </cell>
          <cell r="AA309">
            <v>0.39749999999999375</v>
          </cell>
          <cell r="AB309">
            <v>0.41666666666666663</v>
          </cell>
          <cell r="AC309">
            <v>8.99</v>
          </cell>
          <cell r="AD309">
            <v>0.38820912124582874</v>
          </cell>
          <cell r="AE309">
            <v>8.99</v>
          </cell>
          <cell r="AF309">
            <v>0.3492769744160179</v>
          </cell>
          <cell r="AH309">
            <v>-364.08937499999951</v>
          </cell>
          <cell r="AI309">
            <v>38.060624999999405</v>
          </cell>
          <cell r="AJ309">
            <v>1149</v>
          </cell>
          <cell r="AM309">
            <v>6319.5</v>
          </cell>
          <cell r="AN309">
            <v>2762.6268749999999</v>
          </cell>
          <cell r="AO309">
            <v>2398.5375000000004</v>
          </cell>
          <cell r="AP309">
            <v>6721.65</v>
          </cell>
          <cell r="AQ309">
            <v>2800.6874999999995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 t="e">
            <v>#N/A</v>
          </cell>
          <cell r="AW309" t="e">
            <v>#N/A</v>
          </cell>
          <cell r="AX309">
            <v>66</v>
          </cell>
          <cell r="AY309">
            <v>5.8499999999999988</v>
          </cell>
          <cell r="AZ309">
            <v>70.199999999999989</v>
          </cell>
          <cell r="BA309">
            <v>4.09</v>
          </cell>
          <cell r="BB309">
            <v>4.4399999999999986</v>
          </cell>
          <cell r="BC309">
            <v>53.279999999999987</v>
          </cell>
          <cell r="BD309">
            <v>0.2314189189189188</v>
          </cell>
          <cell r="BE309">
            <v>4.09</v>
          </cell>
          <cell r="BF309">
            <v>4.4399999999999986</v>
          </cell>
          <cell r="BG309">
            <v>53.279999999999987</v>
          </cell>
          <cell r="BH309">
            <v>0.2314189189189188</v>
          </cell>
          <cell r="BI309">
            <v>4.09</v>
          </cell>
          <cell r="BJ309">
            <v>4.4399999999999986</v>
          </cell>
          <cell r="BK309">
            <v>53.279999999999987</v>
          </cell>
          <cell r="BL309">
            <v>4.09</v>
          </cell>
          <cell r="BM309">
            <v>4.4399999999999986</v>
          </cell>
          <cell r="BN309">
            <v>53.279999999999987</v>
          </cell>
          <cell r="BO309" t="b">
            <v>1</v>
          </cell>
          <cell r="BP309" t="e">
            <v>#N/A</v>
          </cell>
          <cell r="BQ309" t="e">
            <v>#N/A</v>
          </cell>
          <cell r="BR309" t="e">
            <v>#N/A</v>
          </cell>
          <cell r="BS309" t="e">
            <v>#N/A</v>
          </cell>
          <cell r="BT309" t="e">
            <v>#N/A</v>
          </cell>
          <cell r="BU309">
            <v>0</v>
          </cell>
          <cell r="BV309">
            <v>0</v>
          </cell>
          <cell r="BX309">
            <v>6.5</v>
          </cell>
          <cell r="BY309">
            <v>8.9049999999999994</v>
          </cell>
        </row>
        <row r="310">
          <cell r="A310" t="str">
            <v>SK313</v>
          </cell>
          <cell r="B310" t="str">
            <v>STONEWALL KITCHEN</v>
          </cell>
          <cell r="C310" t="str">
            <v>MANGO CHUTNEY (DR)</v>
          </cell>
          <cell r="D310" t="str">
            <v>711381 317082</v>
          </cell>
          <cell r="E310">
            <v>12</v>
          </cell>
          <cell r="F310" t="str">
            <v>8 oz / 241 g</v>
          </cell>
          <cell r="G310">
            <v>66</v>
          </cell>
          <cell r="H310">
            <v>5.5</v>
          </cell>
          <cell r="I310">
            <v>29.25</v>
          </cell>
          <cell r="J310" t="str">
            <v>USD</v>
          </cell>
          <cell r="K310">
            <v>2.4375</v>
          </cell>
          <cell r="L310">
            <v>0.47820000000000001</v>
          </cell>
          <cell r="M310">
            <v>37.147500000000001</v>
          </cell>
          <cell r="N310">
            <v>29.25</v>
          </cell>
          <cell r="O310">
            <v>40.949999999999996</v>
          </cell>
          <cell r="P310">
            <v>3.8024999999999949</v>
          </cell>
          <cell r="Q310">
            <v>0.10236220472440927</v>
          </cell>
          <cell r="R310">
            <v>0.06</v>
          </cell>
          <cell r="S310">
            <v>3.96</v>
          </cell>
          <cell r="T310">
            <v>69.959999999999994</v>
          </cell>
          <cell r="U310">
            <v>5.8299999999999992</v>
          </cell>
          <cell r="V310">
            <v>5.85</v>
          </cell>
          <cell r="W310">
            <v>70.199999999999989</v>
          </cell>
          <cell r="X310">
            <v>6.3636363636363491E-2</v>
          </cell>
          <cell r="Y310">
            <v>4.1999999999999886</v>
          </cell>
          <cell r="Z310">
            <v>0.34999999999999903</v>
          </cell>
          <cell r="AA310">
            <v>0.39749999999999375</v>
          </cell>
          <cell r="AB310">
            <v>0.41666666666666663</v>
          </cell>
          <cell r="AC310">
            <v>8.99</v>
          </cell>
          <cell r="AD310">
            <v>0.38820912124582874</v>
          </cell>
          <cell r="AE310">
            <v>8.99</v>
          </cell>
          <cell r="AF310">
            <v>0.3492769744160179</v>
          </cell>
          <cell r="AH310">
            <v>-2404.7643749999966</v>
          </cell>
          <cell r="AI310">
            <v>251.38562499999605</v>
          </cell>
          <cell r="AJ310">
            <v>7589</v>
          </cell>
          <cell r="AM310">
            <v>41739.5</v>
          </cell>
          <cell r="AN310">
            <v>18246.801875000001</v>
          </cell>
          <cell r="AO310">
            <v>15842.037500000004</v>
          </cell>
          <cell r="AP310">
            <v>44395.649999999994</v>
          </cell>
          <cell r="AQ310">
            <v>18498.187499999996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 t="e">
            <v>#N/A</v>
          </cell>
          <cell r="AW310" t="e">
            <v>#N/A</v>
          </cell>
          <cell r="AX310">
            <v>66</v>
          </cell>
          <cell r="AY310">
            <v>5.8499999999999988</v>
          </cell>
          <cell r="AZ310">
            <v>70.199999999999989</v>
          </cell>
          <cell r="BA310">
            <v>4.09</v>
          </cell>
          <cell r="BB310">
            <v>4.4399999999999986</v>
          </cell>
          <cell r="BC310">
            <v>53.279999999999987</v>
          </cell>
          <cell r="BD310">
            <v>0.2314189189189188</v>
          </cell>
          <cell r="BE310">
            <v>4.09</v>
          </cell>
          <cell r="BF310">
            <v>4.4399999999999986</v>
          </cell>
          <cell r="BG310">
            <v>53.279999999999987</v>
          </cell>
          <cell r="BH310">
            <v>0.2314189189189188</v>
          </cell>
          <cell r="BI310">
            <v>4.09</v>
          </cell>
          <cell r="BJ310">
            <v>4.4399999999999986</v>
          </cell>
          <cell r="BK310">
            <v>53.279999999999987</v>
          </cell>
          <cell r="BL310">
            <v>4.09</v>
          </cell>
          <cell r="BM310">
            <v>4.4399999999999986</v>
          </cell>
          <cell r="BN310">
            <v>53.279999999999987</v>
          </cell>
          <cell r="BO310" t="b">
            <v>1</v>
          </cell>
          <cell r="BP310" t="e">
            <v>#N/A</v>
          </cell>
          <cell r="BQ310" t="e">
            <v>#N/A</v>
          </cell>
          <cell r="BR310" t="e">
            <v>#N/A</v>
          </cell>
          <cell r="BS310">
            <v>6.11</v>
          </cell>
          <cell r="BT310">
            <v>73.320000000000007</v>
          </cell>
          <cell r="BU310">
            <v>0</v>
          </cell>
          <cell r="BV310">
            <v>0</v>
          </cell>
          <cell r="BX310">
            <v>6.5</v>
          </cell>
          <cell r="BY310">
            <v>8.9049999999999994</v>
          </cell>
        </row>
        <row r="311">
          <cell r="A311" t="str">
            <v>SK315</v>
          </cell>
          <cell r="B311" t="str">
            <v>STONEWALL KITCHEN</v>
          </cell>
          <cell r="C311" t="str">
            <v>DOWN EAST TARTAR SAUCE</v>
          </cell>
          <cell r="D311" t="str">
            <v>711381 314678</v>
          </cell>
          <cell r="E311">
            <v>12</v>
          </cell>
          <cell r="F311" t="str">
            <v>7.5 oz / 212 g</v>
          </cell>
          <cell r="G311">
            <v>74.400000000000006</v>
          </cell>
          <cell r="H311">
            <v>6.2</v>
          </cell>
          <cell r="I311">
            <v>36</v>
          </cell>
          <cell r="J311" t="str">
            <v>USD</v>
          </cell>
          <cell r="K311">
            <v>3</v>
          </cell>
          <cell r="L311">
            <v>0.4254</v>
          </cell>
          <cell r="M311">
            <v>45.72</v>
          </cell>
          <cell r="N311">
            <v>36</v>
          </cell>
          <cell r="O311">
            <v>50.4</v>
          </cell>
          <cell r="P311">
            <v>4.68</v>
          </cell>
          <cell r="Q311">
            <v>0.10236220472440949</v>
          </cell>
          <cell r="R311">
            <v>0.06</v>
          </cell>
          <cell r="S311">
            <v>4.4640000000000004</v>
          </cell>
          <cell r="T311">
            <v>78.864000000000004</v>
          </cell>
          <cell r="U311">
            <v>6.5720000000000001</v>
          </cell>
          <cell r="V311">
            <v>6.6</v>
          </cell>
          <cell r="W311">
            <v>79.199999999999989</v>
          </cell>
          <cell r="X311">
            <v>6.4516129032257785E-2</v>
          </cell>
          <cell r="Y311">
            <v>4.7999999999999829</v>
          </cell>
          <cell r="Z311">
            <v>0.39999999999999858</v>
          </cell>
          <cell r="AA311">
            <v>0.11999999999998323</v>
          </cell>
          <cell r="AB311">
            <v>0.36363636363636354</v>
          </cell>
          <cell r="AC311">
            <v>9.99</v>
          </cell>
          <cell r="AD311">
            <v>0.37937937937937938</v>
          </cell>
          <cell r="AE311">
            <v>9.99</v>
          </cell>
          <cell r="AF311">
            <v>0.33933933933933935</v>
          </cell>
          <cell r="AH311">
            <v>-634.91999999999996</v>
          </cell>
          <cell r="AI311">
            <v>16.279999999997724</v>
          </cell>
          <cell r="AJ311">
            <v>1628</v>
          </cell>
          <cell r="AM311">
            <v>10093.6</v>
          </cell>
          <cell r="AN311">
            <v>3890.9200000000005</v>
          </cell>
          <cell r="AO311">
            <v>3256.0000000000014</v>
          </cell>
          <cell r="AP311">
            <v>10744.8</v>
          </cell>
          <cell r="AQ311">
            <v>3907.1999999999989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 t="e">
            <v>#N/A</v>
          </cell>
          <cell r="AW311" t="e">
            <v>#N/A</v>
          </cell>
          <cell r="AX311">
            <v>74.400000000000006</v>
          </cell>
          <cell r="AY311">
            <v>6.5999999999999988</v>
          </cell>
          <cell r="AZ311">
            <v>79.199999999999989</v>
          </cell>
          <cell r="BA311">
            <v>4.74</v>
          </cell>
          <cell r="BB311">
            <v>5.1399999999999988</v>
          </cell>
          <cell r="BC311">
            <v>61.679999999999986</v>
          </cell>
          <cell r="BD311">
            <v>0.18287937743190644</v>
          </cell>
          <cell r="BE311">
            <v>4.74</v>
          </cell>
          <cell r="BF311">
            <v>5.1399999999999988</v>
          </cell>
          <cell r="BG311">
            <v>61.679999999999986</v>
          </cell>
          <cell r="BH311">
            <v>0.18287937743190644</v>
          </cell>
          <cell r="BI311">
            <v>4.74</v>
          </cell>
          <cell r="BJ311">
            <v>5.1399999999999988</v>
          </cell>
          <cell r="BK311">
            <v>61.679999999999986</v>
          </cell>
          <cell r="BL311">
            <v>4.74</v>
          </cell>
          <cell r="BM311">
            <v>5.1399999999999988</v>
          </cell>
          <cell r="BN311">
            <v>61.679999999999986</v>
          </cell>
          <cell r="BO311" t="b">
            <v>1</v>
          </cell>
          <cell r="BP311" t="e">
            <v>#N/A</v>
          </cell>
          <cell r="BQ311" t="e">
            <v>#N/A</v>
          </cell>
          <cell r="BR311" t="e">
            <v>#N/A</v>
          </cell>
          <cell r="BS311" t="e">
            <v>#N/A</v>
          </cell>
          <cell r="BT311" t="e">
            <v>#N/A</v>
          </cell>
          <cell r="BU311">
            <v>0</v>
          </cell>
          <cell r="BV311">
            <v>0</v>
          </cell>
          <cell r="BX311">
            <v>7.95</v>
          </cell>
          <cell r="BY311">
            <v>10.891500000000001</v>
          </cell>
        </row>
        <row r="312">
          <cell r="A312" t="str">
            <v>SK316</v>
          </cell>
          <cell r="B312" t="str">
            <v>STONEWALL KITCHEN</v>
          </cell>
          <cell r="C312" t="str">
            <v>TEQUILA LIME COCKTAIL SAUCE (DR)</v>
          </cell>
          <cell r="D312" t="str">
            <v>711381 306413</v>
          </cell>
          <cell r="E312">
            <v>12</v>
          </cell>
          <cell r="F312" t="str">
            <v>258 ml</v>
          </cell>
          <cell r="G312">
            <v>66</v>
          </cell>
          <cell r="H312">
            <v>5.5</v>
          </cell>
          <cell r="I312">
            <v>27</v>
          </cell>
          <cell r="J312" t="str">
            <v>USD</v>
          </cell>
          <cell r="K312">
            <v>2.25</v>
          </cell>
          <cell r="L312">
            <v>0.51749999999999996</v>
          </cell>
          <cell r="M312">
            <v>34.29</v>
          </cell>
          <cell r="N312">
            <v>27</v>
          </cell>
          <cell r="O312">
            <v>37.799999999999997</v>
          </cell>
          <cell r="P312">
            <v>3.509999999999998</v>
          </cell>
          <cell r="Q312">
            <v>0.10236220472440949</v>
          </cell>
          <cell r="R312">
            <v>0.06</v>
          </cell>
          <cell r="S312">
            <v>3.96</v>
          </cell>
          <cell r="T312">
            <v>69.959999999999994</v>
          </cell>
          <cell r="U312">
            <v>5.8299999999999992</v>
          </cell>
          <cell r="V312">
            <v>5.85</v>
          </cell>
          <cell r="W312">
            <v>70.199999999999989</v>
          </cell>
          <cell r="X312">
            <v>6.3636363636363491E-2</v>
          </cell>
          <cell r="Y312">
            <v>4.1999999999999886</v>
          </cell>
          <cell r="Z312">
            <v>0.34999999999999903</v>
          </cell>
          <cell r="AA312">
            <v>0.68999999999999062</v>
          </cell>
          <cell r="AB312">
            <v>0.46153846153846151</v>
          </cell>
          <cell r="AC312">
            <v>8.99</v>
          </cell>
          <cell r="AD312">
            <v>0.38820912124582874</v>
          </cell>
          <cell r="AE312">
            <v>8.99</v>
          </cell>
          <cell r="AF312">
            <v>0.3492769744160179</v>
          </cell>
          <cell r="AH312">
            <v>-837.71999999999946</v>
          </cell>
          <cell r="AI312">
            <v>164.67999999999776</v>
          </cell>
          <cell r="AJ312">
            <v>2864</v>
          </cell>
          <cell r="AM312">
            <v>15752</v>
          </cell>
          <cell r="AN312">
            <v>7568.12</v>
          </cell>
          <cell r="AO312">
            <v>6730.4000000000005</v>
          </cell>
          <cell r="AP312">
            <v>16754.399999999998</v>
          </cell>
          <cell r="AQ312">
            <v>7732.7999999999984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 t="e">
            <v>#N/A</v>
          </cell>
          <cell r="AW312" t="e">
            <v>#N/A</v>
          </cell>
          <cell r="AX312">
            <v>66</v>
          </cell>
          <cell r="AY312">
            <v>5.8499999999999988</v>
          </cell>
          <cell r="AZ312">
            <v>70.199999999999989</v>
          </cell>
          <cell r="BA312">
            <v>4.0699999999999994</v>
          </cell>
          <cell r="BB312">
            <v>4.4199999999999982</v>
          </cell>
          <cell r="BC312">
            <v>53.039999999999978</v>
          </cell>
          <cell r="BD312">
            <v>0.2873303167420812</v>
          </cell>
          <cell r="BE312">
            <v>4.0699999999999994</v>
          </cell>
          <cell r="BF312">
            <v>4.4199999999999982</v>
          </cell>
          <cell r="BG312">
            <v>53.039999999999978</v>
          </cell>
          <cell r="BH312">
            <v>0.2873303167420812</v>
          </cell>
          <cell r="BI312">
            <v>4.0699999999999994</v>
          </cell>
          <cell r="BJ312">
            <v>4.4199999999999982</v>
          </cell>
          <cell r="BK312">
            <v>53.039999999999978</v>
          </cell>
          <cell r="BL312">
            <v>4.0699999999999994</v>
          </cell>
          <cell r="BM312">
            <v>4.4199999999999982</v>
          </cell>
          <cell r="BN312">
            <v>53.039999999999978</v>
          </cell>
          <cell r="BO312" t="b">
            <v>1</v>
          </cell>
          <cell r="BP312" t="e">
            <v>#N/A</v>
          </cell>
          <cell r="BQ312" t="e">
            <v>#N/A</v>
          </cell>
          <cell r="BR312" t="e">
            <v>#N/A</v>
          </cell>
          <cell r="BS312" t="e">
            <v>#N/A</v>
          </cell>
          <cell r="BT312" t="e">
            <v>#N/A</v>
          </cell>
          <cell r="BU312">
            <v>0</v>
          </cell>
          <cell r="BV312">
            <v>0</v>
          </cell>
          <cell r="BX312">
            <v>5.95</v>
          </cell>
          <cell r="BY312">
            <v>8.1515000000000004</v>
          </cell>
        </row>
        <row r="313">
          <cell r="A313" t="str">
            <v>SK318</v>
          </cell>
          <cell r="B313" t="str">
            <v>STONEWALL KITCHEN</v>
          </cell>
          <cell r="C313" t="str">
            <v>NEW ENGLAND COCKTAIL SAUCE</v>
          </cell>
          <cell r="D313" t="str">
            <v>711381 306116</v>
          </cell>
          <cell r="E313">
            <v>12</v>
          </cell>
          <cell r="F313" t="str">
            <v>8.75 oz / 248 g</v>
          </cell>
          <cell r="G313">
            <v>66</v>
          </cell>
          <cell r="H313">
            <v>5.5</v>
          </cell>
          <cell r="I313">
            <v>27.053999999999998</v>
          </cell>
          <cell r="J313" t="str">
            <v>USD</v>
          </cell>
          <cell r="K313">
            <v>2.2544999999999997</v>
          </cell>
          <cell r="L313">
            <v>0.51539999999999997</v>
          </cell>
          <cell r="M313">
            <v>34.358579999999996</v>
          </cell>
          <cell r="N313">
            <v>27.053999999999998</v>
          </cell>
          <cell r="O313">
            <v>37.875599999999999</v>
          </cell>
          <cell r="P313">
            <v>3.5170200000000023</v>
          </cell>
          <cell r="Q313">
            <v>0.10236220472440949</v>
          </cell>
          <cell r="R313">
            <v>0.06</v>
          </cell>
          <cell r="S313">
            <v>3.96</v>
          </cell>
          <cell r="T313">
            <v>69.959999999999994</v>
          </cell>
          <cell r="U313">
            <v>5.8299999999999992</v>
          </cell>
          <cell r="V313">
            <v>5.85</v>
          </cell>
          <cell r="W313">
            <v>70.199999999999989</v>
          </cell>
          <cell r="X313">
            <v>6.3636363636363491E-2</v>
          </cell>
          <cell r="Y313">
            <v>4.1999999999999886</v>
          </cell>
          <cell r="Z313">
            <v>0.34999999999999903</v>
          </cell>
          <cell r="AA313">
            <v>0.68297999999998638</v>
          </cell>
          <cell r="AB313">
            <v>0.46046153846153837</v>
          </cell>
          <cell r="AC313">
            <v>8.99</v>
          </cell>
          <cell r="AD313">
            <v>0.38820912124582874</v>
          </cell>
          <cell r="AE313">
            <v>8.99</v>
          </cell>
          <cell r="AF313">
            <v>0.3492769744160179</v>
          </cell>
          <cell r="AH313">
            <v>-82.649970000000053</v>
          </cell>
          <cell r="AI313">
            <v>16.05002999999968</v>
          </cell>
          <cell r="AJ313">
            <v>282</v>
          </cell>
          <cell r="AM313">
            <v>1551</v>
          </cell>
          <cell r="AN313">
            <v>743.57337000000007</v>
          </cell>
          <cell r="AO313">
            <v>660.92340000000002</v>
          </cell>
          <cell r="AP313">
            <v>1649.6999999999998</v>
          </cell>
          <cell r="AQ313">
            <v>759.62339999999983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 t="e">
            <v>#N/A</v>
          </cell>
          <cell r="AW313" t="e">
            <v>#N/A</v>
          </cell>
          <cell r="AX313" t="e">
            <v>#N/A</v>
          </cell>
          <cell r="AY313" t="e">
            <v>#N/A</v>
          </cell>
          <cell r="AZ313" t="e">
            <v>#N/A</v>
          </cell>
          <cell r="BA313">
            <v>4.0699999999999994</v>
          </cell>
          <cell r="BB313">
            <v>4.4199999999999982</v>
          </cell>
          <cell r="BC313">
            <v>53.039999999999978</v>
          </cell>
          <cell r="BD313">
            <v>0.28590497737556536</v>
          </cell>
          <cell r="BE313">
            <v>4.0699999999999994</v>
          </cell>
          <cell r="BF313">
            <v>4.4199999999999982</v>
          </cell>
          <cell r="BG313">
            <v>53.039999999999978</v>
          </cell>
          <cell r="BH313">
            <v>0.28590497737556536</v>
          </cell>
          <cell r="BI313">
            <v>4.0699999999999994</v>
          </cell>
          <cell r="BJ313">
            <v>4.4199999999999982</v>
          </cell>
          <cell r="BK313">
            <v>53.039999999999978</v>
          </cell>
          <cell r="BL313">
            <v>4.0699999999999994</v>
          </cell>
          <cell r="BM313">
            <v>4.4199999999999982</v>
          </cell>
          <cell r="BN313">
            <v>53.039999999999978</v>
          </cell>
          <cell r="BO313" t="b">
            <v>1</v>
          </cell>
          <cell r="BP313" t="e">
            <v>#N/A</v>
          </cell>
          <cell r="BQ313" t="e">
            <v>#N/A</v>
          </cell>
          <cell r="BR313" t="e">
            <v>#N/A</v>
          </cell>
          <cell r="BS313" t="e">
            <v>#N/A</v>
          </cell>
          <cell r="BT313" t="e">
            <v>#N/A</v>
          </cell>
          <cell r="BU313">
            <v>0</v>
          </cell>
          <cell r="BV313">
            <v>0</v>
          </cell>
          <cell r="BX313">
            <v>5.95</v>
          </cell>
          <cell r="BY313">
            <v>8.1515000000000004</v>
          </cell>
        </row>
        <row r="314">
          <cell r="A314" t="str">
            <v>SK320</v>
          </cell>
          <cell r="B314" t="str">
            <v>STONEWALL KITCHEN</v>
          </cell>
          <cell r="C314" t="str">
            <v>HORSERADISH CREAM SAUCE</v>
          </cell>
          <cell r="D314" t="str">
            <v>711381 306130</v>
          </cell>
          <cell r="E314">
            <v>12</v>
          </cell>
          <cell r="F314" t="str">
            <v>8.25 oz / 234 g</v>
          </cell>
          <cell r="G314">
            <v>66</v>
          </cell>
          <cell r="H314">
            <v>5.5</v>
          </cell>
          <cell r="I314">
            <v>27</v>
          </cell>
          <cell r="J314" t="str">
            <v>USD</v>
          </cell>
          <cell r="K314">
            <v>2.25</v>
          </cell>
          <cell r="L314">
            <v>0.51839999999999997</v>
          </cell>
          <cell r="M314">
            <v>34.29</v>
          </cell>
          <cell r="N314">
            <v>27</v>
          </cell>
          <cell r="O314">
            <v>37.799999999999997</v>
          </cell>
          <cell r="P314">
            <v>3.509999999999998</v>
          </cell>
          <cell r="Q314">
            <v>0.10236220472440949</v>
          </cell>
          <cell r="R314">
            <v>0.06</v>
          </cell>
          <cell r="S314">
            <v>3.96</v>
          </cell>
          <cell r="T314">
            <v>69.959999999999994</v>
          </cell>
          <cell r="U314">
            <v>5.8299999999999992</v>
          </cell>
          <cell r="V314">
            <v>5.85</v>
          </cell>
          <cell r="W314">
            <v>70.199999999999989</v>
          </cell>
          <cell r="X314">
            <v>6.3636363636363491E-2</v>
          </cell>
          <cell r="Y314">
            <v>4.1999999999999886</v>
          </cell>
          <cell r="Z314">
            <v>0.34999999999999903</v>
          </cell>
          <cell r="AA314">
            <v>0.68999999999999062</v>
          </cell>
          <cell r="AB314">
            <v>0.46153846153846151</v>
          </cell>
          <cell r="AC314">
            <v>8.99</v>
          </cell>
          <cell r="AD314">
            <v>0.38820912124582874</v>
          </cell>
          <cell r="AE314">
            <v>8.99</v>
          </cell>
          <cell r="AF314">
            <v>0.3492769744160179</v>
          </cell>
          <cell r="AH314">
            <v>-638.52749999999958</v>
          </cell>
          <cell r="AI314">
            <v>125.52249999999829</v>
          </cell>
          <cell r="AJ314">
            <v>2183</v>
          </cell>
          <cell r="AM314">
            <v>12006.5</v>
          </cell>
          <cell r="AN314">
            <v>5768.5775000000003</v>
          </cell>
          <cell r="AO314">
            <v>5130.05</v>
          </cell>
          <cell r="AP314">
            <v>12770.55</v>
          </cell>
          <cell r="AQ314">
            <v>5894.0999999999985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 t="e">
            <v>#N/A</v>
          </cell>
          <cell r="AW314" t="e">
            <v>#N/A</v>
          </cell>
          <cell r="AX314">
            <v>66</v>
          </cell>
          <cell r="AY314">
            <v>5.8499999999999988</v>
          </cell>
          <cell r="AZ314">
            <v>70.199999999999989</v>
          </cell>
          <cell r="BA314">
            <v>4.0699999999999994</v>
          </cell>
          <cell r="BB314">
            <v>4.4199999999999982</v>
          </cell>
          <cell r="BC314">
            <v>53.039999999999978</v>
          </cell>
          <cell r="BD314">
            <v>0.2873303167420812</v>
          </cell>
          <cell r="BE314">
            <v>4.0699999999999994</v>
          </cell>
          <cell r="BF314">
            <v>4.4199999999999982</v>
          </cell>
          <cell r="BG314">
            <v>53.039999999999978</v>
          </cell>
          <cell r="BH314">
            <v>0.2873303167420812</v>
          </cell>
          <cell r="BI314">
            <v>4.0699999999999994</v>
          </cell>
          <cell r="BJ314">
            <v>4.4199999999999982</v>
          </cell>
          <cell r="BK314">
            <v>53.039999999999978</v>
          </cell>
          <cell r="BL314">
            <v>4.0699999999999994</v>
          </cell>
          <cell r="BM314">
            <v>4.4199999999999982</v>
          </cell>
          <cell r="BN314">
            <v>53.039999999999978</v>
          </cell>
          <cell r="BO314" t="b">
            <v>1</v>
          </cell>
          <cell r="BP314" t="e">
            <v>#N/A</v>
          </cell>
          <cell r="BQ314" t="e">
            <v>#N/A</v>
          </cell>
          <cell r="BR314" t="e">
            <v>#N/A</v>
          </cell>
          <cell r="BS314" t="e">
            <v>#N/A</v>
          </cell>
          <cell r="BT314" t="e">
            <v>#N/A</v>
          </cell>
          <cell r="BU314">
            <v>0</v>
          </cell>
          <cell r="BV314">
            <v>0</v>
          </cell>
          <cell r="BX314">
            <v>5.95</v>
          </cell>
          <cell r="BY314">
            <v>8.1515000000000004</v>
          </cell>
        </row>
        <row r="315">
          <cell r="A315" t="str">
            <v>SK321</v>
          </cell>
          <cell r="B315" t="str">
            <v>STONEWALL KITCHEN</v>
          </cell>
          <cell r="C315" t="str">
            <v>CREAMY HORSERADISH WASABI SAUCE (DR)</v>
          </cell>
          <cell r="D315" t="str">
            <v>711381 306123</v>
          </cell>
          <cell r="E315">
            <v>12</v>
          </cell>
          <cell r="F315" t="str">
            <v>244 ml</v>
          </cell>
          <cell r="G315">
            <v>66</v>
          </cell>
          <cell r="H315">
            <v>5.5</v>
          </cell>
          <cell r="I315">
            <v>27</v>
          </cell>
          <cell r="J315" t="str">
            <v>USD</v>
          </cell>
          <cell r="K315">
            <v>2.25</v>
          </cell>
          <cell r="L315">
            <v>0.51839999999999997</v>
          </cell>
          <cell r="M315">
            <v>34.29</v>
          </cell>
          <cell r="N315">
            <v>27</v>
          </cell>
          <cell r="O315">
            <v>37.799999999999997</v>
          </cell>
          <cell r="P315">
            <v>3.509999999999998</v>
          </cell>
          <cell r="Q315">
            <v>0.10236220472440949</v>
          </cell>
          <cell r="R315">
            <v>0.06</v>
          </cell>
          <cell r="S315">
            <v>3.96</v>
          </cell>
          <cell r="T315">
            <v>69.959999999999994</v>
          </cell>
          <cell r="U315">
            <v>5.8299999999999992</v>
          </cell>
          <cell r="V315">
            <v>5.85</v>
          </cell>
          <cell r="W315">
            <v>70.199999999999989</v>
          </cell>
          <cell r="X315">
            <v>6.3636363636363491E-2</v>
          </cell>
          <cell r="Y315">
            <v>4.1999999999999886</v>
          </cell>
          <cell r="Z315">
            <v>0.34999999999999903</v>
          </cell>
          <cell r="AA315">
            <v>0.68999999999999062</v>
          </cell>
          <cell r="AB315">
            <v>0.46153846153846151</v>
          </cell>
          <cell r="AC315">
            <v>8.99</v>
          </cell>
          <cell r="AD315">
            <v>0.38820912124582874</v>
          </cell>
          <cell r="AE315">
            <v>8.99</v>
          </cell>
          <cell r="AF315">
            <v>0.3492769744160179</v>
          </cell>
          <cell r="AH315">
            <v>-397.50749999999977</v>
          </cell>
          <cell r="AI315">
            <v>78.142499999998932</v>
          </cell>
          <cell r="AJ315">
            <v>1359</v>
          </cell>
          <cell r="AK315">
            <v>-8645.6605949999903</v>
          </cell>
          <cell r="AL315">
            <v>1084.6894049999821</v>
          </cell>
          <cell r="AM315">
            <v>7474.5</v>
          </cell>
          <cell r="AN315">
            <v>3591.1574999999998</v>
          </cell>
          <cell r="AO315">
            <v>3193.65</v>
          </cell>
          <cell r="AP315">
            <v>7950.15</v>
          </cell>
          <cell r="AQ315">
            <v>3669.2999999999993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 t="e">
            <v>#N/A</v>
          </cell>
          <cell r="AW315" t="e">
            <v>#N/A</v>
          </cell>
          <cell r="AX315">
            <v>66</v>
          </cell>
          <cell r="AY315">
            <v>5.8499999999999988</v>
          </cell>
          <cell r="AZ315">
            <v>70.199999999999989</v>
          </cell>
          <cell r="BA315">
            <v>4.0699999999999994</v>
          </cell>
          <cell r="BB315">
            <v>4.4199999999999982</v>
          </cell>
          <cell r="BC315">
            <v>53.039999999999978</v>
          </cell>
          <cell r="BD315">
            <v>0.2873303167420812</v>
          </cell>
          <cell r="BE315">
            <v>4.0699999999999994</v>
          </cell>
          <cell r="BF315">
            <v>4.4199999999999982</v>
          </cell>
          <cell r="BG315">
            <v>53.039999999999978</v>
          </cell>
          <cell r="BH315">
            <v>0.2873303167420812</v>
          </cell>
          <cell r="BI315">
            <v>4.0699999999999994</v>
          </cell>
          <cell r="BJ315">
            <v>4.4199999999999982</v>
          </cell>
          <cell r="BK315">
            <v>53.039999999999978</v>
          </cell>
          <cell r="BL315">
            <v>4.0699999999999994</v>
          </cell>
          <cell r="BM315">
            <v>4.4199999999999982</v>
          </cell>
          <cell r="BN315">
            <v>53.039999999999978</v>
          </cell>
          <cell r="BO315" t="b">
            <v>1</v>
          </cell>
          <cell r="BP315" t="e">
            <v>#N/A</v>
          </cell>
          <cell r="BQ315" t="e">
            <v>#N/A</v>
          </cell>
          <cell r="BR315" t="e">
            <v>#N/A</v>
          </cell>
          <cell r="BS315" t="e">
            <v>#N/A</v>
          </cell>
          <cell r="BT315" t="e">
            <v>#N/A</v>
          </cell>
          <cell r="BU315">
            <v>0</v>
          </cell>
          <cell r="BV315">
            <v>0</v>
          </cell>
          <cell r="BX315">
            <v>5.95</v>
          </cell>
          <cell r="BY315">
            <v>8.1515000000000004</v>
          </cell>
        </row>
        <row r="316">
          <cell r="A316" t="str">
            <v>SK401</v>
          </cell>
          <cell r="B316" t="str">
            <v>STONEWALL KITCHEN</v>
          </cell>
          <cell r="C316" t="str">
            <v>ROASTED GARLIC MUSTARD (DR)</v>
          </cell>
          <cell r="D316" t="str">
            <v>711381 316979</v>
          </cell>
          <cell r="E316">
            <v>12</v>
          </cell>
          <cell r="F316" t="str">
            <v>228 ml</v>
          </cell>
          <cell r="G316">
            <v>66</v>
          </cell>
          <cell r="H316">
            <v>5.5</v>
          </cell>
          <cell r="I316">
            <v>29.25</v>
          </cell>
          <cell r="J316" t="str">
            <v>USD</v>
          </cell>
          <cell r="K316">
            <v>2.4375</v>
          </cell>
          <cell r="L316">
            <v>0.47499999999999998</v>
          </cell>
          <cell r="M316">
            <v>37.147500000000001</v>
          </cell>
          <cell r="N316">
            <v>29.25</v>
          </cell>
          <cell r="O316">
            <v>40.949999999999996</v>
          </cell>
          <cell r="P316">
            <v>3.8024999999999949</v>
          </cell>
          <cell r="Q316">
            <v>0.10236220472440927</v>
          </cell>
          <cell r="R316">
            <v>0.06</v>
          </cell>
          <cell r="S316">
            <v>3.96</v>
          </cell>
          <cell r="T316">
            <v>69.959999999999994</v>
          </cell>
          <cell r="U316">
            <v>5.8299999999999992</v>
          </cell>
          <cell r="V316">
            <v>5.85</v>
          </cell>
          <cell r="W316">
            <v>70.199999999999989</v>
          </cell>
          <cell r="X316">
            <v>6.3636363636363491E-2</v>
          </cell>
          <cell r="Y316">
            <v>4.1999999999999886</v>
          </cell>
          <cell r="Z316">
            <v>0.34999999999999903</v>
          </cell>
          <cell r="AA316">
            <v>0.39749999999999375</v>
          </cell>
          <cell r="AB316">
            <v>0.41666666666666663</v>
          </cell>
          <cell r="AC316">
            <v>8.99</v>
          </cell>
          <cell r="AD316">
            <v>0.38820912124582874</v>
          </cell>
          <cell r="AE316">
            <v>8.99</v>
          </cell>
          <cell r="AF316">
            <v>0.3492769744160179</v>
          </cell>
          <cell r="AH316">
            <v>-780.14624999999899</v>
          </cell>
          <cell r="AI316">
            <v>81.553749999998729</v>
          </cell>
          <cell r="AJ316">
            <v>2462</v>
          </cell>
          <cell r="AM316">
            <v>13541</v>
          </cell>
          <cell r="AN316">
            <v>5919.57125</v>
          </cell>
          <cell r="AO316">
            <v>5139.4250000000011</v>
          </cell>
          <cell r="AP316">
            <v>14402.699999999999</v>
          </cell>
          <cell r="AQ316">
            <v>6001.1249999999991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 t="e">
            <v>#N/A</v>
          </cell>
          <cell r="AW316" t="e">
            <v>#N/A</v>
          </cell>
          <cell r="AX316">
            <v>66</v>
          </cell>
          <cell r="AY316">
            <v>5.8499999999999988</v>
          </cell>
          <cell r="AZ316">
            <v>70.199999999999989</v>
          </cell>
          <cell r="BA316">
            <v>4.09</v>
          </cell>
          <cell r="BB316">
            <v>4.4399999999999986</v>
          </cell>
          <cell r="BC316">
            <v>53.279999999999987</v>
          </cell>
          <cell r="BD316">
            <v>0.2314189189189188</v>
          </cell>
          <cell r="BE316">
            <v>4.09</v>
          </cell>
          <cell r="BF316">
            <v>4.4399999999999986</v>
          </cell>
          <cell r="BG316">
            <v>53.279999999999987</v>
          </cell>
          <cell r="BH316">
            <v>0.2314189189189188</v>
          </cell>
          <cell r="BI316">
            <v>4.09</v>
          </cell>
          <cell r="BJ316">
            <v>4.4399999999999986</v>
          </cell>
          <cell r="BK316">
            <v>53.279999999999987</v>
          </cell>
          <cell r="BL316">
            <v>4.09</v>
          </cell>
          <cell r="BM316">
            <v>4.4399999999999986</v>
          </cell>
          <cell r="BN316">
            <v>53.279999999999987</v>
          </cell>
          <cell r="BO316" t="b">
            <v>1</v>
          </cell>
          <cell r="BP316" t="e">
            <v>#N/A</v>
          </cell>
          <cell r="BQ316" t="e">
            <v>#N/A</v>
          </cell>
          <cell r="BR316" t="e">
            <v>#N/A</v>
          </cell>
          <cell r="BS316">
            <v>6.11</v>
          </cell>
          <cell r="BT316">
            <v>73.320000000000007</v>
          </cell>
          <cell r="BU316">
            <v>0</v>
          </cell>
          <cell r="BV316">
            <v>0</v>
          </cell>
          <cell r="BX316">
            <v>6.5</v>
          </cell>
          <cell r="BY316">
            <v>8.9049999999999994</v>
          </cell>
        </row>
        <row r="317">
          <cell r="A317" t="str">
            <v>SK405</v>
          </cell>
          <cell r="B317" t="str">
            <v>STONEWALL KITCHEN</v>
          </cell>
          <cell r="C317" t="str">
            <v>HORSERADISH MUSTARD (DR)</v>
          </cell>
          <cell r="D317" t="str">
            <v>711381 316986</v>
          </cell>
          <cell r="E317">
            <v>12</v>
          </cell>
          <cell r="F317" t="str">
            <v>228 ml</v>
          </cell>
          <cell r="G317">
            <v>66</v>
          </cell>
          <cell r="H317">
            <v>5.5</v>
          </cell>
          <cell r="I317">
            <v>29.25</v>
          </cell>
          <cell r="J317" t="str">
            <v>USD</v>
          </cell>
          <cell r="K317">
            <v>2.4375</v>
          </cell>
          <cell r="L317">
            <v>0.47499999999999998</v>
          </cell>
          <cell r="M317">
            <v>37.147500000000001</v>
          </cell>
          <cell r="N317">
            <v>29.25</v>
          </cell>
          <cell r="O317">
            <v>40.949999999999996</v>
          </cell>
          <cell r="P317">
            <v>3.8024999999999949</v>
          </cell>
          <cell r="Q317">
            <v>0.10236220472440927</v>
          </cell>
          <cell r="R317">
            <v>0.06</v>
          </cell>
          <cell r="S317">
            <v>3.96</v>
          </cell>
          <cell r="T317">
            <v>69.959999999999994</v>
          </cell>
          <cell r="U317">
            <v>5.8299999999999992</v>
          </cell>
          <cell r="V317">
            <v>5.85</v>
          </cell>
          <cell r="W317">
            <v>70.199999999999989</v>
          </cell>
          <cell r="X317">
            <v>6.3636363636363491E-2</v>
          </cell>
          <cell r="Y317">
            <v>4.1999999999999886</v>
          </cell>
          <cell r="Z317">
            <v>0.34999999999999903</v>
          </cell>
          <cell r="AA317">
            <v>0.39749999999999375</v>
          </cell>
          <cell r="AB317">
            <v>0.41666666666666663</v>
          </cell>
          <cell r="AC317">
            <v>8.99</v>
          </cell>
          <cell r="AD317">
            <v>0.38820912124582874</v>
          </cell>
          <cell r="AE317">
            <v>8.99</v>
          </cell>
          <cell r="AF317">
            <v>0.3492769744160179</v>
          </cell>
          <cell r="AH317">
            <v>-635.01749999999913</v>
          </cell>
          <cell r="AI317">
            <v>66.382499999998956</v>
          </cell>
          <cell r="AJ317">
            <v>2004</v>
          </cell>
          <cell r="AM317">
            <v>11022</v>
          </cell>
          <cell r="AN317">
            <v>4818.3674999999994</v>
          </cell>
          <cell r="AO317">
            <v>4183.3500000000013</v>
          </cell>
          <cell r="AP317">
            <v>11723.4</v>
          </cell>
          <cell r="AQ317">
            <v>4884.7499999999991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 t="e">
            <v>#N/A</v>
          </cell>
          <cell r="AW317" t="e">
            <v>#N/A</v>
          </cell>
          <cell r="AX317">
            <v>66</v>
          </cell>
          <cell r="AY317">
            <v>5.8499999999999988</v>
          </cell>
          <cell r="AZ317">
            <v>70.199999999999989</v>
          </cell>
          <cell r="BA317">
            <v>4.09</v>
          </cell>
          <cell r="BB317">
            <v>4.4399999999999986</v>
          </cell>
          <cell r="BC317">
            <v>53.279999999999987</v>
          </cell>
          <cell r="BD317">
            <v>0.2314189189189188</v>
          </cell>
          <cell r="BE317">
            <v>4.09</v>
          </cell>
          <cell r="BF317">
            <v>4.4399999999999986</v>
          </cell>
          <cell r="BG317">
            <v>53.279999999999987</v>
          </cell>
          <cell r="BH317">
            <v>0.2314189189189188</v>
          </cell>
          <cell r="BI317">
            <v>4.09</v>
          </cell>
          <cell r="BJ317">
            <v>4.4399999999999986</v>
          </cell>
          <cell r="BK317">
            <v>53.279999999999987</v>
          </cell>
          <cell r="BL317">
            <v>4.09</v>
          </cell>
          <cell r="BM317">
            <v>4.4399999999999986</v>
          </cell>
          <cell r="BN317">
            <v>53.279999999999987</v>
          </cell>
          <cell r="BO317" t="b">
            <v>1</v>
          </cell>
          <cell r="BP317" t="e">
            <v>#N/A</v>
          </cell>
          <cell r="BQ317" t="e">
            <v>#N/A</v>
          </cell>
          <cell r="BR317" t="e">
            <v>#N/A</v>
          </cell>
          <cell r="BS317" t="e">
            <v>#N/A</v>
          </cell>
          <cell r="BT317" t="e">
            <v>#N/A</v>
          </cell>
          <cell r="BU317">
            <v>0</v>
          </cell>
          <cell r="BV317">
            <v>0</v>
          </cell>
          <cell r="BX317">
            <v>6.5</v>
          </cell>
          <cell r="BY317">
            <v>8.9049999999999994</v>
          </cell>
        </row>
        <row r="318">
          <cell r="A318" t="str">
            <v>SK406</v>
          </cell>
          <cell r="B318" t="str">
            <v>STONEWALL KITCHEN</v>
          </cell>
          <cell r="C318" t="str">
            <v>MAINE MAPLE CHAMPAGNE MUSTARD (DR)</v>
          </cell>
          <cell r="D318" t="str">
            <v>711381 316993</v>
          </cell>
          <cell r="E318">
            <v>12</v>
          </cell>
          <cell r="F318" t="str">
            <v>228 ml</v>
          </cell>
          <cell r="G318">
            <v>66</v>
          </cell>
          <cell r="H318">
            <v>5.5</v>
          </cell>
          <cell r="I318">
            <v>29.25</v>
          </cell>
          <cell r="J318" t="str">
            <v>USD</v>
          </cell>
          <cell r="K318">
            <v>2.4375</v>
          </cell>
          <cell r="L318">
            <v>0.47799999999999998</v>
          </cell>
          <cell r="M318">
            <v>37.147500000000001</v>
          </cell>
          <cell r="N318">
            <v>29.25</v>
          </cell>
          <cell r="O318">
            <v>40.949999999999996</v>
          </cell>
          <cell r="P318">
            <v>3.8024999999999949</v>
          </cell>
          <cell r="Q318">
            <v>0.10236220472440927</v>
          </cell>
          <cell r="R318">
            <v>0.06</v>
          </cell>
          <cell r="S318">
            <v>3.96</v>
          </cell>
          <cell r="T318">
            <v>69.959999999999994</v>
          </cell>
          <cell r="U318">
            <v>5.8299999999999992</v>
          </cell>
          <cell r="V318">
            <v>5.85</v>
          </cell>
          <cell r="W318">
            <v>70.199999999999989</v>
          </cell>
          <cell r="X318">
            <v>6.3636363636363491E-2</v>
          </cell>
          <cell r="Y318">
            <v>4.1999999999999886</v>
          </cell>
          <cell r="Z318">
            <v>0.34999999999999903</v>
          </cell>
          <cell r="AA318">
            <v>0.39749999999999375</v>
          </cell>
          <cell r="AB318">
            <v>0.41666666666666663</v>
          </cell>
          <cell r="AC318">
            <v>8.99</v>
          </cell>
          <cell r="AD318">
            <v>0.38820912124582874</v>
          </cell>
          <cell r="AE318">
            <v>8.99</v>
          </cell>
          <cell r="AF318">
            <v>0.3492769744160179</v>
          </cell>
          <cell r="AH318">
            <v>-690.78749999999911</v>
          </cell>
          <cell r="AI318">
            <v>72.212499999998869</v>
          </cell>
          <cell r="AJ318">
            <v>2180</v>
          </cell>
          <cell r="AM318">
            <v>11990</v>
          </cell>
          <cell r="AN318">
            <v>5241.5374999999995</v>
          </cell>
          <cell r="AO318">
            <v>4550.7500000000009</v>
          </cell>
          <cell r="AP318">
            <v>12753</v>
          </cell>
          <cell r="AQ318">
            <v>5313.7499999999991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 t="e">
            <v>#N/A</v>
          </cell>
          <cell r="AW318" t="e">
            <v>#N/A</v>
          </cell>
          <cell r="AX318">
            <v>66</v>
          </cell>
          <cell r="AY318">
            <v>5.8499999999999988</v>
          </cell>
          <cell r="AZ318">
            <v>70.199999999999989</v>
          </cell>
          <cell r="BA318">
            <v>4.09</v>
          </cell>
          <cell r="BB318">
            <v>4.4399999999999986</v>
          </cell>
          <cell r="BC318">
            <v>53.279999999999987</v>
          </cell>
          <cell r="BD318">
            <v>0.2314189189189188</v>
          </cell>
          <cell r="BE318">
            <v>4.09</v>
          </cell>
          <cell r="BF318">
            <v>4.4399999999999986</v>
          </cell>
          <cell r="BG318">
            <v>53.279999999999987</v>
          </cell>
          <cell r="BH318">
            <v>0.2314189189189188</v>
          </cell>
          <cell r="BI318">
            <v>4.09</v>
          </cell>
          <cell r="BJ318">
            <v>4.4399999999999986</v>
          </cell>
          <cell r="BK318">
            <v>53.279999999999987</v>
          </cell>
          <cell r="BL318">
            <v>4.09</v>
          </cell>
          <cell r="BM318">
            <v>4.4399999999999986</v>
          </cell>
          <cell r="BN318">
            <v>53.279999999999987</v>
          </cell>
          <cell r="BO318" t="b">
            <v>1</v>
          </cell>
          <cell r="BP318" t="e">
            <v>#N/A</v>
          </cell>
          <cell r="BQ318" t="e">
            <v>#N/A</v>
          </cell>
          <cell r="BR318" t="e">
            <v>#N/A</v>
          </cell>
          <cell r="BS318">
            <v>6.11</v>
          </cell>
          <cell r="BT318">
            <v>73.320000000000007</v>
          </cell>
          <cell r="BU318">
            <v>0</v>
          </cell>
          <cell r="BV318">
            <v>0</v>
          </cell>
          <cell r="BX318">
            <v>6.5</v>
          </cell>
          <cell r="BY318">
            <v>8.9049999999999994</v>
          </cell>
        </row>
        <row r="319">
          <cell r="A319" t="str">
            <v>SK407</v>
          </cell>
          <cell r="B319" t="str">
            <v>STONEWALL KITCHEN</v>
          </cell>
          <cell r="C319" t="str">
            <v>BOURBON MOLASSES MUSTARD (DR)</v>
          </cell>
          <cell r="D319" t="str">
            <v>711381 317006</v>
          </cell>
          <cell r="E319">
            <v>12</v>
          </cell>
          <cell r="F319" t="str">
            <v>228 ml</v>
          </cell>
          <cell r="G319">
            <v>66</v>
          </cell>
          <cell r="H319">
            <v>5.5</v>
          </cell>
          <cell r="I319">
            <v>29.25</v>
          </cell>
          <cell r="J319" t="str">
            <v>USD</v>
          </cell>
          <cell r="K319">
            <v>2.4375</v>
          </cell>
          <cell r="L319">
            <v>0.4773</v>
          </cell>
          <cell r="M319">
            <v>37.147500000000001</v>
          </cell>
          <cell r="N319">
            <v>29.25</v>
          </cell>
          <cell r="O319">
            <v>40.949999999999996</v>
          </cell>
          <cell r="P319">
            <v>3.8024999999999949</v>
          </cell>
          <cell r="Q319">
            <v>0.10236220472440927</v>
          </cell>
          <cell r="R319">
            <v>0.06</v>
          </cell>
          <cell r="S319">
            <v>3.96</v>
          </cell>
          <cell r="T319">
            <v>69.959999999999994</v>
          </cell>
          <cell r="U319">
            <v>5.8299999999999992</v>
          </cell>
          <cell r="V319">
            <v>5.85</v>
          </cell>
          <cell r="W319">
            <v>70.199999999999989</v>
          </cell>
          <cell r="X319">
            <v>6.3636363636363491E-2</v>
          </cell>
          <cell r="Y319">
            <v>4.1999999999999886</v>
          </cell>
          <cell r="Z319">
            <v>0.34999999999999903</v>
          </cell>
          <cell r="AA319">
            <v>0.39749999999999375</v>
          </cell>
          <cell r="AB319">
            <v>0.41666666666666663</v>
          </cell>
          <cell r="AC319">
            <v>8.99</v>
          </cell>
          <cell r="AD319">
            <v>0.38820912124582874</v>
          </cell>
          <cell r="AE319">
            <v>8.99</v>
          </cell>
          <cell r="AF319">
            <v>0.3492769744160179</v>
          </cell>
          <cell r="AH319">
            <v>-894.53812499999879</v>
          </cell>
          <cell r="AI319">
            <v>93.51187499999854</v>
          </cell>
          <cell r="AJ319">
            <v>2823</v>
          </cell>
          <cell r="AM319">
            <v>15526.5</v>
          </cell>
          <cell r="AN319">
            <v>6787.5506249999999</v>
          </cell>
          <cell r="AO319">
            <v>5893.0125000000007</v>
          </cell>
          <cell r="AP319">
            <v>16514.55</v>
          </cell>
          <cell r="AQ319">
            <v>6881.0624999999991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 t="e">
            <v>#N/A</v>
          </cell>
          <cell r="AW319" t="e">
            <v>#N/A</v>
          </cell>
          <cell r="AX319">
            <v>66</v>
          </cell>
          <cell r="AY319">
            <v>5.8499999999999988</v>
          </cell>
          <cell r="AZ319">
            <v>70.199999999999989</v>
          </cell>
          <cell r="BA319">
            <v>4.09</v>
          </cell>
          <cell r="BB319">
            <v>4.4399999999999986</v>
          </cell>
          <cell r="BC319">
            <v>53.279999999999987</v>
          </cell>
          <cell r="BD319">
            <v>0.2314189189189188</v>
          </cell>
          <cell r="BE319">
            <v>4.09</v>
          </cell>
          <cell r="BF319">
            <v>4.4399999999999986</v>
          </cell>
          <cell r="BG319">
            <v>53.279999999999987</v>
          </cell>
          <cell r="BH319">
            <v>0.2314189189189188</v>
          </cell>
          <cell r="BI319">
            <v>4.09</v>
          </cell>
          <cell r="BJ319">
            <v>4.4399999999999986</v>
          </cell>
          <cell r="BK319">
            <v>53.279999999999987</v>
          </cell>
          <cell r="BL319">
            <v>4.09</v>
          </cell>
          <cell r="BM319">
            <v>4.4399999999999986</v>
          </cell>
          <cell r="BN319">
            <v>53.279999999999987</v>
          </cell>
          <cell r="BO319" t="b">
            <v>1</v>
          </cell>
          <cell r="BP319" t="e">
            <v>#N/A</v>
          </cell>
          <cell r="BQ319" t="e">
            <v>#N/A</v>
          </cell>
          <cell r="BR319" t="e">
            <v>#N/A</v>
          </cell>
          <cell r="BS319">
            <v>6.11</v>
          </cell>
          <cell r="BT319">
            <v>73.320000000000007</v>
          </cell>
          <cell r="BU319">
            <v>0</v>
          </cell>
          <cell r="BV319">
            <v>0</v>
          </cell>
          <cell r="BX319">
            <v>6.5</v>
          </cell>
          <cell r="BY319">
            <v>8.9049999999999994</v>
          </cell>
        </row>
        <row r="320">
          <cell r="A320" t="str">
            <v>SK416</v>
          </cell>
          <cell r="B320" t="str">
            <v>STONEWALL KITCHEN</v>
          </cell>
          <cell r="C320" t="str">
            <v>SPICY HONEY MUSTARD (DR)</v>
          </cell>
          <cell r="D320" t="str">
            <v>711381 317020</v>
          </cell>
          <cell r="E320">
            <v>12</v>
          </cell>
          <cell r="F320" t="str">
            <v>228 ml</v>
          </cell>
          <cell r="G320">
            <v>66</v>
          </cell>
          <cell r="H320">
            <v>5.5</v>
          </cell>
          <cell r="I320">
            <v>29.25</v>
          </cell>
          <cell r="J320" t="str">
            <v>USD</v>
          </cell>
          <cell r="K320">
            <v>2.4375</v>
          </cell>
          <cell r="L320">
            <v>0.47810000000000002</v>
          </cell>
          <cell r="M320">
            <v>37.147500000000001</v>
          </cell>
          <cell r="N320">
            <v>29.25</v>
          </cell>
          <cell r="O320">
            <v>40.949999999999996</v>
          </cell>
          <cell r="P320">
            <v>3.8024999999999949</v>
          </cell>
          <cell r="Q320">
            <v>0.10236220472440927</v>
          </cell>
          <cell r="R320">
            <v>0.06</v>
          </cell>
          <cell r="S320">
            <v>3.96</v>
          </cell>
          <cell r="T320">
            <v>69.959999999999994</v>
          </cell>
          <cell r="U320">
            <v>5.8299999999999992</v>
          </cell>
          <cell r="V320">
            <v>5.85</v>
          </cell>
          <cell r="W320">
            <v>70.199999999999989</v>
          </cell>
          <cell r="X320">
            <v>6.3636363636363491E-2</v>
          </cell>
          <cell r="Y320">
            <v>4.1999999999999886</v>
          </cell>
          <cell r="Z320">
            <v>0.34999999999999903</v>
          </cell>
          <cell r="AA320">
            <v>0.39749999999999375</v>
          </cell>
          <cell r="AB320">
            <v>0.41666666666666663</v>
          </cell>
          <cell r="AC320">
            <v>8.99</v>
          </cell>
          <cell r="AD320">
            <v>0.38820912124582874</v>
          </cell>
          <cell r="AE320">
            <v>8.99</v>
          </cell>
          <cell r="AF320">
            <v>0.3492769744160179</v>
          </cell>
          <cell r="AH320">
            <v>-480.38249999999937</v>
          </cell>
          <cell r="AI320">
            <v>50.217499999999212</v>
          </cell>
          <cell r="AJ320">
            <v>1516</v>
          </cell>
          <cell r="AM320">
            <v>8338</v>
          </cell>
          <cell r="AN320">
            <v>3645.0324999999998</v>
          </cell>
          <cell r="AO320">
            <v>3164.65</v>
          </cell>
          <cell r="AP320">
            <v>8868.6</v>
          </cell>
          <cell r="AQ320">
            <v>3695.2499999999995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 t="e">
            <v>#N/A</v>
          </cell>
          <cell r="AW320" t="e">
            <v>#N/A</v>
          </cell>
          <cell r="AX320">
            <v>66</v>
          </cell>
          <cell r="AY320">
            <v>5.8499999999999988</v>
          </cell>
          <cell r="AZ320">
            <v>70.199999999999989</v>
          </cell>
          <cell r="BA320">
            <v>4.09</v>
          </cell>
          <cell r="BB320">
            <v>4.4399999999999986</v>
          </cell>
          <cell r="BC320">
            <v>53.279999999999987</v>
          </cell>
          <cell r="BD320">
            <v>0.2314189189189188</v>
          </cell>
          <cell r="BE320">
            <v>4.09</v>
          </cell>
          <cell r="BF320">
            <v>4.4399999999999986</v>
          </cell>
          <cell r="BG320">
            <v>53.279999999999987</v>
          </cell>
          <cell r="BH320">
            <v>0.2314189189189188</v>
          </cell>
          <cell r="BI320">
            <v>4.09</v>
          </cell>
          <cell r="BJ320">
            <v>4.4399999999999986</v>
          </cell>
          <cell r="BK320">
            <v>53.279999999999987</v>
          </cell>
          <cell r="BL320">
            <v>4.09</v>
          </cell>
          <cell r="BM320">
            <v>4.4399999999999986</v>
          </cell>
          <cell r="BN320">
            <v>53.279999999999987</v>
          </cell>
          <cell r="BO320" t="b">
            <v>1</v>
          </cell>
          <cell r="BP320" t="e">
            <v>#N/A</v>
          </cell>
          <cell r="BQ320" t="e">
            <v>#N/A</v>
          </cell>
          <cell r="BR320" t="e">
            <v>#N/A</v>
          </cell>
          <cell r="BS320">
            <v>6.11</v>
          </cell>
          <cell r="BT320">
            <v>73.320000000000007</v>
          </cell>
          <cell r="BU320">
            <v>0</v>
          </cell>
          <cell r="BV320">
            <v>0</v>
          </cell>
          <cell r="BX320">
            <v>6.5</v>
          </cell>
          <cell r="BY320">
            <v>8.9049999999999994</v>
          </cell>
        </row>
        <row r="321">
          <cell r="A321" t="str">
            <v>SK417</v>
          </cell>
          <cell r="B321" t="str">
            <v>STONEWALL KITCHEN</v>
          </cell>
          <cell r="C321" t="str">
            <v>WASABI MUSTARD (DR)</v>
          </cell>
          <cell r="D321" t="str">
            <v>711381 317037</v>
          </cell>
          <cell r="E321">
            <v>12</v>
          </cell>
          <cell r="F321" t="str">
            <v>228 ml</v>
          </cell>
          <cell r="G321">
            <v>66</v>
          </cell>
          <cell r="H321">
            <v>5.5</v>
          </cell>
          <cell r="I321">
            <v>29.25</v>
          </cell>
          <cell r="J321" t="str">
            <v>USD</v>
          </cell>
          <cell r="K321">
            <v>2.4375</v>
          </cell>
          <cell r="L321">
            <v>0.47499999999999998</v>
          </cell>
          <cell r="M321">
            <v>37.147500000000001</v>
          </cell>
          <cell r="N321">
            <v>29.25</v>
          </cell>
          <cell r="O321">
            <v>40.949999999999996</v>
          </cell>
          <cell r="P321">
            <v>3.8024999999999949</v>
          </cell>
          <cell r="Q321">
            <v>0.10236220472440927</v>
          </cell>
          <cell r="R321">
            <v>0.06</v>
          </cell>
          <cell r="S321">
            <v>3.96</v>
          </cell>
          <cell r="T321">
            <v>69.959999999999994</v>
          </cell>
          <cell r="U321">
            <v>5.8299999999999992</v>
          </cell>
          <cell r="V321">
            <v>5.85</v>
          </cell>
          <cell r="W321">
            <v>70.199999999999989</v>
          </cell>
          <cell r="X321">
            <v>6.3636363636363491E-2</v>
          </cell>
          <cell r="Y321">
            <v>4.1999999999999886</v>
          </cell>
          <cell r="Z321">
            <v>0.34999999999999903</v>
          </cell>
          <cell r="AA321">
            <v>0.39749999999999375</v>
          </cell>
          <cell r="AB321">
            <v>0.41666666666666663</v>
          </cell>
          <cell r="AC321">
            <v>8.99</v>
          </cell>
          <cell r="AD321">
            <v>0.38820912124582874</v>
          </cell>
          <cell r="AE321">
            <v>8.99</v>
          </cell>
          <cell r="AF321">
            <v>0.3492769744160179</v>
          </cell>
          <cell r="AH321">
            <v>-605.23124999999914</v>
          </cell>
          <cell r="AI321">
            <v>63.26874999999901</v>
          </cell>
          <cell r="AJ321">
            <v>1910</v>
          </cell>
          <cell r="AM321">
            <v>10505</v>
          </cell>
          <cell r="AN321">
            <v>4592.3562499999998</v>
          </cell>
          <cell r="AO321">
            <v>3987.1250000000005</v>
          </cell>
          <cell r="AP321">
            <v>11173.5</v>
          </cell>
          <cell r="AQ321">
            <v>4655.6249999999991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 t="e">
            <v>#N/A</v>
          </cell>
          <cell r="AW321" t="e">
            <v>#N/A</v>
          </cell>
          <cell r="AX321">
            <v>66</v>
          </cell>
          <cell r="AY321">
            <v>5.8499999999999988</v>
          </cell>
          <cell r="AZ321">
            <v>70.199999999999989</v>
          </cell>
          <cell r="BA321">
            <v>4.09</v>
          </cell>
          <cell r="BB321">
            <v>4.4399999999999986</v>
          </cell>
          <cell r="BC321">
            <v>53.279999999999987</v>
          </cell>
          <cell r="BD321">
            <v>0.2314189189189188</v>
          </cell>
          <cell r="BE321">
            <v>4.09</v>
          </cell>
          <cell r="BF321">
            <v>4.4399999999999986</v>
          </cell>
          <cell r="BG321">
            <v>53.279999999999987</v>
          </cell>
          <cell r="BH321">
            <v>0.2314189189189188</v>
          </cell>
          <cell r="BI321">
            <v>4.09</v>
          </cell>
          <cell r="BJ321">
            <v>4.4399999999999986</v>
          </cell>
          <cell r="BK321">
            <v>53.279999999999987</v>
          </cell>
          <cell r="BL321">
            <v>4.09</v>
          </cell>
          <cell r="BM321">
            <v>4.4399999999999986</v>
          </cell>
          <cell r="BN321">
            <v>53.279999999999987</v>
          </cell>
          <cell r="BO321" t="b">
            <v>1</v>
          </cell>
          <cell r="BP321" t="e">
            <v>#N/A</v>
          </cell>
          <cell r="BQ321" t="e">
            <v>#N/A</v>
          </cell>
          <cell r="BR321" t="e">
            <v>#N/A</v>
          </cell>
          <cell r="BS321">
            <v>6.11</v>
          </cell>
          <cell r="BT321">
            <v>73.320000000000007</v>
          </cell>
          <cell r="BU321">
            <v>0</v>
          </cell>
          <cell r="BV321">
            <v>0</v>
          </cell>
          <cell r="BX321">
            <v>6.5</v>
          </cell>
          <cell r="BY321">
            <v>8.9049999999999994</v>
          </cell>
        </row>
        <row r="322">
          <cell r="A322" t="str">
            <v>SK419</v>
          </cell>
          <cell r="B322" t="str">
            <v>STONEWALL KITCHEN</v>
          </cell>
          <cell r="C322" t="str">
            <v>TRAD PUB STYLE MUSTARD (DR)</v>
          </cell>
          <cell r="D322" t="str">
            <v>711381 317044</v>
          </cell>
          <cell r="E322">
            <v>12</v>
          </cell>
          <cell r="F322" t="str">
            <v>228 ml</v>
          </cell>
          <cell r="G322">
            <v>66</v>
          </cell>
          <cell r="H322">
            <v>5.5</v>
          </cell>
          <cell r="I322">
            <v>29.25</v>
          </cell>
          <cell r="J322" t="str">
            <v>USD</v>
          </cell>
          <cell r="K322">
            <v>2.4375</v>
          </cell>
          <cell r="L322">
            <v>0.47499999999999998</v>
          </cell>
          <cell r="M322">
            <v>37.147500000000001</v>
          </cell>
          <cell r="N322">
            <v>29.25</v>
          </cell>
          <cell r="O322">
            <v>40.949999999999996</v>
          </cell>
          <cell r="P322">
            <v>3.8024999999999949</v>
          </cell>
          <cell r="Q322">
            <v>0.10236220472440927</v>
          </cell>
          <cell r="R322">
            <v>0.06</v>
          </cell>
          <cell r="S322">
            <v>3.96</v>
          </cell>
          <cell r="T322">
            <v>69.959999999999994</v>
          </cell>
          <cell r="U322">
            <v>5.8299999999999992</v>
          </cell>
          <cell r="V322">
            <v>5.85</v>
          </cell>
          <cell r="W322">
            <v>70.199999999999989</v>
          </cell>
          <cell r="X322">
            <v>6.3636363636363491E-2</v>
          </cell>
          <cell r="Y322">
            <v>4.1999999999999886</v>
          </cell>
          <cell r="Z322">
            <v>0.34999999999999903</v>
          </cell>
          <cell r="AA322">
            <v>0.39749999999999375</v>
          </cell>
          <cell r="AB322">
            <v>0.41666666666666663</v>
          </cell>
          <cell r="AC322">
            <v>8.99</v>
          </cell>
          <cell r="AD322">
            <v>0.38820912124582874</v>
          </cell>
          <cell r="AE322">
            <v>8.99</v>
          </cell>
          <cell r="AF322">
            <v>0.3492769744160179</v>
          </cell>
          <cell r="AH322">
            <v>-971.85562499999867</v>
          </cell>
          <cell r="AI322">
            <v>101.59437499999841</v>
          </cell>
          <cell r="AJ322">
            <v>3067</v>
          </cell>
          <cell r="AM322">
            <v>16868.5</v>
          </cell>
          <cell r="AN322">
            <v>7374.2181249999994</v>
          </cell>
          <cell r="AO322">
            <v>6402.3625000000002</v>
          </cell>
          <cell r="AP322">
            <v>17941.95</v>
          </cell>
          <cell r="AQ322">
            <v>7475.8124999999991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 t="e">
            <v>#N/A</v>
          </cell>
          <cell r="AW322" t="e">
            <v>#N/A</v>
          </cell>
          <cell r="AX322">
            <v>66</v>
          </cell>
          <cell r="AY322">
            <v>5.8499999999999988</v>
          </cell>
          <cell r="AZ322">
            <v>70.199999999999989</v>
          </cell>
          <cell r="BA322">
            <v>4.09</v>
          </cell>
          <cell r="BB322">
            <v>4.4399999999999986</v>
          </cell>
          <cell r="BC322">
            <v>53.279999999999987</v>
          </cell>
          <cell r="BD322">
            <v>0.2314189189189188</v>
          </cell>
          <cell r="BE322">
            <v>4.09</v>
          </cell>
          <cell r="BF322">
            <v>4.4399999999999986</v>
          </cell>
          <cell r="BG322">
            <v>53.279999999999987</v>
          </cell>
          <cell r="BH322">
            <v>0.2314189189189188</v>
          </cell>
          <cell r="BI322">
            <v>4.09</v>
          </cell>
          <cell r="BJ322">
            <v>4.4399999999999986</v>
          </cell>
          <cell r="BK322">
            <v>53.279999999999987</v>
          </cell>
          <cell r="BL322">
            <v>4.09</v>
          </cell>
          <cell r="BM322">
            <v>4.4399999999999986</v>
          </cell>
          <cell r="BN322">
            <v>53.279999999999987</v>
          </cell>
          <cell r="BO322" t="b">
            <v>1</v>
          </cell>
          <cell r="BP322" t="e">
            <v>#N/A</v>
          </cell>
          <cell r="BQ322" t="e">
            <v>#N/A</v>
          </cell>
          <cell r="BR322" t="e">
            <v>#N/A</v>
          </cell>
          <cell r="BS322">
            <v>6.11</v>
          </cell>
          <cell r="BT322">
            <v>73.320000000000007</v>
          </cell>
          <cell r="BU322">
            <v>0</v>
          </cell>
          <cell r="BV322">
            <v>0</v>
          </cell>
          <cell r="BX322">
            <v>6.5</v>
          </cell>
          <cell r="BY322">
            <v>8.9049999999999994</v>
          </cell>
        </row>
        <row r="323">
          <cell r="A323" t="str">
            <v>SK421</v>
          </cell>
          <cell r="B323" t="str">
            <v>STONEWALL KITCHEN</v>
          </cell>
          <cell r="C323" t="str">
            <v>BLUE CHEESE HERB MUSTARD (DR)</v>
          </cell>
          <cell r="D323" t="str">
            <v>711381 317051</v>
          </cell>
          <cell r="E323">
            <v>12</v>
          </cell>
          <cell r="F323" t="str">
            <v>220 ml</v>
          </cell>
          <cell r="G323">
            <v>66</v>
          </cell>
          <cell r="H323">
            <v>5.5</v>
          </cell>
          <cell r="I323">
            <v>29.25</v>
          </cell>
          <cell r="J323" t="str">
            <v>USD</v>
          </cell>
          <cell r="K323">
            <v>2.4375</v>
          </cell>
          <cell r="L323">
            <v>0.47799999999999998</v>
          </cell>
          <cell r="M323">
            <v>37.147500000000001</v>
          </cell>
          <cell r="N323">
            <v>29.25</v>
          </cell>
          <cell r="O323">
            <v>40.949999999999996</v>
          </cell>
          <cell r="P323">
            <v>3.8024999999999949</v>
          </cell>
          <cell r="Q323">
            <v>0.10236220472440927</v>
          </cell>
          <cell r="R323">
            <v>0.06</v>
          </cell>
          <cell r="S323">
            <v>3.96</v>
          </cell>
          <cell r="T323">
            <v>69.959999999999994</v>
          </cell>
          <cell r="U323">
            <v>5.8299999999999992</v>
          </cell>
          <cell r="V323">
            <v>5.85</v>
          </cell>
          <cell r="W323">
            <v>70.199999999999989</v>
          </cell>
          <cell r="X323">
            <v>6.3636363636363491E-2</v>
          </cell>
          <cell r="Y323">
            <v>4.1999999999999886</v>
          </cell>
          <cell r="Z323">
            <v>0.34999999999999903</v>
          </cell>
          <cell r="AA323">
            <v>0.39749999999999375</v>
          </cell>
          <cell r="AB323">
            <v>0.41666666666666663</v>
          </cell>
          <cell r="AC323">
            <v>8.99</v>
          </cell>
          <cell r="AD323">
            <v>0.38820912124582874</v>
          </cell>
          <cell r="AE323">
            <v>8.99</v>
          </cell>
          <cell r="AF323">
            <v>0.3492769744160179</v>
          </cell>
          <cell r="AH323">
            <v>-811.83374999999887</v>
          </cell>
          <cell r="AI323">
            <v>84.866249999998672</v>
          </cell>
          <cell r="AJ323">
            <v>2562</v>
          </cell>
          <cell r="AM323">
            <v>14091</v>
          </cell>
          <cell r="AN323">
            <v>6160.00875</v>
          </cell>
          <cell r="AO323">
            <v>5348.1750000000011</v>
          </cell>
          <cell r="AP323">
            <v>14987.699999999999</v>
          </cell>
          <cell r="AQ323">
            <v>6244.8749999999991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 t="e">
            <v>#N/A</v>
          </cell>
          <cell r="AW323" t="e">
            <v>#N/A</v>
          </cell>
          <cell r="AX323">
            <v>66</v>
          </cell>
          <cell r="AY323">
            <v>5.8499999999999988</v>
          </cell>
          <cell r="AZ323">
            <v>70.199999999999989</v>
          </cell>
          <cell r="BA323">
            <v>4.09</v>
          </cell>
          <cell r="BB323">
            <v>4.4399999999999986</v>
          </cell>
          <cell r="BC323">
            <v>53.279999999999987</v>
          </cell>
          <cell r="BD323">
            <v>0.2314189189189188</v>
          </cell>
          <cell r="BE323">
            <v>4.09</v>
          </cell>
          <cell r="BF323">
            <v>4.4399999999999986</v>
          </cell>
          <cell r="BG323">
            <v>53.279999999999987</v>
          </cell>
          <cell r="BH323">
            <v>0.2314189189189188</v>
          </cell>
          <cell r="BI323">
            <v>4.09</v>
          </cell>
          <cell r="BJ323">
            <v>4.4399999999999986</v>
          </cell>
          <cell r="BK323">
            <v>53.279999999999987</v>
          </cell>
          <cell r="BL323">
            <v>4.09</v>
          </cell>
          <cell r="BM323">
            <v>4.4399999999999986</v>
          </cell>
          <cell r="BN323">
            <v>53.279999999999987</v>
          </cell>
          <cell r="BO323" t="b">
            <v>1</v>
          </cell>
          <cell r="BP323" t="e">
            <v>#N/A</v>
          </cell>
          <cell r="BQ323" t="e">
            <v>#N/A</v>
          </cell>
          <cell r="BR323" t="e">
            <v>#N/A</v>
          </cell>
          <cell r="BS323">
            <v>6.11</v>
          </cell>
          <cell r="BT323">
            <v>73.320000000000007</v>
          </cell>
          <cell r="BU323">
            <v>0</v>
          </cell>
          <cell r="BV323">
            <v>0</v>
          </cell>
          <cell r="BX323">
            <v>6.5</v>
          </cell>
          <cell r="BY323">
            <v>8.9049999999999994</v>
          </cell>
        </row>
        <row r="324">
          <cell r="A324" t="str">
            <v>SK422</v>
          </cell>
          <cell r="B324" t="str">
            <v>STONEWALL KITCHEN</v>
          </cell>
          <cell r="C324" t="str">
            <v>CARMELIZED ONION MUSTARD</v>
          </cell>
          <cell r="D324" t="str">
            <v>711381 311417</v>
          </cell>
          <cell r="E324">
            <v>12</v>
          </cell>
          <cell r="F324" t="str">
            <v>7.75 oz / 220 g</v>
          </cell>
          <cell r="G324">
            <v>66</v>
          </cell>
          <cell r="H324">
            <v>5.5</v>
          </cell>
          <cell r="I324">
            <v>29.25</v>
          </cell>
          <cell r="J324" t="str">
            <v>USD</v>
          </cell>
          <cell r="K324">
            <v>2.4375</v>
          </cell>
          <cell r="L324">
            <v>0.47249999999999998</v>
          </cell>
          <cell r="M324">
            <v>37.147500000000001</v>
          </cell>
          <cell r="N324">
            <v>29.25</v>
          </cell>
          <cell r="O324">
            <v>40.949999999999996</v>
          </cell>
          <cell r="P324">
            <v>3.8024999999999949</v>
          </cell>
          <cell r="Q324">
            <v>0.10236220472440927</v>
          </cell>
          <cell r="R324">
            <v>0.06</v>
          </cell>
          <cell r="S324">
            <v>3.96</v>
          </cell>
          <cell r="T324">
            <v>69.959999999999994</v>
          </cell>
          <cell r="U324">
            <v>5.8299999999999992</v>
          </cell>
          <cell r="V324">
            <v>5.85</v>
          </cell>
          <cell r="W324">
            <v>70.199999999999989</v>
          </cell>
          <cell r="X324">
            <v>6.3636363636363491E-2</v>
          </cell>
          <cell r="Y324">
            <v>4.1999999999999886</v>
          </cell>
          <cell r="Z324">
            <v>0.34999999999999903</v>
          </cell>
          <cell r="AA324">
            <v>0.39749999999999375</v>
          </cell>
          <cell r="AB324">
            <v>0.41666666666666663</v>
          </cell>
          <cell r="AC324">
            <v>8.99</v>
          </cell>
          <cell r="AD324">
            <v>0.38820912124582874</v>
          </cell>
          <cell r="AE324">
            <v>8.99</v>
          </cell>
          <cell r="AF324">
            <v>0.3492769744160179</v>
          </cell>
          <cell r="AH324">
            <v>-857.78062499999885</v>
          </cell>
          <cell r="AI324">
            <v>89.669374999998595</v>
          </cell>
          <cell r="AJ324">
            <v>2707</v>
          </cell>
          <cell r="AM324">
            <v>14888.5</v>
          </cell>
          <cell r="AN324">
            <v>6508.6431249999996</v>
          </cell>
          <cell r="AO324">
            <v>5650.8625000000002</v>
          </cell>
          <cell r="AP324">
            <v>15835.949999999999</v>
          </cell>
          <cell r="AQ324">
            <v>6598.3124999999991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 t="e">
            <v>#N/A</v>
          </cell>
          <cell r="AW324" t="e">
            <v>#N/A</v>
          </cell>
          <cell r="AX324">
            <v>66</v>
          </cell>
          <cell r="AY324">
            <v>5.8499999999999988</v>
          </cell>
          <cell r="AZ324">
            <v>70.199999999999989</v>
          </cell>
          <cell r="BA324">
            <v>4.09</v>
          </cell>
          <cell r="BB324">
            <v>4.4399999999999986</v>
          </cell>
          <cell r="BC324">
            <v>53.279999999999987</v>
          </cell>
          <cell r="BD324">
            <v>0.2314189189189188</v>
          </cell>
          <cell r="BE324">
            <v>4.09</v>
          </cell>
          <cell r="BF324">
            <v>4.4399999999999986</v>
          </cell>
          <cell r="BG324">
            <v>53.279999999999987</v>
          </cell>
          <cell r="BH324">
            <v>0.2314189189189188</v>
          </cell>
          <cell r="BI324">
            <v>4.09</v>
          </cell>
          <cell r="BJ324">
            <v>4.4399999999999986</v>
          </cell>
          <cell r="BK324">
            <v>53.279999999999987</v>
          </cell>
          <cell r="BL324">
            <v>4.09</v>
          </cell>
          <cell r="BM324">
            <v>4.4399999999999986</v>
          </cell>
          <cell r="BN324">
            <v>53.279999999999987</v>
          </cell>
          <cell r="BO324" t="b">
            <v>1</v>
          </cell>
          <cell r="BP324" t="e">
            <v>#N/A</v>
          </cell>
          <cell r="BQ324" t="e">
            <v>#N/A</v>
          </cell>
          <cell r="BR324" t="e">
            <v>#N/A</v>
          </cell>
          <cell r="BS324" t="e">
            <v>#N/A</v>
          </cell>
          <cell r="BT324" t="e">
            <v>#N/A</v>
          </cell>
          <cell r="BU324">
            <v>0</v>
          </cell>
          <cell r="BV324">
            <v>0</v>
          </cell>
          <cell r="BX324">
            <v>6.5</v>
          </cell>
          <cell r="BY324">
            <v>8.9049999999999994</v>
          </cell>
        </row>
        <row r="325">
          <cell r="A325" t="str">
            <v>SK424</v>
          </cell>
          <cell r="B325" t="str">
            <v>STONEWALL KITCHEN</v>
          </cell>
          <cell r="C325" t="str">
            <v>BALLPARK MUSTARD</v>
          </cell>
          <cell r="D325" t="str">
            <v>711381 317204</v>
          </cell>
          <cell r="E325">
            <v>12</v>
          </cell>
          <cell r="F325" t="str">
            <v>7.25 oz / 206 g</v>
          </cell>
          <cell r="G325">
            <v>66</v>
          </cell>
          <cell r="H325">
            <v>5.5</v>
          </cell>
          <cell r="I325">
            <v>29.25</v>
          </cell>
          <cell r="J325" t="str">
            <v>USD</v>
          </cell>
          <cell r="K325">
            <v>2.4375</v>
          </cell>
          <cell r="L325">
            <v>0.47489999999999999</v>
          </cell>
          <cell r="M325">
            <v>37.147500000000001</v>
          </cell>
          <cell r="N325">
            <v>29.25</v>
          </cell>
          <cell r="O325">
            <v>40.949999999999996</v>
          </cell>
          <cell r="P325">
            <v>3.8024999999999949</v>
          </cell>
          <cell r="Q325">
            <v>0.10236220472440927</v>
          </cell>
          <cell r="R325">
            <v>0.06</v>
          </cell>
          <cell r="S325">
            <v>3.96</v>
          </cell>
          <cell r="T325">
            <v>69.959999999999994</v>
          </cell>
          <cell r="U325">
            <v>5.8299999999999992</v>
          </cell>
          <cell r="V325">
            <v>5.85</v>
          </cell>
          <cell r="W325">
            <v>70.199999999999989</v>
          </cell>
          <cell r="X325">
            <v>6.3636363636363491E-2</v>
          </cell>
          <cell r="Y325">
            <v>4.1999999999999886</v>
          </cell>
          <cell r="Z325">
            <v>0.34999999999999903</v>
          </cell>
          <cell r="AA325">
            <v>0.39749999999999375</v>
          </cell>
          <cell r="AB325">
            <v>0.41666666666666663</v>
          </cell>
          <cell r="AC325">
            <v>8.99</v>
          </cell>
          <cell r="AD325">
            <v>0.38820912124582874</v>
          </cell>
          <cell r="AE325">
            <v>8.99</v>
          </cell>
          <cell r="AF325">
            <v>0.3492769744160179</v>
          </cell>
          <cell r="AH325">
            <v>-294.69374999999962</v>
          </cell>
          <cell r="AI325">
            <v>30.806249999999519</v>
          </cell>
          <cell r="AJ325">
            <v>930</v>
          </cell>
          <cell r="AM325">
            <v>5115</v>
          </cell>
          <cell r="AN325">
            <v>2236.0687499999999</v>
          </cell>
          <cell r="AO325">
            <v>1941.3750000000002</v>
          </cell>
          <cell r="AP325">
            <v>5440.5</v>
          </cell>
          <cell r="AQ325">
            <v>2266.8749999999995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 t="e">
            <v>#N/A</v>
          </cell>
          <cell r="AW325" t="e">
            <v>#N/A</v>
          </cell>
          <cell r="AX325">
            <v>66</v>
          </cell>
          <cell r="AY325">
            <v>5.8499999999999988</v>
          </cell>
          <cell r="AZ325">
            <v>70.199999999999989</v>
          </cell>
          <cell r="BA325">
            <v>4.09</v>
          </cell>
          <cell r="BB325">
            <v>4.4399999999999986</v>
          </cell>
          <cell r="BC325">
            <v>53.279999999999987</v>
          </cell>
          <cell r="BD325">
            <v>0.2314189189189188</v>
          </cell>
          <cell r="BE325">
            <v>4.09</v>
          </cell>
          <cell r="BF325">
            <v>4.4399999999999986</v>
          </cell>
          <cell r="BG325">
            <v>53.279999999999987</v>
          </cell>
          <cell r="BH325">
            <v>0.2314189189189188</v>
          </cell>
          <cell r="BI325">
            <v>4.09</v>
          </cell>
          <cell r="BJ325">
            <v>4.4399999999999986</v>
          </cell>
          <cell r="BK325">
            <v>53.279999999999987</v>
          </cell>
          <cell r="BL325">
            <v>4.09</v>
          </cell>
          <cell r="BM325">
            <v>4.4399999999999986</v>
          </cell>
          <cell r="BN325">
            <v>53.279999999999987</v>
          </cell>
          <cell r="BO325" t="b">
            <v>1</v>
          </cell>
          <cell r="BP325" t="e">
            <v>#N/A</v>
          </cell>
          <cell r="BQ325" t="e">
            <v>#N/A</v>
          </cell>
          <cell r="BR325" t="e">
            <v>#N/A</v>
          </cell>
          <cell r="BS325" t="e">
            <v>#N/A</v>
          </cell>
          <cell r="BT325" t="e">
            <v>#N/A</v>
          </cell>
          <cell r="BU325">
            <v>0</v>
          </cell>
          <cell r="BV325">
            <v>0</v>
          </cell>
          <cell r="BX325">
            <v>6.5</v>
          </cell>
          <cell r="BY325">
            <v>8.9049999999999994</v>
          </cell>
        </row>
        <row r="326">
          <cell r="A326" t="str">
            <v>SK425</v>
          </cell>
          <cell r="B326" t="str">
            <v>STONEWALL KITCHEN</v>
          </cell>
          <cell r="C326" t="str">
            <v>SWEET HONEY MUSTARD</v>
          </cell>
          <cell r="D326" t="str">
            <v>711381 317501</v>
          </cell>
          <cell r="E326">
            <v>12</v>
          </cell>
          <cell r="F326" t="str">
            <v>8.5 oz / 240 g</v>
          </cell>
          <cell r="G326">
            <v>66</v>
          </cell>
          <cell r="H326">
            <v>5.5</v>
          </cell>
          <cell r="I326">
            <v>29.25</v>
          </cell>
          <cell r="J326" t="str">
            <v>USD</v>
          </cell>
          <cell r="K326">
            <v>2.4375</v>
          </cell>
          <cell r="L326">
            <v>0.47489999999999999</v>
          </cell>
          <cell r="M326">
            <v>37.147500000000001</v>
          </cell>
          <cell r="N326">
            <v>29.25</v>
          </cell>
          <cell r="O326">
            <v>40.949999999999996</v>
          </cell>
          <cell r="P326">
            <v>3.8024999999999949</v>
          </cell>
          <cell r="Q326">
            <v>0.10236220472440927</v>
          </cell>
          <cell r="R326">
            <v>0.06</v>
          </cell>
          <cell r="S326">
            <v>3.96</v>
          </cell>
          <cell r="T326">
            <v>69.959999999999994</v>
          </cell>
          <cell r="U326">
            <v>5.8299999999999992</v>
          </cell>
          <cell r="V326">
            <v>5.85</v>
          </cell>
          <cell r="W326">
            <v>70.199999999999989</v>
          </cell>
          <cell r="X326">
            <v>6.3636363636363491E-2</v>
          </cell>
          <cell r="Y326">
            <v>4.1999999999999886</v>
          </cell>
          <cell r="Z326">
            <v>0.34999999999999903</v>
          </cell>
          <cell r="AA326">
            <v>0.39749999999999375</v>
          </cell>
          <cell r="AB326">
            <v>0.41666666666666663</v>
          </cell>
          <cell r="AC326">
            <v>8.99</v>
          </cell>
          <cell r="AD326">
            <v>0.38820912124582874</v>
          </cell>
          <cell r="AE326">
            <v>8.99</v>
          </cell>
          <cell r="AF326">
            <v>0.3492769744160179</v>
          </cell>
          <cell r="AH326">
            <v>-357.43499999999949</v>
          </cell>
          <cell r="AI326">
            <v>37.364999999999412</v>
          </cell>
          <cell r="AJ326">
            <v>1128</v>
          </cell>
          <cell r="AK326">
            <v>-7379.7018749999888</v>
          </cell>
          <cell r="AL326">
            <v>771.44812499998795</v>
          </cell>
          <cell r="AM326">
            <v>6204</v>
          </cell>
          <cell r="AN326">
            <v>2712.1349999999998</v>
          </cell>
          <cell r="AO326">
            <v>2354.7000000000003</v>
          </cell>
          <cell r="AP326">
            <v>6598.7999999999993</v>
          </cell>
          <cell r="AQ326">
            <v>2749.4999999999995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 t="e">
            <v>#N/A</v>
          </cell>
          <cell r="AW326" t="e">
            <v>#N/A</v>
          </cell>
          <cell r="AX326">
            <v>66</v>
          </cell>
          <cell r="AY326">
            <v>5.8499999999999988</v>
          </cell>
          <cell r="AZ326">
            <v>70.199999999999989</v>
          </cell>
          <cell r="BA326">
            <v>4.09</v>
          </cell>
          <cell r="BB326">
            <v>4.4399999999999986</v>
          </cell>
          <cell r="BC326">
            <v>53.279999999999987</v>
          </cell>
          <cell r="BD326">
            <v>0.2314189189189188</v>
          </cell>
          <cell r="BE326">
            <v>4.09</v>
          </cell>
          <cell r="BF326">
            <v>4.4399999999999986</v>
          </cell>
          <cell r="BG326">
            <v>53.279999999999987</v>
          </cell>
          <cell r="BH326">
            <v>0.2314189189189188</v>
          </cell>
          <cell r="BI326">
            <v>4.09</v>
          </cell>
          <cell r="BJ326">
            <v>4.4399999999999986</v>
          </cell>
          <cell r="BK326">
            <v>53.279999999999987</v>
          </cell>
          <cell r="BL326">
            <v>4.09</v>
          </cell>
          <cell r="BM326">
            <v>4.4399999999999986</v>
          </cell>
          <cell r="BN326">
            <v>53.279999999999987</v>
          </cell>
          <cell r="BO326" t="b">
            <v>1</v>
          </cell>
          <cell r="BP326" t="e">
            <v>#N/A</v>
          </cell>
          <cell r="BQ326" t="e">
            <v>#N/A</v>
          </cell>
          <cell r="BR326" t="e">
            <v>#N/A</v>
          </cell>
          <cell r="BS326" t="e">
            <v>#N/A</v>
          </cell>
          <cell r="BT326" t="e">
            <v>#N/A</v>
          </cell>
          <cell r="BU326">
            <v>0</v>
          </cell>
          <cell r="BV326">
            <v>0</v>
          </cell>
          <cell r="BX326">
            <v>6.5</v>
          </cell>
          <cell r="BY326">
            <v>8.9049999999999994</v>
          </cell>
        </row>
        <row r="327">
          <cell r="A327" t="str">
            <v>SK450</v>
          </cell>
          <cell r="B327" t="str">
            <v>STONEWALL KITCHEN</v>
          </cell>
          <cell r="C327" t="str">
            <v>HABANERO MANGO AIOLI</v>
          </cell>
          <cell r="D327" t="str">
            <v>711381 321263</v>
          </cell>
          <cell r="E327">
            <v>12</v>
          </cell>
          <cell r="F327" t="str">
            <v>314 ml</v>
          </cell>
          <cell r="G327">
            <v>74.400000000000006</v>
          </cell>
          <cell r="H327">
            <v>6.2</v>
          </cell>
          <cell r="I327">
            <v>33.75</v>
          </cell>
          <cell r="J327" t="str">
            <v>USD</v>
          </cell>
          <cell r="K327">
            <v>2.8125</v>
          </cell>
          <cell r="L327">
            <v>0.46110000000000001</v>
          </cell>
          <cell r="M327">
            <v>42.862499999999997</v>
          </cell>
          <cell r="N327">
            <v>36</v>
          </cell>
          <cell r="O327">
            <v>50.4</v>
          </cell>
          <cell r="P327">
            <v>7.5375000000000014</v>
          </cell>
          <cell r="Q327">
            <v>0.1758530183727034</v>
          </cell>
          <cell r="R327">
            <v>0.06</v>
          </cell>
          <cell r="S327">
            <v>4.4640000000000004</v>
          </cell>
          <cell r="T327">
            <v>78.864000000000004</v>
          </cell>
          <cell r="U327">
            <v>6.5720000000000001</v>
          </cell>
          <cell r="V327">
            <v>6.6</v>
          </cell>
          <cell r="W327">
            <v>79.199999999999989</v>
          </cell>
          <cell r="X327">
            <v>6.4516129032257785E-2</v>
          </cell>
          <cell r="Y327">
            <v>4.7999999999999829</v>
          </cell>
          <cell r="Z327">
            <v>0.39999999999999858</v>
          </cell>
          <cell r="AA327">
            <v>-2.7375000000000185</v>
          </cell>
          <cell r="AB327">
            <v>0.36363636363636354</v>
          </cell>
          <cell r="AC327">
            <v>9.99</v>
          </cell>
          <cell r="AD327">
            <v>0.37937937937937938</v>
          </cell>
          <cell r="AE327">
            <v>9.99</v>
          </cell>
          <cell r="AF327">
            <v>0.33933933933933935</v>
          </cell>
          <cell r="AH327">
            <v>-7786.8656250000022</v>
          </cell>
          <cell r="AI327">
            <v>-2828.0656250000193</v>
          </cell>
          <cell r="AJ327">
            <v>12397</v>
          </cell>
          <cell r="AM327">
            <v>76861.400000000009</v>
          </cell>
          <cell r="AN327">
            <v>32580.865625000009</v>
          </cell>
          <cell r="AO327">
            <v>24794.000000000011</v>
          </cell>
          <cell r="AP327">
            <v>81820.2</v>
          </cell>
          <cell r="AQ327">
            <v>29752.799999999988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6.4</v>
          </cell>
          <cell r="AW327">
            <v>76.800000000000011</v>
          </cell>
          <cell r="AX327">
            <v>74.400000000000006</v>
          </cell>
          <cell r="AY327">
            <v>6.5999999999999988</v>
          </cell>
          <cell r="AZ327">
            <v>79.199999999999989</v>
          </cell>
          <cell r="BA327">
            <v>4.74</v>
          </cell>
          <cell r="BB327">
            <v>5.1399999999999988</v>
          </cell>
          <cell r="BC327">
            <v>61.679999999999986</v>
          </cell>
          <cell r="BD327">
            <v>0.18287937743190644</v>
          </cell>
          <cell r="BE327">
            <v>4.74</v>
          </cell>
          <cell r="BF327">
            <v>5.1399999999999988</v>
          </cell>
          <cell r="BG327">
            <v>61.679999999999986</v>
          </cell>
          <cell r="BH327">
            <v>0.18287937743190644</v>
          </cell>
          <cell r="BI327">
            <v>4.74</v>
          </cell>
          <cell r="BJ327">
            <v>5.1399999999999988</v>
          </cell>
          <cell r="BK327">
            <v>61.679999999999986</v>
          </cell>
          <cell r="BL327">
            <v>4.74</v>
          </cell>
          <cell r="BM327">
            <v>5.1399999999999988</v>
          </cell>
          <cell r="BN327">
            <v>61.679999999999986</v>
          </cell>
          <cell r="BO327" t="b">
            <v>1</v>
          </cell>
          <cell r="BP327">
            <v>5.6</v>
          </cell>
          <cell r="BQ327">
            <v>5.9999999999999982</v>
          </cell>
          <cell r="BR327">
            <v>71.999999999999972</v>
          </cell>
          <cell r="BS327">
            <v>6.88</v>
          </cell>
          <cell r="BT327">
            <v>82.56</v>
          </cell>
          <cell r="BU327">
            <v>0</v>
          </cell>
          <cell r="BV327">
            <v>0</v>
          </cell>
          <cell r="BX327">
            <v>7.95</v>
          </cell>
          <cell r="BY327">
            <v>10.891500000000001</v>
          </cell>
        </row>
        <row r="328">
          <cell r="A328" t="str">
            <v>SK451</v>
          </cell>
          <cell r="B328" t="str">
            <v>STONEWALL KITCHEN</v>
          </cell>
          <cell r="C328" t="str">
            <v>HORSERADISH AIOLI</v>
          </cell>
          <cell r="D328" t="str">
            <v>711381 321249</v>
          </cell>
          <cell r="E328">
            <v>12</v>
          </cell>
          <cell r="F328" t="str">
            <v>314 ml</v>
          </cell>
          <cell r="G328">
            <v>74.400000000000006</v>
          </cell>
          <cell r="H328">
            <v>6.2</v>
          </cell>
          <cell r="I328">
            <v>33.75</v>
          </cell>
          <cell r="J328" t="str">
            <v>USD</v>
          </cell>
          <cell r="K328">
            <v>2.8125</v>
          </cell>
          <cell r="L328">
            <v>0.46029999999999999</v>
          </cell>
          <cell r="M328">
            <v>42.862499999999997</v>
          </cell>
          <cell r="N328">
            <v>36</v>
          </cell>
          <cell r="O328">
            <v>50.4</v>
          </cell>
          <cell r="P328">
            <v>7.5375000000000014</v>
          </cell>
          <cell r="Q328">
            <v>0.1758530183727034</v>
          </cell>
          <cell r="R328">
            <v>0.06</v>
          </cell>
          <cell r="S328">
            <v>4.4640000000000004</v>
          </cell>
          <cell r="T328">
            <v>78.864000000000004</v>
          </cell>
          <cell r="U328">
            <v>6.5720000000000001</v>
          </cell>
          <cell r="V328">
            <v>6.6</v>
          </cell>
          <cell r="W328">
            <v>79.199999999999989</v>
          </cell>
          <cell r="X328">
            <v>6.4516129032257785E-2</v>
          </cell>
          <cell r="Y328">
            <v>4.7999999999999829</v>
          </cell>
          <cell r="Z328">
            <v>0.39999999999999858</v>
          </cell>
          <cell r="AA328">
            <v>-2.7375000000000185</v>
          </cell>
          <cell r="AB328">
            <v>0.36363636363636354</v>
          </cell>
          <cell r="AC328">
            <v>9.99</v>
          </cell>
          <cell r="AD328">
            <v>0.37937937937937938</v>
          </cell>
          <cell r="AE328">
            <v>9.99</v>
          </cell>
          <cell r="AF328">
            <v>0.33933933933933935</v>
          </cell>
          <cell r="AH328">
            <v>-3764.9812500000007</v>
          </cell>
          <cell r="AI328">
            <v>-1367.3812500000092</v>
          </cell>
          <cell r="AJ328">
            <v>5994</v>
          </cell>
          <cell r="AM328">
            <v>37162.800000000003</v>
          </cell>
          <cell r="AN328">
            <v>15752.981250000004</v>
          </cell>
          <cell r="AO328">
            <v>11988.000000000002</v>
          </cell>
          <cell r="AP328">
            <v>39560.400000000001</v>
          </cell>
          <cell r="AQ328">
            <v>14385.599999999997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 t="e">
            <v>#N/A</v>
          </cell>
          <cell r="AW328" t="e">
            <v>#N/A</v>
          </cell>
          <cell r="AX328">
            <v>74.400000000000006</v>
          </cell>
          <cell r="AY328">
            <v>6.5999999999999988</v>
          </cell>
          <cell r="AZ328">
            <v>79.199999999999989</v>
          </cell>
          <cell r="BA328">
            <v>4.74</v>
          </cell>
          <cell r="BB328">
            <v>5.1399999999999988</v>
          </cell>
          <cell r="BC328">
            <v>61.679999999999986</v>
          </cell>
          <cell r="BD328">
            <v>0.18287937743190644</v>
          </cell>
          <cell r="BE328">
            <v>4.74</v>
          </cell>
          <cell r="BF328">
            <v>5.1399999999999988</v>
          </cell>
          <cell r="BG328">
            <v>61.679999999999986</v>
          </cell>
          <cell r="BH328">
            <v>0.18287937743190644</v>
          </cell>
          <cell r="BI328">
            <v>4.74</v>
          </cell>
          <cell r="BJ328">
            <v>5.1399999999999988</v>
          </cell>
          <cell r="BK328">
            <v>61.679999999999986</v>
          </cell>
          <cell r="BL328">
            <v>4.74</v>
          </cell>
          <cell r="BM328">
            <v>5.1399999999999988</v>
          </cell>
          <cell r="BN328">
            <v>61.679999999999986</v>
          </cell>
          <cell r="BO328" t="b">
            <v>1</v>
          </cell>
          <cell r="BP328">
            <v>5.6</v>
          </cell>
          <cell r="BQ328">
            <v>5.9999999999999982</v>
          </cell>
          <cell r="BR328">
            <v>71.999999999999972</v>
          </cell>
          <cell r="BS328">
            <v>6.88</v>
          </cell>
          <cell r="BT328">
            <v>82.56</v>
          </cell>
          <cell r="BU328">
            <v>0</v>
          </cell>
          <cell r="BV328">
            <v>0</v>
          </cell>
          <cell r="BX328">
            <v>7.95</v>
          </cell>
          <cell r="BY328">
            <v>10.891500000000001</v>
          </cell>
        </row>
        <row r="329">
          <cell r="A329" t="str">
            <v>SK452</v>
          </cell>
          <cell r="B329" t="str">
            <v>STONEWALL KITCHEN</v>
          </cell>
          <cell r="C329" t="str">
            <v>LEMON HERB AIOLI</v>
          </cell>
          <cell r="D329" t="str">
            <v>711381 321270</v>
          </cell>
          <cell r="E329">
            <v>12</v>
          </cell>
          <cell r="F329" t="str">
            <v>314 ml</v>
          </cell>
          <cell r="G329">
            <v>74.400000000000006</v>
          </cell>
          <cell r="H329">
            <v>6.2</v>
          </cell>
          <cell r="I329">
            <v>33.75</v>
          </cell>
          <cell r="J329" t="str">
            <v>USD</v>
          </cell>
          <cell r="K329">
            <v>2.8125</v>
          </cell>
          <cell r="L329">
            <v>0.46129999999999999</v>
          </cell>
          <cell r="M329">
            <v>42.862499999999997</v>
          </cell>
          <cell r="N329">
            <v>36</v>
          </cell>
          <cell r="O329">
            <v>50.4</v>
          </cell>
          <cell r="P329">
            <v>7.5375000000000014</v>
          </cell>
          <cell r="Q329">
            <v>0.1758530183727034</v>
          </cell>
          <cell r="R329">
            <v>0.06</v>
          </cell>
          <cell r="S329">
            <v>4.4640000000000004</v>
          </cell>
          <cell r="T329">
            <v>78.864000000000004</v>
          </cell>
          <cell r="U329">
            <v>6.5720000000000001</v>
          </cell>
          <cell r="V329">
            <v>6.6</v>
          </cell>
          <cell r="W329">
            <v>79.199999999999989</v>
          </cell>
          <cell r="X329">
            <v>6.4516129032257785E-2</v>
          </cell>
          <cell r="Y329">
            <v>4.7999999999999829</v>
          </cell>
          <cell r="Z329">
            <v>0.39999999999999858</v>
          </cell>
          <cell r="AA329">
            <v>-2.7375000000000185</v>
          </cell>
          <cell r="AB329">
            <v>0.36363636363636354</v>
          </cell>
          <cell r="AC329">
            <v>9.99</v>
          </cell>
          <cell r="AD329">
            <v>0.37937937937937938</v>
          </cell>
          <cell r="AE329">
            <v>9.99</v>
          </cell>
          <cell r="AF329">
            <v>0.33933933933933935</v>
          </cell>
          <cell r="AH329">
            <v>-7132.3588725000018</v>
          </cell>
          <cell r="AI329">
            <v>-2590.3591925000178</v>
          </cell>
          <cell r="AJ329">
            <v>11354.9992</v>
          </cell>
          <cell r="AM329">
            <v>70400.995040000009</v>
          </cell>
          <cell r="AN329">
            <v>29842.357272500009</v>
          </cell>
          <cell r="AO329">
            <v>22709.998400000008</v>
          </cell>
          <cell r="AP329">
            <v>74942.994720000002</v>
          </cell>
          <cell r="AQ329">
            <v>27251.99807999999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6.4</v>
          </cell>
          <cell r="AW329">
            <v>76.800000000000011</v>
          </cell>
          <cell r="AX329">
            <v>74.400000000000006</v>
          </cell>
          <cell r="AY329">
            <v>6.5999999999999988</v>
          </cell>
          <cell r="AZ329">
            <v>79.199999999999989</v>
          </cell>
          <cell r="BA329">
            <v>4.74</v>
          </cell>
          <cell r="BB329">
            <v>5.1399999999999988</v>
          </cell>
          <cell r="BC329">
            <v>61.679999999999986</v>
          </cell>
          <cell r="BD329">
            <v>0.18287937743190644</v>
          </cell>
          <cell r="BE329">
            <v>4.74</v>
          </cell>
          <cell r="BF329">
            <v>5.1399999999999988</v>
          </cell>
          <cell r="BG329">
            <v>61.679999999999986</v>
          </cell>
          <cell r="BH329">
            <v>0.18287937743190644</v>
          </cell>
          <cell r="BI329">
            <v>4.74</v>
          </cell>
          <cell r="BJ329">
            <v>5.1399999999999988</v>
          </cell>
          <cell r="BK329">
            <v>61.679999999999986</v>
          </cell>
          <cell r="BL329">
            <v>4.74</v>
          </cell>
          <cell r="BM329">
            <v>5.1399999999999988</v>
          </cell>
          <cell r="BN329">
            <v>61.679999999999986</v>
          </cell>
          <cell r="BO329" t="b">
            <v>1</v>
          </cell>
          <cell r="BP329">
            <v>5.6</v>
          </cell>
          <cell r="BQ329">
            <v>5.9999999999999982</v>
          </cell>
          <cell r="BR329">
            <v>71.999999999999972</v>
          </cell>
          <cell r="BS329">
            <v>6.88</v>
          </cell>
          <cell r="BT329">
            <v>82.56</v>
          </cell>
          <cell r="BU329">
            <v>0</v>
          </cell>
          <cell r="BV329">
            <v>0</v>
          </cell>
          <cell r="BX329">
            <v>7.95</v>
          </cell>
          <cell r="BY329">
            <v>10.891500000000001</v>
          </cell>
        </row>
        <row r="330">
          <cell r="A330" t="str">
            <v>SK453</v>
          </cell>
          <cell r="B330" t="str">
            <v>STONEWALL KITCHEN</v>
          </cell>
          <cell r="C330" t="str">
            <v>ROASTED GARLIC AIOLI</v>
          </cell>
          <cell r="D330" t="str">
            <v>711381 321232</v>
          </cell>
          <cell r="E330">
            <v>12</v>
          </cell>
          <cell r="F330" t="str">
            <v>314 ml</v>
          </cell>
          <cell r="G330">
            <v>74.400000000000006</v>
          </cell>
          <cell r="H330">
            <v>6.2</v>
          </cell>
          <cell r="I330">
            <v>33.75</v>
          </cell>
          <cell r="J330" t="str">
            <v>USD</v>
          </cell>
          <cell r="K330">
            <v>2.8125</v>
          </cell>
          <cell r="L330">
            <v>0.46029999999999999</v>
          </cell>
          <cell r="M330">
            <v>42.862499999999997</v>
          </cell>
          <cell r="N330">
            <v>36</v>
          </cell>
          <cell r="O330">
            <v>50.4</v>
          </cell>
          <cell r="P330">
            <v>7.5375000000000014</v>
          </cell>
          <cell r="Q330">
            <v>0.1758530183727034</v>
          </cell>
          <cell r="R330">
            <v>0.06</v>
          </cell>
          <cell r="S330">
            <v>4.4640000000000004</v>
          </cell>
          <cell r="T330">
            <v>78.864000000000004</v>
          </cell>
          <cell r="U330">
            <v>6.5720000000000001</v>
          </cell>
          <cell r="V330">
            <v>6.6</v>
          </cell>
          <cell r="W330">
            <v>79.199999999999989</v>
          </cell>
          <cell r="X330">
            <v>6.4516129032257785E-2</v>
          </cell>
          <cell r="Y330">
            <v>4.7999999999999829</v>
          </cell>
          <cell r="Z330">
            <v>0.39999999999999858</v>
          </cell>
          <cell r="AA330">
            <v>-2.7375000000000185</v>
          </cell>
          <cell r="AB330">
            <v>0.36363636363636354</v>
          </cell>
          <cell r="AC330">
            <v>9.99</v>
          </cell>
          <cell r="AD330">
            <v>0.37937937937937938</v>
          </cell>
          <cell r="AE330">
            <v>9.99</v>
          </cell>
          <cell r="AF330">
            <v>0.33933933933933935</v>
          </cell>
          <cell r="AH330">
            <v>-9207.0562500000015</v>
          </cell>
          <cell r="AI330">
            <v>-3343.8562500000226</v>
          </cell>
          <cell r="AJ330">
            <v>14658</v>
          </cell>
          <cell r="AM330">
            <v>90879.6</v>
          </cell>
          <cell r="AN330">
            <v>38523.056250000009</v>
          </cell>
          <cell r="AO330">
            <v>29316.000000000011</v>
          </cell>
          <cell r="AP330">
            <v>96742.799999999988</v>
          </cell>
          <cell r="AQ330">
            <v>35179.19999999999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6.4</v>
          </cell>
          <cell r="AW330">
            <v>76.800000000000011</v>
          </cell>
          <cell r="AX330">
            <v>74.400000000000006</v>
          </cell>
          <cell r="AY330">
            <v>6.5999999999999988</v>
          </cell>
          <cell r="AZ330">
            <v>79.199999999999989</v>
          </cell>
          <cell r="BA330">
            <v>4.74</v>
          </cell>
          <cell r="BB330">
            <v>5.1399999999999988</v>
          </cell>
          <cell r="BC330">
            <v>61.679999999999986</v>
          </cell>
          <cell r="BD330">
            <v>0.18287937743190644</v>
          </cell>
          <cell r="BE330">
            <v>4.74</v>
          </cell>
          <cell r="BF330">
            <v>5.1399999999999988</v>
          </cell>
          <cell r="BG330">
            <v>61.679999999999986</v>
          </cell>
          <cell r="BH330">
            <v>0.18287937743190644</v>
          </cell>
          <cell r="BI330">
            <v>4.74</v>
          </cell>
          <cell r="BJ330">
            <v>5.1399999999999988</v>
          </cell>
          <cell r="BK330">
            <v>61.679999999999986</v>
          </cell>
          <cell r="BL330">
            <v>4.74</v>
          </cell>
          <cell r="BM330">
            <v>5.1399999999999988</v>
          </cell>
          <cell r="BN330">
            <v>61.679999999999986</v>
          </cell>
          <cell r="BO330" t="b">
            <v>1</v>
          </cell>
          <cell r="BP330">
            <v>5.6</v>
          </cell>
          <cell r="BQ330">
            <v>5.9999999999999982</v>
          </cell>
          <cell r="BR330">
            <v>71.999999999999972</v>
          </cell>
          <cell r="BS330">
            <v>6.88</v>
          </cell>
          <cell r="BT330">
            <v>82.56</v>
          </cell>
          <cell r="BU330">
            <v>0</v>
          </cell>
          <cell r="BV330">
            <v>0</v>
          </cell>
          <cell r="BX330">
            <v>7.95</v>
          </cell>
          <cell r="BY330">
            <v>10.891500000000001</v>
          </cell>
        </row>
        <row r="331">
          <cell r="A331" t="str">
            <v>SK454</v>
          </cell>
          <cell r="B331" t="str">
            <v>STONEWALL KITCHEN</v>
          </cell>
          <cell r="C331" t="str">
            <v>SMOKEY BARBECUE AIOLI</v>
          </cell>
          <cell r="D331" t="str">
            <v>711381 321256</v>
          </cell>
          <cell r="E331">
            <v>12</v>
          </cell>
          <cell r="F331" t="str">
            <v>314 ml</v>
          </cell>
          <cell r="G331">
            <v>74.400000000000006</v>
          </cell>
          <cell r="H331">
            <v>6.2</v>
          </cell>
          <cell r="I331">
            <v>33.75</v>
          </cell>
          <cell r="J331" t="str">
            <v>USD</v>
          </cell>
          <cell r="K331">
            <v>2.8125</v>
          </cell>
          <cell r="L331">
            <v>0.46029999999999999</v>
          </cell>
          <cell r="M331">
            <v>42.862499999999997</v>
          </cell>
          <cell r="N331">
            <v>36</v>
          </cell>
          <cell r="O331">
            <v>50.4</v>
          </cell>
          <cell r="P331">
            <v>7.5375000000000014</v>
          </cell>
          <cell r="Q331">
            <v>0.1758530183727034</v>
          </cell>
          <cell r="R331">
            <v>0.06</v>
          </cell>
          <cell r="S331">
            <v>4.4640000000000004</v>
          </cell>
          <cell r="T331">
            <v>78.864000000000004</v>
          </cell>
          <cell r="U331">
            <v>6.5720000000000001</v>
          </cell>
          <cell r="V331">
            <v>6.6</v>
          </cell>
          <cell r="W331">
            <v>79.199999999999989</v>
          </cell>
          <cell r="X331">
            <v>6.4516129032257785E-2</v>
          </cell>
          <cell r="Y331">
            <v>4.7999999999999829</v>
          </cell>
          <cell r="Z331">
            <v>0.39999999999999858</v>
          </cell>
          <cell r="AA331">
            <v>-2.7375000000000185</v>
          </cell>
          <cell r="AB331">
            <v>0.36363636363636354</v>
          </cell>
          <cell r="AC331">
            <v>9.99</v>
          </cell>
          <cell r="AD331">
            <v>0.37937937937937938</v>
          </cell>
          <cell r="AE331">
            <v>9.99</v>
          </cell>
          <cell r="AF331">
            <v>0.33933933933933935</v>
          </cell>
          <cell r="AH331">
            <v>-3134.9718498750008</v>
          </cell>
          <cell r="AI331">
            <v>-1138.5718658750077</v>
          </cell>
          <cell r="AJ331">
            <v>4990.9999600000001</v>
          </cell>
          <cell r="AM331">
            <v>30944.199752</v>
          </cell>
          <cell r="AN331">
            <v>13116.971769875003</v>
          </cell>
          <cell r="AO331">
            <v>9981.9999200000038</v>
          </cell>
          <cell r="AP331">
            <v>32940.599735999996</v>
          </cell>
          <cell r="AQ331">
            <v>11978.399903999996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6.4</v>
          </cell>
          <cell r="AW331">
            <v>76.800000000000011</v>
          </cell>
          <cell r="AX331">
            <v>74.400000000000006</v>
          </cell>
          <cell r="AY331">
            <v>6.5999999999999988</v>
          </cell>
          <cell r="AZ331">
            <v>79.199999999999989</v>
          </cell>
          <cell r="BA331">
            <v>4.74</v>
          </cell>
          <cell r="BB331">
            <v>5.1399999999999988</v>
          </cell>
          <cell r="BC331">
            <v>61.679999999999986</v>
          </cell>
          <cell r="BD331">
            <v>0.18287937743190644</v>
          </cell>
          <cell r="BE331">
            <v>4.74</v>
          </cell>
          <cell r="BF331">
            <v>5.1399999999999988</v>
          </cell>
          <cell r="BG331">
            <v>61.679999999999986</v>
          </cell>
          <cell r="BH331">
            <v>0.18287937743190644</v>
          </cell>
          <cell r="BI331">
            <v>4.74</v>
          </cell>
          <cell r="BJ331">
            <v>5.1399999999999988</v>
          </cell>
          <cell r="BK331">
            <v>61.679999999999986</v>
          </cell>
          <cell r="BL331">
            <v>4.74</v>
          </cell>
          <cell r="BM331">
            <v>5.1399999999999988</v>
          </cell>
          <cell r="BN331">
            <v>61.679999999999986</v>
          </cell>
          <cell r="BO331" t="b">
            <v>1</v>
          </cell>
          <cell r="BP331">
            <v>5.6</v>
          </cell>
          <cell r="BQ331">
            <v>5.9999999999999982</v>
          </cell>
          <cell r="BR331">
            <v>71.999999999999972</v>
          </cell>
          <cell r="BS331">
            <v>6.88</v>
          </cell>
          <cell r="BT331">
            <v>82.56</v>
          </cell>
          <cell r="BU331">
            <v>0</v>
          </cell>
          <cell r="BV331">
            <v>0</v>
          </cell>
          <cell r="BX331">
            <v>7.95</v>
          </cell>
          <cell r="BY331">
            <v>10.891500000000001</v>
          </cell>
        </row>
        <row r="332">
          <cell r="A332" t="str">
            <v>SK455</v>
          </cell>
          <cell r="B332" t="str">
            <v>STONEWALL KITCHEN</v>
          </cell>
          <cell r="C332" t="str">
            <v>BASIL PESTO AIOLI</v>
          </cell>
          <cell r="D332" t="str">
            <v>711381 325339</v>
          </cell>
          <cell r="E332">
            <v>12</v>
          </cell>
          <cell r="F332" t="str">
            <v>314 ml</v>
          </cell>
          <cell r="G332">
            <v>74.400000000000006</v>
          </cell>
          <cell r="H332">
            <v>6.2</v>
          </cell>
          <cell r="I332">
            <v>33.75</v>
          </cell>
          <cell r="J332" t="str">
            <v>USD</v>
          </cell>
          <cell r="K332">
            <v>2.8125</v>
          </cell>
          <cell r="L332">
            <v>0.45540000000000003</v>
          </cell>
          <cell r="M332">
            <v>42.862499999999997</v>
          </cell>
          <cell r="N332">
            <v>36</v>
          </cell>
          <cell r="O332">
            <v>50.4</v>
          </cell>
          <cell r="P332">
            <v>7.5375000000000014</v>
          </cell>
          <cell r="Q332">
            <v>0.1758530183727034</v>
          </cell>
          <cell r="R332">
            <v>0.06</v>
          </cell>
          <cell r="S332">
            <v>4.4640000000000004</v>
          </cell>
          <cell r="T332">
            <v>78.864000000000004</v>
          </cell>
          <cell r="U332">
            <v>6.5720000000000001</v>
          </cell>
          <cell r="V332">
            <v>6.6</v>
          </cell>
          <cell r="W332">
            <v>79.199999999999989</v>
          </cell>
          <cell r="X332">
            <v>6.4516129032257785E-2</v>
          </cell>
          <cell r="Y332">
            <v>4.7999999999999829</v>
          </cell>
          <cell r="Z332">
            <v>0.39999999999999858</v>
          </cell>
          <cell r="AA332">
            <v>-2.7375000000000185</v>
          </cell>
          <cell r="AB332">
            <v>0.36363636363636354</v>
          </cell>
          <cell r="AC332">
            <v>9.99</v>
          </cell>
          <cell r="AD332">
            <v>0.37937937937937938</v>
          </cell>
          <cell r="AE332">
            <v>9.99</v>
          </cell>
          <cell r="AF332">
            <v>0.33933933933933935</v>
          </cell>
          <cell r="AH332">
            <v>-2025.0750000000005</v>
          </cell>
          <cell r="AI332">
            <v>-735.47500000000502</v>
          </cell>
          <cell r="AJ332">
            <v>3224</v>
          </cell>
          <cell r="AM332">
            <v>19988.8</v>
          </cell>
          <cell r="AN332">
            <v>8473.0750000000025</v>
          </cell>
          <cell r="AO332">
            <v>6448.0000000000027</v>
          </cell>
          <cell r="AP332">
            <v>21278.399999999998</v>
          </cell>
          <cell r="AQ332">
            <v>7737.5999999999976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 t="e">
            <v>#N/A</v>
          </cell>
          <cell r="AW332" t="e">
            <v>#N/A</v>
          </cell>
          <cell r="AX332">
            <v>74.400000000000006</v>
          </cell>
          <cell r="AY332">
            <v>6.5999999999999988</v>
          </cell>
          <cell r="AZ332">
            <v>79.199999999999989</v>
          </cell>
          <cell r="BA332">
            <v>4.74</v>
          </cell>
          <cell r="BB332">
            <v>5.1399999999999988</v>
          </cell>
          <cell r="BC332">
            <v>61.679999999999986</v>
          </cell>
          <cell r="BD332">
            <v>0.18287937743190644</v>
          </cell>
          <cell r="BE332">
            <v>4.74</v>
          </cell>
          <cell r="BF332">
            <v>5.1399999999999988</v>
          </cell>
          <cell r="BG332">
            <v>61.679999999999986</v>
          </cell>
          <cell r="BH332">
            <v>0.18287937743190644</v>
          </cell>
          <cell r="BI332">
            <v>4.74</v>
          </cell>
          <cell r="BJ332">
            <v>5.1399999999999988</v>
          </cell>
          <cell r="BK332">
            <v>61.679999999999986</v>
          </cell>
          <cell r="BL332">
            <v>4.74</v>
          </cell>
          <cell r="BM332">
            <v>5.1399999999999988</v>
          </cell>
          <cell r="BN332">
            <v>61.679999999999986</v>
          </cell>
          <cell r="BO332" t="b">
            <v>1</v>
          </cell>
          <cell r="BP332">
            <v>5.6</v>
          </cell>
          <cell r="BQ332">
            <v>5.9999999999999982</v>
          </cell>
          <cell r="BR332">
            <v>71.999999999999972</v>
          </cell>
          <cell r="BS332">
            <v>6.88</v>
          </cell>
          <cell r="BT332">
            <v>82.56</v>
          </cell>
          <cell r="BU332">
            <v>0</v>
          </cell>
          <cell r="BV332">
            <v>0</v>
          </cell>
          <cell r="BX332">
            <v>7.95</v>
          </cell>
          <cell r="BY332">
            <v>10.891500000000001</v>
          </cell>
        </row>
        <row r="333">
          <cell r="A333" t="str">
            <v>SK456</v>
          </cell>
          <cell r="B333" t="str">
            <v>STONEWALL KITCHEN</v>
          </cell>
          <cell r="C333" t="str">
            <v>SRIRACHA AIOLI</v>
          </cell>
          <cell r="D333" t="str">
            <v>711381 325346</v>
          </cell>
          <cell r="E333">
            <v>12</v>
          </cell>
          <cell r="F333" t="str">
            <v>314 ml</v>
          </cell>
          <cell r="G333">
            <v>74.400000000000006</v>
          </cell>
          <cell r="H333">
            <v>6.2</v>
          </cell>
          <cell r="I333">
            <v>33.75</v>
          </cell>
          <cell r="J333" t="str">
            <v>USD</v>
          </cell>
          <cell r="K333">
            <v>2.8125</v>
          </cell>
          <cell r="L333">
            <v>0.46129999999999999</v>
          </cell>
          <cell r="M333">
            <v>42.862499999999997</v>
          </cell>
          <cell r="N333">
            <v>36</v>
          </cell>
          <cell r="O333">
            <v>50.4</v>
          </cell>
          <cell r="P333">
            <v>7.5375000000000014</v>
          </cell>
          <cell r="Q333">
            <v>0.1758530183727034</v>
          </cell>
          <cell r="R333">
            <v>0.06</v>
          </cell>
          <cell r="S333">
            <v>4.4640000000000004</v>
          </cell>
          <cell r="T333">
            <v>78.864000000000004</v>
          </cell>
          <cell r="U333">
            <v>6.5720000000000001</v>
          </cell>
          <cell r="V333">
            <v>6.6</v>
          </cell>
          <cell r="W333">
            <v>79.199999999999989</v>
          </cell>
          <cell r="X333">
            <v>6.4516129032257785E-2</v>
          </cell>
          <cell r="Y333">
            <v>4.7999999999999829</v>
          </cell>
          <cell r="Z333">
            <v>0.39999999999999858</v>
          </cell>
          <cell r="AA333">
            <v>-2.7375000000000185</v>
          </cell>
          <cell r="AB333">
            <v>0.36363636363636354</v>
          </cell>
          <cell r="AC333">
            <v>9.99</v>
          </cell>
          <cell r="AD333">
            <v>0.37937937937937938</v>
          </cell>
          <cell r="AE333">
            <v>9.99</v>
          </cell>
          <cell r="AF333">
            <v>0.33933933933933935</v>
          </cell>
          <cell r="AH333">
            <v>-4563.9562500000011</v>
          </cell>
          <cell r="AI333">
            <v>-1657.5562500000112</v>
          </cell>
          <cell r="AJ333">
            <v>7266</v>
          </cell>
          <cell r="AM333">
            <v>45049.200000000004</v>
          </cell>
          <cell r="AN333">
            <v>19095.956250000007</v>
          </cell>
          <cell r="AO333">
            <v>14532.000000000005</v>
          </cell>
          <cell r="AP333">
            <v>47955.6</v>
          </cell>
          <cell r="AQ333">
            <v>17438.399999999994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 t="e">
            <v>#N/A</v>
          </cell>
          <cell r="AW333" t="e">
            <v>#N/A</v>
          </cell>
          <cell r="AX333">
            <v>74.400000000000006</v>
          </cell>
          <cell r="AY333">
            <v>6.5999999999999988</v>
          </cell>
          <cell r="AZ333">
            <v>79.199999999999989</v>
          </cell>
          <cell r="BA333">
            <v>4.74</v>
          </cell>
          <cell r="BB333">
            <v>5.1399999999999988</v>
          </cell>
          <cell r="BC333">
            <v>61.679999999999986</v>
          </cell>
          <cell r="BD333">
            <v>0.18287937743190644</v>
          </cell>
          <cell r="BE333">
            <v>4.74</v>
          </cell>
          <cell r="BF333">
            <v>5.1399999999999988</v>
          </cell>
          <cell r="BG333">
            <v>61.679999999999986</v>
          </cell>
          <cell r="BH333">
            <v>0.18287937743190644</v>
          </cell>
          <cell r="BI333">
            <v>4.74</v>
          </cell>
          <cell r="BJ333">
            <v>5.1399999999999988</v>
          </cell>
          <cell r="BK333">
            <v>61.679999999999986</v>
          </cell>
          <cell r="BL333">
            <v>4.74</v>
          </cell>
          <cell r="BM333">
            <v>5.1399999999999988</v>
          </cell>
          <cell r="BN333">
            <v>61.679999999999986</v>
          </cell>
          <cell r="BO333" t="b">
            <v>1</v>
          </cell>
          <cell r="BP333">
            <v>5.6</v>
          </cell>
          <cell r="BQ333">
            <v>5.9999999999999982</v>
          </cell>
          <cell r="BR333">
            <v>71.999999999999972</v>
          </cell>
          <cell r="BS333">
            <v>6.88</v>
          </cell>
          <cell r="BT333">
            <v>82.56</v>
          </cell>
          <cell r="BU333">
            <v>0</v>
          </cell>
          <cell r="BV333">
            <v>0</v>
          </cell>
          <cell r="BX333">
            <v>7.95</v>
          </cell>
          <cell r="BY333">
            <v>10.891500000000001</v>
          </cell>
        </row>
        <row r="334">
          <cell r="A334" t="str">
            <v>SK457</v>
          </cell>
          <cell r="B334" t="str">
            <v>STONEWALL KITCHEN</v>
          </cell>
          <cell r="C334" t="str">
            <v>TRUFFLE AIOLI</v>
          </cell>
          <cell r="D334" t="str">
            <v>711381 325353</v>
          </cell>
          <cell r="E334">
            <v>12</v>
          </cell>
          <cell r="F334" t="str">
            <v>314 ml</v>
          </cell>
          <cell r="G334">
            <v>74.400000000000006</v>
          </cell>
          <cell r="H334">
            <v>6.2</v>
          </cell>
          <cell r="I334">
            <v>33.75</v>
          </cell>
          <cell r="J334" t="str">
            <v>USD</v>
          </cell>
          <cell r="K334">
            <v>2.8125</v>
          </cell>
          <cell r="L334">
            <v>0.41909999999999997</v>
          </cell>
          <cell r="M334">
            <v>42.862499999999997</v>
          </cell>
          <cell r="N334">
            <v>36</v>
          </cell>
          <cell r="O334">
            <v>50.4</v>
          </cell>
          <cell r="P334">
            <v>7.5375000000000014</v>
          </cell>
          <cell r="Q334">
            <v>0.1758530183727034</v>
          </cell>
          <cell r="R334">
            <v>0.06</v>
          </cell>
          <cell r="S334">
            <v>4.4640000000000004</v>
          </cell>
          <cell r="T334">
            <v>78.864000000000004</v>
          </cell>
          <cell r="U334">
            <v>6.5720000000000001</v>
          </cell>
          <cell r="V334">
            <v>6.6</v>
          </cell>
          <cell r="W334">
            <v>79.199999999999989</v>
          </cell>
          <cell r="X334">
            <v>6.4516129032257785E-2</v>
          </cell>
          <cell r="Y334">
            <v>4.7999999999999829</v>
          </cell>
          <cell r="Z334">
            <v>0.39999999999999858</v>
          </cell>
          <cell r="AA334">
            <v>-2.7375000000000185</v>
          </cell>
          <cell r="AB334">
            <v>0.36363636363636354</v>
          </cell>
          <cell r="AC334">
            <v>9.99</v>
          </cell>
          <cell r="AD334">
            <v>0.37937937937937938</v>
          </cell>
          <cell r="AE334">
            <v>9.99</v>
          </cell>
          <cell r="AF334">
            <v>0.33933933933933935</v>
          </cell>
          <cell r="AH334">
            <v>-2517.5250000000005</v>
          </cell>
          <cell r="AI334">
            <v>-914.32500000000618</v>
          </cell>
          <cell r="AJ334">
            <v>4008</v>
          </cell>
          <cell r="AM334">
            <v>24849.600000000002</v>
          </cell>
          <cell r="AN334">
            <v>10533.525000000003</v>
          </cell>
          <cell r="AO334">
            <v>8016.0000000000027</v>
          </cell>
          <cell r="AP334">
            <v>26452.799999999999</v>
          </cell>
          <cell r="AQ334">
            <v>9619.1999999999971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 t="e">
            <v>#N/A</v>
          </cell>
          <cell r="AW334" t="e">
            <v>#N/A</v>
          </cell>
          <cell r="AX334">
            <v>74.400000000000006</v>
          </cell>
          <cell r="AY334">
            <v>6.5999999999999988</v>
          </cell>
          <cell r="AZ334">
            <v>79.199999999999989</v>
          </cell>
          <cell r="BA334">
            <v>4.74</v>
          </cell>
          <cell r="BB334">
            <v>5.1399999999999988</v>
          </cell>
          <cell r="BC334">
            <v>61.679999999999986</v>
          </cell>
          <cell r="BD334">
            <v>0.18287937743190644</v>
          </cell>
          <cell r="BE334">
            <v>4.74</v>
          </cell>
          <cell r="BF334">
            <v>5.1399999999999988</v>
          </cell>
          <cell r="BG334">
            <v>61.679999999999986</v>
          </cell>
          <cell r="BH334">
            <v>0.18287937743190644</v>
          </cell>
          <cell r="BI334">
            <v>4.74</v>
          </cell>
          <cell r="BJ334">
            <v>5.1399999999999988</v>
          </cell>
          <cell r="BK334">
            <v>61.679999999999986</v>
          </cell>
          <cell r="BL334">
            <v>4.74</v>
          </cell>
          <cell r="BM334">
            <v>5.1399999999999988</v>
          </cell>
          <cell r="BN334">
            <v>61.679999999999986</v>
          </cell>
          <cell r="BO334" t="b">
            <v>1</v>
          </cell>
          <cell r="BP334">
            <v>5.6</v>
          </cell>
          <cell r="BQ334">
            <v>5.9999999999999982</v>
          </cell>
          <cell r="BR334">
            <v>71.999999999999972</v>
          </cell>
          <cell r="BS334">
            <v>6.88</v>
          </cell>
          <cell r="BT334">
            <v>82.56</v>
          </cell>
          <cell r="BU334">
            <v>0</v>
          </cell>
          <cell r="BV334">
            <v>0</v>
          </cell>
          <cell r="BX334">
            <v>7.95</v>
          </cell>
          <cell r="BY334">
            <v>10.891500000000001</v>
          </cell>
        </row>
        <row r="335">
          <cell r="A335" t="str">
            <v>SK458</v>
          </cell>
          <cell r="B335" t="str">
            <v>STONEWALL KITCHEN</v>
          </cell>
          <cell r="C335" t="str">
            <v xml:space="preserve">MAPLE BACON AIOLI </v>
          </cell>
          <cell r="D335" t="str">
            <v>711381 325322</v>
          </cell>
          <cell r="E335">
            <v>12</v>
          </cell>
          <cell r="F335" t="str">
            <v>314 ml</v>
          </cell>
          <cell r="G335">
            <v>74.400000000000006</v>
          </cell>
          <cell r="H335">
            <v>6.2</v>
          </cell>
          <cell r="I335">
            <v>33.75</v>
          </cell>
          <cell r="J335" t="str">
            <v>USD</v>
          </cell>
          <cell r="K335">
            <v>2.8125</v>
          </cell>
          <cell r="L335">
            <v>0.45479999999999998</v>
          </cell>
          <cell r="M335">
            <v>42.862499999999997</v>
          </cell>
          <cell r="N335">
            <v>36</v>
          </cell>
          <cell r="O335">
            <v>50.4</v>
          </cell>
          <cell r="P335">
            <v>7.5375000000000014</v>
          </cell>
          <cell r="Q335">
            <v>0.1758530183727034</v>
          </cell>
          <cell r="R335">
            <v>0.06</v>
          </cell>
          <cell r="S335">
            <v>4.4640000000000004</v>
          </cell>
          <cell r="T335">
            <v>78.864000000000004</v>
          </cell>
          <cell r="U335">
            <v>6.5720000000000001</v>
          </cell>
          <cell r="V335">
            <v>6.6</v>
          </cell>
          <cell r="W335">
            <v>79.199999999999989</v>
          </cell>
          <cell r="X335">
            <v>6.4516129032257785E-2</v>
          </cell>
          <cell r="Y335">
            <v>4.7999999999999829</v>
          </cell>
          <cell r="Z335">
            <v>0.39999999999999858</v>
          </cell>
          <cell r="AA335">
            <v>-2.7375000000000185</v>
          </cell>
          <cell r="AB335">
            <v>0.36363636363636354</v>
          </cell>
          <cell r="AC335">
            <v>9.99</v>
          </cell>
          <cell r="AD335">
            <v>0.37937937937937938</v>
          </cell>
          <cell r="AE335">
            <v>9.99</v>
          </cell>
          <cell r="AF335">
            <v>0.33933933933933935</v>
          </cell>
          <cell r="AH335">
            <v>-3013.7437500000005</v>
          </cell>
          <cell r="AI335">
            <v>-1094.5437500000073</v>
          </cell>
          <cell r="AJ335">
            <v>4798</v>
          </cell>
          <cell r="AM335">
            <v>29747.600000000002</v>
          </cell>
          <cell r="AN335">
            <v>12609.743750000003</v>
          </cell>
          <cell r="AO335">
            <v>9596.0000000000018</v>
          </cell>
          <cell r="AP335">
            <v>31666.799999999999</v>
          </cell>
          <cell r="AQ335">
            <v>11515.199999999997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6.4</v>
          </cell>
          <cell r="AW335">
            <v>76.800000000000011</v>
          </cell>
          <cell r="AX335" t="e">
            <v>#N/A</v>
          </cell>
          <cell r="AY335" t="e">
            <v>#N/A</v>
          </cell>
          <cell r="AZ335" t="e">
            <v>#N/A</v>
          </cell>
          <cell r="BA335">
            <v>4.74</v>
          </cell>
          <cell r="BB335">
            <v>5.1399999999999988</v>
          </cell>
          <cell r="BC335">
            <v>61.679999999999986</v>
          </cell>
          <cell r="BD335">
            <v>0.18287937743190644</v>
          </cell>
          <cell r="BE335">
            <v>4.74</v>
          </cell>
          <cell r="BF335">
            <v>5.1399999999999988</v>
          </cell>
          <cell r="BG335">
            <v>61.679999999999986</v>
          </cell>
          <cell r="BH335">
            <v>0.18287937743190644</v>
          </cell>
          <cell r="BI335">
            <v>4.74</v>
          </cell>
          <cell r="BJ335">
            <v>5.1399999999999988</v>
          </cell>
          <cell r="BK335">
            <v>61.679999999999986</v>
          </cell>
          <cell r="BL335">
            <v>4.74</v>
          </cell>
          <cell r="BM335">
            <v>5.1399999999999988</v>
          </cell>
          <cell r="BN335">
            <v>61.679999999999986</v>
          </cell>
          <cell r="BO335" t="b">
            <v>1</v>
          </cell>
          <cell r="BP335" t="e">
            <v>#N/A</v>
          </cell>
          <cell r="BQ335" t="e">
            <v>#N/A</v>
          </cell>
          <cell r="BR335" t="e">
            <v>#N/A</v>
          </cell>
          <cell r="BS335">
            <v>6.88</v>
          </cell>
          <cell r="BT335">
            <v>82.56</v>
          </cell>
          <cell r="BU335">
            <v>0</v>
          </cell>
          <cell r="BV335">
            <v>0</v>
          </cell>
          <cell r="BX335">
            <v>7.95</v>
          </cell>
          <cell r="BY335">
            <v>10.891500000000001</v>
          </cell>
        </row>
        <row r="336">
          <cell r="A336" t="str">
            <v>SK459</v>
          </cell>
          <cell r="B336" t="str">
            <v>STONEWALL KITCHEN</v>
          </cell>
          <cell r="C336" t="str">
            <v xml:space="preserve">CILANTRO LIME AIOLI </v>
          </cell>
          <cell r="D336" t="str">
            <v>711381 322536</v>
          </cell>
          <cell r="E336">
            <v>12</v>
          </cell>
          <cell r="F336" t="str">
            <v>290 g / 10.25 oz</v>
          </cell>
          <cell r="G336">
            <v>74.400000000000006</v>
          </cell>
          <cell r="H336">
            <v>6.2</v>
          </cell>
          <cell r="I336">
            <v>33.75</v>
          </cell>
          <cell r="J336" t="str">
            <v>USD</v>
          </cell>
          <cell r="K336">
            <v>2.8125</v>
          </cell>
          <cell r="L336">
            <v>0.46129999999999999</v>
          </cell>
          <cell r="M336">
            <v>42.862499999999997</v>
          </cell>
          <cell r="N336">
            <v>36</v>
          </cell>
          <cell r="O336">
            <v>50.4</v>
          </cell>
          <cell r="P336">
            <v>7.5375000000000014</v>
          </cell>
          <cell r="Q336">
            <v>0.1758530183727034</v>
          </cell>
          <cell r="R336">
            <v>0.06</v>
          </cell>
          <cell r="S336">
            <v>4.4640000000000004</v>
          </cell>
          <cell r="T336">
            <v>78.864000000000004</v>
          </cell>
          <cell r="U336">
            <v>6.5720000000000001</v>
          </cell>
          <cell r="V336">
            <v>6.6</v>
          </cell>
          <cell r="W336">
            <v>79.199999999999989</v>
          </cell>
          <cell r="X336">
            <v>6.4516129032257785E-2</v>
          </cell>
          <cell r="Y336">
            <v>4.7999999999999829</v>
          </cell>
          <cell r="Z336">
            <v>0.39999999999999858</v>
          </cell>
          <cell r="AA336">
            <v>-2.7375000000000185</v>
          </cell>
          <cell r="AB336">
            <v>0.36363636363636354</v>
          </cell>
          <cell r="AC336">
            <v>9.99</v>
          </cell>
          <cell r="AD336">
            <v>0.37937937937937938</v>
          </cell>
          <cell r="AE336">
            <v>9.99</v>
          </cell>
          <cell r="AF336">
            <v>0.33933933933933935</v>
          </cell>
          <cell r="AH336">
            <v>-2040.1500000000005</v>
          </cell>
          <cell r="AI336">
            <v>-740.95000000000505</v>
          </cell>
          <cell r="AJ336">
            <v>3248</v>
          </cell>
          <cell r="AM336">
            <v>20137.600000000002</v>
          </cell>
          <cell r="AN336">
            <v>8536.1500000000033</v>
          </cell>
          <cell r="AO336">
            <v>6496.0000000000027</v>
          </cell>
          <cell r="AP336">
            <v>21436.799999999999</v>
          </cell>
          <cell r="AQ336">
            <v>7795.1999999999971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6.4</v>
          </cell>
          <cell r="AW336">
            <v>76.800000000000011</v>
          </cell>
          <cell r="AX336" t="e">
            <v>#N/A</v>
          </cell>
          <cell r="AY336" t="e">
            <v>#N/A</v>
          </cell>
          <cell r="AZ336" t="e">
            <v>#N/A</v>
          </cell>
          <cell r="BA336">
            <v>4.74</v>
          </cell>
          <cell r="BB336">
            <v>5.1399999999999988</v>
          </cell>
          <cell r="BC336">
            <v>61.679999999999986</v>
          </cell>
          <cell r="BD336">
            <v>0.18287937743190644</v>
          </cell>
          <cell r="BE336">
            <v>4.74</v>
          </cell>
          <cell r="BF336">
            <v>5.1399999999999988</v>
          </cell>
          <cell r="BG336">
            <v>61.679999999999986</v>
          </cell>
          <cell r="BH336">
            <v>0.18287937743190644</v>
          </cell>
          <cell r="BI336">
            <v>4.74</v>
          </cell>
          <cell r="BJ336">
            <v>5.1399999999999988</v>
          </cell>
          <cell r="BK336">
            <v>61.679999999999986</v>
          </cell>
          <cell r="BL336">
            <v>4.74</v>
          </cell>
          <cell r="BM336">
            <v>5.1399999999999988</v>
          </cell>
          <cell r="BN336">
            <v>61.679999999999986</v>
          </cell>
          <cell r="BO336" t="b">
            <v>1</v>
          </cell>
          <cell r="BP336" t="e">
            <v>#N/A</v>
          </cell>
          <cell r="BQ336" t="e">
            <v>#N/A</v>
          </cell>
          <cell r="BR336" t="e">
            <v>#N/A</v>
          </cell>
          <cell r="BS336" t="e">
            <v>#N/A</v>
          </cell>
          <cell r="BT336" t="e">
            <v>#N/A</v>
          </cell>
          <cell r="BU336">
            <v>0</v>
          </cell>
          <cell r="BV336">
            <v>0</v>
          </cell>
          <cell r="BX336">
            <v>7.95</v>
          </cell>
          <cell r="BY336">
            <v>10.891500000000001</v>
          </cell>
        </row>
        <row r="337">
          <cell r="A337" t="str">
            <v>SK460</v>
          </cell>
          <cell r="B337" t="str">
            <v>STONEWALL KITCHEN</v>
          </cell>
          <cell r="C337" t="str">
            <v xml:space="preserve">FARMHOUSE MAYO </v>
          </cell>
          <cell r="D337" t="str">
            <v>711381 323625</v>
          </cell>
          <cell r="E337">
            <v>12</v>
          </cell>
          <cell r="F337" t="str">
            <v>283 g / 10 oz</v>
          </cell>
          <cell r="G337">
            <v>74.400000000000006</v>
          </cell>
          <cell r="H337">
            <v>6.2</v>
          </cell>
          <cell r="I337">
            <v>33.75</v>
          </cell>
          <cell r="J337" t="str">
            <v>USD</v>
          </cell>
          <cell r="K337">
            <v>2.8125</v>
          </cell>
          <cell r="L337">
            <v>0</v>
          </cell>
          <cell r="M337">
            <v>42.862499999999997</v>
          </cell>
          <cell r="N337">
            <v>36</v>
          </cell>
          <cell r="O337">
            <v>50.4</v>
          </cell>
          <cell r="P337">
            <v>7.5375000000000014</v>
          </cell>
          <cell r="Q337">
            <v>0.1758530183727034</v>
          </cell>
          <cell r="R337">
            <v>0.06</v>
          </cell>
          <cell r="S337">
            <v>4.4640000000000004</v>
          </cell>
          <cell r="T337">
            <v>78.864000000000004</v>
          </cell>
          <cell r="U337">
            <v>6.5720000000000001</v>
          </cell>
          <cell r="V337">
            <v>6.6</v>
          </cell>
          <cell r="W337">
            <v>79.199999999999989</v>
          </cell>
          <cell r="X337">
            <v>6.4516129032257785E-2</v>
          </cell>
          <cell r="Y337">
            <v>4.7999999999999829</v>
          </cell>
          <cell r="Z337">
            <v>0.39999999999999858</v>
          </cell>
          <cell r="AA337">
            <v>-2.7375000000000185</v>
          </cell>
          <cell r="AB337">
            <v>0.36363636363636354</v>
          </cell>
          <cell r="AC337">
            <v>9.99</v>
          </cell>
          <cell r="AD337">
            <v>0.37937937937937938</v>
          </cell>
          <cell r="AE337">
            <v>9.99</v>
          </cell>
          <cell r="AF337">
            <v>0.33933933933933935</v>
          </cell>
          <cell r="AH337">
            <v>-244.34062500000007</v>
          </cell>
          <cell r="AI337">
            <v>-88.740625000000605</v>
          </cell>
          <cell r="AJ337">
            <v>389</v>
          </cell>
          <cell r="AM337">
            <v>2411.8000000000002</v>
          </cell>
          <cell r="AN337">
            <v>1022.3406250000003</v>
          </cell>
          <cell r="AO337">
            <v>778.00000000000034</v>
          </cell>
          <cell r="AP337">
            <v>2567.3999999999996</v>
          </cell>
          <cell r="AQ337">
            <v>933.59999999999957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 t="e">
            <v>#N/A</v>
          </cell>
          <cell r="AW337" t="e">
            <v>#N/A</v>
          </cell>
          <cell r="AX337" t="e">
            <v>#N/A</v>
          </cell>
          <cell r="AY337" t="e">
            <v>#N/A</v>
          </cell>
          <cell r="AZ337" t="e">
            <v>#N/A</v>
          </cell>
          <cell r="BA337">
            <v>4.74</v>
          </cell>
          <cell r="BB337">
            <v>5.1399999999999988</v>
          </cell>
          <cell r="BC337">
            <v>61.679999999999986</v>
          </cell>
          <cell r="BD337">
            <v>0.18287937743190644</v>
          </cell>
          <cell r="BE337">
            <v>4.74</v>
          </cell>
          <cell r="BF337">
            <v>5.1399999999999988</v>
          </cell>
          <cell r="BG337">
            <v>61.679999999999986</v>
          </cell>
          <cell r="BH337">
            <v>0.18287937743190644</v>
          </cell>
          <cell r="BI337">
            <v>4.74</v>
          </cell>
          <cell r="BJ337">
            <v>5.1399999999999988</v>
          </cell>
          <cell r="BK337">
            <v>61.679999999999986</v>
          </cell>
          <cell r="BL337">
            <v>4.74</v>
          </cell>
          <cell r="BM337">
            <v>5.1399999999999988</v>
          </cell>
          <cell r="BN337">
            <v>61.679999999999986</v>
          </cell>
          <cell r="BO337" t="b">
            <v>1</v>
          </cell>
          <cell r="BP337" t="e">
            <v>#N/A</v>
          </cell>
          <cell r="BQ337" t="e">
            <v>#N/A</v>
          </cell>
          <cell r="BR337" t="e">
            <v>#N/A</v>
          </cell>
          <cell r="BS337" t="e">
            <v>#N/A</v>
          </cell>
          <cell r="BT337" t="e">
            <v>#N/A</v>
          </cell>
          <cell r="BU337">
            <v>0</v>
          </cell>
          <cell r="BV337">
            <v>0</v>
          </cell>
          <cell r="BX337">
            <v>7.95</v>
          </cell>
          <cell r="BY337">
            <v>10.891500000000001</v>
          </cell>
        </row>
        <row r="338">
          <cell r="A338" t="str">
            <v>SK461</v>
          </cell>
          <cell r="B338" t="str">
            <v>STONEWALL KITCHEN</v>
          </cell>
          <cell r="C338" t="str">
            <v xml:space="preserve">RANCH AIOLI  </v>
          </cell>
          <cell r="D338" t="str">
            <v>711381 324639</v>
          </cell>
          <cell r="E338">
            <v>12</v>
          </cell>
          <cell r="F338" t="str">
            <v>290 g / 10.25 oz</v>
          </cell>
          <cell r="G338">
            <v>74.400000000000006</v>
          </cell>
          <cell r="H338">
            <v>6.2</v>
          </cell>
          <cell r="I338">
            <v>33.75</v>
          </cell>
          <cell r="J338" t="str">
            <v>USD</v>
          </cell>
          <cell r="K338">
            <v>2.8125</v>
          </cell>
          <cell r="L338">
            <v>0</v>
          </cell>
          <cell r="M338">
            <v>42.862499999999997</v>
          </cell>
          <cell r="N338">
            <v>36</v>
          </cell>
          <cell r="O338">
            <v>50.4</v>
          </cell>
          <cell r="P338">
            <v>7.5375000000000014</v>
          </cell>
          <cell r="Q338">
            <v>0.1758530183727034</v>
          </cell>
          <cell r="R338">
            <v>0.06</v>
          </cell>
          <cell r="S338">
            <v>4.4640000000000004</v>
          </cell>
          <cell r="T338">
            <v>78.864000000000004</v>
          </cell>
          <cell r="U338">
            <v>6.5720000000000001</v>
          </cell>
          <cell r="V338">
            <v>6.6</v>
          </cell>
          <cell r="W338">
            <v>79.199999999999989</v>
          </cell>
          <cell r="X338">
            <v>6.4516129032257785E-2</v>
          </cell>
          <cell r="Y338">
            <v>4.7999999999999829</v>
          </cell>
          <cell r="Z338">
            <v>0.39999999999999858</v>
          </cell>
          <cell r="AA338">
            <v>-2.7375000000000185</v>
          </cell>
          <cell r="AB338">
            <v>0.36363636363636354</v>
          </cell>
          <cell r="AC338">
            <v>9.99</v>
          </cell>
          <cell r="AD338">
            <v>0.37937937937937938</v>
          </cell>
          <cell r="AE338">
            <v>9.99</v>
          </cell>
          <cell r="AF338">
            <v>0.33933933933933935</v>
          </cell>
          <cell r="AH338">
            <v>-132.53437500000004</v>
          </cell>
          <cell r="AI338">
            <v>-48.134375000000325</v>
          </cell>
          <cell r="AJ338">
            <v>211</v>
          </cell>
          <cell r="AK338">
            <v>-45563.55884737501</v>
          </cell>
          <cell r="AL338">
            <v>-16547.959183375118</v>
          </cell>
          <cell r="AM338">
            <v>1308.2</v>
          </cell>
          <cell r="AN338">
            <v>554.53437500000018</v>
          </cell>
          <cell r="AO338">
            <v>422.00000000000017</v>
          </cell>
          <cell r="AP338">
            <v>1392.6</v>
          </cell>
          <cell r="AQ338">
            <v>506.39999999999981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 t="e">
            <v>#N/A</v>
          </cell>
          <cell r="AW338" t="e">
            <v>#N/A</v>
          </cell>
          <cell r="AX338" t="e">
            <v>#N/A</v>
          </cell>
          <cell r="AY338" t="e">
            <v>#N/A</v>
          </cell>
          <cell r="AZ338" t="e">
            <v>#N/A</v>
          </cell>
          <cell r="BA338">
            <v>4.74</v>
          </cell>
          <cell r="BB338">
            <v>5.1399999999999988</v>
          </cell>
          <cell r="BC338">
            <v>61.679999999999986</v>
          </cell>
          <cell r="BD338">
            <v>0.18287937743190644</v>
          </cell>
          <cell r="BE338">
            <v>4.74</v>
          </cell>
          <cell r="BF338">
            <v>5.1399999999999988</v>
          </cell>
          <cell r="BG338">
            <v>61.679999999999986</v>
          </cell>
          <cell r="BH338">
            <v>0.18287937743190644</v>
          </cell>
          <cell r="BI338">
            <v>4.74</v>
          </cell>
          <cell r="BJ338">
            <v>5.1399999999999988</v>
          </cell>
          <cell r="BK338">
            <v>61.679999999999986</v>
          </cell>
          <cell r="BL338">
            <v>4.74</v>
          </cell>
          <cell r="BM338">
            <v>5.1399999999999988</v>
          </cell>
          <cell r="BN338">
            <v>61.679999999999986</v>
          </cell>
          <cell r="BO338" t="b">
            <v>1</v>
          </cell>
          <cell r="BP338" t="e">
            <v>#N/A</v>
          </cell>
          <cell r="BQ338" t="e">
            <v>#N/A</v>
          </cell>
          <cell r="BR338" t="e">
            <v>#N/A</v>
          </cell>
          <cell r="BS338" t="e">
            <v>#N/A</v>
          </cell>
          <cell r="BT338" t="e">
            <v>#N/A</v>
          </cell>
          <cell r="BU338">
            <v>0</v>
          </cell>
          <cell r="BV338">
            <v>0</v>
          </cell>
          <cell r="BX338">
            <v>7.95</v>
          </cell>
          <cell r="BY338">
            <v>10.891500000000001</v>
          </cell>
        </row>
        <row r="339">
          <cell r="A339" t="str">
            <v>SK506</v>
          </cell>
          <cell r="B339" t="str">
            <v>STONEWALL KITCHEN</v>
          </cell>
          <cell r="C339" t="str">
            <v>MAPLE CHIPOTLE GRILL SAUCE (PL)</v>
          </cell>
          <cell r="D339" t="str">
            <v>711381 033869</v>
          </cell>
          <cell r="E339">
            <v>6</v>
          </cell>
          <cell r="F339" t="str">
            <v>11 fl oz / 330 ml</v>
          </cell>
          <cell r="G339">
            <v>37.200000000000003</v>
          </cell>
          <cell r="H339">
            <v>6.2</v>
          </cell>
          <cell r="I339">
            <v>18</v>
          </cell>
          <cell r="J339" t="str">
            <v>USD</v>
          </cell>
          <cell r="K339">
            <v>3</v>
          </cell>
          <cell r="L339">
            <v>0.42330000000000001</v>
          </cell>
          <cell r="M339">
            <v>22.86</v>
          </cell>
          <cell r="N339">
            <v>18</v>
          </cell>
          <cell r="O339">
            <v>25.2</v>
          </cell>
          <cell r="P339">
            <v>2.34</v>
          </cell>
          <cell r="Q339">
            <v>0.10236220472440949</v>
          </cell>
          <cell r="R339">
            <v>0.06</v>
          </cell>
          <cell r="S339">
            <v>2.2320000000000002</v>
          </cell>
          <cell r="T339">
            <v>39.432000000000002</v>
          </cell>
          <cell r="U339">
            <v>6.5720000000000001</v>
          </cell>
          <cell r="V339">
            <v>6.6</v>
          </cell>
          <cell r="W339">
            <v>39.599999999999994</v>
          </cell>
          <cell r="X339">
            <v>6.4516129032257785E-2</v>
          </cell>
          <cell r="Y339">
            <v>2.3999999999999915</v>
          </cell>
          <cell r="Z339">
            <v>0.39999999999999858</v>
          </cell>
          <cell r="AA339">
            <v>5.9999999999991616E-2</v>
          </cell>
          <cell r="AB339">
            <v>0.36363636363636354</v>
          </cell>
          <cell r="AC339">
            <v>9.99</v>
          </cell>
          <cell r="AD339">
            <v>0.37937937937937938</v>
          </cell>
          <cell r="AE339">
            <v>9.99</v>
          </cell>
          <cell r="AF339">
            <v>0.33933933933933935</v>
          </cell>
          <cell r="AH339">
            <v>-5009.5499999999993</v>
          </cell>
          <cell r="AI339">
            <v>128.44999999998205</v>
          </cell>
          <cell r="AJ339">
            <v>12845</v>
          </cell>
          <cell r="AM339">
            <v>79639</v>
          </cell>
          <cell r="AN339">
            <v>30699.550000000007</v>
          </cell>
          <cell r="AO339">
            <v>25690.000000000011</v>
          </cell>
          <cell r="AP339">
            <v>84777</v>
          </cell>
          <cell r="AQ339">
            <v>30827.999999999989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6.25</v>
          </cell>
          <cell r="AW339">
            <v>37.5</v>
          </cell>
          <cell r="AX339">
            <v>37.200000000000003</v>
          </cell>
          <cell r="AY339">
            <v>6.5999999999999988</v>
          </cell>
          <cell r="AZ339">
            <v>39.599999999999994</v>
          </cell>
          <cell r="BA339">
            <v>4.5999999999999996</v>
          </cell>
          <cell r="BB339">
            <v>5.2</v>
          </cell>
          <cell r="BC339">
            <v>31.200000000000003</v>
          </cell>
          <cell r="BD339">
            <v>0.1923076923076924</v>
          </cell>
          <cell r="BE339">
            <v>4.8</v>
          </cell>
          <cell r="BF339">
            <v>5.1999999999999984</v>
          </cell>
          <cell r="BG339">
            <v>31.199999999999989</v>
          </cell>
          <cell r="BH339">
            <v>0.19230769230769204</v>
          </cell>
          <cell r="BI339">
            <v>4.8</v>
          </cell>
          <cell r="BJ339">
            <v>5.1999999999999984</v>
          </cell>
          <cell r="BK339">
            <v>31.199999999999989</v>
          </cell>
          <cell r="BL339">
            <v>4.8</v>
          </cell>
          <cell r="BM339">
            <v>5.1999999999999984</v>
          </cell>
          <cell r="BN339">
            <v>31.199999999999989</v>
          </cell>
          <cell r="BO339" t="b">
            <v>1</v>
          </cell>
          <cell r="BP339">
            <v>6.2</v>
          </cell>
          <cell r="BQ339">
            <v>6.5999999999999988</v>
          </cell>
          <cell r="BR339">
            <v>39.599999999999994</v>
          </cell>
          <cell r="BS339">
            <v>6.88</v>
          </cell>
          <cell r="BT339">
            <v>41.28</v>
          </cell>
          <cell r="BU339">
            <v>0</v>
          </cell>
          <cell r="BV339">
            <v>0</v>
          </cell>
          <cell r="BX339">
            <v>7.95</v>
          </cell>
          <cell r="BY339">
            <v>10.891500000000001</v>
          </cell>
        </row>
        <row r="340">
          <cell r="A340" t="str">
            <v>SK507</v>
          </cell>
          <cell r="B340" t="str">
            <v>STONEWALL KITCHEN</v>
          </cell>
          <cell r="C340" t="str">
            <v>ROASTED GARLIC PEANUT SAUCE (PL)</v>
          </cell>
          <cell r="D340" t="str">
            <v>711381 033906</v>
          </cell>
          <cell r="E340">
            <v>6</v>
          </cell>
          <cell r="F340" t="str">
            <v>11 fl oz / 330 ml</v>
          </cell>
          <cell r="G340">
            <v>37.200000000000003</v>
          </cell>
          <cell r="H340">
            <v>6.2</v>
          </cell>
          <cell r="I340">
            <v>18</v>
          </cell>
          <cell r="J340" t="str">
            <v>USD</v>
          </cell>
          <cell r="K340">
            <v>3</v>
          </cell>
          <cell r="L340">
            <v>0.4219</v>
          </cell>
          <cell r="M340">
            <v>22.86</v>
          </cell>
          <cell r="N340">
            <v>18</v>
          </cell>
          <cell r="O340">
            <v>25.2</v>
          </cell>
          <cell r="P340">
            <v>2.34</v>
          </cell>
          <cell r="Q340">
            <v>0.10236220472440949</v>
          </cell>
          <cell r="R340">
            <v>0.06</v>
          </cell>
          <cell r="S340">
            <v>2.2320000000000002</v>
          </cell>
          <cell r="T340">
            <v>39.432000000000002</v>
          </cell>
          <cell r="U340">
            <v>6.5720000000000001</v>
          </cell>
          <cell r="V340">
            <v>6.6</v>
          </cell>
          <cell r="W340">
            <v>39.599999999999994</v>
          </cell>
          <cell r="X340">
            <v>6.4516129032257785E-2</v>
          </cell>
          <cell r="Y340">
            <v>2.3999999999999915</v>
          </cell>
          <cell r="Z340">
            <v>0.39999999999999858</v>
          </cell>
          <cell r="AA340">
            <v>5.9999999999991616E-2</v>
          </cell>
          <cell r="AB340">
            <v>0.36363636363636354</v>
          </cell>
          <cell r="AC340">
            <v>9.99</v>
          </cell>
          <cell r="AD340">
            <v>0.37937937937937938</v>
          </cell>
          <cell r="AE340">
            <v>9.99</v>
          </cell>
          <cell r="AF340">
            <v>0.33933933933933935</v>
          </cell>
          <cell r="AH340">
            <v>-1450.8</v>
          </cell>
          <cell r="AI340">
            <v>37.199999999994802</v>
          </cell>
          <cell r="AJ340">
            <v>3720</v>
          </cell>
          <cell r="AM340">
            <v>23064</v>
          </cell>
          <cell r="AN340">
            <v>8890.8000000000011</v>
          </cell>
          <cell r="AO340">
            <v>7440.0000000000027</v>
          </cell>
          <cell r="AP340">
            <v>24552</v>
          </cell>
          <cell r="AQ340">
            <v>8927.9999999999964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6.25</v>
          </cell>
          <cell r="AW340">
            <v>37.5</v>
          </cell>
          <cell r="AX340">
            <v>37.200000000000003</v>
          </cell>
          <cell r="AY340">
            <v>6.5999999999999988</v>
          </cell>
          <cell r="AZ340">
            <v>39.599999999999994</v>
          </cell>
          <cell r="BA340">
            <v>4.5999999999999996</v>
          </cell>
          <cell r="BB340">
            <v>5.2</v>
          </cell>
          <cell r="BC340">
            <v>31.200000000000003</v>
          </cell>
          <cell r="BD340">
            <v>0.1923076923076924</v>
          </cell>
          <cell r="BE340">
            <v>4.8</v>
          </cell>
          <cell r="BF340">
            <v>5.1999999999999984</v>
          </cell>
          <cell r="BG340">
            <v>31.199999999999989</v>
          </cell>
          <cell r="BH340">
            <v>0.19230769230769204</v>
          </cell>
          <cell r="BI340">
            <v>4.8</v>
          </cell>
          <cell r="BJ340">
            <v>5.1999999999999984</v>
          </cell>
          <cell r="BK340">
            <v>31.199999999999989</v>
          </cell>
          <cell r="BL340">
            <v>4.8</v>
          </cell>
          <cell r="BM340">
            <v>5.1999999999999984</v>
          </cell>
          <cell r="BN340">
            <v>31.199999999999989</v>
          </cell>
          <cell r="BO340" t="b">
            <v>1</v>
          </cell>
          <cell r="BP340">
            <v>6.2</v>
          </cell>
          <cell r="BQ340">
            <v>6.5999999999999988</v>
          </cell>
          <cell r="BR340">
            <v>39.599999999999994</v>
          </cell>
          <cell r="BS340">
            <v>6.88</v>
          </cell>
          <cell r="BT340">
            <v>41.28</v>
          </cell>
          <cell r="BU340">
            <v>0</v>
          </cell>
          <cell r="BV340">
            <v>0</v>
          </cell>
          <cell r="BX340">
            <v>7.95</v>
          </cell>
          <cell r="BY340">
            <v>10.891500000000001</v>
          </cell>
        </row>
        <row r="341">
          <cell r="A341" t="str">
            <v>SK510</v>
          </cell>
          <cell r="B341" t="str">
            <v>STONEWALL KITCHEN</v>
          </cell>
          <cell r="C341" t="str">
            <v>VIDALIA ONION FIG SAUCE (PL)</v>
          </cell>
          <cell r="D341" t="str">
            <v>711381 033852</v>
          </cell>
          <cell r="E341">
            <v>6</v>
          </cell>
          <cell r="F341" t="str">
            <v>11 fl oz / 330 ml</v>
          </cell>
          <cell r="G341">
            <v>37.200000000000003</v>
          </cell>
          <cell r="H341">
            <v>6.2</v>
          </cell>
          <cell r="I341">
            <v>18</v>
          </cell>
          <cell r="J341" t="str">
            <v>USD</v>
          </cell>
          <cell r="K341">
            <v>3</v>
          </cell>
          <cell r="L341">
            <v>0.4219</v>
          </cell>
          <cell r="M341">
            <v>22.86</v>
          </cell>
          <cell r="N341">
            <v>18</v>
          </cell>
          <cell r="O341">
            <v>25.2</v>
          </cell>
          <cell r="P341">
            <v>2.34</v>
          </cell>
          <cell r="Q341">
            <v>0.10236220472440949</v>
          </cell>
          <cell r="R341">
            <v>0.06</v>
          </cell>
          <cell r="S341">
            <v>2.2320000000000002</v>
          </cell>
          <cell r="T341">
            <v>39.432000000000002</v>
          </cell>
          <cell r="U341">
            <v>6.5720000000000001</v>
          </cell>
          <cell r="V341">
            <v>6.6</v>
          </cell>
          <cell r="W341">
            <v>39.599999999999994</v>
          </cell>
          <cell r="X341">
            <v>6.4516129032257785E-2</v>
          </cell>
          <cell r="Y341">
            <v>2.3999999999999915</v>
          </cell>
          <cell r="Z341">
            <v>0.39999999999999858</v>
          </cell>
          <cell r="AA341">
            <v>5.9999999999991616E-2</v>
          </cell>
          <cell r="AB341">
            <v>0.36363636363636354</v>
          </cell>
          <cell r="AC341">
            <v>9.99</v>
          </cell>
          <cell r="AD341">
            <v>0.37937937937937938</v>
          </cell>
          <cell r="AE341">
            <v>9.99</v>
          </cell>
          <cell r="AF341">
            <v>0.33933933933933935</v>
          </cell>
          <cell r="AH341">
            <v>-1200.4199999999998</v>
          </cell>
          <cell r="AI341">
            <v>30.779999999995695</v>
          </cell>
          <cell r="AJ341">
            <v>3078</v>
          </cell>
          <cell r="AM341">
            <v>19083.600000000002</v>
          </cell>
          <cell r="AN341">
            <v>7356.4200000000019</v>
          </cell>
          <cell r="AO341">
            <v>6156.0000000000027</v>
          </cell>
          <cell r="AP341">
            <v>20314.8</v>
          </cell>
          <cell r="AQ341">
            <v>7387.1999999999971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 t="e">
            <v>#N/A</v>
          </cell>
          <cell r="AW341" t="e">
            <v>#N/A</v>
          </cell>
          <cell r="AX341">
            <v>37.200000000000003</v>
          </cell>
          <cell r="AY341">
            <v>6.5999999999999988</v>
          </cell>
          <cell r="AZ341">
            <v>39.599999999999994</v>
          </cell>
          <cell r="BA341">
            <v>4.5999999999999996</v>
          </cell>
          <cell r="BB341">
            <v>5.2</v>
          </cell>
          <cell r="BC341">
            <v>31.200000000000003</v>
          </cell>
          <cell r="BD341">
            <v>0.1923076923076924</v>
          </cell>
          <cell r="BE341">
            <v>4.8</v>
          </cell>
          <cell r="BF341">
            <v>5.1999999999999984</v>
          </cell>
          <cell r="BG341">
            <v>31.199999999999989</v>
          </cell>
          <cell r="BH341">
            <v>0.19230769230769204</v>
          </cell>
          <cell r="BI341">
            <v>4.8</v>
          </cell>
          <cell r="BJ341">
            <v>5.1999999999999984</v>
          </cell>
          <cell r="BK341">
            <v>31.199999999999989</v>
          </cell>
          <cell r="BL341">
            <v>4.8</v>
          </cell>
          <cell r="BM341">
            <v>5.1999999999999984</v>
          </cell>
          <cell r="BN341">
            <v>31.199999999999989</v>
          </cell>
          <cell r="BO341" t="b">
            <v>1</v>
          </cell>
          <cell r="BP341" t="e">
            <v>#N/A</v>
          </cell>
          <cell r="BQ341" t="e">
            <v>#N/A</v>
          </cell>
          <cell r="BR341" t="e">
            <v>#N/A</v>
          </cell>
          <cell r="BS341">
            <v>6.88</v>
          </cell>
          <cell r="BT341">
            <v>41.28</v>
          </cell>
          <cell r="BU341">
            <v>0</v>
          </cell>
          <cell r="BV341">
            <v>0</v>
          </cell>
          <cell r="BX341">
            <v>7.95</v>
          </cell>
          <cell r="BY341">
            <v>10.891500000000001</v>
          </cell>
        </row>
        <row r="342">
          <cell r="A342" t="str">
            <v>SK511</v>
          </cell>
          <cell r="B342" t="str">
            <v>STONEWALL KITCHEN</v>
          </cell>
          <cell r="C342" t="str">
            <v>CURRIED MANGO GRILL SAUCE (PL)</v>
          </cell>
          <cell r="D342" t="str">
            <v>711381 033913</v>
          </cell>
          <cell r="E342">
            <v>6</v>
          </cell>
          <cell r="F342" t="str">
            <v>11 fl oz / 330 ml</v>
          </cell>
          <cell r="G342">
            <v>37.200000000000003</v>
          </cell>
          <cell r="H342">
            <v>6.2</v>
          </cell>
          <cell r="I342">
            <v>18</v>
          </cell>
          <cell r="J342" t="str">
            <v>USD</v>
          </cell>
          <cell r="K342">
            <v>3</v>
          </cell>
          <cell r="L342">
            <v>0.41909999999999997</v>
          </cell>
          <cell r="M342">
            <v>22.86</v>
          </cell>
          <cell r="N342">
            <v>18</v>
          </cell>
          <cell r="O342">
            <v>25.2</v>
          </cell>
          <cell r="P342">
            <v>2.34</v>
          </cell>
          <cell r="Q342">
            <v>0.10236220472440949</v>
          </cell>
          <cell r="R342">
            <v>0.06</v>
          </cell>
          <cell r="S342">
            <v>2.2320000000000002</v>
          </cell>
          <cell r="T342">
            <v>39.432000000000002</v>
          </cell>
          <cell r="U342">
            <v>6.5720000000000001</v>
          </cell>
          <cell r="V342">
            <v>6.6</v>
          </cell>
          <cell r="W342">
            <v>39.599999999999994</v>
          </cell>
          <cell r="X342">
            <v>6.4516129032257785E-2</v>
          </cell>
          <cell r="Y342">
            <v>2.3999999999999915</v>
          </cell>
          <cell r="Z342">
            <v>0.39999999999999858</v>
          </cell>
          <cell r="AA342">
            <v>5.9999999999991616E-2</v>
          </cell>
          <cell r="AB342">
            <v>0.36363636363636354</v>
          </cell>
          <cell r="AC342">
            <v>9.99</v>
          </cell>
          <cell r="AD342">
            <v>0.37937937937937938</v>
          </cell>
          <cell r="AE342">
            <v>9.99</v>
          </cell>
          <cell r="AF342">
            <v>0.33933933933933935</v>
          </cell>
          <cell r="AH342">
            <v>-2625.4799999999996</v>
          </cell>
          <cell r="AI342">
            <v>67.319999999990586</v>
          </cell>
          <cell r="AJ342">
            <v>6732</v>
          </cell>
          <cell r="AM342">
            <v>41738.400000000001</v>
          </cell>
          <cell r="AN342">
            <v>16089.480000000003</v>
          </cell>
          <cell r="AO342">
            <v>13464.000000000005</v>
          </cell>
          <cell r="AP342">
            <v>44431.199999999997</v>
          </cell>
          <cell r="AQ342">
            <v>16156.799999999994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6.25</v>
          </cell>
          <cell r="AW342">
            <v>37.5</v>
          </cell>
          <cell r="AX342">
            <v>37.200000000000003</v>
          </cell>
          <cell r="AY342">
            <v>6.5999999999999988</v>
          </cell>
          <cell r="AZ342">
            <v>39.599999999999994</v>
          </cell>
          <cell r="BA342">
            <v>4.5999999999999996</v>
          </cell>
          <cell r="BB342">
            <v>5.2</v>
          </cell>
          <cell r="BC342">
            <v>31.200000000000003</v>
          </cell>
          <cell r="BD342">
            <v>0.1923076923076924</v>
          </cell>
          <cell r="BE342">
            <v>4.8</v>
          </cell>
          <cell r="BF342">
            <v>5.1999999999999984</v>
          </cell>
          <cell r="BG342">
            <v>31.199999999999989</v>
          </cell>
          <cell r="BH342">
            <v>0.19230769230769204</v>
          </cell>
          <cell r="BI342">
            <v>4.8</v>
          </cell>
          <cell r="BJ342">
            <v>5.1999999999999984</v>
          </cell>
          <cell r="BK342">
            <v>31.199999999999989</v>
          </cell>
          <cell r="BL342">
            <v>4.8</v>
          </cell>
          <cell r="BM342">
            <v>5.1999999999999984</v>
          </cell>
          <cell r="BN342">
            <v>31.199999999999989</v>
          </cell>
          <cell r="BO342" t="b">
            <v>1</v>
          </cell>
          <cell r="BP342">
            <v>6.2</v>
          </cell>
          <cell r="BQ342">
            <v>6.5999999999999988</v>
          </cell>
          <cell r="BR342">
            <v>39.599999999999994</v>
          </cell>
          <cell r="BS342">
            <v>6.88</v>
          </cell>
          <cell r="BT342">
            <v>41.28</v>
          </cell>
          <cell r="BU342">
            <v>0</v>
          </cell>
          <cell r="BV342">
            <v>0</v>
          </cell>
          <cell r="BX342">
            <v>7.95</v>
          </cell>
          <cell r="BY342">
            <v>10.891500000000001</v>
          </cell>
        </row>
        <row r="343">
          <cell r="A343" t="str">
            <v>SK514</v>
          </cell>
          <cell r="B343" t="str">
            <v>STONEWALL KITCHEN</v>
          </cell>
          <cell r="C343" t="str">
            <v>GARLIC ROSEMARY CITRUS SAUCE (PL)</v>
          </cell>
          <cell r="D343" t="str">
            <v>711381 033968</v>
          </cell>
          <cell r="E343">
            <v>6</v>
          </cell>
          <cell r="F343" t="str">
            <v>11 fl oz / 330 ml</v>
          </cell>
          <cell r="G343">
            <v>37.200000000000003</v>
          </cell>
          <cell r="H343">
            <v>6.2</v>
          </cell>
          <cell r="I343">
            <v>18</v>
          </cell>
          <cell r="J343" t="str">
            <v>USD</v>
          </cell>
          <cell r="K343">
            <v>3</v>
          </cell>
          <cell r="L343">
            <v>0.42520000000000002</v>
          </cell>
          <cell r="M343">
            <v>22.86</v>
          </cell>
          <cell r="N343">
            <v>18</v>
          </cell>
          <cell r="O343">
            <v>25.2</v>
          </cell>
          <cell r="P343">
            <v>2.34</v>
          </cell>
          <cell r="Q343">
            <v>0.10236220472440949</v>
          </cell>
          <cell r="R343">
            <v>0.06</v>
          </cell>
          <cell r="S343">
            <v>2.2320000000000002</v>
          </cell>
          <cell r="T343">
            <v>39.432000000000002</v>
          </cell>
          <cell r="U343">
            <v>6.5720000000000001</v>
          </cell>
          <cell r="V343">
            <v>6.6</v>
          </cell>
          <cell r="W343">
            <v>39.599999999999994</v>
          </cell>
          <cell r="X343">
            <v>6.4516129032257785E-2</v>
          </cell>
          <cell r="Y343">
            <v>2.3999999999999915</v>
          </cell>
          <cell r="Z343">
            <v>0.39999999999999858</v>
          </cell>
          <cell r="AA343">
            <v>5.9999999999991616E-2</v>
          </cell>
          <cell r="AB343">
            <v>0.36363636363636354</v>
          </cell>
          <cell r="AC343">
            <v>9.99</v>
          </cell>
          <cell r="AD343">
            <v>0.37937937937937938</v>
          </cell>
          <cell r="AE343">
            <v>9.99</v>
          </cell>
          <cell r="AF343">
            <v>0.33933933933933935</v>
          </cell>
          <cell r="AH343">
            <v>-1341.9899999999998</v>
          </cell>
          <cell r="AI343">
            <v>34.409999999995186</v>
          </cell>
          <cell r="AJ343">
            <v>3441</v>
          </cell>
          <cell r="AM343">
            <v>21334.2</v>
          </cell>
          <cell r="AN343">
            <v>8223.9900000000016</v>
          </cell>
          <cell r="AO343">
            <v>6882.0000000000027</v>
          </cell>
          <cell r="AP343">
            <v>22710.6</v>
          </cell>
          <cell r="AQ343">
            <v>8258.399999999996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 t="e">
            <v>#N/A</v>
          </cell>
          <cell r="AW343" t="e">
            <v>#N/A</v>
          </cell>
          <cell r="AX343">
            <v>37.200000000000003</v>
          </cell>
          <cell r="AY343">
            <v>6.5999999999999988</v>
          </cell>
          <cell r="AZ343">
            <v>39.599999999999994</v>
          </cell>
          <cell r="BA343">
            <v>4.5999999999999996</v>
          </cell>
          <cell r="BB343">
            <v>5.2</v>
          </cell>
          <cell r="BC343">
            <v>31.200000000000003</v>
          </cell>
          <cell r="BD343">
            <v>0.1923076923076924</v>
          </cell>
          <cell r="BE343">
            <v>4.8</v>
          </cell>
          <cell r="BF343">
            <v>5.1999999999999984</v>
          </cell>
          <cell r="BG343">
            <v>31.199999999999989</v>
          </cell>
          <cell r="BH343">
            <v>0.19230769230769204</v>
          </cell>
          <cell r="BI343">
            <v>4.8</v>
          </cell>
          <cell r="BJ343">
            <v>5.1999999999999984</v>
          </cell>
          <cell r="BK343">
            <v>31.199999999999989</v>
          </cell>
          <cell r="BL343">
            <v>4.8</v>
          </cell>
          <cell r="BM343">
            <v>5.1999999999999984</v>
          </cell>
          <cell r="BN343">
            <v>31.199999999999989</v>
          </cell>
          <cell r="BO343" t="b">
            <v>1</v>
          </cell>
          <cell r="BP343" t="e">
            <v>#N/A</v>
          </cell>
          <cell r="BQ343" t="e">
            <v>#N/A</v>
          </cell>
          <cell r="BR343" t="e">
            <v>#N/A</v>
          </cell>
          <cell r="BS343">
            <v>6.88</v>
          </cell>
          <cell r="BT343">
            <v>41.28</v>
          </cell>
          <cell r="BU343">
            <v>0</v>
          </cell>
          <cell r="BV343">
            <v>0</v>
          </cell>
          <cell r="BX343">
            <v>7.95</v>
          </cell>
          <cell r="BY343">
            <v>10.891500000000001</v>
          </cell>
        </row>
        <row r="344">
          <cell r="A344" t="str">
            <v>SK518</v>
          </cell>
          <cell r="B344" t="str">
            <v>STONEWALL KITCHEN</v>
          </cell>
          <cell r="C344" t="str">
            <v>HONEY BARBECUE SAUCE (DR)</v>
          </cell>
          <cell r="D344" t="str">
            <v>711381 316672</v>
          </cell>
          <cell r="E344">
            <v>6</v>
          </cell>
          <cell r="F344" t="str">
            <v>11 fl oz / 330 ml</v>
          </cell>
          <cell r="G344">
            <v>37.200000000000003</v>
          </cell>
          <cell r="H344">
            <v>6.2</v>
          </cell>
          <cell r="I344">
            <v>18</v>
          </cell>
          <cell r="J344" t="str">
            <v>USD</v>
          </cell>
          <cell r="K344">
            <v>3</v>
          </cell>
          <cell r="L344">
            <v>0.4244</v>
          </cell>
          <cell r="M344">
            <v>22.86</v>
          </cell>
          <cell r="N344">
            <v>18</v>
          </cell>
          <cell r="O344">
            <v>25.2</v>
          </cell>
          <cell r="P344">
            <v>2.34</v>
          </cell>
          <cell r="Q344">
            <v>0.10236220472440949</v>
          </cell>
          <cell r="R344">
            <v>0.06</v>
          </cell>
          <cell r="S344">
            <v>2.2320000000000002</v>
          </cell>
          <cell r="T344">
            <v>39.432000000000002</v>
          </cell>
          <cell r="U344">
            <v>6.5720000000000001</v>
          </cell>
          <cell r="V344">
            <v>6.6</v>
          </cell>
          <cell r="W344">
            <v>39.599999999999994</v>
          </cell>
          <cell r="X344">
            <v>6.4516129032257785E-2</v>
          </cell>
          <cell r="Y344">
            <v>2.3999999999999915</v>
          </cell>
          <cell r="Z344">
            <v>0.39999999999999858</v>
          </cell>
          <cell r="AA344">
            <v>5.9999999999991616E-2</v>
          </cell>
          <cell r="AB344">
            <v>0.36363636363636354</v>
          </cell>
          <cell r="AC344">
            <v>9.99</v>
          </cell>
          <cell r="AD344">
            <v>0.37937937937937938</v>
          </cell>
          <cell r="AE344">
            <v>9.99</v>
          </cell>
          <cell r="AF344">
            <v>0.33933933933933935</v>
          </cell>
          <cell r="AH344">
            <v>-1364.2199999999998</v>
          </cell>
          <cell r="AI344">
            <v>34.979999999995108</v>
          </cell>
          <cell r="AJ344">
            <v>3498</v>
          </cell>
          <cell r="AM344">
            <v>21687.600000000002</v>
          </cell>
          <cell r="AN344">
            <v>8360.220000000003</v>
          </cell>
          <cell r="AO344">
            <v>6996.0000000000027</v>
          </cell>
          <cell r="AP344">
            <v>23086.799999999999</v>
          </cell>
          <cell r="AQ344">
            <v>8395.1999999999971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 t="e">
            <v>#N/A</v>
          </cell>
          <cell r="AW344" t="e">
            <v>#N/A</v>
          </cell>
          <cell r="AX344">
            <v>37.200000000000003</v>
          </cell>
          <cell r="AY344">
            <v>6.5999999999999988</v>
          </cell>
          <cell r="AZ344">
            <v>39.599999999999994</v>
          </cell>
          <cell r="BA344">
            <v>4.5999999999999996</v>
          </cell>
          <cell r="BB344">
            <v>5.2</v>
          </cell>
          <cell r="BC344">
            <v>31.200000000000003</v>
          </cell>
          <cell r="BD344">
            <v>0.1923076923076924</v>
          </cell>
          <cell r="BE344">
            <v>4.8</v>
          </cell>
          <cell r="BF344">
            <v>5.1999999999999984</v>
          </cell>
          <cell r="BG344">
            <v>31.199999999999989</v>
          </cell>
          <cell r="BH344">
            <v>0.19230769230769204</v>
          </cell>
          <cell r="BI344">
            <v>4.8</v>
          </cell>
          <cell r="BJ344">
            <v>5.1999999999999984</v>
          </cell>
          <cell r="BK344">
            <v>31.199999999999989</v>
          </cell>
          <cell r="BL344">
            <v>4.8</v>
          </cell>
          <cell r="BM344">
            <v>5.1999999999999984</v>
          </cell>
          <cell r="BN344">
            <v>31.199999999999989</v>
          </cell>
          <cell r="BO344" t="b">
            <v>1</v>
          </cell>
          <cell r="BP344" t="e">
            <v>#N/A</v>
          </cell>
          <cell r="BQ344" t="e">
            <v>#N/A</v>
          </cell>
          <cell r="BR344" t="e">
            <v>#N/A</v>
          </cell>
          <cell r="BS344">
            <v>6.88</v>
          </cell>
          <cell r="BT344">
            <v>41.28</v>
          </cell>
          <cell r="BU344">
            <v>0</v>
          </cell>
          <cell r="BV344">
            <v>0</v>
          </cell>
          <cell r="BX344">
            <v>7.95</v>
          </cell>
          <cell r="BY344">
            <v>10.891500000000001</v>
          </cell>
        </row>
        <row r="345">
          <cell r="A345" t="str">
            <v>SK519</v>
          </cell>
          <cell r="B345" t="str">
            <v>STONEWALL KITCHEN</v>
          </cell>
          <cell r="C345" t="str">
            <v>WASABI GINGER SAUCE (DR)</v>
          </cell>
          <cell r="D345" t="str">
            <v>711381 316689</v>
          </cell>
          <cell r="E345">
            <v>6</v>
          </cell>
          <cell r="F345" t="str">
            <v>11 fl oz / 330 ml</v>
          </cell>
          <cell r="G345">
            <v>37.200000000000003</v>
          </cell>
          <cell r="H345">
            <v>6.2</v>
          </cell>
          <cell r="I345">
            <v>18</v>
          </cell>
          <cell r="J345" t="str">
            <v>USD</v>
          </cell>
          <cell r="K345">
            <v>3</v>
          </cell>
          <cell r="L345">
            <v>0.42520000000000002</v>
          </cell>
          <cell r="M345">
            <v>22.86</v>
          </cell>
          <cell r="N345">
            <v>18</v>
          </cell>
          <cell r="O345">
            <v>25.2</v>
          </cell>
          <cell r="P345">
            <v>2.34</v>
          </cell>
          <cell r="Q345">
            <v>0.10236220472440949</v>
          </cell>
          <cell r="R345">
            <v>0.06</v>
          </cell>
          <cell r="S345">
            <v>2.2320000000000002</v>
          </cell>
          <cell r="T345">
            <v>39.432000000000002</v>
          </cell>
          <cell r="U345">
            <v>6.5720000000000001</v>
          </cell>
          <cell r="V345">
            <v>6.6</v>
          </cell>
          <cell r="W345">
            <v>39.599999999999994</v>
          </cell>
          <cell r="X345">
            <v>6.4516129032257785E-2</v>
          </cell>
          <cell r="Y345">
            <v>2.3999999999999915</v>
          </cell>
          <cell r="Z345">
            <v>0.39999999999999858</v>
          </cell>
          <cell r="AA345">
            <v>5.9999999999991616E-2</v>
          </cell>
          <cell r="AB345">
            <v>0.36363636363636354</v>
          </cell>
          <cell r="AC345">
            <v>9.99</v>
          </cell>
          <cell r="AD345">
            <v>0.37937937937937938</v>
          </cell>
          <cell r="AE345">
            <v>9.99</v>
          </cell>
          <cell r="AF345">
            <v>0.33933933933933935</v>
          </cell>
          <cell r="AH345">
            <v>-655.58999999999992</v>
          </cell>
          <cell r="AI345">
            <v>16.80999999999765</v>
          </cell>
          <cell r="AJ345">
            <v>1681</v>
          </cell>
          <cell r="AM345">
            <v>10422.200000000001</v>
          </cell>
          <cell r="AN345">
            <v>4017.5900000000006</v>
          </cell>
          <cell r="AO345">
            <v>3362.0000000000014</v>
          </cell>
          <cell r="AP345">
            <v>11094.599999999999</v>
          </cell>
          <cell r="AQ345">
            <v>4034.3999999999983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 t="e">
            <v>#N/A</v>
          </cell>
          <cell r="AW345" t="e">
            <v>#N/A</v>
          </cell>
          <cell r="AX345">
            <v>37.200000000000003</v>
          </cell>
          <cell r="AY345">
            <v>6.5999999999999988</v>
          </cell>
          <cell r="AZ345">
            <v>39.599999999999994</v>
          </cell>
          <cell r="BA345">
            <v>4.5999999999999996</v>
          </cell>
          <cell r="BB345">
            <v>5.2</v>
          </cell>
          <cell r="BC345">
            <v>31.200000000000003</v>
          </cell>
          <cell r="BD345">
            <v>0.1923076923076924</v>
          </cell>
          <cell r="BE345">
            <v>4.8</v>
          </cell>
          <cell r="BF345">
            <v>5.1999999999999984</v>
          </cell>
          <cell r="BG345">
            <v>31.199999999999989</v>
          </cell>
          <cell r="BH345">
            <v>0.19230769230769204</v>
          </cell>
          <cell r="BI345">
            <v>4.8</v>
          </cell>
          <cell r="BJ345">
            <v>5.1999999999999984</v>
          </cell>
          <cell r="BK345">
            <v>31.199999999999989</v>
          </cell>
          <cell r="BL345">
            <v>4.8</v>
          </cell>
          <cell r="BM345">
            <v>5.1999999999999984</v>
          </cell>
          <cell r="BN345">
            <v>31.199999999999989</v>
          </cell>
          <cell r="BO345" t="b">
            <v>1</v>
          </cell>
          <cell r="BP345" t="e">
            <v>#N/A</v>
          </cell>
          <cell r="BQ345" t="e">
            <v>#N/A</v>
          </cell>
          <cell r="BR345" t="e">
            <v>#N/A</v>
          </cell>
          <cell r="BS345">
            <v>6.88</v>
          </cell>
          <cell r="BT345">
            <v>41.28</v>
          </cell>
          <cell r="BU345">
            <v>0</v>
          </cell>
          <cell r="BV345">
            <v>0</v>
          </cell>
          <cell r="BX345">
            <v>7.95</v>
          </cell>
          <cell r="BY345">
            <v>10.891500000000001</v>
          </cell>
        </row>
        <row r="346">
          <cell r="A346" t="str">
            <v>SK525</v>
          </cell>
          <cell r="B346" t="str">
            <v>STONEWALL KITCHEN</v>
          </cell>
          <cell r="C346" t="str">
            <v>GARLIC TERIYAKI SAUCE (PL)</v>
          </cell>
          <cell r="D346" t="str">
            <v>711381 033791</v>
          </cell>
          <cell r="E346">
            <v>6</v>
          </cell>
          <cell r="F346" t="str">
            <v>11 fl oz / 330 ml</v>
          </cell>
          <cell r="G346">
            <v>37.200000000000003</v>
          </cell>
          <cell r="H346">
            <v>6.2</v>
          </cell>
          <cell r="I346">
            <v>18</v>
          </cell>
          <cell r="J346" t="str">
            <v>USD</v>
          </cell>
          <cell r="K346">
            <v>3</v>
          </cell>
          <cell r="L346">
            <v>0.42520000000000002</v>
          </cell>
          <cell r="M346">
            <v>22.86</v>
          </cell>
          <cell r="N346">
            <v>18</v>
          </cell>
          <cell r="O346">
            <v>25.2</v>
          </cell>
          <cell r="P346">
            <v>2.34</v>
          </cell>
          <cell r="Q346">
            <v>0.10236220472440949</v>
          </cell>
          <cell r="R346">
            <v>0.06</v>
          </cell>
          <cell r="S346">
            <v>2.2320000000000002</v>
          </cell>
          <cell r="T346">
            <v>39.432000000000002</v>
          </cell>
          <cell r="U346">
            <v>6.5720000000000001</v>
          </cell>
          <cell r="V346">
            <v>6.6</v>
          </cell>
          <cell r="W346">
            <v>39.599999999999994</v>
          </cell>
          <cell r="X346">
            <v>6.4516129032257785E-2</v>
          </cell>
          <cell r="Y346">
            <v>2.3999999999999915</v>
          </cell>
          <cell r="Z346">
            <v>0.39999999999999858</v>
          </cell>
          <cell r="AA346">
            <v>5.9999999999991616E-2</v>
          </cell>
          <cell r="AB346">
            <v>0.36363636363636354</v>
          </cell>
          <cell r="AC346">
            <v>9.99</v>
          </cell>
          <cell r="AD346">
            <v>0.37937937937937938</v>
          </cell>
          <cell r="AE346">
            <v>9.99</v>
          </cell>
          <cell r="AF346">
            <v>0.33933933933933935</v>
          </cell>
          <cell r="AH346">
            <v>-1684.7999999999997</v>
          </cell>
          <cell r="AI346">
            <v>43.199999999993963</v>
          </cell>
          <cell r="AJ346">
            <v>4320</v>
          </cell>
          <cell r="AM346">
            <v>26784</v>
          </cell>
          <cell r="AN346">
            <v>10324.800000000003</v>
          </cell>
          <cell r="AO346">
            <v>8640.0000000000018</v>
          </cell>
          <cell r="AP346">
            <v>28512</v>
          </cell>
          <cell r="AQ346">
            <v>10367.999999999996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 t="e">
            <v>#N/A</v>
          </cell>
          <cell r="AW346" t="e">
            <v>#N/A</v>
          </cell>
          <cell r="AX346">
            <v>37.200000000000003</v>
          </cell>
          <cell r="AY346">
            <v>6.5999999999999988</v>
          </cell>
          <cell r="AZ346">
            <v>39.599999999999994</v>
          </cell>
          <cell r="BA346">
            <v>4.5999999999999996</v>
          </cell>
          <cell r="BB346">
            <v>5.2</v>
          </cell>
          <cell r="BC346">
            <v>31.200000000000003</v>
          </cell>
          <cell r="BD346">
            <v>0.1923076923076924</v>
          </cell>
          <cell r="BE346">
            <v>4.8</v>
          </cell>
          <cell r="BF346">
            <v>5.1999999999999984</v>
          </cell>
          <cell r="BG346">
            <v>31.199999999999989</v>
          </cell>
          <cell r="BH346">
            <v>0.19230769230769204</v>
          </cell>
          <cell r="BI346">
            <v>4.8</v>
          </cell>
          <cell r="BJ346">
            <v>5.1999999999999984</v>
          </cell>
          <cell r="BK346">
            <v>31.199999999999989</v>
          </cell>
          <cell r="BL346">
            <v>4.8</v>
          </cell>
          <cell r="BM346">
            <v>5.1999999999999984</v>
          </cell>
          <cell r="BN346">
            <v>31.199999999999989</v>
          </cell>
          <cell r="BO346" t="b">
            <v>1</v>
          </cell>
          <cell r="BP346" t="e">
            <v>#N/A</v>
          </cell>
          <cell r="BQ346" t="e">
            <v>#N/A</v>
          </cell>
          <cell r="BR346" t="e">
            <v>#N/A</v>
          </cell>
          <cell r="BS346">
            <v>6.88</v>
          </cell>
          <cell r="BT346">
            <v>41.28</v>
          </cell>
          <cell r="BU346">
            <v>0</v>
          </cell>
          <cell r="BV346">
            <v>0</v>
          </cell>
          <cell r="BX346">
            <v>7.95</v>
          </cell>
          <cell r="BY346">
            <v>10.891500000000001</v>
          </cell>
        </row>
        <row r="347">
          <cell r="A347" t="str">
            <v>SK526</v>
          </cell>
          <cell r="B347" t="str">
            <v>STONEWALL KITCHEN</v>
          </cell>
          <cell r="C347" t="str">
            <v>SESAME GINGER TERIYAKI SAUCE (PL)</v>
          </cell>
          <cell r="D347" t="str">
            <v>711381 033944</v>
          </cell>
          <cell r="E347">
            <v>6</v>
          </cell>
          <cell r="F347" t="str">
            <v>11 fl oz / 330 ml</v>
          </cell>
          <cell r="G347">
            <v>37.200000000000003</v>
          </cell>
          <cell r="H347">
            <v>6.2</v>
          </cell>
          <cell r="I347">
            <v>18</v>
          </cell>
          <cell r="J347" t="str">
            <v>USD</v>
          </cell>
          <cell r="K347">
            <v>3</v>
          </cell>
          <cell r="L347">
            <v>0.41909999999999997</v>
          </cell>
          <cell r="M347">
            <v>22.86</v>
          </cell>
          <cell r="N347">
            <v>18</v>
          </cell>
          <cell r="O347">
            <v>25.2</v>
          </cell>
          <cell r="P347">
            <v>2.34</v>
          </cell>
          <cell r="Q347">
            <v>0.10236220472440949</v>
          </cell>
          <cell r="R347">
            <v>0.06</v>
          </cell>
          <cell r="S347">
            <v>2.2320000000000002</v>
          </cell>
          <cell r="T347">
            <v>39.432000000000002</v>
          </cell>
          <cell r="U347">
            <v>6.5720000000000001</v>
          </cell>
          <cell r="V347">
            <v>6.6</v>
          </cell>
          <cell r="W347">
            <v>39.599999999999994</v>
          </cell>
          <cell r="X347">
            <v>6.4516129032257785E-2</v>
          </cell>
          <cell r="Y347">
            <v>2.3999999999999915</v>
          </cell>
          <cell r="Z347">
            <v>0.39999999999999858</v>
          </cell>
          <cell r="AA347">
            <v>5.9999999999991616E-2</v>
          </cell>
          <cell r="AB347">
            <v>0.36363636363636354</v>
          </cell>
          <cell r="AC347">
            <v>9.99</v>
          </cell>
          <cell r="AD347">
            <v>0.37937937937937938</v>
          </cell>
          <cell r="AE347">
            <v>9.99</v>
          </cell>
          <cell r="AF347">
            <v>0.33933933933933935</v>
          </cell>
          <cell r="AH347">
            <v>-3435.5099999999998</v>
          </cell>
          <cell r="AI347">
            <v>88.089999999987683</v>
          </cell>
          <cell r="AJ347">
            <v>8809</v>
          </cell>
          <cell r="AM347">
            <v>54615.8</v>
          </cell>
          <cell r="AN347">
            <v>21053.510000000006</v>
          </cell>
          <cell r="AO347">
            <v>17618.000000000004</v>
          </cell>
          <cell r="AP347">
            <v>58139.399999999994</v>
          </cell>
          <cell r="AQ347">
            <v>21141.599999999995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 t="e">
            <v>#N/A</v>
          </cell>
          <cell r="AW347" t="e">
            <v>#N/A</v>
          </cell>
          <cell r="AX347">
            <v>37.200000000000003</v>
          </cell>
          <cell r="AY347">
            <v>6.5999999999999988</v>
          </cell>
          <cell r="AZ347">
            <v>39.599999999999994</v>
          </cell>
          <cell r="BA347">
            <v>4.5999999999999996</v>
          </cell>
          <cell r="BB347">
            <v>5.2</v>
          </cell>
          <cell r="BC347">
            <v>31.200000000000003</v>
          </cell>
          <cell r="BD347">
            <v>0.1923076923076924</v>
          </cell>
          <cell r="BE347">
            <v>4.8</v>
          </cell>
          <cell r="BF347">
            <v>5.1999999999999984</v>
          </cell>
          <cell r="BG347">
            <v>31.199999999999989</v>
          </cell>
          <cell r="BH347">
            <v>0.19230769230769204</v>
          </cell>
          <cell r="BI347">
            <v>4.8</v>
          </cell>
          <cell r="BJ347">
            <v>5.1999999999999984</v>
          </cell>
          <cell r="BK347">
            <v>31.199999999999989</v>
          </cell>
          <cell r="BL347">
            <v>4.8</v>
          </cell>
          <cell r="BM347">
            <v>5.1999999999999984</v>
          </cell>
          <cell r="BN347">
            <v>31.199999999999989</v>
          </cell>
          <cell r="BO347" t="b">
            <v>1</v>
          </cell>
          <cell r="BP347">
            <v>6.2</v>
          </cell>
          <cell r="BQ347">
            <v>6.5999999999999988</v>
          </cell>
          <cell r="BR347">
            <v>39.599999999999994</v>
          </cell>
          <cell r="BS347">
            <v>6.88</v>
          </cell>
          <cell r="BT347">
            <v>41.28</v>
          </cell>
          <cell r="BU347">
            <v>0</v>
          </cell>
          <cell r="BV347">
            <v>0</v>
          </cell>
          <cell r="BX347">
            <v>7.95</v>
          </cell>
          <cell r="BY347">
            <v>10.891500000000001</v>
          </cell>
        </row>
        <row r="348">
          <cell r="A348" t="str">
            <v>SK528</v>
          </cell>
          <cell r="B348" t="str">
            <v>STONEWALL KITCHEN</v>
          </cell>
          <cell r="C348" t="str">
            <v>ROADHOUSE STEAK SAUCE</v>
          </cell>
          <cell r="D348" t="str">
            <v>711381 025406</v>
          </cell>
          <cell r="E348">
            <v>6</v>
          </cell>
          <cell r="F348" t="str">
            <v>11 fl oz / 330 ml</v>
          </cell>
          <cell r="G348">
            <v>37.200000000000003</v>
          </cell>
          <cell r="H348">
            <v>6.2</v>
          </cell>
          <cell r="I348">
            <v>18</v>
          </cell>
          <cell r="J348" t="str">
            <v>USD</v>
          </cell>
          <cell r="K348">
            <v>3</v>
          </cell>
          <cell r="L348">
            <v>0.41899999999999998</v>
          </cell>
          <cell r="M348">
            <v>22.86</v>
          </cell>
          <cell r="N348">
            <v>18</v>
          </cell>
          <cell r="O348">
            <v>25.2</v>
          </cell>
          <cell r="P348">
            <v>2.34</v>
          </cell>
          <cell r="Q348">
            <v>0.10236220472440949</v>
          </cell>
          <cell r="R348">
            <v>0.06</v>
          </cell>
          <cell r="S348">
            <v>2.2320000000000002</v>
          </cell>
          <cell r="T348">
            <v>39.432000000000002</v>
          </cell>
          <cell r="U348">
            <v>6.5720000000000001</v>
          </cell>
          <cell r="V348">
            <v>6.6</v>
          </cell>
          <cell r="W348">
            <v>39.599999999999994</v>
          </cell>
          <cell r="X348">
            <v>6.4516129032257785E-2</v>
          </cell>
          <cell r="Y348">
            <v>2.3999999999999915</v>
          </cell>
          <cell r="Z348">
            <v>0.39999999999999858</v>
          </cell>
          <cell r="AA348">
            <v>5.9999999999991616E-2</v>
          </cell>
          <cell r="AB348">
            <v>0.36363636363636354</v>
          </cell>
          <cell r="AC348">
            <v>9.99</v>
          </cell>
          <cell r="AD348">
            <v>0.37937937937937938</v>
          </cell>
          <cell r="AE348">
            <v>9.99</v>
          </cell>
          <cell r="AF348">
            <v>0.33933933933933935</v>
          </cell>
          <cell r="AH348">
            <v>-711.74999999999989</v>
          </cell>
          <cell r="AI348">
            <v>18.249999999997449</v>
          </cell>
          <cell r="AJ348">
            <v>1825</v>
          </cell>
          <cell r="AM348">
            <v>11315</v>
          </cell>
          <cell r="AN348">
            <v>4361.7500000000009</v>
          </cell>
          <cell r="AO348">
            <v>3650.0000000000014</v>
          </cell>
          <cell r="AP348">
            <v>12045</v>
          </cell>
          <cell r="AQ348">
            <v>4379.9999999999991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 t="e">
            <v>#N/A</v>
          </cell>
          <cell r="AW348" t="e">
            <v>#N/A</v>
          </cell>
          <cell r="AX348">
            <v>37.200000000000003</v>
          </cell>
          <cell r="AY348">
            <v>6.5999999999999988</v>
          </cell>
          <cell r="AZ348">
            <v>39.599999999999994</v>
          </cell>
          <cell r="BA348">
            <v>4.5999999999999996</v>
          </cell>
          <cell r="BB348">
            <v>5.2</v>
          </cell>
          <cell r="BC348">
            <v>31.200000000000003</v>
          </cell>
          <cell r="BD348">
            <v>0.1923076923076924</v>
          </cell>
          <cell r="BE348">
            <v>4.8</v>
          </cell>
          <cell r="BF348">
            <v>5.1999999999999984</v>
          </cell>
          <cell r="BG348">
            <v>31.199999999999989</v>
          </cell>
          <cell r="BH348">
            <v>0.19230769230769204</v>
          </cell>
          <cell r="BI348">
            <v>4.8</v>
          </cell>
          <cell r="BJ348">
            <v>5.1999999999999984</v>
          </cell>
          <cell r="BK348">
            <v>31.199999999999989</v>
          </cell>
          <cell r="BL348">
            <v>4.8</v>
          </cell>
          <cell r="BM348">
            <v>5.1999999999999984</v>
          </cell>
          <cell r="BN348">
            <v>31.199999999999989</v>
          </cell>
          <cell r="BO348" t="b">
            <v>1</v>
          </cell>
          <cell r="BP348" t="e">
            <v>#N/A</v>
          </cell>
          <cell r="BQ348" t="e">
            <v>#N/A</v>
          </cell>
          <cell r="BR348" t="e">
            <v>#N/A</v>
          </cell>
          <cell r="BS348" t="e">
            <v>#N/A</v>
          </cell>
          <cell r="BT348" t="e">
            <v>#N/A</v>
          </cell>
          <cell r="BU348">
            <v>0</v>
          </cell>
          <cell r="BV348">
            <v>0</v>
          </cell>
          <cell r="BX348">
            <v>7.95</v>
          </cell>
          <cell r="BY348">
            <v>10.891500000000001</v>
          </cell>
        </row>
        <row r="349">
          <cell r="A349" t="str">
            <v>SK529</v>
          </cell>
          <cell r="B349" t="str">
            <v>STONEWALL KITCHEN</v>
          </cell>
          <cell r="C349" t="str">
            <v>MESQUITE STEAK SAUCE (PL)</v>
          </cell>
          <cell r="D349" t="str">
            <v>711381 033937</v>
          </cell>
          <cell r="E349">
            <v>6</v>
          </cell>
          <cell r="F349" t="str">
            <v>11 fl oz / 330 ml</v>
          </cell>
          <cell r="G349">
            <v>37.200000000000003</v>
          </cell>
          <cell r="H349">
            <v>6.2</v>
          </cell>
          <cell r="I349">
            <v>18</v>
          </cell>
          <cell r="J349" t="str">
            <v>USD</v>
          </cell>
          <cell r="K349">
            <v>3</v>
          </cell>
          <cell r="L349">
            <v>0.4254</v>
          </cell>
          <cell r="M349">
            <v>22.86</v>
          </cell>
          <cell r="N349">
            <v>18</v>
          </cell>
          <cell r="O349">
            <v>25.2</v>
          </cell>
          <cell r="P349">
            <v>2.34</v>
          </cell>
          <cell r="Q349">
            <v>0.10236220472440949</v>
          </cell>
          <cell r="R349">
            <v>0.06</v>
          </cell>
          <cell r="S349">
            <v>2.2320000000000002</v>
          </cell>
          <cell r="T349">
            <v>39.432000000000002</v>
          </cell>
          <cell r="U349">
            <v>6.5720000000000001</v>
          </cell>
          <cell r="V349">
            <v>6.6</v>
          </cell>
          <cell r="W349">
            <v>39.599999999999994</v>
          </cell>
          <cell r="X349">
            <v>6.4516129032257785E-2</v>
          </cell>
          <cell r="Y349">
            <v>2.3999999999999915</v>
          </cell>
          <cell r="Z349">
            <v>0.39999999999999858</v>
          </cell>
          <cell r="AA349">
            <v>5.9999999999991616E-2</v>
          </cell>
          <cell r="AB349">
            <v>0.36363636363636354</v>
          </cell>
          <cell r="AC349">
            <v>9.99</v>
          </cell>
          <cell r="AD349">
            <v>0.37937937937937938</v>
          </cell>
          <cell r="AE349">
            <v>9.99</v>
          </cell>
          <cell r="AF349">
            <v>0.33933933933933935</v>
          </cell>
          <cell r="AH349">
            <v>-1067.04</v>
          </cell>
          <cell r="AI349">
            <v>27.359999999996177</v>
          </cell>
          <cell r="AJ349">
            <v>2736</v>
          </cell>
          <cell r="AM349">
            <v>16963.2</v>
          </cell>
          <cell r="AN349">
            <v>6539.0400000000018</v>
          </cell>
          <cell r="AO349">
            <v>5472.0000000000009</v>
          </cell>
          <cell r="AP349">
            <v>18057.599999999999</v>
          </cell>
          <cell r="AQ349">
            <v>6566.3999999999978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 t="e">
            <v>#N/A</v>
          </cell>
          <cell r="AW349" t="e">
            <v>#N/A</v>
          </cell>
          <cell r="AX349">
            <v>37.200000000000003</v>
          </cell>
          <cell r="AY349">
            <v>6.5999999999999988</v>
          </cell>
          <cell r="AZ349">
            <v>39.599999999999994</v>
          </cell>
          <cell r="BA349">
            <v>4.5999999999999996</v>
          </cell>
          <cell r="BB349">
            <v>5.2</v>
          </cell>
          <cell r="BC349">
            <v>31.200000000000003</v>
          </cell>
          <cell r="BD349">
            <v>0.1923076923076924</v>
          </cell>
          <cell r="BE349">
            <v>4.8</v>
          </cell>
          <cell r="BF349">
            <v>5.1999999999999984</v>
          </cell>
          <cell r="BG349">
            <v>31.199999999999989</v>
          </cell>
          <cell r="BH349">
            <v>0.19230769230769204</v>
          </cell>
          <cell r="BI349">
            <v>4.8</v>
          </cell>
          <cell r="BJ349">
            <v>5.1999999999999984</v>
          </cell>
          <cell r="BK349">
            <v>31.199999999999989</v>
          </cell>
          <cell r="BL349">
            <v>4.8</v>
          </cell>
          <cell r="BM349">
            <v>5.1999999999999984</v>
          </cell>
          <cell r="BN349">
            <v>31.199999999999989</v>
          </cell>
          <cell r="BO349" t="b">
            <v>1</v>
          </cell>
          <cell r="BP349" t="e">
            <v>#N/A</v>
          </cell>
          <cell r="BQ349" t="e">
            <v>#N/A</v>
          </cell>
          <cell r="BR349" t="e">
            <v>#N/A</v>
          </cell>
          <cell r="BS349">
            <v>6.88</v>
          </cell>
          <cell r="BT349">
            <v>41.28</v>
          </cell>
          <cell r="BU349">
            <v>0</v>
          </cell>
          <cell r="BV349">
            <v>0</v>
          </cell>
          <cell r="BX349">
            <v>7.95</v>
          </cell>
          <cell r="BY349">
            <v>10.891500000000001</v>
          </cell>
        </row>
        <row r="350">
          <cell r="A350" t="str">
            <v>SK530</v>
          </cell>
          <cell r="B350" t="str">
            <v>STONEWALL KITCHEN</v>
          </cell>
          <cell r="C350" t="str">
            <v>CITRUS TERIYAKI SAUCE (DR)</v>
          </cell>
          <cell r="D350" t="str">
            <v>711381 025451</v>
          </cell>
          <cell r="E350">
            <v>6</v>
          </cell>
          <cell r="F350" t="str">
            <v>11 fl oz / 330 ml</v>
          </cell>
          <cell r="G350">
            <v>37.200000000000003</v>
          </cell>
          <cell r="H350">
            <v>6.2</v>
          </cell>
          <cell r="I350">
            <v>18</v>
          </cell>
          <cell r="J350" t="str">
            <v>USD</v>
          </cell>
          <cell r="K350">
            <v>3</v>
          </cell>
          <cell r="L350">
            <v>0.42509999999999998</v>
          </cell>
          <cell r="M350">
            <v>22.86</v>
          </cell>
          <cell r="N350">
            <v>18</v>
          </cell>
          <cell r="O350">
            <v>25.2</v>
          </cell>
          <cell r="P350">
            <v>2.34</v>
          </cell>
          <cell r="Q350">
            <v>0.10236220472440949</v>
          </cell>
          <cell r="R350">
            <v>0.06</v>
          </cell>
          <cell r="S350">
            <v>2.2320000000000002</v>
          </cell>
          <cell r="T350">
            <v>39.432000000000002</v>
          </cell>
          <cell r="U350">
            <v>6.5720000000000001</v>
          </cell>
          <cell r="V350">
            <v>6.6</v>
          </cell>
          <cell r="W350">
            <v>39.599999999999994</v>
          </cell>
          <cell r="X350">
            <v>6.4516129032257785E-2</v>
          </cell>
          <cell r="Y350">
            <v>2.3999999999999915</v>
          </cell>
          <cell r="Z350">
            <v>0.39999999999999858</v>
          </cell>
          <cell r="AA350">
            <v>5.9999999999991616E-2</v>
          </cell>
          <cell r="AB350">
            <v>0.36363636363636354</v>
          </cell>
          <cell r="AC350">
            <v>9.99</v>
          </cell>
          <cell r="AD350">
            <v>0.37937937937937938</v>
          </cell>
          <cell r="AE350">
            <v>9.99</v>
          </cell>
          <cell r="AF350">
            <v>0.33933933933933935</v>
          </cell>
          <cell r="AH350">
            <v>-437.57999999999993</v>
          </cell>
          <cell r="AI350">
            <v>11.219999999998432</v>
          </cell>
          <cell r="AJ350">
            <v>1122</v>
          </cell>
          <cell r="AM350">
            <v>6956.4000000000005</v>
          </cell>
          <cell r="AN350">
            <v>2681.5800000000004</v>
          </cell>
          <cell r="AO350">
            <v>2244.0000000000005</v>
          </cell>
          <cell r="AP350">
            <v>7405.2</v>
          </cell>
          <cell r="AQ350">
            <v>2692.7999999999988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 t="e">
            <v>#N/A</v>
          </cell>
          <cell r="AW350" t="e">
            <v>#N/A</v>
          </cell>
          <cell r="AX350">
            <v>37.200000000000003</v>
          </cell>
          <cell r="AY350">
            <v>6.5999999999999988</v>
          </cell>
          <cell r="AZ350">
            <v>39.599999999999994</v>
          </cell>
          <cell r="BA350">
            <v>4.5999999999999996</v>
          </cell>
          <cell r="BB350">
            <v>5.2</v>
          </cell>
          <cell r="BC350">
            <v>31.200000000000003</v>
          </cell>
          <cell r="BD350">
            <v>0.1923076923076924</v>
          </cell>
          <cell r="BE350">
            <v>4.8</v>
          </cell>
          <cell r="BF350">
            <v>5.1999999999999984</v>
          </cell>
          <cell r="BG350">
            <v>31.199999999999989</v>
          </cell>
          <cell r="BH350">
            <v>0.19230769230769204</v>
          </cell>
          <cell r="BI350">
            <v>4.8</v>
          </cell>
          <cell r="BJ350">
            <v>5.1999999999999984</v>
          </cell>
          <cell r="BK350">
            <v>31.199999999999989</v>
          </cell>
          <cell r="BL350">
            <v>4.8</v>
          </cell>
          <cell r="BM350">
            <v>5.1999999999999984</v>
          </cell>
          <cell r="BN350">
            <v>31.199999999999989</v>
          </cell>
          <cell r="BO350" t="b">
            <v>1</v>
          </cell>
          <cell r="BP350" t="e">
            <v>#N/A</v>
          </cell>
          <cell r="BQ350" t="e">
            <v>#N/A</v>
          </cell>
          <cell r="BR350" t="e">
            <v>#N/A</v>
          </cell>
          <cell r="BS350" t="e">
            <v>#N/A</v>
          </cell>
          <cell r="BT350" t="e">
            <v>#N/A</v>
          </cell>
          <cell r="BU350">
            <v>0</v>
          </cell>
          <cell r="BV350">
            <v>0</v>
          </cell>
          <cell r="BX350">
            <v>7.95</v>
          </cell>
          <cell r="BY350">
            <v>10.891500000000001</v>
          </cell>
        </row>
        <row r="351">
          <cell r="A351" t="str">
            <v>SK533</v>
          </cell>
          <cell r="B351" t="str">
            <v>STONEWALL KITCHEN</v>
          </cell>
          <cell r="C351" t="str">
            <v>ROASTED APPLE GRILLE SAUCE</v>
          </cell>
          <cell r="D351" t="str">
            <v>711381 306840</v>
          </cell>
          <cell r="E351">
            <v>6</v>
          </cell>
          <cell r="F351" t="str">
            <v>11 fl oz / 330 ml</v>
          </cell>
          <cell r="G351">
            <v>37.200000000000003</v>
          </cell>
          <cell r="H351">
            <v>6.2</v>
          </cell>
          <cell r="I351">
            <v>18</v>
          </cell>
          <cell r="J351" t="str">
            <v>USD</v>
          </cell>
          <cell r="K351">
            <v>3</v>
          </cell>
          <cell r="L351">
            <v>0.4219</v>
          </cell>
          <cell r="M351">
            <v>22.86</v>
          </cell>
          <cell r="N351">
            <v>20.25</v>
          </cell>
          <cell r="O351">
            <v>28.349999999999998</v>
          </cell>
          <cell r="P351">
            <v>5.4899999999999984</v>
          </cell>
          <cell r="Q351">
            <v>0.24015748031496065</v>
          </cell>
          <cell r="R351">
            <v>0.06</v>
          </cell>
          <cell r="S351">
            <v>2.2320000000000002</v>
          </cell>
          <cell r="T351">
            <v>39.432000000000002</v>
          </cell>
          <cell r="U351">
            <v>6.5720000000000001</v>
          </cell>
          <cell r="V351">
            <v>6.6</v>
          </cell>
          <cell r="W351">
            <v>39.599999999999994</v>
          </cell>
          <cell r="X351">
            <v>6.4516129032257785E-2</v>
          </cell>
          <cell r="Y351">
            <v>2.3999999999999915</v>
          </cell>
          <cell r="Z351">
            <v>0.39999999999999858</v>
          </cell>
          <cell r="AA351">
            <v>-3.090000000000007</v>
          </cell>
          <cell r="AB351">
            <v>0.28409090909090906</v>
          </cell>
          <cell r="AC351">
            <v>9.99</v>
          </cell>
          <cell r="AD351">
            <v>0.37937937937937938</v>
          </cell>
          <cell r="AE351">
            <v>9.99</v>
          </cell>
          <cell r="AF351">
            <v>0.33933933933933935</v>
          </cell>
          <cell r="AH351">
            <v>-8922.1466633999971</v>
          </cell>
          <cell r="AI351">
            <v>-5021.7546794000109</v>
          </cell>
          <cell r="AJ351">
            <v>9750.9799600000006</v>
          </cell>
          <cell r="AM351">
            <v>60456.075752000004</v>
          </cell>
          <cell r="AN351">
            <v>23304.84210440001</v>
          </cell>
          <cell r="AO351">
            <v>14382.695441000009</v>
          </cell>
          <cell r="AP351">
            <v>64356.467735999999</v>
          </cell>
          <cell r="AQ351">
            <v>18283.087424999994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6.25</v>
          </cell>
          <cell r="AW351">
            <v>37.5</v>
          </cell>
          <cell r="AX351">
            <v>37.200000000000003</v>
          </cell>
          <cell r="AY351">
            <v>6.5999999999999988</v>
          </cell>
          <cell r="AZ351">
            <v>39.599999999999994</v>
          </cell>
          <cell r="BA351">
            <v>4.5999999999999996</v>
          </cell>
          <cell r="BB351">
            <v>5.2</v>
          </cell>
          <cell r="BC351">
            <v>31.200000000000003</v>
          </cell>
          <cell r="BD351">
            <v>9.1346153846153993E-2</v>
          </cell>
          <cell r="BE351">
            <v>4.8</v>
          </cell>
          <cell r="BF351">
            <v>5.1999999999999984</v>
          </cell>
          <cell r="BG351">
            <v>31.199999999999989</v>
          </cell>
          <cell r="BH351">
            <v>9.1346153846153577E-2</v>
          </cell>
          <cell r="BI351">
            <v>4.8</v>
          </cell>
          <cell r="BJ351">
            <v>5.1999999999999984</v>
          </cell>
          <cell r="BK351">
            <v>31.199999999999989</v>
          </cell>
          <cell r="BL351">
            <v>4.8</v>
          </cell>
          <cell r="BM351">
            <v>5.1999999999999984</v>
          </cell>
          <cell r="BN351">
            <v>31.199999999999989</v>
          </cell>
          <cell r="BO351" t="b">
            <v>1</v>
          </cell>
          <cell r="BP351">
            <v>6.2</v>
          </cell>
          <cell r="BQ351">
            <v>6.5999999999999988</v>
          </cell>
          <cell r="BR351">
            <v>39.599999999999994</v>
          </cell>
          <cell r="BS351">
            <v>6.88</v>
          </cell>
          <cell r="BT351">
            <v>41.28</v>
          </cell>
          <cell r="BU351">
            <v>0</v>
          </cell>
          <cell r="BV351">
            <v>0</v>
          </cell>
          <cell r="BX351">
            <v>8.9499999999999993</v>
          </cell>
          <cell r="BY351">
            <v>12.261499999999998</v>
          </cell>
        </row>
        <row r="352">
          <cell r="A352" t="str">
            <v>SK535</v>
          </cell>
          <cell r="B352" t="str">
            <v>STONEWALL KITCHEN</v>
          </cell>
          <cell r="C352" t="str">
            <v>PINEAPPLE GINGER SAUCE (DR)</v>
          </cell>
          <cell r="D352" t="str">
            <v>711381 316726</v>
          </cell>
          <cell r="E352">
            <v>6</v>
          </cell>
          <cell r="F352" t="str">
            <v>11 fl oz / 330 ml</v>
          </cell>
          <cell r="G352">
            <v>37.200000000000003</v>
          </cell>
          <cell r="H352">
            <v>6.2</v>
          </cell>
          <cell r="I352">
            <v>18</v>
          </cell>
          <cell r="J352" t="str">
            <v>USD</v>
          </cell>
          <cell r="K352">
            <v>3</v>
          </cell>
          <cell r="L352">
            <v>0.4219</v>
          </cell>
          <cell r="M352">
            <v>22.86</v>
          </cell>
          <cell r="N352">
            <v>18</v>
          </cell>
          <cell r="O352">
            <v>25.2</v>
          </cell>
          <cell r="P352">
            <v>2.34</v>
          </cell>
          <cell r="Q352">
            <v>0.10236220472440949</v>
          </cell>
          <cell r="R352">
            <v>0.06</v>
          </cell>
          <cell r="S352">
            <v>2.2320000000000002</v>
          </cell>
          <cell r="T352">
            <v>39.432000000000002</v>
          </cell>
          <cell r="U352">
            <v>6.5720000000000001</v>
          </cell>
          <cell r="V352">
            <v>6.6</v>
          </cell>
          <cell r="W352">
            <v>39.599999999999994</v>
          </cell>
          <cell r="X352">
            <v>6.4516129032257785E-2</v>
          </cell>
          <cell r="Y352">
            <v>2.3999999999999915</v>
          </cell>
          <cell r="Z352">
            <v>0.39999999999999858</v>
          </cell>
          <cell r="AA352">
            <v>5.9999999999991616E-2</v>
          </cell>
          <cell r="AB352">
            <v>0.36363636363636354</v>
          </cell>
          <cell r="AC352">
            <v>9.99</v>
          </cell>
          <cell r="AD352">
            <v>0.37937937937937938</v>
          </cell>
          <cell r="AE352">
            <v>9.99</v>
          </cell>
          <cell r="AF352">
            <v>0.33933933933933935</v>
          </cell>
          <cell r="AH352">
            <v>-933.65999999999985</v>
          </cell>
          <cell r="AI352">
            <v>23.939999999996655</v>
          </cell>
          <cell r="AJ352">
            <v>2394</v>
          </cell>
          <cell r="AM352">
            <v>14842.800000000001</v>
          </cell>
          <cell r="AN352">
            <v>5721.6600000000008</v>
          </cell>
          <cell r="AO352">
            <v>4788.0000000000009</v>
          </cell>
          <cell r="AP352">
            <v>15800.4</v>
          </cell>
          <cell r="AQ352">
            <v>5745.5999999999985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 t="e">
            <v>#N/A</v>
          </cell>
          <cell r="AW352" t="e">
            <v>#N/A</v>
          </cell>
          <cell r="AX352">
            <v>37.200000000000003</v>
          </cell>
          <cell r="AY352">
            <v>6.5999999999999988</v>
          </cell>
          <cell r="AZ352">
            <v>39.599999999999994</v>
          </cell>
          <cell r="BA352">
            <v>4.5999999999999996</v>
          </cell>
          <cell r="BB352">
            <v>5.2</v>
          </cell>
          <cell r="BC352">
            <v>31.200000000000003</v>
          </cell>
          <cell r="BD352">
            <v>0.1923076923076924</v>
          </cell>
          <cell r="BE352">
            <v>4.8</v>
          </cell>
          <cell r="BF352">
            <v>5.1999999999999984</v>
          </cell>
          <cell r="BG352">
            <v>31.199999999999989</v>
          </cell>
          <cell r="BH352">
            <v>0.19230769230769204</v>
          </cell>
          <cell r="BI352">
            <v>4.8</v>
          </cell>
          <cell r="BJ352">
            <v>5.1999999999999984</v>
          </cell>
          <cell r="BK352">
            <v>31.199999999999989</v>
          </cell>
          <cell r="BL352">
            <v>4.8</v>
          </cell>
          <cell r="BM352">
            <v>5.1999999999999984</v>
          </cell>
          <cell r="BN352">
            <v>31.199999999999989</v>
          </cell>
          <cell r="BO352" t="b">
            <v>1</v>
          </cell>
          <cell r="BP352" t="e">
            <v>#N/A</v>
          </cell>
          <cell r="BQ352" t="e">
            <v>#N/A</v>
          </cell>
          <cell r="BR352" t="e">
            <v>#N/A</v>
          </cell>
          <cell r="BS352">
            <v>6.88</v>
          </cell>
          <cell r="BT352">
            <v>41.28</v>
          </cell>
          <cell r="BU352">
            <v>0</v>
          </cell>
          <cell r="BV352">
            <v>0</v>
          </cell>
          <cell r="BX352">
            <v>7.95</v>
          </cell>
          <cell r="BY352">
            <v>10.891500000000001</v>
          </cell>
        </row>
        <row r="353">
          <cell r="A353" t="str">
            <v>SK548</v>
          </cell>
          <cell r="B353" t="str">
            <v>STONEWALL KITCHEN</v>
          </cell>
          <cell r="C353" t="str">
            <v>BOURBON MOLASSES BARBECUE SAUCE (DR)</v>
          </cell>
          <cell r="D353" t="str">
            <v>711381 316740</v>
          </cell>
          <cell r="E353">
            <v>6</v>
          </cell>
          <cell r="F353" t="str">
            <v>11 fl oz / 330 ml</v>
          </cell>
          <cell r="G353">
            <v>37.200000000000003</v>
          </cell>
          <cell r="H353">
            <v>6.2</v>
          </cell>
          <cell r="I353">
            <v>18</v>
          </cell>
          <cell r="J353" t="str">
            <v>USD</v>
          </cell>
          <cell r="K353">
            <v>3</v>
          </cell>
          <cell r="L353">
            <v>0.42320000000000002</v>
          </cell>
          <cell r="M353">
            <v>22.86</v>
          </cell>
          <cell r="N353">
            <v>18</v>
          </cell>
          <cell r="O353">
            <v>25.2</v>
          </cell>
          <cell r="P353">
            <v>2.34</v>
          </cell>
          <cell r="Q353">
            <v>0.10236220472440949</v>
          </cell>
          <cell r="R353">
            <v>0.06</v>
          </cell>
          <cell r="S353">
            <v>2.2320000000000002</v>
          </cell>
          <cell r="T353">
            <v>39.432000000000002</v>
          </cell>
          <cell r="U353">
            <v>6.5720000000000001</v>
          </cell>
          <cell r="V353">
            <v>6.6</v>
          </cell>
          <cell r="W353">
            <v>39.599999999999994</v>
          </cell>
          <cell r="X353">
            <v>6.4516129032257785E-2</v>
          </cell>
          <cell r="Y353">
            <v>2.3999999999999915</v>
          </cell>
          <cell r="Z353">
            <v>0.39999999999999858</v>
          </cell>
          <cell r="AA353">
            <v>5.9999999999991616E-2</v>
          </cell>
          <cell r="AB353">
            <v>0.36363636363636354</v>
          </cell>
          <cell r="AC353">
            <v>9.99</v>
          </cell>
          <cell r="AD353">
            <v>0.37937937937937938</v>
          </cell>
          <cell r="AE353">
            <v>9.99</v>
          </cell>
          <cell r="AF353">
            <v>0.33933933933933935</v>
          </cell>
          <cell r="AH353">
            <v>-889.19999999999993</v>
          </cell>
          <cell r="AI353">
            <v>22.799999999996814</v>
          </cell>
          <cell r="AJ353">
            <v>2280</v>
          </cell>
          <cell r="AM353">
            <v>14136</v>
          </cell>
          <cell r="AN353">
            <v>5449.2000000000016</v>
          </cell>
          <cell r="AO353">
            <v>4560.0000000000009</v>
          </cell>
          <cell r="AP353">
            <v>15048</v>
          </cell>
          <cell r="AQ353">
            <v>5471.9999999999973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 t="e">
            <v>#N/A</v>
          </cell>
          <cell r="AW353" t="e">
            <v>#N/A</v>
          </cell>
          <cell r="AX353">
            <v>37.200000000000003</v>
          </cell>
          <cell r="AY353">
            <v>6.5999999999999988</v>
          </cell>
          <cell r="AZ353">
            <v>39.599999999999994</v>
          </cell>
          <cell r="BA353">
            <v>4.5999999999999996</v>
          </cell>
          <cell r="BB353">
            <v>5.2</v>
          </cell>
          <cell r="BC353">
            <v>31.200000000000003</v>
          </cell>
          <cell r="BD353">
            <v>0.1923076923076924</v>
          </cell>
          <cell r="BE353">
            <v>4.8</v>
          </cell>
          <cell r="BF353">
            <v>5.1999999999999984</v>
          </cell>
          <cell r="BG353">
            <v>31.199999999999989</v>
          </cell>
          <cell r="BH353">
            <v>0.19230769230769204</v>
          </cell>
          <cell r="BI353">
            <v>4.8</v>
          </cell>
          <cell r="BJ353">
            <v>5.1999999999999984</v>
          </cell>
          <cell r="BK353">
            <v>31.199999999999989</v>
          </cell>
          <cell r="BL353">
            <v>4.8</v>
          </cell>
          <cell r="BM353">
            <v>5.1999999999999984</v>
          </cell>
          <cell r="BN353">
            <v>31.199999999999989</v>
          </cell>
          <cell r="BO353" t="b">
            <v>1</v>
          </cell>
          <cell r="BP353" t="e">
            <v>#N/A</v>
          </cell>
          <cell r="BQ353" t="e">
            <v>#N/A</v>
          </cell>
          <cell r="BR353" t="e">
            <v>#N/A</v>
          </cell>
          <cell r="BS353">
            <v>6.88</v>
          </cell>
          <cell r="BT353">
            <v>41.28</v>
          </cell>
          <cell r="BU353">
            <v>0</v>
          </cell>
          <cell r="BV353">
            <v>0</v>
          </cell>
          <cell r="BX353">
            <v>7.95</v>
          </cell>
          <cell r="BY353">
            <v>10.891500000000001</v>
          </cell>
        </row>
        <row r="354">
          <cell r="A354" t="str">
            <v>SK549</v>
          </cell>
          <cell r="B354" t="str">
            <v>STONEWALL KITCHEN</v>
          </cell>
          <cell r="C354" t="str">
            <v>ROASTED PEACH WHISKEY SAUCE (DR)</v>
          </cell>
          <cell r="D354" t="str">
            <v>711381 316733</v>
          </cell>
          <cell r="E354">
            <v>6</v>
          </cell>
          <cell r="F354" t="str">
            <v>11 fl oz / 330 ml</v>
          </cell>
          <cell r="G354">
            <v>37.200000000000003</v>
          </cell>
          <cell r="H354">
            <v>6.2</v>
          </cell>
          <cell r="I354">
            <v>18</v>
          </cell>
          <cell r="J354" t="str">
            <v>USD</v>
          </cell>
          <cell r="K354">
            <v>3</v>
          </cell>
          <cell r="L354">
            <v>0.4219</v>
          </cell>
          <cell r="M354">
            <v>22.86</v>
          </cell>
          <cell r="N354">
            <v>20.25</v>
          </cell>
          <cell r="O354">
            <v>28.349999999999998</v>
          </cell>
          <cell r="P354">
            <v>5.4899999999999984</v>
          </cell>
          <cell r="Q354">
            <v>0.24015748031496065</v>
          </cell>
          <cell r="R354">
            <v>0.06</v>
          </cell>
          <cell r="S354">
            <v>2.2320000000000002</v>
          </cell>
          <cell r="T354">
            <v>39.432000000000002</v>
          </cell>
          <cell r="U354">
            <v>6.5720000000000001</v>
          </cell>
          <cell r="V354">
            <v>6.6</v>
          </cell>
          <cell r="W354">
            <v>39.599999999999994</v>
          </cell>
          <cell r="X354">
            <v>6.4516129032257785E-2</v>
          </cell>
          <cell r="Y354">
            <v>2.3999999999999915</v>
          </cell>
          <cell r="Z354">
            <v>0.39999999999999858</v>
          </cell>
          <cell r="AA354">
            <v>-3.090000000000007</v>
          </cell>
          <cell r="AB354">
            <v>0.28409090909090906</v>
          </cell>
          <cell r="AC354">
            <v>9.99</v>
          </cell>
          <cell r="AD354">
            <v>0.37937937937937938</v>
          </cell>
          <cell r="AE354">
            <v>9.99</v>
          </cell>
          <cell r="AF354">
            <v>0.33933933933933935</v>
          </cell>
          <cell r="AH354">
            <v>-3183.2849999999989</v>
          </cell>
          <cell r="AI354">
            <v>-1791.6850000000038</v>
          </cell>
          <cell r="AJ354">
            <v>3479</v>
          </cell>
          <cell r="AM354">
            <v>21569.8</v>
          </cell>
          <cell r="AN354">
            <v>8314.8100000000031</v>
          </cell>
          <cell r="AO354">
            <v>5131.5250000000024</v>
          </cell>
          <cell r="AP354">
            <v>22961.399999999998</v>
          </cell>
          <cell r="AQ354">
            <v>6523.1249999999973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 t="e">
            <v>#N/A</v>
          </cell>
          <cell r="AW354" t="e">
            <v>#N/A</v>
          </cell>
          <cell r="AX354">
            <v>37.200000000000003</v>
          </cell>
          <cell r="AY354">
            <v>6.5999999999999988</v>
          </cell>
          <cell r="AZ354">
            <v>39.599999999999994</v>
          </cell>
          <cell r="BA354">
            <v>4.5999999999999996</v>
          </cell>
          <cell r="BB354">
            <v>5.2</v>
          </cell>
          <cell r="BC354">
            <v>31.200000000000003</v>
          </cell>
          <cell r="BD354">
            <v>9.1346153846153993E-2</v>
          </cell>
          <cell r="BE354">
            <v>4.8</v>
          </cell>
          <cell r="BF354">
            <v>5.1999999999999984</v>
          </cell>
          <cell r="BG354">
            <v>31.199999999999989</v>
          </cell>
          <cell r="BH354">
            <v>9.1346153846153577E-2</v>
          </cell>
          <cell r="BI354">
            <v>4.8</v>
          </cell>
          <cell r="BJ354">
            <v>5.1999999999999984</v>
          </cell>
          <cell r="BK354">
            <v>31.199999999999989</v>
          </cell>
          <cell r="BL354">
            <v>4.8</v>
          </cell>
          <cell r="BM354">
            <v>5.1999999999999984</v>
          </cell>
          <cell r="BN354">
            <v>31.199999999999989</v>
          </cell>
          <cell r="BO354" t="b">
            <v>1</v>
          </cell>
          <cell r="BP354" t="e">
            <v>#N/A</v>
          </cell>
          <cell r="BQ354" t="e">
            <v>#N/A</v>
          </cell>
          <cell r="BR354" t="e">
            <v>#N/A</v>
          </cell>
          <cell r="BS354">
            <v>6.88</v>
          </cell>
          <cell r="BT354">
            <v>41.28</v>
          </cell>
          <cell r="BU354">
            <v>0</v>
          </cell>
          <cell r="BV354">
            <v>0</v>
          </cell>
          <cell r="BX354">
            <v>8.9499999999999993</v>
          </cell>
          <cell r="BY354">
            <v>12.261499999999998</v>
          </cell>
        </row>
        <row r="355">
          <cell r="A355" t="str">
            <v>SK550</v>
          </cell>
          <cell r="B355" t="str">
            <v>STONEWALL KITCHEN</v>
          </cell>
          <cell r="C355" t="str">
            <v>BABY BACK RIB SAUCE</v>
          </cell>
          <cell r="D355" t="str">
            <v>711381 325360</v>
          </cell>
          <cell r="E355">
            <v>6</v>
          </cell>
          <cell r="F355" t="str">
            <v>11 fl oz / 330 ml</v>
          </cell>
          <cell r="G355">
            <v>37.200000000000003</v>
          </cell>
          <cell r="H355">
            <v>6.2</v>
          </cell>
          <cell r="I355">
            <v>18</v>
          </cell>
          <cell r="J355" t="str">
            <v>USD</v>
          </cell>
          <cell r="K355">
            <v>3</v>
          </cell>
          <cell r="L355">
            <v>0.41909999999999997</v>
          </cell>
          <cell r="M355">
            <v>22.86</v>
          </cell>
          <cell r="N355">
            <v>18</v>
          </cell>
          <cell r="O355">
            <v>25.2</v>
          </cell>
          <cell r="P355">
            <v>2.34</v>
          </cell>
          <cell r="Q355">
            <v>0.10236220472440949</v>
          </cell>
          <cell r="R355">
            <v>0.06</v>
          </cell>
          <cell r="S355">
            <v>2.2320000000000002</v>
          </cell>
          <cell r="T355">
            <v>39.432000000000002</v>
          </cell>
          <cell r="U355">
            <v>6.5720000000000001</v>
          </cell>
          <cell r="V355">
            <v>6.6</v>
          </cell>
          <cell r="W355">
            <v>39.599999999999994</v>
          </cell>
          <cell r="X355">
            <v>6.4516129032257785E-2</v>
          </cell>
          <cell r="Y355">
            <v>2.3999999999999915</v>
          </cell>
          <cell r="Z355">
            <v>0.39999999999999858</v>
          </cell>
          <cell r="AA355">
            <v>5.9999999999991616E-2</v>
          </cell>
          <cell r="AB355">
            <v>0.36363636363636354</v>
          </cell>
          <cell r="AC355">
            <v>9.99</v>
          </cell>
          <cell r="AD355">
            <v>0.37937937937937938</v>
          </cell>
          <cell r="AE355">
            <v>9.99</v>
          </cell>
          <cell r="AF355">
            <v>0.33933933933933935</v>
          </cell>
          <cell r="AH355">
            <v>-2017.4699999999998</v>
          </cell>
          <cell r="AI355">
            <v>51.729999999992771</v>
          </cell>
          <cell r="AJ355">
            <v>5173</v>
          </cell>
          <cell r="AM355">
            <v>32072.600000000002</v>
          </cell>
          <cell r="AN355">
            <v>12363.470000000003</v>
          </cell>
          <cell r="AO355">
            <v>10346.000000000004</v>
          </cell>
          <cell r="AP355">
            <v>34141.799999999996</v>
          </cell>
          <cell r="AQ355">
            <v>12415.199999999995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 t="e">
            <v>#N/A</v>
          </cell>
          <cell r="AW355" t="e">
            <v>#N/A</v>
          </cell>
          <cell r="AX355">
            <v>37.200000000000003</v>
          </cell>
          <cell r="AY355">
            <v>6.5999999999999988</v>
          </cell>
          <cell r="AZ355">
            <v>39.599999999999994</v>
          </cell>
          <cell r="BA355">
            <v>4.5999999999999996</v>
          </cell>
          <cell r="BB355">
            <v>5.2</v>
          </cell>
          <cell r="BC355">
            <v>31.200000000000003</v>
          </cell>
          <cell r="BD355">
            <v>0.1923076923076924</v>
          </cell>
          <cell r="BE355">
            <v>4.8</v>
          </cell>
          <cell r="BF355">
            <v>5.1999999999999984</v>
          </cell>
          <cell r="BG355">
            <v>31.199999999999989</v>
          </cell>
          <cell r="BH355">
            <v>0.19230769230769204</v>
          </cell>
          <cell r="BI355">
            <v>4.8</v>
          </cell>
          <cell r="BJ355">
            <v>5.1999999999999984</v>
          </cell>
          <cell r="BK355">
            <v>31.199999999999989</v>
          </cell>
          <cell r="BL355">
            <v>4.8</v>
          </cell>
          <cell r="BM355">
            <v>5.1999999999999984</v>
          </cell>
          <cell r="BN355">
            <v>31.199999999999989</v>
          </cell>
          <cell r="BO355" t="b">
            <v>1</v>
          </cell>
          <cell r="BP355">
            <v>6.2</v>
          </cell>
          <cell r="BQ355">
            <v>6.5999999999999988</v>
          </cell>
          <cell r="BR355">
            <v>39.599999999999994</v>
          </cell>
          <cell r="BS355">
            <v>6.88</v>
          </cell>
          <cell r="BT355">
            <v>41.28</v>
          </cell>
          <cell r="BU355">
            <v>0</v>
          </cell>
          <cell r="BV355">
            <v>0</v>
          </cell>
          <cell r="BX355">
            <v>7.95</v>
          </cell>
          <cell r="BY355">
            <v>10.891500000000001</v>
          </cell>
        </row>
        <row r="356">
          <cell r="A356" t="str">
            <v>SK551</v>
          </cell>
          <cell r="B356" t="str">
            <v>STONEWALL KITCHEN</v>
          </cell>
          <cell r="C356" t="str">
            <v>SRIRACHA TERIYAKI SAUCE</v>
          </cell>
          <cell r="D356" t="str">
            <v>711381 317556</v>
          </cell>
          <cell r="E356">
            <v>6</v>
          </cell>
          <cell r="F356" t="str">
            <v>11 fl oz / 330 ml</v>
          </cell>
          <cell r="G356">
            <v>37.200000000000003</v>
          </cell>
          <cell r="H356">
            <v>6.2</v>
          </cell>
          <cell r="I356">
            <v>18</v>
          </cell>
          <cell r="J356" t="str">
            <v>USD</v>
          </cell>
          <cell r="K356">
            <v>3</v>
          </cell>
          <cell r="L356">
            <v>0.41839999999999999</v>
          </cell>
          <cell r="M356">
            <v>22.86</v>
          </cell>
          <cell r="N356">
            <v>18</v>
          </cell>
          <cell r="O356">
            <v>25.2</v>
          </cell>
          <cell r="P356">
            <v>2.34</v>
          </cell>
          <cell r="Q356">
            <v>0.10236220472440949</v>
          </cell>
          <cell r="R356">
            <v>0.06</v>
          </cell>
          <cell r="S356">
            <v>2.2320000000000002</v>
          </cell>
          <cell r="T356">
            <v>39.432000000000002</v>
          </cell>
          <cell r="U356">
            <v>6.5720000000000001</v>
          </cell>
          <cell r="V356">
            <v>6.6</v>
          </cell>
          <cell r="W356">
            <v>39.599999999999994</v>
          </cell>
          <cell r="X356">
            <v>6.4516129032257785E-2</v>
          </cell>
          <cell r="Y356">
            <v>2.3999999999999915</v>
          </cell>
          <cell r="Z356">
            <v>0.39999999999999858</v>
          </cell>
          <cell r="AA356">
            <v>5.9999999999991616E-2</v>
          </cell>
          <cell r="AB356">
            <v>0.36363636363636354</v>
          </cell>
          <cell r="AC356">
            <v>9.99</v>
          </cell>
          <cell r="AD356">
            <v>0.37937937937937938</v>
          </cell>
          <cell r="AE356">
            <v>9.99</v>
          </cell>
          <cell r="AF356">
            <v>0.33933933933933935</v>
          </cell>
          <cell r="AH356">
            <v>-746.45999999999992</v>
          </cell>
          <cell r="AI356">
            <v>19.139999999997325</v>
          </cell>
          <cell r="AJ356">
            <v>1914</v>
          </cell>
          <cell r="AM356">
            <v>11866.800000000001</v>
          </cell>
          <cell r="AN356">
            <v>4574.4600000000009</v>
          </cell>
          <cell r="AO356">
            <v>3828.0000000000014</v>
          </cell>
          <cell r="AP356">
            <v>12632.4</v>
          </cell>
          <cell r="AQ356">
            <v>4593.5999999999985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 t="e">
            <v>#N/A</v>
          </cell>
          <cell r="AW356" t="e">
            <v>#N/A</v>
          </cell>
          <cell r="AX356">
            <v>37.200000000000003</v>
          </cell>
          <cell r="AY356">
            <v>6.5999999999999988</v>
          </cell>
          <cell r="AZ356">
            <v>39.599999999999994</v>
          </cell>
          <cell r="BA356">
            <v>4.5999999999999996</v>
          </cell>
          <cell r="BB356">
            <v>5.2</v>
          </cell>
          <cell r="BC356">
            <v>31.200000000000003</v>
          </cell>
          <cell r="BD356">
            <v>0.1923076923076924</v>
          </cell>
          <cell r="BE356">
            <v>4.8</v>
          </cell>
          <cell r="BF356">
            <v>5.1999999999999984</v>
          </cell>
          <cell r="BG356">
            <v>31.199999999999989</v>
          </cell>
          <cell r="BH356">
            <v>0.19230769230769204</v>
          </cell>
          <cell r="BI356">
            <v>4.8</v>
          </cell>
          <cell r="BJ356">
            <v>5.1999999999999984</v>
          </cell>
          <cell r="BK356">
            <v>31.199999999999989</v>
          </cell>
          <cell r="BL356">
            <v>4.8</v>
          </cell>
          <cell r="BM356">
            <v>5.1999999999999984</v>
          </cell>
          <cell r="BN356">
            <v>31.199999999999989</v>
          </cell>
          <cell r="BO356" t="b">
            <v>1</v>
          </cell>
          <cell r="BP356">
            <v>6.2</v>
          </cell>
          <cell r="BQ356">
            <v>6.5999999999999988</v>
          </cell>
          <cell r="BR356">
            <v>39.599999999999994</v>
          </cell>
          <cell r="BS356" t="e">
            <v>#N/A</v>
          </cell>
          <cell r="BT356" t="e">
            <v>#N/A</v>
          </cell>
          <cell r="BU356">
            <v>0</v>
          </cell>
          <cell r="BV356">
            <v>0</v>
          </cell>
          <cell r="BX356">
            <v>7.95</v>
          </cell>
          <cell r="BY356">
            <v>10.891500000000001</v>
          </cell>
        </row>
        <row r="357">
          <cell r="A357" t="str">
            <v>SK552</v>
          </cell>
          <cell r="B357" t="str">
            <v>STONEWALL KITCHEN</v>
          </cell>
          <cell r="C357" t="str">
            <v>JAMAICAN JERK SAUCE</v>
          </cell>
          <cell r="D357" t="str">
            <v>711381 320945</v>
          </cell>
          <cell r="E357">
            <v>6</v>
          </cell>
          <cell r="F357" t="str">
            <v>11 fl oz / 330 ml</v>
          </cell>
          <cell r="G357">
            <v>37.200000000000003</v>
          </cell>
          <cell r="H357">
            <v>6.2</v>
          </cell>
          <cell r="I357">
            <v>18</v>
          </cell>
          <cell r="J357" t="str">
            <v>USD</v>
          </cell>
          <cell r="K357">
            <v>3</v>
          </cell>
          <cell r="L357">
            <v>0.41909999999999997</v>
          </cell>
          <cell r="M357">
            <v>22.86</v>
          </cell>
          <cell r="N357">
            <v>18</v>
          </cell>
          <cell r="O357">
            <v>25.2</v>
          </cell>
          <cell r="P357">
            <v>2.34</v>
          </cell>
          <cell r="Q357">
            <v>0.10236220472440949</v>
          </cell>
          <cell r="R357">
            <v>0.06</v>
          </cell>
          <cell r="S357">
            <v>2.2320000000000002</v>
          </cell>
          <cell r="T357">
            <v>39.432000000000002</v>
          </cell>
          <cell r="U357">
            <v>6.5720000000000001</v>
          </cell>
          <cell r="V357">
            <v>6.6</v>
          </cell>
          <cell r="W357">
            <v>39.599999999999994</v>
          </cell>
          <cell r="X357">
            <v>6.4516129032257785E-2</v>
          </cell>
          <cell r="Y357">
            <v>2.3999999999999915</v>
          </cell>
          <cell r="Z357">
            <v>0.39999999999999858</v>
          </cell>
          <cell r="AA357">
            <v>5.9999999999991616E-2</v>
          </cell>
          <cell r="AB357">
            <v>0.36363636363636354</v>
          </cell>
          <cell r="AC357">
            <v>9.99</v>
          </cell>
          <cell r="AD357">
            <v>0.37937937937937938</v>
          </cell>
          <cell r="AE357">
            <v>9.99</v>
          </cell>
          <cell r="AF357">
            <v>0.33933933933933935</v>
          </cell>
          <cell r="AH357">
            <v>-820.17</v>
          </cell>
          <cell r="AI357">
            <v>21.029999999997059</v>
          </cell>
          <cell r="AJ357">
            <v>2103</v>
          </cell>
          <cell r="AM357">
            <v>13038.6</v>
          </cell>
          <cell r="AN357">
            <v>5026.170000000001</v>
          </cell>
          <cell r="AO357">
            <v>4206.0000000000009</v>
          </cell>
          <cell r="AP357">
            <v>13879.8</v>
          </cell>
          <cell r="AQ357">
            <v>5047.199999999998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 t="e">
            <v>#N/A</v>
          </cell>
          <cell r="AW357" t="e">
            <v>#N/A</v>
          </cell>
          <cell r="AX357" t="e">
            <v>#N/A</v>
          </cell>
          <cell r="AY357" t="e">
            <v>#N/A</v>
          </cell>
          <cell r="AZ357" t="e">
            <v>#N/A</v>
          </cell>
          <cell r="BA357">
            <v>4.5999999999999996</v>
          </cell>
          <cell r="BB357">
            <v>5.2</v>
          </cell>
          <cell r="BC357">
            <v>31.200000000000003</v>
          </cell>
          <cell r="BD357">
            <v>0.1923076923076924</v>
          </cell>
          <cell r="BE357">
            <v>4.8</v>
          </cell>
          <cell r="BF357">
            <v>5.1999999999999984</v>
          </cell>
          <cell r="BG357">
            <v>31.199999999999989</v>
          </cell>
          <cell r="BH357">
            <v>0.19230769230769204</v>
          </cell>
          <cell r="BI357">
            <v>4.8</v>
          </cell>
          <cell r="BJ357">
            <v>5.1999999999999984</v>
          </cell>
          <cell r="BK357">
            <v>31.199999999999989</v>
          </cell>
          <cell r="BL357">
            <v>4.8</v>
          </cell>
          <cell r="BM357">
            <v>5.1999999999999984</v>
          </cell>
          <cell r="BN357">
            <v>31.199999999999989</v>
          </cell>
          <cell r="BO357" t="b">
            <v>1</v>
          </cell>
          <cell r="BP357" t="e">
            <v>#N/A</v>
          </cell>
          <cell r="BQ357" t="e">
            <v>#N/A</v>
          </cell>
          <cell r="BR357" t="e">
            <v>#N/A</v>
          </cell>
          <cell r="BS357" t="e">
            <v>#N/A</v>
          </cell>
          <cell r="BT357" t="e">
            <v>#N/A</v>
          </cell>
          <cell r="BU357">
            <v>0</v>
          </cell>
          <cell r="BV357">
            <v>0</v>
          </cell>
          <cell r="BX357">
            <v>7.95</v>
          </cell>
          <cell r="BY357">
            <v>10.891500000000001</v>
          </cell>
        </row>
        <row r="358">
          <cell r="A358" t="str">
            <v>SK553</v>
          </cell>
          <cell r="B358" t="str">
            <v>STONEWALL KITCHEN</v>
          </cell>
          <cell r="C358" t="str">
            <v>HARISSA SAUCE</v>
          </cell>
          <cell r="D358" t="str">
            <v>711381 320952</v>
          </cell>
          <cell r="E358">
            <v>6</v>
          </cell>
          <cell r="F358" t="str">
            <v>11 fl oz / 330 ml</v>
          </cell>
          <cell r="G358">
            <v>37.200000000000003</v>
          </cell>
          <cell r="H358">
            <v>6.2</v>
          </cell>
          <cell r="I358">
            <v>18</v>
          </cell>
          <cell r="J358" t="str">
            <v>USD</v>
          </cell>
          <cell r="K358">
            <v>3</v>
          </cell>
          <cell r="L358">
            <v>0.41839999999999999</v>
          </cell>
          <cell r="M358">
            <v>22.86</v>
          </cell>
          <cell r="N358">
            <v>18</v>
          </cell>
          <cell r="O358">
            <v>25.2</v>
          </cell>
          <cell r="P358">
            <v>2.34</v>
          </cell>
          <cell r="Q358">
            <v>0.10236220472440949</v>
          </cell>
          <cell r="R358">
            <v>0.06</v>
          </cell>
          <cell r="S358">
            <v>2.2320000000000002</v>
          </cell>
          <cell r="T358">
            <v>39.432000000000002</v>
          </cell>
          <cell r="U358">
            <v>6.5720000000000001</v>
          </cell>
          <cell r="V358">
            <v>6.6</v>
          </cell>
          <cell r="W358">
            <v>39.599999999999994</v>
          </cell>
          <cell r="X358">
            <v>6.4516129032257785E-2</v>
          </cell>
          <cell r="Y358">
            <v>2.3999999999999915</v>
          </cell>
          <cell r="Z358">
            <v>0.39999999999999858</v>
          </cell>
          <cell r="AA358">
            <v>5.9999999999991616E-2</v>
          </cell>
          <cell r="AB358">
            <v>0.36363636363636354</v>
          </cell>
          <cell r="AC358">
            <v>9.99</v>
          </cell>
          <cell r="AD358">
            <v>0.37937937937937938</v>
          </cell>
          <cell r="AE358">
            <v>9.99</v>
          </cell>
          <cell r="AF358">
            <v>0.33933933933933935</v>
          </cell>
          <cell r="AH358">
            <v>-1065.4799999999998</v>
          </cell>
          <cell r="AI358">
            <v>27.319999999996181</v>
          </cell>
          <cell r="AJ358">
            <v>2732</v>
          </cell>
          <cell r="AM358">
            <v>16938.400000000001</v>
          </cell>
          <cell r="AN358">
            <v>6529.4800000000023</v>
          </cell>
          <cell r="AO358">
            <v>5464.0000000000009</v>
          </cell>
          <cell r="AP358">
            <v>18031.2</v>
          </cell>
          <cell r="AQ358">
            <v>6556.7999999999984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 t="e">
            <v>#N/A</v>
          </cell>
          <cell r="AW358" t="e">
            <v>#N/A</v>
          </cell>
          <cell r="AX358" t="e">
            <v>#N/A</v>
          </cell>
          <cell r="AY358" t="e">
            <v>#N/A</v>
          </cell>
          <cell r="AZ358" t="e">
            <v>#N/A</v>
          </cell>
          <cell r="BA358">
            <v>4.5999999999999996</v>
          </cell>
          <cell r="BB358">
            <v>5.2</v>
          </cell>
          <cell r="BC358">
            <v>31.200000000000003</v>
          </cell>
          <cell r="BD358">
            <v>0.1923076923076924</v>
          </cell>
          <cell r="BE358">
            <v>4.8</v>
          </cell>
          <cell r="BF358">
            <v>5.1999999999999984</v>
          </cell>
          <cell r="BG358">
            <v>31.199999999999989</v>
          </cell>
          <cell r="BH358">
            <v>0.19230769230769204</v>
          </cell>
          <cell r="BI358">
            <v>4.8</v>
          </cell>
          <cell r="BJ358">
            <v>5.1999999999999984</v>
          </cell>
          <cell r="BK358">
            <v>31.199999999999989</v>
          </cell>
          <cell r="BL358">
            <v>4.8</v>
          </cell>
          <cell r="BM358">
            <v>5.1999999999999984</v>
          </cell>
          <cell r="BN358">
            <v>31.199999999999989</v>
          </cell>
          <cell r="BO358" t="b">
            <v>1</v>
          </cell>
          <cell r="BP358">
            <v>6.2</v>
          </cell>
          <cell r="BQ358">
            <v>6.5999999999999988</v>
          </cell>
          <cell r="BR358">
            <v>39.599999999999994</v>
          </cell>
          <cell r="BS358" t="e">
            <v>#N/A</v>
          </cell>
          <cell r="BT358" t="e">
            <v>#N/A</v>
          </cell>
          <cell r="BU358">
            <v>0</v>
          </cell>
          <cell r="BV358">
            <v>0</v>
          </cell>
          <cell r="BX358">
            <v>7.95</v>
          </cell>
          <cell r="BY358">
            <v>10.891500000000001</v>
          </cell>
        </row>
        <row r="359">
          <cell r="A359" t="str">
            <v>SK554</v>
          </cell>
          <cell r="B359" t="str">
            <v>STONEWALL KITCHEN</v>
          </cell>
          <cell r="C359" t="str">
            <v xml:space="preserve">BOOZY BACON BARBECUE SAUCE </v>
          </cell>
          <cell r="D359" t="str">
            <v>711381 323595</v>
          </cell>
          <cell r="E359">
            <v>6</v>
          </cell>
          <cell r="F359" t="str">
            <v>11 fl oz / 330 ml</v>
          </cell>
          <cell r="G359">
            <v>37.200000000000003</v>
          </cell>
          <cell r="H359">
            <v>6.2</v>
          </cell>
          <cell r="I359">
            <v>18</v>
          </cell>
          <cell r="J359" t="str">
            <v>USD</v>
          </cell>
          <cell r="K359">
            <v>3</v>
          </cell>
          <cell r="M359">
            <v>22.86</v>
          </cell>
          <cell r="N359">
            <v>18</v>
          </cell>
          <cell r="O359">
            <v>25.2</v>
          </cell>
          <cell r="P359">
            <v>2.34</v>
          </cell>
          <cell r="Q359">
            <v>0.10236220472440949</v>
          </cell>
          <cell r="R359">
            <v>0.06</v>
          </cell>
          <cell r="S359">
            <v>2.2320000000000002</v>
          </cell>
          <cell r="T359">
            <v>39.432000000000002</v>
          </cell>
          <cell r="U359">
            <v>6.5720000000000001</v>
          </cell>
          <cell r="V359">
            <v>6.6</v>
          </cell>
          <cell r="W359">
            <v>39.599999999999994</v>
          </cell>
          <cell r="X359">
            <v>6.4516129032257785E-2</v>
          </cell>
          <cell r="Y359">
            <v>2.3999999999999915</v>
          </cell>
          <cell r="Z359">
            <v>0.39999999999999858</v>
          </cell>
          <cell r="AA359">
            <v>5.9999999999991616E-2</v>
          </cell>
          <cell r="AB359">
            <v>0.36363636363636354</v>
          </cell>
          <cell r="AC359">
            <v>9.99</v>
          </cell>
          <cell r="AD359">
            <v>0.37937937937937938</v>
          </cell>
          <cell r="AE359">
            <v>9.99</v>
          </cell>
          <cell r="AF359">
            <v>0.33933933933933935</v>
          </cell>
          <cell r="AH359">
            <v>-1263.9899999999998</v>
          </cell>
          <cell r="AI359">
            <v>32.40999999999547</v>
          </cell>
          <cell r="AJ359">
            <v>3241</v>
          </cell>
          <cell r="AM359">
            <v>20094.2</v>
          </cell>
          <cell r="AN359">
            <v>7745.9900000000016</v>
          </cell>
          <cell r="AO359">
            <v>6482.0000000000027</v>
          </cell>
          <cell r="AP359">
            <v>21390.6</v>
          </cell>
          <cell r="AQ359">
            <v>7778.3999999999978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 t="e">
            <v>#N/A</v>
          </cell>
          <cell r="AW359" t="e">
            <v>#N/A</v>
          </cell>
          <cell r="AX359" t="e">
            <v>#N/A</v>
          </cell>
          <cell r="AY359" t="e">
            <v>#N/A</v>
          </cell>
          <cell r="AZ359" t="e">
            <v>#N/A</v>
          </cell>
          <cell r="BA359">
            <v>4.5999999999999996</v>
          </cell>
          <cell r="BB359">
            <v>5.2</v>
          </cell>
          <cell r="BC359">
            <v>31.200000000000003</v>
          </cell>
          <cell r="BD359">
            <v>0.1923076923076924</v>
          </cell>
          <cell r="BE359">
            <v>4.8</v>
          </cell>
          <cell r="BF359">
            <v>5.1999999999999984</v>
          </cell>
          <cell r="BG359">
            <v>31.199999999999989</v>
          </cell>
          <cell r="BH359">
            <v>0.19230769230769204</v>
          </cell>
          <cell r="BI359">
            <v>4.8</v>
          </cell>
          <cell r="BJ359">
            <v>5.1999999999999984</v>
          </cell>
          <cell r="BK359">
            <v>31.199999999999989</v>
          </cell>
          <cell r="BL359">
            <v>4.8</v>
          </cell>
          <cell r="BM359">
            <v>5.1999999999999984</v>
          </cell>
          <cell r="BN359">
            <v>31.199999999999989</v>
          </cell>
          <cell r="BO359" t="b">
            <v>1</v>
          </cell>
          <cell r="BP359">
            <v>6.2</v>
          </cell>
          <cell r="BQ359">
            <v>6.5999999999999988</v>
          </cell>
          <cell r="BR359">
            <v>39.599999999999994</v>
          </cell>
          <cell r="BS359" t="e">
            <v>#N/A</v>
          </cell>
          <cell r="BT359" t="e">
            <v>#N/A</v>
          </cell>
          <cell r="BU359">
            <v>0</v>
          </cell>
          <cell r="BV359">
            <v>0</v>
          </cell>
          <cell r="BX359">
            <v>7.95</v>
          </cell>
          <cell r="BY359">
            <v>10.891500000000001</v>
          </cell>
        </row>
        <row r="360">
          <cell r="A360" t="str">
            <v>SK558</v>
          </cell>
          <cell r="B360" t="str">
            <v>STONEWALL KITCHEN</v>
          </cell>
          <cell r="C360" t="str">
            <v>HONEY SRIRACHA BARBECUE SAUCE</v>
          </cell>
          <cell r="D360" t="str">
            <v>711381 323601</v>
          </cell>
          <cell r="E360">
            <v>6</v>
          </cell>
          <cell r="F360" t="str">
            <v>11 fl oz / 330 ml</v>
          </cell>
          <cell r="G360">
            <v>37.200000000000003</v>
          </cell>
          <cell r="H360">
            <v>6.2</v>
          </cell>
          <cell r="I360">
            <v>18</v>
          </cell>
          <cell r="J360" t="str">
            <v>USD</v>
          </cell>
          <cell r="K360">
            <v>3</v>
          </cell>
          <cell r="M360">
            <v>22.86</v>
          </cell>
          <cell r="N360">
            <v>18</v>
          </cell>
          <cell r="O360">
            <v>25.2</v>
          </cell>
          <cell r="P360">
            <v>2.34</v>
          </cell>
          <cell r="Q360">
            <v>0.10236220472440949</v>
          </cell>
          <cell r="R360">
            <v>0.06</v>
          </cell>
          <cell r="S360">
            <v>2.2320000000000002</v>
          </cell>
          <cell r="T360">
            <v>39.432000000000002</v>
          </cell>
          <cell r="U360">
            <v>6.5720000000000001</v>
          </cell>
          <cell r="V360">
            <v>6.6</v>
          </cell>
          <cell r="W360">
            <v>39.599999999999994</v>
          </cell>
          <cell r="X360">
            <v>6.4516129032257785E-2</v>
          </cell>
          <cell r="Y360">
            <v>2.3999999999999915</v>
          </cell>
          <cell r="Z360">
            <v>0.39999999999999858</v>
          </cell>
          <cell r="AA360">
            <v>5.9999999999991616E-2</v>
          </cell>
          <cell r="AB360">
            <v>0.36363636363636354</v>
          </cell>
          <cell r="AC360">
            <v>9.99</v>
          </cell>
          <cell r="AD360">
            <v>0.37937937937937938</v>
          </cell>
          <cell r="AE360">
            <v>9.99</v>
          </cell>
          <cell r="AF360">
            <v>0.33933933933933935</v>
          </cell>
          <cell r="AH360">
            <v>-542.4899999999999</v>
          </cell>
          <cell r="AI360">
            <v>13.909999999998055</v>
          </cell>
          <cell r="AJ360">
            <v>1391</v>
          </cell>
          <cell r="AM360">
            <v>8624.2000000000007</v>
          </cell>
          <cell r="AN360">
            <v>3324.4900000000011</v>
          </cell>
          <cell r="AO360">
            <v>2782.0000000000005</v>
          </cell>
          <cell r="AP360">
            <v>9180.6</v>
          </cell>
          <cell r="AQ360">
            <v>3338.3999999999992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 t="e">
            <v>#N/A</v>
          </cell>
          <cell r="AW360" t="e">
            <v>#N/A</v>
          </cell>
          <cell r="AX360" t="e">
            <v>#N/A</v>
          </cell>
          <cell r="AY360" t="e">
            <v>#N/A</v>
          </cell>
          <cell r="AZ360" t="e">
            <v>#N/A</v>
          </cell>
          <cell r="BA360">
            <v>4.5999999999999996</v>
          </cell>
          <cell r="BB360">
            <v>5.2</v>
          </cell>
          <cell r="BC360">
            <v>31.200000000000003</v>
          </cell>
          <cell r="BD360">
            <v>0.1923076923076924</v>
          </cell>
          <cell r="BE360">
            <v>4.8</v>
          </cell>
          <cell r="BF360">
            <v>5.1999999999999984</v>
          </cell>
          <cell r="BG360">
            <v>31.199999999999989</v>
          </cell>
          <cell r="BH360">
            <v>0.19230769230769204</v>
          </cell>
          <cell r="BI360">
            <v>4.8</v>
          </cell>
          <cell r="BJ360">
            <v>5.1999999999999984</v>
          </cell>
          <cell r="BK360">
            <v>31.199999999999989</v>
          </cell>
          <cell r="BL360">
            <v>4.8</v>
          </cell>
          <cell r="BM360">
            <v>5.1999999999999984</v>
          </cell>
          <cell r="BN360">
            <v>31.199999999999989</v>
          </cell>
          <cell r="BO360" t="b">
            <v>1</v>
          </cell>
          <cell r="BP360">
            <v>6.2</v>
          </cell>
          <cell r="BQ360">
            <v>6.5999999999999988</v>
          </cell>
          <cell r="BR360">
            <v>39.599999999999994</v>
          </cell>
          <cell r="BS360" t="e">
            <v>#N/A</v>
          </cell>
          <cell r="BT360" t="e">
            <v>#N/A</v>
          </cell>
          <cell r="BU360">
            <v>0</v>
          </cell>
          <cell r="BV360">
            <v>0</v>
          </cell>
          <cell r="BX360">
            <v>7.95</v>
          </cell>
          <cell r="BY360">
            <v>10.891500000000001</v>
          </cell>
        </row>
        <row r="361">
          <cell r="A361" t="str">
            <v>SK559</v>
          </cell>
          <cell r="B361" t="str">
            <v>STONEWALL KITCHEN</v>
          </cell>
          <cell r="C361" t="str">
            <v>RASPBERRY CHIPOTLE BARBECUE SAUCE</v>
          </cell>
          <cell r="D361" t="str">
            <v>711381 323618</v>
          </cell>
          <cell r="E361">
            <v>6</v>
          </cell>
          <cell r="F361" t="str">
            <v>11 fl oz / 330 ml</v>
          </cell>
          <cell r="G361">
            <v>37.200000000000003</v>
          </cell>
          <cell r="H361">
            <v>6.2</v>
          </cell>
          <cell r="I361">
            <v>18</v>
          </cell>
          <cell r="J361" t="str">
            <v>USD</v>
          </cell>
          <cell r="K361">
            <v>3</v>
          </cell>
          <cell r="L361">
            <v>0</v>
          </cell>
          <cell r="M361">
            <v>22.86</v>
          </cell>
          <cell r="N361">
            <v>18</v>
          </cell>
          <cell r="O361">
            <v>25.2</v>
          </cell>
          <cell r="P361">
            <v>2.34</v>
          </cell>
          <cell r="Q361">
            <v>0.10236220472440949</v>
          </cell>
          <cell r="R361">
            <v>0.06</v>
          </cell>
          <cell r="S361">
            <v>2.2320000000000002</v>
          </cell>
          <cell r="T361">
            <v>39.432000000000002</v>
          </cell>
          <cell r="U361">
            <v>6.5720000000000001</v>
          </cell>
          <cell r="V361">
            <v>6.6</v>
          </cell>
          <cell r="W361">
            <v>39.599999999999994</v>
          </cell>
          <cell r="X361">
            <v>6.4516129032257785E-2</v>
          </cell>
          <cell r="Y361">
            <v>2.3999999999999915</v>
          </cell>
          <cell r="Z361">
            <v>0.39999999999999858</v>
          </cell>
          <cell r="AA361">
            <v>5.9999999999991616E-2</v>
          </cell>
          <cell r="AB361">
            <v>0.36363636363636354</v>
          </cell>
          <cell r="AC361">
            <v>9.99</v>
          </cell>
          <cell r="AD361">
            <v>0.37937937937937938</v>
          </cell>
          <cell r="AE361">
            <v>9.99</v>
          </cell>
          <cell r="AF361">
            <v>0.33933933933933935</v>
          </cell>
          <cell r="AH361">
            <v>-363.86999999999995</v>
          </cell>
          <cell r="AI361">
            <v>9.3299999999986962</v>
          </cell>
          <cell r="AJ361">
            <v>933</v>
          </cell>
          <cell r="AK361">
            <v>-62297.44862506666</v>
          </cell>
          <cell r="AL361">
            <v>-10798.656641066811</v>
          </cell>
          <cell r="AM361">
            <v>5784.6</v>
          </cell>
          <cell r="AN361">
            <v>2229.8700000000003</v>
          </cell>
          <cell r="AO361">
            <v>1866.0000000000007</v>
          </cell>
          <cell r="AP361">
            <v>6157.7999999999993</v>
          </cell>
          <cell r="AQ361">
            <v>2239.1999999999994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 t="e">
            <v>#N/A</v>
          </cell>
          <cell r="AW361" t="e">
            <v>#N/A</v>
          </cell>
          <cell r="AX361" t="e">
            <v>#N/A</v>
          </cell>
          <cell r="AY361" t="e">
            <v>#N/A</v>
          </cell>
          <cell r="AZ361" t="e">
            <v>#N/A</v>
          </cell>
          <cell r="BA361">
            <v>4.5999999999999996</v>
          </cell>
          <cell r="BB361">
            <v>5.2</v>
          </cell>
          <cell r="BC361">
            <v>31.200000000000003</v>
          </cell>
          <cell r="BD361">
            <v>0.1923076923076924</v>
          </cell>
          <cell r="BE361">
            <v>4.8</v>
          </cell>
          <cell r="BF361">
            <v>5.1999999999999984</v>
          </cell>
          <cell r="BG361">
            <v>31.199999999999989</v>
          </cell>
          <cell r="BH361">
            <v>0.19230769230769204</v>
          </cell>
          <cell r="BI361">
            <v>4.8</v>
          </cell>
          <cell r="BJ361">
            <v>5.1999999999999984</v>
          </cell>
          <cell r="BK361">
            <v>31.199999999999989</v>
          </cell>
          <cell r="BL361">
            <v>4.8</v>
          </cell>
          <cell r="BM361">
            <v>5.1999999999999984</v>
          </cell>
          <cell r="BN361">
            <v>31.199999999999989</v>
          </cell>
          <cell r="BO361" t="b">
            <v>1</v>
          </cell>
          <cell r="BP361">
            <v>6.2</v>
          </cell>
          <cell r="BQ361">
            <v>6.5999999999999988</v>
          </cell>
          <cell r="BR361">
            <v>39.599999999999994</v>
          </cell>
          <cell r="BS361" t="e">
            <v>#N/A</v>
          </cell>
          <cell r="BT361" t="e">
            <v>#N/A</v>
          </cell>
          <cell r="BU361">
            <v>0</v>
          </cell>
          <cell r="BV361">
            <v>0</v>
          </cell>
          <cell r="BX361">
            <v>7.95</v>
          </cell>
          <cell r="BY361">
            <v>10.891500000000001</v>
          </cell>
        </row>
        <row r="362">
          <cell r="A362" t="str">
            <v>SK508</v>
          </cell>
          <cell r="B362" t="str">
            <v>STONEWALL KITCHEN</v>
          </cell>
          <cell r="C362" t="str">
            <v>ROASTED GARLIC VINAIGRETTE (PL)</v>
          </cell>
          <cell r="D362" t="str">
            <v>711381 033920</v>
          </cell>
          <cell r="E362">
            <v>6</v>
          </cell>
          <cell r="F362" t="str">
            <v>11 fl oz / 330 ml</v>
          </cell>
          <cell r="G362">
            <v>34.200000000000003</v>
          </cell>
          <cell r="H362">
            <v>5.7</v>
          </cell>
          <cell r="I362">
            <v>18</v>
          </cell>
          <cell r="J362" t="str">
            <v>USD</v>
          </cell>
          <cell r="K362">
            <v>3</v>
          </cell>
          <cell r="L362">
            <v>0.36930000000000002</v>
          </cell>
          <cell r="M362">
            <v>22.86</v>
          </cell>
          <cell r="N362">
            <v>18</v>
          </cell>
          <cell r="O362">
            <v>25.2</v>
          </cell>
          <cell r="P362">
            <v>2.34</v>
          </cell>
          <cell r="Q362">
            <v>0.10236220472440949</v>
          </cell>
          <cell r="R362">
            <v>0.06</v>
          </cell>
          <cell r="S362">
            <v>2.052</v>
          </cell>
          <cell r="T362">
            <v>36.252000000000002</v>
          </cell>
          <cell r="U362">
            <v>6.0420000000000007</v>
          </cell>
          <cell r="V362">
            <v>6</v>
          </cell>
          <cell r="W362">
            <v>36</v>
          </cell>
          <cell r="X362">
            <v>5.2631578947368363E-2</v>
          </cell>
          <cell r="Y362">
            <v>1.7999999999999972</v>
          </cell>
          <cell r="Z362">
            <v>0.29999999999999954</v>
          </cell>
          <cell r="AA362">
            <v>-0.5400000000000027</v>
          </cell>
          <cell r="AB362">
            <v>0.30000000000000004</v>
          </cell>
          <cell r="AC362">
            <v>8.99</v>
          </cell>
          <cell r="AD362">
            <v>0.36596218020022242</v>
          </cell>
          <cell r="AE362">
            <v>8.99</v>
          </cell>
          <cell r="AF362">
            <v>0.33259176863181317</v>
          </cell>
          <cell r="AH362">
            <v>-2483.91</v>
          </cell>
          <cell r="AI362">
            <v>-573.21000000000288</v>
          </cell>
          <cell r="AJ362">
            <v>6369</v>
          </cell>
          <cell r="AM362">
            <v>36303.300000000003</v>
          </cell>
          <cell r="AN362">
            <v>12037.410000000003</v>
          </cell>
          <cell r="AO362">
            <v>9553.5000000000036</v>
          </cell>
          <cell r="AP362">
            <v>38214</v>
          </cell>
          <cell r="AQ362">
            <v>11464.200000000003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5.8</v>
          </cell>
          <cell r="AW362">
            <v>34.799999999999997</v>
          </cell>
          <cell r="AX362">
            <v>34.200000000000003</v>
          </cell>
          <cell r="AY362">
            <v>6</v>
          </cell>
          <cell r="AZ362">
            <v>36</v>
          </cell>
          <cell r="BA362">
            <v>4.25</v>
          </cell>
          <cell r="BB362">
            <v>4.8</v>
          </cell>
          <cell r="BC362">
            <v>28.799999999999997</v>
          </cell>
          <cell r="BD362">
            <v>0.12499999999999994</v>
          </cell>
          <cell r="BE362">
            <v>4.5</v>
          </cell>
          <cell r="BF362">
            <v>4.8</v>
          </cell>
          <cell r="BG362">
            <v>28.799999999999997</v>
          </cell>
          <cell r="BH362">
            <v>0.12499999999999994</v>
          </cell>
          <cell r="BI362">
            <v>4.5</v>
          </cell>
          <cell r="BJ362">
            <v>4.8</v>
          </cell>
          <cell r="BK362">
            <v>28.799999999999997</v>
          </cell>
          <cell r="BL362">
            <v>4.5</v>
          </cell>
          <cell r="BM362">
            <v>4.8</v>
          </cell>
          <cell r="BN362">
            <v>28.799999999999997</v>
          </cell>
          <cell r="BO362" t="b">
            <v>1</v>
          </cell>
          <cell r="BP362">
            <v>5.7</v>
          </cell>
          <cell r="BQ362">
            <v>6</v>
          </cell>
          <cell r="BR362">
            <v>36</v>
          </cell>
          <cell r="BS362">
            <v>6.33</v>
          </cell>
          <cell r="BT362">
            <v>37.980000000000004</v>
          </cell>
          <cell r="BU362">
            <v>0</v>
          </cell>
          <cell r="BV362">
            <v>0</v>
          </cell>
          <cell r="BX362">
            <v>7.95</v>
          </cell>
          <cell r="BY362">
            <v>10.891500000000001</v>
          </cell>
        </row>
        <row r="363">
          <cell r="A363" t="str">
            <v>SK513</v>
          </cell>
          <cell r="B363" t="str">
            <v>STONEWALL KITCHEN</v>
          </cell>
          <cell r="C363" t="str">
            <v>LEMON DIJON VINAIGRETTE</v>
          </cell>
          <cell r="D363" t="str">
            <v>711381 322123</v>
          </cell>
          <cell r="E363">
            <v>6</v>
          </cell>
          <cell r="F363" t="str">
            <v>11 fl oz / 330 ml</v>
          </cell>
          <cell r="G363">
            <v>34.200000000000003</v>
          </cell>
          <cell r="H363">
            <v>5.7</v>
          </cell>
          <cell r="I363">
            <v>18</v>
          </cell>
          <cell r="J363" t="str">
            <v>USD</v>
          </cell>
          <cell r="K363">
            <v>3</v>
          </cell>
          <cell r="L363">
            <v>0.37559999999999999</v>
          </cell>
          <cell r="M363">
            <v>22.86</v>
          </cell>
          <cell r="N363">
            <v>18</v>
          </cell>
          <cell r="O363">
            <v>25.2</v>
          </cell>
          <cell r="P363">
            <v>2.34</v>
          </cell>
          <cell r="Q363">
            <v>0.10236220472440949</v>
          </cell>
          <cell r="R363">
            <v>0.06</v>
          </cell>
          <cell r="S363">
            <v>2.052</v>
          </cell>
          <cell r="T363">
            <v>36.252000000000002</v>
          </cell>
          <cell r="U363">
            <v>6.0420000000000007</v>
          </cell>
          <cell r="V363">
            <v>6</v>
          </cell>
          <cell r="W363">
            <v>36</v>
          </cell>
          <cell r="X363">
            <v>5.2631578947368363E-2</v>
          </cell>
          <cell r="Y363">
            <v>1.7999999999999972</v>
          </cell>
          <cell r="Z363">
            <v>0.29999999999999954</v>
          </cell>
          <cell r="AA363">
            <v>-0.5400000000000027</v>
          </cell>
          <cell r="AB363">
            <v>0.30000000000000004</v>
          </cell>
          <cell r="AC363">
            <v>8.99</v>
          </cell>
          <cell r="AD363">
            <v>0.36596218020022242</v>
          </cell>
          <cell r="AE363">
            <v>8.99</v>
          </cell>
          <cell r="AF363">
            <v>0.33259176863181317</v>
          </cell>
          <cell r="AH363">
            <v>-609.17999999999995</v>
          </cell>
          <cell r="AI363">
            <v>-140.58000000000072</v>
          </cell>
          <cell r="AJ363">
            <v>1562</v>
          </cell>
          <cell r="AM363">
            <v>8903.4</v>
          </cell>
          <cell r="AN363">
            <v>2952.1800000000007</v>
          </cell>
          <cell r="AO363">
            <v>2343.0000000000009</v>
          </cell>
          <cell r="AP363">
            <v>9372</v>
          </cell>
          <cell r="AQ363">
            <v>2811.6000000000004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 t="e">
            <v>#N/A</v>
          </cell>
          <cell r="AW363" t="e">
            <v>#N/A</v>
          </cell>
          <cell r="AX363">
            <v>34.200000000000003</v>
          </cell>
          <cell r="AY363">
            <v>6</v>
          </cell>
          <cell r="AZ363">
            <v>36</v>
          </cell>
          <cell r="BA363">
            <v>4.25</v>
          </cell>
          <cell r="BB363">
            <v>4.8</v>
          </cell>
          <cell r="BC363">
            <v>28.799999999999997</v>
          </cell>
          <cell r="BD363">
            <v>0.12499999999999994</v>
          </cell>
          <cell r="BE363">
            <v>4.5</v>
          </cell>
          <cell r="BF363">
            <v>4.8</v>
          </cell>
          <cell r="BG363">
            <v>28.799999999999997</v>
          </cell>
          <cell r="BH363">
            <v>0.12499999999999994</v>
          </cell>
          <cell r="BI363">
            <v>4.5</v>
          </cell>
          <cell r="BJ363">
            <v>4.8</v>
          </cell>
          <cell r="BK363">
            <v>28.799999999999997</v>
          </cell>
          <cell r="BL363">
            <v>4.5</v>
          </cell>
          <cell r="BM363">
            <v>4.8</v>
          </cell>
          <cell r="BN363">
            <v>28.799999999999997</v>
          </cell>
          <cell r="BO363" t="b">
            <v>1</v>
          </cell>
          <cell r="BP363" t="e">
            <v>#N/A</v>
          </cell>
          <cell r="BQ363" t="e">
            <v>#N/A</v>
          </cell>
          <cell r="BR363" t="e">
            <v>#N/A</v>
          </cell>
          <cell r="BS363" t="e">
            <v>#N/A</v>
          </cell>
          <cell r="BT363" t="e">
            <v>#N/A</v>
          </cell>
          <cell r="BU363">
            <v>0</v>
          </cell>
          <cell r="BV363">
            <v>0</v>
          </cell>
          <cell r="BX363">
            <v>7.95</v>
          </cell>
          <cell r="BY363">
            <v>10.891500000000001</v>
          </cell>
        </row>
        <row r="364">
          <cell r="A364" t="str">
            <v>SK515</v>
          </cell>
          <cell r="B364" t="str">
            <v>STONEWALL KITCHEN</v>
          </cell>
          <cell r="C364" t="str">
            <v>ROASTED TOMATO BALSAMIC VINAIGRETTE</v>
          </cell>
          <cell r="D364" t="str">
            <v>711381 322116</v>
          </cell>
          <cell r="E364">
            <v>6</v>
          </cell>
          <cell r="F364" t="str">
            <v>11 fl oz / 330 ml</v>
          </cell>
          <cell r="G364">
            <v>34.200000000000003</v>
          </cell>
          <cell r="H364">
            <v>5.7</v>
          </cell>
          <cell r="I364">
            <v>17.940999999999999</v>
          </cell>
          <cell r="J364" t="str">
            <v>USD</v>
          </cell>
          <cell r="K364">
            <v>2.9901666666666666</v>
          </cell>
          <cell r="L364">
            <v>0.37559999999999999</v>
          </cell>
          <cell r="M364">
            <v>22.785069999999997</v>
          </cell>
          <cell r="N364">
            <v>17.940999999999999</v>
          </cell>
          <cell r="O364">
            <v>25.117399999999996</v>
          </cell>
          <cell r="P364">
            <v>2.3323299999999989</v>
          </cell>
          <cell r="Q364">
            <v>0.10236220472440949</v>
          </cell>
          <cell r="R364">
            <v>0.06</v>
          </cell>
          <cell r="S364">
            <v>2.052</v>
          </cell>
          <cell r="T364">
            <v>36.252000000000002</v>
          </cell>
          <cell r="U364">
            <v>6.0420000000000007</v>
          </cell>
          <cell r="V364">
            <v>6</v>
          </cell>
          <cell r="W364">
            <v>36</v>
          </cell>
          <cell r="X364">
            <v>5.2631578947368363E-2</v>
          </cell>
          <cell r="Y364">
            <v>1.7999999999999972</v>
          </cell>
          <cell r="Z364">
            <v>0.29999999999999954</v>
          </cell>
          <cell r="AA364">
            <v>-0.53233000000000175</v>
          </cell>
          <cell r="AB364">
            <v>0.30229444444444453</v>
          </cell>
          <cell r="AC364">
            <v>8.99</v>
          </cell>
          <cell r="AD364">
            <v>0.36596218020022242</v>
          </cell>
          <cell r="AE364">
            <v>8.99</v>
          </cell>
          <cell r="AF364">
            <v>0.33259176863181317</v>
          </cell>
          <cell r="AH364">
            <v>-298.9269616666665</v>
          </cell>
          <cell r="AI364">
            <v>-68.226961666666895</v>
          </cell>
          <cell r="AJ364">
            <v>769</v>
          </cell>
          <cell r="AM364">
            <v>4383.3</v>
          </cell>
          <cell r="AN364">
            <v>1463.0135283333341</v>
          </cell>
          <cell r="AO364">
            <v>1164.0865666666675</v>
          </cell>
          <cell r="AP364">
            <v>4614</v>
          </cell>
          <cell r="AQ364">
            <v>1394.7865666666673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 t="e">
            <v>#N/A</v>
          </cell>
          <cell r="AW364" t="e">
            <v>#N/A</v>
          </cell>
          <cell r="AX364">
            <v>34.200000000000003</v>
          </cell>
          <cell r="AY364">
            <v>6</v>
          </cell>
          <cell r="AZ364">
            <v>36</v>
          </cell>
          <cell r="BA364">
            <v>4.25</v>
          </cell>
          <cell r="BB364">
            <v>4.8</v>
          </cell>
          <cell r="BC364">
            <v>28.799999999999997</v>
          </cell>
          <cell r="BD364">
            <v>0.12786805555555558</v>
          </cell>
          <cell r="BE364">
            <v>4.5</v>
          </cell>
          <cell r="BF364">
            <v>4.8</v>
          </cell>
          <cell r="BG364">
            <v>28.799999999999997</v>
          </cell>
          <cell r="BH364">
            <v>0.12786805555555558</v>
          </cell>
          <cell r="BI364">
            <v>4.5</v>
          </cell>
          <cell r="BJ364">
            <v>4.8</v>
          </cell>
          <cell r="BK364">
            <v>28.799999999999997</v>
          </cell>
          <cell r="BL364">
            <v>4.5</v>
          </cell>
          <cell r="BM364">
            <v>4.8</v>
          </cell>
          <cell r="BN364">
            <v>28.799999999999997</v>
          </cell>
          <cell r="BO364" t="b">
            <v>1</v>
          </cell>
          <cell r="BP364" t="e">
            <v>#N/A</v>
          </cell>
          <cell r="BQ364" t="e">
            <v>#N/A</v>
          </cell>
          <cell r="BR364" t="e">
            <v>#N/A</v>
          </cell>
          <cell r="BS364" t="e">
            <v>#N/A</v>
          </cell>
          <cell r="BT364" t="e">
            <v>#N/A</v>
          </cell>
          <cell r="BU364">
            <v>0</v>
          </cell>
          <cell r="BV364">
            <v>0</v>
          </cell>
          <cell r="BX364">
            <v>7.95</v>
          </cell>
          <cell r="BY364">
            <v>10.891500000000001</v>
          </cell>
        </row>
        <row r="365">
          <cell r="A365" t="str">
            <v>SK516</v>
          </cell>
          <cell r="B365" t="str">
            <v>STONEWALL KITCHEN</v>
          </cell>
          <cell r="C365" t="str">
            <v>MAPLE BALSAMIC DRESSING (PL)</v>
          </cell>
          <cell r="D365" t="str">
            <v>711381 033890</v>
          </cell>
          <cell r="E365">
            <v>6</v>
          </cell>
          <cell r="F365" t="str">
            <v>11 fl oz / 330 ml</v>
          </cell>
          <cell r="G365">
            <v>34.200000000000003</v>
          </cell>
          <cell r="H365">
            <v>5.7</v>
          </cell>
          <cell r="I365">
            <v>18</v>
          </cell>
          <cell r="J365" t="str">
            <v>USD</v>
          </cell>
          <cell r="K365">
            <v>3</v>
          </cell>
          <cell r="L365">
            <v>0.37590000000000001</v>
          </cell>
          <cell r="M365">
            <v>22.86</v>
          </cell>
          <cell r="N365">
            <v>18</v>
          </cell>
          <cell r="O365">
            <v>25.2</v>
          </cell>
          <cell r="P365">
            <v>2.34</v>
          </cell>
          <cell r="Q365">
            <v>0.10236220472440949</v>
          </cell>
          <cell r="R365">
            <v>0.06</v>
          </cell>
          <cell r="S365">
            <v>2.052</v>
          </cell>
          <cell r="T365">
            <v>36.252000000000002</v>
          </cell>
          <cell r="U365">
            <v>6.0420000000000007</v>
          </cell>
          <cell r="V365">
            <v>6</v>
          </cell>
          <cell r="W365">
            <v>36</v>
          </cell>
          <cell r="X365">
            <v>5.2631578947368363E-2</v>
          </cell>
          <cell r="Y365">
            <v>1.7999999999999972</v>
          </cell>
          <cell r="Z365">
            <v>0.29999999999999954</v>
          </cell>
          <cell r="AA365">
            <v>-0.5400000000000027</v>
          </cell>
          <cell r="AB365">
            <v>0.30000000000000004</v>
          </cell>
          <cell r="AC365">
            <v>8.99</v>
          </cell>
          <cell r="AD365">
            <v>0.36596218020022242</v>
          </cell>
          <cell r="AE365">
            <v>8.99</v>
          </cell>
          <cell r="AF365">
            <v>0.33259176863181317</v>
          </cell>
          <cell r="AH365">
            <v>-3896.49</v>
          </cell>
          <cell r="AI365">
            <v>-899.19000000000449</v>
          </cell>
          <cell r="AJ365">
            <v>9991</v>
          </cell>
          <cell r="AM365">
            <v>56948.700000000004</v>
          </cell>
          <cell r="AN365">
            <v>18882.990000000005</v>
          </cell>
          <cell r="AO365">
            <v>14986.500000000005</v>
          </cell>
          <cell r="AP365">
            <v>59946</v>
          </cell>
          <cell r="AQ365">
            <v>17983.8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5.8</v>
          </cell>
          <cell r="AW365">
            <v>34.799999999999997</v>
          </cell>
          <cell r="AX365">
            <v>34.200000000000003</v>
          </cell>
          <cell r="AY365">
            <v>6</v>
          </cell>
          <cell r="AZ365">
            <v>36</v>
          </cell>
          <cell r="BA365">
            <v>4.25</v>
          </cell>
          <cell r="BB365">
            <v>4.8</v>
          </cell>
          <cell r="BC365">
            <v>28.799999999999997</v>
          </cell>
          <cell r="BD365">
            <v>0.12499999999999994</v>
          </cell>
          <cell r="BE365">
            <v>4.5</v>
          </cell>
          <cell r="BF365">
            <v>4.8</v>
          </cell>
          <cell r="BG365">
            <v>28.799999999999997</v>
          </cell>
          <cell r="BH365">
            <v>0.12499999999999994</v>
          </cell>
          <cell r="BI365">
            <v>4.5</v>
          </cell>
          <cell r="BJ365">
            <v>4.8</v>
          </cell>
          <cell r="BK365">
            <v>28.799999999999997</v>
          </cell>
          <cell r="BL365">
            <v>4.5</v>
          </cell>
          <cell r="BM365">
            <v>4.8</v>
          </cell>
          <cell r="BN365">
            <v>28.799999999999997</v>
          </cell>
          <cell r="BO365" t="b">
            <v>1</v>
          </cell>
          <cell r="BP365">
            <v>5.7</v>
          </cell>
          <cell r="BQ365">
            <v>6</v>
          </cell>
          <cell r="BR365">
            <v>36</v>
          </cell>
          <cell r="BS365">
            <v>6.33</v>
          </cell>
          <cell r="BT365">
            <v>37.980000000000004</v>
          </cell>
          <cell r="BU365">
            <v>0</v>
          </cell>
          <cell r="BV365">
            <v>0</v>
          </cell>
          <cell r="BX365">
            <v>7.95</v>
          </cell>
          <cell r="BY365">
            <v>10.891500000000001</v>
          </cell>
        </row>
        <row r="366">
          <cell r="A366" t="str">
            <v>SK521</v>
          </cell>
          <cell r="B366" t="str">
            <v>STONEWALL KITCHEN</v>
          </cell>
          <cell r="C366" t="str">
            <v>OLIVE OIL &amp; BALSAMIC DRESSING</v>
          </cell>
          <cell r="D366" t="str">
            <v>711381 316757</v>
          </cell>
          <cell r="E366">
            <v>6</v>
          </cell>
          <cell r="F366" t="str">
            <v>11 fl oz / 330 ml</v>
          </cell>
          <cell r="G366">
            <v>34.200000000000003</v>
          </cell>
          <cell r="H366">
            <v>5.7</v>
          </cell>
          <cell r="I366">
            <v>18</v>
          </cell>
          <cell r="J366" t="str">
            <v>USD</v>
          </cell>
          <cell r="K366">
            <v>3</v>
          </cell>
          <cell r="L366">
            <v>0.36930000000000002</v>
          </cell>
          <cell r="M366">
            <v>22.86</v>
          </cell>
          <cell r="N366">
            <v>18</v>
          </cell>
          <cell r="O366">
            <v>25.2</v>
          </cell>
          <cell r="P366">
            <v>2.34</v>
          </cell>
          <cell r="Q366">
            <v>0.10236220472440949</v>
          </cell>
          <cell r="R366">
            <v>0.06</v>
          </cell>
          <cell r="S366">
            <v>2.052</v>
          </cell>
          <cell r="T366">
            <v>36.252000000000002</v>
          </cell>
          <cell r="U366">
            <v>6.0420000000000007</v>
          </cell>
          <cell r="V366">
            <v>6</v>
          </cell>
          <cell r="W366">
            <v>36</v>
          </cell>
          <cell r="X366">
            <v>5.2631578947368363E-2</v>
          </cell>
          <cell r="Y366">
            <v>1.7999999999999972</v>
          </cell>
          <cell r="Z366">
            <v>0.29999999999999954</v>
          </cell>
          <cell r="AA366">
            <v>-0.5400000000000027</v>
          </cell>
          <cell r="AB366">
            <v>0.30000000000000004</v>
          </cell>
          <cell r="AC366">
            <v>8.99</v>
          </cell>
          <cell r="AD366">
            <v>0.36596218020022242</v>
          </cell>
          <cell r="AE366">
            <v>8.99</v>
          </cell>
          <cell r="AF366">
            <v>0.33259176863181317</v>
          </cell>
          <cell r="AH366">
            <v>-1324.05</v>
          </cell>
          <cell r="AI366">
            <v>-305.55000000000155</v>
          </cell>
          <cell r="AJ366">
            <v>3395</v>
          </cell>
          <cell r="AM366">
            <v>19351.5</v>
          </cell>
          <cell r="AN366">
            <v>6416.550000000002</v>
          </cell>
          <cell r="AO366">
            <v>5092.5000000000018</v>
          </cell>
          <cell r="AP366">
            <v>20370</v>
          </cell>
          <cell r="AQ366">
            <v>6111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 t="e">
            <v>#N/A</v>
          </cell>
          <cell r="AW366" t="e">
            <v>#N/A</v>
          </cell>
          <cell r="AX366">
            <v>37.200000000000003</v>
          </cell>
          <cell r="AY366">
            <v>6.5</v>
          </cell>
          <cell r="AZ366">
            <v>39</v>
          </cell>
          <cell r="BA366">
            <v>4.25</v>
          </cell>
          <cell r="BB366">
            <v>4.8</v>
          </cell>
          <cell r="BC366">
            <v>28.799999999999997</v>
          </cell>
          <cell r="BD366">
            <v>0.12499999999999994</v>
          </cell>
          <cell r="BE366">
            <v>4.5</v>
          </cell>
          <cell r="BF366">
            <v>4.8</v>
          </cell>
          <cell r="BG366">
            <v>28.799999999999997</v>
          </cell>
          <cell r="BH366">
            <v>0.12499999999999994</v>
          </cell>
          <cell r="BI366">
            <v>4.5</v>
          </cell>
          <cell r="BJ366">
            <v>4.8</v>
          </cell>
          <cell r="BK366">
            <v>28.799999999999997</v>
          </cell>
          <cell r="BL366">
            <v>4.5</v>
          </cell>
          <cell r="BM366">
            <v>4.8</v>
          </cell>
          <cell r="BN366">
            <v>28.799999999999997</v>
          </cell>
          <cell r="BO366" t="b">
            <v>1</v>
          </cell>
          <cell r="BP366" t="e">
            <v>#N/A</v>
          </cell>
          <cell r="BQ366" t="e">
            <v>#N/A</v>
          </cell>
          <cell r="BR366" t="e">
            <v>#N/A</v>
          </cell>
          <cell r="BS366" t="e">
            <v>#N/A</v>
          </cell>
          <cell r="BT366" t="e">
            <v>#N/A</v>
          </cell>
          <cell r="BU366">
            <v>0</v>
          </cell>
          <cell r="BV366">
            <v>0</v>
          </cell>
          <cell r="BX366">
            <v>7.95</v>
          </cell>
          <cell r="BY366">
            <v>10.891500000000001</v>
          </cell>
        </row>
        <row r="367">
          <cell r="A367" t="str">
            <v>SK523</v>
          </cell>
          <cell r="B367" t="str">
            <v>STONEWALL KITCHEN</v>
          </cell>
          <cell r="C367" t="str">
            <v>CILANTRO LIME DRESSING</v>
          </cell>
          <cell r="D367" t="str">
            <v>711381 316764</v>
          </cell>
          <cell r="E367">
            <v>6</v>
          </cell>
          <cell r="F367" t="str">
            <v>11 fl oz / 330 ml</v>
          </cell>
          <cell r="G367">
            <v>34.200000000000003</v>
          </cell>
          <cell r="H367">
            <v>5.7</v>
          </cell>
          <cell r="I367">
            <v>18</v>
          </cell>
          <cell r="J367" t="str">
            <v>USD</v>
          </cell>
          <cell r="K367">
            <v>3</v>
          </cell>
          <cell r="L367">
            <v>0.375</v>
          </cell>
          <cell r="M367">
            <v>22.86</v>
          </cell>
          <cell r="N367">
            <v>18</v>
          </cell>
          <cell r="O367">
            <v>25.2</v>
          </cell>
          <cell r="P367">
            <v>2.34</v>
          </cell>
          <cell r="Q367">
            <v>0.10236220472440949</v>
          </cell>
          <cell r="R367">
            <v>0.06</v>
          </cell>
          <cell r="S367">
            <v>2.052</v>
          </cell>
          <cell r="T367">
            <v>36.252000000000002</v>
          </cell>
          <cell r="U367">
            <v>6.0420000000000007</v>
          </cell>
          <cell r="V367">
            <v>6</v>
          </cell>
          <cell r="W367">
            <v>36</v>
          </cell>
          <cell r="X367">
            <v>5.2631578947368363E-2</v>
          </cell>
          <cell r="Y367">
            <v>1.7999999999999972</v>
          </cell>
          <cell r="Z367">
            <v>0.29999999999999954</v>
          </cell>
          <cell r="AA367">
            <v>-0.5400000000000027</v>
          </cell>
          <cell r="AB367">
            <v>0.30000000000000004</v>
          </cell>
          <cell r="AC367">
            <v>8.99</v>
          </cell>
          <cell r="AD367">
            <v>0.36596218020022242</v>
          </cell>
          <cell r="AE367">
            <v>8.99</v>
          </cell>
          <cell r="AF367">
            <v>0.33259176863181317</v>
          </cell>
          <cell r="AH367">
            <v>-2211.2999999999997</v>
          </cell>
          <cell r="AI367">
            <v>-510.30000000000257</v>
          </cell>
          <cell r="AJ367">
            <v>5670</v>
          </cell>
          <cell r="AM367">
            <v>32319</v>
          </cell>
          <cell r="AN367">
            <v>10716.300000000003</v>
          </cell>
          <cell r="AO367">
            <v>8505.0000000000036</v>
          </cell>
          <cell r="AP367">
            <v>34020</v>
          </cell>
          <cell r="AQ367">
            <v>10206.000000000002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5.8</v>
          </cell>
          <cell r="AW367">
            <v>34.799999999999997</v>
          </cell>
          <cell r="AX367">
            <v>37.200000000000003</v>
          </cell>
          <cell r="AY367">
            <v>6.5</v>
          </cell>
          <cell r="AZ367">
            <v>39</v>
          </cell>
          <cell r="BA367">
            <v>4.25</v>
          </cell>
          <cell r="BB367">
            <v>4.8</v>
          </cell>
          <cell r="BC367">
            <v>28.799999999999997</v>
          </cell>
          <cell r="BD367">
            <v>0.12499999999999994</v>
          </cell>
          <cell r="BE367">
            <v>4.5</v>
          </cell>
          <cell r="BF367">
            <v>4.8</v>
          </cell>
          <cell r="BG367">
            <v>28.799999999999997</v>
          </cell>
          <cell r="BH367">
            <v>0.12499999999999994</v>
          </cell>
          <cell r="BI367">
            <v>4.5</v>
          </cell>
          <cell r="BJ367">
            <v>4.8</v>
          </cell>
          <cell r="BK367">
            <v>28.799999999999997</v>
          </cell>
          <cell r="BL367">
            <v>4.5</v>
          </cell>
          <cell r="BM367">
            <v>4.8</v>
          </cell>
          <cell r="BN367">
            <v>28.799999999999997</v>
          </cell>
          <cell r="BO367" t="b">
            <v>1</v>
          </cell>
          <cell r="BP367" t="e">
            <v>#N/A</v>
          </cell>
          <cell r="BQ367" t="e">
            <v>#N/A</v>
          </cell>
          <cell r="BR367" t="e">
            <v>#N/A</v>
          </cell>
          <cell r="BS367">
            <v>6.33</v>
          </cell>
          <cell r="BT367">
            <v>37.980000000000004</v>
          </cell>
          <cell r="BU367">
            <v>0</v>
          </cell>
          <cell r="BV367">
            <v>0</v>
          </cell>
          <cell r="BX367">
            <v>7.95</v>
          </cell>
          <cell r="BY367">
            <v>10.891500000000001</v>
          </cell>
        </row>
        <row r="368">
          <cell r="A368" t="str">
            <v>SK524</v>
          </cell>
          <cell r="B368" t="str">
            <v>STONEWALL KITCHEN</v>
          </cell>
          <cell r="C368" t="str">
            <v>CHAMP/SHALLOT WALNUT DRESSING (DR)</v>
          </cell>
          <cell r="D368" t="str">
            <v>711381 024058</v>
          </cell>
          <cell r="E368">
            <v>6</v>
          </cell>
          <cell r="F368" t="str">
            <v>11 fl oz / 330 ml</v>
          </cell>
          <cell r="G368">
            <v>34.200000000000003</v>
          </cell>
          <cell r="H368">
            <v>5.7</v>
          </cell>
          <cell r="I368">
            <v>18</v>
          </cell>
          <cell r="J368" t="str">
            <v>USD</v>
          </cell>
          <cell r="K368">
            <v>3</v>
          </cell>
          <cell r="L368">
            <v>0.375</v>
          </cell>
          <cell r="M368">
            <v>22.86</v>
          </cell>
          <cell r="N368">
            <v>18</v>
          </cell>
          <cell r="O368">
            <v>25.2</v>
          </cell>
          <cell r="P368">
            <v>2.34</v>
          </cell>
          <cell r="Q368">
            <v>0.10236220472440949</v>
          </cell>
          <cell r="R368">
            <v>0.06</v>
          </cell>
          <cell r="S368">
            <v>2.052</v>
          </cell>
          <cell r="T368">
            <v>36.252000000000002</v>
          </cell>
          <cell r="U368">
            <v>6.0420000000000007</v>
          </cell>
          <cell r="V368">
            <v>6</v>
          </cell>
          <cell r="W368">
            <v>36</v>
          </cell>
          <cell r="X368">
            <v>5.2631578947368363E-2</v>
          </cell>
          <cell r="Y368">
            <v>1.7999999999999972</v>
          </cell>
          <cell r="Z368">
            <v>0.29999999999999954</v>
          </cell>
          <cell r="AA368">
            <v>-0.5400000000000027</v>
          </cell>
          <cell r="AB368">
            <v>0.30000000000000004</v>
          </cell>
          <cell r="AC368">
            <v>8.99</v>
          </cell>
          <cell r="AD368">
            <v>0.36596218020022242</v>
          </cell>
          <cell r="AE368">
            <v>8.99</v>
          </cell>
          <cell r="AF368">
            <v>0.33259176863181317</v>
          </cell>
          <cell r="AH368">
            <v>-853.31999999999994</v>
          </cell>
          <cell r="AI368">
            <v>-196.92000000000098</v>
          </cell>
          <cell r="AJ368">
            <v>2188</v>
          </cell>
          <cell r="AM368">
            <v>12471.6</v>
          </cell>
          <cell r="AN368">
            <v>4135.3200000000015</v>
          </cell>
          <cell r="AO368">
            <v>3282.0000000000014</v>
          </cell>
          <cell r="AP368">
            <v>13128</v>
          </cell>
          <cell r="AQ368">
            <v>3938.4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 t="e">
            <v>#N/A</v>
          </cell>
          <cell r="AW368" t="e">
            <v>#N/A</v>
          </cell>
          <cell r="AX368">
            <v>37.200000000000003</v>
          </cell>
          <cell r="AY368">
            <v>6.5</v>
          </cell>
          <cell r="AZ368">
            <v>39</v>
          </cell>
          <cell r="BA368">
            <v>4.25</v>
          </cell>
          <cell r="BB368">
            <v>4.8</v>
          </cell>
          <cell r="BC368">
            <v>28.799999999999997</v>
          </cell>
          <cell r="BD368">
            <v>0.12499999999999994</v>
          </cell>
          <cell r="BE368">
            <v>4.5</v>
          </cell>
          <cell r="BF368">
            <v>4.8</v>
          </cell>
          <cell r="BG368">
            <v>28.799999999999997</v>
          </cell>
          <cell r="BH368">
            <v>0.12499999999999994</v>
          </cell>
          <cell r="BI368">
            <v>4.5</v>
          </cell>
          <cell r="BJ368">
            <v>4.8</v>
          </cell>
          <cell r="BK368">
            <v>28.799999999999997</v>
          </cell>
          <cell r="BL368">
            <v>4.5</v>
          </cell>
          <cell r="BM368">
            <v>4.8</v>
          </cell>
          <cell r="BN368">
            <v>28.799999999999997</v>
          </cell>
          <cell r="BO368" t="b">
            <v>1</v>
          </cell>
          <cell r="BP368" t="e">
            <v>#N/A</v>
          </cell>
          <cell r="BQ368" t="e">
            <v>#N/A</v>
          </cell>
          <cell r="BR368" t="e">
            <v>#N/A</v>
          </cell>
          <cell r="BS368" t="e">
            <v>#N/A</v>
          </cell>
          <cell r="BT368" t="e">
            <v>#N/A</v>
          </cell>
          <cell r="BU368">
            <v>0</v>
          </cell>
          <cell r="BV368">
            <v>0</v>
          </cell>
          <cell r="BX368">
            <v>7.95</v>
          </cell>
          <cell r="BY368">
            <v>10.891500000000001</v>
          </cell>
        </row>
        <row r="369">
          <cell r="A369" t="str">
            <v>SK539</v>
          </cell>
          <cell r="B369" t="str">
            <v>STONEWALL KITCHEN</v>
          </cell>
          <cell r="C369" t="str">
            <v>BALSAMIC FIG DRESSING (PL)</v>
          </cell>
          <cell r="D369" t="str">
            <v>711381 306833</v>
          </cell>
          <cell r="E369">
            <v>6</v>
          </cell>
          <cell r="F369" t="str">
            <v>11 fl oz / 330 ml</v>
          </cell>
          <cell r="G369">
            <v>34.200000000000003</v>
          </cell>
          <cell r="H369">
            <v>5.7</v>
          </cell>
          <cell r="I369">
            <v>18</v>
          </cell>
          <cell r="J369" t="str">
            <v>USD</v>
          </cell>
          <cell r="K369">
            <v>3</v>
          </cell>
          <cell r="L369">
            <v>0.37380000000000002</v>
          </cell>
          <cell r="M369">
            <v>22.86</v>
          </cell>
          <cell r="N369">
            <v>18</v>
          </cell>
          <cell r="O369">
            <v>25.2</v>
          </cell>
          <cell r="P369">
            <v>2.34</v>
          </cell>
          <cell r="Q369">
            <v>0.10236220472440949</v>
          </cell>
          <cell r="R369">
            <v>0.06</v>
          </cell>
          <cell r="S369">
            <v>2.052</v>
          </cell>
          <cell r="T369">
            <v>36.252000000000002</v>
          </cell>
          <cell r="U369">
            <v>6.0420000000000007</v>
          </cell>
          <cell r="V369">
            <v>6</v>
          </cell>
          <cell r="W369">
            <v>36</v>
          </cell>
          <cell r="X369">
            <v>5.2631578947368363E-2</v>
          </cell>
          <cell r="Y369">
            <v>1.7999999999999972</v>
          </cell>
          <cell r="Z369">
            <v>0.29999999999999954</v>
          </cell>
          <cell r="AA369">
            <v>-0.5400000000000027</v>
          </cell>
          <cell r="AB369">
            <v>0.30000000000000004</v>
          </cell>
          <cell r="AC369">
            <v>8.99</v>
          </cell>
          <cell r="AD369">
            <v>0.36596218020022242</v>
          </cell>
          <cell r="AE369">
            <v>8.99</v>
          </cell>
          <cell r="AF369">
            <v>0.33259176863181317</v>
          </cell>
          <cell r="AH369">
            <v>-3732.6899999999996</v>
          </cell>
          <cell r="AI369">
            <v>-861.39000000000431</v>
          </cell>
          <cell r="AJ369">
            <v>9571</v>
          </cell>
          <cell r="AM369">
            <v>54554.700000000004</v>
          </cell>
          <cell r="AN369">
            <v>18089.190000000006</v>
          </cell>
          <cell r="AO369">
            <v>14356.500000000005</v>
          </cell>
          <cell r="AP369">
            <v>57426</v>
          </cell>
          <cell r="AQ369">
            <v>17227.8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5.8</v>
          </cell>
          <cell r="AW369">
            <v>34.799999999999997</v>
          </cell>
          <cell r="AX369">
            <v>34.200000000000003</v>
          </cell>
          <cell r="AY369">
            <v>6</v>
          </cell>
          <cell r="AZ369">
            <v>36</v>
          </cell>
          <cell r="BA369">
            <v>4.25</v>
          </cell>
          <cell r="BB369">
            <v>4.8</v>
          </cell>
          <cell r="BC369">
            <v>28.799999999999997</v>
          </cell>
          <cell r="BD369">
            <v>0.12499999999999994</v>
          </cell>
          <cell r="BE369">
            <v>4.5</v>
          </cell>
          <cell r="BF369">
            <v>4.8</v>
          </cell>
          <cell r="BG369">
            <v>28.799999999999997</v>
          </cell>
          <cell r="BH369">
            <v>0.12499999999999994</v>
          </cell>
          <cell r="BI369">
            <v>4.5</v>
          </cell>
          <cell r="BJ369">
            <v>4.8</v>
          </cell>
          <cell r="BK369">
            <v>28.799999999999997</v>
          </cell>
          <cell r="BL369">
            <v>4.5</v>
          </cell>
          <cell r="BM369">
            <v>4.8</v>
          </cell>
          <cell r="BN369">
            <v>28.799999999999997</v>
          </cell>
          <cell r="BO369" t="b">
            <v>1</v>
          </cell>
          <cell r="BP369">
            <v>5.7</v>
          </cell>
          <cell r="BQ369">
            <v>6</v>
          </cell>
          <cell r="BR369">
            <v>36</v>
          </cell>
          <cell r="BS369">
            <v>6.33</v>
          </cell>
          <cell r="BT369">
            <v>37.980000000000004</v>
          </cell>
          <cell r="BU369">
            <v>0</v>
          </cell>
          <cell r="BV369">
            <v>0</v>
          </cell>
          <cell r="BX369">
            <v>7.95</v>
          </cell>
          <cell r="BY369">
            <v>10.891500000000001</v>
          </cell>
        </row>
        <row r="370">
          <cell r="A370" t="str">
            <v>SK541</v>
          </cell>
          <cell r="B370" t="str">
            <v>STONEWALL KITCHEN</v>
          </cell>
          <cell r="C370" t="str">
            <v>CLASSIC GREEK DRESSING (DR)</v>
          </cell>
          <cell r="D370" t="str">
            <v>711381 316788</v>
          </cell>
          <cell r="E370">
            <v>6</v>
          </cell>
          <cell r="F370" t="str">
            <v>11 fl oz / 330 ml</v>
          </cell>
          <cell r="G370">
            <v>34.200000000000003</v>
          </cell>
          <cell r="H370">
            <v>5.7</v>
          </cell>
          <cell r="I370">
            <v>18</v>
          </cell>
          <cell r="J370" t="str">
            <v>USD</v>
          </cell>
          <cell r="K370">
            <v>3</v>
          </cell>
          <cell r="L370">
            <v>0.37369999999999998</v>
          </cell>
          <cell r="M370">
            <v>22.86</v>
          </cell>
          <cell r="N370">
            <v>18</v>
          </cell>
          <cell r="O370">
            <v>25.2</v>
          </cell>
          <cell r="P370">
            <v>2.34</v>
          </cell>
          <cell r="Q370">
            <v>0.10236220472440949</v>
          </cell>
          <cell r="R370">
            <v>0.06</v>
          </cell>
          <cell r="S370">
            <v>2.052</v>
          </cell>
          <cell r="T370">
            <v>36.252000000000002</v>
          </cell>
          <cell r="U370">
            <v>6.0420000000000007</v>
          </cell>
          <cell r="V370">
            <v>6</v>
          </cell>
          <cell r="W370">
            <v>36</v>
          </cell>
          <cell r="X370">
            <v>5.2631578947368363E-2</v>
          </cell>
          <cell r="Y370">
            <v>1.7999999999999972</v>
          </cell>
          <cell r="Z370">
            <v>0.29999999999999954</v>
          </cell>
          <cell r="AA370">
            <v>-0.5400000000000027</v>
          </cell>
          <cell r="AB370">
            <v>0.30000000000000004</v>
          </cell>
          <cell r="AC370">
            <v>8.99</v>
          </cell>
          <cell r="AD370">
            <v>0.36596218020022242</v>
          </cell>
          <cell r="AE370">
            <v>8.99</v>
          </cell>
          <cell r="AF370">
            <v>0.33259176863181317</v>
          </cell>
          <cell r="AH370">
            <v>-2330.64</v>
          </cell>
          <cell r="AI370">
            <v>-537.84000000000276</v>
          </cell>
          <cell r="AJ370">
            <v>5976</v>
          </cell>
          <cell r="AM370">
            <v>34063.200000000004</v>
          </cell>
          <cell r="AN370">
            <v>11294.640000000005</v>
          </cell>
          <cell r="AO370">
            <v>8964.0000000000036</v>
          </cell>
          <cell r="AP370">
            <v>35856</v>
          </cell>
          <cell r="AQ370">
            <v>10756.800000000001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 t="e">
            <v>#N/A</v>
          </cell>
          <cell r="AW370" t="e">
            <v>#N/A</v>
          </cell>
          <cell r="AX370">
            <v>34.200000000000003</v>
          </cell>
          <cell r="AY370">
            <v>6</v>
          </cell>
          <cell r="AZ370">
            <v>36</v>
          </cell>
          <cell r="BA370">
            <v>4.25</v>
          </cell>
          <cell r="BB370">
            <v>4.8</v>
          </cell>
          <cell r="BC370">
            <v>28.799999999999997</v>
          </cell>
          <cell r="BD370">
            <v>0.12499999999999994</v>
          </cell>
          <cell r="BE370">
            <v>4.5</v>
          </cell>
          <cell r="BF370">
            <v>4.8</v>
          </cell>
          <cell r="BG370">
            <v>28.799999999999997</v>
          </cell>
          <cell r="BH370">
            <v>0.12499999999999994</v>
          </cell>
          <cell r="BI370">
            <v>4.5</v>
          </cell>
          <cell r="BJ370">
            <v>4.8</v>
          </cell>
          <cell r="BK370">
            <v>28.799999999999997</v>
          </cell>
          <cell r="BL370">
            <v>4.5</v>
          </cell>
          <cell r="BM370">
            <v>4.8</v>
          </cell>
          <cell r="BN370">
            <v>28.799999999999997</v>
          </cell>
          <cell r="BO370" t="b">
            <v>1</v>
          </cell>
          <cell r="BP370">
            <v>5.7</v>
          </cell>
          <cell r="BQ370">
            <v>6</v>
          </cell>
          <cell r="BR370">
            <v>36</v>
          </cell>
          <cell r="BS370">
            <v>6.33</v>
          </cell>
          <cell r="BT370">
            <v>37.980000000000004</v>
          </cell>
          <cell r="BU370">
            <v>0</v>
          </cell>
          <cell r="BV370">
            <v>0</v>
          </cell>
          <cell r="BX370">
            <v>7.95</v>
          </cell>
          <cell r="BY370">
            <v>10.891500000000001</v>
          </cell>
        </row>
        <row r="371">
          <cell r="A371" t="str">
            <v>SK542</v>
          </cell>
          <cell r="B371" t="str">
            <v>STONEWALL KITCHEN</v>
          </cell>
          <cell r="C371" t="str">
            <v>CLASSIC ITALIAN DRESSING</v>
          </cell>
          <cell r="D371" t="str">
            <v>711381 306550</v>
          </cell>
          <cell r="E371">
            <v>6</v>
          </cell>
          <cell r="F371" t="str">
            <v>11 fl oz / 330 ml</v>
          </cell>
          <cell r="G371">
            <v>34.200000000000003</v>
          </cell>
          <cell r="H371">
            <v>5.7</v>
          </cell>
          <cell r="I371">
            <v>18</v>
          </cell>
          <cell r="J371" t="str">
            <v>USD</v>
          </cell>
          <cell r="K371">
            <v>3</v>
          </cell>
          <cell r="L371">
            <v>0.36859999999999998</v>
          </cell>
          <cell r="M371">
            <v>22.86</v>
          </cell>
          <cell r="N371">
            <v>18</v>
          </cell>
          <cell r="O371">
            <v>25.2</v>
          </cell>
          <cell r="P371">
            <v>2.34</v>
          </cell>
          <cell r="Q371">
            <v>0.10236220472440949</v>
          </cell>
          <cell r="R371">
            <v>0.06</v>
          </cell>
          <cell r="S371">
            <v>2.052</v>
          </cell>
          <cell r="T371">
            <v>36.252000000000002</v>
          </cell>
          <cell r="U371">
            <v>6.0420000000000007</v>
          </cell>
          <cell r="V371">
            <v>6</v>
          </cell>
          <cell r="W371">
            <v>36</v>
          </cell>
          <cell r="X371">
            <v>5.2631578947368363E-2</v>
          </cell>
          <cell r="Y371">
            <v>1.7999999999999972</v>
          </cell>
          <cell r="Z371">
            <v>0.29999999999999954</v>
          </cell>
          <cell r="AA371">
            <v>-0.5400000000000027</v>
          </cell>
          <cell r="AB371">
            <v>0.30000000000000004</v>
          </cell>
          <cell r="AC371">
            <v>8.99</v>
          </cell>
          <cell r="AD371">
            <v>0.36596218020022242</v>
          </cell>
          <cell r="AE371">
            <v>8.99</v>
          </cell>
          <cell r="AF371">
            <v>0.33259176863181317</v>
          </cell>
          <cell r="AH371">
            <v>-826.01999999999987</v>
          </cell>
          <cell r="AI371">
            <v>-190.62000000000097</v>
          </cell>
          <cell r="AJ371">
            <v>2118</v>
          </cell>
          <cell r="AM371">
            <v>12072.6</v>
          </cell>
          <cell r="AN371">
            <v>4003.0200000000009</v>
          </cell>
          <cell r="AO371">
            <v>3177.0000000000014</v>
          </cell>
          <cell r="AP371">
            <v>12708</v>
          </cell>
          <cell r="AQ371">
            <v>3812.4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 t="e">
            <v>#N/A</v>
          </cell>
          <cell r="AW371" t="e">
            <v>#N/A</v>
          </cell>
          <cell r="AX371">
            <v>34.200000000000003</v>
          </cell>
          <cell r="AY371">
            <v>6</v>
          </cell>
          <cell r="AZ371">
            <v>36</v>
          </cell>
          <cell r="BA371">
            <v>4.25</v>
          </cell>
          <cell r="BB371">
            <v>4.8</v>
          </cell>
          <cell r="BC371">
            <v>28.799999999999997</v>
          </cell>
          <cell r="BD371">
            <v>0.12499999999999994</v>
          </cell>
          <cell r="BE371">
            <v>4.5</v>
          </cell>
          <cell r="BF371">
            <v>4.8</v>
          </cell>
          <cell r="BG371">
            <v>28.799999999999997</v>
          </cell>
          <cell r="BH371">
            <v>0.12499999999999994</v>
          </cell>
          <cell r="BI371">
            <v>4.5</v>
          </cell>
          <cell r="BJ371">
            <v>4.8</v>
          </cell>
          <cell r="BK371">
            <v>28.799999999999997</v>
          </cell>
          <cell r="BL371">
            <v>4.5</v>
          </cell>
          <cell r="BM371">
            <v>4.8</v>
          </cell>
          <cell r="BN371">
            <v>28.799999999999997</v>
          </cell>
          <cell r="BO371" t="b">
            <v>1</v>
          </cell>
          <cell r="BP371" t="e">
            <v>#N/A</v>
          </cell>
          <cell r="BQ371" t="e">
            <v>#N/A</v>
          </cell>
          <cell r="BR371" t="e">
            <v>#N/A</v>
          </cell>
          <cell r="BS371" t="e">
            <v>#N/A</v>
          </cell>
          <cell r="BT371" t="e">
            <v>#N/A</v>
          </cell>
          <cell r="BU371">
            <v>0</v>
          </cell>
          <cell r="BV371">
            <v>0</v>
          </cell>
          <cell r="BX371">
            <v>7.95</v>
          </cell>
          <cell r="BY371">
            <v>10.891500000000001</v>
          </cell>
        </row>
        <row r="372">
          <cell r="A372" t="str">
            <v>SK544</v>
          </cell>
          <cell r="B372" t="str">
            <v>STONEWALL KITCHEN</v>
          </cell>
          <cell r="C372" t="str">
            <v>STRAWBERRY BALSAMIC DRESSING</v>
          </cell>
          <cell r="D372" t="str">
            <v>711381 305799</v>
          </cell>
          <cell r="E372">
            <v>6</v>
          </cell>
          <cell r="F372" t="str">
            <v>11 fl oz / 330 ml</v>
          </cell>
          <cell r="G372">
            <v>34.200000000000003</v>
          </cell>
          <cell r="H372">
            <v>5.7</v>
          </cell>
          <cell r="I372">
            <v>18</v>
          </cell>
          <cell r="J372" t="str">
            <v>USD</v>
          </cell>
          <cell r="K372">
            <v>3</v>
          </cell>
          <cell r="L372">
            <v>0.37240000000000001</v>
          </cell>
          <cell r="M372">
            <v>22.86</v>
          </cell>
          <cell r="N372">
            <v>18</v>
          </cell>
          <cell r="O372">
            <v>25.2</v>
          </cell>
          <cell r="P372">
            <v>2.34</v>
          </cell>
          <cell r="Q372">
            <v>0.10236220472440949</v>
          </cell>
          <cell r="R372">
            <v>0.06</v>
          </cell>
          <cell r="S372">
            <v>2.052</v>
          </cell>
          <cell r="T372">
            <v>36.252000000000002</v>
          </cell>
          <cell r="U372">
            <v>6.0420000000000007</v>
          </cell>
          <cell r="V372">
            <v>6</v>
          </cell>
          <cell r="W372">
            <v>36</v>
          </cell>
          <cell r="X372">
            <v>5.2631578947368363E-2</v>
          </cell>
          <cell r="Y372">
            <v>1.7999999999999972</v>
          </cell>
          <cell r="Z372">
            <v>0.29999999999999954</v>
          </cell>
          <cell r="AA372">
            <v>-0.5400000000000027</v>
          </cell>
          <cell r="AB372">
            <v>0.30000000000000004</v>
          </cell>
          <cell r="AC372">
            <v>8.99</v>
          </cell>
          <cell r="AD372">
            <v>0.36596218020022242</v>
          </cell>
          <cell r="AE372">
            <v>8.99</v>
          </cell>
          <cell r="AF372">
            <v>0.33259176863181317</v>
          </cell>
          <cell r="AH372">
            <v>-734.75999999999988</v>
          </cell>
          <cell r="AI372">
            <v>-169.56000000000085</v>
          </cell>
          <cell r="AJ372">
            <v>1884</v>
          </cell>
          <cell r="AM372">
            <v>10738.800000000001</v>
          </cell>
          <cell r="AN372">
            <v>3560.7600000000007</v>
          </cell>
          <cell r="AO372">
            <v>2826.0000000000014</v>
          </cell>
          <cell r="AP372">
            <v>11304</v>
          </cell>
          <cell r="AQ372">
            <v>3391.2000000000003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5.8</v>
          </cell>
          <cell r="AW372">
            <v>34.799999999999997</v>
          </cell>
          <cell r="AX372">
            <v>0</v>
          </cell>
          <cell r="AY372">
            <v>6</v>
          </cell>
          <cell r="AZ372">
            <v>36</v>
          </cell>
          <cell r="BA372">
            <v>4.25</v>
          </cell>
          <cell r="BB372">
            <v>4.8</v>
          </cell>
          <cell r="BC372">
            <v>28.799999999999997</v>
          </cell>
          <cell r="BD372">
            <v>0.12499999999999994</v>
          </cell>
          <cell r="BE372">
            <v>4.5</v>
          </cell>
          <cell r="BF372">
            <v>4.8</v>
          </cell>
          <cell r="BG372">
            <v>28.799999999999997</v>
          </cell>
          <cell r="BH372">
            <v>0.12499999999999994</v>
          </cell>
          <cell r="BI372">
            <v>4.5</v>
          </cell>
          <cell r="BJ372">
            <v>4.8</v>
          </cell>
          <cell r="BK372">
            <v>28.799999999999997</v>
          </cell>
          <cell r="BL372">
            <v>4.5</v>
          </cell>
          <cell r="BM372">
            <v>4.8</v>
          </cell>
          <cell r="BN372">
            <v>28.799999999999997</v>
          </cell>
          <cell r="BO372" t="b">
            <v>1</v>
          </cell>
          <cell r="BP372" t="e">
            <v>#N/A</v>
          </cell>
          <cell r="BQ372" t="e">
            <v>#N/A</v>
          </cell>
          <cell r="BR372" t="e">
            <v>#N/A</v>
          </cell>
          <cell r="BS372" t="e">
            <v>#N/A</v>
          </cell>
          <cell r="BT372" t="e">
            <v>#N/A</v>
          </cell>
          <cell r="BU372">
            <v>0</v>
          </cell>
          <cell r="BV372">
            <v>0</v>
          </cell>
          <cell r="BX372">
            <v>7.95</v>
          </cell>
          <cell r="BY372">
            <v>10.891500000000001</v>
          </cell>
        </row>
        <row r="373">
          <cell r="A373" t="str">
            <v>SK545</v>
          </cell>
          <cell r="B373" t="str">
            <v>STONEWALL KITCHEN</v>
          </cell>
          <cell r="C373" t="str">
            <v>CRANBERRY GINGER DRESSING  (DR)</v>
          </cell>
          <cell r="D373" t="str">
            <v>711381 316818</v>
          </cell>
          <cell r="E373">
            <v>6</v>
          </cell>
          <cell r="F373" t="str">
            <v>11 fl oz / 330 ml</v>
          </cell>
          <cell r="G373">
            <v>34.200000000000003</v>
          </cell>
          <cell r="H373">
            <v>5.7</v>
          </cell>
          <cell r="I373">
            <v>18</v>
          </cell>
          <cell r="J373" t="str">
            <v>USD</v>
          </cell>
          <cell r="K373">
            <v>3</v>
          </cell>
          <cell r="L373">
            <v>0.375</v>
          </cell>
          <cell r="M373">
            <v>22.86</v>
          </cell>
          <cell r="N373">
            <v>18</v>
          </cell>
          <cell r="O373">
            <v>25.2</v>
          </cell>
          <cell r="P373">
            <v>2.34</v>
          </cell>
          <cell r="Q373">
            <v>0.10236220472440949</v>
          </cell>
          <cell r="R373">
            <v>0.06</v>
          </cell>
          <cell r="S373">
            <v>2.052</v>
          </cell>
          <cell r="T373">
            <v>36.252000000000002</v>
          </cell>
          <cell r="U373">
            <v>6.0420000000000007</v>
          </cell>
          <cell r="V373">
            <v>6</v>
          </cell>
          <cell r="W373">
            <v>36</v>
          </cell>
          <cell r="X373">
            <v>5.2631578947368363E-2</v>
          </cell>
          <cell r="Y373">
            <v>1.7999999999999972</v>
          </cell>
          <cell r="Z373">
            <v>0.29999999999999954</v>
          </cell>
          <cell r="AA373">
            <v>-0.5400000000000027</v>
          </cell>
          <cell r="AB373">
            <v>0.30000000000000004</v>
          </cell>
          <cell r="AC373">
            <v>8.99</v>
          </cell>
          <cell r="AD373">
            <v>0.36596218020022242</v>
          </cell>
          <cell r="AE373">
            <v>8.99</v>
          </cell>
          <cell r="AF373">
            <v>0.33259176863181317</v>
          </cell>
          <cell r="AH373">
            <v>-1043.25</v>
          </cell>
          <cell r="AI373">
            <v>-240.75000000000122</v>
          </cell>
          <cell r="AJ373">
            <v>2675</v>
          </cell>
          <cell r="AM373">
            <v>15247.5</v>
          </cell>
          <cell r="AN373">
            <v>5055.7500000000018</v>
          </cell>
          <cell r="AO373">
            <v>4012.5000000000018</v>
          </cell>
          <cell r="AP373">
            <v>16050</v>
          </cell>
          <cell r="AQ373">
            <v>4815.0000000000009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5.8</v>
          </cell>
          <cell r="AW373">
            <v>34.799999999999997</v>
          </cell>
          <cell r="AX373">
            <v>0</v>
          </cell>
          <cell r="AY373">
            <v>6</v>
          </cell>
          <cell r="AZ373">
            <v>36</v>
          </cell>
          <cell r="BA373">
            <v>4.25</v>
          </cell>
          <cell r="BB373">
            <v>4.8</v>
          </cell>
          <cell r="BC373">
            <v>28.799999999999997</v>
          </cell>
          <cell r="BD373">
            <v>0.12499999999999994</v>
          </cell>
          <cell r="BE373">
            <v>4.5</v>
          </cell>
          <cell r="BF373">
            <v>4.8</v>
          </cell>
          <cell r="BG373">
            <v>28.799999999999997</v>
          </cell>
          <cell r="BH373">
            <v>0.12499999999999994</v>
          </cell>
          <cell r="BI373">
            <v>4.5</v>
          </cell>
          <cell r="BJ373">
            <v>4.8</v>
          </cell>
          <cell r="BK373">
            <v>28.799999999999997</v>
          </cell>
          <cell r="BL373">
            <v>4.5</v>
          </cell>
          <cell r="BM373">
            <v>4.8</v>
          </cell>
          <cell r="BN373">
            <v>28.799999999999997</v>
          </cell>
          <cell r="BO373" t="b">
            <v>1</v>
          </cell>
          <cell r="BP373" t="e">
            <v>#N/A</v>
          </cell>
          <cell r="BQ373" t="e">
            <v>#N/A</v>
          </cell>
          <cell r="BR373" t="e">
            <v>#N/A</v>
          </cell>
          <cell r="BS373">
            <v>6.33</v>
          </cell>
          <cell r="BT373">
            <v>37.980000000000004</v>
          </cell>
          <cell r="BU373">
            <v>0</v>
          </cell>
          <cell r="BV373">
            <v>0</v>
          </cell>
          <cell r="BX373">
            <v>7.95</v>
          </cell>
          <cell r="BY373">
            <v>10.891500000000001</v>
          </cell>
        </row>
        <row r="374">
          <cell r="A374" t="str">
            <v>SK546</v>
          </cell>
          <cell r="B374" t="str">
            <v>STONEWALL KITCHEN</v>
          </cell>
          <cell r="C374" t="str">
            <v>NEW ENGLAND COLESLAW DRESSING</v>
          </cell>
          <cell r="D374" t="str">
            <v>711381 317549</v>
          </cell>
          <cell r="E374">
            <v>6</v>
          </cell>
          <cell r="F374" t="e">
            <v>#N/A</v>
          </cell>
          <cell r="G374">
            <v>34.200000000000003</v>
          </cell>
          <cell r="H374">
            <v>5.7</v>
          </cell>
          <cell r="I374">
            <v>18</v>
          </cell>
          <cell r="J374" t="str">
            <v>USD</v>
          </cell>
          <cell r="K374">
            <v>3</v>
          </cell>
          <cell r="L374">
            <v>0.37569999999999998</v>
          </cell>
          <cell r="M374">
            <v>22.86</v>
          </cell>
          <cell r="N374">
            <v>18</v>
          </cell>
          <cell r="O374">
            <v>25.2</v>
          </cell>
          <cell r="P374">
            <v>2.34</v>
          </cell>
          <cell r="Q374">
            <v>0.10236220472440949</v>
          </cell>
          <cell r="R374">
            <v>0.06</v>
          </cell>
          <cell r="S374">
            <v>2.052</v>
          </cell>
          <cell r="T374">
            <v>36.252000000000002</v>
          </cell>
          <cell r="U374">
            <v>6.0420000000000007</v>
          </cell>
          <cell r="V374">
            <v>6</v>
          </cell>
          <cell r="W374">
            <v>36</v>
          </cell>
          <cell r="X374">
            <v>5.2631578947368363E-2</v>
          </cell>
          <cell r="Y374">
            <v>1.7999999999999972</v>
          </cell>
          <cell r="Z374">
            <v>0.29999999999999954</v>
          </cell>
          <cell r="AA374">
            <v>-0.5400000000000027</v>
          </cell>
          <cell r="AB374">
            <v>0.30000000000000004</v>
          </cell>
          <cell r="AC374">
            <v>8.99</v>
          </cell>
          <cell r="AD374">
            <v>0.36596218020022242</v>
          </cell>
          <cell r="AE374">
            <v>8.99</v>
          </cell>
          <cell r="AF374">
            <v>0.33259176863181317</v>
          </cell>
          <cell r="AH374">
            <v>-219.95999999999998</v>
          </cell>
          <cell r="AI374">
            <v>-50.760000000000254</v>
          </cell>
          <cell r="AJ374">
            <v>564</v>
          </cell>
          <cell r="AM374">
            <v>3214.8</v>
          </cell>
          <cell r="AN374">
            <v>1065.9600000000003</v>
          </cell>
          <cell r="AO374">
            <v>846.00000000000034</v>
          </cell>
          <cell r="AP374">
            <v>3384</v>
          </cell>
          <cell r="AQ374">
            <v>1015.2000000000002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 t="e">
            <v>#N/A</v>
          </cell>
          <cell r="AW374" t="e">
            <v>#N/A</v>
          </cell>
          <cell r="AX374">
            <v>37.200000000000003</v>
          </cell>
          <cell r="AY374">
            <v>6.5</v>
          </cell>
          <cell r="AZ374">
            <v>39</v>
          </cell>
          <cell r="BA374">
            <v>4.25</v>
          </cell>
          <cell r="BB374">
            <v>4.8</v>
          </cell>
          <cell r="BC374">
            <v>28.799999999999997</v>
          </cell>
          <cell r="BD374">
            <v>0.12499999999999994</v>
          </cell>
          <cell r="BE374">
            <v>4.5</v>
          </cell>
          <cell r="BF374">
            <v>4.8</v>
          </cell>
          <cell r="BG374">
            <v>28.799999999999997</v>
          </cell>
          <cell r="BH374">
            <v>0.12499999999999994</v>
          </cell>
          <cell r="BI374">
            <v>4.5</v>
          </cell>
          <cell r="BJ374">
            <v>4.8</v>
          </cell>
          <cell r="BK374">
            <v>28.799999999999997</v>
          </cell>
          <cell r="BL374">
            <v>4.5</v>
          </cell>
          <cell r="BM374">
            <v>4.8</v>
          </cell>
          <cell r="BN374">
            <v>28.799999999999997</v>
          </cell>
          <cell r="BO374" t="b">
            <v>1</v>
          </cell>
          <cell r="BP374" t="e">
            <v>#N/A</v>
          </cell>
          <cell r="BQ374" t="e">
            <v>#N/A</v>
          </cell>
          <cell r="BR374" t="e">
            <v>#N/A</v>
          </cell>
          <cell r="BS374" t="e">
            <v>#N/A</v>
          </cell>
          <cell r="BT374" t="e">
            <v>#N/A</v>
          </cell>
          <cell r="BU374">
            <v>0</v>
          </cell>
          <cell r="BV374">
            <v>0</v>
          </cell>
          <cell r="BX374">
            <v>7.95</v>
          </cell>
          <cell r="BY374">
            <v>10.891500000000001</v>
          </cell>
        </row>
        <row r="375">
          <cell r="A375" t="str">
            <v>SK560</v>
          </cell>
          <cell r="B375" t="str">
            <v>STONEWALL KITCHEN</v>
          </cell>
          <cell r="C375" t="str">
            <v>PEACH SALSA (PL)</v>
          </cell>
          <cell r="D375" t="str">
            <v>711381 316603</v>
          </cell>
          <cell r="E375">
            <v>12</v>
          </cell>
          <cell r="F375" t="str">
            <v>16 oz</v>
          </cell>
          <cell r="G375">
            <v>74.400000000000006</v>
          </cell>
          <cell r="H375">
            <v>6.2</v>
          </cell>
          <cell r="I375">
            <v>31.5</v>
          </cell>
          <cell r="J375" t="str">
            <v>USD</v>
          </cell>
          <cell r="K375">
            <v>2.625</v>
          </cell>
          <cell r="L375">
            <v>0.49409999999999998</v>
          </cell>
          <cell r="M375">
            <v>40.005000000000003</v>
          </cell>
          <cell r="N375">
            <v>31.5</v>
          </cell>
          <cell r="O375">
            <v>44.099999999999994</v>
          </cell>
          <cell r="P375">
            <v>4.0949999999999918</v>
          </cell>
          <cell r="Q375">
            <v>0.10236220472440927</v>
          </cell>
          <cell r="R375">
            <v>0.06</v>
          </cell>
          <cell r="S375">
            <v>4.4640000000000004</v>
          </cell>
          <cell r="T375">
            <v>78.864000000000004</v>
          </cell>
          <cell r="U375">
            <v>6.5720000000000001</v>
          </cell>
          <cell r="V375">
            <v>6.6</v>
          </cell>
          <cell r="W375">
            <v>79.199999999999989</v>
          </cell>
          <cell r="X375">
            <v>6.4516129032257785E-2</v>
          </cell>
          <cell r="Y375">
            <v>4.7999999999999829</v>
          </cell>
          <cell r="Z375">
            <v>0.39999999999999858</v>
          </cell>
          <cell r="AA375">
            <v>0.70499999999999119</v>
          </cell>
          <cell r="AB375">
            <v>0.44318181818181818</v>
          </cell>
          <cell r="AC375">
            <v>9.99</v>
          </cell>
          <cell r="AD375">
            <v>0.37937937937937938</v>
          </cell>
          <cell r="AE375">
            <v>9.99</v>
          </cell>
          <cell r="AF375">
            <v>0.33933933933933935</v>
          </cell>
          <cell r="AH375">
            <v>-604.6949999999988</v>
          </cell>
          <cell r="AI375">
            <v>104.1049999999987</v>
          </cell>
          <cell r="AJ375">
            <v>1772</v>
          </cell>
          <cell r="AM375">
            <v>10986.4</v>
          </cell>
          <cell r="AN375">
            <v>5078.9949999999999</v>
          </cell>
          <cell r="AO375">
            <v>4474.300000000002</v>
          </cell>
          <cell r="AP375">
            <v>11695.199999999999</v>
          </cell>
          <cell r="AQ375">
            <v>5183.0999999999995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 t="e">
            <v>#N/A</v>
          </cell>
          <cell r="AW375" t="e">
            <v>#N/A</v>
          </cell>
          <cell r="AX375">
            <v>74.400000000000006</v>
          </cell>
          <cell r="AY375">
            <v>6.5999999999999988</v>
          </cell>
          <cell r="AZ375">
            <v>79.199999999999989</v>
          </cell>
          <cell r="BA375">
            <v>4.5999999999999996</v>
          </cell>
          <cell r="BB375">
            <v>4.9999999999999982</v>
          </cell>
          <cell r="BC375">
            <v>59.999999999999979</v>
          </cell>
          <cell r="BD375">
            <v>0.26499999999999985</v>
          </cell>
          <cell r="BE375">
            <v>4.8</v>
          </cell>
          <cell r="BF375">
            <v>5.1999999999999984</v>
          </cell>
          <cell r="BG375">
            <v>62.399999999999977</v>
          </cell>
          <cell r="BH375">
            <v>0.29326923076923062</v>
          </cell>
          <cell r="BI375">
            <v>4.8</v>
          </cell>
          <cell r="BJ375">
            <v>5.1999999999999984</v>
          </cell>
          <cell r="BK375">
            <v>62.399999999999977</v>
          </cell>
          <cell r="BL375">
            <v>4.8</v>
          </cell>
          <cell r="BM375">
            <v>5.1999999999999984</v>
          </cell>
          <cell r="BN375">
            <v>62.399999999999977</v>
          </cell>
          <cell r="BO375" t="b">
            <v>0</v>
          </cell>
          <cell r="BP375" t="e">
            <v>#N/A</v>
          </cell>
          <cell r="BQ375" t="e">
            <v>#N/A</v>
          </cell>
          <cell r="BR375" t="e">
            <v>#N/A</v>
          </cell>
          <cell r="BS375" t="e">
            <v>#N/A</v>
          </cell>
          <cell r="BT375" t="e">
            <v>#N/A</v>
          </cell>
          <cell r="BU375">
            <v>0</v>
          </cell>
          <cell r="BV375">
            <v>0</v>
          </cell>
          <cell r="BX375">
            <v>6.95</v>
          </cell>
          <cell r="BY375">
            <v>9.5214999999999996</v>
          </cell>
        </row>
        <row r="376">
          <cell r="A376" t="str">
            <v>SK561</v>
          </cell>
          <cell r="B376" t="str">
            <v>STONEWALL KITCHEN</v>
          </cell>
          <cell r="C376" t="str">
            <v>MANGO LIME SALSA (PL)</v>
          </cell>
          <cell r="D376" t="str">
            <v>711381 033777</v>
          </cell>
          <cell r="E376">
            <v>12</v>
          </cell>
          <cell r="F376" t="str">
            <v>16 oz</v>
          </cell>
          <cell r="G376">
            <v>74.400000000000006</v>
          </cell>
          <cell r="H376">
            <v>6.2</v>
          </cell>
          <cell r="I376">
            <v>31.5</v>
          </cell>
          <cell r="J376" t="str">
            <v>USD</v>
          </cell>
          <cell r="K376">
            <v>2.625</v>
          </cell>
          <cell r="L376">
            <v>0.49719999999999998</v>
          </cell>
          <cell r="M376">
            <v>40.005000000000003</v>
          </cell>
          <cell r="N376">
            <v>31.5</v>
          </cell>
          <cell r="O376">
            <v>44.099999999999994</v>
          </cell>
          <cell r="P376">
            <v>4.0949999999999918</v>
          </cell>
          <cell r="Q376">
            <v>0.10236220472440927</v>
          </cell>
          <cell r="R376">
            <v>0.06</v>
          </cell>
          <cell r="S376">
            <v>4.4640000000000004</v>
          </cell>
          <cell r="T376">
            <v>78.864000000000004</v>
          </cell>
          <cell r="U376">
            <v>6.5720000000000001</v>
          </cell>
          <cell r="V376">
            <v>6.6</v>
          </cell>
          <cell r="W376">
            <v>79.199999999999989</v>
          </cell>
          <cell r="X376">
            <v>6.4516129032257785E-2</v>
          </cell>
          <cell r="Y376">
            <v>4.7999999999999829</v>
          </cell>
          <cell r="Z376">
            <v>0.39999999999999858</v>
          </cell>
          <cell r="AA376">
            <v>0.70499999999999119</v>
          </cell>
          <cell r="AB376">
            <v>0.44318181818181818</v>
          </cell>
          <cell r="AC376">
            <v>9.99</v>
          </cell>
          <cell r="AD376">
            <v>0.37937937937937938</v>
          </cell>
          <cell r="AE376">
            <v>9.99</v>
          </cell>
          <cell r="AF376">
            <v>0.33933933933933935</v>
          </cell>
          <cell r="AH376">
            <v>-1713.0749999999966</v>
          </cell>
          <cell r="AI376">
            <v>294.92499999999632</v>
          </cell>
          <cell r="AJ376">
            <v>5020</v>
          </cell>
          <cell r="AM376">
            <v>31124</v>
          </cell>
          <cell r="AN376">
            <v>14388.575000000003</v>
          </cell>
          <cell r="AO376">
            <v>12675.500000000005</v>
          </cell>
          <cell r="AP376">
            <v>33132</v>
          </cell>
          <cell r="AQ376">
            <v>14683.499999999998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 t="e">
            <v>#N/A</v>
          </cell>
          <cell r="AW376" t="e">
            <v>#N/A</v>
          </cell>
          <cell r="AX376">
            <v>74.400000000000006</v>
          </cell>
          <cell r="AY376">
            <v>6.5999999999999988</v>
          </cell>
          <cell r="AZ376">
            <v>79.199999999999989</v>
          </cell>
          <cell r="BA376">
            <v>4.5999999999999996</v>
          </cell>
          <cell r="BB376">
            <v>4.9999999999999982</v>
          </cell>
          <cell r="BC376">
            <v>59.999999999999979</v>
          </cell>
          <cell r="BD376">
            <v>0.26499999999999985</v>
          </cell>
          <cell r="BE376">
            <v>4.8</v>
          </cell>
          <cell r="BF376">
            <v>5.1999999999999984</v>
          </cell>
          <cell r="BG376">
            <v>62.399999999999977</v>
          </cell>
          <cell r="BH376">
            <v>0.29326923076923062</v>
          </cell>
          <cell r="BI376">
            <v>4.8</v>
          </cell>
          <cell r="BJ376">
            <v>5.1999999999999984</v>
          </cell>
          <cell r="BK376">
            <v>62.399999999999977</v>
          </cell>
          <cell r="BL376">
            <v>4.8</v>
          </cell>
          <cell r="BM376">
            <v>5.1999999999999984</v>
          </cell>
          <cell r="BN376">
            <v>62.399999999999977</v>
          </cell>
          <cell r="BO376" t="b">
            <v>0</v>
          </cell>
          <cell r="BP376" t="e">
            <v>#N/A</v>
          </cell>
          <cell r="BQ376" t="e">
            <v>#N/A</v>
          </cell>
          <cell r="BR376" t="e">
            <v>#N/A</v>
          </cell>
          <cell r="BS376">
            <v>6.88</v>
          </cell>
          <cell r="BT376">
            <v>82.56</v>
          </cell>
          <cell r="BU376">
            <v>0</v>
          </cell>
          <cell r="BV376">
            <v>0</v>
          </cell>
          <cell r="BX376">
            <v>6.95</v>
          </cell>
          <cell r="BY376">
            <v>9.5214999999999996</v>
          </cell>
        </row>
        <row r="377">
          <cell r="A377" t="str">
            <v>SK562</v>
          </cell>
          <cell r="B377" t="str">
            <v>STONEWALL KITCHEN</v>
          </cell>
          <cell r="C377" t="str">
            <v>PINEAPPLE CHIPOTLE SALSA (PL)</v>
          </cell>
          <cell r="D377" t="str">
            <v>711381 306857</v>
          </cell>
          <cell r="E377">
            <v>12</v>
          </cell>
          <cell r="F377" t="str">
            <v>16 oz</v>
          </cell>
          <cell r="G377">
            <v>74.400000000000006</v>
          </cell>
          <cell r="H377">
            <v>6.2</v>
          </cell>
          <cell r="I377">
            <v>31.5</v>
          </cell>
          <cell r="J377" t="str">
            <v>USD</v>
          </cell>
          <cell r="K377">
            <v>2.625</v>
          </cell>
          <cell r="L377">
            <v>0.49630000000000002</v>
          </cell>
          <cell r="M377">
            <v>40.005000000000003</v>
          </cell>
          <cell r="N377">
            <v>31.5</v>
          </cell>
          <cell r="O377">
            <v>44.099999999999994</v>
          </cell>
          <cell r="P377">
            <v>4.0949999999999918</v>
          </cell>
          <cell r="Q377">
            <v>0.10236220472440927</v>
          </cell>
          <cell r="R377">
            <v>0.06</v>
          </cell>
          <cell r="S377">
            <v>4.4640000000000004</v>
          </cell>
          <cell r="T377">
            <v>78.864000000000004</v>
          </cell>
          <cell r="U377">
            <v>6.5720000000000001</v>
          </cell>
          <cell r="V377">
            <v>6.6</v>
          </cell>
          <cell r="W377">
            <v>79.199999999999989</v>
          </cell>
          <cell r="X377">
            <v>6.4516129032257785E-2</v>
          </cell>
          <cell r="Y377">
            <v>4.7999999999999829</v>
          </cell>
          <cell r="Z377">
            <v>0.39999999999999858</v>
          </cell>
          <cell r="AA377">
            <v>0.70499999999999119</v>
          </cell>
          <cell r="AB377">
            <v>0.44318181818181818</v>
          </cell>
          <cell r="AC377">
            <v>9.99</v>
          </cell>
          <cell r="AD377">
            <v>0.37937937937937938</v>
          </cell>
          <cell r="AE377">
            <v>9.99</v>
          </cell>
          <cell r="AF377">
            <v>0.33933933933933935</v>
          </cell>
          <cell r="AH377">
            <v>-797.50124999999844</v>
          </cell>
          <cell r="AI377">
            <v>137.29874999999828</v>
          </cell>
          <cell r="AJ377">
            <v>2337</v>
          </cell>
          <cell r="AM377">
            <v>14489.4</v>
          </cell>
          <cell r="AN377">
            <v>6698.4262500000004</v>
          </cell>
          <cell r="AO377">
            <v>5900.925000000002</v>
          </cell>
          <cell r="AP377">
            <v>15424.199999999999</v>
          </cell>
          <cell r="AQ377">
            <v>6835.7249999999985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 t="e">
            <v>#N/A</v>
          </cell>
          <cell r="AW377" t="e">
            <v>#N/A</v>
          </cell>
          <cell r="AX377">
            <v>74.400000000000006</v>
          </cell>
          <cell r="AY377">
            <v>6.5999999999999988</v>
          </cell>
          <cell r="AZ377">
            <v>79.199999999999989</v>
          </cell>
          <cell r="BA377">
            <v>4.5999999999999996</v>
          </cell>
          <cell r="BB377">
            <v>4.9999999999999982</v>
          </cell>
          <cell r="BC377">
            <v>59.999999999999979</v>
          </cell>
          <cell r="BD377">
            <v>0.26499999999999985</v>
          </cell>
          <cell r="BE377">
            <v>4.8</v>
          </cell>
          <cell r="BF377">
            <v>5.1999999999999984</v>
          </cell>
          <cell r="BG377">
            <v>62.399999999999977</v>
          </cell>
          <cell r="BH377">
            <v>0.29326923076923062</v>
          </cell>
          <cell r="BI377">
            <v>4.8</v>
          </cell>
          <cell r="BJ377">
            <v>5.1999999999999984</v>
          </cell>
          <cell r="BK377">
            <v>62.399999999999977</v>
          </cell>
          <cell r="BL377">
            <v>4.8</v>
          </cell>
          <cell r="BM377">
            <v>5.1999999999999984</v>
          </cell>
          <cell r="BN377">
            <v>62.399999999999977</v>
          </cell>
          <cell r="BO377" t="b">
            <v>0</v>
          </cell>
          <cell r="BP377" t="e">
            <v>#N/A</v>
          </cell>
          <cell r="BQ377" t="e">
            <v>#N/A</v>
          </cell>
          <cell r="BR377" t="e">
            <v>#N/A</v>
          </cell>
          <cell r="BS377">
            <v>6.88</v>
          </cell>
          <cell r="BT377">
            <v>82.56</v>
          </cell>
          <cell r="BU377">
            <v>0</v>
          </cell>
          <cell r="BV377">
            <v>0</v>
          </cell>
          <cell r="BX377">
            <v>6.95</v>
          </cell>
          <cell r="BY377">
            <v>9.5214999999999996</v>
          </cell>
        </row>
        <row r="378">
          <cell r="A378" t="str">
            <v>SK563</v>
          </cell>
          <cell r="B378" t="str">
            <v>STONEWALL KITCHEN</v>
          </cell>
          <cell r="C378" t="str">
            <v>SPICY CORN RELISH (PL)</v>
          </cell>
          <cell r="D378" t="str">
            <v>711381 316627</v>
          </cell>
          <cell r="E378">
            <v>12</v>
          </cell>
          <cell r="F378" t="str">
            <v>488 ml</v>
          </cell>
          <cell r="G378">
            <v>73.199999999999989</v>
          </cell>
          <cell r="H378">
            <v>6.1</v>
          </cell>
          <cell r="I378">
            <v>31.5</v>
          </cell>
          <cell r="J378" t="str">
            <v>USD</v>
          </cell>
          <cell r="K378">
            <v>2.625</v>
          </cell>
          <cell r="L378">
            <v>0.49709999999999999</v>
          </cell>
          <cell r="M378">
            <v>40.005000000000003</v>
          </cell>
          <cell r="N378">
            <v>31.5</v>
          </cell>
          <cell r="O378">
            <v>44.099999999999994</v>
          </cell>
          <cell r="P378">
            <v>4.0949999999999918</v>
          </cell>
          <cell r="Q378">
            <v>0.10236220472440927</v>
          </cell>
          <cell r="R378">
            <v>0.06</v>
          </cell>
          <cell r="S378">
            <v>4.3919999999999995</v>
          </cell>
          <cell r="T378">
            <v>77.591999999999985</v>
          </cell>
          <cell r="U378">
            <v>6.4659999999999984</v>
          </cell>
          <cell r="V378">
            <v>6.5</v>
          </cell>
          <cell r="W378">
            <v>78</v>
          </cell>
          <cell r="X378">
            <v>6.5573770491803351E-2</v>
          </cell>
          <cell r="Y378">
            <v>4.8000000000000114</v>
          </cell>
          <cell r="Z378">
            <v>0.40000000000000097</v>
          </cell>
          <cell r="AA378">
            <v>0.70500000000001961</v>
          </cell>
          <cell r="AB378">
            <v>0.43461538461538468</v>
          </cell>
          <cell r="AC378">
            <v>9.99</v>
          </cell>
          <cell r="AD378">
            <v>0.38938938938938938</v>
          </cell>
          <cell r="AE378">
            <v>9.99</v>
          </cell>
          <cell r="AF378">
            <v>0.34934934934934936</v>
          </cell>
          <cell r="AH378">
            <v>-2490.4424999999951</v>
          </cell>
          <cell r="AI378">
            <v>428.75750000001193</v>
          </cell>
          <cell r="AJ378">
            <v>7298</v>
          </cell>
          <cell r="AM378">
            <v>44517.799999999996</v>
          </cell>
          <cell r="AN378">
            <v>20188.092499999992</v>
          </cell>
          <cell r="AO378">
            <v>17697.649999999998</v>
          </cell>
          <cell r="AP378">
            <v>47437</v>
          </cell>
          <cell r="AQ378">
            <v>20616.850000000002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 t="e">
            <v>#N/A</v>
          </cell>
          <cell r="AW378" t="e">
            <v>#N/A</v>
          </cell>
          <cell r="AX378">
            <v>74.400000000000006</v>
          </cell>
          <cell r="AY378">
            <v>6.6000000000000014</v>
          </cell>
          <cell r="AZ378">
            <v>79.200000000000017</v>
          </cell>
          <cell r="BA378">
            <v>4.58</v>
          </cell>
          <cell r="BB378">
            <v>4.9800000000000013</v>
          </cell>
          <cell r="BC378">
            <v>59.760000000000019</v>
          </cell>
          <cell r="BD378">
            <v>0.26204819277108465</v>
          </cell>
          <cell r="BE378">
            <v>4.58</v>
          </cell>
          <cell r="BF378">
            <v>4.9800000000000013</v>
          </cell>
          <cell r="BG378">
            <v>59.760000000000019</v>
          </cell>
          <cell r="BH378">
            <v>0.26204819277108465</v>
          </cell>
          <cell r="BI378">
            <v>4.58</v>
          </cell>
          <cell r="BJ378">
            <v>4.9800000000000013</v>
          </cell>
          <cell r="BK378">
            <v>59.760000000000019</v>
          </cell>
          <cell r="BL378">
            <v>4.58</v>
          </cell>
          <cell r="BM378">
            <v>4.9800000000000013</v>
          </cell>
          <cell r="BN378">
            <v>59.760000000000019</v>
          </cell>
          <cell r="BO378" t="b">
            <v>1</v>
          </cell>
          <cell r="BP378" t="e">
            <v>#N/A</v>
          </cell>
          <cell r="BQ378" t="e">
            <v>#N/A</v>
          </cell>
          <cell r="BR378" t="e">
            <v>#N/A</v>
          </cell>
          <cell r="BS378">
            <v>6.77</v>
          </cell>
          <cell r="BT378">
            <v>81.239999999999995</v>
          </cell>
          <cell r="BU378">
            <v>0</v>
          </cell>
          <cell r="BV378">
            <v>0</v>
          </cell>
          <cell r="BX378">
            <v>6.95</v>
          </cell>
          <cell r="BY378">
            <v>9.5214999999999996</v>
          </cell>
        </row>
        <row r="379">
          <cell r="A379" t="str">
            <v>SK564</v>
          </cell>
          <cell r="B379" t="str">
            <v>STONEWALL KITCHEN</v>
          </cell>
          <cell r="C379" t="str">
            <v>SPICY TOMATO SALSA</v>
          </cell>
          <cell r="D379" t="str">
            <v>711381 023112</v>
          </cell>
          <cell r="E379">
            <v>12</v>
          </cell>
          <cell r="F379" t="str">
            <v>16 oz</v>
          </cell>
          <cell r="G379">
            <v>74.400000000000006</v>
          </cell>
          <cell r="H379">
            <v>6.2</v>
          </cell>
          <cell r="I379">
            <v>31.5</v>
          </cell>
          <cell r="J379" t="str">
            <v>USD</v>
          </cell>
          <cell r="K379">
            <v>2.625</v>
          </cell>
          <cell r="L379">
            <v>0.49719999999999998</v>
          </cell>
          <cell r="M379">
            <v>40.005000000000003</v>
          </cell>
          <cell r="N379">
            <v>31.5</v>
          </cell>
          <cell r="O379">
            <v>44.099999999999994</v>
          </cell>
          <cell r="P379">
            <v>4.0949999999999918</v>
          </cell>
          <cell r="Q379">
            <v>0.10236220472440927</v>
          </cell>
          <cell r="R379">
            <v>0.06</v>
          </cell>
          <cell r="S379">
            <v>4.4640000000000004</v>
          </cell>
          <cell r="T379">
            <v>78.864000000000004</v>
          </cell>
          <cell r="U379">
            <v>6.5720000000000001</v>
          </cell>
          <cell r="V379">
            <v>6.6</v>
          </cell>
          <cell r="W379">
            <v>79.199999999999989</v>
          </cell>
          <cell r="X379">
            <v>6.4516129032257785E-2</v>
          </cell>
          <cell r="Y379">
            <v>4.7999999999999829</v>
          </cell>
          <cell r="Z379">
            <v>0.39999999999999858</v>
          </cell>
          <cell r="AA379">
            <v>0.70499999999999119</v>
          </cell>
          <cell r="AB379">
            <v>0.44318181818181818</v>
          </cell>
          <cell r="AC379">
            <v>9.99</v>
          </cell>
          <cell r="AD379">
            <v>0.37937937937937938</v>
          </cell>
          <cell r="AE379">
            <v>9.99</v>
          </cell>
          <cell r="AF379">
            <v>0.33933933933933935</v>
          </cell>
          <cell r="AH379">
            <v>-331.35374999999937</v>
          </cell>
          <cell r="AI379">
            <v>57.04624999999929</v>
          </cell>
          <cell r="AJ379">
            <v>971</v>
          </cell>
          <cell r="AM379">
            <v>6020.2</v>
          </cell>
          <cell r="AN379">
            <v>2783.1287500000003</v>
          </cell>
          <cell r="AO379">
            <v>2451.775000000001</v>
          </cell>
          <cell r="AP379">
            <v>6408.5999999999995</v>
          </cell>
          <cell r="AQ379">
            <v>2840.1749999999993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 t="e">
            <v>#N/A</v>
          </cell>
          <cell r="AW379" t="e">
            <v>#N/A</v>
          </cell>
          <cell r="AX379">
            <v>74.400000000000006</v>
          </cell>
          <cell r="AY379">
            <v>6.5999999999999988</v>
          </cell>
          <cell r="AZ379">
            <v>79.199999999999989</v>
          </cell>
          <cell r="BA379">
            <v>4.5999999999999996</v>
          </cell>
          <cell r="BB379">
            <v>4.9999999999999982</v>
          </cell>
          <cell r="BC379">
            <v>59.999999999999979</v>
          </cell>
          <cell r="BD379">
            <v>0.26499999999999985</v>
          </cell>
          <cell r="BE379">
            <v>4.8</v>
          </cell>
          <cell r="BF379">
            <v>5.1999999999999984</v>
          </cell>
          <cell r="BG379">
            <v>62.399999999999977</v>
          </cell>
          <cell r="BH379">
            <v>0.29326923076923062</v>
          </cell>
          <cell r="BI379">
            <v>4.8</v>
          </cell>
          <cell r="BJ379">
            <v>5.1999999999999984</v>
          </cell>
          <cell r="BK379">
            <v>62.399999999999977</v>
          </cell>
          <cell r="BL379">
            <v>4.8</v>
          </cell>
          <cell r="BM379">
            <v>5.1999999999999984</v>
          </cell>
          <cell r="BN379">
            <v>62.399999999999977</v>
          </cell>
          <cell r="BO379" t="b">
            <v>0</v>
          </cell>
          <cell r="BP379" t="e">
            <v>#N/A</v>
          </cell>
          <cell r="BQ379" t="e">
            <v>#N/A</v>
          </cell>
          <cell r="BR379" t="e">
            <v>#N/A</v>
          </cell>
          <cell r="BS379" t="e">
            <v>#N/A</v>
          </cell>
          <cell r="BT379" t="e">
            <v>#N/A</v>
          </cell>
          <cell r="BU379">
            <v>0</v>
          </cell>
          <cell r="BV379">
            <v>0</v>
          </cell>
          <cell r="BX379">
            <v>6.95</v>
          </cell>
          <cell r="BY379">
            <v>9.5214999999999996</v>
          </cell>
        </row>
        <row r="380">
          <cell r="A380" t="str">
            <v>SK565</v>
          </cell>
          <cell r="B380" t="str">
            <v>STONEWALL KITCHEN</v>
          </cell>
          <cell r="C380" t="str">
            <v>COUNTRY KETCHUP (PL)</v>
          </cell>
          <cell r="D380" t="str">
            <v>711381 316610</v>
          </cell>
          <cell r="E380">
            <v>12</v>
          </cell>
          <cell r="F380" t="str">
            <v>488 ml</v>
          </cell>
          <cell r="G380">
            <v>66</v>
          </cell>
          <cell r="H380">
            <v>5.5</v>
          </cell>
          <cell r="I380">
            <v>29.25</v>
          </cell>
          <cell r="J380" t="str">
            <v>USD</v>
          </cell>
          <cell r="K380">
            <v>2.4375</v>
          </cell>
          <cell r="L380">
            <v>0.47239999999999999</v>
          </cell>
          <cell r="M380">
            <v>37.147500000000001</v>
          </cell>
          <cell r="N380">
            <v>29.25</v>
          </cell>
          <cell r="O380">
            <v>40.949999999999996</v>
          </cell>
          <cell r="P380">
            <v>3.8024999999999949</v>
          </cell>
          <cell r="Q380">
            <v>0.10236220472440927</v>
          </cell>
          <cell r="R380">
            <v>0.06</v>
          </cell>
          <cell r="S380">
            <v>3.96</v>
          </cell>
          <cell r="T380">
            <v>69.959999999999994</v>
          </cell>
          <cell r="U380">
            <v>5.8299999999999992</v>
          </cell>
          <cell r="V380">
            <v>5.85</v>
          </cell>
          <cell r="W380">
            <v>70.199999999999989</v>
          </cell>
          <cell r="X380">
            <v>6.3636363636363491E-2</v>
          </cell>
          <cell r="Y380">
            <v>4.1999999999999886</v>
          </cell>
          <cell r="Z380">
            <v>0.34999999999999903</v>
          </cell>
          <cell r="AA380">
            <v>0.39749999999999375</v>
          </cell>
          <cell r="AB380">
            <v>0.41666666666666663</v>
          </cell>
          <cell r="AC380">
            <v>8.99</v>
          </cell>
          <cell r="AD380">
            <v>0.38820912124582874</v>
          </cell>
          <cell r="AE380">
            <v>8.99</v>
          </cell>
          <cell r="AF380">
            <v>0.3492769744160179</v>
          </cell>
          <cell r="AH380">
            <v>-2006.1355742999974</v>
          </cell>
          <cell r="AI380">
            <v>209.71436969999672</v>
          </cell>
          <cell r="AJ380">
            <v>6330.9998400000004</v>
          </cell>
          <cell r="AM380">
            <v>34820.49912</v>
          </cell>
          <cell r="AN380">
            <v>15222.0977403</v>
          </cell>
          <cell r="AO380">
            <v>13215.962166000003</v>
          </cell>
          <cell r="AP380">
            <v>37036.349064000002</v>
          </cell>
          <cell r="AQ380">
            <v>15431.812109999997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 t="e">
            <v>#N/A</v>
          </cell>
          <cell r="AW380" t="e">
            <v>#N/A</v>
          </cell>
          <cell r="AX380">
            <v>66</v>
          </cell>
          <cell r="AY380">
            <v>5.8499999999999988</v>
          </cell>
          <cell r="AZ380">
            <v>70.199999999999989</v>
          </cell>
          <cell r="BA380">
            <v>4.22</v>
          </cell>
          <cell r="BB380">
            <v>4.5699999999999985</v>
          </cell>
          <cell r="BC380">
            <v>54.839999999999982</v>
          </cell>
          <cell r="BD380">
            <v>0.25328227571115958</v>
          </cell>
          <cell r="BE380">
            <v>4.22</v>
          </cell>
          <cell r="BF380">
            <v>4.5699999999999985</v>
          </cell>
          <cell r="BG380">
            <v>54.839999999999982</v>
          </cell>
          <cell r="BH380">
            <v>0.25328227571115958</v>
          </cell>
          <cell r="BI380">
            <v>4.22</v>
          </cell>
          <cell r="BJ380">
            <v>4.5699999999999985</v>
          </cell>
          <cell r="BK380">
            <v>54.839999999999982</v>
          </cell>
          <cell r="BL380">
            <v>4.22</v>
          </cell>
          <cell r="BM380">
            <v>4.5699999999999985</v>
          </cell>
          <cell r="BN380">
            <v>54.839999999999982</v>
          </cell>
          <cell r="BO380" t="b">
            <v>1</v>
          </cell>
          <cell r="BP380" t="e">
            <v>#N/A</v>
          </cell>
          <cell r="BQ380" t="e">
            <v>#N/A</v>
          </cell>
          <cell r="BR380" t="e">
            <v>#N/A</v>
          </cell>
          <cell r="BS380">
            <v>6.11</v>
          </cell>
          <cell r="BT380">
            <v>73.320000000000007</v>
          </cell>
          <cell r="BU380">
            <v>0</v>
          </cell>
          <cell r="BV380">
            <v>0</v>
          </cell>
          <cell r="BX380">
            <v>6.5</v>
          </cell>
          <cell r="BY380">
            <v>8.9049999999999994</v>
          </cell>
        </row>
        <row r="381">
          <cell r="A381" t="str">
            <v>SK566</v>
          </cell>
          <cell r="B381" t="str">
            <v>STONEWALL KITCHEN</v>
          </cell>
          <cell r="C381" t="str">
            <v>BLACK BEAN SALSA (PL)</v>
          </cell>
          <cell r="D381" t="str">
            <v>711381 316597</v>
          </cell>
          <cell r="E381">
            <v>12</v>
          </cell>
          <cell r="F381" t="str">
            <v>16 oz</v>
          </cell>
          <cell r="G381">
            <v>74.400000000000006</v>
          </cell>
          <cell r="H381">
            <v>6.2</v>
          </cell>
          <cell r="I381">
            <v>31.5</v>
          </cell>
          <cell r="J381" t="str">
            <v>USD</v>
          </cell>
          <cell r="K381">
            <v>2.625</v>
          </cell>
          <cell r="L381">
            <v>0.49719999999999998</v>
          </cell>
          <cell r="M381">
            <v>40.005000000000003</v>
          </cell>
          <cell r="N381">
            <v>31.5</v>
          </cell>
          <cell r="O381">
            <v>44.099999999999994</v>
          </cell>
          <cell r="P381">
            <v>4.0949999999999918</v>
          </cell>
          <cell r="Q381">
            <v>0.10236220472440927</v>
          </cell>
          <cell r="R381">
            <v>0.06</v>
          </cell>
          <cell r="S381">
            <v>4.4640000000000004</v>
          </cell>
          <cell r="T381">
            <v>78.864000000000004</v>
          </cell>
          <cell r="U381">
            <v>6.5720000000000001</v>
          </cell>
          <cell r="V381">
            <v>6.6</v>
          </cell>
          <cell r="W381">
            <v>79.199999999999989</v>
          </cell>
          <cell r="X381">
            <v>6.4516129032257785E-2</v>
          </cell>
          <cell r="Y381">
            <v>4.7999999999999829</v>
          </cell>
          <cell r="Z381">
            <v>0.39999999999999858</v>
          </cell>
          <cell r="AA381">
            <v>0.70499999999999119</v>
          </cell>
          <cell r="AB381">
            <v>0.44318181818181818</v>
          </cell>
          <cell r="AC381">
            <v>9.99</v>
          </cell>
          <cell r="AD381">
            <v>0.37937937937937938</v>
          </cell>
          <cell r="AE381">
            <v>9.99</v>
          </cell>
          <cell r="AF381">
            <v>0.33933933933933935</v>
          </cell>
          <cell r="AH381">
            <v>-571.25249999999892</v>
          </cell>
          <cell r="AI381">
            <v>98.347499999998774</v>
          </cell>
          <cell r="AJ381">
            <v>1674</v>
          </cell>
          <cell r="AM381">
            <v>10378.800000000001</v>
          </cell>
          <cell r="AN381">
            <v>4798.1025</v>
          </cell>
          <cell r="AO381">
            <v>4226.8500000000013</v>
          </cell>
          <cell r="AP381">
            <v>11048.4</v>
          </cell>
          <cell r="AQ381">
            <v>4896.4499999999989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 t="e">
            <v>#N/A</v>
          </cell>
          <cell r="AW381" t="e">
            <v>#N/A</v>
          </cell>
          <cell r="AX381">
            <v>74.400000000000006</v>
          </cell>
          <cell r="AY381">
            <v>6.5999999999999988</v>
          </cell>
          <cell r="AZ381">
            <v>79.199999999999989</v>
          </cell>
          <cell r="BA381">
            <v>4.5999999999999996</v>
          </cell>
          <cell r="BB381">
            <v>4.9999999999999982</v>
          </cell>
          <cell r="BC381">
            <v>59.999999999999979</v>
          </cell>
          <cell r="BD381">
            <v>0.26499999999999985</v>
          </cell>
          <cell r="BE381">
            <v>4.8</v>
          </cell>
          <cell r="BF381">
            <v>5.1999999999999984</v>
          </cell>
          <cell r="BG381">
            <v>62.399999999999977</v>
          </cell>
          <cell r="BH381">
            <v>0.29326923076923062</v>
          </cell>
          <cell r="BI381">
            <v>4.8</v>
          </cell>
          <cell r="BJ381">
            <v>5.1999999999999984</v>
          </cell>
          <cell r="BK381">
            <v>62.399999999999977</v>
          </cell>
          <cell r="BL381">
            <v>4.8</v>
          </cell>
          <cell r="BM381">
            <v>5.1999999999999984</v>
          </cell>
          <cell r="BN381">
            <v>62.399999999999977</v>
          </cell>
          <cell r="BO381" t="b">
            <v>0</v>
          </cell>
          <cell r="BP381" t="e">
            <v>#N/A</v>
          </cell>
          <cell r="BQ381" t="e">
            <v>#N/A</v>
          </cell>
          <cell r="BR381" t="e">
            <v>#N/A</v>
          </cell>
          <cell r="BS381">
            <v>6.88</v>
          </cell>
          <cell r="BT381">
            <v>82.56</v>
          </cell>
          <cell r="BU381">
            <v>0</v>
          </cell>
          <cell r="BV381">
            <v>0</v>
          </cell>
          <cell r="BX381">
            <v>6.95</v>
          </cell>
          <cell r="BY381">
            <v>9.5214999999999996</v>
          </cell>
        </row>
        <row r="382">
          <cell r="A382" t="str">
            <v>SK568</v>
          </cell>
          <cell r="B382" t="str">
            <v>STONEWALL KITCHEN</v>
          </cell>
          <cell r="C382" t="str">
            <v>FARMHOUSE GREEN RELISH</v>
          </cell>
          <cell r="D382" t="str">
            <v>711381 031148</v>
          </cell>
          <cell r="E382">
            <v>12</v>
          </cell>
          <cell r="F382" t="str">
            <v>496 g / 17.5 oz</v>
          </cell>
          <cell r="G382">
            <v>66</v>
          </cell>
          <cell r="H382">
            <v>5.5</v>
          </cell>
          <cell r="I382">
            <v>29.25</v>
          </cell>
          <cell r="J382" t="str">
            <v>USD</v>
          </cell>
          <cell r="K382">
            <v>2.4375</v>
          </cell>
          <cell r="L382">
            <v>0.47249999999999998</v>
          </cell>
          <cell r="M382">
            <v>37.147500000000001</v>
          </cell>
          <cell r="N382">
            <v>29.25</v>
          </cell>
          <cell r="O382">
            <v>40.949999999999996</v>
          </cell>
          <cell r="P382">
            <v>3.8024999999999949</v>
          </cell>
          <cell r="Q382">
            <v>0.10236220472440927</v>
          </cell>
          <cell r="R382">
            <v>0.06</v>
          </cell>
          <cell r="S382">
            <v>3.96</v>
          </cell>
          <cell r="T382">
            <v>69.959999999999994</v>
          </cell>
          <cell r="U382">
            <v>5.8299999999999992</v>
          </cell>
          <cell r="V382">
            <v>5.85</v>
          </cell>
          <cell r="W382">
            <v>70.199999999999989</v>
          </cell>
          <cell r="X382">
            <v>6.3636363636363491E-2</v>
          </cell>
          <cell r="Y382">
            <v>4.1999999999999886</v>
          </cell>
          <cell r="Z382">
            <v>0.34999999999999903</v>
          </cell>
          <cell r="AA382">
            <v>0.39749999999999375</v>
          </cell>
          <cell r="AB382">
            <v>0.41666666666666663</v>
          </cell>
          <cell r="AC382">
            <v>8.99</v>
          </cell>
          <cell r="AD382">
            <v>0.38820912124582874</v>
          </cell>
          <cell r="AE382">
            <v>8.99</v>
          </cell>
          <cell r="AF382">
            <v>0.3492769744160179</v>
          </cell>
          <cell r="AH382">
            <v>-1152.1574999999984</v>
          </cell>
          <cell r="AI382">
            <v>120.44249999999812</v>
          </cell>
          <cell r="AJ382">
            <v>3636</v>
          </cell>
          <cell r="AM382">
            <v>19998</v>
          </cell>
          <cell r="AN382">
            <v>8742.3075000000008</v>
          </cell>
          <cell r="AO382">
            <v>7590.1500000000015</v>
          </cell>
          <cell r="AP382">
            <v>21270.6</v>
          </cell>
          <cell r="AQ382">
            <v>8862.7499999999982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 t="e">
            <v>#N/A</v>
          </cell>
          <cell r="AW382" t="e">
            <v>#N/A</v>
          </cell>
          <cell r="AX382">
            <v>66</v>
          </cell>
          <cell r="AY382">
            <v>5.8499999999999988</v>
          </cell>
          <cell r="AZ382">
            <v>70.199999999999989</v>
          </cell>
          <cell r="BA382">
            <v>4.22</v>
          </cell>
          <cell r="BB382">
            <v>4.5699999999999985</v>
          </cell>
          <cell r="BC382">
            <v>54.839999999999982</v>
          </cell>
          <cell r="BD382">
            <v>0.25328227571115958</v>
          </cell>
          <cell r="BE382">
            <v>4.22</v>
          </cell>
          <cell r="BF382">
            <v>4.5699999999999985</v>
          </cell>
          <cell r="BG382">
            <v>54.839999999999982</v>
          </cell>
          <cell r="BH382">
            <v>0.25328227571115958</v>
          </cell>
          <cell r="BI382">
            <v>4.22</v>
          </cell>
          <cell r="BJ382">
            <v>4.5699999999999985</v>
          </cell>
          <cell r="BK382">
            <v>54.839999999999982</v>
          </cell>
          <cell r="BL382">
            <v>4.22</v>
          </cell>
          <cell r="BM382">
            <v>4.5699999999999985</v>
          </cell>
          <cell r="BN382">
            <v>54.839999999999982</v>
          </cell>
          <cell r="BO382" t="b">
            <v>1</v>
          </cell>
          <cell r="BP382" t="e">
            <v>#N/A</v>
          </cell>
          <cell r="BQ382" t="e">
            <v>#N/A</v>
          </cell>
          <cell r="BR382" t="e">
            <v>#N/A</v>
          </cell>
          <cell r="BS382" t="e">
            <v>#N/A</v>
          </cell>
          <cell r="BT382" t="e">
            <v>#N/A</v>
          </cell>
          <cell r="BU382">
            <v>0</v>
          </cell>
          <cell r="BV382">
            <v>0</v>
          </cell>
          <cell r="BX382">
            <v>6.5</v>
          </cell>
          <cell r="BY382">
            <v>8.9049999999999994</v>
          </cell>
        </row>
        <row r="383">
          <cell r="A383" t="str">
            <v>SK569</v>
          </cell>
          <cell r="B383" t="str">
            <v>STONEWALL KITCHEN</v>
          </cell>
          <cell r="C383" t="str">
            <v>FARMHOUSE RED RELISH (PL)</v>
          </cell>
          <cell r="D383" t="str">
            <v>711381 316665</v>
          </cell>
          <cell r="E383">
            <v>12</v>
          </cell>
          <cell r="F383" t="str">
            <v>473 ml</v>
          </cell>
          <cell r="G383">
            <v>66</v>
          </cell>
          <cell r="H383">
            <v>5.5</v>
          </cell>
          <cell r="I383">
            <v>29.25</v>
          </cell>
          <cell r="J383" t="str">
            <v>USD</v>
          </cell>
          <cell r="K383">
            <v>2.4375</v>
          </cell>
          <cell r="L383">
            <v>0.47449999999999998</v>
          </cell>
          <cell r="M383">
            <v>37.147500000000001</v>
          </cell>
          <cell r="N383">
            <v>29.25</v>
          </cell>
          <cell r="O383">
            <v>40.949999999999996</v>
          </cell>
          <cell r="P383">
            <v>3.8024999999999949</v>
          </cell>
          <cell r="Q383">
            <v>0.10236220472440927</v>
          </cell>
          <cell r="R383">
            <v>0.06</v>
          </cell>
          <cell r="S383">
            <v>3.96</v>
          </cell>
          <cell r="T383">
            <v>69.959999999999994</v>
          </cell>
          <cell r="U383">
            <v>5.8299999999999992</v>
          </cell>
          <cell r="V383">
            <v>5.85</v>
          </cell>
          <cell r="W383">
            <v>70.199999999999989</v>
          </cell>
          <cell r="X383">
            <v>6.3636363636363491E-2</v>
          </cell>
          <cell r="Y383">
            <v>4.1999999999999886</v>
          </cell>
          <cell r="Z383">
            <v>0.34999999999999903</v>
          </cell>
          <cell r="AA383">
            <v>0.39749999999999375</v>
          </cell>
          <cell r="AB383">
            <v>0.41666666666666663</v>
          </cell>
          <cell r="AC383">
            <v>8.99</v>
          </cell>
          <cell r="AD383">
            <v>0.38820912124582874</v>
          </cell>
          <cell r="AE383">
            <v>8.99</v>
          </cell>
          <cell r="AF383">
            <v>0.3492769744160179</v>
          </cell>
          <cell r="AH383">
            <v>-903.09374999999875</v>
          </cell>
          <cell r="AI383">
            <v>94.406249999998522</v>
          </cell>
          <cell r="AJ383">
            <v>2850</v>
          </cell>
          <cell r="AM383">
            <v>15675</v>
          </cell>
          <cell r="AN383">
            <v>6852.46875</v>
          </cell>
          <cell r="AO383">
            <v>5949.3750000000009</v>
          </cell>
          <cell r="AP383">
            <v>16672.5</v>
          </cell>
          <cell r="AQ383">
            <v>6946.8749999999991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 t="e">
            <v>#N/A</v>
          </cell>
          <cell r="AW383" t="e">
            <v>#N/A</v>
          </cell>
          <cell r="AX383" t="e">
            <v>#N/A</v>
          </cell>
          <cell r="AY383" t="e">
            <v>#N/A</v>
          </cell>
          <cell r="AZ383" t="e">
            <v>#N/A</v>
          </cell>
          <cell r="BA383">
            <v>4.22</v>
          </cell>
          <cell r="BB383">
            <v>4.5699999999999985</v>
          </cell>
          <cell r="BC383">
            <v>54.839999999999982</v>
          </cell>
          <cell r="BD383">
            <v>0.25328227571115958</v>
          </cell>
          <cell r="BE383">
            <v>4.22</v>
          </cell>
          <cell r="BF383">
            <v>4.5699999999999985</v>
          </cell>
          <cell r="BG383">
            <v>54.839999999999982</v>
          </cell>
          <cell r="BH383">
            <v>0.25328227571115958</v>
          </cell>
          <cell r="BI383">
            <v>4.22</v>
          </cell>
          <cell r="BJ383">
            <v>4.5699999999999985</v>
          </cell>
          <cell r="BK383">
            <v>54.839999999999982</v>
          </cell>
          <cell r="BL383">
            <v>4.22</v>
          </cell>
          <cell r="BM383">
            <v>4.5699999999999985</v>
          </cell>
          <cell r="BN383">
            <v>54.839999999999982</v>
          </cell>
          <cell r="BO383" t="b">
            <v>1</v>
          </cell>
          <cell r="BP383" t="e">
            <v>#N/A</v>
          </cell>
          <cell r="BQ383" t="e">
            <v>#N/A</v>
          </cell>
          <cell r="BR383" t="e">
            <v>#N/A</v>
          </cell>
          <cell r="BS383">
            <v>6.11</v>
          </cell>
          <cell r="BT383">
            <v>73.320000000000007</v>
          </cell>
          <cell r="BU383">
            <v>0</v>
          </cell>
          <cell r="BV383">
            <v>0</v>
          </cell>
          <cell r="BX383">
            <v>6.5</v>
          </cell>
          <cell r="BY383">
            <v>8.9049999999999994</v>
          </cell>
        </row>
        <row r="384">
          <cell r="A384" t="str">
            <v>SK570</v>
          </cell>
          <cell r="B384" t="str">
            <v>STONEWALL KITCHEN</v>
          </cell>
          <cell r="C384" t="str">
            <v>CHIPOTLE KETCHUP</v>
          </cell>
          <cell r="D384" t="str">
            <v>711381 315262</v>
          </cell>
          <cell r="E384">
            <v>12</v>
          </cell>
          <cell r="F384" t="str">
            <v>496 g / 17.5 oz</v>
          </cell>
          <cell r="G384">
            <v>66</v>
          </cell>
          <cell r="H384">
            <v>5.5</v>
          </cell>
          <cell r="I384">
            <v>29.25</v>
          </cell>
          <cell r="J384" t="str">
            <v>USD</v>
          </cell>
          <cell r="K384">
            <v>2.4375</v>
          </cell>
          <cell r="L384">
            <v>0.47249999999999998</v>
          </cell>
          <cell r="M384">
            <v>37.147500000000001</v>
          </cell>
          <cell r="N384">
            <v>29.25</v>
          </cell>
          <cell r="O384">
            <v>40.949999999999996</v>
          </cell>
          <cell r="P384">
            <v>3.8024999999999949</v>
          </cell>
          <cell r="Q384">
            <v>0.10236220472440927</v>
          </cell>
          <cell r="R384">
            <v>0.06</v>
          </cell>
          <cell r="S384">
            <v>3.96</v>
          </cell>
          <cell r="T384">
            <v>69.959999999999994</v>
          </cell>
          <cell r="U384">
            <v>5.8299999999999992</v>
          </cell>
          <cell r="V384">
            <v>5.85</v>
          </cell>
          <cell r="W384">
            <v>70.199999999999989</v>
          </cell>
          <cell r="X384">
            <v>6.3636363636363491E-2</v>
          </cell>
          <cell r="Y384">
            <v>4.1999999999999886</v>
          </cell>
          <cell r="Z384">
            <v>0.34999999999999903</v>
          </cell>
          <cell r="AA384">
            <v>0.39749999999999375</v>
          </cell>
          <cell r="AB384">
            <v>0.41666666666666663</v>
          </cell>
          <cell r="AC384">
            <v>8.99</v>
          </cell>
          <cell r="AD384">
            <v>0.38820912124582874</v>
          </cell>
          <cell r="AE384">
            <v>8.99</v>
          </cell>
          <cell r="AF384">
            <v>0.3492769744160179</v>
          </cell>
          <cell r="AH384">
            <v>-519.67499999999927</v>
          </cell>
          <cell r="AI384">
            <v>54.32499999999915</v>
          </cell>
          <cell r="AJ384">
            <v>1640</v>
          </cell>
          <cell r="AM384">
            <v>9020</v>
          </cell>
          <cell r="AN384">
            <v>3943.1749999999997</v>
          </cell>
          <cell r="AO384">
            <v>3423.5000000000005</v>
          </cell>
          <cell r="AP384">
            <v>9594</v>
          </cell>
          <cell r="AQ384">
            <v>3997.4999999999986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 t="e">
            <v>#N/A</v>
          </cell>
          <cell r="AW384" t="e">
            <v>#N/A</v>
          </cell>
          <cell r="AX384">
            <v>66</v>
          </cell>
          <cell r="AY384">
            <v>5.8499999999999988</v>
          </cell>
          <cell r="AZ384">
            <v>70.199999999999989</v>
          </cell>
          <cell r="BA384">
            <v>4.22</v>
          </cell>
          <cell r="BB384">
            <v>4.5699999999999985</v>
          </cell>
          <cell r="BC384">
            <v>54.839999999999982</v>
          </cell>
          <cell r="BD384">
            <v>0.25328227571115958</v>
          </cell>
          <cell r="BE384">
            <v>4.22</v>
          </cell>
          <cell r="BF384">
            <v>4.5699999999999985</v>
          </cell>
          <cell r="BG384">
            <v>54.839999999999982</v>
          </cell>
          <cell r="BH384">
            <v>0.25328227571115958</v>
          </cell>
          <cell r="BI384">
            <v>4.22</v>
          </cell>
          <cell r="BJ384">
            <v>4.5699999999999985</v>
          </cell>
          <cell r="BK384">
            <v>54.839999999999982</v>
          </cell>
          <cell r="BL384">
            <v>4.22</v>
          </cell>
          <cell r="BM384">
            <v>4.5699999999999985</v>
          </cell>
          <cell r="BN384">
            <v>54.839999999999982</v>
          </cell>
          <cell r="BO384" t="b">
            <v>1</v>
          </cell>
          <cell r="BP384" t="e">
            <v>#N/A</v>
          </cell>
          <cell r="BQ384" t="e">
            <v>#N/A</v>
          </cell>
          <cell r="BR384" t="e">
            <v>#N/A</v>
          </cell>
          <cell r="BS384" t="e">
            <v>#N/A</v>
          </cell>
          <cell r="BT384" t="e">
            <v>#N/A</v>
          </cell>
          <cell r="BU384">
            <v>0</v>
          </cell>
          <cell r="BV384">
            <v>0</v>
          </cell>
          <cell r="BX384">
            <v>6.5</v>
          </cell>
          <cell r="BY384">
            <v>8.9049999999999994</v>
          </cell>
        </row>
        <row r="385">
          <cell r="A385" t="str">
            <v>SK571</v>
          </cell>
          <cell r="B385" t="str">
            <v>STONEWALL KITCHEN</v>
          </cell>
          <cell r="C385" t="str">
            <v>TRUFFLE KETCHUP</v>
          </cell>
          <cell r="D385" t="str">
            <v>711381 320976</v>
          </cell>
          <cell r="E385">
            <v>12</v>
          </cell>
          <cell r="F385" t="str">
            <v>489 g /17.25 oz</v>
          </cell>
          <cell r="G385">
            <v>93.6</v>
          </cell>
          <cell r="H385">
            <v>7.8</v>
          </cell>
          <cell r="I385">
            <v>47.28</v>
          </cell>
          <cell r="J385" t="str">
            <v>USD</v>
          </cell>
          <cell r="K385">
            <v>3.94</v>
          </cell>
          <cell r="L385">
            <v>0.40260000000000001</v>
          </cell>
          <cell r="M385">
            <v>60.0456</v>
          </cell>
          <cell r="N385">
            <v>47.28</v>
          </cell>
          <cell r="O385">
            <v>66.191999999999993</v>
          </cell>
          <cell r="P385">
            <v>6.1463999999999928</v>
          </cell>
          <cell r="Q385">
            <v>0.10236220472440927</v>
          </cell>
          <cell r="R385">
            <v>0.06</v>
          </cell>
          <cell r="S385">
            <v>5.6159999999999997</v>
          </cell>
          <cell r="T385">
            <v>99.215999999999994</v>
          </cell>
          <cell r="U385">
            <v>8.2679999999999989</v>
          </cell>
          <cell r="V385">
            <v>8.3000000000000007</v>
          </cell>
          <cell r="W385">
            <v>99.600000000000009</v>
          </cell>
          <cell r="X385">
            <v>6.4102564102564319E-2</v>
          </cell>
          <cell r="Y385">
            <v>6.0000000000000142</v>
          </cell>
          <cell r="Z385">
            <v>0.50000000000000122</v>
          </cell>
          <cell r="AA385">
            <v>-0.14639999999997855</v>
          </cell>
          <cell r="AB385">
            <v>0.33542168674698808</v>
          </cell>
          <cell r="AC385">
            <v>12.99</v>
          </cell>
          <cell r="AD385">
            <v>0.39953810623556585</v>
          </cell>
          <cell r="AE385">
            <v>12.99</v>
          </cell>
          <cell r="AF385">
            <v>0.36104695919938412</v>
          </cell>
          <cell r="AH385">
            <v>-344.19839999999959</v>
          </cell>
          <cell r="AI385">
            <v>-8.1983999999987986</v>
          </cell>
          <cell r="AJ385">
            <v>672</v>
          </cell>
          <cell r="AM385">
            <v>5241.5999999999995</v>
          </cell>
          <cell r="AN385">
            <v>1879.0463999999995</v>
          </cell>
          <cell r="AO385">
            <v>1534.848</v>
          </cell>
          <cell r="AP385">
            <v>5577.6</v>
          </cell>
          <cell r="AQ385">
            <v>1870.8480000000009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 t="e">
            <v>#N/A</v>
          </cell>
          <cell r="AW385" t="e">
            <v>#N/A</v>
          </cell>
          <cell r="AX385" t="e">
            <v>#N/A</v>
          </cell>
          <cell r="AY385" t="e">
            <v>#N/A</v>
          </cell>
          <cell r="AZ385" t="e">
            <v>#N/A</v>
          </cell>
          <cell r="BA385">
            <v>6.36</v>
          </cell>
          <cell r="BB385">
            <v>6.8600000000000012</v>
          </cell>
          <cell r="BC385">
            <v>82.320000000000022</v>
          </cell>
          <cell r="BD385">
            <v>0.19591836734693907</v>
          </cell>
          <cell r="BE385">
            <v>6.36</v>
          </cell>
          <cell r="BF385">
            <v>6.8600000000000012</v>
          </cell>
          <cell r="BG385">
            <v>82.320000000000022</v>
          </cell>
          <cell r="BH385">
            <v>0.19591836734693907</v>
          </cell>
          <cell r="BI385">
            <v>6.36</v>
          </cell>
          <cell r="BJ385">
            <v>6.8600000000000012</v>
          </cell>
          <cell r="BK385">
            <v>82.320000000000022</v>
          </cell>
          <cell r="BL385">
            <v>6.36</v>
          </cell>
          <cell r="BM385">
            <v>6.8600000000000012</v>
          </cell>
          <cell r="BN385">
            <v>82.320000000000022</v>
          </cell>
          <cell r="BO385" t="b">
            <v>1</v>
          </cell>
          <cell r="BP385" t="e">
            <v>#N/A</v>
          </cell>
          <cell r="BQ385" t="e">
            <v>#N/A</v>
          </cell>
          <cell r="BR385" t="e">
            <v>#N/A</v>
          </cell>
          <cell r="BS385" t="e">
            <v>#N/A</v>
          </cell>
          <cell r="BT385" t="e">
            <v>#N/A</v>
          </cell>
          <cell r="BU385">
            <v>0</v>
          </cell>
          <cell r="BV385">
            <v>0</v>
          </cell>
          <cell r="BX385">
            <v>10.5</v>
          </cell>
          <cell r="BY385">
            <v>14.385</v>
          </cell>
        </row>
        <row r="386">
          <cell r="A386" t="str">
            <v>SK572</v>
          </cell>
          <cell r="B386" t="str">
            <v>STONEWALL KITCHEN</v>
          </cell>
          <cell r="C386" t="str">
            <v xml:space="preserve">CURRY KETCHUP </v>
          </cell>
          <cell r="D386" t="str">
            <v>711381 324646</v>
          </cell>
          <cell r="E386">
            <v>12</v>
          </cell>
          <cell r="F386" t="str">
            <v>510 g / 18 oz</v>
          </cell>
          <cell r="G386">
            <v>66</v>
          </cell>
          <cell r="H386">
            <v>5.5</v>
          </cell>
          <cell r="I386">
            <v>29.25</v>
          </cell>
          <cell r="J386" t="str">
            <v>USD</v>
          </cell>
          <cell r="K386">
            <v>2.4375</v>
          </cell>
          <cell r="M386">
            <v>37.147500000000001</v>
          </cell>
          <cell r="N386">
            <v>29.25</v>
          </cell>
          <cell r="O386">
            <v>40.949999999999996</v>
          </cell>
          <cell r="P386">
            <v>3.8024999999999949</v>
          </cell>
          <cell r="Q386">
            <v>0.10236220472440927</v>
          </cell>
          <cell r="R386">
            <v>0.06</v>
          </cell>
          <cell r="S386">
            <v>3.96</v>
          </cell>
          <cell r="T386">
            <v>69.959999999999994</v>
          </cell>
          <cell r="U386">
            <v>5.8299999999999992</v>
          </cell>
          <cell r="V386">
            <v>5.85</v>
          </cell>
          <cell r="W386">
            <v>70.199999999999989</v>
          </cell>
          <cell r="X386">
            <v>6.3636363636363491E-2</v>
          </cell>
          <cell r="Y386">
            <v>4.1999999999999886</v>
          </cell>
          <cell r="Z386">
            <v>0.34999999999999903</v>
          </cell>
          <cell r="AA386">
            <v>0.39749999999999375</v>
          </cell>
          <cell r="AB386">
            <v>0.41666666666666663</v>
          </cell>
          <cell r="AC386">
            <v>8.99</v>
          </cell>
          <cell r="AD386">
            <v>0.38820912124582874</v>
          </cell>
          <cell r="AE386">
            <v>8.99</v>
          </cell>
          <cell r="AF386">
            <v>0.3492769744160179</v>
          </cell>
          <cell r="AH386">
            <v>-61.156874999999914</v>
          </cell>
          <cell r="AI386">
            <v>6.3931249999999</v>
          </cell>
          <cell r="AJ386">
            <v>193</v>
          </cell>
          <cell r="AM386">
            <v>1061.5</v>
          </cell>
          <cell r="AN386">
            <v>464.044375</v>
          </cell>
          <cell r="AO386">
            <v>402.88750000000005</v>
          </cell>
          <cell r="AP386">
            <v>1129.05</v>
          </cell>
          <cell r="AQ386">
            <v>470.43749999999983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 t="e">
            <v>#N/A</v>
          </cell>
          <cell r="AW386" t="e">
            <v>#N/A</v>
          </cell>
          <cell r="AX386" t="e">
            <v>#N/A</v>
          </cell>
          <cell r="AY386" t="e">
            <v>#N/A</v>
          </cell>
          <cell r="AZ386" t="e">
            <v>#N/A</v>
          </cell>
          <cell r="BA386">
            <v>4.22</v>
          </cell>
          <cell r="BB386">
            <v>4.5699999999999985</v>
          </cell>
          <cell r="BC386">
            <v>54.839999999999982</v>
          </cell>
          <cell r="BD386">
            <v>0.25328227571115958</v>
          </cell>
          <cell r="BE386">
            <v>4.22</v>
          </cell>
          <cell r="BF386">
            <v>4.5699999999999985</v>
          </cell>
          <cell r="BG386">
            <v>54.839999999999982</v>
          </cell>
          <cell r="BH386">
            <v>0.25328227571115958</v>
          </cell>
          <cell r="BI386">
            <v>4.22</v>
          </cell>
          <cell r="BJ386">
            <v>4.5699999999999985</v>
          </cell>
          <cell r="BK386">
            <v>54.839999999999982</v>
          </cell>
          <cell r="BL386">
            <v>4.22</v>
          </cell>
          <cell r="BM386">
            <v>4.5699999999999985</v>
          </cell>
          <cell r="BN386">
            <v>54.839999999999982</v>
          </cell>
          <cell r="BO386" t="b">
            <v>1</v>
          </cell>
          <cell r="BP386" t="e">
            <v>#N/A</v>
          </cell>
          <cell r="BQ386" t="e">
            <v>#N/A</v>
          </cell>
          <cell r="BR386" t="e">
            <v>#N/A</v>
          </cell>
          <cell r="BS386" t="e">
            <v>#N/A</v>
          </cell>
          <cell r="BT386" t="e">
            <v>#N/A</v>
          </cell>
          <cell r="BU386">
            <v>0</v>
          </cell>
          <cell r="BV386">
            <v>0</v>
          </cell>
          <cell r="BX386">
            <v>6.5</v>
          </cell>
          <cell r="BY386">
            <v>8.9049999999999994</v>
          </cell>
        </row>
        <row r="387">
          <cell r="A387" t="str">
            <v>SK573</v>
          </cell>
          <cell r="B387" t="str">
            <v>STONEWALL KITCHEN</v>
          </cell>
          <cell r="C387" t="str">
            <v xml:space="preserve">FARMHOUSE KETCHUP </v>
          </cell>
          <cell r="D387" t="str">
            <v>711381 323632</v>
          </cell>
          <cell r="E387">
            <v>12</v>
          </cell>
          <cell r="F387" t="str">
            <v>489 g /17.25 oz</v>
          </cell>
          <cell r="G387">
            <v>66</v>
          </cell>
          <cell r="H387">
            <v>5.5</v>
          </cell>
          <cell r="I387">
            <v>29.25</v>
          </cell>
          <cell r="J387" t="str">
            <v>USD</v>
          </cell>
          <cell r="K387">
            <v>2.4375</v>
          </cell>
          <cell r="M387">
            <v>37.147500000000001</v>
          </cell>
          <cell r="N387">
            <v>29.25</v>
          </cell>
          <cell r="O387">
            <v>40.949999999999996</v>
          </cell>
          <cell r="P387">
            <v>3.8024999999999949</v>
          </cell>
          <cell r="Q387">
            <v>0.10236220472440927</v>
          </cell>
          <cell r="R387">
            <v>0.06</v>
          </cell>
          <cell r="S387">
            <v>3.96</v>
          </cell>
          <cell r="T387">
            <v>69.959999999999994</v>
          </cell>
          <cell r="U387">
            <v>5.8299999999999992</v>
          </cell>
          <cell r="V387">
            <v>5.85</v>
          </cell>
          <cell r="W387">
            <v>70.199999999999989</v>
          </cell>
          <cell r="X387">
            <v>6.3636363636363491E-2</v>
          </cell>
          <cell r="Y387">
            <v>4.1999999999999886</v>
          </cell>
          <cell r="Z387">
            <v>0.34999999999999903</v>
          </cell>
          <cell r="AA387">
            <v>0.39749999999999375</v>
          </cell>
          <cell r="AB387">
            <v>0.41666666666666663</v>
          </cell>
          <cell r="AC387">
            <v>8.99</v>
          </cell>
          <cell r="AD387">
            <v>0.38820912124582874</v>
          </cell>
          <cell r="AE387">
            <v>8.99</v>
          </cell>
          <cell r="AF387">
            <v>0.3492769744160179</v>
          </cell>
          <cell r="AH387">
            <v>-39.292499999999947</v>
          </cell>
          <cell r="AI387">
            <v>4.107499999999936</v>
          </cell>
          <cell r="AJ387">
            <v>124</v>
          </cell>
          <cell r="AM387">
            <v>682</v>
          </cell>
          <cell r="AN387">
            <v>298.14249999999998</v>
          </cell>
          <cell r="AO387">
            <v>258.85000000000008</v>
          </cell>
          <cell r="AP387">
            <v>725.4</v>
          </cell>
          <cell r="AQ387">
            <v>302.24999999999994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 t="e">
            <v>#N/A</v>
          </cell>
          <cell r="AW387" t="e">
            <v>#N/A</v>
          </cell>
          <cell r="AX387" t="e">
            <v>#N/A</v>
          </cell>
          <cell r="AY387" t="e">
            <v>#N/A</v>
          </cell>
          <cell r="AZ387" t="e">
            <v>#N/A</v>
          </cell>
          <cell r="BA387">
            <v>4.22</v>
          </cell>
          <cell r="BB387">
            <v>4.5699999999999985</v>
          </cell>
          <cell r="BC387">
            <v>54.839999999999982</v>
          </cell>
          <cell r="BD387">
            <v>0.25328227571115958</v>
          </cell>
          <cell r="BE387">
            <v>4.22</v>
          </cell>
          <cell r="BF387">
            <v>4.5699999999999985</v>
          </cell>
          <cell r="BG387">
            <v>54.839999999999982</v>
          </cell>
          <cell r="BH387">
            <v>0.25328227571115958</v>
          </cell>
          <cell r="BI387">
            <v>4.22</v>
          </cell>
          <cell r="BJ387">
            <v>4.5699999999999985</v>
          </cell>
          <cell r="BK387">
            <v>54.839999999999982</v>
          </cell>
          <cell r="BL387">
            <v>4.22</v>
          </cell>
          <cell r="BM387">
            <v>4.5699999999999985</v>
          </cell>
          <cell r="BN387">
            <v>54.839999999999982</v>
          </cell>
          <cell r="BO387" t="b">
            <v>1</v>
          </cell>
          <cell r="BP387" t="e">
            <v>#N/A</v>
          </cell>
          <cell r="BQ387" t="e">
            <v>#N/A</v>
          </cell>
          <cell r="BR387" t="e">
            <v>#N/A</v>
          </cell>
          <cell r="BS387" t="e">
            <v>#N/A</v>
          </cell>
          <cell r="BT387" t="e">
            <v>#N/A</v>
          </cell>
          <cell r="BU387">
            <v>0</v>
          </cell>
          <cell r="BV387">
            <v>0</v>
          </cell>
          <cell r="BX387">
            <v>6.5</v>
          </cell>
          <cell r="BY387">
            <v>8.9049999999999994</v>
          </cell>
        </row>
        <row r="388">
          <cell r="A388" t="str">
            <v>SK577</v>
          </cell>
          <cell r="B388" t="str">
            <v>STONEWALL KITCHEN</v>
          </cell>
          <cell r="C388" t="str">
            <v>CHILE CON QUESO</v>
          </cell>
          <cell r="D388" t="str">
            <v>711381 311271</v>
          </cell>
          <cell r="E388">
            <v>12</v>
          </cell>
          <cell r="F388" t="str">
            <v>454 g /16 oz</v>
          </cell>
          <cell r="G388">
            <v>74.400000000000006</v>
          </cell>
          <cell r="H388">
            <v>6.2</v>
          </cell>
          <cell r="I388">
            <v>31.5</v>
          </cell>
          <cell r="J388" t="str">
            <v>USD</v>
          </cell>
          <cell r="K388">
            <v>2.625</v>
          </cell>
          <cell r="L388">
            <v>0.49519999999999997</v>
          </cell>
          <cell r="M388">
            <v>40.005000000000003</v>
          </cell>
          <cell r="N388">
            <v>31.5</v>
          </cell>
          <cell r="O388">
            <v>44.099999999999994</v>
          </cell>
          <cell r="P388">
            <v>4.0949999999999918</v>
          </cell>
          <cell r="Q388">
            <v>0.10236220472440927</v>
          </cell>
          <cell r="R388">
            <v>0.06</v>
          </cell>
          <cell r="S388">
            <v>4.4640000000000004</v>
          </cell>
          <cell r="T388">
            <v>78.864000000000004</v>
          </cell>
          <cell r="U388">
            <v>6.5720000000000001</v>
          </cell>
          <cell r="V388">
            <v>6.6</v>
          </cell>
          <cell r="W388">
            <v>79.199999999999989</v>
          </cell>
          <cell r="X388">
            <v>6.4516129032257785E-2</v>
          </cell>
          <cell r="Y388">
            <v>4.7999999999999829</v>
          </cell>
          <cell r="Z388">
            <v>0.39999999999999858</v>
          </cell>
          <cell r="AA388">
            <v>0.70499999999999119</v>
          </cell>
          <cell r="AB388">
            <v>0.44318181818181818</v>
          </cell>
          <cell r="AC388">
            <v>9.99</v>
          </cell>
          <cell r="AD388">
            <v>0.37937937937937938</v>
          </cell>
          <cell r="AE388">
            <v>9.99</v>
          </cell>
          <cell r="AF388">
            <v>0.33933933933933935</v>
          </cell>
          <cell r="AH388">
            <v>-197.58374999999961</v>
          </cell>
          <cell r="AI388">
            <v>34.016249999999573</v>
          </cell>
          <cell r="AJ388">
            <v>579</v>
          </cell>
          <cell r="AK388">
            <v>-11731.613349299982</v>
          </cell>
          <cell r="AL388">
            <v>1635.6865946999962</v>
          </cell>
          <cell r="AM388">
            <v>3589.8</v>
          </cell>
          <cell r="AN388">
            <v>1659.5587500000001</v>
          </cell>
          <cell r="AO388">
            <v>1461.9750000000006</v>
          </cell>
          <cell r="AP388">
            <v>3821.3999999999996</v>
          </cell>
          <cell r="AQ388">
            <v>1693.5749999999998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 t="e">
            <v>#N/A</v>
          </cell>
          <cell r="AW388" t="e">
            <v>#N/A</v>
          </cell>
          <cell r="AX388" t="e">
            <v>#N/A</v>
          </cell>
          <cell r="AY388" t="e">
            <v>#N/A</v>
          </cell>
          <cell r="AZ388" t="e">
            <v>#N/A</v>
          </cell>
          <cell r="BA388">
            <v>4.5999999999999996</v>
          </cell>
          <cell r="BB388">
            <v>4.9999999999999982</v>
          </cell>
          <cell r="BC388">
            <v>59.999999999999979</v>
          </cell>
          <cell r="BD388">
            <v>0.26499999999999985</v>
          </cell>
          <cell r="BE388">
            <v>4.8</v>
          </cell>
          <cell r="BF388">
            <v>5.1999999999999984</v>
          </cell>
          <cell r="BG388">
            <v>62.399999999999977</v>
          </cell>
          <cell r="BH388">
            <v>0.29326923076923062</v>
          </cell>
          <cell r="BI388">
            <v>4.8</v>
          </cell>
          <cell r="BJ388">
            <v>5.1999999999999984</v>
          </cell>
          <cell r="BK388">
            <v>62.399999999999977</v>
          </cell>
          <cell r="BL388">
            <v>4.8</v>
          </cell>
          <cell r="BM388">
            <v>5.1999999999999984</v>
          </cell>
          <cell r="BN388">
            <v>62.399999999999977</v>
          </cell>
          <cell r="BO388" t="b">
            <v>0</v>
          </cell>
          <cell r="BP388" t="e">
            <v>#N/A</v>
          </cell>
          <cell r="BQ388" t="e">
            <v>#N/A</v>
          </cell>
          <cell r="BR388" t="e">
            <v>#N/A</v>
          </cell>
          <cell r="BS388" t="e">
            <v>#N/A</v>
          </cell>
          <cell r="BT388" t="e">
            <v>#N/A</v>
          </cell>
          <cell r="BU388">
            <v>0</v>
          </cell>
          <cell r="BV388">
            <v>0</v>
          </cell>
          <cell r="BX388">
            <v>6.95</v>
          </cell>
          <cell r="BY388">
            <v>9.5214999999999996</v>
          </cell>
        </row>
        <row r="389">
          <cell r="A389" t="str">
            <v>SK599</v>
          </cell>
          <cell r="B389" t="str">
            <v>STONEWALL KITCHEN</v>
          </cell>
          <cell r="C389" t="str">
            <v xml:space="preserve">BACON LOVERS GRAB &amp; GO BOX  </v>
          </cell>
          <cell r="D389" t="str">
            <v>711381 324790</v>
          </cell>
          <cell r="E389">
            <v>6</v>
          </cell>
          <cell r="F389">
            <v>0</v>
          </cell>
          <cell r="G389">
            <v>119.69999999999999</v>
          </cell>
          <cell r="H389">
            <v>19.95</v>
          </cell>
          <cell r="I389">
            <v>63</v>
          </cell>
          <cell r="J389" t="str">
            <v>USD</v>
          </cell>
          <cell r="K389">
            <v>10.5</v>
          </cell>
          <cell r="L389">
            <v>0</v>
          </cell>
          <cell r="M389">
            <v>80.010000000000005</v>
          </cell>
          <cell r="N389">
            <v>63</v>
          </cell>
          <cell r="O389">
            <v>88.199999999999989</v>
          </cell>
          <cell r="P389">
            <v>8.1899999999999835</v>
          </cell>
          <cell r="Q389">
            <v>0.10236220472440927</v>
          </cell>
          <cell r="R389">
            <v>0.06</v>
          </cell>
          <cell r="S389">
            <v>7.1819999999999995</v>
          </cell>
          <cell r="T389">
            <v>126.88199999999999</v>
          </cell>
          <cell r="U389">
            <v>21.146999999999998</v>
          </cell>
          <cell r="V389">
            <v>21.1</v>
          </cell>
          <cell r="W389">
            <v>126.60000000000001</v>
          </cell>
          <cell r="X389">
            <v>5.7644110275689497E-2</v>
          </cell>
          <cell r="Y389">
            <v>6.9000000000000199</v>
          </cell>
          <cell r="Z389">
            <v>1.1500000000000032</v>
          </cell>
          <cell r="AA389">
            <v>-1.2899999999999636</v>
          </cell>
          <cell r="AB389">
            <v>0.30331753554502383</v>
          </cell>
          <cell r="AC389">
            <v>35.166666666666671</v>
          </cell>
          <cell r="AD389">
            <v>0.43270142180094795</v>
          </cell>
          <cell r="AE389">
            <v>35.166666666666671</v>
          </cell>
          <cell r="AF389">
            <v>0.4</v>
          </cell>
          <cell r="AH389">
            <v>-540.53999999999894</v>
          </cell>
          <cell r="AI389">
            <v>-85.139999999997599</v>
          </cell>
          <cell r="AJ389">
            <v>396</v>
          </cell>
          <cell r="AM389">
            <v>7900.2</v>
          </cell>
          <cell r="AN389">
            <v>2619.5399999999991</v>
          </cell>
          <cell r="AO389">
            <v>2079</v>
          </cell>
          <cell r="AP389">
            <v>8355.6</v>
          </cell>
          <cell r="AQ389">
            <v>2534.4000000000015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 t="e">
            <v>#N/A</v>
          </cell>
          <cell r="AW389" t="e">
            <v>#N/A</v>
          </cell>
          <cell r="AX389" t="e">
            <v>#N/A</v>
          </cell>
          <cell r="AY389" t="e">
            <v>#N/A</v>
          </cell>
          <cell r="AZ389" t="e">
            <v>#N/A</v>
          </cell>
          <cell r="BA389">
            <v>16.399999999999999</v>
          </cell>
          <cell r="BB389">
            <v>17.55</v>
          </cell>
          <cell r="BC389">
            <v>105.30000000000001</v>
          </cell>
          <cell r="BD389">
            <v>0.16239316239316259</v>
          </cell>
          <cell r="BE389">
            <v>16.399999999999999</v>
          </cell>
          <cell r="BF389">
            <v>17.55</v>
          </cell>
          <cell r="BG389">
            <v>105.30000000000001</v>
          </cell>
          <cell r="BH389">
            <v>0.16239316239316259</v>
          </cell>
          <cell r="BI389">
            <v>16.399999999999999</v>
          </cell>
          <cell r="BJ389">
            <v>17.55</v>
          </cell>
          <cell r="BK389">
            <v>105.30000000000001</v>
          </cell>
          <cell r="BL389">
            <v>16.399999999999999</v>
          </cell>
          <cell r="BM389">
            <v>17.55</v>
          </cell>
          <cell r="BN389">
            <v>105.30000000000001</v>
          </cell>
          <cell r="BO389" t="b">
            <v>1</v>
          </cell>
          <cell r="BP389" t="e">
            <v>#N/A</v>
          </cell>
          <cell r="BQ389" t="e">
            <v>#N/A</v>
          </cell>
          <cell r="BR389" t="e">
            <v>#N/A</v>
          </cell>
          <cell r="BS389" t="e">
            <v>#N/A</v>
          </cell>
          <cell r="BT389">
            <v>0</v>
          </cell>
          <cell r="BU389">
            <v>0</v>
          </cell>
          <cell r="BV389">
            <v>0</v>
          </cell>
          <cell r="BX389">
            <v>27.95</v>
          </cell>
          <cell r="BY389">
            <v>38.291499999999999</v>
          </cell>
        </row>
        <row r="390">
          <cell r="A390" t="str">
            <v>SK601</v>
          </cell>
          <cell r="B390" t="str">
            <v>STONEWALL KITCHEN</v>
          </cell>
          <cell r="C390" t="str">
            <v>BUFFALO WING SIMMERING SAUCE</v>
          </cell>
          <cell r="D390" t="str">
            <v>711381 326176</v>
          </cell>
          <cell r="E390">
            <v>6</v>
          </cell>
          <cell r="F390" t="str">
            <v>496 g / 17.5 oz</v>
          </cell>
          <cell r="G390">
            <v>45.599999999999994</v>
          </cell>
          <cell r="H390">
            <v>7.6</v>
          </cell>
          <cell r="I390">
            <v>20.25</v>
          </cell>
          <cell r="J390" t="str">
            <v>USD</v>
          </cell>
          <cell r="K390">
            <v>3.375</v>
          </cell>
          <cell r="L390">
            <v>0.4703</v>
          </cell>
          <cell r="M390">
            <v>25.717500000000001</v>
          </cell>
          <cell r="N390">
            <v>20.25</v>
          </cell>
          <cell r="O390">
            <v>28.349999999999998</v>
          </cell>
          <cell r="P390">
            <v>2.6324999999999967</v>
          </cell>
          <cell r="Q390">
            <v>0.10236220472440927</v>
          </cell>
          <cell r="R390">
            <v>0.06</v>
          </cell>
          <cell r="S390">
            <v>2.7359999999999998</v>
          </cell>
          <cell r="T390">
            <v>48.335999999999991</v>
          </cell>
          <cell r="U390">
            <v>8.0559999999999992</v>
          </cell>
          <cell r="V390">
            <v>8.1</v>
          </cell>
          <cell r="W390">
            <v>48.599999999999994</v>
          </cell>
          <cell r="X390">
            <v>6.578947368421062E-2</v>
          </cell>
          <cell r="Y390">
            <v>3</v>
          </cell>
          <cell r="Z390">
            <v>0.5</v>
          </cell>
          <cell r="AA390">
            <v>0.36750000000000327</v>
          </cell>
          <cell r="AB390">
            <v>0.41666666666666663</v>
          </cell>
          <cell r="AC390">
            <v>12.99</v>
          </cell>
          <cell r="AD390">
            <v>0.41493456505003856</v>
          </cell>
          <cell r="AE390">
            <v>12.99</v>
          </cell>
          <cell r="AF390">
            <v>0.37644341801385683</v>
          </cell>
          <cell r="AH390">
            <v>-224.20124999999973</v>
          </cell>
          <cell r="AI390">
            <v>31.298750000000279</v>
          </cell>
          <cell r="AJ390">
            <v>511</v>
          </cell>
          <cell r="AM390">
            <v>3883.6</v>
          </cell>
          <cell r="AN390">
            <v>1693.3262499999994</v>
          </cell>
          <cell r="AO390">
            <v>1469.1249999999998</v>
          </cell>
          <cell r="AP390">
            <v>4139.0999999999995</v>
          </cell>
          <cell r="AQ390">
            <v>1724.6249999999998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 t="e">
            <v>#N/A</v>
          </cell>
          <cell r="AW390" t="e">
            <v>#N/A</v>
          </cell>
          <cell r="AX390">
            <v>45.6</v>
          </cell>
          <cell r="AY390">
            <v>8.1</v>
          </cell>
          <cell r="AZ390">
            <v>48.6</v>
          </cell>
          <cell r="BA390">
            <v>5.85</v>
          </cell>
          <cell r="BB390">
            <v>6.35</v>
          </cell>
          <cell r="BC390">
            <v>38.099999999999994</v>
          </cell>
          <cell r="BD390">
            <v>0.25590551181102356</v>
          </cell>
          <cell r="BE390">
            <v>5.85</v>
          </cell>
          <cell r="BF390">
            <v>6.35</v>
          </cell>
          <cell r="BG390">
            <v>38.099999999999994</v>
          </cell>
          <cell r="BH390">
            <v>0.25590551181102356</v>
          </cell>
          <cell r="BI390">
            <v>5.85</v>
          </cell>
          <cell r="BJ390">
            <v>6.35</v>
          </cell>
          <cell r="BK390">
            <v>38.099999999999994</v>
          </cell>
          <cell r="BL390">
            <v>5.85</v>
          </cell>
          <cell r="BM390">
            <v>6.35</v>
          </cell>
          <cell r="BN390">
            <v>38.099999999999994</v>
          </cell>
          <cell r="BO390" t="b">
            <v>1</v>
          </cell>
          <cell r="BP390" t="e">
            <v>#N/A</v>
          </cell>
          <cell r="BQ390" t="e">
            <v>#N/A</v>
          </cell>
          <cell r="BR390" t="e">
            <v>#N/A</v>
          </cell>
          <cell r="BS390" t="e">
            <v>#N/A</v>
          </cell>
          <cell r="BT390">
            <v>0</v>
          </cell>
          <cell r="BU390">
            <v>0</v>
          </cell>
          <cell r="BV390">
            <v>0</v>
          </cell>
          <cell r="BX390">
            <v>8.9499999999999993</v>
          </cell>
          <cell r="BY390">
            <v>12.261499999999998</v>
          </cell>
        </row>
        <row r="391">
          <cell r="A391" t="str">
            <v>SK602</v>
          </cell>
          <cell r="B391" t="str">
            <v>STONEWALL KITCHEN</v>
          </cell>
          <cell r="C391" t="str">
            <v>CACCIATORE SIMMERING SAUCE</v>
          </cell>
          <cell r="D391" t="str">
            <v>711381 312384</v>
          </cell>
          <cell r="E391">
            <v>6</v>
          </cell>
          <cell r="F391" t="str">
            <v>524 g /18.5 oz</v>
          </cell>
          <cell r="G391">
            <v>45.599999999999994</v>
          </cell>
          <cell r="H391">
            <v>7.6</v>
          </cell>
          <cell r="I391">
            <v>20.25</v>
          </cell>
          <cell r="J391" t="str">
            <v>USD</v>
          </cell>
          <cell r="K391">
            <v>3.375</v>
          </cell>
          <cell r="L391">
            <v>0.4703</v>
          </cell>
          <cell r="M391">
            <v>25.717500000000001</v>
          </cell>
          <cell r="N391">
            <v>20.25</v>
          </cell>
          <cell r="O391">
            <v>28.349999999999998</v>
          </cell>
          <cell r="P391">
            <v>2.6324999999999967</v>
          </cell>
          <cell r="Q391">
            <v>0.10236220472440927</v>
          </cell>
          <cell r="R391">
            <v>0.06</v>
          </cell>
          <cell r="S391">
            <v>2.7359999999999998</v>
          </cell>
          <cell r="T391">
            <v>48.335999999999991</v>
          </cell>
          <cell r="U391">
            <v>8.0559999999999992</v>
          </cell>
          <cell r="V391">
            <v>8.1</v>
          </cell>
          <cell r="W391">
            <v>48.599999999999994</v>
          </cell>
          <cell r="X391">
            <v>6.578947368421062E-2</v>
          </cell>
          <cell r="Y391">
            <v>3</v>
          </cell>
          <cell r="Z391">
            <v>0.5</v>
          </cell>
          <cell r="AA391">
            <v>0.36750000000000327</v>
          </cell>
          <cell r="AB391">
            <v>0.41666666666666663</v>
          </cell>
          <cell r="AC391">
            <v>12.99</v>
          </cell>
          <cell r="AD391">
            <v>0.41493456505003856</v>
          </cell>
          <cell r="AE391">
            <v>12.99</v>
          </cell>
          <cell r="AF391">
            <v>0.37644341801385683</v>
          </cell>
          <cell r="AH391">
            <v>-519.04124999999942</v>
          </cell>
          <cell r="AI391">
            <v>72.458750000000649</v>
          </cell>
          <cell r="AJ391">
            <v>1183</v>
          </cell>
          <cell r="AM391">
            <v>8990.7999999999993</v>
          </cell>
          <cell r="AN391">
            <v>3920.1662499999984</v>
          </cell>
          <cell r="AO391">
            <v>3401.1249999999995</v>
          </cell>
          <cell r="AP391">
            <v>9582.2999999999993</v>
          </cell>
          <cell r="AQ391">
            <v>3992.6249999999995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 t="e">
            <v>#N/A</v>
          </cell>
          <cell r="AW391" t="e">
            <v>#N/A</v>
          </cell>
          <cell r="AX391">
            <v>45.6</v>
          </cell>
          <cell r="AY391">
            <v>8.1</v>
          </cell>
          <cell r="AZ391">
            <v>48.6</v>
          </cell>
          <cell r="BA391">
            <v>5.85</v>
          </cell>
          <cell r="BB391">
            <v>6.35</v>
          </cell>
          <cell r="BC391">
            <v>38.099999999999994</v>
          </cell>
          <cell r="BD391">
            <v>0.25590551181102356</v>
          </cell>
          <cell r="BE391">
            <v>5.85</v>
          </cell>
          <cell r="BF391">
            <v>6.35</v>
          </cell>
          <cell r="BG391">
            <v>38.099999999999994</v>
          </cell>
          <cell r="BH391">
            <v>0.25590551181102356</v>
          </cell>
          <cell r="BI391">
            <v>5.85</v>
          </cell>
          <cell r="BJ391">
            <v>6.35</v>
          </cell>
          <cell r="BK391">
            <v>38.099999999999994</v>
          </cell>
          <cell r="BL391">
            <v>5.85</v>
          </cell>
          <cell r="BM391">
            <v>6.35</v>
          </cell>
          <cell r="BN391">
            <v>38.099999999999994</v>
          </cell>
          <cell r="BO391" t="b">
            <v>1</v>
          </cell>
          <cell r="BP391" t="e">
            <v>#N/A</v>
          </cell>
          <cell r="BQ391" t="e">
            <v>#N/A</v>
          </cell>
          <cell r="BR391" t="e">
            <v>#N/A</v>
          </cell>
          <cell r="BS391" t="e">
            <v>#N/A</v>
          </cell>
          <cell r="BT391">
            <v>0</v>
          </cell>
          <cell r="BU391">
            <v>0</v>
          </cell>
          <cell r="BV391">
            <v>0</v>
          </cell>
          <cell r="BX391">
            <v>8.9499999999999993</v>
          </cell>
          <cell r="BY391">
            <v>12.261499999999998</v>
          </cell>
        </row>
        <row r="392">
          <cell r="A392" t="str">
            <v>SK603</v>
          </cell>
          <cell r="B392" t="str">
            <v>STONEWALL KITCHEN</v>
          </cell>
          <cell r="C392" t="str">
            <v>COCONUT CURRY SIMMERING SAUCE</v>
          </cell>
          <cell r="D392" t="str">
            <v>711381 313947</v>
          </cell>
          <cell r="E392">
            <v>6</v>
          </cell>
          <cell r="F392" t="str">
            <v>517 g / 18.25 oz</v>
          </cell>
          <cell r="G392">
            <v>58.199999999999996</v>
          </cell>
          <cell r="H392">
            <v>9.6999999999999993</v>
          </cell>
          <cell r="I392">
            <v>22.5</v>
          </cell>
          <cell r="J392" t="str">
            <v>USD</v>
          </cell>
          <cell r="K392">
            <v>3.75</v>
          </cell>
          <cell r="L392">
            <v>0.53490000000000004</v>
          </cell>
          <cell r="M392">
            <v>28.574999999999999</v>
          </cell>
          <cell r="N392">
            <v>22.5</v>
          </cell>
          <cell r="O392">
            <v>31.499999999999996</v>
          </cell>
          <cell r="P392">
            <v>2.9249999999999972</v>
          </cell>
          <cell r="Q392">
            <v>0.10236220472440927</v>
          </cell>
          <cell r="R392">
            <v>0.06</v>
          </cell>
          <cell r="S392">
            <v>3.4919999999999995</v>
          </cell>
          <cell r="T392">
            <v>61.691999999999993</v>
          </cell>
          <cell r="U392">
            <v>10.281999999999998</v>
          </cell>
          <cell r="V392">
            <v>10.3</v>
          </cell>
          <cell r="W392">
            <v>61.800000000000004</v>
          </cell>
          <cell r="X392">
            <v>6.1855670103093008E-2</v>
          </cell>
          <cell r="Y392">
            <v>3.6000000000000085</v>
          </cell>
          <cell r="Z392">
            <v>0.60000000000000142</v>
          </cell>
          <cell r="AA392">
            <v>0.67500000000001137</v>
          </cell>
          <cell r="AB392">
            <v>0.49029126213592245</v>
          </cell>
          <cell r="AC392">
            <v>15.99</v>
          </cell>
          <cell r="AD392">
            <v>0.393370856785491</v>
          </cell>
          <cell r="AE392">
            <v>15.99</v>
          </cell>
          <cell r="AF392">
            <v>0.35584740462789244</v>
          </cell>
          <cell r="AH392">
            <v>-1087.612499999999</v>
          </cell>
          <cell r="AI392">
            <v>250.98750000000422</v>
          </cell>
          <cell r="AJ392">
            <v>2231</v>
          </cell>
          <cell r="AM392">
            <v>21640.699999999997</v>
          </cell>
          <cell r="AN392">
            <v>11015.562499999998</v>
          </cell>
          <cell r="AO392">
            <v>9927.9499999999989</v>
          </cell>
          <cell r="AP392">
            <v>22979.300000000003</v>
          </cell>
          <cell r="AQ392">
            <v>11266.550000000003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 t="e">
            <v>#N/A</v>
          </cell>
          <cell r="AW392" t="e">
            <v>#N/A</v>
          </cell>
          <cell r="AX392">
            <v>58.2</v>
          </cell>
          <cell r="AY392">
            <v>10.300000000000002</v>
          </cell>
          <cell r="AZ392">
            <v>61.800000000000011</v>
          </cell>
          <cell r="BA392">
            <v>7.48</v>
          </cell>
          <cell r="BB392">
            <v>8.0800000000000018</v>
          </cell>
          <cell r="BC392">
            <v>48.480000000000011</v>
          </cell>
          <cell r="BD392">
            <v>0.35024752475247545</v>
          </cell>
          <cell r="BE392">
            <v>7.48</v>
          </cell>
          <cell r="BF392">
            <v>8.0800000000000018</v>
          </cell>
          <cell r="BG392">
            <v>48.480000000000011</v>
          </cell>
          <cell r="BH392">
            <v>0.35024752475247545</v>
          </cell>
          <cell r="BI392">
            <v>7.48</v>
          </cell>
          <cell r="BJ392">
            <v>8.0800000000000018</v>
          </cell>
          <cell r="BK392">
            <v>48.480000000000011</v>
          </cell>
          <cell r="BL392">
            <v>7.48</v>
          </cell>
          <cell r="BM392">
            <v>8.0800000000000018</v>
          </cell>
          <cell r="BN392">
            <v>48.480000000000011</v>
          </cell>
          <cell r="BO392" t="b">
            <v>1</v>
          </cell>
          <cell r="BP392" t="e">
            <v>#N/A</v>
          </cell>
          <cell r="BQ392" t="e">
            <v>#N/A</v>
          </cell>
          <cell r="BR392" t="e">
            <v>#N/A</v>
          </cell>
          <cell r="BS392" t="e">
            <v>#N/A</v>
          </cell>
          <cell r="BT392">
            <v>0</v>
          </cell>
          <cell r="BU392">
            <v>0</v>
          </cell>
          <cell r="BV392">
            <v>0</v>
          </cell>
          <cell r="BX392">
            <v>9.9499999999999993</v>
          </cell>
          <cell r="BY392">
            <v>13.631499999999999</v>
          </cell>
        </row>
        <row r="393">
          <cell r="A393" t="str">
            <v>SK604</v>
          </cell>
          <cell r="B393" t="str">
            <v>STONEWALL KITCHEN</v>
          </cell>
          <cell r="C393" t="str">
            <v>COQ AU VIN SIMMERING SAUCE</v>
          </cell>
          <cell r="D393" t="str">
            <v>711381 313930</v>
          </cell>
          <cell r="E393">
            <v>6</v>
          </cell>
          <cell r="F393" t="str">
            <v>524 g / 18.5 oz</v>
          </cell>
          <cell r="G393">
            <v>58.199999999999996</v>
          </cell>
          <cell r="H393">
            <v>9.6999999999999993</v>
          </cell>
          <cell r="I393">
            <v>22.5</v>
          </cell>
          <cell r="J393" t="str">
            <v>USD</v>
          </cell>
          <cell r="K393">
            <v>3.75</v>
          </cell>
          <cell r="L393">
            <v>0.55010000000000003</v>
          </cell>
          <cell r="M393">
            <v>28.574999999999999</v>
          </cell>
          <cell r="N393">
            <v>22.5</v>
          </cell>
          <cell r="O393">
            <v>31.499999999999996</v>
          </cell>
          <cell r="P393">
            <v>2.9249999999999972</v>
          </cell>
          <cell r="Q393">
            <v>0.10236220472440927</v>
          </cell>
          <cell r="R393">
            <v>0.06</v>
          </cell>
          <cell r="S393">
            <v>3.4919999999999995</v>
          </cell>
          <cell r="T393">
            <v>61.691999999999993</v>
          </cell>
          <cell r="U393">
            <v>10.281999999999998</v>
          </cell>
          <cell r="V393">
            <v>10.3</v>
          </cell>
          <cell r="W393">
            <v>61.800000000000004</v>
          </cell>
          <cell r="X393">
            <v>6.1855670103093008E-2</v>
          </cell>
          <cell r="Y393">
            <v>3.6000000000000085</v>
          </cell>
          <cell r="Z393">
            <v>0.60000000000000142</v>
          </cell>
          <cell r="AA393">
            <v>0.67500000000001137</v>
          </cell>
          <cell r="AB393">
            <v>0.49029126213592245</v>
          </cell>
          <cell r="AC393">
            <v>15.99</v>
          </cell>
          <cell r="AD393">
            <v>0.393370856785491</v>
          </cell>
          <cell r="AE393">
            <v>15.99</v>
          </cell>
          <cell r="AF393">
            <v>0.35584740462789244</v>
          </cell>
          <cell r="AH393">
            <v>-216.44999999999979</v>
          </cell>
          <cell r="AI393">
            <v>49.950000000000841</v>
          </cell>
          <cell r="AJ393">
            <v>444</v>
          </cell>
          <cell r="AM393">
            <v>4306.7999999999993</v>
          </cell>
          <cell r="AN393">
            <v>2192.2499999999995</v>
          </cell>
          <cell r="AO393">
            <v>1975.8</v>
          </cell>
          <cell r="AP393">
            <v>4573.2000000000007</v>
          </cell>
          <cell r="AQ393">
            <v>2242.2000000000007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 t="e">
            <v>#N/A</v>
          </cell>
          <cell r="AW393" t="e">
            <v>#N/A</v>
          </cell>
          <cell r="AX393">
            <v>58.2</v>
          </cell>
          <cell r="AY393">
            <v>10.300000000000002</v>
          </cell>
          <cell r="AZ393">
            <v>61.800000000000011</v>
          </cell>
          <cell r="BA393">
            <v>7.48</v>
          </cell>
          <cell r="BB393">
            <v>8.0800000000000018</v>
          </cell>
          <cell r="BC393">
            <v>48.480000000000011</v>
          </cell>
          <cell r="BD393">
            <v>0.35024752475247545</v>
          </cell>
          <cell r="BE393">
            <v>7.48</v>
          </cell>
          <cell r="BF393">
            <v>8.0800000000000018</v>
          </cell>
          <cell r="BG393">
            <v>48.480000000000011</v>
          </cell>
          <cell r="BH393">
            <v>0.35024752475247545</v>
          </cell>
          <cell r="BI393">
            <v>7.48</v>
          </cell>
          <cell r="BJ393">
            <v>8.0800000000000018</v>
          </cell>
          <cell r="BK393">
            <v>48.480000000000011</v>
          </cell>
          <cell r="BL393">
            <v>7.48</v>
          </cell>
          <cell r="BM393">
            <v>8.0800000000000018</v>
          </cell>
          <cell r="BN393">
            <v>48.480000000000011</v>
          </cell>
          <cell r="BO393" t="b">
            <v>1</v>
          </cell>
          <cell r="BP393" t="e">
            <v>#N/A</v>
          </cell>
          <cell r="BQ393" t="e">
            <v>#N/A</v>
          </cell>
          <cell r="BR393" t="e">
            <v>#N/A</v>
          </cell>
          <cell r="BS393" t="e">
            <v>#N/A</v>
          </cell>
          <cell r="BT393">
            <v>0</v>
          </cell>
          <cell r="BU393">
            <v>0</v>
          </cell>
          <cell r="BV393">
            <v>0</v>
          </cell>
          <cell r="BX393">
            <v>9.9499999999999993</v>
          </cell>
          <cell r="BY393">
            <v>13.631499999999999</v>
          </cell>
        </row>
        <row r="394">
          <cell r="A394" t="str">
            <v>SK605</v>
          </cell>
          <cell r="B394" t="str">
            <v>STONEWALL KITCHEN</v>
          </cell>
          <cell r="C394" t="str">
            <v>PULLED PORK SIMMERING SAUCE</v>
          </cell>
          <cell r="D394" t="str">
            <v>711381 314388</v>
          </cell>
          <cell r="E394">
            <v>6</v>
          </cell>
          <cell r="F394" t="str">
            <v>595 g / 21 oz</v>
          </cell>
          <cell r="G394">
            <v>45.599999999999994</v>
          </cell>
          <cell r="H394">
            <v>7.6</v>
          </cell>
          <cell r="I394">
            <v>20.25</v>
          </cell>
          <cell r="J394" t="str">
            <v>USD</v>
          </cell>
          <cell r="K394">
            <v>3.375</v>
          </cell>
          <cell r="L394">
            <v>0.46779999999999999</v>
          </cell>
          <cell r="M394">
            <v>25.717500000000001</v>
          </cell>
          <cell r="N394">
            <v>20.25</v>
          </cell>
          <cell r="O394">
            <v>28.349999999999998</v>
          </cell>
          <cell r="P394">
            <v>2.6324999999999967</v>
          </cell>
          <cell r="Q394">
            <v>0.10236220472440927</v>
          </cell>
          <cell r="R394">
            <v>0.06</v>
          </cell>
          <cell r="S394">
            <v>2.7359999999999998</v>
          </cell>
          <cell r="T394">
            <v>48.335999999999991</v>
          </cell>
          <cell r="U394">
            <v>8.0559999999999992</v>
          </cell>
          <cell r="V394">
            <v>8.1</v>
          </cell>
          <cell r="W394">
            <v>48.599999999999994</v>
          </cell>
          <cell r="X394">
            <v>6.578947368421062E-2</v>
          </cell>
          <cell r="Y394">
            <v>3</v>
          </cell>
          <cell r="Z394">
            <v>0.5</v>
          </cell>
          <cell r="AA394">
            <v>0.36750000000000327</v>
          </cell>
          <cell r="AB394">
            <v>0.41666666666666663</v>
          </cell>
          <cell r="AC394">
            <v>12.99</v>
          </cell>
          <cell r="AD394">
            <v>0.41493456505003856</v>
          </cell>
          <cell r="AE394">
            <v>12.99</v>
          </cell>
          <cell r="AF394">
            <v>0.37644341801385683</v>
          </cell>
          <cell r="AH394">
            <v>-2098.1024999999977</v>
          </cell>
          <cell r="AI394">
            <v>292.89750000000259</v>
          </cell>
          <cell r="AJ394">
            <v>4782</v>
          </cell>
          <cell r="AM394">
            <v>36343.199999999997</v>
          </cell>
          <cell r="AN394">
            <v>15846.352499999994</v>
          </cell>
          <cell r="AO394">
            <v>13748.249999999998</v>
          </cell>
          <cell r="AP394">
            <v>38734.199999999997</v>
          </cell>
          <cell r="AQ394">
            <v>16139.249999999998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 t="e">
            <v>#N/A</v>
          </cell>
          <cell r="AW394" t="e">
            <v>#N/A</v>
          </cell>
          <cell r="AX394">
            <v>45.6</v>
          </cell>
          <cell r="AY394">
            <v>8.1</v>
          </cell>
          <cell r="AZ394">
            <v>48.6</v>
          </cell>
          <cell r="BA394">
            <v>5.85</v>
          </cell>
          <cell r="BB394">
            <v>6.35</v>
          </cell>
          <cell r="BC394">
            <v>38.099999999999994</v>
          </cell>
          <cell r="BD394">
            <v>0.25590551181102356</v>
          </cell>
          <cell r="BE394">
            <v>5.85</v>
          </cell>
          <cell r="BF394">
            <v>6.35</v>
          </cell>
          <cell r="BG394">
            <v>38.099999999999994</v>
          </cell>
          <cell r="BH394">
            <v>0.25590551181102356</v>
          </cell>
          <cell r="BI394">
            <v>5.85</v>
          </cell>
          <cell r="BJ394">
            <v>6.35</v>
          </cell>
          <cell r="BK394">
            <v>38.099999999999994</v>
          </cell>
          <cell r="BL394">
            <v>5.85</v>
          </cell>
          <cell r="BM394">
            <v>6.35</v>
          </cell>
          <cell r="BN394">
            <v>38.099999999999994</v>
          </cell>
          <cell r="BO394" t="b">
            <v>1</v>
          </cell>
          <cell r="BP394" t="e">
            <v>#N/A</v>
          </cell>
          <cell r="BQ394" t="e">
            <v>#N/A</v>
          </cell>
          <cell r="BR394" t="e">
            <v>#N/A</v>
          </cell>
          <cell r="BS394" t="e">
            <v>#N/A</v>
          </cell>
          <cell r="BT394">
            <v>0</v>
          </cell>
          <cell r="BU394">
            <v>0</v>
          </cell>
          <cell r="BV394">
            <v>0</v>
          </cell>
          <cell r="BX394">
            <v>8.9499999999999993</v>
          </cell>
          <cell r="BY394">
            <v>12.261499999999998</v>
          </cell>
        </row>
        <row r="395">
          <cell r="A395" t="str">
            <v>SK606</v>
          </cell>
          <cell r="B395" t="str">
            <v>STONEWALL KITCHEN</v>
          </cell>
          <cell r="C395" t="str">
            <v>SLOPPY JOE SIMMERING SAUCE</v>
          </cell>
          <cell r="D395" t="str">
            <v>711381 312377</v>
          </cell>
          <cell r="E395">
            <v>6</v>
          </cell>
          <cell r="F395" t="str">
            <v>538 g / 19 oz</v>
          </cell>
          <cell r="G395">
            <v>45.599999999999994</v>
          </cell>
          <cell r="H395">
            <v>7.6</v>
          </cell>
          <cell r="I395">
            <v>20.25</v>
          </cell>
          <cell r="J395" t="str">
            <v>USD</v>
          </cell>
          <cell r="K395">
            <v>3.375</v>
          </cell>
          <cell r="L395">
            <v>0.46779999999999999</v>
          </cell>
          <cell r="M395">
            <v>25.717500000000001</v>
          </cell>
          <cell r="N395">
            <v>20.25</v>
          </cell>
          <cell r="O395">
            <v>28.349999999999998</v>
          </cell>
          <cell r="P395">
            <v>2.6324999999999967</v>
          </cell>
          <cell r="Q395">
            <v>0.10236220472440927</v>
          </cell>
          <cell r="R395">
            <v>0.06</v>
          </cell>
          <cell r="S395">
            <v>2.7359999999999998</v>
          </cell>
          <cell r="T395">
            <v>48.335999999999991</v>
          </cell>
          <cell r="U395">
            <v>8.0559999999999992</v>
          </cell>
          <cell r="V395">
            <v>8.1</v>
          </cell>
          <cell r="W395">
            <v>48.599999999999994</v>
          </cell>
          <cell r="X395">
            <v>6.578947368421062E-2</v>
          </cell>
          <cell r="Y395">
            <v>3</v>
          </cell>
          <cell r="Z395">
            <v>0.5</v>
          </cell>
          <cell r="AA395">
            <v>0.36750000000000327</v>
          </cell>
          <cell r="AB395">
            <v>0.41666666666666663</v>
          </cell>
          <cell r="AC395">
            <v>12.99</v>
          </cell>
          <cell r="AD395">
            <v>0.41493456505003856</v>
          </cell>
          <cell r="AE395">
            <v>12.99</v>
          </cell>
          <cell r="AF395">
            <v>0.37644341801385683</v>
          </cell>
          <cell r="AH395">
            <v>-484.8187499999994</v>
          </cell>
          <cell r="AI395">
            <v>67.681250000000603</v>
          </cell>
          <cell r="AJ395">
            <v>1105</v>
          </cell>
          <cell r="AM395">
            <v>8398</v>
          </cell>
          <cell r="AN395">
            <v>3661.6937499999985</v>
          </cell>
          <cell r="AO395">
            <v>3176.8749999999995</v>
          </cell>
          <cell r="AP395">
            <v>8950.5</v>
          </cell>
          <cell r="AQ395">
            <v>3729.3749999999995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 t="e">
            <v>#N/A</v>
          </cell>
          <cell r="AW395" t="e">
            <v>#N/A</v>
          </cell>
          <cell r="AX395">
            <v>45.6</v>
          </cell>
          <cell r="AY395">
            <v>8.1</v>
          </cell>
          <cell r="AZ395">
            <v>48.6</v>
          </cell>
          <cell r="BA395">
            <v>5.85</v>
          </cell>
          <cell r="BB395">
            <v>6.35</v>
          </cell>
          <cell r="BC395">
            <v>38.099999999999994</v>
          </cell>
          <cell r="BD395">
            <v>0.25590551181102356</v>
          </cell>
          <cell r="BE395">
            <v>5.85</v>
          </cell>
          <cell r="BF395">
            <v>6.35</v>
          </cell>
          <cell r="BG395">
            <v>38.099999999999994</v>
          </cell>
          <cell r="BH395">
            <v>0.25590551181102356</v>
          </cell>
          <cell r="BI395">
            <v>5.85</v>
          </cell>
          <cell r="BJ395">
            <v>6.35</v>
          </cell>
          <cell r="BK395">
            <v>38.099999999999994</v>
          </cell>
          <cell r="BL395">
            <v>5.85</v>
          </cell>
          <cell r="BM395">
            <v>6.35</v>
          </cell>
          <cell r="BN395">
            <v>38.099999999999994</v>
          </cell>
          <cell r="BO395" t="b">
            <v>1</v>
          </cell>
          <cell r="BP395" t="e">
            <v>#N/A</v>
          </cell>
          <cell r="BQ395" t="e">
            <v>#N/A</v>
          </cell>
          <cell r="BR395" t="e">
            <v>#N/A</v>
          </cell>
          <cell r="BS395" t="e">
            <v>#N/A</v>
          </cell>
          <cell r="BT395">
            <v>0</v>
          </cell>
          <cell r="BU395">
            <v>0</v>
          </cell>
          <cell r="BV395">
            <v>0</v>
          </cell>
          <cell r="BX395">
            <v>8.9499999999999993</v>
          </cell>
          <cell r="BY395">
            <v>12.261499999999998</v>
          </cell>
        </row>
        <row r="396">
          <cell r="A396" t="str">
            <v>SK607</v>
          </cell>
          <cell r="B396" t="str">
            <v>STONEWALL KITCHEN</v>
          </cell>
          <cell r="C396" t="str">
            <v>CHILI STARTER</v>
          </cell>
          <cell r="D396" t="str">
            <v>711381 317594</v>
          </cell>
          <cell r="E396">
            <v>6</v>
          </cell>
          <cell r="F396" t="str">
            <v>510 g /18 oz</v>
          </cell>
          <cell r="G396">
            <v>45.599999999999994</v>
          </cell>
          <cell r="H396">
            <v>7.6</v>
          </cell>
          <cell r="I396">
            <v>20.25</v>
          </cell>
          <cell r="J396" t="str">
            <v>USD</v>
          </cell>
          <cell r="K396">
            <v>3.375</v>
          </cell>
          <cell r="L396">
            <v>0.46779999999999999</v>
          </cell>
          <cell r="M396">
            <v>25.717500000000001</v>
          </cell>
          <cell r="N396">
            <v>20.25</v>
          </cell>
          <cell r="O396">
            <v>28.349999999999998</v>
          </cell>
          <cell r="P396">
            <v>2.6324999999999967</v>
          </cell>
          <cell r="Q396">
            <v>0.10236220472440927</v>
          </cell>
          <cell r="R396">
            <v>0.06</v>
          </cell>
          <cell r="S396">
            <v>2.7359999999999998</v>
          </cell>
          <cell r="T396">
            <v>48.335999999999991</v>
          </cell>
          <cell r="U396">
            <v>8.0559999999999992</v>
          </cell>
          <cell r="V396">
            <v>8.1</v>
          </cell>
          <cell r="W396">
            <v>48.599999999999994</v>
          </cell>
          <cell r="X396">
            <v>6.578947368421062E-2</v>
          </cell>
          <cell r="Y396">
            <v>3</v>
          </cell>
          <cell r="Z396">
            <v>0.5</v>
          </cell>
          <cell r="AA396">
            <v>0.36750000000000327</v>
          </cell>
          <cell r="AB396">
            <v>0.41666666666666663</v>
          </cell>
          <cell r="AC396">
            <v>12.99</v>
          </cell>
          <cell r="AD396">
            <v>0.41493456505003856</v>
          </cell>
          <cell r="AE396">
            <v>12.99</v>
          </cell>
          <cell r="AF396">
            <v>0.37644341801385683</v>
          </cell>
          <cell r="AH396">
            <v>-363.72374999999954</v>
          </cell>
          <cell r="AI396">
            <v>50.776250000000452</v>
          </cell>
          <cell r="AJ396">
            <v>829</v>
          </cell>
          <cell r="AM396">
            <v>6300.4</v>
          </cell>
          <cell r="AN396">
            <v>2747.0987499999992</v>
          </cell>
          <cell r="AO396">
            <v>2383.3749999999995</v>
          </cell>
          <cell r="AP396">
            <v>6714.9</v>
          </cell>
          <cell r="AQ396">
            <v>2797.8749999999995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 t="e">
            <v>#N/A</v>
          </cell>
          <cell r="AW396" t="e">
            <v>#N/A</v>
          </cell>
          <cell r="AX396">
            <v>45.6</v>
          </cell>
          <cell r="AY396">
            <v>8.1</v>
          </cell>
          <cell r="AZ396">
            <v>48.6</v>
          </cell>
          <cell r="BA396">
            <v>5.85</v>
          </cell>
          <cell r="BB396">
            <v>6.35</v>
          </cell>
          <cell r="BC396">
            <v>38.099999999999994</v>
          </cell>
          <cell r="BD396">
            <v>0.25590551181102356</v>
          </cell>
          <cell r="BE396">
            <v>5.85</v>
          </cell>
          <cell r="BF396">
            <v>6.35</v>
          </cell>
          <cell r="BG396">
            <v>38.099999999999994</v>
          </cell>
          <cell r="BH396">
            <v>0.25590551181102356</v>
          </cell>
          <cell r="BI396">
            <v>5.85</v>
          </cell>
          <cell r="BJ396">
            <v>6.35</v>
          </cell>
          <cell r="BK396">
            <v>38.099999999999994</v>
          </cell>
          <cell r="BL396">
            <v>5.85</v>
          </cell>
          <cell r="BM396">
            <v>6.35</v>
          </cell>
          <cell r="BN396">
            <v>38.099999999999994</v>
          </cell>
          <cell r="BO396" t="b">
            <v>1</v>
          </cell>
          <cell r="BP396" t="e">
            <v>#N/A</v>
          </cell>
          <cell r="BQ396" t="e">
            <v>#N/A</v>
          </cell>
          <cell r="BR396" t="e">
            <v>#N/A</v>
          </cell>
          <cell r="BS396" t="e">
            <v>#N/A</v>
          </cell>
          <cell r="BT396">
            <v>0</v>
          </cell>
          <cell r="BU396">
            <v>0</v>
          </cell>
          <cell r="BV396">
            <v>0</v>
          </cell>
          <cell r="BX396">
            <v>8.9499999999999993</v>
          </cell>
          <cell r="BY396">
            <v>12.261499999999998</v>
          </cell>
        </row>
        <row r="397">
          <cell r="A397" t="str">
            <v>SK608</v>
          </cell>
          <cell r="B397" t="str">
            <v>STONEWALL KITCHEN</v>
          </cell>
          <cell r="C397" t="str">
            <v>MOM'S MEAT LOAF STARTER</v>
          </cell>
          <cell r="D397" t="str">
            <v>711381 317600</v>
          </cell>
          <cell r="E397">
            <v>6</v>
          </cell>
          <cell r="F397" t="str">
            <v>581 g / 20.5 oz</v>
          </cell>
          <cell r="G397">
            <v>45.599999999999994</v>
          </cell>
          <cell r="H397">
            <v>7.6</v>
          </cell>
          <cell r="I397">
            <v>20.25</v>
          </cell>
          <cell r="J397" t="str">
            <v>USD</v>
          </cell>
          <cell r="K397">
            <v>3.375</v>
          </cell>
          <cell r="L397">
            <v>0.46779999999999999</v>
          </cell>
          <cell r="M397">
            <v>25.717500000000001</v>
          </cell>
          <cell r="N397">
            <v>20.25</v>
          </cell>
          <cell r="O397">
            <v>28.349999999999998</v>
          </cell>
          <cell r="P397">
            <v>2.6324999999999967</v>
          </cell>
          <cell r="Q397">
            <v>0.10236220472440927</v>
          </cell>
          <cell r="R397">
            <v>0.06</v>
          </cell>
          <cell r="S397">
            <v>2.7359999999999998</v>
          </cell>
          <cell r="T397">
            <v>48.335999999999991</v>
          </cell>
          <cell r="U397">
            <v>8.0559999999999992</v>
          </cell>
          <cell r="V397">
            <v>8.1</v>
          </cell>
          <cell r="W397">
            <v>48.599999999999994</v>
          </cell>
          <cell r="X397">
            <v>6.578947368421062E-2</v>
          </cell>
          <cell r="Y397">
            <v>3</v>
          </cell>
          <cell r="Z397">
            <v>0.5</v>
          </cell>
          <cell r="AA397">
            <v>0.36750000000000327</v>
          </cell>
          <cell r="AB397">
            <v>0.41666666666666663</v>
          </cell>
          <cell r="AC397">
            <v>12.99</v>
          </cell>
          <cell r="AD397">
            <v>0.41493456505003856</v>
          </cell>
          <cell r="AE397">
            <v>12.99</v>
          </cell>
          <cell r="AF397">
            <v>0.37644341801385683</v>
          </cell>
          <cell r="AH397">
            <v>-405.40499999999952</v>
          </cell>
          <cell r="AI397">
            <v>56.595000000000503</v>
          </cell>
          <cell r="AJ397">
            <v>924</v>
          </cell>
          <cell r="AM397">
            <v>7022.4</v>
          </cell>
          <cell r="AN397">
            <v>3061.9049999999988</v>
          </cell>
          <cell r="AO397">
            <v>2656.4999999999995</v>
          </cell>
          <cell r="AP397">
            <v>7484.4</v>
          </cell>
          <cell r="AQ397">
            <v>3118.4999999999995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 t="e">
            <v>#N/A</v>
          </cell>
          <cell r="AW397" t="e">
            <v>#N/A</v>
          </cell>
          <cell r="AX397">
            <v>45.6</v>
          </cell>
          <cell r="AY397">
            <v>8.1</v>
          </cell>
          <cell r="AZ397">
            <v>48.6</v>
          </cell>
          <cell r="BA397">
            <v>5.85</v>
          </cell>
          <cell r="BB397">
            <v>6.35</v>
          </cell>
          <cell r="BC397">
            <v>38.099999999999994</v>
          </cell>
          <cell r="BD397">
            <v>0.25590551181102356</v>
          </cell>
          <cell r="BE397">
            <v>5.85</v>
          </cell>
          <cell r="BF397">
            <v>6.35</v>
          </cell>
          <cell r="BG397">
            <v>38.099999999999994</v>
          </cell>
          <cell r="BH397">
            <v>0.25590551181102356</v>
          </cell>
          <cell r="BI397">
            <v>5.85</v>
          </cell>
          <cell r="BJ397">
            <v>6.35</v>
          </cell>
          <cell r="BK397">
            <v>38.099999999999994</v>
          </cell>
          <cell r="BL397">
            <v>5.85</v>
          </cell>
          <cell r="BM397">
            <v>6.35</v>
          </cell>
          <cell r="BN397">
            <v>38.099999999999994</v>
          </cell>
          <cell r="BO397" t="b">
            <v>1</v>
          </cell>
          <cell r="BP397" t="e">
            <v>#N/A</v>
          </cell>
          <cell r="BQ397" t="e">
            <v>#N/A</v>
          </cell>
          <cell r="BR397" t="e">
            <v>#N/A</v>
          </cell>
          <cell r="BS397" t="e">
            <v>#N/A</v>
          </cell>
          <cell r="BT397">
            <v>0</v>
          </cell>
          <cell r="BU397">
            <v>0</v>
          </cell>
          <cell r="BV397">
            <v>0</v>
          </cell>
          <cell r="BX397">
            <v>8.9499999999999993</v>
          </cell>
          <cell r="BY397">
            <v>12.261499999999998</v>
          </cell>
        </row>
        <row r="398">
          <cell r="A398" t="str">
            <v>SK609</v>
          </cell>
          <cell r="B398" t="str">
            <v>STONEWALL KITCHEN</v>
          </cell>
          <cell r="C398" t="str">
            <v>BEEF BRISKET SIMMERING SAUCE</v>
          </cell>
          <cell r="D398" t="str">
            <v>711381 317587</v>
          </cell>
          <cell r="E398">
            <v>6</v>
          </cell>
          <cell r="F398" t="str">
            <v>524 g / 18.5 oz</v>
          </cell>
          <cell r="G398">
            <v>45.599999999999994</v>
          </cell>
          <cell r="H398">
            <v>7.6</v>
          </cell>
          <cell r="I398">
            <v>20.29</v>
          </cell>
          <cell r="J398" t="str">
            <v>USD</v>
          </cell>
          <cell r="K398">
            <v>3.3816666666666664</v>
          </cell>
          <cell r="L398">
            <v>0.47039999999999998</v>
          </cell>
          <cell r="M398">
            <v>25.7683</v>
          </cell>
          <cell r="N398">
            <v>20.29</v>
          </cell>
          <cell r="O398">
            <v>28.405999999999995</v>
          </cell>
          <cell r="P398">
            <v>2.6376999999999953</v>
          </cell>
          <cell r="Q398">
            <v>0.10236220472440927</v>
          </cell>
          <cell r="R398">
            <v>0.06</v>
          </cell>
          <cell r="S398">
            <v>2.7359999999999998</v>
          </cell>
          <cell r="T398">
            <v>48.335999999999991</v>
          </cell>
          <cell r="U398">
            <v>8.0559999999999992</v>
          </cell>
          <cell r="V398">
            <v>8.1</v>
          </cell>
          <cell r="W398">
            <v>48.599999999999994</v>
          </cell>
          <cell r="X398">
            <v>6.578947368421062E-2</v>
          </cell>
          <cell r="Y398">
            <v>3</v>
          </cell>
          <cell r="Z398">
            <v>0.5</v>
          </cell>
          <cell r="AA398">
            <v>0.36230000000000473</v>
          </cell>
          <cell r="AB398">
            <v>0.41551440329218109</v>
          </cell>
          <cell r="AC398">
            <v>12.99</v>
          </cell>
          <cell r="AD398">
            <v>0.41493456505003856</v>
          </cell>
          <cell r="AE398">
            <v>12.99</v>
          </cell>
          <cell r="AF398">
            <v>0.37644341801385683</v>
          </cell>
          <cell r="AH398">
            <v>-153.86583333333306</v>
          </cell>
          <cell r="AI398">
            <v>21.134166666666943</v>
          </cell>
          <cell r="AJ398">
            <v>350</v>
          </cell>
          <cell r="AK398">
            <v>-5553.2208333333274</v>
          </cell>
          <cell r="AL398">
            <v>893.77916666667704</v>
          </cell>
          <cell r="AM398">
            <v>2660</v>
          </cell>
          <cell r="AN398">
            <v>1156.8491666666664</v>
          </cell>
          <cell r="AO398">
            <v>1002.9833333333332</v>
          </cell>
          <cell r="AP398">
            <v>2835</v>
          </cell>
          <cell r="AQ398">
            <v>1177.9833333333333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 t="e">
            <v>#N/A</v>
          </cell>
          <cell r="AW398" t="e">
            <v>#N/A</v>
          </cell>
          <cell r="AX398" t="e">
            <v>#N/A</v>
          </cell>
          <cell r="AY398" t="e">
            <v>#N/A</v>
          </cell>
          <cell r="AZ398" t="e">
            <v>#N/A</v>
          </cell>
          <cell r="BA398">
            <v>5.85</v>
          </cell>
          <cell r="BB398">
            <v>6.35</v>
          </cell>
          <cell r="BC398">
            <v>38.099999999999994</v>
          </cell>
          <cell r="BD398">
            <v>0.25443569553805778</v>
          </cell>
          <cell r="BE398">
            <v>5.85</v>
          </cell>
          <cell r="BF398">
            <v>6.35</v>
          </cell>
          <cell r="BG398">
            <v>38.099999999999994</v>
          </cell>
          <cell r="BH398">
            <v>0.25443569553805778</v>
          </cell>
          <cell r="BI398">
            <v>5.85</v>
          </cell>
          <cell r="BJ398">
            <v>6.35</v>
          </cell>
          <cell r="BK398">
            <v>38.099999999999994</v>
          </cell>
          <cell r="BL398">
            <v>5.85</v>
          </cell>
          <cell r="BM398">
            <v>6.35</v>
          </cell>
          <cell r="BN398">
            <v>38.099999999999994</v>
          </cell>
          <cell r="BO398" t="b">
            <v>1</v>
          </cell>
          <cell r="BP398" t="e">
            <v>#N/A</v>
          </cell>
          <cell r="BQ398" t="e">
            <v>#N/A</v>
          </cell>
          <cell r="BR398" t="e">
            <v>#N/A</v>
          </cell>
          <cell r="BS398" t="e">
            <v>#N/A</v>
          </cell>
          <cell r="BT398">
            <v>0</v>
          </cell>
          <cell r="BU398">
            <v>0</v>
          </cell>
          <cell r="BV398">
            <v>0</v>
          </cell>
          <cell r="BX398">
            <v>8.9499999999999993</v>
          </cell>
          <cell r="BY398">
            <v>12.261499999999998</v>
          </cell>
        </row>
        <row r="399">
          <cell r="A399" t="str">
            <v>SK703</v>
          </cell>
          <cell r="B399" t="str">
            <v>STONEWALL KITCHEN</v>
          </cell>
          <cell r="C399" t="str">
            <v>COFFEE CARAMEL SAUCE</v>
          </cell>
          <cell r="D399" t="str">
            <v>711381 309124</v>
          </cell>
          <cell r="E399">
            <v>12</v>
          </cell>
          <cell r="F399" t="str">
            <v>369 g /13 oz</v>
          </cell>
          <cell r="G399">
            <v>66</v>
          </cell>
          <cell r="H399">
            <v>5.5</v>
          </cell>
          <cell r="I399">
            <v>31.5</v>
          </cell>
          <cell r="J399" t="str">
            <v>USD</v>
          </cell>
          <cell r="K399">
            <v>2.625</v>
          </cell>
          <cell r="L399">
            <v>0.43190000000000001</v>
          </cell>
          <cell r="M399">
            <v>40.005000000000003</v>
          </cell>
          <cell r="N399">
            <v>31.5</v>
          </cell>
          <cell r="O399">
            <v>44.099999999999994</v>
          </cell>
          <cell r="P399">
            <v>4.0949999999999918</v>
          </cell>
          <cell r="Q399">
            <v>0.10236220472440927</v>
          </cell>
          <cell r="R399">
            <v>0.06</v>
          </cell>
          <cell r="S399">
            <v>3.96</v>
          </cell>
          <cell r="T399">
            <v>69.959999999999994</v>
          </cell>
          <cell r="U399">
            <v>5.8299999999999992</v>
          </cell>
          <cell r="V399">
            <v>5.85</v>
          </cell>
          <cell r="W399">
            <v>70.199999999999989</v>
          </cell>
          <cell r="X399">
            <v>6.3636363636363491E-2</v>
          </cell>
          <cell r="Y399">
            <v>4.1999999999999886</v>
          </cell>
          <cell r="Z399">
            <v>0.34999999999999903</v>
          </cell>
          <cell r="AA399">
            <v>0.10499999999999687</v>
          </cell>
          <cell r="AB399">
            <v>0.37179487179487175</v>
          </cell>
          <cell r="AC399">
            <v>8.99</v>
          </cell>
          <cell r="AD399">
            <v>0.38820912124582874</v>
          </cell>
          <cell r="AE399">
            <v>8.99</v>
          </cell>
          <cell r="AF399">
            <v>0.3492769744160179</v>
          </cell>
          <cell r="AH399">
            <v>-233.07374999999954</v>
          </cell>
          <cell r="AI399">
            <v>5.9762499999998218</v>
          </cell>
          <cell r="AJ399">
            <v>683</v>
          </cell>
          <cell r="AM399">
            <v>3756.5</v>
          </cell>
          <cell r="AN399">
            <v>1479.5487499999999</v>
          </cell>
          <cell r="AO399">
            <v>1246.4750000000004</v>
          </cell>
          <cell r="AP399">
            <v>3995.5499999999997</v>
          </cell>
          <cell r="AQ399">
            <v>1485.5249999999996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 t="e">
            <v>#N/A</v>
          </cell>
          <cell r="AW399" t="e">
            <v>#N/A</v>
          </cell>
          <cell r="AX399">
            <v>66</v>
          </cell>
          <cell r="AY399">
            <v>5.8499999999999988</v>
          </cell>
          <cell r="AZ399">
            <v>70.199999999999989</v>
          </cell>
          <cell r="BA399">
            <v>4.2300000000000004</v>
          </cell>
          <cell r="BB399">
            <v>4.5799999999999992</v>
          </cell>
          <cell r="BC399">
            <v>54.959999999999994</v>
          </cell>
          <cell r="BD399">
            <v>0.19759825327510919</v>
          </cell>
          <cell r="BE399">
            <v>4.2300000000000004</v>
          </cell>
          <cell r="BF399">
            <v>4.5799999999999992</v>
          </cell>
          <cell r="BG399">
            <v>54.959999999999994</v>
          </cell>
          <cell r="BH399">
            <v>0.19759825327510919</v>
          </cell>
          <cell r="BI399">
            <v>4.2300000000000004</v>
          </cell>
          <cell r="BJ399">
            <v>4.5799999999999992</v>
          </cell>
          <cell r="BK399">
            <v>54.959999999999994</v>
          </cell>
          <cell r="BL399">
            <v>4.2300000000000004</v>
          </cell>
          <cell r="BM399">
            <v>4.5799999999999992</v>
          </cell>
          <cell r="BN399">
            <v>54.959999999999994</v>
          </cell>
          <cell r="BO399" t="b">
            <v>1</v>
          </cell>
          <cell r="BP399" t="e">
            <v>#N/A</v>
          </cell>
          <cell r="BQ399" t="e">
            <v>#N/A</v>
          </cell>
          <cell r="BR399" t="e">
            <v>#N/A</v>
          </cell>
          <cell r="BS399" t="e">
            <v>#N/A</v>
          </cell>
          <cell r="BT399">
            <v>0</v>
          </cell>
          <cell r="BU399">
            <v>0</v>
          </cell>
          <cell r="BV399">
            <v>0</v>
          </cell>
          <cell r="BX399">
            <v>6.95</v>
          </cell>
          <cell r="BY399">
            <v>9.5214999999999996</v>
          </cell>
        </row>
        <row r="400">
          <cell r="A400" t="str">
            <v>SK704</v>
          </cell>
          <cell r="B400" t="str">
            <v>STONEWALL KITCHEN</v>
          </cell>
          <cell r="C400" t="str">
            <v>RASP/LIQUER HOT FUDGE (DR)</v>
          </cell>
          <cell r="D400" t="str">
            <v>711381 309131</v>
          </cell>
          <cell r="E400">
            <v>12</v>
          </cell>
          <cell r="F400" t="str">
            <v>318 ml</v>
          </cell>
          <cell r="G400">
            <v>66</v>
          </cell>
          <cell r="H400">
            <v>5.5</v>
          </cell>
          <cell r="I400">
            <v>31.5</v>
          </cell>
          <cell r="J400" t="str">
            <v>USD</v>
          </cell>
          <cell r="K400">
            <v>2.625</v>
          </cell>
          <cell r="L400">
            <v>0.4345</v>
          </cell>
          <cell r="M400">
            <v>40.005000000000003</v>
          </cell>
          <cell r="N400">
            <v>31.5</v>
          </cell>
          <cell r="O400">
            <v>44.099999999999994</v>
          </cell>
          <cell r="P400">
            <v>4.0949999999999918</v>
          </cell>
          <cell r="Q400">
            <v>0.10236220472440927</v>
          </cell>
          <cell r="R400">
            <v>0.06</v>
          </cell>
          <cell r="S400">
            <v>3.96</v>
          </cell>
          <cell r="T400">
            <v>69.959999999999994</v>
          </cell>
          <cell r="U400">
            <v>5.8299999999999992</v>
          </cell>
          <cell r="V400">
            <v>5.85</v>
          </cell>
          <cell r="W400">
            <v>70.199999999999989</v>
          </cell>
          <cell r="X400">
            <v>6.3636363636363491E-2</v>
          </cell>
          <cell r="Y400">
            <v>4.1999999999999886</v>
          </cell>
          <cell r="Z400">
            <v>0.34999999999999903</v>
          </cell>
          <cell r="AA400">
            <v>0.10499999999999687</v>
          </cell>
          <cell r="AB400">
            <v>0.37179487179487175</v>
          </cell>
          <cell r="AC400">
            <v>8.99</v>
          </cell>
          <cell r="AD400">
            <v>0.38820912124582874</v>
          </cell>
          <cell r="AE400">
            <v>8.99</v>
          </cell>
          <cell r="AF400">
            <v>0.3492769744160179</v>
          </cell>
          <cell r="AH400">
            <v>-196.5599999999996</v>
          </cell>
          <cell r="AI400">
            <v>5.0399999999998499</v>
          </cell>
          <cell r="AJ400">
            <v>576</v>
          </cell>
          <cell r="AM400">
            <v>3168</v>
          </cell>
          <cell r="AN400">
            <v>1247.76</v>
          </cell>
          <cell r="AO400">
            <v>1051.2000000000003</v>
          </cell>
          <cell r="AP400">
            <v>3369.6</v>
          </cell>
          <cell r="AQ400">
            <v>1252.7999999999997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 t="e">
            <v>#N/A</v>
          </cell>
          <cell r="AW400" t="e">
            <v>#N/A</v>
          </cell>
          <cell r="AX400">
            <v>66</v>
          </cell>
          <cell r="AY400">
            <v>5.8499999999999988</v>
          </cell>
          <cell r="AZ400">
            <v>70.199999999999989</v>
          </cell>
          <cell r="BA400">
            <v>4.2300000000000004</v>
          </cell>
          <cell r="BB400">
            <v>4.5799999999999992</v>
          </cell>
          <cell r="BC400">
            <v>54.959999999999994</v>
          </cell>
          <cell r="BD400">
            <v>0.19759825327510919</v>
          </cell>
          <cell r="BE400">
            <v>4.2300000000000004</v>
          </cell>
          <cell r="BF400">
            <v>4.5799999999999992</v>
          </cell>
          <cell r="BG400">
            <v>54.959999999999994</v>
          </cell>
          <cell r="BH400">
            <v>0.19759825327510919</v>
          </cell>
          <cell r="BI400">
            <v>4.2300000000000004</v>
          </cell>
          <cell r="BJ400">
            <v>4.5799999999999992</v>
          </cell>
          <cell r="BK400">
            <v>54.959999999999994</v>
          </cell>
          <cell r="BL400">
            <v>4.2300000000000004</v>
          </cell>
          <cell r="BM400">
            <v>4.5799999999999992</v>
          </cell>
          <cell r="BN400">
            <v>54.959999999999994</v>
          </cell>
          <cell r="BO400" t="b">
            <v>1</v>
          </cell>
          <cell r="BP400" t="e">
            <v>#N/A</v>
          </cell>
          <cell r="BQ400" t="e">
            <v>#N/A</v>
          </cell>
          <cell r="BR400" t="e">
            <v>#N/A</v>
          </cell>
          <cell r="BS400" t="e">
            <v>#N/A</v>
          </cell>
          <cell r="BT400">
            <v>0</v>
          </cell>
          <cell r="BU400">
            <v>0</v>
          </cell>
          <cell r="BV400">
            <v>0</v>
          </cell>
          <cell r="BX400">
            <v>6.95</v>
          </cell>
          <cell r="BY400">
            <v>9.5214999999999996</v>
          </cell>
        </row>
        <row r="401">
          <cell r="A401" t="str">
            <v>SK705</v>
          </cell>
          <cell r="B401" t="str">
            <v>STONEWALL KITCHEN</v>
          </cell>
          <cell r="C401" t="str">
            <v>FIG &amp; WALNUT BUTTER (DR)</v>
          </cell>
          <cell r="D401" t="str">
            <v>711381 316931</v>
          </cell>
          <cell r="E401">
            <v>12</v>
          </cell>
          <cell r="F401" t="str">
            <v>318 ml</v>
          </cell>
          <cell r="G401">
            <v>66</v>
          </cell>
          <cell r="H401">
            <v>5.5</v>
          </cell>
          <cell r="I401">
            <v>31.5</v>
          </cell>
          <cell r="J401" t="str">
            <v>USD</v>
          </cell>
          <cell r="K401">
            <v>2.625</v>
          </cell>
          <cell r="L401">
            <v>0.4345</v>
          </cell>
          <cell r="M401">
            <v>40.005000000000003</v>
          </cell>
          <cell r="N401">
            <v>31.5</v>
          </cell>
          <cell r="O401">
            <v>44.099999999999994</v>
          </cell>
          <cell r="P401">
            <v>4.0949999999999918</v>
          </cell>
          <cell r="Q401">
            <v>0.10236220472440927</v>
          </cell>
          <cell r="R401">
            <v>0.06</v>
          </cell>
          <cell r="S401">
            <v>3.96</v>
          </cell>
          <cell r="T401">
            <v>69.959999999999994</v>
          </cell>
          <cell r="U401">
            <v>5.8299999999999992</v>
          </cell>
          <cell r="V401">
            <v>5.85</v>
          </cell>
          <cell r="W401">
            <v>70.199999999999989</v>
          </cell>
          <cell r="X401">
            <v>6.3636363636363491E-2</v>
          </cell>
          <cell r="Y401">
            <v>4.1999999999999886</v>
          </cell>
          <cell r="Z401">
            <v>0.34999999999999903</v>
          </cell>
          <cell r="AA401">
            <v>0.10499999999999687</v>
          </cell>
          <cell r="AB401">
            <v>0.37179487179487175</v>
          </cell>
          <cell r="AC401">
            <v>8.99</v>
          </cell>
          <cell r="AD401">
            <v>0.38820912124582874</v>
          </cell>
          <cell r="AE401">
            <v>8.99</v>
          </cell>
          <cell r="AF401">
            <v>0.3492769744160179</v>
          </cell>
          <cell r="AH401">
            <v>-296.54624999999942</v>
          </cell>
          <cell r="AI401">
            <v>7.6037499999997733</v>
          </cell>
          <cell r="AJ401">
            <v>869</v>
          </cell>
          <cell r="AM401">
            <v>4779.5</v>
          </cell>
          <cell r="AN401">
            <v>1882.4712499999998</v>
          </cell>
          <cell r="AO401">
            <v>1585.9250000000004</v>
          </cell>
          <cell r="AP401">
            <v>5083.6499999999996</v>
          </cell>
          <cell r="AQ401">
            <v>1890.0749999999996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 t="e">
            <v>#N/A</v>
          </cell>
          <cell r="AW401" t="e">
            <v>#N/A</v>
          </cell>
          <cell r="AX401">
            <v>66</v>
          </cell>
          <cell r="AY401">
            <v>5.8499999999999988</v>
          </cell>
          <cell r="AZ401">
            <v>70.199999999999989</v>
          </cell>
          <cell r="BA401">
            <v>4.2300000000000004</v>
          </cell>
          <cell r="BB401">
            <v>4.5799999999999992</v>
          </cell>
          <cell r="BC401">
            <v>54.959999999999994</v>
          </cell>
          <cell r="BD401">
            <v>0.19759825327510919</v>
          </cell>
          <cell r="BE401">
            <v>4.2300000000000004</v>
          </cell>
          <cell r="BF401">
            <v>4.5799999999999992</v>
          </cell>
          <cell r="BG401">
            <v>54.959999999999994</v>
          </cell>
          <cell r="BH401">
            <v>0.19759825327510919</v>
          </cell>
          <cell r="BI401">
            <v>4.2300000000000004</v>
          </cell>
          <cell r="BJ401">
            <v>4.5799999999999992</v>
          </cell>
          <cell r="BK401">
            <v>54.959999999999994</v>
          </cell>
          <cell r="BL401">
            <v>4.2300000000000004</v>
          </cell>
          <cell r="BM401">
            <v>4.5799999999999992</v>
          </cell>
          <cell r="BN401">
            <v>54.959999999999994</v>
          </cell>
          <cell r="BO401" t="b">
            <v>1</v>
          </cell>
          <cell r="BP401" t="e">
            <v>#N/A</v>
          </cell>
          <cell r="BQ401" t="e">
            <v>#N/A</v>
          </cell>
          <cell r="BR401" t="e">
            <v>#N/A</v>
          </cell>
          <cell r="BS401" t="e">
            <v>#N/A</v>
          </cell>
          <cell r="BT401">
            <v>0</v>
          </cell>
          <cell r="BU401">
            <v>0</v>
          </cell>
          <cell r="BV401">
            <v>0</v>
          </cell>
          <cell r="BX401">
            <v>6.95</v>
          </cell>
          <cell r="BY401">
            <v>9.5214999999999996</v>
          </cell>
        </row>
        <row r="402">
          <cell r="A402" t="str">
            <v>SK707</v>
          </cell>
          <cell r="B402" t="str">
            <v>STONEWALL KITCHEN</v>
          </cell>
          <cell r="C402" t="str">
            <v>CARAMEL APPLE BUTTER (DR)</v>
          </cell>
          <cell r="D402" t="str">
            <v>711381 316948</v>
          </cell>
          <cell r="E402">
            <v>12</v>
          </cell>
          <cell r="F402" t="str">
            <v>318 ml</v>
          </cell>
          <cell r="G402">
            <v>66</v>
          </cell>
          <cell r="H402">
            <v>5.5</v>
          </cell>
          <cell r="I402">
            <v>31.5</v>
          </cell>
          <cell r="J402" t="str">
            <v>USD</v>
          </cell>
          <cell r="K402">
            <v>2.625</v>
          </cell>
          <cell r="L402">
            <v>0.43730000000000002</v>
          </cell>
          <cell r="M402">
            <v>40.005000000000003</v>
          </cell>
          <cell r="N402">
            <v>31.5</v>
          </cell>
          <cell r="O402">
            <v>44.099999999999994</v>
          </cell>
          <cell r="P402">
            <v>4.0949999999999918</v>
          </cell>
          <cell r="Q402">
            <v>0.10236220472440927</v>
          </cell>
          <cell r="R402">
            <v>0.06</v>
          </cell>
          <cell r="S402">
            <v>3.96</v>
          </cell>
          <cell r="T402">
            <v>69.959999999999994</v>
          </cell>
          <cell r="U402">
            <v>5.8299999999999992</v>
          </cell>
          <cell r="V402">
            <v>5.85</v>
          </cell>
          <cell r="W402">
            <v>70.199999999999989</v>
          </cell>
          <cell r="X402">
            <v>6.3636363636363491E-2</v>
          </cell>
          <cell r="Y402">
            <v>4.1999999999999886</v>
          </cell>
          <cell r="Z402">
            <v>0.34999999999999903</v>
          </cell>
          <cell r="AA402">
            <v>0.10499999999999687</v>
          </cell>
          <cell r="AB402">
            <v>0.37179487179487175</v>
          </cell>
          <cell r="AC402">
            <v>8.99</v>
          </cell>
          <cell r="AD402">
            <v>0.38820912124582874</v>
          </cell>
          <cell r="AE402">
            <v>8.99</v>
          </cell>
          <cell r="AF402">
            <v>0.3492769744160179</v>
          </cell>
          <cell r="AH402">
            <v>-269.24624999999946</v>
          </cell>
          <cell r="AI402">
            <v>6.9037499999997936</v>
          </cell>
          <cell r="AJ402">
            <v>789</v>
          </cell>
          <cell r="AM402">
            <v>4339.5</v>
          </cell>
          <cell r="AN402">
            <v>1709.1712499999996</v>
          </cell>
          <cell r="AO402">
            <v>1439.9250000000004</v>
          </cell>
          <cell r="AP402">
            <v>4615.6499999999996</v>
          </cell>
          <cell r="AQ402">
            <v>1716.0749999999996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 t="e">
            <v>#N/A</v>
          </cell>
          <cell r="AW402" t="e">
            <v>#N/A</v>
          </cell>
          <cell r="AX402">
            <v>66</v>
          </cell>
          <cell r="AY402">
            <v>5.8499999999999988</v>
          </cell>
          <cell r="AZ402">
            <v>70.199999999999989</v>
          </cell>
          <cell r="BA402">
            <v>4.2300000000000004</v>
          </cell>
          <cell r="BB402">
            <v>4.5799999999999992</v>
          </cell>
          <cell r="BC402">
            <v>54.959999999999994</v>
          </cell>
          <cell r="BD402">
            <v>0.19759825327510919</v>
          </cell>
          <cell r="BE402">
            <v>4.2300000000000004</v>
          </cell>
          <cell r="BF402">
            <v>4.5799999999999992</v>
          </cell>
          <cell r="BG402">
            <v>54.959999999999994</v>
          </cell>
          <cell r="BH402">
            <v>0.19759825327510919</v>
          </cell>
          <cell r="BI402">
            <v>4.2300000000000004</v>
          </cell>
          <cell r="BJ402">
            <v>4.5799999999999992</v>
          </cell>
          <cell r="BK402">
            <v>54.959999999999994</v>
          </cell>
          <cell r="BL402">
            <v>4.2300000000000004</v>
          </cell>
          <cell r="BM402">
            <v>4.5799999999999992</v>
          </cell>
          <cell r="BN402">
            <v>54.959999999999994</v>
          </cell>
          <cell r="BO402" t="b">
            <v>1</v>
          </cell>
          <cell r="BP402" t="e">
            <v>#N/A</v>
          </cell>
          <cell r="BQ402" t="e">
            <v>#N/A</v>
          </cell>
          <cell r="BR402" t="e">
            <v>#N/A</v>
          </cell>
          <cell r="BS402">
            <v>6.11</v>
          </cell>
          <cell r="BT402">
            <v>0</v>
          </cell>
          <cell r="BU402">
            <v>0</v>
          </cell>
          <cell r="BV402">
            <v>0</v>
          </cell>
          <cell r="BX402">
            <v>6.95</v>
          </cell>
          <cell r="BY402">
            <v>9.5214999999999996</v>
          </cell>
        </row>
        <row r="403">
          <cell r="A403" t="str">
            <v>SK710</v>
          </cell>
          <cell r="B403" t="str">
            <v>STONEWALL KITCHEN</v>
          </cell>
          <cell r="C403" t="str">
            <v>MAPLE PUMPKIN BUTTER (DR)</v>
          </cell>
          <cell r="D403" t="str">
            <v>711381 316894</v>
          </cell>
          <cell r="E403">
            <v>12</v>
          </cell>
          <cell r="F403" t="str">
            <v>318 ml</v>
          </cell>
          <cell r="G403">
            <v>66</v>
          </cell>
          <cell r="H403">
            <v>5.5</v>
          </cell>
          <cell r="I403">
            <v>31.5</v>
          </cell>
          <cell r="J403" t="str">
            <v>USD</v>
          </cell>
          <cell r="K403">
            <v>2.625</v>
          </cell>
          <cell r="L403">
            <v>0.436</v>
          </cell>
          <cell r="M403">
            <v>40.005000000000003</v>
          </cell>
          <cell r="N403">
            <v>31.5</v>
          </cell>
          <cell r="O403">
            <v>44.099999999999994</v>
          </cell>
          <cell r="P403">
            <v>4.0949999999999918</v>
          </cell>
          <cell r="Q403">
            <v>0.10236220472440927</v>
          </cell>
          <cell r="R403">
            <v>0.06</v>
          </cell>
          <cell r="S403">
            <v>3.96</v>
          </cell>
          <cell r="T403">
            <v>69.959999999999994</v>
          </cell>
          <cell r="U403">
            <v>5.8299999999999992</v>
          </cell>
          <cell r="V403">
            <v>5.85</v>
          </cell>
          <cell r="W403">
            <v>70.199999999999989</v>
          </cell>
          <cell r="X403">
            <v>6.3636363636363491E-2</v>
          </cell>
          <cell r="Y403">
            <v>4.1999999999999886</v>
          </cell>
          <cell r="Z403">
            <v>0.34999999999999903</v>
          </cell>
          <cell r="AA403">
            <v>0.10499999999999687</v>
          </cell>
          <cell r="AB403">
            <v>0.37179487179487175</v>
          </cell>
          <cell r="AC403">
            <v>8.99</v>
          </cell>
          <cell r="AD403">
            <v>0.38820912124582874</v>
          </cell>
          <cell r="AE403">
            <v>8.99</v>
          </cell>
          <cell r="AF403">
            <v>0.3492769744160179</v>
          </cell>
          <cell r="AH403">
            <v>-386.97749999999922</v>
          </cell>
          <cell r="AI403">
            <v>9.9224999999997046</v>
          </cell>
          <cell r="AJ403">
            <v>1134</v>
          </cell>
          <cell r="AM403">
            <v>6237</v>
          </cell>
          <cell r="AN403">
            <v>2456.5274999999997</v>
          </cell>
          <cell r="AO403">
            <v>2069.5500000000006</v>
          </cell>
          <cell r="AP403">
            <v>6633.9</v>
          </cell>
          <cell r="AQ403">
            <v>2466.4499999999994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 t="e">
            <v>#N/A</v>
          </cell>
          <cell r="AW403" t="e">
            <v>#N/A</v>
          </cell>
          <cell r="AX403">
            <v>66</v>
          </cell>
          <cell r="AY403">
            <v>5.8499999999999988</v>
          </cell>
          <cell r="AZ403">
            <v>70.199999999999989</v>
          </cell>
          <cell r="BA403">
            <v>4.2300000000000004</v>
          </cell>
          <cell r="BB403">
            <v>4.5799999999999992</v>
          </cell>
          <cell r="BC403">
            <v>54.959999999999994</v>
          </cell>
          <cell r="BD403">
            <v>0.19759825327510919</v>
          </cell>
          <cell r="BE403">
            <v>4.2300000000000004</v>
          </cell>
          <cell r="BF403">
            <v>4.5799999999999992</v>
          </cell>
          <cell r="BG403">
            <v>54.959999999999994</v>
          </cell>
          <cell r="BH403">
            <v>0.19759825327510919</v>
          </cell>
          <cell r="BI403">
            <v>4.2300000000000004</v>
          </cell>
          <cell r="BJ403">
            <v>4.5799999999999992</v>
          </cell>
          <cell r="BK403">
            <v>54.959999999999994</v>
          </cell>
          <cell r="BL403">
            <v>4.2300000000000004</v>
          </cell>
          <cell r="BM403">
            <v>4.5799999999999992</v>
          </cell>
          <cell r="BN403">
            <v>54.959999999999994</v>
          </cell>
          <cell r="BO403" t="b">
            <v>1</v>
          </cell>
          <cell r="BP403" t="e">
            <v>#N/A</v>
          </cell>
          <cell r="BQ403" t="e">
            <v>#N/A</v>
          </cell>
          <cell r="BR403" t="e">
            <v>#N/A</v>
          </cell>
          <cell r="BS403">
            <v>6.11</v>
          </cell>
          <cell r="BT403">
            <v>0</v>
          </cell>
          <cell r="BU403">
            <v>0</v>
          </cell>
          <cell r="BV403">
            <v>0</v>
          </cell>
          <cell r="BX403">
            <v>6.95</v>
          </cell>
          <cell r="BY403">
            <v>9.5214999999999996</v>
          </cell>
        </row>
        <row r="404">
          <cell r="A404" t="str">
            <v>SK711</v>
          </cell>
          <cell r="B404" t="str">
            <v>STONEWALL KITCHEN</v>
          </cell>
          <cell r="C404" t="str">
            <v>WHITE CHOCOLATE FIG SAUCE</v>
          </cell>
          <cell r="D404" t="str">
            <v>711381 317495</v>
          </cell>
          <cell r="E404">
            <v>12</v>
          </cell>
          <cell r="F404" t="str">
            <v>347 g /12.25 oz</v>
          </cell>
          <cell r="G404">
            <v>66</v>
          </cell>
          <cell r="H404">
            <v>5.5</v>
          </cell>
          <cell r="I404">
            <v>31.398</v>
          </cell>
          <cell r="J404" t="str">
            <v>USD</v>
          </cell>
          <cell r="K404">
            <v>2.6164999999999998</v>
          </cell>
          <cell r="L404">
            <v>0.43990000000000001</v>
          </cell>
          <cell r="M404">
            <v>39.875459999999997</v>
          </cell>
          <cell r="N404">
            <v>31.398</v>
          </cell>
          <cell r="O404">
            <v>43.9572</v>
          </cell>
          <cell r="P404">
            <v>4.0817400000000035</v>
          </cell>
          <cell r="Q404">
            <v>0.10236220472440949</v>
          </cell>
          <cell r="R404">
            <v>0.06</v>
          </cell>
          <cell r="S404">
            <v>3.96</v>
          </cell>
          <cell r="T404">
            <v>69.959999999999994</v>
          </cell>
          <cell r="U404">
            <v>5.8299999999999992</v>
          </cell>
          <cell r="V404">
            <v>5.85</v>
          </cell>
          <cell r="W404">
            <v>70.199999999999989</v>
          </cell>
          <cell r="X404">
            <v>6.3636363636363491E-2</v>
          </cell>
          <cell r="Y404">
            <v>4.1999999999999886</v>
          </cell>
          <cell r="Z404">
            <v>0.34999999999999903</v>
          </cell>
          <cell r="AA404">
            <v>0.11825999999998515</v>
          </cell>
          <cell r="AB404">
            <v>0.37382905982905973</v>
          </cell>
          <cell r="AC404">
            <v>8.99</v>
          </cell>
          <cell r="AD404">
            <v>0.38820912124582874</v>
          </cell>
          <cell r="AE404">
            <v>8.99</v>
          </cell>
          <cell r="AF404">
            <v>0.3492769744160179</v>
          </cell>
          <cell r="AH404">
            <v>-80.614365000000078</v>
          </cell>
          <cell r="AI404">
            <v>2.3356349999997068</v>
          </cell>
          <cell r="AJ404">
            <v>237</v>
          </cell>
          <cell r="AM404">
            <v>1303.5</v>
          </cell>
          <cell r="AN404">
            <v>515.95966500000009</v>
          </cell>
          <cell r="AO404">
            <v>435.34530000000001</v>
          </cell>
          <cell r="AP404">
            <v>1386.4499999999998</v>
          </cell>
          <cell r="AQ404">
            <v>518.29529999999977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 t="e">
            <v>#N/A</v>
          </cell>
          <cell r="AW404" t="e">
            <v>#N/A</v>
          </cell>
          <cell r="AX404" t="e">
            <v>#N/A</v>
          </cell>
          <cell r="AY404" t="e">
            <v>#N/A</v>
          </cell>
          <cell r="AZ404" t="e">
            <v>#N/A</v>
          </cell>
          <cell r="BA404">
            <v>4.2300000000000004</v>
          </cell>
          <cell r="BB404">
            <v>4.5799999999999992</v>
          </cell>
          <cell r="BC404">
            <v>54.959999999999994</v>
          </cell>
          <cell r="BD404">
            <v>0.20019650655021826</v>
          </cell>
          <cell r="BE404">
            <v>4.2300000000000004</v>
          </cell>
          <cell r="BF404">
            <v>4.5799999999999992</v>
          </cell>
          <cell r="BG404">
            <v>54.959999999999994</v>
          </cell>
          <cell r="BH404">
            <v>0.20019650655021826</v>
          </cell>
          <cell r="BI404">
            <v>4.2300000000000004</v>
          </cell>
          <cell r="BJ404">
            <v>4.5799999999999992</v>
          </cell>
          <cell r="BK404">
            <v>54.959999999999994</v>
          </cell>
          <cell r="BL404">
            <v>4.2300000000000004</v>
          </cell>
          <cell r="BM404">
            <v>4.5799999999999992</v>
          </cell>
          <cell r="BN404">
            <v>54.959999999999994</v>
          </cell>
          <cell r="BO404" t="b">
            <v>1</v>
          </cell>
          <cell r="BP404" t="e">
            <v>#N/A</v>
          </cell>
          <cell r="BQ404" t="e">
            <v>#N/A</v>
          </cell>
          <cell r="BR404" t="e">
            <v>#N/A</v>
          </cell>
          <cell r="BS404" t="e">
            <v>#N/A</v>
          </cell>
          <cell r="BT404">
            <v>0</v>
          </cell>
          <cell r="BU404">
            <v>0</v>
          </cell>
          <cell r="BV404">
            <v>0</v>
          </cell>
          <cell r="BX404">
            <v>6.95</v>
          </cell>
          <cell r="BY404">
            <v>9.5214999999999996</v>
          </cell>
        </row>
        <row r="405">
          <cell r="A405" t="str">
            <v>SK712</v>
          </cell>
          <cell r="B405" t="str">
            <v>STONEWALL KITCHEN</v>
          </cell>
          <cell r="C405" t="str">
            <v>BOURBON PECAN CARAMEL SAUCE</v>
          </cell>
          <cell r="D405" t="str">
            <v>711381 320921</v>
          </cell>
          <cell r="E405">
            <v>12</v>
          </cell>
          <cell r="F405" t="str">
            <v>354 g / 12.5 oz</v>
          </cell>
          <cell r="G405">
            <v>66</v>
          </cell>
          <cell r="H405">
            <v>5.5</v>
          </cell>
          <cell r="I405">
            <v>31.393000000000001</v>
          </cell>
          <cell r="J405" t="str">
            <v>USD</v>
          </cell>
          <cell r="K405">
            <v>2.6160833333333335</v>
          </cell>
          <cell r="L405">
            <v>0.44</v>
          </cell>
          <cell r="M405">
            <v>39.869109999999999</v>
          </cell>
          <cell r="N405">
            <v>31.393000000000001</v>
          </cell>
          <cell r="O405">
            <v>43.950199999999995</v>
          </cell>
          <cell r="P405">
            <v>4.0810899999999961</v>
          </cell>
          <cell r="Q405">
            <v>0.10236220472440927</v>
          </cell>
          <cell r="R405">
            <v>0.06</v>
          </cell>
          <cell r="S405">
            <v>3.96</v>
          </cell>
          <cell r="T405">
            <v>69.959999999999994</v>
          </cell>
          <cell r="U405">
            <v>5.8299999999999992</v>
          </cell>
          <cell r="V405">
            <v>5.85</v>
          </cell>
          <cell r="W405">
            <v>70.199999999999989</v>
          </cell>
          <cell r="X405">
            <v>6.3636363636363491E-2</v>
          </cell>
          <cell r="Y405">
            <v>4.1999999999999886</v>
          </cell>
          <cell r="Z405">
            <v>0.34999999999999903</v>
          </cell>
          <cell r="AA405">
            <v>0.11890999999999252</v>
          </cell>
          <cell r="AB405">
            <v>0.37392877492877491</v>
          </cell>
          <cell r="AC405">
            <v>8.99</v>
          </cell>
          <cell r="AD405">
            <v>0.38820912124582874</v>
          </cell>
          <cell r="AE405">
            <v>8.99</v>
          </cell>
          <cell r="AF405">
            <v>0.3492769744160179</v>
          </cell>
          <cell r="AH405">
            <v>-136.71651499999987</v>
          </cell>
          <cell r="AI405">
            <v>3.9834849999997499</v>
          </cell>
          <cell r="AJ405">
            <v>402</v>
          </cell>
          <cell r="AM405">
            <v>2211</v>
          </cell>
          <cell r="AN405">
            <v>875.384815</v>
          </cell>
          <cell r="AO405">
            <v>738.66830000000016</v>
          </cell>
          <cell r="AP405">
            <v>2351.6999999999998</v>
          </cell>
          <cell r="AQ405">
            <v>879.36829999999975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 t="e">
            <v>#N/A</v>
          </cell>
          <cell r="AW405" t="e">
            <v>#N/A</v>
          </cell>
          <cell r="AX405" t="e">
            <v>#N/A</v>
          </cell>
          <cell r="AY405" t="e">
            <v>#N/A</v>
          </cell>
          <cell r="AZ405" t="e">
            <v>#N/A</v>
          </cell>
          <cell r="BA405">
            <v>4.2300000000000004</v>
          </cell>
          <cell r="BB405">
            <v>4.5799999999999992</v>
          </cell>
          <cell r="BC405">
            <v>54.959999999999994</v>
          </cell>
          <cell r="BD405">
            <v>0.20032387190684134</v>
          </cell>
          <cell r="BE405">
            <v>4.2300000000000004</v>
          </cell>
          <cell r="BF405">
            <v>4.5799999999999992</v>
          </cell>
          <cell r="BG405">
            <v>54.959999999999994</v>
          </cell>
          <cell r="BH405">
            <v>0.20032387190684134</v>
          </cell>
          <cell r="BI405">
            <v>4.2300000000000004</v>
          </cell>
          <cell r="BJ405">
            <v>4.5799999999999992</v>
          </cell>
          <cell r="BK405">
            <v>54.959999999999994</v>
          </cell>
          <cell r="BL405">
            <v>4.2300000000000004</v>
          </cell>
          <cell r="BM405">
            <v>4.5799999999999992</v>
          </cell>
          <cell r="BN405">
            <v>54.959999999999994</v>
          </cell>
          <cell r="BO405" t="b">
            <v>1</v>
          </cell>
          <cell r="BP405" t="e">
            <v>#N/A</v>
          </cell>
          <cell r="BQ405" t="e">
            <v>#N/A</v>
          </cell>
          <cell r="BR405" t="e">
            <v>#N/A</v>
          </cell>
          <cell r="BS405" t="e">
            <v>#N/A</v>
          </cell>
          <cell r="BT405">
            <v>0</v>
          </cell>
          <cell r="BU405">
            <v>0</v>
          </cell>
          <cell r="BV405">
            <v>0</v>
          </cell>
          <cell r="BX405">
            <v>6.95</v>
          </cell>
          <cell r="BY405">
            <v>9.5214999999999996</v>
          </cell>
        </row>
        <row r="406">
          <cell r="A406" t="str">
            <v>SK714</v>
          </cell>
          <cell r="B406" t="str">
            <v>STONEWALL KITCHEN</v>
          </cell>
          <cell r="C406" t="str">
            <v>BITTERSWEET CHOC SAUCE</v>
          </cell>
          <cell r="D406" t="str">
            <v>711381 309155</v>
          </cell>
          <cell r="E406">
            <v>12</v>
          </cell>
          <cell r="F406" t="str">
            <v>318 ml</v>
          </cell>
          <cell r="G406">
            <v>66</v>
          </cell>
          <cell r="H406">
            <v>5.5</v>
          </cell>
          <cell r="I406">
            <v>31.5</v>
          </cell>
          <cell r="J406" t="str">
            <v>USD</v>
          </cell>
          <cell r="K406">
            <v>2.625</v>
          </cell>
          <cell r="L406">
            <v>0.4345</v>
          </cell>
          <cell r="M406">
            <v>40.005000000000003</v>
          </cell>
          <cell r="N406">
            <v>31.5</v>
          </cell>
          <cell r="O406">
            <v>44.099999999999994</v>
          </cell>
          <cell r="P406">
            <v>4.0949999999999918</v>
          </cell>
          <cell r="Q406">
            <v>0.10236220472440927</v>
          </cell>
          <cell r="R406">
            <v>0.06</v>
          </cell>
          <cell r="S406">
            <v>3.96</v>
          </cell>
          <cell r="T406">
            <v>69.959999999999994</v>
          </cell>
          <cell r="U406">
            <v>5.8299999999999992</v>
          </cell>
          <cell r="V406">
            <v>5.85</v>
          </cell>
          <cell r="W406">
            <v>70.199999999999989</v>
          </cell>
          <cell r="X406">
            <v>6.3636363636363491E-2</v>
          </cell>
          <cell r="Y406">
            <v>4.1999999999999886</v>
          </cell>
          <cell r="Z406">
            <v>0.34999999999999903</v>
          </cell>
          <cell r="AA406">
            <v>0.10499999999999687</v>
          </cell>
          <cell r="AB406">
            <v>0.37179487179487175</v>
          </cell>
          <cell r="AC406">
            <v>8.99</v>
          </cell>
          <cell r="AD406">
            <v>0.38820912124582874</v>
          </cell>
          <cell r="AE406">
            <v>8.99</v>
          </cell>
          <cell r="AF406">
            <v>0.3492769744160179</v>
          </cell>
          <cell r="AH406">
            <v>-315.31499999999937</v>
          </cell>
          <cell r="AI406">
            <v>8.0849999999997593</v>
          </cell>
          <cell r="AJ406">
            <v>924</v>
          </cell>
          <cell r="AM406">
            <v>5082</v>
          </cell>
          <cell r="AN406">
            <v>2001.6149999999998</v>
          </cell>
          <cell r="AO406">
            <v>1686.3000000000004</v>
          </cell>
          <cell r="AP406">
            <v>5405.4</v>
          </cell>
          <cell r="AQ406">
            <v>2009.6999999999996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 t="e">
            <v>#N/A</v>
          </cell>
          <cell r="AW406" t="e">
            <v>#N/A</v>
          </cell>
          <cell r="AX406">
            <v>66</v>
          </cell>
          <cell r="AY406">
            <v>5.8499999999999988</v>
          </cell>
          <cell r="AZ406">
            <v>70.199999999999989</v>
          </cell>
          <cell r="BA406">
            <v>4.2300000000000004</v>
          </cell>
          <cell r="BB406">
            <v>4.5799999999999992</v>
          </cell>
          <cell r="BC406">
            <v>54.959999999999994</v>
          </cell>
          <cell r="BD406">
            <v>0.19759825327510919</v>
          </cell>
          <cell r="BE406">
            <v>4.2300000000000004</v>
          </cell>
          <cell r="BF406">
            <v>4.5799999999999992</v>
          </cell>
          <cell r="BG406">
            <v>54.959999999999994</v>
          </cell>
          <cell r="BH406">
            <v>0.19759825327510919</v>
          </cell>
          <cell r="BI406">
            <v>4.2300000000000004</v>
          </cell>
          <cell r="BJ406">
            <v>4.5799999999999992</v>
          </cell>
          <cell r="BK406">
            <v>54.959999999999994</v>
          </cell>
          <cell r="BL406">
            <v>4.2300000000000004</v>
          </cell>
          <cell r="BM406">
            <v>4.5799999999999992</v>
          </cell>
          <cell r="BN406">
            <v>54.959999999999994</v>
          </cell>
          <cell r="BO406" t="b">
            <v>1</v>
          </cell>
          <cell r="BP406" t="e">
            <v>#N/A</v>
          </cell>
          <cell r="BQ406" t="e">
            <v>#N/A</v>
          </cell>
          <cell r="BR406" t="e">
            <v>#N/A</v>
          </cell>
          <cell r="BS406" t="e">
            <v>#N/A</v>
          </cell>
          <cell r="BT406">
            <v>0</v>
          </cell>
          <cell r="BU406">
            <v>0</v>
          </cell>
          <cell r="BV406">
            <v>0</v>
          </cell>
          <cell r="BX406">
            <v>6.95</v>
          </cell>
          <cell r="BY406">
            <v>9.5214999999999996</v>
          </cell>
        </row>
        <row r="407">
          <cell r="A407" t="str">
            <v>SK720</v>
          </cell>
          <cell r="B407" t="str">
            <v>STONEWALL KITCHEN</v>
          </cell>
          <cell r="C407" t="str">
            <v>SPICED RUM BUTTERSCOTCH SAUCE</v>
          </cell>
          <cell r="D407" t="str">
            <v>711381 309193</v>
          </cell>
          <cell r="E407">
            <v>12</v>
          </cell>
          <cell r="F407" t="str">
            <v>369 g / 13 oz</v>
          </cell>
          <cell r="G407">
            <v>66</v>
          </cell>
          <cell r="H407">
            <v>5.5</v>
          </cell>
          <cell r="I407">
            <v>31.5</v>
          </cell>
          <cell r="J407" t="str">
            <v>USD</v>
          </cell>
          <cell r="K407">
            <v>2.625</v>
          </cell>
          <cell r="L407">
            <v>0.43190000000000001</v>
          </cell>
          <cell r="M407">
            <v>40.005000000000003</v>
          </cell>
          <cell r="N407">
            <v>31.5</v>
          </cell>
          <cell r="O407">
            <v>44.099999999999994</v>
          </cell>
          <cell r="P407">
            <v>4.0949999999999918</v>
          </cell>
          <cell r="Q407">
            <v>0.10236220472440927</v>
          </cell>
          <cell r="R407">
            <v>0.06</v>
          </cell>
          <cell r="S407">
            <v>3.96</v>
          </cell>
          <cell r="T407">
            <v>69.959999999999994</v>
          </cell>
          <cell r="U407">
            <v>5.8299999999999992</v>
          </cell>
          <cell r="V407">
            <v>5.85</v>
          </cell>
          <cell r="W407">
            <v>70.199999999999989</v>
          </cell>
          <cell r="X407">
            <v>6.3636363636363491E-2</v>
          </cell>
          <cell r="Y407">
            <v>4.1999999999999886</v>
          </cell>
          <cell r="Z407">
            <v>0.34999999999999903</v>
          </cell>
          <cell r="AA407">
            <v>0.10499999999999687</v>
          </cell>
          <cell r="AB407">
            <v>0.37179487179487175</v>
          </cell>
          <cell r="AC407">
            <v>8.99</v>
          </cell>
          <cell r="AD407">
            <v>0.38820912124582874</v>
          </cell>
          <cell r="AE407">
            <v>8.99</v>
          </cell>
          <cell r="AF407">
            <v>0.3492769744160179</v>
          </cell>
          <cell r="AH407">
            <v>-252.18374999999952</v>
          </cell>
          <cell r="AI407">
            <v>6.4662499999998069</v>
          </cell>
          <cell r="AJ407">
            <v>739</v>
          </cell>
          <cell r="AM407">
            <v>4064.5</v>
          </cell>
          <cell r="AN407">
            <v>1600.8587499999996</v>
          </cell>
          <cell r="AO407">
            <v>1348.6750000000004</v>
          </cell>
          <cell r="AP407">
            <v>4323.1499999999996</v>
          </cell>
          <cell r="AQ407">
            <v>1607.3249999999996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 t="e">
            <v>#N/A</v>
          </cell>
          <cell r="AW407" t="e">
            <v>#N/A</v>
          </cell>
          <cell r="AX407">
            <v>66</v>
          </cell>
          <cell r="AY407">
            <v>5.8499999999999988</v>
          </cell>
          <cell r="AZ407">
            <v>70.199999999999989</v>
          </cell>
          <cell r="BA407">
            <v>4.2300000000000004</v>
          </cell>
          <cell r="BB407">
            <v>4.5799999999999992</v>
          </cell>
          <cell r="BC407">
            <v>54.959999999999994</v>
          </cell>
          <cell r="BD407">
            <v>0.19759825327510919</v>
          </cell>
          <cell r="BE407">
            <v>4.2300000000000004</v>
          </cell>
          <cell r="BF407">
            <v>4.5799999999999992</v>
          </cell>
          <cell r="BG407">
            <v>54.959999999999994</v>
          </cell>
          <cell r="BH407">
            <v>0.19759825327510919</v>
          </cell>
          <cell r="BI407">
            <v>4.2300000000000004</v>
          </cell>
          <cell r="BJ407">
            <v>4.5799999999999992</v>
          </cell>
          <cell r="BK407">
            <v>54.959999999999994</v>
          </cell>
          <cell r="BL407">
            <v>4.2300000000000004</v>
          </cell>
          <cell r="BM407">
            <v>4.5799999999999992</v>
          </cell>
          <cell r="BN407">
            <v>54.959999999999994</v>
          </cell>
          <cell r="BO407" t="b">
            <v>1</v>
          </cell>
          <cell r="BP407" t="e">
            <v>#N/A</v>
          </cell>
          <cell r="BQ407" t="e">
            <v>#N/A</v>
          </cell>
          <cell r="BR407" t="e">
            <v>#N/A</v>
          </cell>
          <cell r="BS407" t="e">
            <v>#N/A</v>
          </cell>
          <cell r="BT407">
            <v>0</v>
          </cell>
          <cell r="BU407">
            <v>0</v>
          </cell>
          <cell r="BV407">
            <v>0</v>
          </cell>
          <cell r="BX407">
            <v>6.95</v>
          </cell>
          <cell r="BY407">
            <v>9.5214999999999996</v>
          </cell>
        </row>
        <row r="408">
          <cell r="A408" t="str">
            <v>SK721</v>
          </cell>
          <cell r="B408" t="str">
            <v>STONEWALL KITCHEN</v>
          </cell>
          <cell r="C408" t="str">
            <v>DULCE DE LECHE (DR)</v>
          </cell>
          <cell r="D408" t="str">
            <v>711381 316924</v>
          </cell>
          <cell r="E408">
            <v>12</v>
          </cell>
          <cell r="F408" t="str">
            <v>318 ml</v>
          </cell>
          <cell r="G408">
            <v>66</v>
          </cell>
          <cell r="H408">
            <v>5.5</v>
          </cell>
          <cell r="I408">
            <v>31.5</v>
          </cell>
          <cell r="J408" t="str">
            <v>USD</v>
          </cell>
          <cell r="K408">
            <v>2.625</v>
          </cell>
          <cell r="L408">
            <v>0.436</v>
          </cell>
          <cell r="M408">
            <v>40.005000000000003</v>
          </cell>
          <cell r="N408">
            <v>31.5</v>
          </cell>
          <cell r="O408">
            <v>44.099999999999994</v>
          </cell>
          <cell r="P408">
            <v>4.0949999999999918</v>
          </cell>
          <cell r="Q408">
            <v>0.10236220472440927</v>
          </cell>
          <cell r="R408">
            <v>0.06</v>
          </cell>
          <cell r="S408">
            <v>3.96</v>
          </cell>
          <cell r="T408">
            <v>69.959999999999994</v>
          </cell>
          <cell r="U408">
            <v>5.8299999999999992</v>
          </cell>
          <cell r="V408">
            <v>5.85</v>
          </cell>
          <cell r="W408">
            <v>70.199999999999989</v>
          </cell>
          <cell r="X408">
            <v>6.3636363636363491E-2</v>
          </cell>
          <cell r="Y408">
            <v>4.1999999999999886</v>
          </cell>
          <cell r="Z408">
            <v>0.34999999999999903</v>
          </cell>
          <cell r="AA408">
            <v>0.10499999999999687</v>
          </cell>
          <cell r="AB408">
            <v>0.37179487179487175</v>
          </cell>
          <cell r="AC408">
            <v>8.99</v>
          </cell>
          <cell r="AD408">
            <v>0.38820912124582874</v>
          </cell>
          <cell r="AE408">
            <v>8.99</v>
          </cell>
          <cell r="AF408">
            <v>0.3492769744160179</v>
          </cell>
          <cell r="AH408">
            <v>-913.52624999999819</v>
          </cell>
          <cell r="AI408">
            <v>23.423749999999302</v>
          </cell>
          <cell r="AJ408">
            <v>2677</v>
          </cell>
          <cell r="AM408">
            <v>14723.5</v>
          </cell>
          <cell r="AN408">
            <v>5799.0512499999995</v>
          </cell>
          <cell r="AO408">
            <v>4885.5250000000015</v>
          </cell>
          <cell r="AP408">
            <v>15660.449999999999</v>
          </cell>
          <cell r="AQ408">
            <v>5822.4749999999985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 t="e">
            <v>#N/A</v>
          </cell>
          <cell r="AW408" t="e">
            <v>#N/A</v>
          </cell>
          <cell r="AX408">
            <v>66</v>
          </cell>
          <cell r="AY408">
            <v>5.8499999999999988</v>
          </cell>
          <cell r="AZ408">
            <v>70.199999999999989</v>
          </cell>
          <cell r="BA408">
            <v>4.2300000000000004</v>
          </cell>
          <cell r="BB408">
            <v>4.5799999999999992</v>
          </cell>
          <cell r="BC408">
            <v>54.959999999999994</v>
          </cell>
          <cell r="BD408">
            <v>0.19759825327510919</v>
          </cell>
          <cell r="BE408">
            <v>4.2300000000000004</v>
          </cell>
          <cell r="BF408">
            <v>4.5799999999999992</v>
          </cell>
          <cell r="BG408">
            <v>54.959999999999994</v>
          </cell>
          <cell r="BH408">
            <v>0.19759825327510919</v>
          </cell>
          <cell r="BI408">
            <v>4.2300000000000004</v>
          </cell>
          <cell r="BJ408">
            <v>4.5799999999999992</v>
          </cell>
          <cell r="BK408">
            <v>54.959999999999994</v>
          </cell>
          <cell r="BL408">
            <v>4.2300000000000004</v>
          </cell>
          <cell r="BM408">
            <v>4.5799999999999992</v>
          </cell>
          <cell r="BN408">
            <v>54.959999999999994</v>
          </cell>
          <cell r="BO408" t="b">
            <v>1</v>
          </cell>
          <cell r="BP408" t="e">
            <v>#N/A</v>
          </cell>
          <cell r="BQ408" t="e">
            <v>#N/A</v>
          </cell>
          <cell r="BR408" t="e">
            <v>#N/A</v>
          </cell>
          <cell r="BS408">
            <v>6.11</v>
          </cell>
          <cell r="BT408">
            <v>0</v>
          </cell>
          <cell r="BU408">
            <v>0</v>
          </cell>
          <cell r="BV408">
            <v>0</v>
          </cell>
          <cell r="BX408">
            <v>7.5</v>
          </cell>
          <cell r="BY408">
            <v>10.275</v>
          </cell>
        </row>
        <row r="409">
          <cell r="A409" t="str">
            <v>SK722</v>
          </cell>
          <cell r="B409" t="str">
            <v>STONEWALL KITCHEN</v>
          </cell>
          <cell r="C409" t="str">
            <v>MAPLE DULCE DE LECHE</v>
          </cell>
          <cell r="D409" t="str">
            <v>711381 319574</v>
          </cell>
          <cell r="E409">
            <v>12</v>
          </cell>
          <cell r="F409" t="str">
            <v>354 g / 12.5 oz</v>
          </cell>
          <cell r="G409">
            <v>66</v>
          </cell>
          <cell r="H409">
            <v>5.5</v>
          </cell>
          <cell r="I409">
            <v>33.75</v>
          </cell>
          <cell r="J409" t="str">
            <v>USD</v>
          </cell>
          <cell r="K409">
            <v>2.8125</v>
          </cell>
          <cell r="L409">
            <v>0.39129999999999998</v>
          </cell>
          <cell r="M409">
            <v>42.862499999999997</v>
          </cell>
          <cell r="N409">
            <v>33.75</v>
          </cell>
          <cell r="O409">
            <v>47.25</v>
          </cell>
          <cell r="P409">
            <v>4.3875000000000028</v>
          </cell>
          <cell r="Q409">
            <v>0.10236220472440949</v>
          </cell>
          <cell r="R409">
            <v>0.06</v>
          </cell>
          <cell r="S409">
            <v>3.96</v>
          </cell>
          <cell r="T409">
            <v>69.959999999999994</v>
          </cell>
          <cell r="U409">
            <v>5.8299999999999992</v>
          </cell>
          <cell r="V409">
            <v>5.85</v>
          </cell>
          <cell r="W409">
            <v>70.199999999999989</v>
          </cell>
          <cell r="X409">
            <v>6.3636363636363491E-2</v>
          </cell>
          <cell r="Y409">
            <v>4.1999999999999886</v>
          </cell>
          <cell r="Z409">
            <v>0.34999999999999903</v>
          </cell>
          <cell r="AA409">
            <v>-0.18750000000001421</v>
          </cell>
          <cell r="AB409">
            <v>0.32692307692307682</v>
          </cell>
          <cell r="AC409">
            <v>8.99</v>
          </cell>
          <cell r="AD409">
            <v>0.38820912124582874</v>
          </cell>
          <cell r="AE409">
            <v>8.99</v>
          </cell>
          <cell r="AF409">
            <v>0.3492769744160179</v>
          </cell>
          <cell r="AH409">
            <v>-221.56875000000016</v>
          </cell>
          <cell r="AI409">
            <v>-9.4687500000007176</v>
          </cell>
          <cell r="AJ409">
            <v>606</v>
          </cell>
          <cell r="AM409">
            <v>3333</v>
          </cell>
          <cell r="AN409">
            <v>1168.4437500000001</v>
          </cell>
          <cell r="AO409">
            <v>946.875</v>
          </cell>
          <cell r="AP409">
            <v>3545.1</v>
          </cell>
          <cell r="AQ409">
            <v>1158.9749999999995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 t="e">
            <v>#N/A</v>
          </cell>
          <cell r="AW409" t="e">
            <v>#N/A</v>
          </cell>
          <cell r="AX409">
            <v>66</v>
          </cell>
          <cell r="AY409">
            <v>5.8499999999999988</v>
          </cell>
          <cell r="AZ409">
            <v>70.199999999999989</v>
          </cell>
          <cell r="BA409">
            <v>4.2300000000000004</v>
          </cell>
          <cell r="BB409">
            <v>4.5799999999999992</v>
          </cell>
          <cell r="BC409">
            <v>54.959999999999994</v>
          </cell>
          <cell r="BD409">
            <v>0.14028384279475972</v>
          </cell>
          <cell r="BE409">
            <v>4.2300000000000004</v>
          </cell>
          <cell r="BF409">
            <v>4.5799999999999992</v>
          </cell>
          <cell r="BG409">
            <v>54.959999999999994</v>
          </cell>
          <cell r="BH409">
            <v>0.14028384279475972</v>
          </cell>
          <cell r="BI409">
            <v>4.2300000000000004</v>
          </cell>
          <cell r="BJ409">
            <v>4.5799999999999992</v>
          </cell>
          <cell r="BK409">
            <v>54.959999999999994</v>
          </cell>
          <cell r="BL409">
            <v>4.2300000000000004</v>
          </cell>
          <cell r="BM409">
            <v>4.5799999999999992</v>
          </cell>
          <cell r="BN409">
            <v>54.959999999999994</v>
          </cell>
          <cell r="BO409" t="b">
            <v>1</v>
          </cell>
          <cell r="BP409" t="e">
            <v>#N/A</v>
          </cell>
          <cell r="BQ409" t="e">
            <v>#N/A</v>
          </cell>
          <cell r="BR409" t="e">
            <v>#N/A</v>
          </cell>
          <cell r="BS409" t="e">
            <v>#N/A</v>
          </cell>
          <cell r="BT409">
            <v>0</v>
          </cell>
          <cell r="BU409">
            <v>0</v>
          </cell>
          <cell r="BV409">
            <v>0</v>
          </cell>
          <cell r="BX409">
            <v>6.95</v>
          </cell>
          <cell r="BY409">
            <v>9.5214999999999996</v>
          </cell>
        </row>
        <row r="410">
          <cell r="A410" t="str">
            <v>SK724</v>
          </cell>
          <cell r="B410" t="str">
            <v>STONEWALL KITCHEN</v>
          </cell>
          <cell r="C410" t="str">
            <v xml:space="preserve">DARK CHOC SEA SALT CARAMEL SAUCE </v>
          </cell>
          <cell r="D410" t="str">
            <v>711381 310045</v>
          </cell>
          <cell r="E410">
            <v>12</v>
          </cell>
          <cell r="F410" t="str">
            <v>354 g / 12.5 oz</v>
          </cell>
          <cell r="G410">
            <v>66</v>
          </cell>
          <cell r="H410">
            <v>5.5</v>
          </cell>
          <cell r="I410">
            <v>31.5</v>
          </cell>
          <cell r="J410" t="str">
            <v>USD</v>
          </cell>
          <cell r="K410">
            <v>2.625</v>
          </cell>
          <cell r="L410">
            <v>0.43809999999999999</v>
          </cell>
          <cell r="M410">
            <v>40.005000000000003</v>
          </cell>
          <cell r="N410">
            <v>31.5</v>
          </cell>
          <cell r="O410">
            <v>44.099999999999994</v>
          </cell>
          <cell r="P410">
            <v>4.0949999999999918</v>
          </cell>
          <cell r="Q410">
            <v>0.10236220472440927</v>
          </cell>
          <cell r="R410">
            <v>0.06</v>
          </cell>
          <cell r="S410">
            <v>3.96</v>
          </cell>
          <cell r="T410">
            <v>69.959999999999994</v>
          </cell>
          <cell r="U410">
            <v>5.8299999999999992</v>
          </cell>
          <cell r="V410">
            <v>5.85</v>
          </cell>
          <cell r="W410">
            <v>70.199999999999989</v>
          </cell>
          <cell r="X410">
            <v>6.3636363636363491E-2</v>
          </cell>
          <cell r="Y410">
            <v>4.1999999999999886</v>
          </cell>
          <cell r="Z410">
            <v>0.34999999999999903</v>
          </cell>
          <cell r="AA410">
            <v>0.10499999999999687</v>
          </cell>
          <cell r="AB410">
            <v>0.37179487179487175</v>
          </cell>
          <cell r="AC410">
            <v>8.99</v>
          </cell>
          <cell r="AD410">
            <v>0.38820912124582874</v>
          </cell>
          <cell r="AE410">
            <v>8.99</v>
          </cell>
          <cell r="AF410">
            <v>0.3492769744160179</v>
          </cell>
          <cell r="AH410">
            <v>-909.08999999999821</v>
          </cell>
          <cell r="AI410">
            <v>23.309999999999306</v>
          </cell>
          <cell r="AJ410">
            <v>2664</v>
          </cell>
          <cell r="AM410">
            <v>14652</v>
          </cell>
          <cell r="AN410">
            <v>5770.8899999999994</v>
          </cell>
          <cell r="AO410">
            <v>4861.8000000000011</v>
          </cell>
          <cell r="AP410">
            <v>15584.4</v>
          </cell>
          <cell r="AQ410">
            <v>5794.199999999998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 t="e">
            <v>#N/A</v>
          </cell>
          <cell r="AW410" t="e">
            <v>#N/A</v>
          </cell>
          <cell r="AX410">
            <v>66</v>
          </cell>
          <cell r="AY410">
            <v>5.8499999999999988</v>
          </cell>
          <cell r="AZ410">
            <v>70.199999999999989</v>
          </cell>
          <cell r="BA410">
            <v>4.2300000000000004</v>
          </cell>
          <cell r="BB410">
            <v>4.5799999999999992</v>
          </cell>
          <cell r="BC410">
            <v>54.959999999999994</v>
          </cell>
          <cell r="BD410">
            <v>0.19759825327510919</v>
          </cell>
          <cell r="BE410">
            <v>4.2300000000000004</v>
          </cell>
          <cell r="BF410">
            <v>4.5799999999999992</v>
          </cell>
          <cell r="BG410">
            <v>54.959999999999994</v>
          </cell>
          <cell r="BH410">
            <v>0.19759825327510919</v>
          </cell>
          <cell r="BI410">
            <v>4.2300000000000004</v>
          </cell>
          <cell r="BJ410">
            <v>4.5799999999999992</v>
          </cell>
          <cell r="BK410">
            <v>54.959999999999994</v>
          </cell>
          <cell r="BL410">
            <v>4.2300000000000004</v>
          </cell>
          <cell r="BM410">
            <v>4.5799999999999992</v>
          </cell>
          <cell r="BN410">
            <v>54.959999999999994</v>
          </cell>
          <cell r="BO410" t="b">
            <v>1</v>
          </cell>
          <cell r="BP410" t="e">
            <v>#N/A</v>
          </cell>
          <cell r="BQ410" t="e">
            <v>#N/A</v>
          </cell>
          <cell r="BR410" t="e">
            <v>#N/A</v>
          </cell>
          <cell r="BS410" t="e">
            <v>#N/A</v>
          </cell>
          <cell r="BT410">
            <v>0</v>
          </cell>
          <cell r="BU410">
            <v>0</v>
          </cell>
          <cell r="BV410">
            <v>0</v>
          </cell>
          <cell r="BX410">
            <v>6.95</v>
          </cell>
          <cell r="BY410">
            <v>9.5214999999999996</v>
          </cell>
        </row>
        <row r="411">
          <cell r="A411" t="str">
            <v>SK725</v>
          </cell>
          <cell r="B411" t="str">
            <v>STONEWALL KITCHEN</v>
          </cell>
          <cell r="C411" t="str">
            <v>DARK CHOCOLATE TOFFEE SAUCE</v>
          </cell>
          <cell r="D411" t="str">
            <v>711381 310052</v>
          </cell>
          <cell r="E411">
            <v>12</v>
          </cell>
          <cell r="F411" t="str">
            <v>340 g / 12 oz</v>
          </cell>
          <cell r="G411">
            <v>66</v>
          </cell>
          <cell r="H411">
            <v>5.5</v>
          </cell>
          <cell r="I411">
            <v>31.5</v>
          </cell>
          <cell r="J411" t="str">
            <v>USD</v>
          </cell>
          <cell r="K411">
            <v>2.625</v>
          </cell>
          <cell r="L411">
            <v>0.46229999999999999</v>
          </cell>
          <cell r="M411">
            <v>40.005000000000003</v>
          </cell>
          <cell r="N411">
            <v>31.5</v>
          </cell>
          <cell r="O411">
            <v>44.099999999999994</v>
          </cell>
          <cell r="P411">
            <v>4.0949999999999918</v>
          </cell>
          <cell r="Q411">
            <v>0.10236220472440927</v>
          </cell>
          <cell r="R411">
            <v>0.06</v>
          </cell>
          <cell r="S411">
            <v>3.96</v>
          </cell>
          <cell r="T411">
            <v>69.959999999999994</v>
          </cell>
          <cell r="U411">
            <v>5.8299999999999992</v>
          </cell>
          <cell r="V411">
            <v>5.85</v>
          </cell>
          <cell r="W411">
            <v>70.199999999999989</v>
          </cell>
          <cell r="X411">
            <v>6.3636363636363491E-2</v>
          </cell>
          <cell r="Y411">
            <v>4.1999999999999886</v>
          </cell>
          <cell r="Z411">
            <v>0.34999999999999903</v>
          </cell>
          <cell r="AA411">
            <v>0.10499999999999687</v>
          </cell>
          <cell r="AB411">
            <v>0.37179487179487175</v>
          </cell>
          <cell r="AC411">
            <v>8.99</v>
          </cell>
          <cell r="AD411">
            <v>0.38820912124582874</v>
          </cell>
          <cell r="AE411">
            <v>8.99</v>
          </cell>
          <cell r="AF411">
            <v>0.3492769744160179</v>
          </cell>
          <cell r="AH411">
            <v>-118.75499999999977</v>
          </cell>
          <cell r="AI411">
            <v>3.0449999999999093</v>
          </cell>
          <cell r="AJ411">
            <v>348</v>
          </cell>
          <cell r="AM411">
            <v>1914</v>
          </cell>
          <cell r="AN411">
            <v>753.8549999999999</v>
          </cell>
          <cell r="AO411">
            <v>635.10000000000014</v>
          </cell>
          <cell r="AP411">
            <v>2035.8</v>
          </cell>
          <cell r="AQ411">
            <v>756.89999999999975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 t="e">
            <v>#N/A</v>
          </cell>
          <cell r="AW411" t="e">
            <v>#N/A</v>
          </cell>
          <cell r="AX411">
            <v>66</v>
          </cell>
          <cell r="AY411">
            <v>5.8499999999999988</v>
          </cell>
          <cell r="AZ411">
            <v>70.199999999999989</v>
          </cell>
          <cell r="BA411">
            <v>4.2300000000000004</v>
          </cell>
          <cell r="BB411">
            <v>4.5799999999999992</v>
          </cell>
          <cell r="BC411">
            <v>54.959999999999994</v>
          </cell>
          <cell r="BD411">
            <v>0.19759825327510919</v>
          </cell>
          <cell r="BE411">
            <v>4.2300000000000004</v>
          </cell>
          <cell r="BF411">
            <v>4.5799999999999992</v>
          </cell>
          <cell r="BG411">
            <v>54.959999999999994</v>
          </cell>
          <cell r="BH411">
            <v>0.19759825327510919</v>
          </cell>
          <cell r="BI411">
            <v>4.2300000000000004</v>
          </cell>
          <cell r="BJ411">
            <v>4.5799999999999992</v>
          </cell>
          <cell r="BK411">
            <v>54.959999999999994</v>
          </cell>
          <cell r="BL411">
            <v>4.2300000000000004</v>
          </cell>
          <cell r="BM411">
            <v>4.5799999999999992</v>
          </cell>
          <cell r="BN411">
            <v>54.959999999999994</v>
          </cell>
          <cell r="BO411" t="b">
            <v>1</v>
          </cell>
          <cell r="BP411" t="e">
            <v>#N/A</v>
          </cell>
          <cell r="BQ411" t="e">
            <v>#N/A</v>
          </cell>
          <cell r="BR411" t="e">
            <v>#N/A</v>
          </cell>
          <cell r="BS411" t="e">
            <v>#N/A</v>
          </cell>
          <cell r="BT411">
            <v>0</v>
          </cell>
          <cell r="BU411">
            <v>0</v>
          </cell>
          <cell r="BV411">
            <v>0</v>
          </cell>
          <cell r="BX411">
            <v>6.95</v>
          </cell>
          <cell r="BY411">
            <v>9.5214999999999996</v>
          </cell>
        </row>
        <row r="412">
          <cell r="A412" t="str">
            <v>SK726</v>
          </cell>
          <cell r="B412" t="str">
            <v>STONEWALL KITCHEN</v>
          </cell>
          <cell r="C412" t="str">
            <v>MAPLE HONEY CARAMEL SAUCE</v>
          </cell>
          <cell r="D412" t="str">
            <v>711381 312438</v>
          </cell>
          <cell r="E412">
            <v>12</v>
          </cell>
          <cell r="F412" t="str">
            <v>354 g / 12.5 oz</v>
          </cell>
          <cell r="G412">
            <v>66</v>
          </cell>
          <cell r="H412">
            <v>5.5</v>
          </cell>
          <cell r="I412">
            <v>31.5</v>
          </cell>
          <cell r="J412" t="str">
            <v>USD</v>
          </cell>
          <cell r="K412">
            <v>2.625</v>
          </cell>
          <cell r="L412">
            <v>0.4345</v>
          </cell>
          <cell r="M412">
            <v>40.005000000000003</v>
          </cell>
          <cell r="N412">
            <v>31.5</v>
          </cell>
          <cell r="O412">
            <v>44.099999999999994</v>
          </cell>
          <cell r="P412">
            <v>4.0949999999999918</v>
          </cell>
          <cell r="Q412">
            <v>0.10236220472440927</v>
          </cell>
          <cell r="R412">
            <v>0.06</v>
          </cell>
          <cell r="S412">
            <v>3.96</v>
          </cell>
          <cell r="T412">
            <v>69.959999999999994</v>
          </cell>
          <cell r="U412">
            <v>5.8299999999999992</v>
          </cell>
          <cell r="V412">
            <v>5.85</v>
          </cell>
          <cell r="W412">
            <v>70.199999999999989</v>
          </cell>
          <cell r="X412">
            <v>6.3636363636363491E-2</v>
          </cell>
          <cell r="Y412">
            <v>4.1999999999999886</v>
          </cell>
          <cell r="Z412">
            <v>0.34999999999999903</v>
          </cell>
          <cell r="AA412">
            <v>0.10499999999999687</v>
          </cell>
          <cell r="AB412">
            <v>0.37179487179487175</v>
          </cell>
          <cell r="AC412">
            <v>8.99</v>
          </cell>
          <cell r="AD412">
            <v>0.38820912124582874</v>
          </cell>
          <cell r="AE412">
            <v>8.99</v>
          </cell>
          <cell r="AF412">
            <v>0.3492769744160179</v>
          </cell>
          <cell r="AH412">
            <v>-246.38249999999951</v>
          </cell>
          <cell r="AI412">
            <v>6.3174999999998116</v>
          </cell>
          <cell r="AJ412">
            <v>722</v>
          </cell>
          <cell r="AM412">
            <v>3971</v>
          </cell>
          <cell r="AN412">
            <v>1564.0325</v>
          </cell>
          <cell r="AO412">
            <v>1317.6500000000003</v>
          </cell>
          <cell r="AP412">
            <v>4223.7</v>
          </cell>
          <cell r="AQ412">
            <v>1570.3499999999997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 t="e">
            <v>#N/A</v>
          </cell>
          <cell r="AW412" t="e">
            <v>#N/A</v>
          </cell>
          <cell r="AX412">
            <v>66</v>
          </cell>
          <cell r="AY412">
            <v>5.8499999999999988</v>
          </cell>
          <cell r="AZ412">
            <v>70.199999999999989</v>
          </cell>
          <cell r="BA412">
            <v>4.2300000000000004</v>
          </cell>
          <cell r="BB412">
            <v>4.5799999999999992</v>
          </cell>
          <cell r="BC412">
            <v>54.959999999999994</v>
          </cell>
          <cell r="BD412">
            <v>0.19759825327510919</v>
          </cell>
          <cell r="BE412">
            <v>4.2300000000000004</v>
          </cell>
          <cell r="BF412">
            <v>4.5799999999999992</v>
          </cell>
          <cell r="BG412">
            <v>54.959999999999994</v>
          </cell>
          <cell r="BH412">
            <v>0.19759825327510919</v>
          </cell>
          <cell r="BI412">
            <v>4.2300000000000004</v>
          </cell>
          <cell r="BJ412">
            <v>4.5799999999999992</v>
          </cell>
          <cell r="BK412">
            <v>54.959999999999994</v>
          </cell>
          <cell r="BL412">
            <v>4.2300000000000004</v>
          </cell>
          <cell r="BM412">
            <v>4.5799999999999992</v>
          </cell>
          <cell r="BN412">
            <v>54.959999999999994</v>
          </cell>
          <cell r="BO412" t="b">
            <v>1</v>
          </cell>
          <cell r="BP412" t="e">
            <v>#N/A</v>
          </cell>
          <cell r="BQ412" t="e">
            <v>#N/A</v>
          </cell>
          <cell r="BR412" t="e">
            <v>#N/A</v>
          </cell>
          <cell r="BS412" t="e">
            <v>#N/A</v>
          </cell>
          <cell r="BT412">
            <v>0</v>
          </cell>
          <cell r="BU412">
            <v>0</v>
          </cell>
          <cell r="BV412">
            <v>0</v>
          </cell>
          <cell r="BX412">
            <v>6.95</v>
          </cell>
          <cell r="BY412">
            <v>9.5214999999999996</v>
          </cell>
        </row>
        <row r="413">
          <cell r="A413" t="str">
            <v>SK728</v>
          </cell>
          <cell r="B413" t="str">
            <v>STONEWALL KITCHEN</v>
          </cell>
          <cell r="C413" t="str">
            <v>DARK CHOCOLATE COCONUT SAUCE</v>
          </cell>
          <cell r="D413" t="e">
            <v>#N/A</v>
          </cell>
          <cell r="E413">
            <v>12</v>
          </cell>
          <cell r="F413" t="e">
            <v>#N/A</v>
          </cell>
          <cell r="G413">
            <v>66</v>
          </cell>
          <cell r="H413">
            <v>5.5</v>
          </cell>
          <cell r="I413">
            <v>31.5</v>
          </cell>
          <cell r="J413" t="str">
            <v>USD</v>
          </cell>
          <cell r="K413">
            <v>2.625</v>
          </cell>
          <cell r="L413">
            <v>0</v>
          </cell>
          <cell r="M413">
            <v>40.005000000000003</v>
          </cell>
          <cell r="N413">
            <v>31.5</v>
          </cell>
          <cell r="O413">
            <v>44.099999999999994</v>
          </cell>
          <cell r="P413">
            <v>4.0949999999999918</v>
          </cell>
          <cell r="Q413">
            <v>0.10236220472440927</v>
          </cell>
          <cell r="R413">
            <v>0.06</v>
          </cell>
          <cell r="S413">
            <v>3.96</v>
          </cell>
          <cell r="T413">
            <v>69.959999999999994</v>
          </cell>
          <cell r="U413">
            <v>5.8299999999999992</v>
          </cell>
          <cell r="V413">
            <v>5.85</v>
          </cell>
          <cell r="W413">
            <v>70.199999999999989</v>
          </cell>
          <cell r="X413">
            <v>6.3636363636363491E-2</v>
          </cell>
          <cell r="Y413">
            <v>4.1999999999999886</v>
          </cell>
          <cell r="Z413">
            <v>0.34999999999999903</v>
          </cell>
          <cell r="AA413">
            <v>0.10499999999999687</v>
          </cell>
          <cell r="AB413">
            <v>0.37179487179487175</v>
          </cell>
          <cell r="AC413">
            <v>8.99</v>
          </cell>
          <cell r="AD413">
            <v>0.38820912124582874</v>
          </cell>
          <cell r="AE413">
            <v>8.99</v>
          </cell>
          <cell r="AF413">
            <v>0.3492769744160179</v>
          </cell>
          <cell r="AH413">
            <v>-106.46999999999979</v>
          </cell>
          <cell r="AI413">
            <v>2.7299999999999187</v>
          </cell>
          <cell r="AJ413">
            <v>312</v>
          </cell>
          <cell r="AM413">
            <v>1716</v>
          </cell>
          <cell r="AN413">
            <v>675.87</v>
          </cell>
          <cell r="AO413">
            <v>569.4000000000002</v>
          </cell>
          <cell r="AP413">
            <v>1825.1999999999998</v>
          </cell>
          <cell r="AQ413">
            <v>678.5999999999998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 t="e">
            <v>#N/A</v>
          </cell>
          <cell r="AW413" t="e">
            <v>#N/A</v>
          </cell>
          <cell r="AX413">
            <v>66</v>
          </cell>
          <cell r="AY413">
            <v>5.8499999999999988</v>
          </cell>
          <cell r="AZ413">
            <v>70.199999999999989</v>
          </cell>
          <cell r="BA413" t="e">
            <v>#N/A</v>
          </cell>
          <cell r="BB413" t="e">
            <v>#N/A</v>
          </cell>
          <cell r="BC413" t="e">
            <v>#N/A</v>
          </cell>
          <cell r="BD413" t="e">
            <v>#N/A</v>
          </cell>
          <cell r="BE413" t="e">
            <v>#N/A</v>
          </cell>
          <cell r="BF413" t="e">
            <v>#N/A</v>
          </cell>
          <cell r="BG413" t="e">
            <v>#N/A</v>
          </cell>
          <cell r="BH413" t="e">
            <v>#N/A</v>
          </cell>
          <cell r="BI413" t="e">
            <v>#N/A</v>
          </cell>
          <cell r="BJ413" t="e">
            <v>#N/A</v>
          </cell>
          <cell r="BK413" t="e">
            <v>#N/A</v>
          </cell>
          <cell r="BL413" t="e">
            <v>#N/A</v>
          </cell>
          <cell r="BM413" t="e">
            <v>#N/A</v>
          </cell>
          <cell r="BN413" t="e">
            <v>#N/A</v>
          </cell>
          <cell r="BO413" t="e">
            <v>#N/A</v>
          </cell>
          <cell r="BP413" t="e">
            <v>#N/A</v>
          </cell>
          <cell r="BQ413" t="e">
            <v>#N/A</v>
          </cell>
          <cell r="BR413" t="e">
            <v>#N/A</v>
          </cell>
          <cell r="BS413" t="e">
            <v>#N/A</v>
          </cell>
          <cell r="BT413">
            <v>0</v>
          </cell>
          <cell r="BU413">
            <v>0</v>
          </cell>
          <cell r="BV413">
            <v>0</v>
          </cell>
          <cell r="BX413">
            <v>0</v>
          </cell>
          <cell r="BY413">
            <v>0</v>
          </cell>
        </row>
        <row r="414">
          <cell r="A414" t="str">
            <v>SK730</v>
          </cell>
          <cell r="B414" t="str">
            <v>STONEWALL KITCHEN</v>
          </cell>
          <cell r="C414" t="str">
            <v>VANILLA CHAI CARAMEL SAUCE</v>
          </cell>
          <cell r="D414" t="str">
            <v>711381 322512</v>
          </cell>
          <cell r="E414">
            <v>12</v>
          </cell>
          <cell r="F414" t="str">
            <v>354 g / 12.5 oz</v>
          </cell>
          <cell r="G414">
            <v>66</v>
          </cell>
          <cell r="H414">
            <v>5.5</v>
          </cell>
          <cell r="I414">
            <v>31.5</v>
          </cell>
          <cell r="J414" t="str">
            <v>USD</v>
          </cell>
          <cell r="K414">
            <v>2.625</v>
          </cell>
          <cell r="L414">
            <v>0.43580000000000002</v>
          </cell>
          <cell r="M414">
            <v>40.005000000000003</v>
          </cell>
          <cell r="N414">
            <v>31.5</v>
          </cell>
          <cell r="O414">
            <v>44.099999999999994</v>
          </cell>
          <cell r="P414">
            <v>4.0949999999999918</v>
          </cell>
          <cell r="Q414">
            <v>0.10236220472440927</v>
          </cell>
          <cell r="R414">
            <v>0.06</v>
          </cell>
          <cell r="S414">
            <v>3.96</v>
          </cell>
          <cell r="T414">
            <v>69.959999999999994</v>
          </cell>
          <cell r="U414">
            <v>5.8299999999999992</v>
          </cell>
          <cell r="V414">
            <v>5.85</v>
          </cell>
          <cell r="W414">
            <v>70.199999999999989</v>
          </cell>
          <cell r="X414">
            <v>6.3636363636363491E-2</v>
          </cell>
          <cell r="Y414">
            <v>4.1999999999999886</v>
          </cell>
          <cell r="Z414">
            <v>0.34999999999999903</v>
          </cell>
          <cell r="AA414">
            <v>0.10499999999999687</v>
          </cell>
          <cell r="AB414">
            <v>0.37179487179487175</v>
          </cell>
          <cell r="AC414">
            <v>8.99</v>
          </cell>
          <cell r="AD414">
            <v>0.38820912124582874</v>
          </cell>
          <cell r="AE414">
            <v>8.99</v>
          </cell>
          <cell r="AF414">
            <v>0.3492769744160179</v>
          </cell>
          <cell r="AH414">
            <v>-135.81749999999974</v>
          </cell>
          <cell r="AI414">
            <v>3.482499999999896</v>
          </cell>
          <cell r="AJ414">
            <v>398</v>
          </cell>
          <cell r="AK414">
            <v>-4818.8433799999921</v>
          </cell>
          <cell r="AL414">
            <v>109.1566199999954</v>
          </cell>
          <cell r="AM414">
            <v>2189</v>
          </cell>
          <cell r="AN414">
            <v>862.1674999999999</v>
          </cell>
          <cell r="AO414">
            <v>726.35000000000025</v>
          </cell>
          <cell r="AP414">
            <v>2328.2999999999997</v>
          </cell>
          <cell r="AQ414">
            <v>865.64999999999975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 t="e">
            <v>#N/A</v>
          </cell>
          <cell r="AW414" t="e">
            <v>#N/A</v>
          </cell>
          <cell r="AX414" t="e">
            <v>#N/A</v>
          </cell>
          <cell r="AY414" t="e">
            <v>#N/A</v>
          </cell>
          <cell r="AZ414" t="e">
            <v>#N/A</v>
          </cell>
          <cell r="BA414">
            <v>4.2300000000000004</v>
          </cell>
          <cell r="BB414">
            <v>4.5799999999999992</v>
          </cell>
          <cell r="BC414">
            <v>54.959999999999994</v>
          </cell>
          <cell r="BD414">
            <v>0.19759825327510919</v>
          </cell>
          <cell r="BE414">
            <v>4.2300000000000004</v>
          </cell>
          <cell r="BF414">
            <v>4.5799999999999992</v>
          </cell>
          <cell r="BG414">
            <v>54.959999999999994</v>
          </cell>
          <cell r="BH414">
            <v>0.19759825327510919</v>
          </cell>
          <cell r="BI414">
            <v>4.2300000000000004</v>
          </cell>
          <cell r="BJ414">
            <v>4.5799999999999992</v>
          </cell>
          <cell r="BK414">
            <v>54.959999999999994</v>
          </cell>
          <cell r="BL414">
            <v>4.2300000000000004</v>
          </cell>
          <cell r="BM414">
            <v>4.5799999999999992</v>
          </cell>
          <cell r="BN414">
            <v>54.959999999999994</v>
          </cell>
          <cell r="BO414" t="b">
            <v>1</v>
          </cell>
          <cell r="BP414" t="e">
            <v>#N/A</v>
          </cell>
          <cell r="BQ414" t="e">
            <v>#N/A</v>
          </cell>
          <cell r="BR414" t="e">
            <v>#N/A</v>
          </cell>
          <cell r="BS414" t="e">
            <v>#N/A</v>
          </cell>
          <cell r="BT414">
            <v>0</v>
          </cell>
          <cell r="BU414">
            <v>0</v>
          </cell>
          <cell r="BV414">
            <v>0</v>
          </cell>
          <cell r="BX414">
            <v>6.95</v>
          </cell>
          <cell r="BY414">
            <v>9.5214999999999996</v>
          </cell>
        </row>
        <row r="415">
          <cell r="A415" t="str">
            <v>SK802</v>
          </cell>
          <cell r="B415" t="str">
            <v>STONEWALL KITCHEN</v>
          </cell>
          <cell r="C415" t="str">
            <v>ARTICHOKE PESTO</v>
          </cell>
          <cell r="D415" t="str">
            <v>711381 030615</v>
          </cell>
          <cell r="E415">
            <v>12</v>
          </cell>
          <cell r="F415" t="str">
            <v>227 g / 8 oz</v>
          </cell>
          <cell r="G415">
            <v>74.400000000000006</v>
          </cell>
          <cell r="H415">
            <v>6.2</v>
          </cell>
          <cell r="I415">
            <v>36</v>
          </cell>
          <cell r="J415" t="str">
            <v>USD</v>
          </cell>
          <cell r="K415">
            <v>3</v>
          </cell>
          <cell r="L415">
            <v>0.41909999999999997</v>
          </cell>
          <cell r="M415">
            <v>45.72</v>
          </cell>
          <cell r="N415">
            <v>36</v>
          </cell>
          <cell r="O415">
            <v>50.4</v>
          </cell>
          <cell r="P415">
            <v>4.68</v>
          </cell>
          <cell r="Q415">
            <v>0.10236220472440949</v>
          </cell>
          <cell r="R415">
            <v>0.06</v>
          </cell>
          <cell r="S415">
            <v>4.4640000000000004</v>
          </cell>
          <cell r="T415">
            <v>78.864000000000004</v>
          </cell>
          <cell r="U415">
            <v>6.5720000000000001</v>
          </cell>
          <cell r="V415">
            <v>6.6</v>
          </cell>
          <cell r="W415">
            <v>79.199999999999989</v>
          </cell>
          <cell r="X415">
            <v>6.4516129032257785E-2</v>
          </cell>
          <cell r="Y415">
            <v>4.7999999999999829</v>
          </cell>
          <cell r="Z415">
            <v>0.39999999999999858</v>
          </cell>
          <cell r="AA415">
            <v>0.11999999999998323</v>
          </cell>
          <cell r="AB415">
            <v>0.36363636363636354</v>
          </cell>
          <cell r="AC415">
            <v>9.99</v>
          </cell>
          <cell r="AD415">
            <v>0.37937937937937938</v>
          </cell>
          <cell r="AE415">
            <v>9.99</v>
          </cell>
          <cell r="AF415">
            <v>0.33933933933933935</v>
          </cell>
          <cell r="AH415">
            <v>-435.23999999999995</v>
          </cell>
          <cell r="AI415">
            <v>11.159999999998441</v>
          </cell>
          <cell r="AJ415">
            <v>1116</v>
          </cell>
          <cell r="AM415">
            <v>6919.2</v>
          </cell>
          <cell r="AN415">
            <v>2667.2400000000007</v>
          </cell>
          <cell r="AO415">
            <v>2232.0000000000005</v>
          </cell>
          <cell r="AP415">
            <v>7365.5999999999995</v>
          </cell>
          <cell r="AQ415">
            <v>2678.3999999999992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 t="e">
            <v>#N/A</v>
          </cell>
          <cell r="AW415" t="e">
            <v>#N/A</v>
          </cell>
          <cell r="AX415" t="e">
            <v>#N/A</v>
          </cell>
          <cell r="AY415" t="e">
            <v>#N/A</v>
          </cell>
          <cell r="AZ415" t="e">
            <v>#N/A</v>
          </cell>
          <cell r="BA415">
            <v>4.78</v>
          </cell>
          <cell r="BB415">
            <v>5.1799999999999988</v>
          </cell>
          <cell r="BC415">
            <v>62.159999999999982</v>
          </cell>
          <cell r="BD415">
            <v>0.18918918918918898</v>
          </cell>
          <cell r="BE415">
            <v>4.78</v>
          </cell>
          <cell r="BF415">
            <v>5.1799999999999988</v>
          </cell>
          <cell r="BG415">
            <v>62.159999999999982</v>
          </cell>
          <cell r="BH415">
            <v>0.18918918918918898</v>
          </cell>
          <cell r="BI415">
            <v>4.78</v>
          </cell>
          <cell r="BJ415">
            <v>5.1799999999999988</v>
          </cell>
          <cell r="BK415">
            <v>62.159999999999982</v>
          </cell>
          <cell r="BL415">
            <v>4.78</v>
          </cell>
          <cell r="BM415">
            <v>5.1799999999999988</v>
          </cell>
          <cell r="BN415">
            <v>62.159999999999982</v>
          </cell>
          <cell r="BO415" t="b">
            <v>1</v>
          </cell>
          <cell r="BP415" t="e">
            <v>#N/A</v>
          </cell>
          <cell r="BQ415" t="e">
            <v>#N/A</v>
          </cell>
          <cell r="BR415" t="e">
            <v>#N/A</v>
          </cell>
          <cell r="BS415" t="e">
            <v>#N/A</v>
          </cell>
          <cell r="BT415">
            <v>0</v>
          </cell>
          <cell r="BU415">
            <v>0</v>
          </cell>
          <cell r="BV415">
            <v>0</v>
          </cell>
          <cell r="BX415">
            <v>7.95</v>
          </cell>
          <cell r="BY415">
            <v>10.891500000000001</v>
          </cell>
        </row>
        <row r="416">
          <cell r="A416" t="str">
            <v>SK803</v>
          </cell>
          <cell r="B416" t="str">
            <v>STONEWALL KITCHEN</v>
          </cell>
          <cell r="C416" t="str">
            <v>BASIL PESTO (DR)</v>
          </cell>
          <cell r="D416" t="str">
            <v>711381 316962</v>
          </cell>
          <cell r="E416">
            <v>12</v>
          </cell>
          <cell r="F416" t="str">
            <v>247 ml</v>
          </cell>
          <cell r="G416">
            <v>74.400000000000006</v>
          </cell>
          <cell r="H416">
            <v>6.2</v>
          </cell>
          <cell r="I416">
            <v>36</v>
          </cell>
          <cell r="J416" t="str">
            <v>USD</v>
          </cell>
          <cell r="K416">
            <v>3</v>
          </cell>
          <cell r="L416">
            <v>0.4244</v>
          </cell>
          <cell r="M416">
            <v>45.72</v>
          </cell>
          <cell r="N416">
            <v>36</v>
          </cell>
          <cell r="O416">
            <v>50.4</v>
          </cell>
          <cell r="P416">
            <v>4.68</v>
          </cell>
          <cell r="Q416">
            <v>0.10236220472440949</v>
          </cell>
          <cell r="R416">
            <v>0.06</v>
          </cell>
          <cell r="S416">
            <v>4.4640000000000004</v>
          </cell>
          <cell r="T416">
            <v>78.864000000000004</v>
          </cell>
          <cell r="U416">
            <v>6.5720000000000001</v>
          </cell>
          <cell r="V416">
            <v>6.6</v>
          </cell>
          <cell r="W416">
            <v>79.199999999999989</v>
          </cell>
          <cell r="X416">
            <v>6.4516129032257785E-2</v>
          </cell>
          <cell r="Y416">
            <v>4.7999999999999829</v>
          </cell>
          <cell r="Z416">
            <v>0.39999999999999858</v>
          </cell>
          <cell r="AA416">
            <v>0.11999999999998323</v>
          </cell>
          <cell r="AB416">
            <v>0.36363636363636354</v>
          </cell>
          <cell r="AC416">
            <v>9.99</v>
          </cell>
          <cell r="AD416">
            <v>0.37937937937937938</v>
          </cell>
          <cell r="AE416">
            <v>9.99</v>
          </cell>
          <cell r="AF416">
            <v>0.33933933933933935</v>
          </cell>
          <cell r="AH416">
            <v>-966.81</v>
          </cell>
          <cell r="AI416">
            <v>24.789999999996535</v>
          </cell>
          <cell r="AJ416">
            <v>2479</v>
          </cell>
          <cell r="AM416">
            <v>15369.800000000001</v>
          </cell>
          <cell r="AN416">
            <v>5924.8100000000013</v>
          </cell>
          <cell r="AO416">
            <v>4958.0000000000009</v>
          </cell>
          <cell r="AP416">
            <v>16361.4</v>
          </cell>
          <cell r="AQ416">
            <v>5949.5999999999985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 t="e">
            <v>#N/A</v>
          </cell>
          <cell r="AW416" t="e">
            <v>#N/A</v>
          </cell>
          <cell r="AX416">
            <v>74.400000000000006</v>
          </cell>
          <cell r="AY416">
            <v>6.5999999999999988</v>
          </cell>
          <cell r="AZ416">
            <v>79.199999999999989</v>
          </cell>
          <cell r="BA416">
            <v>4.78</v>
          </cell>
          <cell r="BB416">
            <v>5.1799999999999988</v>
          </cell>
          <cell r="BC416">
            <v>62.159999999999982</v>
          </cell>
          <cell r="BD416">
            <v>0.18918918918918898</v>
          </cell>
          <cell r="BE416">
            <v>4.78</v>
          </cell>
          <cell r="BF416">
            <v>5.1799999999999988</v>
          </cell>
          <cell r="BG416">
            <v>62.159999999999982</v>
          </cell>
          <cell r="BH416">
            <v>0.18918918918918898</v>
          </cell>
          <cell r="BI416">
            <v>4.78</v>
          </cell>
          <cell r="BJ416">
            <v>5.1799999999999988</v>
          </cell>
          <cell r="BK416">
            <v>62.159999999999982</v>
          </cell>
          <cell r="BL416">
            <v>4.78</v>
          </cell>
          <cell r="BM416">
            <v>5.1799999999999988</v>
          </cell>
          <cell r="BN416">
            <v>62.159999999999982</v>
          </cell>
          <cell r="BO416" t="b">
            <v>1</v>
          </cell>
          <cell r="BP416" t="e">
            <v>#N/A</v>
          </cell>
          <cell r="BQ416" t="e">
            <v>#N/A</v>
          </cell>
          <cell r="BR416" t="e">
            <v>#N/A</v>
          </cell>
          <cell r="BS416">
            <v>6.88</v>
          </cell>
          <cell r="BT416">
            <v>0</v>
          </cell>
          <cell r="BU416">
            <v>0</v>
          </cell>
          <cell r="BV416">
            <v>0</v>
          </cell>
          <cell r="BX416">
            <v>7.95</v>
          </cell>
          <cell r="BY416">
            <v>10.891500000000001</v>
          </cell>
        </row>
        <row r="417">
          <cell r="A417" t="str">
            <v>SK804</v>
          </cell>
          <cell r="B417" t="str">
            <v>STONEWALL KITCHEN</v>
          </cell>
          <cell r="C417" t="str">
            <v>SUN DRIED TOMATO PESTO</v>
          </cell>
          <cell r="D417" t="str">
            <v>711381 031438</v>
          </cell>
          <cell r="E417">
            <v>12</v>
          </cell>
          <cell r="F417" t="str">
            <v>227 g / 8 oz</v>
          </cell>
          <cell r="G417">
            <v>74.400000000000006</v>
          </cell>
          <cell r="H417">
            <v>6.2</v>
          </cell>
          <cell r="I417">
            <v>36</v>
          </cell>
          <cell r="J417" t="str">
            <v>USD</v>
          </cell>
          <cell r="K417">
            <v>3</v>
          </cell>
          <cell r="L417">
            <v>0.42180000000000001</v>
          </cell>
          <cell r="M417">
            <v>45.72</v>
          </cell>
          <cell r="N417">
            <v>36</v>
          </cell>
          <cell r="O417">
            <v>50.4</v>
          </cell>
          <cell r="P417">
            <v>4.68</v>
          </cell>
          <cell r="Q417">
            <v>0.10236220472440949</v>
          </cell>
          <cell r="R417">
            <v>0.06</v>
          </cell>
          <cell r="S417">
            <v>4.4640000000000004</v>
          </cell>
          <cell r="T417">
            <v>78.864000000000004</v>
          </cell>
          <cell r="U417">
            <v>6.5720000000000001</v>
          </cell>
          <cell r="V417">
            <v>6.6</v>
          </cell>
          <cell r="W417">
            <v>79.199999999999989</v>
          </cell>
          <cell r="X417">
            <v>6.4516129032257785E-2</v>
          </cell>
          <cell r="Y417">
            <v>4.7999999999999829</v>
          </cell>
          <cell r="Z417">
            <v>0.39999999999999858</v>
          </cell>
          <cell r="AA417">
            <v>0.11999999999998323</v>
          </cell>
          <cell r="AB417">
            <v>0.36363636363636354</v>
          </cell>
          <cell r="AC417">
            <v>9.99</v>
          </cell>
          <cell r="AD417">
            <v>0.37937937937937938</v>
          </cell>
          <cell r="AE417">
            <v>9.99</v>
          </cell>
          <cell r="AF417">
            <v>0.33933933933933935</v>
          </cell>
          <cell r="AH417">
            <v>-316.28999999999996</v>
          </cell>
          <cell r="AI417">
            <v>8.1099999999988661</v>
          </cell>
          <cell r="AJ417">
            <v>811</v>
          </cell>
          <cell r="AM417">
            <v>5028.2</v>
          </cell>
          <cell r="AN417">
            <v>1938.2900000000006</v>
          </cell>
          <cell r="AO417">
            <v>1622.0000000000007</v>
          </cell>
          <cell r="AP417">
            <v>5352.5999999999995</v>
          </cell>
          <cell r="AQ417">
            <v>1946.3999999999994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 t="e">
            <v>#N/A</v>
          </cell>
          <cell r="AW417" t="e">
            <v>#N/A</v>
          </cell>
          <cell r="AX417">
            <v>74.400000000000006</v>
          </cell>
          <cell r="AY417">
            <v>6.5999999999999988</v>
          </cell>
          <cell r="AZ417">
            <v>79.199999999999989</v>
          </cell>
          <cell r="BA417">
            <v>4.78</v>
          </cell>
          <cell r="BB417">
            <v>5.1799999999999988</v>
          </cell>
          <cell r="BC417">
            <v>62.159999999999982</v>
          </cell>
          <cell r="BD417">
            <v>0.18918918918918898</v>
          </cell>
          <cell r="BE417">
            <v>4.78</v>
          </cell>
          <cell r="BF417">
            <v>5.1799999999999988</v>
          </cell>
          <cell r="BG417">
            <v>62.159999999999982</v>
          </cell>
          <cell r="BH417">
            <v>0.18918918918918898</v>
          </cell>
          <cell r="BI417">
            <v>4.78</v>
          </cell>
          <cell r="BJ417">
            <v>5.1799999999999988</v>
          </cell>
          <cell r="BK417">
            <v>62.159999999999982</v>
          </cell>
          <cell r="BL417">
            <v>4.78</v>
          </cell>
          <cell r="BM417">
            <v>5.1799999999999988</v>
          </cell>
          <cell r="BN417">
            <v>62.159999999999982</v>
          </cell>
          <cell r="BO417" t="b">
            <v>1</v>
          </cell>
          <cell r="BP417" t="e">
            <v>#N/A</v>
          </cell>
          <cell r="BQ417" t="e">
            <v>#N/A</v>
          </cell>
          <cell r="BR417" t="e">
            <v>#N/A</v>
          </cell>
          <cell r="BS417" t="e">
            <v>#N/A</v>
          </cell>
          <cell r="BT417">
            <v>0</v>
          </cell>
          <cell r="BU417">
            <v>0</v>
          </cell>
          <cell r="BV417">
            <v>0</v>
          </cell>
          <cell r="BX417">
            <v>7.95</v>
          </cell>
          <cell r="BY417">
            <v>10.891500000000001</v>
          </cell>
        </row>
        <row r="418">
          <cell r="A418" t="str">
            <v>SK805</v>
          </cell>
          <cell r="B418" t="str">
            <v>STONEWALL KITCHEN</v>
          </cell>
          <cell r="C418" t="str">
            <v xml:space="preserve">KALE &amp; ARUGULA PESTO  </v>
          </cell>
          <cell r="D418" t="str">
            <v>711381 324622</v>
          </cell>
          <cell r="E418">
            <v>12</v>
          </cell>
          <cell r="F418" t="str">
            <v>220 g / 7.75 oz</v>
          </cell>
          <cell r="G418">
            <v>74.400000000000006</v>
          </cell>
          <cell r="H418">
            <v>6.2</v>
          </cell>
          <cell r="I418">
            <v>36</v>
          </cell>
          <cell r="J418" t="str">
            <v>USD</v>
          </cell>
          <cell r="K418">
            <v>3</v>
          </cell>
          <cell r="M418">
            <v>45.72</v>
          </cell>
          <cell r="N418">
            <v>36</v>
          </cell>
          <cell r="O418">
            <v>50.4</v>
          </cell>
          <cell r="P418">
            <v>4.68</v>
          </cell>
          <cell r="Q418">
            <v>0.10236220472440949</v>
          </cell>
          <cell r="R418">
            <v>0.06</v>
          </cell>
          <cell r="S418">
            <v>4.4640000000000004</v>
          </cell>
          <cell r="T418">
            <v>78.864000000000004</v>
          </cell>
          <cell r="U418">
            <v>6.5720000000000001</v>
          </cell>
          <cell r="V418">
            <v>6.6</v>
          </cell>
          <cell r="W418">
            <v>79.199999999999989</v>
          </cell>
          <cell r="X418">
            <v>6.4516129032257785E-2</v>
          </cell>
          <cell r="Y418">
            <v>4.7999999999999829</v>
          </cell>
          <cell r="Z418">
            <v>0.39999999999999858</v>
          </cell>
          <cell r="AA418">
            <v>0.11999999999998323</v>
          </cell>
          <cell r="AB418">
            <v>0.36363636363636354</v>
          </cell>
          <cell r="AC418">
            <v>9.99</v>
          </cell>
          <cell r="AD418">
            <v>0.37937937937937938</v>
          </cell>
          <cell r="AE418">
            <v>9.99</v>
          </cell>
          <cell r="AF418">
            <v>0.33933933933933935</v>
          </cell>
          <cell r="AH418">
            <v>-257.78999999999996</v>
          </cell>
          <cell r="AI418">
            <v>6.6099999999990757</v>
          </cell>
          <cell r="AJ418">
            <v>661</v>
          </cell>
          <cell r="AM418">
            <v>4098.2</v>
          </cell>
          <cell r="AN418">
            <v>1579.7900000000002</v>
          </cell>
          <cell r="AO418">
            <v>1322.0000000000005</v>
          </cell>
          <cell r="AP418">
            <v>4362.5999999999995</v>
          </cell>
          <cell r="AQ418">
            <v>1586.3999999999994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 t="e">
            <v>#N/A</v>
          </cell>
          <cell r="AW418" t="e">
            <v>#N/A</v>
          </cell>
          <cell r="AX418" t="e">
            <v>#N/A</v>
          </cell>
          <cell r="AY418" t="e">
            <v>#N/A</v>
          </cell>
          <cell r="AZ418" t="e">
            <v>#N/A</v>
          </cell>
          <cell r="BA418">
            <v>4.78</v>
          </cell>
          <cell r="BB418">
            <v>5.1799999999999988</v>
          </cell>
          <cell r="BC418">
            <v>62.159999999999982</v>
          </cell>
          <cell r="BD418">
            <v>0.18918918918918898</v>
          </cell>
          <cell r="BE418">
            <v>4.78</v>
          </cell>
          <cell r="BF418">
            <v>5.1799999999999988</v>
          </cell>
          <cell r="BG418">
            <v>62.159999999999982</v>
          </cell>
          <cell r="BH418">
            <v>0.18918918918918898</v>
          </cell>
          <cell r="BI418">
            <v>4.78</v>
          </cell>
          <cell r="BJ418">
            <v>5.1799999999999988</v>
          </cell>
          <cell r="BK418">
            <v>62.159999999999982</v>
          </cell>
          <cell r="BL418">
            <v>4.78</v>
          </cell>
          <cell r="BM418">
            <v>5.1799999999999988</v>
          </cell>
          <cell r="BN418">
            <v>62.159999999999982</v>
          </cell>
          <cell r="BO418" t="b">
            <v>1</v>
          </cell>
          <cell r="BP418" t="e">
            <v>#N/A</v>
          </cell>
          <cell r="BQ418" t="e">
            <v>#N/A</v>
          </cell>
          <cell r="BR418" t="e">
            <v>#N/A</v>
          </cell>
          <cell r="BS418" t="e">
            <v>#N/A</v>
          </cell>
          <cell r="BT418">
            <v>0</v>
          </cell>
          <cell r="BU418">
            <v>0</v>
          </cell>
          <cell r="BV418">
            <v>0</v>
          </cell>
          <cell r="BX418">
            <v>7.95</v>
          </cell>
          <cell r="BY418">
            <v>10.891500000000001</v>
          </cell>
        </row>
        <row r="419">
          <cell r="A419" t="str">
            <v>SK810</v>
          </cell>
          <cell r="B419" t="str">
            <v>STONEWALL KITCHEN</v>
          </cell>
          <cell r="C419" t="str">
            <v>WHITE FIG SPREAD</v>
          </cell>
          <cell r="D419" t="str">
            <v>711381 319260</v>
          </cell>
          <cell r="E419">
            <v>12</v>
          </cell>
          <cell r="F419" t="str">
            <v>269 g / 9.5 oz</v>
          </cell>
          <cell r="G419">
            <v>74.400000000000006</v>
          </cell>
          <cell r="H419">
            <v>6.2</v>
          </cell>
          <cell r="I419">
            <v>36</v>
          </cell>
          <cell r="J419" t="str">
            <v>USD</v>
          </cell>
          <cell r="K419">
            <v>3</v>
          </cell>
          <cell r="L419">
            <v>0.41839999999999999</v>
          </cell>
          <cell r="M419">
            <v>45.72</v>
          </cell>
          <cell r="N419">
            <v>36</v>
          </cell>
          <cell r="O419">
            <v>50.4</v>
          </cell>
          <cell r="P419">
            <v>4.68</v>
          </cell>
          <cell r="Q419">
            <v>0.10236220472440949</v>
          </cell>
          <cell r="R419">
            <v>0.06</v>
          </cell>
          <cell r="S419">
            <v>4.4640000000000004</v>
          </cell>
          <cell r="T419">
            <v>78.864000000000004</v>
          </cell>
          <cell r="U419">
            <v>6.5720000000000001</v>
          </cell>
          <cell r="V419">
            <v>6.6</v>
          </cell>
          <cell r="W419">
            <v>79.199999999999989</v>
          </cell>
          <cell r="X419">
            <v>6.4516129032257785E-2</v>
          </cell>
          <cell r="Y419">
            <v>4.7999999999999829</v>
          </cell>
          <cell r="Z419">
            <v>0.39999999999999858</v>
          </cell>
          <cell r="AA419">
            <v>0.11999999999998323</v>
          </cell>
          <cell r="AB419">
            <v>0.36363636363636354</v>
          </cell>
          <cell r="AC419">
            <v>9.99</v>
          </cell>
          <cell r="AD419">
            <v>0.37937937937937938</v>
          </cell>
          <cell r="AE419">
            <v>9.99</v>
          </cell>
          <cell r="AF419">
            <v>0.33933933933933935</v>
          </cell>
          <cell r="AH419">
            <v>-238.67999999999998</v>
          </cell>
          <cell r="AI419">
            <v>6.1199999999991448</v>
          </cell>
          <cell r="AJ419">
            <v>612</v>
          </cell>
          <cell r="AM419">
            <v>3794.4</v>
          </cell>
          <cell r="AN419">
            <v>1462.6800000000003</v>
          </cell>
          <cell r="AO419">
            <v>1224.0000000000002</v>
          </cell>
          <cell r="AP419">
            <v>4039.2</v>
          </cell>
          <cell r="AQ419">
            <v>1468.7999999999995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 t="e">
            <v>#N/A</v>
          </cell>
          <cell r="AW419" t="e">
            <v>#N/A</v>
          </cell>
          <cell r="AX419" t="e">
            <v>#N/A</v>
          </cell>
          <cell r="AY419" t="e">
            <v>#N/A</v>
          </cell>
          <cell r="AZ419" t="e">
            <v>#N/A</v>
          </cell>
          <cell r="BA419">
            <v>4.68</v>
          </cell>
          <cell r="BB419">
            <v>5.0799999999999983</v>
          </cell>
          <cell r="BC419">
            <v>60.95999999999998</v>
          </cell>
          <cell r="BD419">
            <v>0.17322834645669266</v>
          </cell>
          <cell r="BE419">
            <v>4.68</v>
          </cell>
          <cell r="BF419">
            <v>5.0799999999999983</v>
          </cell>
          <cell r="BG419">
            <v>60.95999999999998</v>
          </cell>
          <cell r="BH419">
            <v>0.17322834645669266</v>
          </cell>
          <cell r="BI419">
            <v>4.68</v>
          </cell>
          <cell r="BJ419">
            <v>5.0799999999999983</v>
          </cell>
          <cell r="BK419">
            <v>60.95999999999998</v>
          </cell>
          <cell r="BL419">
            <v>4.68</v>
          </cell>
          <cell r="BM419">
            <v>5.0799999999999983</v>
          </cell>
          <cell r="BN419">
            <v>60.95999999999998</v>
          </cell>
          <cell r="BO419" t="b">
            <v>1</v>
          </cell>
          <cell r="BP419" t="e">
            <v>#N/A</v>
          </cell>
          <cell r="BQ419" t="e">
            <v>#N/A</v>
          </cell>
          <cell r="BR419" t="e">
            <v>#N/A</v>
          </cell>
          <cell r="BS419" t="e">
            <v>#N/A</v>
          </cell>
          <cell r="BT419">
            <v>0</v>
          </cell>
          <cell r="BU419">
            <v>0</v>
          </cell>
          <cell r="BV419">
            <v>0</v>
          </cell>
          <cell r="BX419">
            <v>7.95</v>
          </cell>
          <cell r="BY419">
            <v>10.891500000000001</v>
          </cell>
        </row>
        <row r="420">
          <cell r="A420" t="str">
            <v>SK875</v>
          </cell>
          <cell r="B420" t="str">
            <v>STONEWALL KITCHEN</v>
          </cell>
          <cell r="C420" t="str">
            <v>HERBS DE PROVENCE DIPPING OIL</v>
          </cell>
          <cell r="D420" t="str">
            <v>711381 307359</v>
          </cell>
          <cell r="E420">
            <v>6</v>
          </cell>
          <cell r="F420" t="str">
            <v>236 ml /8 fl oz</v>
          </cell>
          <cell r="G420">
            <v>40.799999999999997</v>
          </cell>
          <cell r="H420">
            <v>6.8</v>
          </cell>
          <cell r="I420">
            <v>22.5</v>
          </cell>
          <cell r="J420" t="str">
            <v>USD</v>
          </cell>
          <cell r="K420">
            <v>3.75</v>
          </cell>
          <cell r="L420">
            <v>0.34639999999999999</v>
          </cell>
          <cell r="M420">
            <v>28.574999999999999</v>
          </cell>
          <cell r="N420">
            <v>22.5</v>
          </cell>
          <cell r="O420">
            <v>31.499999999999996</v>
          </cell>
          <cell r="P420">
            <v>2.9249999999999972</v>
          </cell>
          <cell r="Q420">
            <v>0.10236220472440927</v>
          </cell>
          <cell r="R420">
            <v>0.06</v>
          </cell>
          <cell r="S420">
            <v>2.448</v>
          </cell>
          <cell r="T420">
            <v>43.247999999999998</v>
          </cell>
          <cell r="U420">
            <v>7.2079999999999993</v>
          </cell>
          <cell r="V420">
            <v>7.2</v>
          </cell>
          <cell r="W420">
            <v>43.2</v>
          </cell>
          <cell r="X420">
            <v>5.8823529411764941E-2</v>
          </cell>
          <cell r="Y420">
            <v>2.4000000000000057</v>
          </cell>
          <cell r="Z420">
            <v>0.40000000000000097</v>
          </cell>
          <cell r="AA420">
            <v>-0.52499999999999147</v>
          </cell>
          <cell r="AB420">
            <v>0.27083333333333348</v>
          </cell>
          <cell r="AC420">
            <v>10.99</v>
          </cell>
          <cell r="AD420">
            <v>0.38125568698817114</v>
          </cell>
          <cell r="AE420">
            <v>10.99</v>
          </cell>
          <cell r="AF420">
            <v>0.34485896269335758</v>
          </cell>
          <cell r="AH420">
            <v>-184.27499999999984</v>
          </cell>
          <cell r="AI420">
            <v>-33.074999999999463</v>
          </cell>
          <cell r="AJ420">
            <v>378</v>
          </cell>
          <cell r="AM420">
            <v>2570.4</v>
          </cell>
          <cell r="AN420">
            <v>770.17499999999984</v>
          </cell>
          <cell r="AO420">
            <v>585.9</v>
          </cell>
          <cell r="AP420">
            <v>2721.6</v>
          </cell>
          <cell r="AQ420">
            <v>737.10000000000036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 t="e">
            <v>#N/A</v>
          </cell>
          <cell r="AW420" t="e">
            <v>#N/A</v>
          </cell>
          <cell r="AX420">
            <v>40.799999999999997</v>
          </cell>
          <cell r="AY420">
            <v>7.2</v>
          </cell>
          <cell r="AZ420">
            <v>43.2</v>
          </cell>
          <cell r="BA420">
            <v>5.38</v>
          </cell>
          <cell r="BB420">
            <v>5.7800000000000011</v>
          </cell>
          <cell r="BC420">
            <v>34.680000000000007</v>
          </cell>
          <cell r="BD420">
            <v>9.1695501730104087E-2</v>
          </cell>
          <cell r="BE420">
            <v>5.38</v>
          </cell>
          <cell r="BF420">
            <v>5.7800000000000011</v>
          </cell>
          <cell r="BG420">
            <v>34.680000000000007</v>
          </cell>
          <cell r="BH420">
            <v>9.1695501730104087E-2</v>
          </cell>
          <cell r="BI420">
            <v>5.38</v>
          </cell>
          <cell r="BJ420">
            <v>5.7800000000000011</v>
          </cell>
          <cell r="BK420">
            <v>34.680000000000007</v>
          </cell>
          <cell r="BL420">
            <v>5.38</v>
          </cell>
          <cell r="BM420">
            <v>5.7800000000000011</v>
          </cell>
          <cell r="BN420">
            <v>34.680000000000007</v>
          </cell>
          <cell r="BO420" t="b">
            <v>1</v>
          </cell>
          <cell r="BP420" t="e">
            <v>#N/A</v>
          </cell>
          <cell r="BQ420" t="e">
            <v>#N/A</v>
          </cell>
          <cell r="BR420" t="e">
            <v>#N/A</v>
          </cell>
          <cell r="BS420" t="e">
            <v>#N/A</v>
          </cell>
          <cell r="BT420">
            <v>0</v>
          </cell>
          <cell r="BU420">
            <v>0</v>
          </cell>
          <cell r="BV420">
            <v>0</v>
          </cell>
          <cell r="BX420">
            <v>9.9499999999999993</v>
          </cell>
          <cell r="BY420">
            <v>13.631499999999999</v>
          </cell>
        </row>
        <row r="421">
          <cell r="A421" t="str">
            <v>SK876</v>
          </cell>
          <cell r="B421" t="str">
            <v>STONEWALL KITCHEN</v>
          </cell>
          <cell r="C421" t="str">
            <v>ITALIAN DIPPING OIL</v>
          </cell>
          <cell r="D421" t="str">
            <v>711381 307342</v>
          </cell>
          <cell r="E421">
            <v>6</v>
          </cell>
          <cell r="F421" t="str">
            <v>236 ml /8 fl oz</v>
          </cell>
          <cell r="G421">
            <v>40.799999999999997</v>
          </cell>
          <cell r="H421">
            <v>6.8</v>
          </cell>
          <cell r="I421">
            <v>22.5</v>
          </cell>
          <cell r="J421" t="str">
            <v>USD</v>
          </cell>
          <cell r="K421">
            <v>3.75</v>
          </cell>
          <cell r="L421">
            <v>0.34949999999999998</v>
          </cell>
          <cell r="M421">
            <v>28.574999999999999</v>
          </cell>
          <cell r="N421">
            <v>22.5</v>
          </cell>
          <cell r="O421">
            <v>31.499999999999996</v>
          </cell>
          <cell r="P421">
            <v>2.9249999999999972</v>
          </cell>
          <cell r="Q421">
            <v>0.10236220472440927</v>
          </cell>
          <cell r="R421">
            <v>0.06</v>
          </cell>
          <cell r="S421">
            <v>2.448</v>
          </cell>
          <cell r="T421">
            <v>43.247999999999998</v>
          </cell>
          <cell r="U421">
            <v>7.2079999999999993</v>
          </cell>
          <cell r="V421">
            <v>7.2</v>
          </cell>
          <cell r="W421">
            <v>43.2</v>
          </cell>
          <cell r="X421">
            <v>5.8823529411764941E-2</v>
          </cell>
          <cell r="Y421">
            <v>2.4000000000000057</v>
          </cell>
          <cell r="Z421">
            <v>0.40000000000000097</v>
          </cell>
          <cell r="AA421">
            <v>-0.52499999999999147</v>
          </cell>
          <cell r="AB421">
            <v>0.27083333333333348</v>
          </cell>
          <cell r="AC421">
            <v>10.99</v>
          </cell>
          <cell r="AD421">
            <v>0.38125568698817114</v>
          </cell>
          <cell r="AE421">
            <v>10.99</v>
          </cell>
          <cell r="AF421">
            <v>0.34485896269335758</v>
          </cell>
          <cell r="AH421">
            <v>-251.06249999999977</v>
          </cell>
          <cell r="AI421">
            <v>-45.062499999999268</v>
          </cell>
          <cell r="AJ421">
            <v>515</v>
          </cell>
          <cell r="AK421">
            <v>-2650.1474999999991</v>
          </cell>
          <cell r="AL421">
            <v>-21.347500000006676</v>
          </cell>
          <cell r="AM421">
            <v>3502</v>
          </cell>
          <cell r="AN421">
            <v>1049.3124999999998</v>
          </cell>
          <cell r="AO421">
            <v>798.25</v>
          </cell>
          <cell r="AP421">
            <v>3708</v>
          </cell>
          <cell r="AQ421">
            <v>1004.2500000000006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 t="e">
            <v>#N/A</v>
          </cell>
          <cell r="AW421" t="e">
            <v>#N/A</v>
          </cell>
          <cell r="AX421">
            <v>40.799999999999997</v>
          </cell>
          <cell r="AY421">
            <v>7.2</v>
          </cell>
          <cell r="AZ421">
            <v>43.2</v>
          </cell>
          <cell r="BA421">
            <v>5.38</v>
          </cell>
          <cell r="BB421">
            <v>5.7800000000000011</v>
          </cell>
          <cell r="BC421">
            <v>34.680000000000007</v>
          </cell>
          <cell r="BD421">
            <v>9.1695501730104087E-2</v>
          </cell>
          <cell r="BE421">
            <v>5.38</v>
          </cell>
          <cell r="BF421">
            <v>5.7800000000000011</v>
          </cell>
          <cell r="BG421">
            <v>34.680000000000007</v>
          </cell>
          <cell r="BH421">
            <v>9.1695501730104087E-2</v>
          </cell>
          <cell r="BI421">
            <v>5.38</v>
          </cell>
          <cell r="BJ421">
            <v>5.7800000000000011</v>
          </cell>
          <cell r="BK421">
            <v>34.680000000000007</v>
          </cell>
          <cell r="BL421">
            <v>5.38</v>
          </cell>
          <cell r="BM421">
            <v>5.7800000000000011</v>
          </cell>
          <cell r="BN421">
            <v>34.680000000000007</v>
          </cell>
          <cell r="BO421" t="b">
            <v>1</v>
          </cell>
          <cell r="BP421" t="e">
            <v>#N/A</v>
          </cell>
          <cell r="BQ421" t="e">
            <v>#N/A</v>
          </cell>
          <cell r="BR421" t="e">
            <v>#N/A</v>
          </cell>
          <cell r="BS421" t="e">
            <v>#N/A</v>
          </cell>
          <cell r="BT421">
            <v>0</v>
          </cell>
          <cell r="BU421">
            <v>0</v>
          </cell>
          <cell r="BV421">
            <v>0</v>
          </cell>
          <cell r="BX421">
            <v>9.9499999999999993</v>
          </cell>
          <cell r="BY421">
            <v>13.631499999999999</v>
          </cell>
        </row>
        <row r="422">
          <cell r="A422" t="str">
            <v>ST100</v>
          </cell>
          <cell r="B422" t="str">
            <v>SMITH TEA MAKER</v>
          </cell>
          <cell r="C422" t="str">
            <v xml:space="preserve">ASSORTED TEAS #1226 </v>
          </cell>
          <cell r="D422" t="str">
            <v>853072 002123</v>
          </cell>
          <cell r="E422">
            <v>6</v>
          </cell>
          <cell r="F422" t="str">
            <v>12 sachets</v>
          </cell>
          <cell r="G422">
            <v>52.199999999999996</v>
          </cell>
          <cell r="H422">
            <v>8.6999999999999993</v>
          </cell>
          <cell r="I422">
            <v>29.350999999999999</v>
          </cell>
          <cell r="J422" t="str">
            <v>USD</v>
          </cell>
          <cell r="K422">
            <v>4.8918333333333335</v>
          </cell>
          <cell r="M422">
            <v>37.275770000000001</v>
          </cell>
          <cell r="N422">
            <v>29.350999999999999</v>
          </cell>
          <cell r="O422">
            <v>41.091399999999993</v>
          </cell>
          <cell r="P422">
            <v>3.8156299999999916</v>
          </cell>
          <cell r="Q422">
            <v>0.10236220472440927</v>
          </cell>
          <cell r="R422">
            <v>0.09</v>
          </cell>
          <cell r="S422">
            <v>4.6979999999999995</v>
          </cell>
          <cell r="T422">
            <v>56.897999999999996</v>
          </cell>
          <cell r="U422">
            <v>9.4829999999999988</v>
          </cell>
          <cell r="V422">
            <v>9.5</v>
          </cell>
          <cell r="W422">
            <v>57</v>
          </cell>
          <cell r="X422">
            <v>9.1954022988505857E-2</v>
          </cell>
          <cell r="Y422">
            <v>4.8000000000000043</v>
          </cell>
          <cell r="Z422">
            <v>0.80000000000000071</v>
          </cell>
          <cell r="AA422">
            <v>0.98437000000001262</v>
          </cell>
          <cell r="AB422">
            <v>0.27909824561403523</v>
          </cell>
          <cell r="AC422">
            <v>12.99</v>
          </cell>
          <cell r="AD422">
            <v>0.33025404157043892</v>
          </cell>
          <cell r="AE422">
            <v>12.99</v>
          </cell>
          <cell r="AF422">
            <v>0.26866820631254817</v>
          </cell>
          <cell r="AH422">
            <v>-43.243806666666572</v>
          </cell>
          <cell r="AI422">
            <v>11.156193333333476</v>
          </cell>
          <cell r="AJ422">
            <v>68</v>
          </cell>
          <cell r="AM422">
            <v>591.59999999999991</v>
          </cell>
          <cell r="AN422">
            <v>169.14127333333326</v>
          </cell>
          <cell r="AO422">
            <v>125.89746666666669</v>
          </cell>
          <cell r="AP422">
            <v>646</v>
          </cell>
          <cell r="AQ422">
            <v>180.29746666666674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 t="e">
            <v>#N/A</v>
          </cell>
          <cell r="AW422" t="e">
            <v>#N/A</v>
          </cell>
          <cell r="AX422" t="e">
            <v>#N/A</v>
          </cell>
          <cell r="AY422" t="e">
            <v>#N/A</v>
          </cell>
          <cell r="AZ422" t="e">
            <v>#N/A</v>
          </cell>
          <cell r="BA422" t="e">
            <v>#N/A</v>
          </cell>
          <cell r="BB422" t="e">
            <v>#N/A</v>
          </cell>
          <cell r="BC422" t="e">
            <v>#N/A</v>
          </cell>
          <cell r="BD422" t="e">
            <v>#N/A</v>
          </cell>
          <cell r="BE422" t="e">
            <v>#N/A</v>
          </cell>
          <cell r="BF422" t="e">
            <v>#N/A</v>
          </cell>
          <cell r="BG422" t="e">
            <v>#N/A</v>
          </cell>
          <cell r="BH422" t="e">
            <v>#N/A</v>
          </cell>
          <cell r="BI422" t="e">
            <v>#N/A</v>
          </cell>
          <cell r="BJ422" t="e">
            <v>#N/A</v>
          </cell>
          <cell r="BK422" t="e">
            <v>#N/A</v>
          </cell>
          <cell r="BL422" t="e">
            <v>#N/A</v>
          </cell>
          <cell r="BM422" t="e">
            <v>#N/A</v>
          </cell>
          <cell r="BN422" t="e">
            <v>#N/A</v>
          </cell>
          <cell r="BO422" t="e">
            <v>#N/A</v>
          </cell>
          <cell r="BP422" t="e">
            <v>#N/A</v>
          </cell>
          <cell r="BQ422" t="e">
            <v>#N/A</v>
          </cell>
          <cell r="BR422" t="e">
            <v>#N/A</v>
          </cell>
          <cell r="BS422" t="e">
            <v>#N/A</v>
          </cell>
          <cell r="BT422">
            <v>0</v>
          </cell>
          <cell r="BU422">
            <v>0</v>
          </cell>
          <cell r="BV422">
            <v>0</v>
          </cell>
          <cell r="BX422">
            <v>11.99</v>
          </cell>
          <cell r="BY422">
            <v>16.426300000000001</v>
          </cell>
        </row>
        <row r="423">
          <cell r="A423" t="str">
            <v>ST101</v>
          </cell>
          <cell r="B423" t="str">
            <v>SMITH TEA MAKER</v>
          </cell>
          <cell r="C423" t="str">
            <v>LORD BERGAMOT #55</v>
          </cell>
          <cell r="D423" t="str">
            <v>853072 002447</v>
          </cell>
          <cell r="E423">
            <v>6</v>
          </cell>
          <cell r="F423" t="str">
            <v>15 sachets</v>
          </cell>
          <cell r="G423">
            <v>52.199999999999996</v>
          </cell>
          <cell r="H423">
            <v>8.6999999999999993</v>
          </cell>
          <cell r="I423">
            <v>31.2</v>
          </cell>
          <cell r="J423" t="str">
            <v>USD</v>
          </cell>
          <cell r="K423">
            <v>5.2</v>
          </cell>
          <cell r="L423">
            <v>0.28179999999999999</v>
          </cell>
          <cell r="M423">
            <v>39.624000000000002</v>
          </cell>
          <cell r="N423">
            <v>31.2</v>
          </cell>
          <cell r="O423">
            <v>43.68</v>
          </cell>
          <cell r="P423">
            <v>4.0559999999999974</v>
          </cell>
          <cell r="Q423">
            <v>0.10236220472440927</v>
          </cell>
          <cell r="R423">
            <v>0.09</v>
          </cell>
          <cell r="S423">
            <v>4.6979999999999995</v>
          </cell>
          <cell r="T423">
            <v>56.897999999999996</v>
          </cell>
          <cell r="U423">
            <v>9.4829999999999988</v>
          </cell>
          <cell r="V423">
            <v>9.5</v>
          </cell>
          <cell r="W423">
            <v>57</v>
          </cell>
          <cell r="X423">
            <v>9.1954022988505857E-2</v>
          </cell>
          <cell r="Y423">
            <v>4.8000000000000043</v>
          </cell>
          <cell r="Z423">
            <v>0.80000000000000071</v>
          </cell>
          <cell r="AA423">
            <v>0.74400000000000688</v>
          </cell>
          <cell r="AB423">
            <v>0.2336842105263158</v>
          </cell>
          <cell r="AC423">
            <v>12.99</v>
          </cell>
          <cell r="AD423">
            <v>0.33025404157043892</v>
          </cell>
          <cell r="AE423">
            <v>12.99</v>
          </cell>
          <cell r="AF423">
            <v>0.26866820631254817</v>
          </cell>
          <cell r="AH423">
            <v>-259.58399999999983</v>
          </cell>
          <cell r="AI423">
            <v>47.61600000000044</v>
          </cell>
          <cell r="AJ423">
            <v>384</v>
          </cell>
          <cell r="AM423">
            <v>3340.7999999999997</v>
          </cell>
          <cell r="AN423">
            <v>804.86399999999958</v>
          </cell>
          <cell r="AO423">
            <v>545.27999999999975</v>
          </cell>
          <cell r="AP423">
            <v>3648</v>
          </cell>
          <cell r="AQ423">
            <v>852.48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8</v>
          </cell>
          <cell r="AW423">
            <v>48</v>
          </cell>
          <cell r="AX423">
            <v>52.2</v>
          </cell>
          <cell r="AY423">
            <v>9.5000000000000018</v>
          </cell>
          <cell r="AZ423">
            <v>57.000000000000007</v>
          </cell>
          <cell r="BA423" t="e">
            <v>#N/A</v>
          </cell>
          <cell r="BB423" t="e">
            <v>#N/A</v>
          </cell>
          <cell r="BC423" t="e">
            <v>#N/A</v>
          </cell>
          <cell r="BD423" t="e">
            <v>#N/A</v>
          </cell>
          <cell r="BE423" t="e">
            <v>#N/A</v>
          </cell>
          <cell r="BF423" t="e">
            <v>#N/A</v>
          </cell>
          <cell r="BG423" t="e">
            <v>#N/A</v>
          </cell>
          <cell r="BH423" t="e">
            <v>#N/A</v>
          </cell>
          <cell r="BI423" t="e">
            <v>#N/A</v>
          </cell>
          <cell r="BJ423" t="e">
            <v>#N/A</v>
          </cell>
          <cell r="BK423" t="e">
            <v>#N/A</v>
          </cell>
          <cell r="BL423" t="e">
            <v>#N/A</v>
          </cell>
          <cell r="BM423" t="e">
            <v>#N/A</v>
          </cell>
          <cell r="BN423" t="e">
            <v>#N/A</v>
          </cell>
          <cell r="BO423" t="e">
            <v>#N/A</v>
          </cell>
          <cell r="BP423" t="e">
            <v>#N/A</v>
          </cell>
          <cell r="BQ423" t="e">
            <v>#N/A</v>
          </cell>
          <cell r="BR423" t="e">
            <v>#N/A</v>
          </cell>
          <cell r="BS423" t="e">
            <v>#N/A</v>
          </cell>
          <cell r="BT423">
            <v>0</v>
          </cell>
          <cell r="BU423">
            <v>0</v>
          </cell>
          <cell r="BV423">
            <v>0</v>
          </cell>
          <cell r="BX423">
            <v>11.99</v>
          </cell>
          <cell r="BY423">
            <v>16.426300000000001</v>
          </cell>
        </row>
        <row r="424">
          <cell r="A424" t="str">
            <v>ST102</v>
          </cell>
          <cell r="B424" t="str">
            <v>SMITH TEA MAKER</v>
          </cell>
          <cell r="C424" t="str">
            <v>BRAHIM #18</v>
          </cell>
          <cell r="D424" t="str">
            <v>853072 002416</v>
          </cell>
          <cell r="E424">
            <v>6</v>
          </cell>
          <cell r="F424" t="str">
            <v>15 sachets</v>
          </cell>
          <cell r="G424">
            <v>52.199999999999996</v>
          </cell>
          <cell r="H424">
            <v>8.6999999999999993</v>
          </cell>
          <cell r="I424">
            <v>31.2</v>
          </cell>
          <cell r="J424" t="str">
            <v>USD</v>
          </cell>
          <cell r="K424">
            <v>5.2</v>
          </cell>
          <cell r="L424">
            <v>0.28179999999999999</v>
          </cell>
          <cell r="M424">
            <v>39.624000000000002</v>
          </cell>
          <cell r="N424">
            <v>31.2</v>
          </cell>
          <cell r="O424">
            <v>43.68</v>
          </cell>
          <cell r="P424">
            <v>4.0559999999999974</v>
          </cell>
          <cell r="Q424">
            <v>0.10236220472440927</v>
          </cell>
          <cell r="R424">
            <v>0.09</v>
          </cell>
          <cell r="S424">
            <v>4.6979999999999995</v>
          </cell>
          <cell r="T424">
            <v>56.897999999999996</v>
          </cell>
          <cell r="U424">
            <v>9.4829999999999988</v>
          </cell>
          <cell r="V424">
            <v>9.5</v>
          </cell>
          <cell r="W424">
            <v>57</v>
          </cell>
          <cell r="X424">
            <v>9.1954022988505857E-2</v>
          </cell>
          <cell r="Y424">
            <v>4.8000000000000043</v>
          </cell>
          <cell r="Z424">
            <v>0.80000000000000071</v>
          </cell>
          <cell r="AA424">
            <v>0.74400000000000688</v>
          </cell>
          <cell r="AB424">
            <v>0.2336842105263158</v>
          </cell>
          <cell r="AC424">
            <v>12.99</v>
          </cell>
          <cell r="AD424">
            <v>0.33025404157043892</v>
          </cell>
          <cell r="AE424">
            <v>12.99</v>
          </cell>
          <cell r="AF424">
            <v>0.26866820631254817</v>
          </cell>
          <cell r="AH424">
            <v>-157.5079999999999</v>
          </cell>
          <cell r="AI424">
            <v>28.892000000000269</v>
          </cell>
          <cell r="AJ424">
            <v>233</v>
          </cell>
          <cell r="AM424">
            <v>2027.1</v>
          </cell>
          <cell r="AN424">
            <v>488.36799999999971</v>
          </cell>
          <cell r="AO424">
            <v>330.85999999999984</v>
          </cell>
          <cell r="AP424">
            <v>2213.5</v>
          </cell>
          <cell r="AQ424">
            <v>517.26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8</v>
          </cell>
          <cell r="AW424">
            <v>48</v>
          </cell>
          <cell r="AX424">
            <v>52.2</v>
          </cell>
          <cell r="AY424">
            <v>9.5000000000000018</v>
          </cell>
          <cell r="AZ424">
            <v>57.000000000000007</v>
          </cell>
          <cell r="BA424" t="e">
            <v>#N/A</v>
          </cell>
          <cell r="BB424" t="e">
            <v>#N/A</v>
          </cell>
          <cell r="BC424" t="e">
            <v>#N/A</v>
          </cell>
          <cell r="BD424" t="e">
            <v>#N/A</v>
          </cell>
          <cell r="BE424" t="e">
            <v>#N/A</v>
          </cell>
          <cell r="BF424" t="e">
            <v>#N/A</v>
          </cell>
          <cell r="BG424" t="e">
            <v>#N/A</v>
          </cell>
          <cell r="BH424" t="e">
            <v>#N/A</v>
          </cell>
          <cell r="BI424" t="e">
            <v>#N/A</v>
          </cell>
          <cell r="BJ424" t="e">
            <v>#N/A</v>
          </cell>
          <cell r="BK424" t="e">
            <v>#N/A</v>
          </cell>
          <cell r="BL424" t="e">
            <v>#N/A</v>
          </cell>
          <cell r="BM424" t="e">
            <v>#N/A</v>
          </cell>
          <cell r="BN424" t="e">
            <v>#N/A</v>
          </cell>
          <cell r="BO424" t="e">
            <v>#N/A</v>
          </cell>
          <cell r="BP424" t="e">
            <v>#N/A</v>
          </cell>
          <cell r="BQ424" t="e">
            <v>#N/A</v>
          </cell>
          <cell r="BR424" t="e">
            <v>#N/A</v>
          </cell>
          <cell r="BS424" t="e">
            <v>#N/A</v>
          </cell>
          <cell r="BT424">
            <v>0</v>
          </cell>
          <cell r="BU424">
            <v>0</v>
          </cell>
          <cell r="BV424">
            <v>0</v>
          </cell>
          <cell r="BX424">
            <v>11.99</v>
          </cell>
          <cell r="BY424">
            <v>16.426300000000001</v>
          </cell>
        </row>
        <row r="425">
          <cell r="A425" t="str">
            <v>ST103</v>
          </cell>
          <cell r="B425" t="str">
            <v>SMITH TEA MAKER</v>
          </cell>
          <cell r="C425" t="str">
            <v>BUNGALOW #47</v>
          </cell>
          <cell r="D425" t="str">
            <v>853072 002423</v>
          </cell>
          <cell r="E425">
            <v>6</v>
          </cell>
          <cell r="F425" t="str">
            <v>15 sachets</v>
          </cell>
          <cell r="G425">
            <v>52.199999999999996</v>
          </cell>
          <cell r="H425">
            <v>8.6999999999999993</v>
          </cell>
          <cell r="I425">
            <v>31.2</v>
          </cell>
          <cell r="J425" t="str">
            <v>USD</v>
          </cell>
          <cell r="K425">
            <v>5.2</v>
          </cell>
          <cell r="L425">
            <v>0.28050000000000003</v>
          </cell>
          <cell r="M425">
            <v>39.624000000000002</v>
          </cell>
          <cell r="N425">
            <v>31.2</v>
          </cell>
          <cell r="O425">
            <v>43.68</v>
          </cell>
          <cell r="P425">
            <v>4.0559999999999974</v>
          </cell>
          <cell r="Q425">
            <v>0.10236220472440927</v>
          </cell>
          <cell r="R425">
            <v>0.09</v>
          </cell>
          <cell r="S425">
            <v>4.6979999999999995</v>
          </cell>
          <cell r="T425">
            <v>56.897999999999996</v>
          </cell>
          <cell r="U425">
            <v>9.4829999999999988</v>
          </cell>
          <cell r="V425">
            <v>9.5</v>
          </cell>
          <cell r="W425">
            <v>57</v>
          </cell>
          <cell r="X425">
            <v>9.1954022988505857E-2</v>
          </cell>
          <cell r="Y425">
            <v>4.8000000000000043</v>
          </cell>
          <cell r="Z425">
            <v>0.80000000000000071</v>
          </cell>
          <cell r="AA425">
            <v>0.74400000000000688</v>
          </cell>
          <cell r="AB425">
            <v>0.2336842105263158</v>
          </cell>
          <cell r="AC425">
            <v>12.99</v>
          </cell>
          <cell r="AD425">
            <v>0.33025404157043892</v>
          </cell>
          <cell r="AE425">
            <v>12.99</v>
          </cell>
          <cell r="AF425">
            <v>0.26866820631254817</v>
          </cell>
          <cell r="AH425">
            <v>-110.18799999999993</v>
          </cell>
          <cell r="AI425">
            <v>20.212000000000188</v>
          </cell>
          <cell r="AJ425">
            <v>163</v>
          </cell>
          <cell r="AM425">
            <v>1418.1</v>
          </cell>
          <cell r="AN425">
            <v>341.64799999999985</v>
          </cell>
          <cell r="AO425">
            <v>231.45999999999989</v>
          </cell>
          <cell r="AP425">
            <v>1548.5</v>
          </cell>
          <cell r="AQ425">
            <v>361.85999999999996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8</v>
          </cell>
          <cell r="AW425">
            <v>48</v>
          </cell>
          <cell r="AX425">
            <v>52.2</v>
          </cell>
          <cell r="AY425">
            <v>9.5000000000000018</v>
          </cell>
          <cell r="AZ425">
            <v>57.000000000000007</v>
          </cell>
          <cell r="BA425" t="e">
            <v>#N/A</v>
          </cell>
          <cell r="BB425" t="e">
            <v>#N/A</v>
          </cell>
          <cell r="BC425" t="e">
            <v>#N/A</v>
          </cell>
          <cell r="BD425" t="e">
            <v>#N/A</v>
          </cell>
          <cell r="BE425" t="e">
            <v>#N/A</v>
          </cell>
          <cell r="BF425" t="e">
            <v>#N/A</v>
          </cell>
          <cell r="BG425" t="e">
            <v>#N/A</v>
          </cell>
          <cell r="BH425" t="e">
            <v>#N/A</v>
          </cell>
          <cell r="BI425" t="e">
            <v>#N/A</v>
          </cell>
          <cell r="BJ425" t="e">
            <v>#N/A</v>
          </cell>
          <cell r="BK425" t="e">
            <v>#N/A</v>
          </cell>
          <cell r="BL425" t="e">
            <v>#N/A</v>
          </cell>
          <cell r="BM425" t="e">
            <v>#N/A</v>
          </cell>
          <cell r="BN425" t="e">
            <v>#N/A</v>
          </cell>
          <cell r="BO425" t="e">
            <v>#N/A</v>
          </cell>
          <cell r="BP425" t="e">
            <v>#N/A</v>
          </cell>
          <cell r="BQ425" t="e">
            <v>#N/A</v>
          </cell>
          <cell r="BR425" t="e">
            <v>#N/A</v>
          </cell>
          <cell r="BS425" t="e">
            <v>#N/A</v>
          </cell>
          <cell r="BT425">
            <v>0</v>
          </cell>
          <cell r="BU425">
            <v>0</v>
          </cell>
          <cell r="BV425">
            <v>0</v>
          </cell>
          <cell r="BX425">
            <v>11.99</v>
          </cell>
          <cell r="BY425">
            <v>16.426300000000001</v>
          </cell>
        </row>
        <row r="426">
          <cell r="A426" t="str">
            <v>ST105</v>
          </cell>
          <cell r="B426" t="str">
            <v>SMITH TEA MAKER</v>
          </cell>
          <cell r="C426" t="str">
            <v>FEZ #39</v>
          </cell>
          <cell r="D426" t="str">
            <v>853072 002317</v>
          </cell>
          <cell r="E426">
            <v>6</v>
          </cell>
          <cell r="F426" t="str">
            <v>15 sachets</v>
          </cell>
          <cell r="G426">
            <v>52.199999999999996</v>
          </cell>
          <cell r="H426">
            <v>8.6999999999999993</v>
          </cell>
          <cell r="I426">
            <v>31.2</v>
          </cell>
          <cell r="J426" t="str">
            <v>USD</v>
          </cell>
          <cell r="K426">
            <v>5.2</v>
          </cell>
          <cell r="L426">
            <v>0.28179999999999999</v>
          </cell>
          <cell r="M426">
            <v>39.624000000000002</v>
          </cell>
          <cell r="N426">
            <v>31.2</v>
          </cell>
          <cell r="O426">
            <v>43.68</v>
          </cell>
          <cell r="P426">
            <v>4.0559999999999974</v>
          </cell>
          <cell r="Q426">
            <v>0.10236220472440927</v>
          </cell>
          <cell r="R426">
            <v>0.09</v>
          </cell>
          <cell r="S426">
            <v>4.6979999999999995</v>
          </cell>
          <cell r="T426">
            <v>56.897999999999996</v>
          </cell>
          <cell r="U426">
            <v>9.4829999999999988</v>
          </cell>
          <cell r="V426">
            <v>9.5</v>
          </cell>
          <cell r="W426">
            <v>57</v>
          </cell>
          <cell r="X426">
            <v>9.1954022988505857E-2</v>
          </cell>
          <cell r="Y426">
            <v>4.8000000000000043</v>
          </cell>
          <cell r="Z426">
            <v>0.80000000000000071</v>
          </cell>
          <cell r="AA426">
            <v>0.74400000000000688</v>
          </cell>
          <cell r="AB426">
            <v>0.2336842105263158</v>
          </cell>
          <cell r="AC426">
            <v>12.99</v>
          </cell>
          <cell r="AD426">
            <v>0.33025404157043892</v>
          </cell>
          <cell r="AE426">
            <v>12.99</v>
          </cell>
          <cell r="AF426">
            <v>0.26866820631254817</v>
          </cell>
          <cell r="AH426">
            <v>-117.62399999999992</v>
          </cell>
          <cell r="AI426">
            <v>21.576000000000199</v>
          </cell>
          <cell r="AJ426">
            <v>174</v>
          </cell>
          <cell r="AM426">
            <v>1513.8</v>
          </cell>
          <cell r="AN426">
            <v>364.70399999999978</v>
          </cell>
          <cell r="AO426">
            <v>247.0799999999999</v>
          </cell>
          <cell r="AP426">
            <v>1653</v>
          </cell>
          <cell r="AQ426">
            <v>386.28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8</v>
          </cell>
          <cell r="AW426">
            <v>48</v>
          </cell>
          <cell r="AX426">
            <v>52.2</v>
          </cell>
          <cell r="AY426">
            <v>9.5000000000000018</v>
          </cell>
          <cell r="AZ426">
            <v>57.000000000000007</v>
          </cell>
          <cell r="BA426" t="e">
            <v>#N/A</v>
          </cell>
          <cell r="BB426" t="e">
            <v>#N/A</v>
          </cell>
          <cell r="BC426" t="e">
            <v>#N/A</v>
          </cell>
          <cell r="BD426" t="e">
            <v>#N/A</v>
          </cell>
          <cell r="BE426" t="e">
            <v>#N/A</v>
          </cell>
          <cell r="BF426" t="e">
            <v>#N/A</v>
          </cell>
          <cell r="BG426" t="e">
            <v>#N/A</v>
          </cell>
          <cell r="BH426" t="e">
            <v>#N/A</v>
          </cell>
          <cell r="BI426" t="e">
            <v>#N/A</v>
          </cell>
          <cell r="BJ426" t="e">
            <v>#N/A</v>
          </cell>
          <cell r="BK426" t="e">
            <v>#N/A</v>
          </cell>
          <cell r="BL426" t="e">
            <v>#N/A</v>
          </cell>
          <cell r="BM426" t="e">
            <v>#N/A</v>
          </cell>
          <cell r="BN426" t="e">
            <v>#N/A</v>
          </cell>
          <cell r="BO426" t="e">
            <v>#N/A</v>
          </cell>
          <cell r="BP426" t="e">
            <v>#N/A</v>
          </cell>
          <cell r="BQ426" t="e">
            <v>#N/A</v>
          </cell>
          <cell r="BR426" t="e">
            <v>#N/A</v>
          </cell>
          <cell r="BS426" t="e">
            <v>#N/A</v>
          </cell>
          <cell r="BT426">
            <v>0</v>
          </cell>
          <cell r="BU426">
            <v>0</v>
          </cell>
          <cell r="BV426">
            <v>0</v>
          </cell>
          <cell r="BX426">
            <v>11.99</v>
          </cell>
          <cell r="BY426">
            <v>16.426300000000001</v>
          </cell>
        </row>
        <row r="427">
          <cell r="A427" t="str">
            <v>ST106</v>
          </cell>
          <cell r="B427" t="str">
            <v>SMITH TEA MAKER</v>
          </cell>
          <cell r="C427" t="str">
            <v>JASMINE SILVER TIP #96</v>
          </cell>
          <cell r="D427" t="str">
            <v>853072 002324</v>
          </cell>
          <cell r="E427">
            <v>6</v>
          </cell>
          <cell r="F427" t="str">
            <v>15 sachets</v>
          </cell>
          <cell r="G427">
            <v>52.199999999999996</v>
          </cell>
          <cell r="H427">
            <v>8.6999999999999993</v>
          </cell>
          <cell r="I427">
            <v>31.2</v>
          </cell>
          <cell r="J427" t="str">
            <v>USD</v>
          </cell>
          <cell r="K427">
            <v>5.2</v>
          </cell>
          <cell r="L427">
            <v>0.28050000000000003</v>
          </cell>
          <cell r="M427">
            <v>39.624000000000002</v>
          </cell>
          <cell r="N427">
            <v>31.2</v>
          </cell>
          <cell r="O427">
            <v>43.68</v>
          </cell>
          <cell r="P427">
            <v>4.0559999999999974</v>
          </cell>
          <cell r="Q427">
            <v>0.10236220472440927</v>
          </cell>
          <cell r="R427">
            <v>0.09</v>
          </cell>
          <cell r="S427">
            <v>4.6979999999999995</v>
          </cell>
          <cell r="T427">
            <v>56.897999999999996</v>
          </cell>
          <cell r="U427">
            <v>9.4829999999999988</v>
          </cell>
          <cell r="V427">
            <v>9.5</v>
          </cell>
          <cell r="W427">
            <v>57</v>
          </cell>
          <cell r="X427">
            <v>9.1954022988505857E-2</v>
          </cell>
          <cell r="Y427">
            <v>4.8000000000000043</v>
          </cell>
          <cell r="Z427">
            <v>0.80000000000000071</v>
          </cell>
          <cell r="AA427">
            <v>0.74400000000000688</v>
          </cell>
          <cell r="AB427">
            <v>0.2336842105263158</v>
          </cell>
          <cell r="AC427">
            <v>12.99</v>
          </cell>
          <cell r="AD427">
            <v>0.33025404157043892</v>
          </cell>
          <cell r="AE427">
            <v>12.99</v>
          </cell>
          <cell r="AF427">
            <v>0.26866820631254817</v>
          </cell>
          <cell r="AH427">
            <v>-167.64799999999991</v>
          </cell>
          <cell r="AI427">
            <v>30.752000000000287</v>
          </cell>
          <cell r="AJ427">
            <v>248</v>
          </cell>
          <cell r="AM427">
            <v>2157.6</v>
          </cell>
          <cell r="AN427">
            <v>519.80799999999965</v>
          </cell>
          <cell r="AO427">
            <v>352.15999999999985</v>
          </cell>
          <cell r="AP427">
            <v>2356</v>
          </cell>
          <cell r="AQ427">
            <v>550.56000000000006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8</v>
          </cell>
          <cell r="AW427">
            <v>48</v>
          </cell>
          <cell r="AX427">
            <v>52.2</v>
          </cell>
          <cell r="AY427">
            <v>9.5000000000000018</v>
          </cell>
          <cell r="AZ427">
            <v>57.000000000000007</v>
          </cell>
          <cell r="BA427" t="e">
            <v>#N/A</v>
          </cell>
          <cell r="BB427" t="e">
            <v>#N/A</v>
          </cell>
          <cell r="BC427" t="e">
            <v>#N/A</v>
          </cell>
          <cell r="BD427" t="e">
            <v>#N/A</v>
          </cell>
          <cell r="BE427" t="e">
            <v>#N/A</v>
          </cell>
          <cell r="BF427" t="e">
            <v>#N/A</v>
          </cell>
          <cell r="BG427" t="e">
            <v>#N/A</v>
          </cell>
          <cell r="BH427" t="e">
            <v>#N/A</v>
          </cell>
          <cell r="BI427" t="e">
            <v>#N/A</v>
          </cell>
          <cell r="BJ427" t="e">
            <v>#N/A</v>
          </cell>
          <cell r="BK427" t="e">
            <v>#N/A</v>
          </cell>
          <cell r="BL427" t="e">
            <v>#N/A</v>
          </cell>
          <cell r="BM427" t="e">
            <v>#N/A</v>
          </cell>
          <cell r="BN427" t="e">
            <v>#N/A</v>
          </cell>
          <cell r="BO427" t="e">
            <v>#N/A</v>
          </cell>
          <cell r="BP427" t="e">
            <v>#N/A</v>
          </cell>
          <cell r="BQ427" t="e">
            <v>#N/A</v>
          </cell>
          <cell r="BR427" t="e">
            <v>#N/A</v>
          </cell>
          <cell r="BS427" t="e">
            <v>#N/A</v>
          </cell>
          <cell r="BT427">
            <v>0</v>
          </cell>
          <cell r="BU427">
            <v>0</v>
          </cell>
          <cell r="BV427">
            <v>0</v>
          </cell>
          <cell r="BX427">
            <v>11.99</v>
          </cell>
          <cell r="BY427">
            <v>16.426300000000001</v>
          </cell>
        </row>
        <row r="428">
          <cell r="A428" t="str">
            <v>ST107</v>
          </cell>
          <cell r="B428" t="str">
            <v>SMITH TEA MAKER</v>
          </cell>
          <cell r="C428" t="str">
            <v>MAO FENG SHUI #8</v>
          </cell>
          <cell r="D428" t="str">
            <v>853072 002331</v>
          </cell>
          <cell r="E428">
            <v>6</v>
          </cell>
          <cell r="F428" t="str">
            <v>15 sachets</v>
          </cell>
          <cell r="G428">
            <v>52.199999999999996</v>
          </cell>
          <cell r="H428">
            <v>8.6999999999999993</v>
          </cell>
          <cell r="I428">
            <v>31.2</v>
          </cell>
          <cell r="J428" t="str">
            <v>USD</v>
          </cell>
          <cell r="K428">
            <v>5.2</v>
          </cell>
          <cell r="L428">
            <v>0.28179999999999999</v>
          </cell>
          <cell r="M428">
            <v>39.624000000000002</v>
          </cell>
          <cell r="N428">
            <v>31.2</v>
          </cell>
          <cell r="O428">
            <v>43.68</v>
          </cell>
          <cell r="P428">
            <v>4.0559999999999974</v>
          </cell>
          <cell r="Q428">
            <v>0.10236220472440927</v>
          </cell>
          <cell r="R428">
            <v>0.09</v>
          </cell>
          <cell r="S428">
            <v>4.6979999999999995</v>
          </cell>
          <cell r="T428">
            <v>56.897999999999996</v>
          </cell>
          <cell r="U428">
            <v>9.4829999999999988</v>
          </cell>
          <cell r="V428">
            <v>9.5</v>
          </cell>
          <cell r="W428">
            <v>57</v>
          </cell>
          <cell r="X428">
            <v>9.1954022988505857E-2</v>
          </cell>
          <cell r="Y428">
            <v>4.8000000000000043</v>
          </cell>
          <cell r="Z428">
            <v>0.80000000000000071</v>
          </cell>
          <cell r="AA428">
            <v>0.74400000000000688</v>
          </cell>
          <cell r="AB428">
            <v>0.2336842105263158</v>
          </cell>
          <cell r="AC428">
            <v>12.99</v>
          </cell>
          <cell r="AD428">
            <v>0.33025404157043892</v>
          </cell>
          <cell r="AE428">
            <v>12.99</v>
          </cell>
          <cell r="AF428">
            <v>0.26866820631254817</v>
          </cell>
          <cell r="AH428">
            <v>-134.52399999999992</v>
          </cell>
          <cell r="AI428">
            <v>24.676000000000229</v>
          </cell>
          <cell r="AJ428">
            <v>199</v>
          </cell>
          <cell r="AM428">
            <v>1731.3</v>
          </cell>
          <cell r="AN428">
            <v>417.10399999999981</v>
          </cell>
          <cell r="AO428">
            <v>282.57999999999987</v>
          </cell>
          <cell r="AP428">
            <v>1890.5</v>
          </cell>
          <cell r="AQ428">
            <v>441.78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8</v>
          </cell>
          <cell r="AW428">
            <v>48</v>
          </cell>
          <cell r="AX428">
            <v>52.2</v>
          </cell>
          <cell r="AY428">
            <v>9.5000000000000018</v>
          </cell>
          <cell r="AZ428">
            <v>57.000000000000007</v>
          </cell>
          <cell r="BA428" t="e">
            <v>#N/A</v>
          </cell>
          <cell r="BB428" t="e">
            <v>#N/A</v>
          </cell>
          <cell r="BC428" t="e">
            <v>#N/A</v>
          </cell>
          <cell r="BD428" t="e">
            <v>#N/A</v>
          </cell>
          <cell r="BE428" t="e">
            <v>#N/A</v>
          </cell>
          <cell r="BF428" t="e">
            <v>#N/A</v>
          </cell>
          <cell r="BG428" t="e">
            <v>#N/A</v>
          </cell>
          <cell r="BH428" t="e">
            <v>#N/A</v>
          </cell>
          <cell r="BI428" t="e">
            <v>#N/A</v>
          </cell>
          <cell r="BJ428" t="e">
            <v>#N/A</v>
          </cell>
          <cell r="BK428" t="e">
            <v>#N/A</v>
          </cell>
          <cell r="BL428" t="e">
            <v>#N/A</v>
          </cell>
          <cell r="BM428" t="e">
            <v>#N/A</v>
          </cell>
          <cell r="BN428" t="e">
            <v>#N/A</v>
          </cell>
          <cell r="BO428" t="e">
            <v>#N/A</v>
          </cell>
          <cell r="BP428" t="e">
            <v>#N/A</v>
          </cell>
          <cell r="BQ428" t="e">
            <v>#N/A</v>
          </cell>
          <cell r="BR428" t="e">
            <v>#N/A</v>
          </cell>
          <cell r="BS428" t="e">
            <v>#N/A</v>
          </cell>
          <cell r="BT428">
            <v>0</v>
          </cell>
          <cell r="BU428">
            <v>0</v>
          </cell>
          <cell r="BV428">
            <v>0</v>
          </cell>
          <cell r="BX428">
            <v>11.99</v>
          </cell>
          <cell r="BY428">
            <v>16.426300000000001</v>
          </cell>
        </row>
        <row r="429">
          <cell r="A429" t="str">
            <v>ST108</v>
          </cell>
          <cell r="B429" t="str">
            <v>SMITH TEA MAKER</v>
          </cell>
          <cell r="C429" t="str">
            <v>WHITE PETAL #72</v>
          </cell>
          <cell r="D429" t="str">
            <v>853072 002348</v>
          </cell>
          <cell r="E429">
            <v>6</v>
          </cell>
          <cell r="F429" t="str">
            <v>15 sachets</v>
          </cell>
          <cell r="G429">
            <v>52.199999999999996</v>
          </cell>
          <cell r="H429">
            <v>8.6999999999999993</v>
          </cell>
          <cell r="I429">
            <v>31.2</v>
          </cell>
          <cell r="J429" t="str">
            <v>USD</v>
          </cell>
          <cell r="K429">
            <v>5.2</v>
          </cell>
          <cell r="L429">
            <v>0.28050000000000003</v>
          </cell>
          <cell r="M429">
            <v>39.624000000000002</v>
          </cell>
          <cell r="N429">
            <v>31.2</v>
          </cell>
          <cell r="O429">
            <v>43.68</v>
          </cell>
          <cell r="P429">
            <v>4.0559999999999974</v>
          </cell>
          <cell r="Q429">
            <v>0.10236220472440927</v>
          </cell>
          <cell r="R429">
            <v>0.09</v>
          </cell>
          <cell r="S429">
            <v>4.6979999999999995</v>
          </cell>
          <cell r="T429">
            <v>56.897999999999996</v>
          </cell>
          <cell r="U429">
            <v>9.4829999999999988</v>
          </cell>
          <cell r="V429">
            <v>9.5</v>
          </cell>
          <cell r="W429">
            <v>57</v>
          </cell>
          <cell r="X429">
            <v>9.1954022988505857E-2</v>
          </cell>
          <cell r="Y429">
            <v>4.8000000000000043</v>
          </cell>
          <cell r="Z429">
            <v>0.80000000000000071</v>
          </cell>
          <cell r="AA429">
            <v>0.74400000000000688</v>
          </cell>
          <cell r="AB429">
            <v>0.2336842105263158</v>
          </cell>
          <cell r="AC429">
            <v>12.99</v>
          </cell>
          <cell r="AD429">
            <v>0.33025404157043892</v>
          </cell>
          <cell r="AE429">
            <v>12.99</v>
          </cell>
          <cell r="AF429">
            <v>0.26866820631254817</v>
          </cell>
          <cell r="AH429">
            <v>-73.683999999999955</v>
          </cell>
          <cell r="AI429">
            <v>13.516000000000126</v>
          </cell>
          <cell r="AJ429">
            <v>109</v>
          </cell>
          <cell r="AM429">
            <v>948.3</v>
          </cell>
          <cell r="AN429">
            <v>228.46399999999986</v>
          </cell>
          <cell r="AO429">
            <v>154.77999999999994</v>
          </cell>
          <cell r="AP429">
            <v>1035.5</v>
          </cell>
          <cell r="AQ429">
            <v>241.98000000000002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 t="e">
            <v>#N/A</v>
          </cell>
          <cell r="AW429" t="e">
            <v>#N/A</v>
          </cell>
          <cell r="AX429">
            <v>52.2</v>
          </cell>
          <cell r="AY429">
            <v>9.5000000000000018</v>
          </cell>
          <cell r="AZ429">
            <v>57.000000000000007</v>
          </cell>
          <cell r="BA429" t="e">
            <v>#N/A</v>
          </cell>
          <cell r="BB429" t="e">
            <v>#N/A</v>
          </cell>
          <cell r="BC429" t="e">
            <v>#N/A</v>
          </cell>
          <cell r="BD429" t="e">
            <v>#N/A</v>
          </cell>
          <cell r="BE429" t="e">
            <v>#N/A</v>
          </cell>
          <cell r="BF429" t="e">
            <v>#N/A</v>
          </cell>
          <cell r="BG429" t="e">
            <v>#N/A</v>
          </cell>
          <cell r="BH429" t="e">
            <v>#N/A</v>
          </cell>
          <cell r="BI429" t="e">
            <v>#N/A</v>
          </cell>
          <cell r="BJ429" t="e">
            <v>#N/A</v>
          </cell>
          <cell r="BK429" t="e">
            <v>#N/A</v>
          </cell>
          <cell r="BL429" t="e">
            <v>#N/A</v>
          </cell>
          <cell r="BM429" t="e">
            <v>#N/A</v>
          </cell>
          <cell r="BN429" t="e">
            <v>#N/A</v>
          </cell>
          <cell r="BO429" t="e">
            <v>#N/A</v>
          </cell>
          <cell r="BP429" t="e">
            <v>#N/A</v>
          </cell>
          <cell r="BQ429" t="e">
            <v>#N/A</v>
          </cell>
          <cell r="BR429" t="e">
            <v>#N/A</v>
          </cell>
          <cell r="BS429" t="e">
            <v>#N/A</v>
          </cell>
          <cell r="BT429">
            <v>0</v>
          </cell>
          <cell r="BU429">
            <v>0</v>
          </cell>
          <cell r="BV429">
            <v>0</v>
          </cell>
          <cell r="BX429">
            <v>11.99</v>
          </cell>
          <cell r="BY429">
            <v>16.426300000000001</v>
          </cell>
        </row>
        <row r="430">
          <cell r="A430" t="str">
            <v>ST109</v>
          </cell>
          <cell r="B430" t="str">
            <v>SMITH TEA MAKER</v>
          </cell>
          <cell r="C430" t="str">
            <v>BIG HIBISCUS #24</v>
          </cell>
          <cell r="D430" t="str">
            <v>853072 002515</v>
          </cell>
          <cell r="E430">
            <v>6</v>
          </cell>
          <cell r="F430" t="str">
            <v>15 sachets</v>
          </cell>
          <cell r="G430">
            <v>52.199999999999996</v>
          </cell>
          <cell r="H430">
            <v>8.6999999999999993</v>
          </cell>
          <cell r="I430">
            <v>31.2</v>
          </cell>
          <cell r="J430" t="str">
            <v>USD</v>
          </cell>
          <cell r="K430">
            <v>5.2</v>
          </cell>
          <cell r="L430">
            <v>0.28179999999999999</v>
          </cell>
          <cell r="M430">
            <v>39.624000000000002</v>
          </cell>
          <cell r="N430">
            <v>31.2</v>
          </cell>
          <cell r="O430">
            <v>43.68</v>
          </cell>
          <cell r="P430">
            <v>4.0559999999999974</v>
          </cell>
          <cell r="Q430">
            <v>0.10236220472440927</v>
          </cell>
          <cell r="R430">
            <v>0.09</v>
          </cell>
          <cell r="S430">
            <v>4.6979999999999995</v>
          </cell>
          <cell r="T430">
            <v>56.897999999999996</v>
          </cell>
          <cell r="U430">
            <v>9.4829999999999988</v>
          </cell>
          <cell r="V430">
            <v>9.5</v>
          </cell>
          <cell r="W430">
            <v>57</v>
          </cell>
          <cell r="X430">
            <v>9.1954022988505857E-2</v>
          </cell>
          <cell r="Y430">
            <v>4.8000000000000043</v>
          </cell>
          <cell r="Z430">
            <v>0.80000000000000071</v>
          </cell>
          <cell r="AA430">
            <v>0.74400000000000688</v>
          </cell>
          <cell r="AB430">
            <v>0.2336842105263158</v>
          </cell>
          <cell r="AC430">
            <v>12.99</v>
          </cell>
          <cell r="AD430">
            <v>0.33025404157043892</v>
          </cell>
          <cell r="AE430">
            <v>12.99</v>
          </cell>
          <cell r="AF430">
            <v>0.26866820631254817</v>
          </cell>
          <cell r="AH430">
            <v>-104.10399999999994</v>
          </cell>
          <cell r="AI430">
            <v>19.096000000000178</v>
          </cell>
          <cell r="AJ430">
            <v>154</v>
          </cell>
          <cell r="AM430">
            <v>1339.8</v>
          </cell>
          <cell r="AN430">
            <v>322.78399999999982</v>
          </cell>
          <cell r="AO430">
            <v>218.67999999999992</v>
          </cell>
          <cell r="AP430">
            <v>1463</v>
          </cell>
          <cell r="AQ430">
            <v>341.88000000000005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 t="e">
            <v>#N/A</v>
          </cell>
          <cell r="AW430" t="e">
            <v>#N/A</v>
          </cell>
          <cell r="AX430">
            <v>52.2</v>
          </cell>
          <cell r="AY430">
            <v>9.5000000000000018</v>
          </cell>
          <cell r="AZ430">
            <v>57.000000000000007</v>
          </cell>
          <cell r="BA430" t="e">
            <v>#N/A</v>
          </cell>
          <cell r="BB430" t="e">
            <v>#N/A</v>
          </cell>
          <cell r="BC430" t="e">
            <v>#N/A</v>
          </cell>
          <cell r="BD430" t="e">
            <v>#N/A</v>
          </cell>
          <cell r="BE430" t="e">
            <v>#N/A</v>
          </cell>
          <cell r="BF430" t="e">
            <v>#N/A</v>
          </cell>
          <cell r="BG430" t="e">
            <v>#N/A</v>
          </cell>
          <cell r="BH430" t="e">
            <v>#N/A</v>
          </cell>
          <cell r="BI430" t="e">
            <v>#N/A</v>
          </cell>
          <cell r="BJ430" t="e">
            <v>#N/A</v>
          </cell>
          <cell r="BK430" t="e">
            <v>#N/A</v>
          </cell>
          <cell r="BL430" t="e">
            <v>#N/A</v>
          </cell>
          <cell r="BM430" t="e">
            <v>#N/A</v>
          </cell>
          <cell r="BN430" t="e">
            <v>#N/A</v>
          </cell>
          <cell r="BO430" t="e">
            <v>#N/A</v>
          </cell>
          <cell r="BP430" t="e">
            <v>#N/A</v>
          </cell>
          <cell r="BQ430" t="e">
            <v>#N/A</v>
          </cell>
          <cell r="BR430" t="e">
            <v>#N/A</v>
          </cell>
          <cell r="BS430" t="e">
            <v>#N/A</v>
          </cell>
          <cell r="BT430">
            <v>0</v>
          </cell>
          <cell r="BU430">
            <v>0</v>
          </cell>
          <cell r="BV430">
            <v>0</v>
          </cell>
          <cell r="BX430">
            <v>11.99</v>
          </cell>
          <cell r="BY430">
            <v>16.426300000000001</v>
          </cell>
        </row>
        <row r="431">
          <cell r="A431" t="str">
            <v>ST110</v>
          </cell>
          <cell r="B431" t="str">
            <v>SMITH TEA MAKER</v>
          </cell>
          <cell r="C431" t="str">
            <v>MEADOW #67</v>
          </cell>
          <cell r="D431" t="str">
            <v>853072 002522</v>
          </cell>
          <cell r="E431">
            <v>6</v>
          </cell>
          <cell r="F431" t="str">
            <v>15 sachets</v>
          </cell>
          <cell r="G431">
            <v>52.199999999999996</v>
          </cell>
          <cell r="H431">
            <v>8.6999999999999993</v>
          </cell>
          <cell r="I431">
            <v>31.2</v>
          </cell>
          <cell r="J431" t="str">
            <v>USD</v>
          </cell>
          <cell r="K431">
            <v>5.2</v>
          </cell>
          <cell r="L431">
            <v>0.28060000000000002</v>
          </cell>
          <cell r="M431">
            <v>39.624000000000002</v>
          </cell>
          <cell r="N431">
            <v>31.2</v>
          </cell>
          <cell r="O431">
            <v>43.68</v>
          </cell>
          <cell r="P431">
            <v>4.0559999999999974</v>
          </cell>
          <cell r="Q431">
            <v>0.10236220472440927</v>
          </cell>
          <cell r="R431">
            <v>0.09</v>
          </cell>
          <cell r="S431">
            <v>4.6979999999999995</v>
          </cell>
          <cell r="T431">
            <v>56.897999999999996</v>
          </cell>
          <cell r="U431">
            <v>9.4829999999999988</v>
          </cell>
          <cell r="V431">
            <v>9.5</v>
          </cell>
          <cell r="W431">
            <v>57</v>
          </cell>
          <cell r="X431">
            <v>9.1954022988505857E-2</v>
          </cell>
          <cell r="Y431">
            <v>4.8000000000000043</v>
          </cell>
          <cell r="Z431">
            <v>0.80000000000000071</v>
          </cell>
          <cell r="AA431">
            <v>0.74400000000000688</v>
          </cell>
          <cell r="AB431">
            <v>0.2336842105263158</v>
          </cell>
          <cell r="AC431">
            <v>12.99</v>
          </cell>
          <cell r="AD431">
            <v>0.33025404157043892</v>
          </cell>
          <cell r="AE431">
            <v>12.99</v>
          </cell>
          <cell r="AF431">
            <v>0.26866820631254817</v>
          </cell>
          <cell r="AH431">
            <v>-118.29999999999993</v>
          </cell>
          <cell r="AI431">
            <v>21.700000000000202</v>
          </cell>
          <cell r="AJ431">
            <v>175</v>
          </cell>
          <cell r="AM431">
            <v>1522.4999999999998</v>
          </cell>
          <cell r="AN431">
            <v>366.79999999999978</v>
          </cell>
          <cell r="AO431">
            <v>248.49999999999989</v>
          </cell>
          <cell r="AP431">
            <v>1662.5</v>
          </cell>
          <cell r="AQ431">
            <v>388.5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8</v>
          </cell>
          <cell r="AW431">
            <v>48</v>
          </cell>
          <cell r="AX431">
            <v>52.2</v>
          </cell>
          <cell r="AY431">
            <v>9.5000000000000018</v>
          </cell>
          <cell r="AZ431">
            <v>57.000000000000007</v>
          </cell>
          <cell r="BA431" t="e">
            <v>#N/A</v>
          </cell>
          <cell r="BB431" t="e">
            <v>#N/A</v>
          </cell>
          <cell r="BC431" t="e">
            <v>#N/A</v>
          </cell>
          <cell r="BD431" t="e">
            <v>#N/A</v>
          </cell>
          <cell r="BE431" t="e">
            <v>#N/A</v>
          </cell>
          <cell r="BF431" t="e">
            <v>#N/A</v>
          </cell>
          <cell r="BG431" t="e">
            <v>#N/A</v>
          </cell>
          <cell r="BH431" t="e">
            <v>#N/A</v>
          </cell>
          <cell r="BI431" t="e">
            <v>#N/A</v>
          </cell>
          <cell r="BJ431" t="e">
            <v>#N/A</v>
          </cell>
          <cell r="BK431" t="e">
            <v>#N/A</v>
          </cell>
          <cell r="BL431" t="e">
            <v>#N/A</v>
          </cell>
          <cell r="BM431" t="e">
            <v>#N/A</v>
          </cell>
          <cell r="BN431" t="e">
            <v>#N/A</v>
          </cell>
          <cell r="BO431" t="e">
            <v>#N/A</v>
          </cell>
          <cell r="BP431" t="e">
            <v>#N/A</v>
          </cell>
          <cell r="BQ431" t="e">
            <v>#N/A</v>
          </cell>
          <cell r="BR431" t="e">
            <v>#N/A</v>
          </cell>
          <cell r="BS431" t="e">
            <v>#N/A</v>
          </cell>
          <cell r="BT431">
            <v>0</v>
          </cell>
          <cell r="BU431">
            <v>0</v>
          </cell>
          <cell r="BV431">
            <v>0</v>
          </cell>
          <cell r="BX431">
            <v>11.99</v>
          </cell>
          <cell r="BY431">
            <v>16.426300000000001</v>
          </cell>
        </row>
        <row r="432">
          <cell r="A432" t="str">
            <v>ST111</v>
          </cell>
          <cell r="B432" t="str">
            <v>SMITH TEA MAKER</v>
          </cell>
          <cell r="C432" t="str">
            <v>PEPPERMINT LEAVES #45</v>
          </cell>
          <cell r="D432" t="str">
            <v>853072 002539</v>
          </cell>
          <cell r="E432">
            <v>6</v>
          </cell>
          <cell r="F432" t="str">
            <v>15 sachets</v>
          </cell>
          <cell r="G432">
            <v>52.199999999999996</v>
          </cell>
          <cell r="H432">
            <v>8.6999999999999993</v>
          </cell>
          <cell r="I432">
            <v>31.2</v>
          </cell>
          <cell r="J432" t="str">
            <v>USD</v>
          </cell>
          <cell r="K432">
            <v>5.2</v>
          </cell>
          <cell r="L432">
            <v>0.28179999999999999</v>
          </cell>
          <cell r="M432">
            <v>39.624000000000002</v>
          </cell>
          <cell r="N432">
            <v>31.2</v>
          </cell>
          <cell r="O432">
            <v>43.68</v>
          </cell>
          <cell r="P432">
            <v>4.0559999999999974</v>
          </cell>
          <cell r="Q432">
            <v>0.10236220472440927</v>
          </cell>
          <cell r="R432">
            <v>0.09</v>
          </cell>
          <cell r="S432">
            <v>4.6979999999999995</v>
          </cell>
          <cell r="T432">
            <v>56.897999999999996</v>
          </cell>
          <cell r="U432">
            <v>9.4829999999999988</v>
          </cell>
          <cell r="V432">
            <v>9.5</v>
          </cell>
          <cell r="W432">
            <v>57</v>
          </cell>
          <cell r="X432">
            <v>9.1954022988505857E-2</v>
          </cell>
          <cell r="Y432">
            <v>4.8000000000000043</v>
          </cell>
          <cell r="Z432">
            <v>0.80000000000000071</v>
          </cell>
          <cell r="AA432">
            <v>0.74400000000000688</v>
          </cell>
          <cell r="AB432">
            <v>0.2336842105263158</v>
          </cell>
          <cell r="AC432">
            <v>12.99</v>
          </cell>
          <cell r="AD432">
            <v>0.33025404157043892</v>
          </cell>
          <cell r="AE432">
            <v>12.99</v>
          </cell>
          <cell r="AF432">
            <v>0.26866820631254817</v>
          </cell>
          <cell r="AH432">
            <v>-106.13199999999993</v>
          </cell>
          <cell r="AI432">
            <v>19.468000000000181</v>
          </cell>
          <cell r="AJ432">
            <v>157</v>
          </cell>
          <cell r="AM432">
            <v>1365.8999999999999</v>
          </cell>
          <cell r="AN432">
            <v>329.07199999999983</v>
          </cell>
          <cell r="AO432">
            <v>222.93999999999991</v>
          </cell>
          <cell r="AP432">
            <v>1491.5</v>
          </cell>
          <cell r="AQ432">
            <v>348.54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8</v>
          </cell>
          <cell r="AW432">
            <v>48</v>
          </cell>
          <cell r="AX432">
            <v>52.2</v>
          </cell>
          <cell r="AY432">
            <v>9.5000000000000018</v>
          </cell>
          <cell r="AZ432">
            <v>57.000000000000007</v>
          </cell>
          <cell r="BA432" t="e">
            <v>#N/A</v>
          </cell>
          <cell r="BB432" t="e">
            <v>#N/A</v>
          </cell>
          <cell r="BC432" t="e">
            <v>#N/A</v>
          </cell>
          <cell r="BD432" t="e">
            <v>#N/A</v>
          </cell>
          <cell r="BE432" t="e">
            <v>#N/A</v>
          </cell>
          <cell r="BF432" t="e">
            <v>#N/A</v>
          </cell>
          <cell r="BG432" t="e">
            <v>#N/A</v>
          </cell>
          <cell r="BH432" t="e">
            <v>#N/A</v>
          </cell>
          <cell r="BI432" t="e">
            <v>#N/A</v>
          </cell>
          <cell r="BJ432" t="e">
            <v>#N/A</v>
          </cell>
          <cell r="BK432" t="e">
            <v>#N/A</v>
          </cell>
          <cell r="BL432" t="e">
            <v>#N/A</v>
          </cell>
          <cell r="BM432" t="e">
            <v>#N/A</v>
          </cell>
          <cell r="BN432" t="e">
            <v>#N/A</v>
          </cell>
          <cell r="BO432" t="e">
            <v>#N/A</v>
          </cell>
          <cell r="BP432" t="e">
            <v>#N/A</v>
          </cell>
          <cell r="BQ432" t="e">
            <v>#N/A</v>
          </cell>
          <cell r="BR432" t="e">
            <v>#N/A</v>
          </cell>
          <cell r="BS432" t="e">
            <v>#N/A</v>
          </cell>
          <cell r="BT432">
            <v>0</v>
          </cell>
          <cell r="BU432">
            <v>0</v>
          </cell>
          <cell r="BV432">
            <v>0</v>
          </cell>
          <cell r="BX432">
            <v>11.99</v>
          </cell>
          <cell r="BY432">
            <v>16.426300000000001</v>
          </cell>
        </row>
        <row r="433">
          <cell r="A433" t="str">
            <v>ST113</v>
          </cell>
          <cell r="B433" t="str">
            <v>SMITH TEA MAKER</v>
          </cell>
          <cell r="C433" t="str">
            <v>MASALA CHAI #33</v>
          </cell>
          <cell r="D433" t="str">
            <v>853072 002379</v>
          </cell>
          <cell r="E433">
            <v>6</v>
          </cell>
          <cell r="F433" t="str">
            <v>15 sachets</v>
          </cell>
          <cell r="G433">
            <v>52.199999999999996</v>
          </cell>
          <cell r="H433">
            <v>8.6999999999999993</v>
          </cell>
          <cell r="I433">
            <v>31.2</v>
          </cell>
          <cell r="J433" t="str">
            <v>USD</v>
          </cell>
          <cell r="K433">
            <v>5.2</v>
          </cell>
          <cell r="L433">
            <v>0.28060000000000002</v>
          </cell>
          <cell r="M433">
            <v>39.624000000000002</v>
          </cell>
          <cell r="N433">
            <v>31.2</v>
          </cell>
          <cell r="O433">
            <v>43.68</v>
          </cell>
          <cell r="P433">
            <v>4.0559999999999974</v>
          </cell>
          <cell r="Q433">
            <v>0.10236220472440927</v>
          </cell>
          <cell r="R433">
            <v>0.09</v>
          </cell>
          <cell r="S433">
            <v>4.6979999999999995</v>
          </cell>
          <cell r="T433">
            <v>56.897999999999996</v>
          </cell>
          <cell r="U433">
            <v>9.4829999999999988</v>
          </cell>
          <cell r="V433">
            <v>9.5</v>
          </cell>
          <cell r="W433">
            <v>57</v>
          </cell>
          <cell r="X433">
            <v>9.1954022988505857E-2</v>
          </cell>
          <cell r="Y433">
            <v>4.8000000000000043</v>
          </cell>
          <cell r="Z433">
            <v>0.80000000000000071</v>
          </cell>
          <cell r="AA433">
            <v>0.74400000000000688</v>
          </cell>
          <cell r="AB433">
            <v>0.2336842105263158</v>
          </cell>
          <cell r="AC433">
            <v>12.99</v>
          </cell>
          <cell r="AD433">
            <v>0.33025404157043892</v>
          </cell>
          <cell r="AE433">
            <v>12.99</v>
          </cell>
          <cell r="AF433">
            <v>0.26866820631254817</v>
          </cell>
          <cell r="AH433">
            <v>-119.65199999999993</v>
          </cell>
          <cell r="AI433">
            <v>21.948000000000203</v>
          </cell>
          <cell r="AJ433">
            <v>177</v>
          </cell>
          <cell r="AK433">
            <v>-1512.1918066666653</v>
          </cell>
          <cell r="AL433">
            <v>280.60819333333603</v>
          </cell>
          <cell r="AM433">
            <v>1539.8999999999999</v>
          </cell>
          <cell r="AN433">
            <v>370.99199999999979</v>
          </cell>
          <cell r="AO433">
            <v>251.33999999999989</v>
          </cell>
          <cell r="AP433">
            <v>1681.5</v>
          </cell>
          <cell r="AQ433">
            <v>392.94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8</v>
          </cell>
          <cell r="AW433">
            <v>48</v>
          </cell>
          <cell r="AX433">
            <v>52.2</v>
          </cell>
          <cell r="AY433">
            <v>9.5000000000000018</v>
          </cell>
          <cell r="AZ433">
            <v>57.000000000000007</v>
          </cell>
          <cell r="BA433" t="e">
            <v>#N/A</v>
          </cell>
          <cell r="BB433" t="e">
            <v>#N/A</v>
          </cell>
          <cell r="BC433" t="e">
            <v>#N/A</v>
          </cell>
          <cell r="BD433" t="e">
            <v>#N/A</v>
          </cell>
          <cell r="BE433" t="e">
            <v>#N/A</v>
          </cell>
          <cell r="BF433" t="e">
            <v>#N/A</v>
          </cell>
          <cell r="BG433" t="e">
            <v>#N/A</v>
          </cell>
          <cell r="BH433" t="e">
            <v>#N/A</v>
          </cell>
          <cell r="BI433" t="e">
            <v>#N/A</v>
          </cell>
          <cell r="BJ433" t="e">
            <v>#N/A</v>
          </cell>
          <cell r="BK433" t="e">
            <v>#N/A</v>
          </cell>
          <cell r="BL433" t="e">
            <v>#N/A</v>
          </cell>
          <cell r="BM433" t="e">
            <v>#N/A</v>
          </cell>
          <cell r="BN433" t="e">
            <v>#N/A</v>
          </cell>
          <cell r="BO433" t="e">
            <v>#N/A</v>
          </cell>
          <cell r="BP433" t="e">
            <v>#N/A</v>
          </cell>
          <cell r="BQ433" t="e">
            <v>#N/A</v>
          </cell>
          <cell r="BR433" t="e">
            <v>#N/A</v>
          </cell>
          <cell r="BS433" t="e">
            <v>#N/A</v>
          </cell>
          <cell r="BT433">
            <v>0</v>
          </cell>
          <cell r="BU433">
            <v>0</v>
          </cell>
          <cell r="BV433">
            <v>0</v>
          </cell>
          <cell r="BX433">
            <v>11.99</v>
          </cell>
          <cell r="BY433">
            <v>16.426300000000001</v>
          </cell>
        </row>
        <row r="434">
          <cell r="A434" t="str">
            <v>TF101</v>
          </cell>
          <cell r="B434" t="str">
            <v>TILLEN FARMS</v>
          </cell>
          <cell r="C434" t="str">
            <v>PICKLED ASPARAGUS</v>
          </cell>
          <cell r="D434" t="str">
            <v>087754 120017</v>
          </cell>
          <cell r="E434">
            <v>6</v>
          </cell>
          <cell r="F434" t="str">
            <v>375 ml</v>
          </cell>
          <cell r="G434">
            <v>36.599999999999994</v>
          </cell>
          <cell r="H434">
            <v>6.1</v>
          </cell>
          <cell r="I434">
            <v>18.63</v>
          </cell>
          <cell r="J434" t="str">
            <v>USD</v>
          </cell>
          <cell r="K434">
            <v>3.105</v>
          </cell>
          <cell r="L434">
            <v>0.41510000000000002</v>
          </cell>
          <cell r="M434">
            <v>23.6601</v>
          </cell>
          <cell r="N434">
            <v>18.63</v>
          </cell>
          <cell r="O434">
            <v>26.081999999999997</v>
          </cell>
          <cell r="P434">
            <v>2.4218999999999973</v>
          </cell>
          <cell r="Q434">
            <v>0.10236220472440927</v>
          </cell>
          <cell r="R434">
            <v>0.01</v>
          </cell>
          <cell r="S434">
            <v>0.36599999999999994</v>
          </cell>
          <cell r="T434">
            <v>36.965999999999994</v>
          </cell>
          <cell r="U434">
            <v>6.1609999999999987</v>
          </cell>
          <cell r="V434">
            <v>6.2</v>
          </cell>
          <cell r="W434">
            <v>37.200000000000003</v>
          </cell>
          <cell r="X434">
            <v>1.639344262295106E-2</v>
          </cell>
          <cell r="Y434">
            <v>0.60000000000000853</v>
          </cell>
          <cell r="Z434">
            <v>0.10000000000000142</v>
          </cell>
          <cell r="AA434">
            <v>-1.8218999999999888</v>
          </cell>
          <cell r="AB434">
            <v>0.29887096774193561</v>
          </cell>
          <cell r="AC434">
            <v>9.99</v>
          </cell>
          <cell r="AD434">
            <v>0.38938938938938938</v>
          </cell>
          <cell r="AE434">
            <v>9.99</v>
          </cell>
          <cell r="AF434">
            <v>0.37937937937937938</v>
          </cell>
          <cell r="AH434">
            <v>-309.19589999999965</v>
          </cell>
          <cell r="AI434">
            <v>-232.59589999999858</v>
          </cell>
          <cell r="AJ434">
            <v>766</v>
          </cell>
          <cell r="AM434">
            <v>4672.5999999999995</v>
          </cell>
          <cell r="AN434">
            <v>1651.9938999999993</v>
          </cell>
          <cell r="AO434">
            <v>1342.7979999999995</v>
          </cell>
          <cell r="AP434">
            <v>4749.2</v>
          </cell>
          <cell r="AQ434">
            <v>1419.3980000000008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 t="e">
            <v>#N/A</v>
          </cell>
          <cell r="AW434" t="e">
            <v>#N/A</v>
          </cell>
          <cell r="AX434" t="e">
            <v>#N/A</v>
          </cell>
          <cell r="AY434" t="e">
            <v>#N/A</v>
          </cell>
          <cell r="AZ434" t="e">
            <v>#N/A</v>
          </cell>
          <cell r="BA434">
            <v>4.6500000000000004</v>
          </cell>
          <cell r="BB434">
            <v>4.95</v>
          </cell>
          <cell r="BC434">
            <v>29.700000000000003</v>
          </cell>
          <cell r="BD434">
            <v>0.12181818181818199</v>
          </cell>
          <cell r="BE434">
            <v>4.6500000000000004</v>
          </cell>
          <cell r="BF434">
            <v>4.95</v>
          </cell>
          <cell r="BG434">
            <v>29.700000000000003</v>
          </cell>
          <cell r="BH434">
            <v>0.12181818181818199</v>
          </cell>
          <cell r="BI434">
            <v>4.6500000000000004</v>
          </cell>
          <cell r="BJ434">
            <v>4.95</v>
          </cell>
          <cell r="BK434">
            <v>29.700000000000003</v>
          </cell>
          <cell r="BL434">
            <v>4.6500000000000004</v>
          </cell>
          <cell r="BM434">
            <v>4.95</v>
          </cell>
          <cell r="BN434">
            <v>29.700000000000003</v>
          </cell>
          <cell r="BO434" t="b">
            <v>1</v>
          </cell>
          <cell r="BP434" t="e">
            <v>#N/A</v>
          </cell>
          <cell r="BQ434" t="e">
            <v>#N/A</v>
          </cell>
          <cell r="BR434" t="e">
            <v>#N/A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  <cell r="BX434">
            <v>7.5</v>
          </cell>
          <cell r="BY434">
            <v>10.275</v>
          </cell>
        </row>
        <row r="435">
          <cell r="A435" t="str">
            <v>TF102</v>
          </cell>
          <cell r="B435" t="str">
            <v>TILLEN FARMS</v>
          </cell>
          <cell r="C435" t="str">
            <v>SPICY HOT ASPARAGUS</v>
          </cell>
          <cell r="D435" t="str">
            <v>087754 120062</v>
          </cell>
          <cell r="E435">
            <v>6</v>
          </cell>
          <cell r="F435" t="str">
            <v>375 ml</v>
          </cell>
          <cell r="G435">
            <v>36.599999999999994</v>
          </cell>
          <cell r="H435">
            <v>6.1</v>
          </cell>
          <cell r="I435">
            <v>18.63</v>
          </cell>
          <cell r="J435" t="str">
            <v>USD</v>
          </cell>
          <cell r="K435">
            <v>3.105</v>
          </cell>
          <cell r="L435">
            <v>0.41510000000000002</v>
          </cell>
          <cell r="M435">
            <v>23.6601</v>
          </cell>
          <cell r="N435">
            <v>18.63</v>
          </cell>
          <cell r="O435">
            <v>26.081999999999997</v>
          </cell>
          <cell r="P435">
            <v>2.4218999999999973</v>
          </cell>
          <cell r="Q435">
            <v>0.10236220472440927</v>
          </cell>
          <cell r="R435">
            <v>0.01</v>
          </cell>
          <cell r="S435">
            <v>0.36599999999999994</v>
          </cell>
          <cell r="T435">
            <v>36.965999999999994</v>
          </cell>
          <cell r="U435">
            <v>6.1609999999999987</v>
          </cell>
          <cell r="V435">
            <v>6.2</v>
          </cell>
          <cell r="W435">
            <v>37.200000000000003</v>
          </cell>
          <cell r="X435">
            <v>1.639344262295106E-2</v>
          </cell>
          <cell r="Y435">
            <v>0.60000000000000853</v>
          </cell>
          <cell r="Z435">
            <v>0.10000000000000142</v>
          </cell>
          <cell r="AA435">
            <v>-1.8218999999999888</v>
          </cell>
          <cell r="AB435">
            <v>0.29887096774193561</v>
          </cell>
          <cell r="AC435">
            <v>9.99</v>
          </cell>
          <cell r="AD435">
            <v>0.38938938938938938</v>
          </cell>
          <cell r="AE435">
            <v>9.99</v>
          </cell>
          <cell r="AF435">
            <v>0.37937937937937938</v>
          </cell>
          <cell r="AH435">
            <v>-213.53084999999976</v>
          </cell>
          <cell r="AI435">
            <v>-160.63084999999901</v>
          </cell>
          <cell r="AJ435">
            <v>529</v>
          </cell>
          <cell r="AM435">
            <v>3226.8999999999996</v>
          </cell>
          <cell r="AN435">
            <v>1140.8678499999994</v>
          </cell>
          <cell r="AO435">
            <v>927.33699999999965</v>
          </cell>
          <cell r="AP435">
            <v>3279.8</v>
          </cell>
          <cell r="AQ435">
            <v>980.23700000000053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 t="e">
            <v>#N/A</v>
          </cell>
          <cell r="AW435" t="e">
            <v>#N/A</v>
          </cell>
          <cell r="AX435" t="e">
            <v>#N/A</v>
          </cell>
          <cell r="AY435" t="e">
            <v>#N/A</v>
          </cell>
          <cell r="AZ435" t="e">
            <v>#N/A</v>
          </cell>
          <cell r="BA435">
            <v>4.6500000000000004</v>
          </cell>
          <cell r="BB435">
            <v>4.95</v>
          </cell>
          <cell r="BC435">
            <v>29.700000000000003</v>
          </cell>
          <cell r="BD435">
            <v>0.12181818181818199</v>
          </cell>
          <cell r="BE435">
            <v>4.6500000000000004</v>
          </cell>
          <cell r="BF435">
            <v>4.95</v>
          </cell>
          <cell r="BG435">
            <v>29.700000000000003</v>
          </cell>
          <cell r="BH435">
            <v>0.12181818181818199</v>
          </cell>
          <cell r="BI435">
            <v>4.6500000000000004</v>
          </cell>
          <cell r="BJ435">
            <v>4.95</v>
          </cell>
          <cell r="BK435">
            <v>29.700000000000003</v>
          </cell>
          <cell r="BL435">
            <v>4.6500000000000004</v>
          </cell>
          <cell r="BM435">
            <v>4.95</v>
          </cell>
          <cell r="BN435">
            <v>29.700000000000003</v>
          </cell>
          <cell r="BO435" t="b">
            <v>1</v>
          </cell>
          <cell r="BP435" t="e">
            <v>#N/A</v>
          </cell>
          <cell r="BQ435" t="e">
            <v>#N/A</v>
          </cell>
          <cell r="BR435" t="e">
            <v>#N/A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X435">
            <v>7.5</v>
          </cell>
          <cell r="BY435">
            <v>10.275</v>
          </cell>
        </row>
        <row r="436">
          <cell r="A436" t="str">
            <v>TF103</v>
          </cell>
          <cell r="B436" t="str">
            <v>TILLEN FARMS</v>
          </cell>
          <cell r="C436" t="str">
            <v xml:space="preserve">HOT &amp; SPICY BEANS </v>
          </cell>
          <cell r="D436" t="str">
            <v>087754 120024</v>
          </cell>
          <cell r="E436">
            <v>6</v>
          </cell>
          <cell r="F436" t="str">
            <v>375 ml</v>
          </cell>
          <cell r="G436">
            <v>36.599999999999994</v>
          </cell>
          <cell r="H436">
            <v>6.1</v>
          </cell>
          <cell r="I436">
            <v>18.63</v>
          </cell>
          <cell r="J436" t="str">
            <v>USD</v>
          </cell>
          <cell r="K436">
            <v>3.105</v>
          </cell>
          <cell r="L436">
            <v>0.41560000000000002</v>
          </cell>
          <cell r="M436">
            <v>23.6601</v>
          </cell>
          <cell r="N436">
            <v>18.63</v>
          </cell>
          <cell r="O436">
            <v>26.081999999999997</v>
          </cell>
          <cell r="P436">
            <v>2.4218999999999973</v>
          </cell>
          <cell r="Q436">
            <v>0.10236220472440927</v>
          </cell>
          <cell r="R436">
            <v>0.01</v>
          </cell>
          <cell r="S436">
            <v>0.36599999999999994</v>
          </cell>
          <cell r="T436">
            <v>36.965999999999994</v>
          </cell>
          <cell r="U436">
            <v>6.1609999999999987</v>
          </cell>
          <cell r="V436">
            <v>6.2</v>
          </cell>
          <cell r="W436">
            <v>37.200000000000003</v>
          </cell>
          <cell r="X436">
            <v>1.639344262295106E-2</v>
          </cell>
          <cell r="Y436">
            <v>0.60000000000000853</v>
          </cell>
          <cell r="Z436">
            <v>0.10000000000000142</v>
          </cell>
          <cell r="AA436">
            <v>-1.8218999999999888</v>
          </cell>
          <cell r="AB436">
            <v>0.29887096774193561</v>
          </cell>
          <cell r="AC436">
            <v>9.99</v>
          </cell>
          <cell r="AD436">
            <v>0.38938938938938938</v>
          </cell>
          <cell r="AE436">
            <v>9.99</v>
          </cell>
          <cell r="AF436">
            <v>0.37937937937937938</v>
          </cell>
          <cell r="AH436">
            <v>-260.75789999999972</v>
          </cell>
          <cell r="AI436">
            <v>-196.15789999999879</v>
          </cell>
          <cell r="AJ436">
            <v>646</v>
          </cell>
          <cell r="AM436">
            <v>3940.6</v>
          </cell>
          <cell r="AN436">
            <v>1393.1958999999995</v>
          </cell>
          <cell r="AO436">
            <v>1132.4379999999996</v>
          </cell>
          <cell r="AP436">
            <v>4005.2000000000003</v>
          </cell>
          <cell r="AQ436">
            <v>1197.0380000000007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 t="e">
            <v>#N/A</v>
          </cell>
          <cell r="AW436" t="e">
            <v>#N/A</v>
          </cell>
          <cell r="AX436" t="e">
            <v>#N/A</v>
          </cell>
          <cell r="AY436" t="e">
            <v>#N/A</v>
          </cell>
          <cell r="AZ436" t="e">
            <v>#N/A</v>
          </cell>
          <cell r="BA436">
            <v>4.6500000000000004</v>
          </cell>
          <cell r="BB436">
            <v>4.95</v>
          </cell>
          <cell r="BC436">
            <v>29.700000000000003</v>
          </cell>
          <cell r="BD436">
            <v>0.12181818181818199</v>
          </cell>
          <cell r="BE436">
            <v>4.6500000000000004</v>
          </cell>
          <cell r="BF436">
            <v>4.95</v>
          </cell>
          <cell r="BG436">
            <v>29.700000000000003</v>
          </cell>
          <cell r="BH436">
            <v>0.12181818181818199</v>
          </cell>
          <cell r="BI436">
            <v>4.6500000000000004</v>
          </cell>
          <cell r="BJ436">
            <v>4.95</v>
          </cell>
          <cell r="BK436">
            <v>29.700000000000003</v>
          </cell>
          <cell r="BL436">
            <v>4.6500000000000004</v>
          </cell>
          <cell r="BM436">
            <v>4.95</v>
          </cell>
          <cell r="BN436">
            <v>29.700000000000003</v>
          </cell>
          <cell r="BO436" t="b">
            <v>1</v>
          </cell>
          <cell r="BP436" t="e">
            <v>#N/A</v>
          </cell>
          <cell r="BQ436" t="e">
            <v>#N/A</v>
          </cell>
          <cell r="BR436" t="e">
            <v>#N/A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X436">
            <v>7.5</v>
          </cell>
          <cell r="BY436">
            <v>10.275</v>
          </cell>
        </row>
        <row r="437">
          <cell r="A437" t="str">
            <v>TF104</v>
          </cell>
          <cell r="B437" t="str">
            <v>TILLEN FARMS</v>
          </cell>
          <cell r="C437" t="str">
            <v>DILLY BEANS</v>
          </cell>
          <cell r="D437" t="str">
            <v>087754 120079</v>
          </cell>
          <cell r="E437">
            <v>6</v>
          </cell>
          <cell r="F437" t="str">
            <v>375 ml</v>
          </cell>
          <cell r="G437">
            <v>36.599999999999994</v>
          </cell>
          <cell r="H437">
            <v>6.1</v>
          </cell>
          <cell r="I437">
            <v>18.63</v>
          </cell>
          <cell r="J437" t="str">
            <v>USD</v>
          </cell>
          <cell r="K437">
            <v>3.105</v>
          </cell>
          <cell r="L437">
            <v>0.41510000000000002</v>
          </cell>
          <cell r="M437">
            <v>23.6601</v>
          </cell>
          <cell r="N437">
            <v>18.63</v>
          </cell>
          <cell r="O437">
            <v>26.081999999999997</v>
          </cell>
          <cell r="P437">
            <v>2.4218999999999973</v>
          </cell>
          <cell r="Q437">
            <v>0.10236220472440927</v>
          </cell>
          <cell r="R437">
            <v>0.01</v>
          </cell>
          <cell r="S437">
            <v>0.36599999999999994</v>
          </cell>
          <cell r="T437">
            <v>36.965999999999994</v>
          </cell>
          <cell r="U437">
            <v>6.1609999999999987</v>
          </cell>
          <cell r="V437">
            <v>6.2</v>
          </cell>
          <cell r="W437">
            <v>37.200000000000003</v>
          </cell>
          <cell r="X437">
            <v>1.639344262295106E-2</v>
          </cell>
          <cell r="Y437">
            <v>0.60000000000000853</v>
          </cell>
          <cell r="Z437">
            <v>0.10000000000000142</v>
          </cell>
          <cell r="AA437">
            <v>-1.8218999999999888</v>
          </cell>
          <cell r="AB437">
            <v>0.29887096774193561</v>
          </cell>
          <cell r="AC437">
            <v>9.99</v>
          </cell>
          <cell r="AD437">
            <v>0.38938938938938938</v>
          </cell>
          <cell r="AE437">
            <v>9.99</v>
          </cell>
          <cell r="AF437">
            <v>0.37937937937937938</v>
          </cell>
          <cell r="AH437">
            <v>-249.85934999999972</v>
          </cell>
          <cell r="AI437">
            <v>-187.95934999999886</v>
          </cell>
          <cell r="AJ437">
            <v>619</v>
          </cell>
          <cell r="AM437">
            <v>3775.8999999999996</v>
          </cell>
          <cell r="AN437">
            <v>1334.9663499999995</v>
          </cell>
          <cell r="AO437">
            <v>1085.1069999999997</v>
          </cell>
          <cell r="AP437">
            <v>3837.8</v>
          </cell>
          <cell r="AQ437">
            <v>1147.0070000000005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 t="e">
            <v>#N/A</v>
          </cell>
          <cell r="AW437" t="e">
            <v>#N/A</v>
          </cell>
          <cell r="AX437" t="e">
            <v>#N/A</v>
          </cell>
          <cell r="AY437" t="e">
            <v>#N/A</v>
          </cell>
          <cell r="AZ437" t="e">
            <v>#N/A</v>
          </cell>
          <cell r="BA437">
            <v>4.6500000000000004</v>
          </cell>
          <cell r="BB437">
            <v>4.95</v>
          </cell>
          <cell r="BC437">
            <v>29.700000000000003</v>
          </cell>
          <cell r="BD437">
            <v>0.12181818181818199</v>
          </cell>
          <cell r="BE437">
            <v>4.6500000000000004</v>
          </cell>
          <cell r="BF437">
            <v>4.95</v>
          </cell>
          <cell r="BG437">
            <v>29.700000000000003</v>
          </cell>
          <cell r="BH437">
            <v>0.12181818181818199</v>
          </cell>
          <cell r="BI437">
            <v>4.6500000000000004</v>
          </cell>
          <cell r="BJ437">
            <v>4.95</v>
          </cell>
          <cell r="BK437">
            <v>29.700000000000003</v>
          </cell>
          <cell r="BL437">
            <v>4.6500000000000004</v>
          </cell>
          <cell r="BM437">
            <v>4.95</v>
          </cell>
          <cell r="BN437">
            <v>29.700000000000003</v>
          </cell>
          <cell r="BO437" t="b">
            <v>1</v>
          </cell>
          <cell r="BP437" t="e">
            <v>#N/A</v>
          </cell>
          <cell r="BQ437" t="e">
            <v>#N/A</v>
          </cell>
          <cell r="BR437" t="e">
            <v>#N/A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X437">
            <v>7.5</v>
          </cell>
          <cell r="BY437">
            <v>10.275</v>
          </cell>
        </row>
        <row r="438">
          <cell r="A438" t="str">
            <v>TF107</v>
          </cell>
          <cell r="B438" t="str">
            <v>TILLEN FARMS</v>
          </cell>
          <cell r="C438" t="str">
            <v>CRUNCHY CARROTS</v>
          </cell>
          <cell r="D438" t="str">
            <v>087754 120055</v>
          </cell>
          <cell r="E438">
            <v>6</v>
          </cell>
          <cell r="F438" t="str">
            <v>375 ml</v>
          </cell>
          <cell r="G438">
            <v>36.599999999999994</v>
          </cell>
          <cell r="H438">
            <v>6.1</v>
          </cell>
          <cell r="I438">
            <v>18.63</v>
          </cell>
          <cell r="J438" t="str">
            <v>USD</v>
          </cell>
          <cell r="K438">
            <v>3.105</v>
          </cell>
          <cell r="L438">
            <v>0.41510000000000002</v>
          </cell>
          <cell r="M438">
            <v>23.6601</v>
          </cell>
          <cell r="N438">
            <v>18.63</v>
          </cell>
          <cell r="O438">
            <v>26.081999999999997</v>
          </cell>
          <cell r="P438">
            <v>2.4218999999999973</v>
          </cell>
          <cell r="Q438">
            <v>0.10236220472440927</v>
          </cell>
          <cell r="R438">
            <v>0.01</v>
          </cell>
          <cell r="S438">
            <v>0.36599999999999994</v>
          </cell>
          <cell r="T438">
            <v>36.965999999999994</v>
          </cell>
          <cell r="U438">
            <v>6.1609999999999987</v>
          </cell>
          <cell r="V438">
            <v>6.2</v>
          </cell>
          <cell r="W438">
            <v>37.200000000000003</v>
          </cell>
          <cell r="X438">
            <v>1.639344262295106E-2</v>
          </cell>
          <cell r="Y438">
            <v>0.60000000000000853</v>
          </cell>
          <cell r="Z438">
            <v>0.10000000000000142</v>
          </cell>
          <cell r="AA438">
            <v>-1.8218999999999888</v>
          </cell>
          <cell r="AB438">
            <v>0.29887096774193561</v>
          </cell>
          <cell r="AC438">
            <v>9.99</v>
          </cell>
          <cell r="AD438">
            <v>0.38938938938938938</v>
          </cell>
          <cell r="AE438">
            <v>9.99</v>
          </cell>
          <cell r="AF438">
            <v>0.37937937937937938</v>
          </cell>
          <cell r="AH438">
            <v>-365.30324999999959</v>
          </cell>
          <cell r="AI438">
            <v>-274.80324999999834</v>
          </cell>
          <cell r="AJ438">
            <v>905</v>
          </cell>
          <cell r="AM438">
            <v>5520.5</v>
          </cell>
          <cell r="AN438">
            <v>1951.7682499999992</v>
          </cell>
          <cell r="AO438">
            <v>1586.4649999999995</v>
          </cell>
          <cell r="AP438">
            <v>5611</v>
          </cell>
          <cell r="AQ438">
            <v>1676.9650000000008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 t="e">
            <v>#N/A</v>
          </cell>
          <cell r="AW438" t="e">
            <v>#N/A</v>
          </cell>
          <cell r="AX438" t="e">
            <v>#N/A</v>
          </cell>
          <cell r="AY438" t="e">
            <v>#N/A</v>
          </cell>
          <cell r="AZ438" t="e">
            <v>#N/A</v>
          </cell>
          <cell r="BA438">
            <v>4.6500000000000004</v>
          </cell>
          <cell r="BB438">
            <v>4.95</v>
          </cell>
          <cell r="BC438">
            <v>29.700000000000003</v>
          </cell>
          <cell r="BD438">
            <v>0.12181818181818199</v>
          </cell>
          <cell r="BE438">
            <v>4.6500000000000004</v>
          </cell>
          <cell r="BF438">
            <v>4.95</v>
          </cell>
          <cell r="BG438">
            <v>29.700000000000003</v>
          </cell>
          <cell r="BH438">
            <v>0.12181818181818199</v>
          </cell>
          <cell r="BI438">
            <v>4.6500000000000004</v>
          </cell>
          <cell r="BJ438">
            <v>4.95</v>
          </cell>
          <cell r="BK438">
            <v>29.700000000000003</v>
          </cell>
          <cell r="BL438">
            <v>4.6500000000000004</v>
          </cell>
          <cell r="BM438">
            <v>4.95</v>
          </cell>
          <cell r="BN438">
            <v>29.700000000000003</v>
          </cell>
          <cell r="BO438" t="b">
            <v>1</v>
          </cell>
          <cell r="BP438" t="e">
            <v>#N/A</v>
          </cell>
          <cell r="BQ438" t="e">
            <v>#N/A</v>
          </cell>
          <cell r="BR438" t="e">
            <v>#N/A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X438">
            <v>7.5</v>
          </cell>
          <cell r="BY438">
            <v>10.275</v>
          </cell>
        </row>
        <row r="439">
          <cell r="A439" t="str">
            <v>TF110</v>
          </cell>
          <cell r="B439" t="str">
            <v>TILLEN FARMS</v>
          </cell>
          <cell r="C439" t="str">
            <v>MERRY MARASCHINO CHERRIES</v>
          </cell>
          <cell r="D439" t="str">
            <v xml:space="preserve">898655 000182 </v>
          </cell>
          <cell r="E439">
            <v>6</v>
          </cell>
          <cell r="F439" t="str">
            <v>375 ml</v>
          </cell>
          <cell r="G439">
            <v>36.599999999999994</v>
          </cell>
          <cell r="H439">
            <v>6.1</v>
          </cell>
          <cell r="I439">
            <v>18.63</v>
          </cell>
          <cell r="J439" t="str">
            <v>USD</v>
          </cell>
          <cell r="K439">
            <v>3.105</v>
          </cell>
          <cell r="L439">
            <v>0.40839999999999999</v>
          </cell>
          <cell r="M439">
            <v>23.6601</v>
          </cell>
          <cell r="N439">
            <v>18.63</v>
          </cell>
          <cell r="O439">
            <v>26.081999999999997</v>
          </cell>
          <cell r="P439">
            <v>2.4218999999999973</v>
          </cell>
          <cell r="Q439">
            <v>0.10236220472440927</v>
          </cell>
          <cell r="R439">
            <v>0.01</v>
          </cell>
          <cell r="S439">
            <v>0.36599999999999994</v>
          </cell>
          <cell r="T439">
            <v>36.965999999999994</v>
          </cell>
          <cell r="U439">
            <v>6.1609999999999987</v>
          </cell>
          <cell r="V439">
            <v>6.2</v>
          </cell>
          <cell r="W439">
            <v>37.200000000000003</v>
          </cell>
          <cell r="X439">
            <v>1.639344262295106E-2</v>
          </cell>
          <cell r="Y439">
            <v>0.60000000000000853</v>
          </cell>
          <cell r="Z439">
            <v>0.10000000000000142</v>
          </cell>
          <cell r="AA439">
            <v>-1.8218999999999888</v>
          </cell>
          <cell r="AB439">
            <v>0.29887096774193561</v>
          </cell>
          <cell r="AC439">
            <v>9.99</v>
          </cell>
          <cell r="AD439">
            <v>0.38938938938938938</v>
          </cell>
          <cell r="AE439">
            <v>9.99</v>
          </cell>
          <cell r="AF439">
            <v>0.37937937937937938</v>
          </cell>
          <cell r="AH439">
            <v>-817.3912499999991</v>
          </cell>
          <cell r="AI439">
            <v>-614.89124999999626</v>
          </cell>
          <cell r="AJ439">
            <v>2025</v>
          </cell>
          <cell r="AM439">
            <v>12352.5</v>
          </cell>
          <cell r="AN439">
            <v>4367.2162499999986</v>
          </cell>
          <cell r="AO439">
            <v>3549.8249999999989</v>
          </cell>
          <cell r="AP439">
            <v>12555</v>
          </cell>
          <cell r="AQ439">
            <v>3752.3250000000021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 t="e">
            <v>#N/A</v>
          </cell>
          <cell r="AW439" t="e">
            <v>#N/A</v>
          </cell>
          <cell r="AX439">
            <v>36.6</v>
          </cell>
          <cell r="AY439">
            <v>6.200000000000002</v>
          </cell>
          <cell r="AZ439">
            <v>37.20000000000001</v>
          </cell>
          <cell r="BA439">
            <v>4.6500000000000004</v>
          </cell>
          <cell r="BB439">
            <v>4.95</v>
          </cell>
          <cell r="BC439">
            <v>29.700000000000003</v>
          </cell>
          <cell r="BD439">
            <v>0.12181818181818199</v>
          </cell>
          <cell r="BE439">
            <v>4.6500000000000004</v>
          </cell>
          <cell r="BF439">
            <v>4.95</v>
          </cell>
          <cell r="BG439">
            <v>29.700000000000003</v>
          </cell>
          <cell r="BH439">
            <v>0.12181818181818199</v>
          </cell>
          <cell r="BI439">
            <v>4.6500000000000004</v>
          </cell>
          <cell r="BJ439">
            <v>4.95</v>
          </cell>
          <cell r="BK439">
            <v>29.700000000000003</v>
          </cell>
          <cell r="BL439">
            <v>4.6500000000000004</v>
          </cell>
          <cell r="BM439">
            <v>4.95</v>
          </cell>
          <cell r="BN439">
            <v>29.700000000000003</v>
          </cell>
          <cell r="BO439" t="b">
            <v>1</v>
          </cell>
          <cell r="BP439" t="e">
            <v>#N/A</v>
          </cell>
          <cell r="BQ439" t="e">
            <v>#N/A</v>
          </cell>
          <cell r="BR439" t="e">
            <v>#N/A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X439">
            <v>7.5</v>
          </cell>
          <cell r="BY439">
            <v>10.275</v>
          </cell>
        </row>
        <row r="440">
          <cell r="A440" t="str">
            <v>TF111</v>
          </cell>
          <cell r="B440" t="str">
            <v>TILLEN FARMS</v>
          </cell>
          <cell r="C440" t="str">
            <v>PINK BLUSH CHERRIES</v>
          </cell>
          <cell r="D440" t="str">
            <v>898655 000373</v>
          </cell>
          <cell r="E440">
            <v>6</v>
          </cell>
          <cell r="F440" t="str">
            <v>375 ml</v>
          </cell>
          <cell r="G440">
            <v>36.599999999999994</v>
          </cell>
          <cell r="H440">
            <v>6.1</v>
          </cell>
          <cell r="I440">
            <v>18.63</v>
          </cell>
          <cell r="J440" t="str">
            <v>USD</v>
          </cell>
          <cell r="K440">
            <v>3.105</v>
          </cell>
          <cell r="L440">
            <v>0.49690000000000001</v>
          </cell>
          <cell r="M440">
            <v>23.6601</v>
          </cell>
          <cell r="N440">
            <v>18.63</v>
          </cell>
          <cell r="O440">
            <v>26.081999999999997</v>
          </cell>
          <cell r="P440">
            <v>2.4218999999999973</v>
          </cell>
          <cell r="Q440">
            <v>0.10236220472440927</v>
          </cell>
          <cell r="R440">
            <v>0.01</v>
          </cell>
          <cell r="S440">
            <v>0.36599999999999994</v>
          </cell>
          <cell r="T440">
            <v>36.965999999999994</v>
          </cell>
          <cell r="U440">
            <v>6.1609999999999987</v>
          </cell>
          <cell r="V440">
            <v>6.2</v>
          </cell>
          <cell r="W440">
            <v>37.200000000000003</v>
          </cell>
          <cell r="X440">
            <v>1.639344262295106E-2</v>
          </cell>
          <cell r="Y440">
            <v>0.60000000000000853</v>
          </cell>
          <cell r="Z440">
            <v>0.10000000000000142</v>
          </cell>
          <cell r="AA440">
            <v>-1.8218999999999888</v>
          </cell>
          <cell r="AB440">
            <v>0.29887096774193561</v>
          </cell>
          <cell r="AC440">
            <v>9.99</v>
          </cell>
          <cell r="AD440">
            <v>0.38938938938938938</v>
          </cell>
          <cell r="AE440">
            <v>9.99</v>
          </cell>
          <cell r="AF440">
            <v>0.37937937937937938</v>
          </cell>
          <cell r="AH440">
            <v>0</v>
          </cell>
          <cell r="AI440">
            <v>0</v>
          </cell>
          <cell r="AJ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 t="e">
            <v>#N/A</v>
          </cell>
          <cell r="AW440" t="e">
            <v>#N/A</v>
          </cell>
          <cell r="AX440">
            <v>36.6</v>
          </cell>
          <cell r="AY440">
            <v>6.200000000000002</v>
          </cell>
          <cell r="AZ440">
            <v>37.20000000000001</v>
          </cell>
          <cell r="BA440">
            <v>4.6500000000000004</v>
          </cell>
          <cell r="BB440">
            <v>4.95</v>
          </cell>
          <cell r="BC440">
            <v>29.700000000000003</v>
          </cell>
          <cell r="BD440">
            <v>0.12181818181818199</v>
          </cell>
          <cell r="BE440">
            <v>4.6500000000000004</v>
          </cell>
          <cell r="BF440">
            <v>4.95</v>
          </cell>
          <cell r="BG440">
            <v>29.700000000000003</v>
          </cell>
          <cell r="BH440">
            <v>0.12181818181818199</v>
          </cell>
          <cell r="BI440">
            <v>4.6500000000000004</v>
          </cell>
          <cell r="BJ440">
            <v>4.95</v>
          </cell>
          <cell r="BK440">
            <v>29.700000000000003</v>
          </cell>
          <cell r="BL440">
            <v>4.6500000000000004</v>
          </cell>
          <cell r="BM440">
            <v>4.95</v>
          </cell>
          <cell r="BN440">
            <v>29.700000000000003</v>
          </cell>
          <cell r="BO440" t="b">
            <v>1</v>
          </cell>
          <cell r="BP440" t="e">
            <v>#N/A</v>
          </cell>
          <cell r="BQ440" t="e">
            <v>#N/A</v>
          </cell>
          <cell r="BR440" t="e">
            <v>#N/A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X440">
            <v>7.5</v>
          </cell>
          <cell r="BY440">
            <v>10.275</v>
          </cell>
        </row>
        <row r="441">
          <cell r="A441" t="str">
            <v>TF112</v>
          </cell>
          <cell r="B441" t="str">
            <v>TILLEN FARMS</v>
          </cell>
          <cell r="C441" t="str">
            <v>RAINIER RESERVE CHERRIES</v>
          </cell>
          <cell r="D441" t="str">
            <v>898655 000366</v>
          </cell>
          <cell r="E441">
            <v>6</v>
          </cell>
          <cell r="F441" t="str">
            <v>375 ml</v>
          </cell>
          <cell r="G441">
            <v>36.599999999999994</v>
          </cell>
          <cell r="H441">
            <v>6.1</v>
          </cell>
          <cell r="I441">
            <v>18.63</v>
          </cell>
          <cell r="J441" t="str">
            <v>USD</v>
          </cell>
          <cell r="K441">
            <v>3.105</v>
          </cell>
          <cell r="L441">
            <v>0.41510000000000002</v>
          </cell>
          <cell r="M441">
            <v>23.6601</v>
          </cell>
          <cell r="N441">
            <v>18.63</v>
          </cell>
          <cell r="O441">
            <v>26.081999999999997</v>
          </cell>
          <cell r="P441">
            <v>2.4218999999999973</v>
          </cell>
          <cell r="Q441">
            <v>0.10236220472440927</v>
          </cell>
          <cell r="R441">
            <v>0.01</v>
          </cell>
          <cell r="S441">
            <v>0.36599999999999994</v>
          </cell>
          <cell r="T441">
            <v>36.965999999999994</v>
          </cell>
          <cell r="U441">
            <v>6.1609999999999987</v>
          </cell>
          <cell r="V441">
            <v>6.2</v>
          </cell>
          <cell r="W441">
            <v>37.200000000000003</v>
          </cell>
          <cell r="X441">
            <v>1.639344262295106E-2</v>
          </cell>
          <cell r="Y441">
            <v>0.60000000000000853</v>
          </cell>
          <cell r="Z441">
            <v>0.10000000000000142</v>
          </cell>
          <cell r="AA441">
            <v>-1.8218999999999888</v>
          </cell>
          <cell r="AB441">
            <v>0.29887096774193561</v>
          </cell>
          <cell r="AC441">
            <v>9.99</v>
          </cell>
          <cell r="AD441">
            <v>0.38938938938938938</v>
          </cell>
          <cell r="AE441">
            <v>9.99</v>
          </cell>
          <cell r="AF441">
            <v>0.37937937937937938</v>
          </cell>
          <cell r="AH441">
            <v>-117.46214999999988</v>
          </cell>
          <cell r="AI441">
            <v>-88.36214999999946</v>
          </cell>
          <cell r="AJ441">
            <v>291</v>
          </cell>
          <cell r="AM441">
            <v>1775.1</v>
          </cell>
          <cell r="AN441">
            <v>627.58514999999977</v>
          </cell>
          <cell r="AO441">
            <v>510.12299999999988</v>
          </cell>
          <cell r="AP441">
            <v>1804.2</v>
          </cell>
          <cell r="AQ441">
            <v>539.2230000000003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 t="e">
            <v>#N/A</v>
          </cell>
          <cell r="AW441" t="e">
            <v>#N/A</v>
          </cell>
          <cell r="AX441">
            <v>36.6</v>
          </cell>
          <cell r="AY441">
            <v>6.200000000000002</v>
          </cell>
          <cell r="AZ441">
            <v>37.20000000000001</v>
          </cell>
          <cell r="BA441">
            <v>4.6500000000000004</v>
          </cell>
          <cell r="BB441">
            <v>4.95</v>
          </cell>
          <cell r="BC441">
            <v>29.700000000000003</v>
          </cell>
          <cell r="BD441">
            <v>0.12181818181818199</v>
          </cell>
          <cell r="BE441">
            <v>4.6500000000000004</v>
          </cell>
          <cell r="BF441">
            <v>4.95</v>
          </cell>
          <cell r="BG441">
            <v>29.700000000000003</v>
          </cell>
          <cell r="BH441">
            <v>0.12181818181818199</v>
          </cell>
          <cell r="BI441">
            <v>4.6500000000000004</v>
          </cell>
          <cell r="BJ441">
            <v>4.95</v>
          </cell>
          <cell r="BK441">
            <v>29.700000000000003</v>
          </cell>
          <cell r="BL441">
            <v>4.6500000000000004</v>
          </cell>
          <cell r="BM441">
            <v>4.95</v>
          </cell>
          <cell r="BN441">
            <v>29.700000000000003</v>
          </cell>
          <cell r="BO441" t="b">
            <v>1</v>
          </cell>
          <cell r="BP441" t="e">
            <v>#N/A</v>
          </cell>
          <cell r="BQ441" t="e">
            <v>#N/A</v>
          </cell>
          <cell r="BR441" t="e">
            <v>#N/A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X441">
            <v>7.5</v>
          </cell>
          <cell r="BY441">
            <v>10.275</v>
          </cell>
        </row>
        <row r="442">
          <cell r="A442" t="str">
            <v>TF113</v>
          </cell>
          <cell r="B442" t="str">
            <v>TILLEN FARMS</v>
          </cell>
          <cell r="C442" t="str">
            <v xml:space="preserve">BADA BING CHERRIES </v>
          </cell>
          <cell r="D442" t="str">
            <v>898655 000212</v>
          </cell>
          <cell r="E442">
            <v>6</v>
          </cell>
          <cell r="F442" t="str">
            <v>375 ml</v>
          </cell>
          <cell r="G442">
            <v>36.599999999999994</v>
          </cell>
          <cell r="H442">
            <v>6.1</v>
          </cell>
          <cell r="I442">
            <v>18.63</v>
          </cell>
          <cell r="J442" t="str">
            <v>USD</v>
          </cell>
          <cell r="K442">
            <v>3.105</v>
          </cell>
          <cell r="L442">
            <v>0.40839999999999999</v>
          </cell>
          <cell r="M442">
            <v>23.6601</v>
          </cell>
          <cell r="N442">
            <v>18.63</v>
          </cell>
          <cell r="O442">
            <v>26.081999999999997</v>
          </cell>
          <cell r="P442">
            <v>2.4218999999999973</v>
          </cell>
          <cell r="Q442">
            <v>0.10236220472440927</v>
          </cell>
          <cell r="R442">
            <v>0.01</v>
          </cell>
          <cell r="S442">
            <v>0.36599999999999994</v>
          </cell>
          <cell r="T442">
            <v>36.965999999999994</v>
          </cell>
          <cell r="U442">
            <v>6.1609999999999987</v>
          </cell>
          <cell r="V442">
            <v>6.2</v>
          </cell>
          <cell r="W442">
            <v>37.200000000000003</v>
          </cell>
          <cell r="X442">
            <v>1.639344262295106E-2</v>
          </cell>
          <cell r="Y442">
            <v>0.60000000000000853</v>
          </cell>
          <cell r="Z442">
            <v>0.10000000000000142</v>
          </cell>
          <cell r="AA442">
            <v>-1.8218999999999888</v>
          </cell>
          <cell r="AB442">
            <v>0.29887096774193561</v>
          </cell>
          <cell r="AC442">
            <v>9.99</v>
          </cell>
          <cell r="AD442">
            <v>0.38938938938938938</v>
          </cell>
          <cell r="AE442">
            <v>9.99</v>
          </cell>
          <cell r="AF442">
            <v>0.37937937937937938</v>
          </cell>
          <cell r="AH442">
            <v>-316.86524999999966</v>
          </cell>
          <cell r="AI442">
            <v>-238.36524999999855</v>
          </cell>
          <cell r="AJ442">
            <v>785</v>
          </cell>
          <cell r="AM442">
            <v>4788.5</v>
          </cell>
          <cell r="AN442">
            <v>1692.9702499999994</v>
          </cell>
          <cell r="AO442">
            <v>1376.1049999999996</v>
          </cell>
          <cell r="AP442">
            <v>4867</v>
          </cell>
          <cell r="AQ442">
            <v>1454.6050000000007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 t="e">
            <v>#N/A</v>
          </cell>
          <cell r="AW442" t="e">
            <v>#N/A</v>
          </cell>
          <cell r="AX442" t="e">
            <v>#N/A</v>
          </cell>
          <cell r="AY442" t="e">
            <v>#N/A</v>
          </cell>
          <cell r="AZ442" t="e">
            <v>#N/A</v>
          </cell>
          <cell r="BA442">
            <v>4.6500000000000004</v>
          </cell>
          <cell r="BB442">
            <v>4.95</v>
          </cell>
          <cell r="BC442">
            <v>29.700000000000003</v>
          </cell>
          <cell r="BD442">
            <v>0.12181818181818199</v>
          </cell>
          <cell r="BE442">
            <v>4.6500000000000004</v>
          </cell>
          <cell r="BF442">
            <v>4.95</v>
          </cell>
          <cell r="BG442">
            <v>29.700000000000003</v>
          </cell>
          <cell r="BH442">
            <v>0.12181818181818199</v>
          </cell>
          <cell r="BI442">
            <v>4.6500000000000004</v>
          </cell>
          <cell r="BJ442">
            <v>4.95</v>
          </cell>
          <cell r="BK442">
            <v>29.700000000000003</v>
          </cell>
          <cell r="BL442">
            <v>4.6500000000000004</v>
          </cell>
          <cell r="BM442">
            <v>4.95</v>
          </cell>
          <cell r="BN442">
            <v>29.700000000000003</v>
          </cell>
          <cell r="BO442" t="b">
            <v>1</v>
          </cell>
          <cell r="BP442" t="e">
            <v>#N/A</v>
          </cell>
          <cell r="BQ442" t="e">
            <v>#N/A</v>
          </cell>
          <cell r="BR442" t="e">
            <v>#N/A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X442">
            <v>7.5</v>
          </cell>
          <cell r="BY442">
            <v>10.275</v>
          </cell>
        </row>
        <row r="443">
          <cell r="A443" t="str">
            <v>TF901</v>
          </cell>
          <cell r="B443" t="str">
            <v>TILLEN FARMS</v>
          </cell>
          <cell r="C443" t="str">
            <v>BULK MARASCHINO CHERRIES</v>
          </cell>
          <cell r="D443" t="str">
            <v>898655 000199</v>
          </cell>
          <cell r="E443">
            <v>6</v>
          </cell>
          <cell r="F443" t="str">
            <v>72 oz</v>
          </cell>
          <cell r="G443">
            <v>150</v>
          </cell>
          <cell r="H443">
            <v>25</v>
          </cell>
          <cell r="I443">
            <v>78.3</v>
          </cell>
          <cell r="J443" t="str">
            <v>USD</v>
          </cell>
          <cell r="K443">
            <v>13.049999999999999</v>
          </cell>
          <cell r="L443">
            <v>0.41320000000000001</v>
          </cell>
          <cell r="M443">
            <v>99.441000000000003</v>
          </cell>
          <cell r="N443">
            <v>78.3</v>
          </cell>
          <cell r="O443">
            <v>109.61999999999999</v>
          </cell>
          <cell r="P443">
            <v>10.178999999999988</v>
          </cell>
          <cell r="Q443">
            <v>0.10236220472440927</v>
          </cell>
          <cell r="R443">
            <v>0</v>
          </cell>
          <cell r="S443">
            <v>0</v>
          </cell>
          <cell r="T443">
            <v>150</v>
          </cell>
          <cell r="U443">
            <v>25</v>
          </cell>
          <cell r="V443">
            <v>25</v>
          </cell>
          <cell r="W443">
            <v>150</v>
          </cell>
          <cell r="X443">
            <v>0</v>
          </cell>
          <cell r="Y443">
            <v>0</v>
          </cell>
          <cell r="Z443">
            <v>0</v>
          </cell>
          <cell r="AA443">
            <v>-10.178999999999988</v>
          </cell>
          <cell r="AB443">
            <v>0.26920000000000005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H443">
            <v>-147.59549999999982</v>
          </cell>
          <cell r="AI443">
            <v>-147.59549999999982</v>
          </cell>
          <cell r="AJ443">
            <v>87</v>
          </cell>
          <cell r="AM443">
            <v>2175</v>
          </cell>
          <cell r="AN443">
            <v>733.10550000000001</v>
          </cell>
          <cell r="AO443">
            <v>585.5100000000001</v>
          </cell>
          <cell r="AP443">
            <v>2175</v>
          </cell>
          <cell r="AQ443">
            <v>585.5100000000001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 t="e">
            <v>#N/A</v>
          </cell>
          <cell r="AW443" t="e">
            <v>#N/A</v>
          </cell>
          <cell r="AX443">
            <v>150</v>
          </cell>
          <cell r="AY443">
            <v>25</v>
          </cell>
          <cell r="AZ443">
            <v>150</v>
          </cell>
          <cell r="BA443">
            <v>19.18</v>
          </cell>
          <cell r="BB443">
            <v>22</v>
          </cell>
          <cell r="BC443">
            <v>132</v>
          </cell>
          <cell r="BD443">
            <v>0.16954545454545461</v>
          </cell>
          <cell r="BE443">
            <v>19.18</v>
          </cell>
          <cell r="BF443">
            <v>22</v>
          </cell>
          <cell r="BG443">
            <v>132</v>
          </cell>
          <cell r="BH443">
            <v>0.16954545454545461</v>
          </cell>
          <cell r="BI443">
            <v>19.18</v>
          </cell>
          <cell r="BJ443">
            <v>22</v>
          </cell>
          <cell r="BK443">
            <v>132</v>
          </cell>
          <cell r="BL443">
            <v>19.18</v>
          </cell>
          <cell r="BM443">
            <v>22</v>
          </cell>
          <cell r="BN443">
            <v>132</v>
          </cell>
          <cell r="BO443" t="b">
            <v>1</v>
          </cell>
          <cell r="BP443" t="e">
            <v>#N/A</v>
          </cell>
          <cell r="BQ443" t="e">
            <v>#N/A</v>
          </cell>
          <cell r="BR443" t="e">
            <v>#N/A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Y443">
            <v>0</v>
          </cell>
        </row>
        <row r="444">
          <cell r="A444" t="str">
            <v>TF902</v>
          </cell>
          <cell r="B444" t="str">
            <v>TILLEN FARMS</v>
          </cell>
          <cell r="C444" t="str">
            <v>BULK HOT &amp; SPICY BEANS</v>
          </cell>
          <cell r="D444" t="str">
            <v>898655 000175</v>
          </cell>
          <cell r="E444">
            <v>6</v>
          </cell>
          <cell r="F444" t="str">
            <v xml:space="preserve">26.5 oz </v>
          </cell>
          <cell r="G444">
            <v>49.92</v>
          </cell>
          <cell r="H444">
            <v>8.32</v>
          </cell>
          <cell r="I444">
            <v>27.215</v>
          </cell>
          <cell r="J444" t="str">
            <v>USD</v>
          </cell>
          <cell r="K444">
            <v>4.5358333333333336</v>
          </cell>
          <cell r="L444">
            <v>0.33090000000000003</v>
          </cell>
          <cell r="M444">
            <v>34.563049999999997</v>
          </cell>
          <cell r="N444">
            <v>27.215</v>
          </cell>
          <cell r="O444">
            <v>38.100999999999999</v>
          </cell>
          <cell r="P444">
            <v>3.5379500000000021</v>
          </cell>
          <cell r="Q444">
            <v>0.10236220472440949</v>
          </cell>
          <cell r="R444">
            <v>0</v>
          </cell>
          <cell r="S444">
            <v>0</v>
          </cell>
          <cell r="T444">
            <v>49.92</v>
          </cell>
          <cell r="U444">
            <v>8.32</v>
          </cell>
          <cell r="V444">
            <v>8.32</v>
          </cell>
          <cell r="W444">
            <v>49.92</v>
          </cell>
          <cell r="X444">
            <v>0</v>
          </cell>
          <cell r="Y444">
            <v>0</v>
          </cell>
          <cell r="Z444">
            <v>0</v>
          </cell>
          <cell r="AA444">
            <v>-3.5379500000000021</v>
          </cell>
          <cell r="AB444">
            <v>0.23675881410256414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H444">
            <v>-103.77986666666673</v>
          </cell>
          <cell r="AI444">
            <v>-103.77986666666673</v>
          </cell>
          <cell r="AJ444">
            <v>176</v>
          </cell>
          <cell r="AM444">
            <v>1464.3200000000002</v>
          </cell>
          <cell r="AN444">
            <v>450.47053333333344</v>
          </cell>
          <cell r="AO444">
            <v>346.69066666666669</v>
          </cell>
          <cell r="AP444">
            <v>1464.3200000000002</v>
          </cell>
          <cell r="AQ444">
            <v>346.69066666666669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 t="e">
            <v>#N/A</v>
          </cell>
          <cell r="AW444" t="e">
            <v>#N/A</v>
          </cell>
          <cell r="AX444">
            <v>96</v>
          </cell>
          <cell r="AY444">
            <v>8.32</v>
          </cell>
          <cell r="AZ444">
            <v>49.92</v>
          </cell>
          <cell r="BA444">
            <v>6.4</v>
          </cell>
          <cell r="BB444">
            <v>7</v>
          </cell>
          <cell r="BC444">
            <v>42</v>
          </cell>
          <cell r="BD444">
            <v>9.2833333333333351E-2</v>
          </cell>
          <cell r="BE444">
            <v>6.4</v>
          </cell>
          <cell r="BF444">
            <v>7</v>
          </cell>
          <cell r="BG444">
            <v>42</v>
          </cell>
          <cell r="BH444">
            <v>9.2833333333333351E-2</v>
          </cell>
          <cell r="BI444">
            <v>6.4</v>
          </cell>
          <cell r="BJ444">
            <v>7</v>
          </cell>
          <cell r="BK444">
            <v>42</v>
          </cell>
          <cell r="BL444">
            <v>6.4</v>
          </cell>
          <cell r="BM444">
            <v>7</v>
          </cell>
          <cell r="BN444">
            <v>42</v>
          </cell>
          <cell r="BO444" t="b">
            <v>1</v>
          </cell>
          <cell r="BP444" t="e">
            <v>#N/A</v>
          </cell>
          <cell r="BQ444" t="e">
            <v>#N/A</v>
          </cell>
          <cell r="BR444" t="e">
            <v>#N/A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  <cell r="BY444">
            <v>0</v>
          </cell>
        </row>
        <row r="445">
          <cell r="A445" t="str">
            <v>TF903</v>
          </cell>
          <cell r="B445" t="str">
            <v>TILLEN FARMS</v>
          </cell>
          <cell r="C445" t="str">
            <v>BULK PICKLED ASPARAGUS</v>
          </cell>
          <cell r="D445" t="str">
            <v>898655 000205</v>
          </cell>
          <cell r="E445">
            <v>6</v>
          </cell>
          <cell r="F445" t="str">
            <v xml:space="preserve">26.5 oz </v>
          </cell>
          <cell r="G445">
            <v>49.92</v>
          </cell>
          <cell r="H445">
            <v>8.32</v>
          </cell>
          <cell r="I445">
            <v>27.16</v>
          </cell>
          <cell r="J445" t="str">
            <v>USD</v>
          </cell>
          <cell r="K445">
            <v>4.5266666666666664</v>
          </cell>
          <cell r="L445">
            <v>0.33169999999999999</v>
          </cell>
          <cell r="M445">
            <v>34.493200000000002</v>
          </cell>
          <cell r="N445">
            <v>27.16</v>
          </cell>
          <cell r="O445">
            <v>38.024000000000001</v>
          </cell>
          <cell r="P445">
            <v>3.5307999999999993</v>
          </cell>
          <cell r="Q445">
            <v>0.10236220472440949</v>
          </cell>
          <cell r="R445">
            <v>0</v>
          </cell>
          <cell r="S445">
            <v>0</v>
          </cell>
          <cell r="T445">
            <v>49.92</v>
          </cell>
          <cell r="U445">
            <v>8.32</v>
          </cell>
          <cell r="V445">
            <v>8.32</v>
          </cell>
          <cell r="W445">
            <v>49.92</v>
          </cell>
          <cell r="X445">
            <v>0</v>
          </cell>
          <cell r="Y445">
            <v>0</v>
          </cell>
          <cell r="Z445">
            <v>0</v>
          </cell>
          <cell r="AA445">
            <v>-3.5307999999999993</v>
          </cell>
          <cell r="AB445">
            <v>0.23830128205128207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H445">
            <v>-293.05639999999994</v>
          </cell>
          <cell r="AI445">
            <v>-293.05639999999994</v>
          </cell>
          <cell r="AJ445">
            <v>498</v>
          </cell>
          <cell r="AM445">
            <v>4143.3600000000006</v>
          </cell>
          <cell r="AN445">
            <v>1280.4244000000001</v>
          </cell>
          <cell r="AO445">
            <v>987.36800000000005</v>
          </cell>
          <cell r="AP445">
            <v>4143.3600000000006</v>
          </cell>
          <cell r="AQ445">
            <v>987.36800000000005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 t="e">
            <v>#N/A</v>
          </cell>
          <cell r="AW445" t="e">
            <v>#N/A</v>
          </cell>
          <cell r="AX445">
            <v>96</v>
          </cell>
          <cell r="AY445">
            <v>8.32</v>
          </cell>
          <cell r="AZ445">
            <v>49.92</v>
          </cell>
          <cell r="BA445">
            <v>6.4</v>
          </cell>
          <cell r="BB445">
            <v>7</v>
          </cell>
          <cell r="BC445">
            <v>42</v>
          </cell>
          <cell r="BD445">
            <v>9.4666666666666649E-2</v>
          </cell>
          <cell r="BE445">
            <v>6.4</v>
          </cell>
          <cell r="BF445">
            <v>7</v>
          </cell>
          <cell r="BG445">
            <v>42</v>
          </cell>
          <cell r="BH445">
            <v>9.4666666666666649E-2</v>
          </cell>
          <cell r="BI445">
            <v>6.4</v>
          </cell>
          <cell r="BJ445">
            <v>7</v>
          </cell>
          <cell r="BK445">
            <v>42</v>
          </cell>
          <cell r="BL445">
            <v>6.4</v>
          </cell>
          <cell r="BM445">
            <v>7</v>
          </cell>
          <cell r="BN445">
            <v>42</v>
          </cell>
          <cell r="BO445" t="b">
            <v>1</v>
          </cell>
          <cell r="BP445" t="e">
            <v>#N/A</v>
          </cell>
          <cell r="BQ445" t="e">
            <v>#N/A</v>
          </cell>
          <cell r="BR445" t="e">
            <v>#N/A</v>
          </cell>
          <cell r="BS445">
            <v>0</v>
          </cell>
          <cell r="BT445">
            <v>0</v>
          </cell>
          <cell r="BU445">
            <v>0</v>
          </cell>
          <cell r="BV445">
            <v>0</v>
          </cell>
          <cell r="BY445">
            <v>0</v>
          </cell>
        </row>
        <row r="446">
          <cell r="A446" t="str">
            <v>TF904</v>
          </cell>
          <cell r="B446" t="str">
            <v>TILLEN FARMS</v>
          </cell>
          <cell r="C446" t="str">
            <v>BULK BADA BING CHERRIES</v>
          </cell>
          <cell r="D446" t="str">
            <v>898655 000229</v>
          </cell>
          <cell r="E446">
            <v>6</v>
          </cell>
          <cell r="F446" t="str">
            <v>72 oz</v>
          </cell>
          <cell r="G446">
            <v>150</v>
          </cell>
          <cell r="H446">
            <v>25</v>
          </cell>
          <cell r="I446">
            <v>78.3</v>
          </cell>
          <cell r="J446" t="str">
            <v>USD</v>
          </cell>
          <cell r="K446">
            <v>13.049999999999999</v>
          </cell>
          <cell r="L446">
            <v>0.3881</v>
          </cell>
          <cell r="M446">
            <v>99.441000000000003</v>
          </cell>
          <cell r="N446">
            <v>78.3</v>
          </cell>
          <cell r="O446">
            <v>109.61999999999999</v>
          </cell>
          <cell r="P446">
            <v>10.178999999999988</v>
          </cell>
          <cell r="Q446">
            <v>0.10236220472440927</v>
          </cell>
          <cell r="R446">
            <v>0</v>
          </cell>
          <cell r="S446">
            <v>0</v>
          </cell>
          <cell r="T446">
            <v>150</v>
          </cell>
          <cell r="U446">
            <v>25</v>
          </cell>
          <cell r="V446">
            <v>25</v>
          </cell>
          <cell r="W446">
            <v>150</v>
          </cell>
          <cell r="X446">
            <v>0</v>
          </cell>
          <cell r="Y446">
            <v>0</v>
          </cell>
          <cell r="Z446">
            <v>0</v>
          </cell>
          <cell r="AA446">
            <v>-10.178999999999988</v>
          </cell>
          <cell r="AB446">
            <v>0.26920000000000005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H446">
            <v>-5.0894999999999939</v>
          </cell>
          <cell r="AI446">
            <v>-5.0894999999999939</v>
          </cell>
          <cell r="AJ446">
            <v>3</v>
          </cell>
          <cell r="AK446">
            <v>-3199.8871666666637</v>
          </cell>
          <cell r="AL446">
            <v>-2543.2871666666542</v>
          </cell>
          <cell r="AM446">
            <v>75</v>
          </cell>
          <cell r="AN446">
            <v>25.279499999999999</v>
          </cell>
          <cell r="AO446">
            <v>20.190000000000005</v>
          </cell>
          <cell r="AP446">
            <v>75</v>
          </cell>
          <cell r="AQ446">
            <v>20.190000000000005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 t="e">
            <v>#N/A</v>
          </cell>
          <cell r="AW446" t="e">
            <v>#N/A</v>
          </cell>
          <cell r="AX446">
            <v>150</v>
          </cell>
          <cell r="AY446">
            <v>25</v>
          </cell>
          <cell r="AZ446">
            <v>150</v>
          </cell>
          <cell r="BA446">
            <v>19.18</v>
          </cell>
          <cell r="BB446">
            <v>22</v>
          </cell>
          <cell r="BC446">
            <v>132</v>
          </cell>
          <cell r="BD446">
            <v>0.16954545454545461</v>
          </cell>
          <cell r="BE446">
            <v>19.18</v>
          </cell>
          <cell r="BF446">
            <v>22</v>
          </cell>
          <cell r="BG446">
            <v>132</v>
          </cell>
          <cell r="BH446">
            <v>0.16954545454545461</v>
          </cell>
          <cell r="BI446">
            <v>19.18</v>
          </cell>
          <cell r="BJ446">
            <v>22</v>
          </cell>
          <cell r="BK446">
            <v>132</v>
          </cell>
          <cell r="BL446">
            <v>19.18</v>
          </cell>
          <cell r="BM446">
            <v>22</v>
          </cell>
          <cell r="BN446">
            <v>132</v>
          </cell>
          <cell r="BO446" t="b">
            <v>1</v>
          </cell>
          <cell r="BP446" t="e">
            <v>#N/A</v>
          </cell>
          <cell r="BQ446" t="e">
            <v>#N/A</v>
          </cell>
          <cell r="BR446" t="e">
            <v>#N/A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Y446">
            <v>0</v>
          </cell>
        </row>
        <row r="447">
          <cell r="A447" t="str">
            <v>TH101</v>
          </cell>
          <cell r="B447" t="str">
            <v>TORIE &amp; HOWARD</v>
          </cell>
          <cell r="C447" t="str">
            <v>POMEGRANATE &amp; NECTARINE TIN DISPLAY - ORGANIC</v>
          </cell>
          <cell r="D447" t="str">
            <v>853715 003077</v>
          </cell>
          <cell r="E447">
            <v>8</v>
          </cell>
          <cell r="F447" t="str">
            <v>2 oz Tin</v>
          </cell>
          <cell r="G447">
            <v>28</v>
          </cell>
          <cell r="H447">
            <v>3.5</v>
          </cell>
          <cell r="I447">
            <v>14.1</v>
          </cell>
          <cell r="J447" t="str">
            <v>USD</v>
          </cell>
          <cell r="K447">
            <v>1.7625</v>
          </cell>
          <cell r="L447">
            <v>0.39379999999999998</v>
          </cell>
          <cell r="M447">
            <v>17.907</v>
          </cell>
          <cell r="N447">
            <v>14.1</v>
          </cell>
          <cell r="O447">
            <v>19.739999999999998</v>
          </cell>
          <cell r="P447">
            <v>1.8329999999999984</v>
          </cell>
          <cell r="Q447">
            <v>0.10236220472440927</v>
          </cell>
          <cell r="R447">
            <v>0.06</v>
          </cell>
          <cell r="S447">
            <v>1.68</v>
          </cell>
          <cell r="T447">
            <v>29.68</v>
          </cell>
          <cell r="U447">
            <v>3.71</v>
          </cell>
          <cell r="V447">
            <v>3.7</v>
          </cell>
          <cell r="W447">
            <v>29.6</v>
          </cell>
          <cell r="X447">
            <v>5.7142857142857162E-2</v>
          </cell>
          <cell r="Y447">
            <v>1.6000000000000014</v>
          </cell>
          <cell r="Z447">
            <v>0.20000000000000018</v>
          </cell>
          <cell r="AA447">
            <v>-0.23299999999999699</v>
          </cell>
          <cell r="AB447">
            <v>0.3331081081081082</v>
          </cell>
          <cell r="AC447">
            <v>5.99</v>
          </cell>
          <cell r="AD447">
            <v>0.41569282136894825</v>
          </cell>
          <cell r="AE447">
            <v>5.99</v>
          </cell>
          <cell r="AF447">
            <v>0.38230383973288817</v>
          </cell>
          <cell r="AH447">
            <v>-571.43774999999948</v>
          </cell>
          <cell r="AI447">
            <v>-72.637749999999059</v>
          </cell>
          <cell r="AJ447">
            <v>2494</v>
          </cell>
          <cell r="AM447">
            <v>8729</v>
          </cell>
          <cell r="AN447">
            <v>3146.4927499999999</v>
          </cell>
          <cell r="AO447">
            <v>2575.0550000000003</v>
          </cell>
          <cell r="AP447">
            <v>9227.8000000000011</v>
          </cell>
          <cell r="AQ447">
            <v>3073.8550000000009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 t="e">
            <v>#N/A</v>
          </cell>
          <cell r="AW447" t="e">
            <v>#N/A</v>
          </cell>
          <cell r="AX447">
            <v>28</v>
          </cell>
          <cell r="AY447">
            <v>3.7</v>
          </cell>
          <cell r="AZ447">
            <v>29.6</v>
          </cell>
          <cell r="BA447">
            <v>2.7</v>
          </cell>
          <cell r="BB447">
            <v>2.9000000000000004</v>
          </cell>
          <cell r="BC447">
            <v>23.200000000000003</v>
          </cell>
          <cell r="BD447">
            <v>0.14913793103448292</v>
          </cell>
          <cell r="BE447">
            <v>2.7</v>
          </cell>
          <cell r="BF447">
            <v>2.9000000000000004</v>
          </cell>
          <cell r="BG447">
            <v>23.200000000000003</v>
          </cell>
          <cell r="BH447">
            <v>0.14913793103448292</v>
          </cell>
          <cell r="BI447">
            <v>2.7</v>
          </cell>
          <cell r="BJ447">
            <v>2.9000000000000004</v>
          </cell>
          <cell r="BK447">
            <v>23.200000000000003</v>
          </cell>
          <cell r="BL447">
            <v>2.7</v>
          </cell>
          <cell r="BM447">
            <v>2.9000000000000004</v>
          </cell>
          <cell r="BN447">
            <v>23.200000000000003</v>
          </cell>
          <cell r="BO447" t="b">
            <v>1</v>
          </cell>
          <cell r="BP447">
            <v>3.5</v>
          </cell>
          <cell r="BQ447">
            <v>3.7</v>
          </cell>
          <cell r="BR447">
            <v>29.6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X447">
            <v>4.99</v>
          </cell>
          <cell r="BY447">
            <v>6.8363000000000005</v>
          </cell>
        </row>
        <row r="448">
          <cell r="A448" t="str">
            <v>TH102</v>
          </cell>
          <cell r="B448" t="str">
            <v>TORIE &amp; HOWARD</v>
          </cell>
          <cell r="C448" t="str">
            <v>BLOOD ORANGE &amp; HONEY TIN DISPLAY - ORGANIC</v>
          </cell>
          <cell r="D448" t="str">
            <v>853715 003060</v>
          </cell>
          <cell r="E448">
            <v>8</v>
          </cell>
          <cell r="F448" t="str">
            <v>2 oz Tin</v>
          </cell>
          <cell r="G448">
            <v>28</v>
          </cell>
          <cell r="H448">
            <v>3.5</v>
          </cell>
          <cell r="I448">
            <v>14.1</v>
          </cell>
          <cell r="J448" t="str">
            <v>USD</v>
          </cell>
          <cell r="K448">
            <v>1.7625</v>
          </cell>
          <cell r="L448">
            <v>0.3921</v>
          </cell>
          <cell r="M448">
            <v>17.907</v>
          </cell>
          <cell r="N448">
            <v>14.1</v>
          </cell>
          <cell r="O448">
            <v>19.739999999999998</v>
          </cell>
          <cell r="P448">
            <v>1.8329999999999984</v>
          </cell>
          <cell r="Q448">
            <v>0.10236220472440927</v>
          </cell>
          <cell r="R448">
            <v>0.06</v>
          </cell>
          <cell r="S448">
            <v>1.68</v>
          </cell>
          <cell r="T448">
            <v>29.68</v>
          </cell>
          <cell r="U448">
            <v>3.71</v>
          </cell>
          <cell r="V448">
            <v>3.7</v>
          </cell>
          <cell r="W448">
            <v>29.6</v>
          </cell>
          <cell r="X448">
            <v>5.7142857142857162E-2</v>
          </cell>
          <cell r="Y448">
            <v>1.6000000000000014</v>
          </cell>
          <cell r="Z448">
            <v>0.20000000000000018</v>
          </cell>
          <cell r="AA448">
            <v>-0.23299999999999699</v>
          </cell>
          <cell r="AB448">
            <v>0.3331081081081082</v>
          </cell>
          <cell r="AC448">
            <v>5.99</v>
          </cell>
          <cell r="AD448">
            <v>0.41569282136894825</v>
          </cell>
          <cell r="AE448">
            <v>5.99</v>
          </cell>
          <cell r="AF448">
            <v>0.38230383973288817</v>
          </cell>
          <cell r="AH448">
            <v>-535.00687499999958</v>
          </cell>
          <cell r="AI448">
            <v>-68.006874999999127</v>
          </cell>
          <cell r="AJ448">
            <v>2335</v>
          </cell>
          <cell r="AM448">
            <v>8172.5</v>
          </cell>
          <cell r="AN448">
            <v>2945.8943749999999</v>
          </cell>
          <cell r="AO448">
            <v>2410.8875000000003</v>
          </cell>
          <cell r="AP448">
            <v>8639.5</v>
          </cell>
          <cell r="AQ448">
            <v>2877.8875000000007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 t="e">
            <v>#N/A</v>
          </cell>
          <cell r="AW448" t="e">
            <v>#N/A</v>
          </cell>
          <cell r="AX448">
            <v>28</v>
          </cell>
          <cell r="AY448">
            <v>3.7</v>
          </cell>
          <cell r="AZ448">
            <v>29.6</v>
          </cell>
          <cell r="BA448">
            <v>2.7</v>
          </cell>
          <cell r="BB448">
            <v>2.9000000000000004</v>
          </cell>
          <cell r="BC448">
            <v>23.200000000000003</v>
          </cell>
          <cell r="BD448">
            <v>0.14913793103448292</v>
          </cell>
          <cell r="BE448">
            <v>2.7</v>
          </cell>
          <cell r="BF448">
            <v>2.9000000000000004</v>
          </cell>
          <cell r="BG448">
            <v>23.200000000000003</v>
          </cell>
          <cell r="BH448">
            <v>0.14913793103448292</v>
          </cell>
          <cell r="BI448">
            <v>2.7</v>
          </cell>
          <cell r="BJ448">
            <v>2.9000000000000004</v>
          </cell>
          <cell r="BK448">
            <v>23.200000000000003</v>
          </cell>
          <cell r="BL448">
            <v>2.7</v>
          </cell>
          <cell r="BM448">
            <v>2.9000000000000004</v>
          </cell>
          <cell r="BN448">
            <v>23.200000000000003</v>
          </cell>
          <cell r="BO448" t="b">
            <v>1</v>
          </cell>
          <cell r="BP448">
            <v>3.5</v>
          </cell>
          <cell r="BQ448">
            <v>3.7</v>
          </cell>
          <cell r="BR448">
            <v>29.6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X448">
            <v>4.99</v>
          </cell>
          <cell r="BY448">
            <v>6.8363000000000005</v>
          </cell>
        </row>
        <row r="449">
          <cell r="A449" t="str">
            <v>TH103</v>
          </cell>
          <cell r="B449" t="str">
            <v>TORIE &amp; HOWARD</v>
          </cell>
          <cell r="C449" t="str">
            <v>GRAPEFRUIT &amp; HONEY TIN DISPLAY - ORGANIC</v>
          </cell>
          <cell r="D449" t="str">
            <v>853715 003053</v>
          </cell>
          <cell r="E449">
            <v>8</v>
          </cell>
          <cell r="F449" t="str">
            <v>2 oz Tin</v>
          </cell>
          <cell r="G449">
            <v>28</v>
          </cell>
          <cell r="H449">
            <v>3.5</v>
          </cell>
          <cell r="I449">
            <v>14.1</v>
          </cell>
          <cell r="J449" t="str">
            <v>USD</v>
          </cell>
          <cell r="K449">
            <v>1.7625</v>
          </cell>
          <cell r="L449">
            <v>0.3921</v>
          </cell>
          <cell r="M449">
            <v>17.907</v>
          </cell>
          <cell r="N449">
            <v>14.1</v>
          </cell>
          <cell r="O449">
            <v>19.739999999999998</v>
          </cell>
          <cell r="P449">
            <v>1.8329999999999984</v>
          </cell>
          <cell r="Q449">
            <v>0.10236220472440927</v>
          </cell>
          <cell r="R449">
            <v>0.06</v>
          </cell>
          <cell r="S449">
            <v>1.68</v>
          </cell>
          <cell r="T449">
            <v>29.68</v>
          </cell>
          <cell r="U449">
            <v>3.71</v>
          </cell>
          <cell r="V449">
            <v>3.7</v>
          </cell>
          <cell r="W449">
            <v>29.6</v>
          </cell>
          <cell r="X449">
            <v>5.7142857142857162E-2</v>
          </cell>
          <cell r="Y449">
            <v>1.6000000000000014</v>
          </cell>
          <cell r="Z449">
            <v>0.20000000000000018</v>
          </cell>
          <cell r="AA449">
            <v>-0.23299999999999699</v>
          </cell>
          <cell r="AB449">
            <v>0.3331081081081082</v>
          </cell>
          <cell r="AC449">
            <v>5.99</v>
          </cell>
          <cell r="AD449">
            <v>0.41569282136894825</v>
          </cell>
          <cell r="AE449">
            <v>5.99</v>
          </cell>
          <cell r="AF449">
            <v>0.38230383973288817</v>
          </cell>
          <cell r="AH449">
            <v>-380.11837499999967</v>
          </cell>
          <cell r="AI449">
            <v>-48.318374999999378</v>
          </cell>
          <cell r="AJ449">
            <v>1659</v>
          </cell>
          <cell r="AM449">
            <v>5806.5</v>
          </cell>
          <cell r="AN449">
            <v>2093.035875</v>
          </cell>
          <cell r="AO449">
            <v>1712.9175000000002</v>
          </cell>
          <cell r="AP449">
            <v>6138.3</v>
          </cell>
          <cell r="AQ449">
            <v>2044.7175000000007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 t="e">
            <v>#N/A</v>
          </cell>
          <cell r="AW449" t="e">
            <v>#N/A</v>
          </cell>
          <cell r="AX449">
            <v>28</v>
          </cell>
          <cell r="AY449">
            <v>3.7</v>
          </cell>
          <cell r="AZ449">
            <v>29.6</v>
          </cell>
          <cell r="BA449">
            <v>2.7</v>
          </cell>
          <cell r="BB449">
            <v>2.9000000000000004</v>
          </cell>
          <cell r="BC449">
            <v>23.200000000000003</v>
          </cell>
          <cell r="BD449">
            <v>0.14913793103448292</v>
          </cell>
          <cell r="BE449">
            <v>2.7</v>
          </cell>
          <cell r="BF449">
            <v>2.9000000000000004</v>
          </cell>
          <cell r="BG449">
            <v>23.200000000000003</v>
          </cell>
          <cell r="BH449">
            <v>0.14913793103448292</v>
          </cell>
          <cell r="BI449">
            <v>2.7</v>
          </cell>
          <cell r="BJ449">
            <v>2.9000000000000004</v>
          </cell>
          <cell r="BK449">
            <v>23.200000000000003</v>
          </cell>
          <cell r="BL449">
            <v>2.7</v>
          </cell>
          <cell r="BM449">
            <v>2.9000000000000004</v>
          </cell>
          <cell r="BN449">
            <v>23.200000000000003</v>
          </cell>
          <cell r="BO449" t="b">
            <v>1</v>
          </cell>
          <cell r="BP449">
            <v>3.5</v>
          </cell>
          <cell r="BQ449">
            <v>3.7</v>
          </cell>
          <cell r="BR449">
            <v>29.6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X449">
            <v>4.99</v>
          </cell>
          <cell r="BY449">
            <v>6.8363000000000005</v>
          </cell>
        </row>
        <row r="450">
          <cell r="A450" t="str">
            <v>TH104</v>
          </cell>
          <cell r="B450" t="str">
            <v>TORIE &amp; HOWARD</v>
          </cell>
          <cell r="C450" t="str">
            <v>PEAR &amp; CINNAMON TIN DISPLAY - ORGANIC</v>
          </cell>
          <cell r="D450" t="str">
            <v>853715 003046</v>
          </cell>
          <cell r="E450">
            <v>8</v>
          </cell>
          <cell r="F450" t="str">
            <v>2 oz Tin</v>
          </cell>
          <cell r="G450">
            <v>28</v>
          </cell>
          <cell r="H450">
            <v>3.5</v>
          </cell>
          <cell r="I450">
            <v>14.1</v>
          </cell>
          <cell r="J450" t="str">
            <v>USD</v>
          </cell>
          <cell r="K450">
            <v>1.7625</v>
          </cell>
          <cell r="L450">
            <v>0.39200000000000002</v>
          </cell>
          <cell r="M450">
            <v>17.907</v>
          </cell>
          <cell r="N450">
            <v>14.1</v>
          </cell>
          <cell r="O450">
            <v>19.739999999999998</v>
          </cell>
          <cell r="P450">
            <v>1.8329999999999984</v>
          </cell>
          <cell r="Q450">
            <v>0.10236220472440927</v>
          </cell>
          <cell r="R450">
            <v>0.06</v>
          </cell>
          <cell r="S450">
            <v>1.68</v>
          </cell>
          <cell r="T450">
            <v>29.68</v>
          </cell>
          <cell r="U450">
            <v>3.71</v>
          </cell>
          <cell r="V450">
            <v>3.7</v>
          </cell>
          <cell r="W450">
            <v>29.6</v>
          </cell>
          <cell r="X450">
            <v>5.7142857142857162E-2</v>
          </cell>
          <cell r="Y450">
            <v>1.6000000000000014</v>
          </cell>
          <cell r="Z450">
            <v>0.20000000000000018</v>
          </cell>
          <cell r="AA450">
            <v>-0.23299999999999699</v>
          </cell>
          <cell r="AB450">
            <v>0.3331081081081082</v>
          </cell>
          <cell r="AC450">
            <v>5.99</v>
          </cell>
          <cell r="AD450">
            <v>0.41569282136894825</v>
          </cell>
          <cell r="AE450">
            <v>5.99</v>
          </cell>
          <cell r="AF450">
            <v>0.38230383973288817</v>
          </cell>
          <cell r="AH450">
            <v>-313.44299999999976</v>
          </cell>
          <cell r="AI450">
            <v>-39.842999999999485</v>
          </cell>
          <cell r="AJ450">
            <v>1368</v>
          </cell>
          <cell r="AM450">
            <v>4788</v>
          </cell>
          <cell r="AN450">
            <v>1725.903</v>
          </cell>
          <cell r="AO450">
            <v>1412.4600000000003</v>
          </cell>
          <cell r="AP450">
            <v>5061.6000000000004</v>
          </cell>
          <cell r="AQ450">
            <v>1686.0600000000004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 t="e">
            <v>#N/A</v>
          </cell>
          <cell r="AW450" t="e">
            <v>#N/A</v>
          </cell>
          <cell r="AX450">
            <v>28</v>
          </cell>
          <cell r="AY450">
            <v>3.7</v>
          </cell>
          <cell r="AZ450">
            <v>29.6</v>
          </cell>
          <cell r="BA450">
            <v>2.7</v>
          </cell>
          <cell r="BB450">
            <v>2.9000000000000004</v>
          </cell>
          <cell r="BC450">
            <v>23.200000000000003</v>
          </cell>
          <cell r="BD450">
            <v>0.14913793103448292</v>
          </cell>
          <cell r="BE450">
            <v>2.7</v>
          </cell>
          <cell r="BF450">
            <v>2.9000000000000004</v>
          </cell>
          <cell r="BG450">
            <v>23.200000000000003</v>
          </cell>
          <cell r="BH450">
            <v>0.14913793103448292</v>
          </cell>
          <cell r="BI450">
            <v>2.7</v>
          </cell>
          <cell r="BJ450">
            <v>2.9000000000000004</v>
          </cell>
          <cell r="BK450">
            <v>23.200000000000003</v>
          </cell>
          <cell r="BL450">
            <v>2.7</v>
          </cell>
          <cell r="BM450">
            <v>2.9000000000000004</v>
          </cell>
          <cell r="BN450">
            <v>23.200000000000003</v>
          </cell>
          <cell r="BO450" t="b">
            <v>1</v>
          </cell>
          <cell r="BP450">
            <v>3.5</v>
          </cell>
          <cell r="BQ450">
            <v>3.7</v>
          </cell>
          <cell r="BR450">
            <v>29.6</v>
          </cell>
          <cell r="BS450">
            <v>0</v>
          </cell>
          <cell r="BT450">
            <v>0</v>
          </cell>
          <cell r="BU450">
            <v>0</v>
          </cell>
          <cell r="BV450">
            <v>0</v>
          </cell>
          <cell r="BX450">
            <v>4.99</v>
          </cell>
          <cell r="BY450">
            <v>6.8363000000000005</v>
          </cell>
        </row>
        <row r="451">
          <cell r="A451" t="str">
            <v>TH105</v>
          </cell>
          <cell r="B451" t="str">
            <v>TORIE &amp; HOWARD</v>
          </cell>
          <cell r="C451" t="str">
            <v>LEMON MEYER &amp; RASPBERRY TIN DISPLAY - ORGANIC</v>
          </cell>
          <cell r="D451" t="str">
            <v>853715 003190</v>
          </cell>
          <cell r="E451">
            <v>8</v>
          </cell>
          <cell r="F451" t="str">
            <v>2 oz Tin</v>
          </cell>
          <cell r="G451">
            <v>28</v>
          </cell>
          <cell r="H451">
            <v>3.5</v>
          </cell>
          <cell r="I451">
            <v>14.1</v>
          </cell>
          <cell r="J451" t="str">
            <v>USD</v>
          </cell>
          <cell r="K451">
            <v>1.7625</v>
          </cell>
          <cell r="L451">
            <v>0.3896</v>
          </cell>
          <cell r="M451">
            <v>17.907</v>
          </cell>
          <cell r="N451">
            <v>14.1</v>
          </cell>
          <cell r="O451">
            <v>19.739999999999998</v>
          </cell>
          <cell r="P451">
            <v>1.8329999999999984</v>
          </cell>
          <cell r="Q451">
            <v>0.10236220472440927</v>
          </cell>
          <cell r="R451">
            <v>0.06</v>
          </cell>
          <cell r="S451">
            <v>1.68</v>
          </cell>
          <cell r="T451">
            <v>29.68</v>
          </cell>
          <cell r="U451">
            <v>3.71</v>
          </cell>
          <cell r="V451">
            <v>3.7</v>
          </cell>
          <cell r="W451">
            <v>29.6</v>
          </cell>
          <cell r="X451">
            <v>5.7142857142857162E-2</v>
          </cell>
          <cell r="Y451">
            <v>1.6000000000000014</v>
          </cell>
          <cell r="Z451">
            <v>0.20000000000000018</v>
          </cell>
          <cell r="AA451">
            <v>-0.23299999999999699</v>
          </cell>
          <cell r="AB451">
            <v>0.3331081081081082</v>
          </cell>
          <cell r="AC451">
            <v>5.99</v>
          </cell>
          <cell r="AD451">
            <v>0.41569282136894825</v>
          </cell>
          <cell r="AE451">
            <v>5.99</v>
          </cell>
          <cell r="AF451">
            <v>0.38230383973288817</v>
          </cell>
          <cell r="AH451">
            <v>-155.11762499999986</v>
          </cell>
          <cell r="AI451">
            <v>-19.717624999999746</v>
          </cell>
          <cell r="AJ451">
            <v>677</v>
          </cell>
          <cell r="AM451">
            <v>2369.5</v>
          </cell>
          <cell r="AN451">
            <v>854.12012500000003</v>
          </cell>
          <cell r="AO451">
            <v>699.00250000000017</v>
          </cell>
          <cell r="AP451">
            <v>2504.9</v>
          </cell>
          <cell r="AQ451">
            <v>834.40250000000026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 t="e">
            <v>#N/A</v>
          </cell>
          <cell r="AW451" t="e">
            <v>#N/A</v>
          </cell>
          <cell r="AX451" t="e">
            <v>#N/A</v>
          </cell>
          <cell r="AY451" t="e">
            <v>#N/A</v>
          </cell>
          <cell r="AZ451" t="e">
            <v>#N/A</v>
          </cell>
          <cell r="BA451">
            <v>2.7</v>
          </cell>
          <cell r="BB451">
            <v>2.9000000000000004</v>
          </cell>
          <cell r="BC451">
            <v>23.200000000000003</v>
          </cell>
          <cell r="BD451">
            <v>0.14913793103448292</v>
          </cell>
          <cell r="BE451">
            <v>2.7</v>
          </cell>
          <cell r="BF451">
            <v>2.9000000000000004</v>
          </cell>
          <cell r="BG451">
            <v>23.200000000000003</v>
          </cell>
          <cell r="BH451">
            <v>0.14913793103448292</v>
          </cell>
          <cell r="BI451">
            <v>2.7</v>
          </cell>
          <cell r="BJ451">
            <v>2.9000000000000004</v>
          </cell>
          <cell r="BK451">
            <v>23.200000000000003</v>
          </cell>
          <cell r="BL451">
            <v>2.7</v>
          </cell>
          <cell r="BM451">
            <v>2.9000000000000004</v>
          </cell>
          <cell r="BN451">
            <v>23.200000000000003</v>
          </cell>
          <cell r="BO451" t="b">
            <v>1</v>
          </cell>
          <cell r="BP451">
            <v>3.5</v>
          </cell>
          <cell r="BQ451">
            <v>3.7</v>
          </cell>
          <cell r="BR451">
            <v>29.6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X451">
            <v>4.99</v>
          </cell>
          <cell r="BY451">
            <v>6.8363000000000005</v>
          </cell>
        </row>
        <row r="452">
          <cell r="A452" t="str">
            <v>TH201</v>
          </cell>
          <cell r="B452" t="str">
            <v>TORIE &amp; HOWARD</v>
          </cell>
          <cell r="C452" t="str">
            <v>HANDBAG - ASSORTED ORGANIC CANDY</v>
          </cell>
          <cell r="D452" t="str">
            <v>853715 003084</v>
          </cell>
          <cell r="E452">
            <v>6</v>
          </cell>
          <cell r="F452" t="str">
            <v>6 oz</v>
          </cell>
          <cell r="G452">
            <v>40.799999999999997</v>
          </cell>
          <cell r="H452">
            <v>6.8</v>
          </cell>
          <cell r="I452">
            <v>20.25</v>
          </cell>
          <cell r="J452" t="str">
            <v>USD</v>
          </cell>
          <cell r="K452">
            <v>3.375</v>
          </cell>
          <cell r="L452">
            <v>0.41499999999999998</v>
          </cell>
          <cell r="M452">
            <v>25.717500000000001</v>
          </cell>
          <cell r="N452">
            <v>20.25</v>
          </cell>
          <cell r="O452">
            <v>28.349999999999998</v>
          </cell>
          <cell r="P452">
            <v>2.6324999999999967</v>
          </cell>
          <cell r="Q452">
            <v>0.10236220472440927</v>
          </cell>
          <cell r="R452">
            <v>0.06</v>
          </cell>
          <cell r="S452">
            <v>2.448</v>
          </cell>
          <cell r="T452">
            <v>43.247999999999998</v>
          </cell>
          <cell r="U452">
            <v>7.2079999999999993</v>
          </cell>
          <cell r="V452">
            <v>7.2</v>
          </cell>
          <cell r="W452">
            <v>43.2</v>
          </cell>
          <cell r="X452">
            <v>5.8823529411764941E-2</v>
          </cell>
          <cell r="Y452">
            <v>2.4000000000000057</v>
          </cell>
          <cell r="Z452">
            <v>0.40000000000000097</v>
          </cell>
          <cell r="AA452">
            <v>-0.23249999999999105</v>
          </cell>
          <cell r="AB452">
            <v>0.34375000000000011</v>
          </cell>
          <cell r="AC452">
            <v>9.99</v>
          </cell>
          <cell r="AD452">
            <v>0.31931931931931934</v>
          </cell>
          <cell r="AE452">
            <v>9.99</v>
          </cell>
          <cell r="AF452">
            <v>0.27927927927927931</v>
          </cell>
          <cell r="AH452">
            <v>-63.61874999999992</v>
          </cell>
          <cell r="AI452">
            <v>-5.6187499999997836</v>
          </cell>
          <cell r="AJ452">
            <v>145</v>
          </cell>
          <cell r="AK452">
            <v>-2018.7423749999982</v>
          </cell>
          <cell r="AL452">
            <v>-254.14237499999658</v>
          </cell>
          <cell r="AM452">
            <v>986</v>
          </cell>
          <cell r="AN452">
            <v>364.49374999999992</v>
          </cell>
          <cell r="AO452">
            <v>300.875</v>
          </cell>
          <cell r="AP452">
            <v>1044</v>
          </cell>
          <cell r="AQ452">
            <v>358.87500000000017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 t="e">
            <v>#N/A</v>
          </cell>
          <cell r="AW452" t="e">
            <v>#N/A</v>
          </cell>
          <cell r="AX452" t="e">
            <v>#N/A</v>
          </cell>
          <cell r="AY452" t="e">
            <v>#N/A</v>
          </cell>
          <cell r="AZ452" t="e">
            <v>#N/A</v>
          </cell>
          <cell r="BA452">
            <v>5.3</v>
          </cell>
          <cell r="BB452">
            <v>5.7000000000000011</v>
          </cell>
          <cell r="BC452">
            <v>34.200000000000003</v>
          </cell>
          <cell r="BD452">
            <v>0.17105263157894751</v>
          </cell>
          <cell r="BE452">
            <v>5.3</v>
          </cell>
          <cell r="BF452">
            <v>5.7000000000000011</v>
          </cell>
          <cell r="BG452">
            <v>34.200000000000003</v>
          </cell>
          <cell r="BH452">
            <v>0.17105263157894751</v>
          </cell>
          <cell r="BI452">
            <v>5.3</v>
          </cell>
          <cell r="BJ452">
            <v>5.7000000000000011</v>
          </cell>
          <cell r="BK452">
            <v>34.200000000000003</v>
          </cell>
          <cell r="BL452">
            <v>5.3</v>
          </cell>
          <cell r="BM452">
            <v>5.7000000000000011</v>
          </cell>
          <cell r="BN452">
            <v>34.200000000000003</v>
          </cell>
          <cell r="BO452" t="b">
            <v>1</v>
          </cell>
          <cell r="BP452" t="e">
            <v>#N/A</v>
          </cell>
          <cell r="BQ452" t="e">
            <v>#N/A</v>
          </cell>
          <cell r="BR452" t="e">
            <v>#N/A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X452">
            <v>8.99</v>
          </cell>
          <cell r="BY452">
            <v>12.3163</v>
          </cell>
        </row>
        <row r="453">
          <cell r="A453" t="str">
            <v>TN101</v>
          </cell>
          <cell r="B453" t="str">
            <v>TONNINO</v>
          </cell>
          <cell r="C453" t="str">
            <v>LIGHT TUNA FILLETS IN OLIVE OIL</v>
          </cell>
          <cell r="D453" t="str">
            <v>813958 009526</v>
          </cell>
          <cell r="E453">
            <v>6</v>
          </cell>
          <cell r="F453" t="str">
            <v>190 g</v>
          </cell>
          <cell r="G453">
            <v>35.099999999999994</v>
          </cell>
          <cell r="H453">
            <v>5.85</v>
          </cell>
          <cell r="I453">
            <v>15.912000000000001</v>
          </cell>
          <cell r="J453" t="str">
            <v>USD</v>
          </cell>
          <cell r="K453">
            <v>2.6520000000000001</v>
          </cell>
          <cell r="M453">
            <v>20.20824</v>
          </cell>
          <cell r="N453">
            <v>15.912000000000001</v>
          </cell>
          <cell r="O453">
            <v>22.276800000000001</v>
          </cell>
          <cell r="P453">
            <v>2.0685600000000015</v>
          </cell>
          <cell r="Q453">
            <v>0.10236220472440949</v>
          </cell>
          <cell r="R453">
            <v>0</v>
          </cell>
          <cell r="S453">
            <v>0</v>
          </cell>
          <cell r="T453">
            <v>35.099999999999994</v>
          </cell>
          <cell r="U453">
            <v>5.8499999999999988</v>
          </cell>
          <cell r="V453">
            <v>5.8499999999999988</v>
          </cell>
          <cell r="W453">
            <v>35.099999999999994</v>
          </cell>
          <cell r="X453">
            <v>0</v>
          </cell>
          <cell r="Y453">
            <v>0</v>
          </cell>
          <cell r="Z453">
            <v>0</v>
          </cell>
          <cell r="AA453">
            <v>-2.0685600000000015</v>
          </cell>
          <cell r="AB453">
            <v>0.36533333333333318</v>
          </cell>
          <cell r="AC453">
            <v>8.99</v>
          </cell>
          <cell r="AD453">
            <v>0.3492769744160179</v>
          </cell>
          <cell r="AE453">
            <v>8.99</v>
          </cell>
          <cell r="AF453">
            <v>0.3492769744160179</v>
          </cell>
          <cell r="AH453">
            <v>-64.125360000000043</v>
          </cell>
          <cell r="AI453">
            <v>-64.125360000000043</v>
          </cell>
          <cell r="AJ453">
            <v>186</v>
          </cell>
          <cell r="AM453">
            <v>1088.0999999999999</v>
          </cell>
          <cell r="AN453">
            <v>461.64455999999979</v>
          </cell>
          <cell r="AO453">
            <v>397.51919999999978</v>
          </cell>
          <cell r="AP453">
            <v>1088.0999999999997</v>
          </cell>
          <cell r="AQ453">
            <v>397.51919999999978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 t="e">
            <v>#N/A</v>
          </cell>
          <cell r="AW453" t="e">
            <v>#N/A</v>
          </cell>
          <cell r="AX453" t="e">
            <v>#N/A</v>
          </cell>
          <cell r="AY453" t="e">
            <v>#N/A</v>
          </cell>
          <cell r="AZ453" t="e">
            <v>#N/A</v>
          </cell>
          <cell r="BA453">
            <v>4.75</v>
          </cell>
          <cell r="BB453">
            <v>4.75</v>
          </cell>
          <cell r="BC453">
            <v>28.5</v>
          </cell>
          <cell r="BD453">
            <v>0.21835789473684206</v>
          </cell>
          <cell r="BE453">
            <v>4.75</v>
          </cell>
          <cell r="BF453">
            <v>4.75</v>
          </cell>
          <cell r="BG453">
            <v>28.5</v>
          </cell>
          <cell r="BH453">
            <v>0.21835789473684206</v>
          </cell>
          <cell r="BI453">
            <v>4.75</v>
          </cell>
          <cell r="BJ453">
            <v>4.75</v>
          </cell>
          <cell r="BK453">
            <v>28.5</v>
          </cell>
          <cell r="BL453">
            <v>4.75</v>
          </cell>
          <cell r="BM453">
            <v>4.75</v>
          </cell>
          <cell r="BN453">
            <v>28.5</v>
          </cell>
          <cell r="BO453" t="b">
            <v>1</v>
          </cell>
          <cell r="BP453" t="e">
            <v>#N/A</v>
          </cell>
          <cell r="BQ453" t="e">
            <v>#N/A</v>
          </cell>
          <cell r="BR453" t="e">
            <v>#N/A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Y453">
            <v>0</v>
          </cell>
        </row>
        <row r="454">
          <cell r="A454" t="str">
            <v>TN102</v>
          </cell>
          <cell r="B454" t="str">
            <v>TONNINO</v>
          </cell>
          <cell r="C454" t="str">
            <v>LIGHT TUNA FILLETS IN SPRING WATER</v>
          </cell>
          <cell r="D454" t="str">
            <v>813958 009533</v>
          </cell>
          <cell r="E454">
            <v>6</v>
          </cell>
          <cell r="F454" t="str">
            <v>190 g</v>
          </cell>
          <cell r="G454">
            <v>35.099999999999994</v>
          </cell>
          <cell r="H454">
            <v>5.85</v>
          </cell>
          <cell r="I454">
            <v>15.912000000000001</v>
          </cell>
          <cell r="J454" t="str">
            <v>USD</v>
          </cell>
          <cell r="K454">
            <v>2.6520000000000001</v>
          </cell>
          <cell r="M454">
            <v>20.20824</v>
          </cell>
          <cell r="N454">
            <v>15.912000000000001</v>
          </cell>
          <cell r="O454">
            <v>22.276800000000001</v>
          </cell>
          <cell r="P454">
            <v>2.0685600000000015</v>
          </cell>
          <cell r="Q454">
            <v>0.10236220472440949</v>
          </cell>
          <cell r="R454">
            <v>0</v>
          </cell>
          <cell r="S454">
            <v>0</v>
          </cell>
          <cell r="T454">
            <v>35.099999999999994</v>
          </cell>
          <cell r="U454">
            <v>5.8499999999999988</v>
          </cell>
          <cell r="V454">
            <v>5.8499999999999988</v>
          </cell>
          <cell r="W454">
            <v>35.099999999999994</v>
          </cell>
          <cell r="X454">
            <v>0</v>
          </cell>
          <cell r="Y454">
            <v>0</v>
          </cell>
          <cell r="Z454">
            <v>0</v>
          </cell>
          <cell r="AA454">
            <v>-2.0685600000000015</v>
          </cell>
          <cell r="AB454">
            <v>0.36533333333333318</v>
          </cell>
          <cell r="AC454">
            <v>8.99</v>
          </cell>
          <cell r="AD454">
            <v>0.3492769744160179</v>
          </cell>
          <cell r="AE454">
            <v>8.99</v>
          </cell>
          <cell r="AF454">
            <v>0.3492769744160179</v>
          </cell>
          <cell r="AH454">
            <v>-58.609200000000037</v>
          </cell>
          <cell r="AI454">
            <v>-58.609200000000037</v>
          </cell>
          <cell r="AJ454">
            <v>170</v>
          </cell>
          <cell r="AM454">
            <v>994.49999999999989</v>
          </cell>
          <cell r="AN454">
            <v>421.93319999999989</v>
          </cell>
          <cell r="AO454">
            <v>363.32399999999978</v>
          </cell>
          <cell r="AP454">
            <v>994.49999999999977</v>
          </cell>
          <cell r="AQ454">
            <v>363.32399999999978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 t="e">
            <v>#N/A</v>
          </cell>
          <cell r="AW454" t="e">
            <v>#N/A</v>
          </cell>
          <cell r="AX454" t="e">
            <v>#N/A</v>
          </cell>
          <cell r="AY454" t="e">
            <v>#N/A</v>
          </cell>
          <cell r="AZ454" t="e">
            <v>#N/A</v>
          </cell>
          <cell r="BA454">
            <v>4.75</v>
          </cell>
          <cell r="BB454">
            <v>4.75</v>
          </cell>
          <cell r="BC454">
            <v>28.5</v>
          </cell>
          <cell r="BD454">
            <v>0.21835789473684206</v>
          </cell>
          <cell r="BE454">
            <v>4.75</v>
          </cell>
          <cell r="BF454">
            <v>4.75</v>
          </cell>
          <cell r="BG454">
            <v>28.5</v>
          </cell>
          <cell r="BH454">
            <v>0.21835789473684206</v>
          </cell>
          <cell r="BI454">
            <v>4.75</v>
          </cell>
          <cell r="BJ454">
            <v>4.75</v>
          </cell>
          <cell r="BK454">
            <v>28.5</v>
          </cell>
          <cell r="BL454">
            <v>4.75</v>
          </cell>
          <cell r="BM454">
            <v>4.75</v>
          </cell>
          <cell r="BN454">
            <v>28.5</v>
          </cell>
          <cell r="BO454" t="b">
            <v>1</v>
          </cell>
          <cell r="BP454" t="e">
            <v>#N/A</v>
          </cell>
          <cell r="BQ454" t="e">
            <v>#N/A</v>
          </cell>
          <cell r="BR454" t="e">
            <v>#N/A</v>
          </cell>
          <cell r="BS454">
            <v>0</v>
          </cell>
          <cell r="BT454">
            <v>0</v>
          </cell>
          <cell r="BU454">
            <v>0</v>
          </cell>
          <cell r="BV454">
            <v>0</v>
          </cell>
          <cell r="BY454">
            <v>0</v>
          </cell>
        </row>
        <row r="455">
          <cell r="A455" t="str">
            <v>TN103</v>
          </cell>
          <cell r="B455" t="str">
            <v>TONNINO</v>
          </cell>
          <cell r="C455" t="str">
            <v>LIGHT TUNA FILLETS W/OREGANO IN OLIVE OIL</v>
          </cell>
          <cell r="D455" t="str">
            <v>813958 009762</v>
          </cell>
          <cell r="E455">
            <v>6</v>
          </cell>
          <cell r="F455" t="str">
            <v>190 g</v>
          </cell>
          <cell r="G455">
            <v>35.099999999999994</v>
          </cell>
          <cell r="H455">
            <v>5.85</v>
          </cell>
          <cell r="I455">
            <v>15.912000000000001</v>
          </cell>
          <cell r="J455" t="str">
            <v>USD</v>
          </cell>
          <cell r="K455">
            <v>2.6520000000000001</v>
          </cell>
          <cell r="L455">
            <v>0</v>
          </cell>
          <cell r="M455">
            <v>20.20824</v>
          </cell>
          <cell r="N455">
            <v>15.912000000000001</v>
          </cell>
          <cell r="O455">
            <v>22.276800000000001</v>
          </cell>
          <cell r="P455">
            <v>2.0685600000000015</v>
          </cell>
          <cell r="Q455">
            <v>0.10236220472440949</v>
          </cell>
          <cell r="R455">
            <v>0</v>
          </cell>
          <cell r="S455">
            <v>0</v>
          </cell>
          <cell r="T455">
            <v>35.099999999999994</v>
          </cell>
          <cell r="U455">
            <v>5.8499999999999988</v>
          </cell>
          <cell r="V455">
            <v>5.8499999999999988</v>
          </cell>
          <cell r="W455">
            <v>35.099999999999994</v>
          </cell>
          <cell r="X455">
            <v>0</v>
          </cell>
          <cell r="Y455">
            <v>0</v>
          </cell>
          <cell r="Z455">
            <v>0</v>
          </cell>
          <cell r="AA455">
            <v>-2.0685600000000015</v>
          </cell>
          <cell r="AB455">
            <v>0.36533333333333318</v>
          </cell>
          <cell r="AC455">
            <v>8.99</v>
          </cell>
          <cell r="AD455">
            <v>0.3492769744160179</v>
          </cell>
          <cell r="AE455">
            <v>8.99</v>
          </cell>
          <cell r="AF455">
            <v>0.3492769744160179</v>
          </cell>
          <cell r="AH455">
            <v>-50.679720000000032</v>
          </cell>
          <cell r="AI455">
            <v>-50.679720000000032</v>
          </cell>
          <cell r="AJ455">
            <v>147</v>
          </cell>
          <cell r="AM455">
            <v>859.94999999999993</v>
          </cell>
          <cell r="AN455">
            <v>364.84811999999988</v>
          </cell>
          <cell r="AO455">
            <v>314.16839999999985</v>
          </cell>
          <cell r="AP455">
            <v>859.94999999999982</v>
          </cell>
          <cell r="AQ455">
            <v>314.16839999999985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 t="e">
            <v>#N/A</v>
          </cell>
          <cell r="AW455" t="e">
            <v>#N/A</v>
          </cell>
          <cell r="AX455" t="e">
            <v>#N/A</v>
          </cell>
          <cell r="AY455" t="e">
            <v>#N/A</v>
          </cell>
          <cell r="AZ455" t="e">
            <v>#N/A</v>
          </cell>
          <cell r="BA455">
            <v>4.75</v>
          </cell>
          <cell r="BB455">
            <v>4.75</v>
          </cell>
          <cell r="BC455">
            <v>28.5</v>
          </cell>
          <cell r="BD455">
            <v>0.21835789473684206</v>
          </cell>
          <cell r="BE455">
            <v>4.75</v>
          </cell>
          <cell r="BF455">
            <v>4.75</v>
          </cell>
          <cell r="BG455">
            <v>28.5</v>
          </cell>
          <cell r="BH455">
            <v>0.21835789473684206</v>
          </cell>
          <cell r="BI455">
            <v>4.75</v>
          </cell>
          <cell r="BJ455">
            <v>4.75</v>
          </cell>
          <cell r="BK455">
            <v>28.5</v>
          </cell>
          <cell r="BL455">
            <v>4.75</v>
          </cell>
          <cell r="BM455">
            <v>4.75</v>
          </cell>
          <cell r="BN455">
            <v>28.5</v>
          </cell>
          <cell r="BO455" t="b">
            <v>1</v>
          </cell>
          <cell r="BP455" t="e">
            <v>#N/A</v>
          </cell>
          <cell r="BQ455" t="e">
            <v>#N/A</v>
          </cell>
          <cell r="BR455" t="e">
            <v>#N/A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Y455">
            <v>0</v>
          </cell>
        </row>
        <row r="456">
          <cell r="A456" t="str">
            <v>V330P</v>
          </cell>
          <cell r="B456" t="str">
            <v>VOSS</v>
          </cell>
          <cell r="C456" t="str">
            <v xml:space="preserve">VOSS STILL WATER PET 330 ML </v>
          </cell>
          <cell r="D456" t="str">
            <v>682430 400096</v>
          </cell>
          <cell r="E456">
            <v>1</v>
          </cell>
          <cell r="F456" t="str">
            <v>330 ml</v>
          </cell>
          <cell r="G456">
            <v>26</v>
          </cell>
          <cell r="H456">
            <v>0</v>
          </cell>
          <cell r="I456">
            <v>16</v>
          </cell>
          <cell r="J456" t="str">
            <v>USD</v>
          </cell>
          <cell r="K456">
            <v>16</v>
          </cell>
          <cell r="L456">
            <v>0.34150000000000003</v>
          </cell>
          <cell r="M456">
            <v>20.32</v>
          </cell>
          <cell r="N456">
            <v>16</v>
          </cell>
          <cell r="O456">
            <v>22.4</v>
          </cell>
          <cell r="P456">
            <v>2.0799999999999983</v>
          </cell>
          <cell r="Q456">
            <v>0.10236220472440927</v>
          </cell>
          <cell r="R456">
            <v>0</v>
          </cell>
          <cell r="S456">
            <v>0</v>
          </cell>
          <cell r="T456">
            <v>26</v>
          </cell>
          <cell r="U456">
            <v>26</v>
          </cell>
          <cell r="V456">
            <v>26</v>
          </cell>
          <cell r="W456">
            <v>26</v>
          </cell>
          <cell r="X456">
            <v>0</v>
          </cell>
          <cell r="Y456">
            <v>0</v>
          </cell>
          <cell r="Z456">
            <v>0</v>
          </cell>
          <cell r="AA456">
            <v>-2.0799999999999983</v>
          </cell>
          <cell r="AB456">
            <v>0.13846153846153852</v>
          </cell>
          <cell r="AC456">
            <v>43.333333333333336</v>
          </cell>
          <cell r="AD456">
            <v>0</v>
          </cell>
          <cell r="AE456">
            <v>1.69</v>
          </cell>
          <cell r="AF456">
            <v>0.36094674556213013</v>
          </cell>
          <cell r="AH456">
            <v>0</v>
          </cell>
          <cell r="AI456">
            <v>0</v>
          </cell>
          <cell r="AJ456">
            <v>1570.1250666666665</v>
          </cell>
          <cell r="AM456">
            <v>40823.251733333331</v>
          </cell>
          <cell r="AN456">
            <v>8918.3103786666652</v>
          </cell>
          <cell r="AO456">
            <v>5652.4502400000019</v>
          </cell>
          <cell r="AP456">
            <v>40823.251733333331</v>
          </cell>
          <cell r="AQ456">
            <v>5652.4502400000019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 t="e">
            <v>#N/A</v>
          </cell>
          <cell r="AW456" t="e">
            <v>#N/A</v>
          </cell>
          <cell r="AX456" t="e">
            <v>#N/A</v>
          </cell>
          <cell r="AY456" t="e">
            <v>#N/A</v>
          </cell>
          <cell r="AZ456" t="e">
            <v>#N/A</v>
          </cell>
          <cell r="BA456">
            <v>0</v>
          </cell>
          <cell r="BB456">
            <v>0</v>
          </cell>
          <cell r="BC456">
            <v>0</v>
          </cell>
          <cell r="BD456" t="e">
            <v>#DIV/0!</v>
          </cell>
          <cell r="BE456">
            <v>0</v>
          </cell>
          <cell r="BF456">
            <v>0</v>
          </cell>
          <cell r="BG456">
            <v>0</v>
          </cell>
          <cell r="BH456" t="e">
            <v>#DIV/0!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 t="b">
            <v>1</v>
          </cell>
          <cell r="BP456" t="e">
            <v>#N/A</v>
          </cell>
          <cell r="BQ456" t="e">
            <v>#N/A</v>
          </cell>
          <cell r="BR456" t="e">
            <v>#N/A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Y456">
            <v>0</v>
          </cell>
        </row>
        <row r="457">
          <cell r="A457" t="str">
            <v>V375C</v>
          </cell>
          <cell r="B457" t="str">
            <v>VOSS</v>
          </cell>
          <cell r="C457" t="str">
            <v xml:space="preserve">VOSS SPARKLING WATER 375 ML </v>
          </cell>
          <cell r="D457" t="str">
            <v>682430 611751</v>
          </cell>
          <cell r="E457">
            <v>1</v>
          </cell>
          <cell r="F457" t="str">
            <v>375 ml</v>
          </cell>
          <cell r="G457">
            <v>39</v>
          </cell>
          <cell r="H457">
            <v>0</v>
          </cell>
          <cell r="I457">
            <v>23.5</v>
          </cell>
          <cell r="J457" t="str">
            <v>USD</v>
          </cell>
          <cell r="K457">
            <v>23.5</v>
          </cell>
          <cell r="L457">
            <v>0.38890000000000002</v>
          </cell>
          <cell r="M457">
            <v>29.844999999999999</v>
          </cell>
          <cell r="N457">
            <v>23.5</v>
          </cell>
          <cell r="O457">
            <v>32.9</v>
          </cell>
          <cell r="P457">
            <v>3.0549999999999997</v>
          </cell>
          <cell r="Q457">
            <v>0.10236220472440949</v>
          </cell>
          <cell r="R457">
            <v>0</v>
          </cell>
          <cell r="S457">
            <v>0</v>
          </cell>
          <cell r="T457">
            <v>39</v>
          </cell>
          <cell r="U457">
            <v>39</v>
          </cell>
          <cell r="V457">
            <v>39</v>
          </cell>
          <cell r="W457">
            <v>39</v>
          </cell>
          <cell r="X457">
            <v>0</v>
          </cell>
          <cell r="Y457">
            <v>0</v>
          </cell>
          <cell r="Z457">
            <v>0</v>
          </cell>
          <cell r="AA457">
            <v>-3.0549999999999997</v>
          </cell>
          <cell r="AB457">
            <v>0.15641025641025644</v>
          </cell>
          <cell r="AC457">
            <v>65</v>
          </cell>
          <cell r="AD457">
            <v>0</v>
          </cell>
          <cell r="AE457">
            <v>2.4900000000000002</v>
          </cell>
          <cell r="AF457">
            <v>0.34538152610441775</v>
          </cell>
          <cell r="AH457">
            <v>0</v>
          </cell>
          <cell r="AI457">
            <v>0</v>
          </cell>
          <cell r="AJ457">
            <v>2692.1667666666667</v>
          </cell>
          <cell r="AM457">
            <v>104994.5039</v>
          </cell>
          <cell r="AN457">
            <v>24646.786748833336</v>
          </cell>
          <cell r="AO457">
            <v>16422.21727666667</v>
          </cell>
          <cell r="AP457">
            <v>104994.5039</v>
          </cell>
          <cell r="AQ457">
            <v>16422.21727666667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 t="e">
            <v>#N/A</v>
          </cell>
          <cell r="AW457" t="e">
            <v>#N/A</v>
          </cell>
          <cell r="AX457">
            <v>39</v>
          </cell>
          <cell r="AY457">
            <v>39</v>
          </cell>
          <cell r="AZ457">
            <v>39</v>
          </cell>
          <cell r="BA457">
            <v>0</v>
          </cell>
          <cell r="BB457">
            <v>0</v>
          </cell>
          <cell r="BC457">
            <v>0</v>
          </cell>
          <cell r="BD457" t="e">
            <v>#DIV/0!</v>
          </cell>
          <cell r="BE457">
            <v>0</v>
          </cell>
          <cell r="BF457">
            <v>0</v>
          </cell>
          <cell r="BG457">
            <v>0</v>
          </cell>
          <cell r="BH457" t="e">
            <v>#DIV/0!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 t="b">
            <v>1</v>
          </cell>
          <cell r="BP457" t="e">
            <v>#N/A</v>
          </cell>
          <cell r="BQ457" t="e">
            <v>#N/A</v>
          </cell>
          <cell r="BR457" t="e">
            <v>#N/A</v>
          </cell>
          <cell r="BS457">
            <v>0</v>
          </cell>
          <cell r="BT457">
            <v>0</v>
          </cell>
          <cell r="BU457">
            <v>0</v>
          </cell>
          <cell r="BV457">
            <v>0</v>
          </cell>
          <cell r="BY457">
            <v>0</v>
          </cell>
        </row>
        <row r="458">
          <cell r="A458" t="str">
            <v>V375S</v>
          </cell>
          <cell r="B458" t="str">
            <v>VOSS</v>
          </cell>
          <cell r="C458" t="str">
            <v xml:space="preserve">VOSS STILL WATER 375 ML </v>
          </cell>
          <cell r="D458" t="str">
            <v>682430 611737</v>
          </cell>
          <cell r="E458">
            <v>1</v>
          </cell>
          <cell r="F458" t="str">
            <v>375 ml</v>
          </cell>
          <cell r="G458">
            <v>39</v>
          </cell>
          <cell r="H458">
            <v>0</v>
          </cell>
          <cell r="I458">
            <v>23.5</v>
          </cell>
          <cell r="J458" t="str">
            <v>USD</v>
          </cell>
          <cell r="K458">
            <v>23.5</v>
          </cell>
          <cell r="L458">
            <v>0.40489999999999998</v>
          </cell>
          <cell r="M458">
            <v>29.844999999999999</v>
          </cell>
          <cell r="N458">
            <v>23.5</v>
          </cell>
          <cell r="O458">
            <v>32.9</v>
          </cell>
          <cell r="P458">
            <v>3.0549999999999997</v>
          </cell>
          <cell r="Q458">
            <v>0.10236220472440949</v>
          </cell>
          <cell r="R458">
            <v>0</v>
          </cell>
          <cell r="S458">
            <v>0</v>
          </cell>
          <cell r="T458">
            <v>39</v>
          </cell>
          <cell r="U458">
            <v>39</v>
          </cell>
          <cell r="V458">
            <v>39</v>
          </cell>
          <cell r="W458">
            <v>39</v>
          </cell>
          <cell r="X458">
            <v>0</v>
          </cell>
          <cell r="Y458">
            <v>0</v>
          </cell>
          <cell r="Z458">
            <v>0</v>
          </cell>
          <cell r="AA458">
            <v>-3.0549999999999997</v>
          </cell>
          <cell r="AB458">
            <v>0.15641025641025644</v>
          </cell>
          <cell r="AC458">
            <v>65</v>
          </cell>
          <cell r="AD458">
            <v>0</v>
          </cell>
          <cell r="AE458">
            <v>2.4900000000000002</v>
          </cell>
          <cell r="AF458">
            <v>0.34538152610441775</v>
          </cell>
          <cell r="AH458">
            <v>0</v>
          </cell>
          <cell r="AI458">
            <v>0</v>
          </cell>
          <cell r="AJ458">
            <v>3116.3334</v>
          </cell>
          <cell r="AM458">
            <v>121537.00259999999</v>
          </cell>
          <cell r="AN458">
            <v>28530.032277000002</v>
          </cell>
          <cell r="AO458">
            <v>19009.633740000005</v>
          </cell>
          <cell r="AP458">
            <v>121537.00259999999</v>
          </cell>
          <cell r="AQ458">
            <v>19009.633740000005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 t="e">
            <v>#N/A</v>
          </cell>
          <cell r="AW458" t="e">
            <v>#N/A</v>
          </cell>
          <cell r="AX458">
            <v>39</v>
          </cell>
          <cell r="AY458">
            <v>39</v>
          </cell>
          <cell r="AZ458">
            <v>39</v>
          </cell>
          <cell r="BA458">
            <v>0</v>
          </cell>
          <cell r="BB458">
            <v>0</v>
          </cell>
          <cell r="BC458">
            <v>0</v>
          </cell>
          <cell r="BD458" t="e">
            <v>#DIV/0!</v>
          </cell>
          <cell r="BE458">
            <v>0</v>
          </cell>
          <cell r="BF458">
            <v>0</v>
          </cell>
          <cell r="BG458">
            <v>0</v>
          </cell>
          <cell r="BH458" t="e">
            <v>#DIV/0!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 t="b">
            <v>1</v>
          </cell>
          <cell r="BP458" t="e">
            <v>#N/A</v>
          </cell>
          <cell r="BQ458" t="e">
            <v>#N/A</v>
          </cell>
          <cell r="BR458" t="e">
            <v>#N/A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Y458">
            <v>0</v>
          </cell>
        </row>
        <row r="459">
          <cell r="A459" t="str">
            <v>V500P</v>
          </cell>
          <cell r="B459" t="str">
            <v>VOSS</v>
          </cell>
          <cell r="C459" t="str">
            <v>VOSS STILL WATER PET 500 ML</v>
          </cell>
          <cell r="D459" t="str">
            <v>682430 400102</v>
          </cell>
          <cell r="E459">
            <v>1</v>
          </cell>
          <cell r="F459" t="str">
            <v>500 ml</v>
          </cell>
          <cell r="G459">
            <v>32</v>
          </cell>
          <cell r="H459">
            <v>0</v>
          </cell>
          <cell r="I459">
            <v>18</v>
          </cell>
          <cell r="J459" t="str">
            <v>USD</v>
          </cell>
          <cell r="K459">
            <v>18</v>
          </cell>
          <cell r="L459">
            <v>0.4506</v>
          </cell>
          <cell r="M459">
            <v>22.86</v>
          </cell>
          <cell r="N459">
            <v>18</v>
          </cell>
          <cell r="O459">
            <v>25.2</v>
          </cell>
          <cell r="P459">
            <v>2.34</v>
          </cell>
          <cell r="Q459">
            <v>0.10236220472440949</v>
          </cell>
          <cell r="R459">
            <v>0</v>
          </cell>
          <cell r="S459">
            <v>0</v>
          </cell>
          <cell r="T459">
            <v>32</v>
          </cell>
          <cell r="U459">
            <v>32</v>
          </cell>
          <cell r="V459">
            <v>32</v>
          </cell>
          <cell r="W459">
            <v>32</v>
          </cell>
          <cell r="X459">
            <v>0</v>
          </cell>
          <cell r="Y459">
            <v>0</v>
          </cell>
          <cell r="Z459">
            <v>0</v>
          </cell>
          <cell r="AA459">
            <v>-2.34</v>
          </cell>
          <cell r="AB459">
            <v>0.21250000000000002</v>
          </cell>
          <cell r="AC459">
            <v>53.333333333333336</v>
          </cell>
          <cell r="AD459">
            <v>0</v>
          </cell>
          <cell r="AE459">
            <v>1.99</v>
          </cell>
          <cell r="AF459">
            <v>0.33165829145728642</v>
          </cell>
          <cell r="AH459">
            <v>0</v>
          </cell>
          <cell r="AI459">
            <v>0</v>
          </cell>
          <cell r="AJ459">
            <v>9466.6250333333319</v>
          </cell>
          <cell r="AM459">
            <v>302932.00106666662</v>
          </cell>
          <cell r="AN459">
            <v>86524.952804666653</v>
          </cell>
          <cell r="AO459">
            <v>64373.050226666666</v>
          </cell>
          <cell r="AP459">
            <v>302932.00106666662</v>
          </cell>
          <cell r="AQ459">
            <v>64373.050226666666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 t="e">
            <v>#N/A</v>
          </cell>
          <cell r="AW459" t="e">
            <v>#N/A</v>
          </cell>
          <cell r="AX459" t="e">
            <v>#N/A</v>
          </cell>
          <cell r="AY459" t="e">
            <v>#N/A</v>
          </cell>
          <cell r="AZ459" t="e">
            <v>#N/A</v>
          </cell>
          <cell r="BA459">
            <v>0</v>
          </cell>
          <cell r="BB459">
            <v>0</v>
          </cell>
          <cell r="BC459">
            <v>0</v>
          </cell>
          <cell r="BD459" t="e">
            <v>#DIV/0!</v>
          </cell>
          <cell r="BE459">
            <v>0</v>
          </cell>
          <cell r="BF459">
            <v>0</v>
          </cell>
          <cell r="BG459">
            <v>0</v>
          </cell>
          <cell r="BH459" t="e">
            <v>#DIV/0!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  <cell r="BO459" t="b">
            <v>1</v>
          </cell>
          <cell r="BP459" t="e">
            <v>#N/A</v>
          </cell>
          <cell r="BQ459" t="e">
            <v>#N/A</v>
          </cell>
          <cell r="BR459" t="e">
            <v>#N/A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Y459">
            <v>0</v>
          </cell>
        </row>
        <row r="460">
          <cell r="A460" t="str">
            <v>V800C</v>
          </cell>
          <cell r="B460" t="str">
            <v>VOSS</v>
          </cell>
          <cell r="C460" t="str">
            <v>VOSS SPARKLING WATER 800 ML</v>
          </cell>
          <cell r="D460" t="str">
            <v>682430 611768</v>
          </cell>
          <cell r="E460">
            <v>1</v>
          </cell>
          <cell r="F460" t="str">
            <v>800 ml</v>
          </cell>
          <cell r="G460">
            <v>35</v>
          </cell>
          <cell r="H460">
            <v>0</v>
          </cell>
          <cell r="I460">
            <v>20</v>
          </cell>
          <cell r="J460" t="str">
            <v>USD</v>
          </cell>
          <cell r="K460">
            <v>20</v>
          </cell>
          <cell r="L460">
            <v>0.41099999999999998</v>
          </cell>
          <cell r="M460">
            <v>25.4</v>
          </cell>
          <cell r="N460">
            <v>20</v>
          </cell>
          <cell r="O460">
            <v>28</v>
          </cell>
          <cell r="P460">
            <v>2.6000000000000014</v>
          </cell>
          <cell r="Q460">
            <v>0.10236220472440949</v>
          </cell>
          <cell r="R460">
            <v>0</v>
          </cell>
          <cell r="S460">
            <v>0</v>
          </cell>
          <cell r="T460">
            <v>35</v>
          </cell>
          <cell r="U460">
            <v>35</v>
          </cell>
          <cell r="V460">
            <v>35</v>
          </cell>
          <cell r="W460">
            <v>35</v>
          </cell>
          <cell r="X460">
            <v>0</v>
          </cell>
          <cell r="Y460">
            <v>0</v>
          </cell>
          <cell r="Z460">
            <v>0</v>
          </cell>
          <cell r="AA460">
            <v>-2.6000000000000014</v>
          </cell>
          <cell r="AB460">
            <v>0.2</v>
          </cell>
          <cell r="AC460">
            <v>58.333333333333336</v>
          </cell>
          <cell r="AD460">
            <v>0</v>
          </cell>
          <cell r="AE460">
            <v>4.49</v>
          </cell>
          <cell r="AF460">
            <v>0.34966592427616927</v>
          </cell>
          <cell r="AH460">
            <v>0</v>
          </cell>
          <cell r="AI460">
            <v>0</v>
          </cell>
          <cell r="AJ460">
            <v>7332.1666333333342</v>
          </cell>
          <cell r="AM460">
            <v>256625.83216666669</v>
          </cell>
          <cell r="AN460">
            <v>70388.799680000026</v>
          </cell>
          <cell r="AO460">
            <v>51325.166433333339</v>
          </cell>
          <cell r="AP460">
            <v>256625.83216666669</v>
          </cell>
          <cell r="AQ460">
            <v>51325.166433333339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2.9166599999999998</v>
          </cell>
          <cell r="AW460">
            <v>34.999919999999996</v>
          </cell>
          <cell r="AX460">
            <v>37.5</v>
          </cell>
          <cell r="AY460">
            <v>37.5</v>
          </cell>
          <cell r="AZ460">
            <v>37.5</v>
          </cell>
          <cell r="BA460">
            <v>0</v>
          </cell>
          <cell r="BB460">
            <v>0</v>
          </cell>
          <cell r="BC460">
            <v>0</v>
          </cell>
          <cell r="BD460" t="e">
            <v>#DIV/0!</v>
          </cell>
          <cell r="BE460">
            <v>0</v>
          </cell>
          <cell r="BF460">
            <v>0</v>
          </cell>
          <cell r="BG460">
            <v>0</v>
          </cell>
          <cell r="BH460" t="e">
            <v>#DIV/0!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 t="b">
            <v>1</v>
          </cell>
          <cell r="BP460" t="e">
            <v>#N/A</v>
          </cell>
          <cell r="BQ460" t="e">
            <v>#N/A</v>
          </cell>
          <cell r="BR460" t="e">
            <v>#N/A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Y460">
            <v>0</v>
          </cell>
        </row>
        <row r="461">
          <cell r="A461" t="str">
            <v>V800C 2 PACK</v>
          </cell>
          <cell r="C461" t="str">
            <v>VOSS SPARKLING WATER 800 ML</v>
          </cell>
          <cell r="D461" t="str">
            <v>682430 500192</v>
          </cell>
          <cell r="E461">
            <v>1</v>
          </cell>
          <cell r="F461" t="str">
            <v>2 x 800 ml</v>
          </cell>
          <cell r="G461">
            <v>35</v>
          </cell>
          <cell r="H461">
            <v>0</v>
          </cell>
          <cell r="I461">
            <v>20</v>
          </cell>
          <cell r="J461" t="str">
            <v>USD</v>
          </cell>
          <cell r="K461">
            <v>20</v>
          </cell>
          <cell r="M461">
            <v>25.4</v>
          </cell>
          <cell r="N461">
            <v>20</v>
          </cell>
          <cell r="O461">
            <v>28</v>
          </cell>
          <cell r="P461">
            <v>2.6000000000000014</v>
          </cell>
          <cell r="Q461">
            <v>0.10236220472440949</v>
          </cell>
          <cell r="R461">
            <v>0</v>
          </cell>
          <cell r="S461">
            <v>0</v>
          </cell>
          <cell r="T461">
            <v>35</v>
          </cell>
          <cell r="U461">
            <v>35</v>
          </cell>
          <cell r="V461">
            <v>35</v>
          </cell>
          <cell r="W461">
            <v>35</v>
          </cell>
          <cell r="X461">
            <v>0</v>
          </cell>
          <cell r="Y461">
            <v>0</v>
          </cell>
          <cell r="Z461">
            <v>0</v>
          </cell>
          <cell r="AA461">
            <v>-2.6000000000000014</v>
          </cell>
          <cell r="AB461">
            <v>0.2</v>
          </cell>
          <cell r="AC461">
            <v>58.333333333333336</v>
          </cell>
          <cell r="AD461">
            <v>0</v>
          </cell>
          <cell r="AE461">
            <v>8.99</v>
          </cell>
          <cell r="AF461">
            <v>0.35038932146829815</v>
          </cell>
          <cell r="AH461">
            <v>0</v>
          </cell>
          <cell r="AI461">
            <v>0</v>
          </cell>
          <cell r="AJ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5.833333333333333</v>
          </cell>
          <cell r="AW461">
            <v>35</v>
          </cell>
          <cell r="AX461" t="e">
            <v>#N/A</v>
          </cell>
          <cell r="AY461" t="e">
            <v>#N/A</v>
          </cell>
          <cell r="AZ461" t="e">
            <v>#N/A</v>
          </cell>
          <cell r="BA461" t="e">
            <v>#N/A</v>
          </cell>
          <cell r="BB461" t="e">
            <v>#N/A</v>
          </cell>
          <cell r="BC461" t="e">
            <v>#N/A</v>
          </cell>
          <cell r="BD461" t="e">
            <v>#N/A</v>
          </cell>
          <cell r="BE461" t="e">
            <v>#N/A</v>
          </cell>
          <cell r="BF461" t="e">
            <v>#N/A</v>
          </cell>
          <cell r="BG461" t="e">
            <v>#N/A</v>
          </cell>
          <cell r="BH461" t="e">
            <v>#N/A</v>
          </cell>
          <cell r="BI461" t="e">
            <v>#N/A</v>
          </cell>
          <cell r="BJ461" t="e">
            <v>#N/A</v>
          </cell>
          <cell r="BK461" t="e">
            <v>#N/A</v>
          </cell>
          <cell r="BL461" t="e">
            <v>#N/A</v>
          </cell>
          <cell r="BM461" t="e">
            <v>#N/A</v>
          </cell>
          <cell r="BN461" t="e">
            <v>#N/A</v>
          </cell>
          <cell r="BO461" t="e">
            <v>#N/A</v>
          </cell>
          <cell r="BP461" t="e">
            <v>#N/A</v>
          </cell>
          <cell r="BQ461" t="e">
            <v>#N/A</v>
          </cell>
          <cell r="BR461" t="e">
            <v>#N/A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  <cell r="BY461">
            <v>0</v>
          </cell>
        </row>
        <row r="462">
          <cell r="A462" t="str">
            <v>V800S</v>
          </cell>
          <cell r="B462" t="str">
            <v>VOSS</v>
          </cell>
          <cell r="C462" t="str">
            <v>VOSS STILL WATER 800 ML</v>
          </cell>
          <cell r="D462" t="str">
            <v>682430 611744</v>
          </cell>
          <cell r="E462">
            <v>1</v>
          </cell>
          <cell r="F462" t="str">
            <v>800 ml</v>
          </cell>
          <cell r="G462">
            <v>35</v>
          </cell>
          <cell r="H462">
            <v>0</v>
          </cell>
          <cell r="I462">
            <v>20</v>
          </cell>
          <cell r="J462" t="str">
            <v>USD</v>
          </cell>
          <cell r="K462">
            <v>20</v>
          </cell>
          <cell r="L462">
            <v>0.3952</v>
          </cell>
          <cell r="M462">
            <v>25.4</v>
          </cell>
          <cell r="N462">
            <v>20</v>
          </cell>
          <cell r="O462">
            <v>28</v>
          </cell>
          <cell r="P462">
            <v>2.6000000000000014</v>
          </cell>
          <cell r="Q462">
            <v>0.10236220472440949</v>
          </cell>
          <cell r="R462">
            <v>0</v>
          </cell>
          <cell r="S462">
            <v>0</v>
          </cell>
          <cell r="T462">
            <v>35</v>
          </cell>
          <cell r="U462">
            <v>35</v>
          </cell>
          <cell r="V462">
            <v>35</v>
          </cell>
          <cell r="W462">
            <v>35</v>
          </cell>
          <cell r="X462">
            <v>0</v>
          </cell>
          <cell r="Y462">
            <v>0</v>
          </cell>
          <cell r="Z462">
            <v>0</v>
          </cell>
          <cell r="AA462">
            <v>-2.6000000000000014</v>
          </cell>
          <cell r="AB462">
            <v>0.2</v>
          </cell>
          <cell r="AC462">
            <v>58.333333333333336</v>
          </cell>
          <cell r="AD462">
            <v>0</v>
          </cell>
          <cell r="AE462">
            <v>4.49</v>
          </cell>
          <cell r="AF462">
            <v>0.34966592427616927</v>
          </cell>
          <cell r="AH462">
            <v>0</v>
          </cell>
          <cell r="AI462">
            <v>0</v>
          </cell>
          <cell r="AJ462">
            <v>5922.5832666666674</v>
          </cell>
          <cell r="AM462">
            <v>207290.41433333335</v>
          </cell>
          <cell r="AN462">
            <v>56856.799360000019</v>
          </cell>
          <cell r="AO462">
            <v>41458.082866666671</v>
          </cell>
          <cell r="AP462">
            <v>207290.41433333335</v>
          </cell>
          <cell r="AQ462">
            <v>41458.082866666671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2.9166599999999998</v>
          </cell>
          <cell r="AW462">
            <v>34.999919999999996</v>
          </cell>
          <cell r="AX462">
            <v>37.5</v>
          </cell>
          <cell r="AY462">
            <v>37.5</v>
          </cell>
          <cell r="AZ462">
            <v>37.5</v>
          </cell>
          <cell r="BA462">
            <v>0</v>
          </cell>
          <cell r="BB462">
            <v>0</v>
          </cell>
          <cell r="BC462">
            <v>0</v>
          </cell>
          <cell r="BD462" t="e">
            <v>#DIV/0!</v>
          </cell>
          <cell r="BE462">
            <v>0</v>
          </cell>
          <cell r="BF462">
            <v>0</v>
          </cell>
          <cell r="BG462">
            <v>0</v>
          </cell>
          <cell r="BH462" t="e">
            <v>#DIV/0!</v>
          </cell>
          <cell r="BI462">
            <v>0</v>
          </cell>
          <cell r="BJ462">
            <v>0</v>
          </cell>
          <cell r="BK462">
            <v>0</v>
          </cell>
          <cell r="BL462">
            <v>0</v>
          </cell>
          <cell r="BM462">
            <v>0</v>
          </cell>
          <cell r="BN462">
            <v>0</v>
          </cell>
          <cell r="BO462" t="b">
            <v>1</v>
          </cell>
          <cell r="BP462" t="e">
            <v>#N/A</v>
          </cell>
          <cell r="BQ462" t="e">
            <v>#N/A</v>
          </cell>
          <cell r="BR462" t="e">
            <v>#N/A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Y462">
            <v>0</v>
          </cell>
        </row>
        <row r="463">
          <cell r="A463" t="str">
            <v>V800S 2 PACK</v>
          </cell>
          <cell r="C463" t="str">
            <v>VOSS STILL WATER 800 ML</v>
          </cell>
          <cell r="D463" t="str">
            <v>682430 500185</v>
          </cell>
          <cell r="E463">
            <v>1</v>
          </cell>
          <cell r="F463" t="str">
            <v>2 x 800 ml</v>
          </cell>
          <cell r="G463">
            <v>35</v>
          </cell>
          <cell r="H463">
            <v>0</v>
          </cell>
          <cell r="I463">
            <v>20</v>
          </cell>
          <cell r="J463" t="str">
            <v>USD</v>
          </cell>
          <cell r="K463">
            <v>20</v>
          </cell>
          <cell r="M463">
            <v>25.4</v>
          </cell>
          <cell r="N463">
            <v>20</v>
          </cell>
          <cell r="O463">
            <v>28</v>
          </cell>
          <cell r="P463">
            <v>2.6000000000000014</v>
          </cell>
          <cell r="Q463">
            <v>0.10236220472440949</v>
          </cell>
          <cell r="R463">
            <v>0</v>
          </cell>
          <cell r="S463">
            <v>0</v>
          </cell>
          <cell r="T463">
            <v>35</v>
          </cell>
          <cell r="U463">
            <v>35</v>
          </cell>
          <cell r="V463">
            <v>35</v>
          </cell>
          <cell r="W463">
            <v>35</v>
          </cell>
          <cell r="X463">
            <v>0</v>
          </cell>
          <cell r="Y463">
            <v>0</v>
          </cell>
          <cell r="Z463">
            <v>0</v>
          </cell>
          <cell r="AA463">
            <v>-2.6000000000000014</v>
          </cell>
          <cell r="AB463">
            <v>0.2</v>
          </cell>
          <cell r="AC463">
            <v>58.333333333333336</v>
          </cell>
          <cell r="AD463">
            <v>0</v>
          </cell>
          <cell r="AE463">
            <v>8.99</v>
          </cell>
          <cell r="AF463">
            <v>0.35038932146829815</v>
          </cell>
          <cell r="AH463">
            <v>0</v>
          </cell>
          <cell r="AI463">
            <v>0</v>
          </cell>
          <cell r="AJ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5.833333333333333</v>
          </cell>
          <cell r="AW463">
            <v>35</v>
          </cell>
          <cell r="AX463" t="e">
            <v>#N/A</v>
          </cell>
          <cell r="AY463" t="e">
            <v>#N/A</v>
          </cell>
          <cell r="AZ463" t="e">
            <v>#N/A</v>
          </cell>
          <cell r="BA463" t="e">
            <v>#N/A</v>
          </cell>
          <cell r="BB463" t="e">
            <v>#N/A</v>
          </cell>
          <cell r="BC463" t="e">
            <v>#N/A</v>
          </cell>
          <cell r="BD463" t="e">
            <v>#N/A</v>
          </cell>
          <cell r="BE463" t="e">
            <v>#N/A</v>
          </cell>
          <cell r="BF463" t="e">
            <v>#N/A</v>
          </cell>
          <cell r="BG463" t="e">
            <v>#N/A</v>
          </cell>
          <cell r="BH463" t="e">
            <v>#N/A</v>
          </cell>
          <cell r="BI463" t="e">
            <v>#N/A</v>
          </cell>
          <cell r="BJ463" t="e">
            <v>#N/A</v>
          </cell>
          <cell r="BK463" t="e">
            <v>#N/A</v>
          </cell>
          <cell r="BL463" t="e">
            <v>#N/A</v>
          </cell>
          <cell r="BM463" t="e">
            <v>#N/A</v>
          </cell>
          <cell r="BN463" t="e">
            <v>#N/A</v>
          </cell>
          <cell r="BO463" t="e">
            <v>#N/A</v>
          </cell>
          <cell r="BP463" t="e">
            <v>#N/A</v>
          </cell>
          <cell r="BQ463" t="e">
            <v>#N/A</v>
          </cell>
          <cell r="BR463" t="e">
            <v>#N/A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Y463">
            <v>0</v>
          </cell>
        </row>
        <row r="464">
          <cell r="A464" t="str">
            <v>V850P</v>
          </cell>
          <cell r="B464" t="str">
            <v>VOSS</v>
          </cell>
          <cell r="C464" t="str">
            <v xml:space="preserve">VOSS STILL WATER PET 850 ML </v>
          </cell>
          <cell r="D464" t="str">
            <v>682430 400119</v>
          </cell>
          <cell r="E464">
            <v>1</v>
          </cell>
          <cell r="F464" t="str">
            <v>850 ml</v>
          </cell>
          <cell r="G464">
            <v>25</v>
          </cell>
          <cell r="H464">
            <v>0</v>
          </cell>
          <cell r="I464">
            <v>15.25</v>
          </cell>
          <cell r="J464" t="str">
            <v>USD</v>
          </cell>
          <cell r="K464">
            <v>15.25</v>
          </cell>
          <cell r="L464">
            <v>0.46989999999999998</v>
          </cell>
          <cell r="M464">
            <v>19.3675</v>
          </cell>
          <cell r="N464">
            <v>15.25</v>
          </cell>
          <cell r="O464">
            <v>21.349999999999998</v>
          </cell>
          <cell r="P464">
            <v>1.9824999999999982</v>
          </cell>
          <cell r="Q464">
            <v>0.10236220472440927</v>
          </cell>
          <cell r="R464">
            <v>0</v>
          </cell>
          <cell r="S464">
            <v>0</v>
          </cell>
          <cell r="T464">
            <v>25</v>
          </cell>
          <cell r="U464">
            <v>25</v>
          </cell>
          <cell r="V464">
            <v>25</v>
          </cell>
          <cell r="W464">
            <v>25</v>
          </cell>
          <cell r="X464">
            <v>0</v>
          </cell>
          <cell r="Y464">
            <v>0</v>
          </cell>
          <cell r="Z464">
            <v>0</v>
          </cell>
          <cell r="AA464">
            <v>-1.9824999999999982</v>
          </cell>
          <cell r="AB464">
            <v>0.14600000000000007</v>
          </cell>
          <cell r="AC464">
            <v>41.666666666666671</v>
          </cell>
          <cell r="AD464">
            <v>0</v>
          </cell>
          <cell r="AE464">
            <v>2.99</v>
          </cell>
          <cell r="AF464">
            <v>0.30434782608695654</v>
          </cell>
          <cell r="AH464">
            <v>0</v>
          </cell>
          <cell r="AI464">
            <v>0</v>
          </cell>
          <cell r="AJ464">
            <v>2721.4999666666668</v>
          </cell>
          <cell r="AK464">
            <v>0</v>
          </cell>
          <cell r="AL464">
            <v>0</v>
          </cell>
          <cell r="AM464">
            <v>68037.499166666676</v>
          </cell>
          <cell r="AN464">
            <v>15328.848562250001</v>
          </cell>
          <cell r="AO464">
            <v>9933.4748783333398</v>
          </cell>
          <cell r="AP464">
            <v>68037.499166666676</v>
          </cell>
          <cell r="AQ464">
            <v>9933.4748783333398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 t="e">
            <v>#N/A</v>
          </cell>
          <cell r="AW464" t="e">
            <v>#N/A</v>
          </cell>
          <cell r="AX464" t="e">
            <v>#N/A</v>
          </cell>
          <cell r="AY464" t="e">
            <v>#N/A</v>
          </cell>
          <cell r="AZ464" t="e">
            <v>#N/A</v>
          </cell>
          <cell r="BA464">
            <v>0</v>
          </cell>
          <cell r="BB464">
            <v>0</v>
          </cell>
          <cell r="BC464">
            <v>0</v>
          </cell>
          <cell r="BD464" t="e">
            <v>#DIV/0!</v>
          </cell>
          <cell r="BE464">
            <v>0</v>
          </cell>
          <cell r="BF464">
            <v>0</v>
          </cell>
          <cell r="BG464">
            <v>0</v>
          </cell>
          <cell r="BH464" t="e">
            <v>#DIV/0!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O464" t="b">
            <v>1</v>
          </cell>
          <cell r="BP464" t="e">
            <v>#N/A</v>
          </cell>
          <cell r="BQ464" t="e">
            <v>#N/A</v>
          </cell>
          <cell r="BR464" t="e">
            <v>#N/A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  <cell r="BY464">
            <v>0</v>
          </cell>
        </row>
        <row r="465">
          <cell r="A465" t="str">
            <v>XC101</v>
          </cell>
          <cell r="B465" t="str">
            <v>XOCHITL</v>
          </cell>
          <cell r="C465" t="str">
            <v>NO SALT CORN CHIPS</v>
          </cell>
          <cell r="D465" t="str">
            <v>854137 000712</v>
          </cell>
          <cell r="E465">
            <v>10</v>
          </cell>
          <cell r="F465" t="str">
            <v xml:space="preserve">340 g /12 oz </v>
          </cell>
          <cell r="G465">
            <v>39.5</v>
          </cell>
          <cell r="H465">
            <v>3.95</v>
          </cell>
          <cell r="I465">
            <v>15.9</v>
          </cell>
          <cell r="J465" t="str">
            <v>USD</v>
          </cell>
          <cell r="K465">
            <v>1.59</v>
          </cell>
          <cell r="L465">
            <v>0.53759999999999997</v>
          </cell>
          <cell r="M465">
            <v>20.193000000000001</v>
          </cell>
          <cell r="N465">
            <v>15.9</v>
          </cell>
          <cell r="O465">
            <v>22.259999999999998</v>
          </cell>
          <cell r="P465">
            <v>2.0669999999999966</v>
          </cell>
          <cell r="Q465">
            <v>0.10236220472440927</v>
          </cell>
          <cell r="R465">
            <v>0.06</v>
          </cell>
          <cell r="S465">
            <v>2.37</v>
          </cell>
          <cell r="T465">
            <v>41.87</v>
          </cell>
          <cell r="U465">
            <v>4.1869999999999994</v>
          </cell>
          <cell r="V465">
            <v>4.2</v>
          </cell>
          <cell r="W465">
            <v>42</v>
          </cell>
          <cell r="X465">
            <v>6.3291139240506222E-2</v>
          </cell>
          <cell r="Y465">
            <v>2.5</v>
          </cell>
          <cell r="Z465">
            <v>0.25</v>
          </cell>
          <cell r="AA465">
            <v>0.43300000000000338</v>
          </cell>
          <cell r="AB465">
            <v>0.47000000000000003</v>
          </cell>
          <cell r="AC465">
            <v>6.49</v>
          </cell>
          <cell r="AD465">
            <v>0.39137134052388289</v>
          </cell>
          <cell r="AE465">
            <v>6.49</v>
          </cell>
          <cell r="AF465">
            <v>0.35285053929121724</v>
          </cell>
          <cell r="AH465">
            <v>-2614.3415999999957</v>
          </cell>
          <cell r="AI465">
            <v>547.65840000000424</v>
          </cell>
          <cell r="AJ465">
            <v>12648</v>
          </cell>
          <cell r="AM465">
            <v>49959.600000000006</v>
          </cell>
          <cell r="AN465">
            <v>24419.493599999998</v>
          </cell>
          <cell r="AO465">
            <v>21805.152000000002</v>
          </cell>
          <cell r="AP465">
            <v>53121.600000000006</v>
          </cell>
          <cell r="AQ465">
            <v>24967.152000000002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4.05</v>
          </cell>
          <cell r="AW465">
            <v>40.5</v>
          </cell>
          <cell r="AX465">
            <v>39.5</v>
          </cell>
          <cell r="AY465">
            <v>4.2</v>
          </cell>
          <cell r="AZ465">
            <v>42</v>
          </cell>
          <cell r="BA465">
            <v>3</v>
          </cell>
          <cell r="BB465">
            <v>3.25</v>
          </cell>
          <cell r="BC465">
            <v>32.5</v>
          </cell>
          <cell r="BD465">
            <v>0.31507692307692314</v>
          </cell>
          <cell r="BE465">
            <v>2.4</v>
          </cell>
          <cell r="BF465">
            <v>2.65</v>
          </cell>
          <cell r="BG465">
            <v>26.5</v>
          </cell>
          <cell r="BH465">
            <v>0.16000000000000009</v>
          </cell>
          <cell r="BI465">
            <v>3</v>
          </cell>
          <cell r="BJ465">
            <v>3.25</v>
          </cell>
          <cell r="BK465">
            <v>32.5</v>
          </cell>
          <cell r="BL465">
            <v>3</v>
          </cell>
          <cell r="BM465">
            <v>3.25</v>
          </cell>
          <cell r="BN465">
            <v>32.5</v>
          </cell>
          <cell r="BO465" t="b">
            <v>0</v>
          </cell>
          <cell r="BP465" t="e">
            <v>#N/A</v>
          </cell>
          <cell r="BQ465" t="e">
            <v>#N/A</v>
          </cell>
          <cell r="BR465" t="e">
            <v>#N/A</v>
          </cell>
          <cell r="BS465">
            <v>0</v>
          </cell>
          <cell r="BT465">
            <v>0</v>
          </cell>
          <cell r="BU465">
            <v>0</v>
          </cell>
          <cell r="BV465">
            <v>0</v>
          </cell>
          <cell r="BY465">
            <v>0</v>
          </cell>
        </row>
        <row r="466">
          <cell r="A466" t="str">
            <v>XC102</v>
          </cell>
          <cell r="B466" t="str">
            <v>XOCHITL</v>
          </cell>
          <cell r="C466" t="str">
            <v>SALTED CORN CHIPS</v>
          </cell>
          <cell r="D466" t="str">
            <v>854137 000705</v>
          </cell>
          <cell r="E466">
            <v>10</v>
          </cell>
          <cell r="F466" t="str">
            <v xml:space="preserve">340 g /12 oz </v>
          </cell>
          <cell r="G466">
            <v>39.5</v>
          </cell>
          <cell r="H466">
            <v>3.95</v>
          </cell>
          <cell r="I466">
            <v>15.9</v>
          </cell>
          <cell r="J466" t="str">
            <v>USD</v>
          </cell>
          <cell r="K466">
            <v>1.59</v>
          </cell>
          <cell r="L466">
            <v>0.53990000000000005</v>
          </cell>
          <cell r="M466">
            <v>20.193000000000001</v>
          </cell>
          <cell r="N466">
            <v>15.9</v>
          </cell>
          <cell r="O466">
            <v>22.259999999999998</v>
          </cell>
          <cell r="P466">
            <v>2.0669999999999966</v>
          </cell>
          <cell r="Q466">
            <v>0.10236220472440927</v>
          </cell>
          <cell r="R466">
            <v>0.06</v>
          </cell>
          <cell r="S466">
            <v>2.37</v>
          </cell>
          <cell r="T466">
            <v>41.87</v>
          </cell>
          <cell r="U466">
            <v>4.1869999999999994</v>
          </cell>
          <cell r="V466">
            <v>4.2</v>
          </cell>
          <cell r="W466">
            <v>42</v>
          </cell>
          <cell r="X466">
            <v>6.3291139240506222E-2</v>
          </cell>
          <cell r="Y466">
            <v>2.5</v>
          </cell>
          <cell r="Z466">
            <v>0.25</v>
          </cell>
          <cell r="AA466">
            <v>0.43300000000000338</v>
          </cell>
          <cell r="AB466">
            <v>0.47000000000000003</v>
          </cell>
          <cell r="AC466">
            <v>6.49</v>
          </cell>
          <cell r="AD466">
            <v>0.39137134052388289</v>
          </cell>
          <cell r="AE466">
            <v>6.49</v>
          </cell>
          <cell r="AF466">
            <v>0.35285053929121724</v>
          </cell>
          <cell r="AH466">
            <v>-4984.3637999999919</v>
          </cell>
          <cell r="AI466">
            <v>1044.1362000000081</v>
          </cell>
          <cell r="AJ466">
            <v>24114</v>
          </cell>
          <cell r="AM466">
            <v>95250.3</v>
          </cell>
          <cell r="AN466">
            <v>46556.899799999999</v>
          </cell>
          <cell r="AO466">
            <v>41572.536000000007</v>
          </cell>
          <cell r="AP466">
            <v>101278.8</v>
          </cell>
          <cell r="AQ466">
            <v>47601.036000000007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4.05</v>
          </cell>
          <cell r="AW466">
            <v>40.5</v>
          </cell>
          <cell r="AX466">
            <v>39.5</v>
          </cell>
          <cell r="AY466">
            <v>4.2</v>
          </cell>
          <cell r="AZ466">
            <v>42</v>
          </cell>
          <cell r="BA466">
            <v>3</v>
          </cell>
          <cell r="BB466">
            <v>3.25</v>
          </cell>
          <cell r="BC466">
            <v>32.5</v>
          </cell>
          <cell r="BD466">
            <v>0.31507692307692314</v>
          </cell>
          <cell r="BE466">
            <v>2.4</v>
          </cell>
          <cell r="BF466">
            <v>2.65</v>
          </cell>
          <cell r="BG466">
            <v>26.5</v>
          </cell>
          <cell r="BH466">
            <v>0.16000000000000009</v>
          </cell>
          <cell r="BI466">
            <v>3</v>
          </cell>
          <cell r="BJ466">
            <v>3.25</v>
          </cell>
          <cell r="BK466">
            <v>32.5</v>
          </cell>
          <cell r="BL466">
            <v>3</v>
          </cell>
          <cell r="BM466">
            <v>3.25</v>
          </cell>
          <cell r="BN466">
            <v>32.5</v>
          </cell>
          <cell r="BO466" t="b">
            <v>0</v>
          </cell>
          <cell r="BP466" t="e">
            <v>#N/A</v>
          </cell>
          <cell r="BQ466" t="e">
            <v>#N/A</v>
          </cell>
          <cell r="BR466" t="e">
            <v>#N/A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Y466">
            <v>0</v>
          </cell>
        </row>
        <row r="467">
          <cell r="A467" t="str">
            <v>XC103</v>
          </cell>
          <cell r="B467" t="str">
            <v>XOCHITL</v>
          </cell>
          <cell r="C467" t="str">
            <v>CAJUN CORN CHIPS</v>
          </cell>
          <cell r="D467" t="str">
            <v>854137 000996</v>
          </cell>
          <cell r="E467">
            <v>10</v>
          </cell>
          <cell r="F467" t="str">
            <v xml:space="preserve">340 g /12 oz </v>
          </cell>
          <cell r="G467">
            <v>39.5</v>
          </cell>
          <cell r="H467">
            <v>3.95</v>
          </cell>
          <cell r="I467">
            <v>16.899999999999999</v>
          </cell>
          <cell r="J467" t="str">
            <v>USD</v>
          </cell>
          <cell r="K467">
            <v>1.69</v>
          </cell>
          <cell r="L467">
            <v>0.50860000000000005</v>
          </cell>
          <cell r="M467">
            <v>21.462999999999997</v>
          </cell>
          <cell r="N467">
            <v>16.899999999999999</v>
          </cell>
          <cell r="O467">
            <v>23.659999999999997</v>
          </cell>
          <cell r="P467">
            <v>2.1969999999999992</v>
          </cell>
          <cell r="Q467">
            <v>0.10236220472440949</v>
          </cell>
          <cell r="R467">
            <v>0.06</v>
          </cell>
          <cell r="S467">
            <v>2.37</v>
          </cell>
          <cell r="T467">
            <v>41.87</v>
          </cell>
          <cell r="U467">
            <v>4.1869999999999994</v>
          </cell>
          <cell r="V467">
            <v>4.2</v>
          </cell>
          <cell r="W467">
            <v>42</v>
          </cell>
          <cell r="X467">
            <v>6.3291139240506222E-2</v>
          </cell>
          <cell r="Y467">
            <v>2.5</v>
          </cell>
          <cell r="Z467">
            <v>0.25</v>
          </cell>
          <cell r="AA467">
            <v>0.30300000000000082</v>
          </cell>
          <cell r="AB467">
            <v>0.43666666666666676</v>
          </cell>
          <cell r="AC467">
            <v>6.49</v>
          </cell>
          <cell r="AD467">
            <v>0.39137134052388289</v>
          </cell>
          <cell r="AE467">
            <v>6.49</v>
          </cell>
          <cell r="AF467">
            <v>0.35285053929121724</v>
          </cell>
          <cell r="AH467">
            <v>-824.97349999999972</v>
          </cell>
          <cell r="AI467">
            <v>113.77650000000031</v>
          </cell>
          <cell r="AJ467">
            <v>3755</v>
          </cell>
          <cell r="AM467">
            <v>14832.25</v>
          </cell>
          <cell r="AN467">
            <v>6772.893500000001</v>
          </cell>
          <cell r="AO467">
            <v>5947.920000000001</v>
          </cell>
          <cell r="AP467">
            <v>15771</v>
          </cell>
          <cell r="AQ467">
            <v>6886.670000000001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4.05</v>
          </cell>
          <cell r="AW467">
            <v>40.5</v>
          </cell>
          <cell r="AX467">
            <v>39.5</v>
          </cell>
          <cell r="AY467">
            <v>4.2</v>
          </cell>
          <cell r="AZ467">
            <v>42</v>
          </cell>
          <cell r="BA467">
            <v>3</v>
          </cell>
          <cell r="BB467">
            <v>3.25</v>
          </cell>
          <cell r="BC467">
            <v>32.5</v>
          </cell>
          <cell r="BD467">
            <v>0.27200000000000013</v>
          </cell>
          <cell r="BE467">
            <v>2.4</v>
          </cell>
          <cell r="BF467">
            <v>2.65</v>
          </cell>
          <cell r="BG467">
            <v>26.5</v>
          </cell>
          <cell r="BH467">
            <v>0.10716981132075484</v>
          </cell>
          <cell r="BI467">
            <v>3</v>
          </cell>
          <cell r="BJ467">
            <v>3.25</v>
          </cell>
          <cell r="BK467">
            <v>32.5</v>
          </cell>
          <cell r="BL467">
            <v>3</v>
          </cell>
          <cell r="BM467">
            <v>3.25</v>
          </cell>
          <cell r="BN467">
            <v>32.5</v>
          </cell>
          <cell r="BO467" t="b">
            <v>0</v>
          </cell>
          <cell r="BP467" t="e">
            <v>#N/A</v>
          </cell>
          <cell r="BQ467" t="e">
            <v>#N/A</v>
          </cell>
          <cell r="BR467" t="e">
            <v>#N/A</v>
          </cell>
          <cell r="BS467">
            <v>0</v>
          </cell>
          <cell r="BT467">
            <v>0</v>
          </cell>
          <cell r="BU467">
            <v>0</v>
          </cell>
          <cell r="BV467">
            <v>0</v>
          </cell>
          <cell r="BY467">
            <v>0</v>
          </cell>
        </row>
        <row r="468">
          <cell r="A468" t="str">
            <v>XC104</v>
          </cell>
          <cell r="B468" t="str">
            <v>XOCHITL</v>
          </cell>
          <cell r="C468" t="str">
            <v>PICOSITOS CON LIMON</v>
          </cell>
          <cell r="D468" t="str">
            <v>854137 000439</v>
          </cell>
          <cell r="E468">
            <v>10</v>
          </cell>
          <cell r="F468" t="str">
            <v xml:space="preserve">340 g /12 oz </v>
          </cell>
          <cell r="G468">
            <v>39.5</v>
          </cell>
          <cell r="H468">
            <v>3.95</v>
          </cell>
          <cell r="I468">
            <v>16.899999999999999</v>
          </cell>
          <cell r="J468" t="str">
            <v>USD</v>
          </cell>
          <cell r="K468">
            <v>1.69</v>
          </cell>
          <cell r="L468">
            <v>0.50860000000000005</v>
          </cell>
          <cell r="M468">
            <v>21.462999999999997</v>
          </cell>
          <cell r="N468">
            <v>16.899999999999999</v>
          </cell>
          <cell r="O468">
            <v>23.659999999999997</v>
          </cell>
          <cell r="P468">
            <v>2.1969999999999992</v>
          </cell>
          <cell r="Q468">
            <v>0.10236220472440949</v>
          </cell>
          <cell r="R468">
            <v>0.06</v>
          </cell>
          <cell r="S468">
            <v>2.37</v>
          </cell>
          <cell r="T468">
            <v>41.87</v>
          </cell>
          <cell r="U468">
            <v>4.1869999999999994</v>
          </cell>
          <cell r="V468">
            <v>4.2</v>
          </cell>
          <cell r="W468">
            <v>42</v>
          </cell>
          <cell r="X468">
            <v>6.3291139240506222E-2</v>
          </cell>
          <cell r="Y468">
            <v>2.5</v>
          </cell>
          <cell r="Z468">
            <v>0.25</v>
          </cell>
          <cell r="AA468">
            <v>0.30300000000000082</v>
          </cell>
          <cell r="AB468">
            <v>0.43666666666666676</v>
          </cell>
          <cell r="AC468">
            <v>6.49</v>
          </cell>
          <cell r="AD468">
            <v>0.39137134052388289</v>
          </cell>
          <cell r="AE468">
            <v>6.49</v>
          </cell>
          <cell r="AF468">
            <v>0.35285053929121724</v>
          </cell>
          <cell r="AH468">
            <v>-954.15709999999967</v>
          </cell>
          <cell r="AI468">
            <v>131.59290000000036</v>
          </cell>
          <cell r="AJ468">
            <v>4343</v>
          </cell>
          <cell r="AM468">
            <v>17154.850000000002</v>
          </cell>
          <cell r="AN468">
            <v>7833.4691000000003</v>
          </cell>
          <cell r="AO468">
            <v>6879.3120000000008</v>
          </cell>
          <cell r="AP468">
            <v>18240.600000000002</v>
          </cell>
          <cell r="AQ468">
            <v>7965.0620000000008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4.05</v>
          </cell>
          <cell r="AW468">
            <v>40.5</v>
          </cell>
          <cell r="AX468">
            <v>39.5</v>
          </cell>
          <cell r="AY468">
            <v>4.2</v>
          </cell>
          <cell r="AZ468">
            <v>42</v>
          </cell>
          <cell r="BA468">
            <v>3</v>
          </cell>
          <cell r="BB468">
            <v>3.25</v>
          </cell>
          <cell r="BC468">
            <v>32.5</v>
          </cell>
          <cell r="BD468">
            <v>0.27200000000000013</v>
          </cell>
          <cell r="BE468">
            <v>2.4</v>
          </cell>
          <cell r="BF468">
            <v>2.65</v>
          </cell>
          <cell r="BG468">
            <v>26.5</v>
          </cell>
          <cell r="BH468">
            <v>0.10716981132075484</v>
          </cell>
          <cell r="BI468">
            <v>3</v>
          </cell>
          <cell r="BJ468">
            <v>3.25</v>
          </cell>
          <cell r="BK468">
            <v>32.5</v>
          </cell>
          <cell r="BL468">
            <v>3</v>
          </cell>
          <cell r="BM468">
            <v>3.25</v>
          </cell>
          <cell r="BN468">
            <v>32.5</v>
          </cell>
          <cell r="BO468" t="b">
            <v>0</v>
          </cell>
          <cell r="BP468" t="e">
            <v>#N/A</v>
          </cell>
          <cell r="BQ468" t="e">
            <v>#N/A</v>
          </cell>
          <cell r="BR468" t="e">
            <v>#N/A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Y468">
            <v>0</v>
          </cell>
        </row>
        <row r="469">
          <cell r="A469" t="str">
            <v>XC201</v>
          </cell>
          <cell r="B469" t="str">
            <v>XOCHITL</v>
          </cell>
          <cell r="C469" t="str">
            <v>ORGANIC BLUE CORN CHIPS</v>
          </cell>
          <cell r="D469" t="str">
            <v>854137 000606</v>
          </cell>
          <cell r="E469">
            <v>10</v>
          </cell>
          <cell r="F469" t="str">
            <v xml:space="preserve">340 g /12 oz </v>
          </cell>
          <cell r="G469">
            <v>39.5</v>
          </cell>
          <cell r="H469">
            <v>3.95</v>
          </cell>
          <cell r="I469">
            <v>18.7</v>
          </cell>
          <cell r="J469" t="str">
            <v>USD</v>
          </cell>
          <cell r="K469">
            <v>1.8699999999999999</v>
          </cell>
          <cell r="L469">
            <v>0.45619999999999999</v>
          </cell>
          <cell r="M469">
            <v>23.748999999999999</v>
          </cell>
          <cell r="N469">
            <v>18.7</v>
          </cell>
          <cell r="O469">
            <v>26.179999999999996</v>
          </cell>
          <cell r="P469">
            <v>2.4309999999999974</v>
          </cell>
          <cell r="Q469">
            <v>0.10236220472440927</v>
          </cell>
          <cell r="R469">
            <v>0.06</v>
          </cell>
          <cell r="S469">
            <v>2.37</v>
          </cell>
          <cell r="T469">
            <v>41.87</v>
          </cell>
          <cell r="U469">
            <v>4.1869999999999994</v>
          </cell>
          <cell r="V469">
            <v>4.2</v>
          </cell>
          <cell r="W469">
            <v>42</v>
          </cell>
          <cell r="X469">
            <v>6.3291139240506222E-2</v>
          </cell>
          <cell r="Y469">
            <v>2.5</v>
          </cell>
          <cell r="Z469">
            <v>0.25</v>
          </cell>
          <cell r="AA469">
            <v>6.9000000000002615E-2</v>
          </cell>
          <cell r="AB469">
            <v>0.37666666666666676</v>
          </cell>
          <cell r="AC469">
            <v>6.49</v>
          </cell>
          <cell r="AD469">
            <v>0.39137134052388289</v>
          </cell>
          <cell r="AE469">
            <v>6.49</v>
          </cell>
          <cell r="AF469">
            <v>0.35285053929121724</v>
          </cell>
          <cell r="AH469">
            <v>-7912.661899999991</v>
          </cell>
          <cell r="AI469">
            <v>224.58810000000852</v>
          </cell>
          <cell r="AJ469">
            <v>32549</v>
          </cell>
          <cell r="AM469">
            <v>128568.55</v>
          </cell>
          <cell r="AN469">
            <v>51267.929900000003</v>
          </cell>
          <cell r="AO469">
            <v>43355.268000000011</v>
          </cell>
          <cell r="AP469">
            <v>136705.80000000002</v>
          </cell>
          <cell r="AQ469">
            <v>51492.518000000011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4.05</v>
          </cell>
          <cell r="AW469">
            <v>40.5</v>
          </cell>
          <cell r="AX469">
            <v>39.5</v>
          </cell>
          <cell r="AY469">
            <v>4.2</v>
          </cell>
          <cell r="AZ469">
            <v>42</v>
          </cell>
          <cell r="BA469">
            <v>3.2</v>
          </cell>
          <cell r="BB469">
            <v>3.45</v>
          </cell>
          <cell r="BC469">
            <v>34.5</v>
          </cell>
          <cell r="BD469">
            <v>0.24115942028985518</v>
          </cell>
          <cell r="BE469">
            <v>2.75</v>
          </cell>
          <cell r="BF469">
            <v>3.1</v>
          </cell>
          <cell r="BG469">
            <v>31</v>
          </cell>
          <cell r="BH469">
            <v>0.15548387096774205</v>
          </cell>
          <cell r="BI469">
            <v>3.2</v>
          </cell>
          <cell r="BJ469">
            <v>3.45</v>
          </cell>
          <cell r="BK469">
            <v>34.5</v>
          </cell>
          <cell r="BL469">
            <v>3.2</v>
          </cell>
          <cell r="BM469">
            <v>3.45</v>
          </cell>
          <cell r="BN469">
            <v>34.5</v>
          </cell>
          <cell r="BO469" t="b">
            <v>0</v>
          </cell>
          <cell r="BP469">
            <v>3.95</v>
          </cell>
          <cell r="BQ469">
            <v>4.2</v>
          </cell>
          <cell r="BR469">
            <v>42</v>
          </cell>
          <cell r="BS469">
            <v>0</v>
          </cell>
          <cell r="BT469">
            <v>0</v>
          </cell>
          <cell r="BU469">
            <v>0</v>
          </cell>
          <cell r="BV469">
            <v>0</v>
          </cell>
          <cell r="BY469">
            <v>0</v>
          </cell>
        </row>
        <row r="470">
          <cell r="A470" t="str">
            <v>XC202</v>
          </cell>
          <cell r="B470" t="str">
            <v>XOCHITL</v>
          </cell>
          <cell r="C470" t="str">
            <v>ORGANIC WHITE CORN CHIPS</v>
          </cell>
          <cell r="D470" t="str">
            <v>854137 000620</v>
          </cell>
          <cell r="E470">
            <v>10</v>
          </cell>
          <cell r="F470" t="str">
            <v xml:space="preserve">340 g /12 oz </v>
          </cell>
          <cell r="G470">
            <v>39.5</v>
          </cell>
          <cell r="H470">
            <v>3.95</v>
          </cell>
          <cell r="I470">
            <v>18.7</v>
          </cell>
          <cell r="J470" t="str">
            <v>USD</v>
          </cell>
          <cell r="K470">
            <v>1.8699999999999999</v>
          </cell>
          <cell r="L470">
            <v>0.45619999999999999</v>
          </cell>
          <cell r="M470">
            <v>23.748999999999999</v>
          </cell>
          <cell r="N470">
            <v>18.7</v>
          </cell>
          <cell r="O470">
            <v>26.179999999999996</v>
          </cell>
          <cell r="P470">
            <v>2.4309999999999974</v>
          </cell>
          <cell r="Q470">
            <v>0.10236220472440927</v>
          </cell>
          <cell r="R470">
            <v>0.06</v>
          </cell>
          <cell r="S470">
            <v>2.37</v>
          </cell>
          <cell r="T470">
            <v>41.87</v>
          </cell>
          <cell r="U470">
            <v>4.1869999999999994</v>
          </cell>
          <cell r="V470">
            <v>4.2</v>
          </cell>
          <cell r="W470">
            <v>42</v>
          </cell>
          <cell r="X470">
            <v>6.3291139240506222E-2</v>
          </cell>
          <cell r="Y470">
            <v>2.5</v>
          </cell>
          <cell r="Z470">
            <v>0.25</v>
          </cell>
          <cell r="AA470">
            <v>6.9000000000002615E-2</v>
          </cell>
          <cell r="AB470">
            <v>0.37666666666666676</v>
          </cell>
          <cell r="AC470">
            <v>6.49</v>
          </cell>
          <cell r="AD470">
            <v>0.39137134052388289</v>
          </cell>
          <cell r="AE470">
            <v>6.49</v>
          </cell>
          <cell r="AF470">
            <v>0.35285053929121724</v>
          </cell>
          <cell r="AH470">
            <v>-8369.2036999999909</v>
          </cell>
          <cell r="AI470">
            <v>237.54630000000901</v>
          </cell>
          <cell r="AJ470">
            <v>34427</v>
          </cell>
          <cell r="AK470">
            <v>-25659.701599999971</v>
          </cell>
          <cell r="AL470">
            <v>2299.2984000000306</v>
          </cell>
          <cell r="AM470">
            <v>135986.65</v>
          </cell>
          <cell r="AN470">
            <v>54225.967700000001</v>
          </cell>
          <cell r="AO470">
            <v>45856.76400000001</v>
          </cell>
          <cell r="AP470">
            <v>144593.4</v>
          </cell>
          <cell r="AQ470">
            <v>54463.51400000001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4.05</v>
          </cell>
          <cell r="AW470">
            <v>40.5</v>
          </cell>
          <cell r="AX470">
            <v>39.5</v>
          </cell>
          <cell r="AY470">
            <v>4.2</v>
          </cell>
          <cell r="AZ470">
            <v>42</v>
          </cell>
          <cell r="BA470">
            <v>3.2</v>
          </cell>
          <cell r="BB470">
            <v>3.45</v>
          </cell>
          <cell r="BC470">
            <v>34.5</v>
          </cell>
          <cell r="BD470">
            <v>0.24115942028985518</v>
          </cell>
          <cell r="BE470">
            <v>2.75</v>
          </cell>
          <cell r="BF470">
            <v>3.1</v>
          </cell>
          <cell r="BG470">
            <v>31</v>
          </cell>
          <cell r="BH470">
            <v>0.15548387096774205</v>
          </cell>
          <cell r="BI470">
            <v>3.2</v>
          </cell>
          <cell r="BJ470">
            <v>3.45</v>
          </cell>
          <cell r="BK470">
            <v>34.5</v>
          </cell>
          <cell r="BL470">
            <v>3.2</v>
          </cell>
          <cell r="BM470">
            <v>3.45</v>
          </cell>
          <cell r="BN470">
            <v>34.5</v>
          </cell>
          <cell r="BO470" t="b">
            <v>0</v>
          </cell>
          <cell r="BP470">
            <v>3.95</v>
          </cell>
          <cell r="BQ470">
            <v>4.2</v>
          </cell>
          <cell r="BR470">
            <v>42</v>
          </cell>
          <cell r="BS470">
            <v>0</v>
          </cell>
          <cell r="BT470">
            <v>0</v>
          </cell>
          <cell r="BU470">
            <v>0</v>
          </cell>
          <cell r="BV470">
            <v>0</v>
          </cell>
          <cell r="BY470">
            <v>0</v>
          </cell>
        </row>
        <row r="471">
          <cell r="A471" t="str">
            <v>AL101</v>
          </cell>
          <cell r="B471" t="str">
            <v>AUNT LIZZIES</v>
          </cell>
          <cell r="C471" t="str">
            <v>ORIGINAL ALL BUTTER ROLLED OAT COOKIES</v>
          </cell>
          <cell r="D471" t="str">
            <v>627843 304166</v>
          </cell>
          <cell r="E471">
            <v>12</v>
          </cell>
          <cell r="F471" t="str">
            <v>180 g</v>
          </cell>
          <cell r="G471">
            <v>49.199999999999996</v>
          </cell>
          <cell r="H471">
            <v>4.0999999999999996</v>
          </cell>
          <cell r="I471">
            <v>34.44</v>
          </cell>
          <cell r="J471" t="str">
            <v>CAD</v>
          </cell>
          <cell r="K471">
            <v>2.8699999999999997</v>
          </cell>
          <cell r="L471">
            <v>0.27339999999999998</v>
          </cell>
          <cell r="M471">
            <v>34.44</v>
          </cell>
          <cell r="N471">
            <v>0</v>
          </cell>
          <cell r="O471">
            <v>34.44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49.199999999999996</v>
          </cell>
          <cell r="U471">
            <v>4.0999999999999996</v>
          </cell>
          <cell r="V471">
            <v>4.0999999999999996</v>
          </cell>
          <cell r="W471">
            <v>49.199999999999996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0.3</v>
          </cell>
          <cell r="AC471">
            <v>6.49</v>
          </cell>
          <cell r="AD471">
            <v>0.36825885978428363</v>
          </cell>
          <cell r="AE471">
            <v>6.49</v>
          </cell>
          <cell r="AF471">
            <v>0.36825885978428363</v>
          </cell>
          <cell r="AH471">
            <v>0</v>
          </cell>
          <cell r="AI471">
            <v>0</v>
          </cell>
          <cell r="AJ471">
            <v>16638</v>
          </cell>
          <cell r="AM471">
            <v>68215.799999999988</v>
          </cell>
          <cell r="AN471">
            <v>20464.739999999998</v>
          </cell>
          <cell r="AO471">
            <v>20464.739999999998</v>
          </cell>
          <cell r="AP471">
            <v>68215.799999999988</v>
          </cell>
          <cell r="AQ471">
            <v>20464.739999999998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 t="e">
            <v>#N/A</v>
          </cell>
          <cell r="AW471" t="e">
            <v>#N/A</v>
          </cell>
          <cell r="AX471" t="e">
            <v>#N/A</v>
          </cell>
          <cell r="AY471" t="e">
            <v>#N/A</v>
          </cell>
          <cell r="AZ471" t="e">
            <v>#N/A</v>
          </cell>
          <cell r="BA471" t="e">
            <v>#N/A</v>
          </cell>
          <cell r="BB471" t="e">
            <v>#N/A</v>
          </cell>
          <cell r="BC471" t="e">
            <v>#N/A</v>
          </cell>
          <cell r="BD471" t="e">
            <v>#N/A</v>
          </cell>
          <cell r="BE471" t="e">
            <v>#N/A</v>
          </cell>
          <cell r="BF471" t="e">
            <v>#N/A</v>
          </cell>
          <cell r="BG471" t="e">
            <v>#N/A</v>
          </cell>
          <cell r="BH471" t="e">
            <v>#N/A</v>
          </cell>
          <cell r="BI471" t="e">
            <v>#N/A</v>
          </cell>
          <cell r="BJ471" t="e">
            <v>#N/A</v>
          </cell>
          <cell r="BK471" t="e">
            <v>#N/A</v>
          </cell>
          <cell r="BL471" t="e">
            <v>#N/A</v>
          </cell>
          <cell r="BM471" t="e">
            <v>#N/A</v>
          </cell>
          <cell r="BN471" t="e">
            <v>#N/A</v>
          </cell>
          <cell r="BO471" t="e">
            <v>#N/A</v>
          </cell>
          <cell r="BP471" t="e">
            <v>#N/A</v>
          </cell>
          <cell r="BQ471" t="e">
            <v>#N/A</v>
          </cell>
          <cell r="BR471" t="e">
            <v>#N/A</v>
          </cell>
          <cell r="BS471">
            <v>0</v>
          </cell>
          <cell r="BT471">
            <v>0</v>
          </cell>
          <cell r="BU471">
            <v>0</v>
          </cell>
          <cell r="BV471">
            <v>0</v>
          </cell>
        </row>
        <row r="472">
          <cell r="A472" t="str">
            <v>AL103</v>
          </cell>
          <cell r="B472" t="str">
            <v>AUNT LIZZIES</v>
          </cell>
          <cell r="C472" t="str">
            <v>ALL BUTTER ROLLED OAT ALMOND COOKIES</v>
          </cell>
          <cell r="D472" t="str">
            <v>627843 304197</v>
          </cell>
          <cell r="E472">
            <v>12</v>
          </cell>
          <cell r="F472" t="str">
            <v>180 g</v>
          </cell>
          <cell r="G472">
            <v>49.199999999999996</v>
          </cell>
          <cell r="H472">
            <v>4.0999999999999996</v>
          </cell>
          <cell r="I472">
            <v>34.44</v>
          </cell>
          <cell r="J472" t="str">
            <v>CAD</v>
          </cell>
          <cell r="K472">
            <v>2.8699999999999997</v>
          </cell>
          <cell r="L472">
            <v>0.27339999999999998</v>
          </cell>
          <cell r="M472">
            <v>34.44</v>
          </cell>
          <cell r="N472">
            <v>0</v>
          </cell>
          <cell r="O472">
            <v>34.44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49.199999999999996</v>
          </cell>
          <cell r="U472">
            <v>4.0999999999999996</v>
          </cell>
          <cell r="V472">
            <v>4.0999999999999996</v>
          </cell>
          <cell r="W472">
            <v>49.199999999999996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0.3</v>
          </cell>
          <cell r="AC472">
            <v>6.49</v>
          </cell>
          <cell r="AD472">
            <v>0.36825885978428363</v>
          </cell>
          <cell r="AE472">
            <v>6.49</v>
          </cell>
          <cell r="AF472">
            <v>0.36825885978428363</v>
          </cell>
          <cell r="AH472">
            <v>0</v>
          </cell>
          <cell r="AI472">
            <v>0</v>
          </cell>
          <cell r="AJ472">
            <v>419</v>
          </cell>
          <cell r="AM472">
            <v>1717.8999999999999</v>
          </cell>
          <cell r="AN472">
            <v>515.37</v>
          </cell>
          <cell r="AO472">
            <v>515.37</v>
          </cell>
          <cell r="AP472">
            <v>1717.8999999999999</v>
          </cell>
          <cell r="AQ472">
            <v>515.37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 t="e">
            <v>#N/A</v>
          </cell>
          <cell r="AW472" t="e">
            <v>#N/A</v>
          </cell>
          <cell r="AX472" t="e">
            <v>#N/A</v>
          </cell>
          <cell r="AY472" t="e">
            <v>#N/A</v>
          </cell>
          <cell r="AZ472" t="e">
            <v>#N/A</v>
          </cell>
          <cell r="BA472" t="e">
            <v>#N/A</v>
          </cell>
          <cell r="BB472" t="e">
            <v>#N/A</v>
          </cell>
          <cell r="BC472" t="e">
            <v>#N/A</v>
          </cell>
          <cell r="BD472" t="e">
            <v>#N/A</v>
          </cell>
          <cell r="BE472" t="e">
            <v>#N/A</v>
          </cell>
          <cell r="BF472" t="e">
            <v>#N/A</v>
          </cell>
          <cell r="BG472" t="e">
            <v>#N/A</v>
          </cell>
          <cell r="BH472" t="e">
            <v>#N/A</v>
          </cell>
          <cell r="BI472" t="e">
            <v>#N/A</v>
          </cell>
          <cell r="BJ472" t="e">
            <v>#N/A</v>
          </cell>
          <cell r="BK472" t="e">
            <v>#N/A</v>
          </cell>
          <cell r="BL472" t="e">
            <v>#N/A</v>
          </cell>
          <cell r="BM472" t="e">
            <v>#N/A</v>
          </cell>
          <cell r="BN472" t="e">
            <v>#N/A</v>
          </cell>
          <cell r="BO472" t="e">
            <v>#N/A</v>
          </cell>
          <cell r="BP472" t="e">
            <v>#N/A</v>
          </cell>
          <cell r="BQ472" t="e">
            <v>#N/A</v>
          </cell>
          <cell r="BR472" t="e">
            <v>#N/A</v>
          </cell>
          <cell r="BS472">
            <v>0</v>
          </cell>
          <cell r="BT472">
            <v>0</v>
          </cell>
          <cell r="BU472">
            <v>0</v>
          </cell>
          <cell r="BV472">
            <v>0</v>
          </cell>
        </row>
        <row r="473">
          <cell r="A473" t="str">
            <v>BL101</v>
          </cell>
          <cell r="B473" t="str">
            <v>BOYLAN</v>
          </cell>
          <cell r="C473" t="str">
            <v>ORIGINAL BIRCH BEER</v>
          </cell>
          <cell r="D473" t="str">
            <v>760712 011007</v>
          </cell>
          <cell r="E473">
            <v>24</v>
          </cell>
          <cell r="F473" t="str">
            <v>355 ml</v>
          </cell>
          <cell r="G473">
            <v>34.799999999999997</v>
          </cell>
          <cell r="H473">
            <v>1.45</v>
          </cell>
          <cell r="I473">
            <v>24.33</v>
          </cell>
          <cell r="J473" t="str">
            <v>CAD</v>
          </cell>
          <cell r="K473">
            <v>1.0137499999999999</v>
          </cell>
          <cell r="L473">
            <v>0.30499999999999999</v>
          </cell>
          <cell r="M473">
            <v>24.33</v>
          </cell>
          <cell r="N473">
            <v>0</v>
          </cell>
          <cell r="O473">
            <v>26.07</v>
          </cell>
          <cell r="P473">
            <v>1.740000000000002</v>
          </cell>
          <cell r="Q473">
            <v>7.1516646115906468E-2</v>
          </cell>
          <cell r="R473">
            <v>7.0000000000000007E-2</v>
          </cell>
          <cell r="S473">
            <v>2.4359999999999999</v>
          </cell>
          <cell r="T473">
            <v>37.235999999999997</v>
          </cell>
          <cell r="U473">
            <v>1.5514999999999999</v>
          </cell>
          <cell r="V473">
            <v>1.55</v>
          </cell>
          <cell r="W473">
            <v>37.200000000000003</v>
          </cell>
          <cell r="X473">
            <v>6.8965517241379448E-2</v>
          </cell>
          <cell r="Y473">
            <v>2.4000000000000057</v>
          </cell>
          <cell r="Z473">
            <v>0.10000000000000024</v>
          </cell>
          <cell r="AA473">
            <v>0.66000000000000369</v>
          </cell>
          <cell r="AB473">
            <v>0.29919354838709683</v>
          </cell>
          <cell r="AC473">
            <v>2.29</v>
          </cell>
          <cell r="AD473">
            <v>0.36681222707423589</v>
          </cell>
          <cell r="AE473">
            <v>2.39</v>
          </cell>
          <cell r="AF473">
            <v>0.35146443514644354</v>
          </cell>
          <cell r="AH473">
            <v>-1025.2225000000012</v>
          </cell>
          <cell r="AI473">
            <v>388.87750000000216</v>
          </cell>
          <cell r="AJ473">
            <v>14141</v>
          </cell>
          <cell r="AM473">
            <v>20504.45</v>
          </cell>
          <cell r="AN473">
            <v>6169.0112499999996</v>
          </cell>
          <cell r="AO473">
            <v>5143.7887499999979</v>
          </cell>
          <cell r="AP473">
            <v>21918.55</v>
          </cell>
          <cell r="AQ473">
            <v>6557.8887500000019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1.45</v>
          </cell>
          <cell r="AW473">
            <v>34.799999999999997</v>
          </cell>
          <cell r="AX473">
            <v>34.799999999999997</v>
          </cell>
          <cell r="AY473">
            <v>1.55</v>
          </cell>
          <cell r="AZ473">
            <v>37.200000000000003</v>
          </cell>
          <cell r="BA473" t="e">
            <v>#N/A</v>
          </cell>
          <cell r="BB473" t="e">
            <v>#N/A</v>
          </cell>
          <cell r="BC473" t="e">
            <v>#N/A</v>
          </cell>
          <cell r="BD473" t="e">
            <v>#N/A</v>
          </cell>
          <cell r="BE473" t="e">
            <v>#N/A</v>
          </cell>
          <cell r="BF473" t="e">
            <v>#N/A</v>
          </cell>
          <cell r="BG473" t="e">
            <v>#N/A</v>
          </cell>
          <cell r="BH473" t="e">
            <v>#N/A</v>
          </cell>
          <cell r="BI473" t="e">
            <v>#N/A</v>
          </cell>
          <cell r="BJ473" t="e">
            <v>#N/A</v>
          </cell>
          <cell r="BK473" t="e">
            <v>#N/A</v>
          </cell>
          <cell r="BL473" t="e">
            <v>#N/A</v>
          </cell>
          <cell r="BM473" t="e">
            <v>#N/A</v>
          </cell>
          <cell r="BN473" t="e">
            <v>#N/A</v>
          </cell>
          <cell r="BO473" t="e">
            <v>#N/A</v>
          </cell>
          <cell r="BP473" t="e">
            <v>#N/A</v>
          </cell>
          <cell r="BQ473" t="e">
            <v>#N/A</v>
          </cell>
          <cell r="BR473" t="e">
            <v>#N/A</v>
          </cell>
          <cell r="BS473">
            <v>0</v>
          </cell>
          <cell r="BT473">
            <v>0</v>
          </cell>
          <cell r="BU473">
            <v>0</v>
          </cell>
          <cell r="BV473">
            <v>0</v>
          </cell>
        </row>
        <row r="474">
          <cell r="A474" t="str">
            <v>BL110</v>
          </cell>
          <cell r="B474" t="str">
            <v>BOYLAN</v>
          </cell>
          <cell r="C474" t="str">
            <v>SUGAR CANE COLA SODA</v>
          </cell>
          <cell r="D474" t="str">
            <v>760712 160019</v>
          </cell>
          <cell r="E474">
            <v>24</v>
          </cell>
          <cell r="F474" t="str">
            <v>355 ml</v>
          </cell>
          <cell r="G474">
            <v>34.799999999999997</v>
          </cell>
          <cell r="H474">
            <v>1.45</v>
          </cell>
          <cell r="I474">
            <v>24.33</v>
          </cell>
          <cell r="J474" t="str">
            <v>CAD</v>
          </cell>
          <cell r="K474">
            <v>1.0137499999999999</v>
          </cell>
          <cell r="L474">
            <v>0.30499999999999999</v>
          </cell>
          <cell r="M474">
            <v>24.33</v>
          </cell>
          <cell r="N474">
            <v>0</v>
          </cell>
          <cell r="O474">
            <v>26.07</v>
          </cell>
          <cell r="P474">
            <v>1.740000000000002</v>
          </cell>
          <cell r="Q474">
            <v>7.1516646115906468E-2</v>
          </cell>
          <cell r="R474">
            <v>7.0000000000000007E-2</v>
          </cell>
          <cell r="S474">
            <v>2.4359999999999999</v>
          </cell>
          <cell r="T474">
            <v>37.235999999999997</v>
          </cell>
          <cell r="U474">
            <v>1.5514999999999999</v>
          </cell>
          <cell r="V474">
            <v>1.55</v>
          </cell>
          <cell r="W474">
            <v>37.200000000000003</v>
          </cell>
          <cell r="X474">
            <v>6.8965517241379448E-2</v>
          </cell>
          <cell r="Y474">
            <v>2.4000000000000057</v>
          </cell>
          <cell r="Z474">
            <v>0.10000000000000024</v>
          </cell>
          <cell r="AA474">
            <v>0.66000000000000369</v>
          </cell>
          <cell r="AB474">
            <v>0.29919354838709683</v>
          </cell>
          <cell r="AC474">
            <v>2.29</v>
          </cell>
          <cell r="AD474">
            <v>0.36681222707423589</v>
          </cell>
          <cell r="AE474">
            <v>2.39</v>
          </cell>
          <cell r="AF474">
            <v>0.35146443514644354</v>
          </cell>
          <cell r="AH474">
            <v>-1289.9200000000014</v>
          </cell>
          <cell r="AI474">
            <v>489.2800000000027</v>
          </cell>
          <cell r="AJ474">
            <v>17792</v>
          </cell>
          <cell r="AM474">
            <v>25798.399999999998</v>
          </cell>
          <cell r="AN474">
            <v>7761.7599999999993</v>
          </cell>
          <cell r="AO474">
            <v>6471.8399999999974</v>
          </cell>
          <cell r="AP474">
            <v>27577.600000000002</v>
          </cell>
          <cell r="AQ474">
            <v>8251.0400000000027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1.45</v>
          </cell>
          <cell r="AW474">
            <v>34.799999999999997</v>
          </cell>
          <cell r="AX474">
            <v>34.799999999999997</v>
          </cell>
          <cell r="AY474">
            <v>1.55</v>
          </cell>
          <cell r="AZ474">
            <v>37.200000000000003</v>
          </cell>
          <cell r="BA474" t="e">
            <v>#N/A</v>
          </cell>
          <cell r="BB474" t="e">
            <v>#N/A</v>
          </cell>
          <cell r="BC474" t="e">
            <v>#N/A</v>
          </cell>
          <cell r="BD474" t="e">
            <v>#N/A</v>
          </cell>
          <cell r="BE474" t="e">
            <v>#N/A</v>
          </cell>
          <cell r="BF474" t="e">
            <v>#N/A</v>
          </cell>
          <cell r="BG474" t="e">
            <v>#N/A</v>
          </cell>
          <cell r="BH474" t="e">
            <v>#N/A</v>
          </cell>
          <cell r="BI474" t="e">
            <v>#N/A</v>
          </cell>
          <cell r="BJ474" t="e">
            <v>#N/A</v>
          </cell>
          <cell r="BK474" t="e">
            <v>#N/A</v>
          </cell>
          <cell r="BL474" t="e">
            <v>#N/A</v>
          </cell>
          <cell r="BM474" t="e">
            <v>#N/A</v>
          </cell>
          <cell r="BN474" t="e">
            <v>#N/A</v>
          </cell>
          <cell r="BO474" t="e">
            <v>#N/A</v>
          </cell>
          <cell r="BP474">
            <v>1.45</v>
          </cell>
          <cell r="BQ474">
            <v>1.5500000000000003</v>
          </cell>
          <cell r="BR474">
            <v>37.200000000000003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</row>
        <row r="475">
          <cell r="A475" t="str">
            <v>BL111</v>
          </cell>
          <cell r="B475" t="str">
            <v>BOYLAN</v>
          </cell>
          <cell r="C475" t="str">
            <v>DIET CANE COLA SODA</v>
          </cell>
          <cell r="D475" t="str">
            <v>760712 171008</v>
          </cell>
          <cell r="E475">
            <v>24</v>
          </cell>
          <cell r="F475" t="str">
            <v>355 ml</v>
          </cell>
          <cell r="G475">
            <v>34.799999999999997</v>
          </cell>
          <cell r="H475">
            <v>1.45</v>
          </cell>
          <cell r="I475">
            <v>24.33</v>
          </cell>
          <cell r="J475" t="str">
            <v>CAD</v>
          </cell>
          <cell r="K475">
            <v>1.0137499999999999</v>
          </cell>
          <cell r="L475">
            <v>0.30230000000000001</v>
          </cell>
          <cell r="M475">
            <v>24.33</v>
          </cell>
          <cell r="N475">
            <v>0</v>
          </cell>
          <cell r="O475">
            <v>26.07</v>
          </cell>
          <cell r="P475">
            <v>1.740000000000002</v>
          </cell>
          <cell r="Q475">
            <v>7.1516646115906468E-2</v>
          </cell>
          <cell r="R475">
            <v>7.0000000000000007E-2</v>
          </cell>
          <cell r="S475">
            <v>2.4359999999999999</v>
          </cell>
          <cell r="T475">
            <v>37.235999999999997</v>
          </cell>
          <cell r="U475">
            <v>1.5514999999999999</v>
          </cell>
          <cell r="V475">
            <v>1.55</v>
          </cell>
          <cell r="W475">
            <v>37.200000000000003</v>
          </cell>
          <cell r="X475">
            <v>6.8965517241379448E-2</v>
          </cell>
          <cell r="Y475">
            <v>2.4000000000000057</v>
          </cell>
          <cell r="Z475">
            <v>0.10000000000000024</v>
          </cell>
          <cell r="AA475">
            <v>0.66000000000000369</v>
          </cell>
          <cell r="AB475">
            <v>0.29919354838709683</v>
          </cell>
          <cell r="AC475">
            <v>2.29</v>
          </cell>
          <cell r="AD475">
            <v>0.36681222707423589</v>
          </cell>
          <cell r="AE475">
            <v>2.39</v>
          </cell>
          <cell r="AF475">
            <v>0.35146443514644354</v>
          </cell>
          <cell r="AH475">
            <v>-187.92000000000021</v>
          </cell>
          <cell r="AI475">
            <v>71.280000000000399</v>
          </cell>
          <cell r="AJ475">
            <v>2592</v>
          </cell>
          <cell r="AM475">
            <v>3758.4</v>
          </cell>
          <cell r="AN475">
            <v>1130.76</v>
          </cell>
          <cell r="AO475">
            <v>942.83999999999969</v>
          </cell>
          <cell r="AP475">
            <v>4017.6</v>
          </cell>
          <cell r="AQ475">
            <v>1202.0400000000002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1.45</v>
          </cell>
          <cell r="AW475">
            <v>34.799999999999997</v>
          </cell>
          <cell r="AX475">
            <v>34.799999999999997</v>
          </cell>
          <cell r="AY475">
            <v>1.55</v>
          </cell>
          <cell r="AZ475">
            <v>37.200000000000003</v>
          </cell>
          <cell r="BA475" t="e">
            <v>#N/A</v>
          </cell>
          <cell r="BB475" t="e">
            <v>#N/A</v>
          </cell>
          <cell r="BC475" t="e">
            <v>#N/A</v>
          </cell>
          <cell r="BD475" t="e">
            <v>#N/A</v>
          </cell>
          <cell r="BE475" t="e">
            <v>#N/A</v>
          </cell>
          <cell r="BF475" t="e">
            <v>#N/A</v>
          </cell>
          <cell r="BG475" t="e">
            <v>#N/A</v>
          </cell>
          <cell r="BH475" t="e">
            <v>#N/A</v>
          </cell>
          <cell r="BI475" t="e">
            <v>#N/A</v>
          </cell>
          <cell r="BJ475" t="e">
            <v>#N/A</v>
          </cell>
          <cell r="BK475" t="e">
            <v>#N/A</v>
          </cell>
          <cell r="BL475" t="e">
            <v>#N/A</v>
          </cell>
          <cell r="BM475" t="e">
            <v>#N/A</v>
          </cell>
          <cell r="BN475" t="e">
            <v>#N/A</v>
          </cell>
          <cell r="BO475" t="e">
            <v>#N/A</v>
          </cell>
          <cell r="BP475">
            <v>1.45</v>
          </cell>
          <cell r="BQ475">
            <v>1.5500000000000003</v>
          </cell>
          <cell r="BR475">
            <v>37.200000000000003</v>
          </cell>
          <cell r="BS475">
            <v>0</v>
          </cell>
          <cell r="BT475">
            <v>0</v>
          </cell>
          <cell r="BU475">
            <v>0</v>
          </cell>
          <cell r="BV475">
            <v>0</v>
          </cell>
        </row>
        <row r="476">
          <cell r="A476" t="str">
            <v>BL120</v>
          </cell>
          <cell r="B476" t="str">
            <v>BOYLAN</v>
          </cell>
          <cell r="C476" t="str">
            <v>BLACK CHERRY SODA</v>
          </cell>
          <cell r="D476" t="str">
            <v>760712 040014</v>
          </cell>
          <cell r="E476">
            <v>24</v>
          </cell>
          <cell r="F476" t="str">
            <v>355 ml</v>
          </cell>
          <cell r="G476">
            <v>34.799999999999997</v>
          </cell>
          <cell r="H476">
            <v>1.45</v>
          </cell>
          <cell r="I476">
            <v>24.33</v>
          </cell>
          <cell r="J476" t="str">
            <v>CAD</v>
          </cell>
          <cell r="K476">
            <v>1.0137499999999999</v>
          </cell>
          <cell r="M476">
            <v>24.33</v>
          </cell>
          <cell r="N476">
            <v>0</v>
          </cell>
          <cell r="O476">
            <v>26.07</v>
          </cell>
          <cell r="P476">
            <v>1.740000000000002</v>
          </cell>
          <cell r="Q476">
            <v>7.1516646115906468E-2</v>
          </cell>
          <cell r="R476">
            <v>7.0000000000000007E-2</v>
          </cell>
          <cell r="S476">
            <v>2.4359999999999999</v>
          </cell>
          <cell r="T476">
            <v>37.235999999999997</v>
          </cell>
          <cell r="U476">
            <v>1.5514999999999999</v>
          </cell>
          <cell r="V476">
            <v>1.55</v>
          </cell>
          <cell r="W476">
            <v>37.200000000000003</v>
          </cell>
          <cell r="X476">
            <v>6.8965517241379448E-2</v>
          </cell>
          <cell r="Y476">
            <v>2.4000000000000057</v>
          </cell>
          <cell r="Z476">
            <v>0.10000000000000024</v>
          </cell>
          <cell r="AA476">
            <v>0.66000000000000369</v>
          </cell>
          <cell r="AB476">
            <v>0.29919354838709683</v>
          </cell>
          <cell r="AC476">
            <v>2.29</v>
          </cell>
          <cell r="AD476">
            <v>0.36681222707423589</v>
          </cell>
          <cell r="AE476">
            <v>2.39</v>
          </cell>
          <cell r="AF476">
            <v>0.35146443514644354</v>
          </cell>
          <cell r="AH476">
            <v>-2022.7500000000023</v>
          </cell>
          <cell r="AI476">
            <v>767.25000000000421</v>
          </cell>
          <cell r="AJ476">
            <v>27900</v>
          </cell>
          <cell r="AM476">
            <v>40455</v>
          </cell>
          <cell r="AN476">
            <v>12171.374999999998</v>
          </cell>
          <cell r="AO476">
            <v>10148.624999999996</v>
          </cell>
          <cell r="AP476">
            <v>43245</v>
          </cell>
          <cell r="AQ476">
            <v>12938.625000000002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1.45</v>
          </cell>
          <cell r="AW476">
            <v>34.799999999999997</v>
          </cell>
          <cell r="AX476">
            <v>34.799999999999997</v>
          </cell>
          <cell r="AY476">
            <v>1.55</v>
          </cell>
          <cell r="AZ476">
            <v>37.200000000000003</v>
          </cell>
          <cell r="BA476" t="e">
            <v>#N/A</v>
          </cell>
          <cell r="BB476" t="e">
            <v>#N/A</v>
          </cell>
          <cell r="BC476" t="e">
            <v>#N/A</v>
          </cell>
          <cell r="BD476" t="e">
            <v>#N/A</v>
          </cell>
          <cell r="BE476" t="e">
            <v>#N/A</v>
          </cell>
          <cell r="BF476" t="e">
            <v>#N/A</v>
          </cell>
          <cell r="BG476" t="e">
            <v>#N/A</v>
          </cell>
          <cell r="BH476" t="e">
            <v>#N/A</v>
          </cell>
          <cell r="BI476" t="e">
            <v>#N/A</v>
          </cell>
          <cell r="BJ476" t="e">
            <v>#N/A</v>
          </cell>
          <cell r="BK476" t="e">
            <v>#N/A</v>
          </cell>
          <cell r="BL476" t="e">
            <v>#N/A</v>
          </cell>
          <cell r="BM476" t="e">
            <v>#N/A</v>
          </cell>
          <cell r="BN476" t="e">
            <v>#N/A</v>
          </cell>
          <cell r="BO476" t="e">
            <v>#N/A</v>
          </cell>
          <cell r="BP476">
            <v>1.45</v>
          </cell>
          <cell r="BQ476">
            <v>1.5500000000000003</v>
          </cell>
          <cell r="BR476">
            <v>37.200000000000003</v>
          </cell>
          <cell r="BS476">
            <v>0</v>
          </cell>
          <cell r="BT476">
            <v>0</v>
          </cell>
          <cell r="BU476">
            <v>0</v>
          </cell>
          <cell r="BV476">
            <v>0</v>
          </cell>
        </row>
        <row r="477">
          <cell r="A477" t="str">
            <v>BL125</v>
          </cell>
          <cell r="B477" t="str">
            <v>BOYLAN</v>
          </cell>
          <cell r="C477" t="str">
            <v>GRAPE SODA</v>
          </cell>
          <cell r="D477" t="str">
            <v>760712 070011</v>
          </cell>
          <cell r="E477">
            <v>24</v>
          </cell>
          <cell r="F477" t="str">
            <v>355 ml</v>
          </cell>
          <cell r="G477">
            <v>34.799999999999997</v>
          </cell>
          <cell r="H477">
            <v>1.45</v>
          </cell>
          <cell r="I477">
            <v>24.33</v>
          </cell>
          <cell r="J477" t="str">
            <v>CAD</v>
          </cell>
          <cell r="K477">
            <v>1.0137499999999999</v>
          </cell>
          <cell r="L477">
            <v>0.30230000000000001</v>
          </cell>
          <cell r="M477">
            <v>24.33</v>
          </cell>
          <cell r="N477">
            <v>0</v>
          </cell>
          <cell r="O477">
            <v>26.07</v>
          </cell>
          <cell r="P477">
            <v>1.740000000000002</v>
          </cell>
          <cell r="Q477">
            <v>7.1516646115906468E-2</v>
          </cell>
          <cell r="R477">
            <v>7.0000000000000007E-2</v>
          </cell>
          <cell r="S477">
            <v>2.4359999999999999</v>
          </cell>
          <cell r="T477">
            <v>37.235999999999997</v>
          </cell>
          <cell r="U477">
            <v>1.5514999999999999</v>
          </cell>
          <cell r="V477">
            <v>1.55</v>
          </cell>
          <cell r="W477">
            <v>37.200000000000003</v>
          </cell>
          <cell r="X477">
            <v>6.8965517241379448E-2</v>
          </cell>
          <cell r="Y477">
            <v>2.4000000000000057</v>
          </cell>
          <cell r="Z477">
            <v>0.10000000000000024</v>
          </cell>
          <cell r="AA477">
            <v>0.66000000000000369</v>
          </cell>
          <cell r="AB477">
            <v>0.29919354838709683</v>
          </cell>
          <cell r="AC477">
            <v>2.29</v>
          </cell>
          <cell r="AD477">
            <v>0.36681222707423589</v>
          </cell>
          <cell r="AE477">
            <v>2.39</v>
          </cell>
          <cell r="AF477">
            <v>0.35146443514644354</v>
          </cell>
          <cell r="AH477">
            <v>-870.00000000000091</v>
          </cell>
          <cell r="AI477">
            <v>330.00000000000182</v>
          </cell>
          <cell r="AJ477">
            <v>12000</v>
          </cell>
          <cell r="AM477">
            <v>17400</v>
          </cell>
          <cell r="AN477">
            <v>5234.9999999999991</v>
          </cell>
          <cell r="AO477">
            <v>4364.9999999999982</v>
          </cell>
          <cell r="AP477">
            <v>18600</v>
          </cell>
          <cell r="AQ477">
            <v>5565.0000000000009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1.45</v>
          </cell>
          <cell r="AW477">
            <v>34.799999999999997</v>
          </cell>
          <cell r="AX477">
            <v>34.799999999999997</v>
          </cell>
          <cell r="AY477">
            <v>1.55</v>
          </cell>
          <cell r="AZ477">
            <v>37.200000000000003</v>
          </cell>
          <cell r="BA477" t="e">
            <v>#N/A</v>
          </cell>
          <cell r="BB477" t="e">
            <v>#N/A</v>
          </cell>
          <cell r="BC477" t="e">
            <v>#N/A</v>
          </cell>
          <cell r="BD477" t="e">
            <v>#N/A</v>
          </cell>
          <cell r="BE477" t="e">
            <v>#N/A</v>
          </cell>
          <cell r="BF477" t="e">
            <v>#N/A</v>
          </cell>
          <cell r="BG477" t="e">
            <v>#N/A</v>
          </cell>
          <cell r="BH477" t="e">
            <v>#N/A</v>
          </cell>
          <cell r="BI477" t="e">
            <v>#N/A</v>
          </cell>
          <cell r="BJ477" t="e">
            <v>#N/A</v>
          </cell>
          <cell r="BK477" t="e">
            <v>#N/A</v>
          </cell>
          <cell r="BL477" t="e">
            <v>#N/A</v>
          </cell>
          <cell r="BM477" t="e">
            <v>#N/A</v>
          </cell>
          <cell r="BN477" t="e">
            <v>#N/A</v>
          </cell>
          <cell r="BO477" t="e">
            <v>#N/A</v>
          </cell>
          <cell r="BP477">
            <v>1.45</v>
          </cell>
          <cell r="BQ477">
            <v>1.5500000000000003</v>
          </cell>
          <cell r="BR477">
            <v>37.200000000000003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</row>
        <row r="478">
          <cell r="A478" t="str">
            <v>BL126</v>
          </cell>
          <cell r="B478" t="str">
            <v>BOYLAN</v>
          </cell>
          <cell r="C478" t="str">
            <v>ORANGE SODA</v>
          </cell>
          <cell r="D478" t="str">
            <v>760712 060012</v>
          </cell>
          <cell r="E478">
            <v>24</v>
          </cell>
          <cell r="F478" t="str">
            <v>355 ml</v>
          </cell>
          <cell r="G478">
            <v>34.799999999999997</v>
          </cell>
          <cell r="H478">
            <v>1.45</v>
          </cell>
          <cell r="I478">
            <v>24.33</v>
          </cell>
          <cell r="J478" t="str">
            <v>CAD</v>
          </cell>
          <cell r="K478">
            <v>1.0137499999999999</v>
          </cell>
          <cell r="L478">
            <v>0.30499999999999999</v>
          </cell>
          <cell r="M478">
            <v>24.33</v>
          </cell>
          <cell r="N478">
            <v>0</v>
          </cell>
          <cell r="O478">
            <v>26.07</v>
          </cell>
          <cell r="P478">
            <v>1.740000000000002</v>
          </cell>
          <cell r="Q478">
            <v>7.1516646115906468E-2</v>
          </cell>
          <cell r="R478">
            <v>7.0000000000000007E-2</v>
          </cell>
          <cell r="S478">
            <v>2.4359999999999999</v>
          </cell>
          <cell r="T478">
            <v>37.235999999999997</v>
          </cell>
          <cell r="U478">
            <v>1.5514999999999999</v>
          </cell>
          <cell r="V478">
            <v>1.55</v>
          </cell>
          <cell r="W478">
            <v>37.200000000000003</v>
          </cell>
          <cell r="X478">
            <v>6.8965517241379448E-2</v>
          </cell>
          <cell r="Y478">
            <v>2.4000000000000057</v>
          </cell>
          <cell r="Z478">
            <v>0.10000000000000024</v>
          </cell>
          <cell r="AA478">
            <v>0.66000000000000369</v>
          </cell>
          <cell r="AB478">
            <v>0.29919354838709683</v>
          </cell>
          <cell r="AC478">
            <v>2.29</v>
          </cell>
          <cell r="AD478">
            <v>0.36681222707423589</v>
          </cell>
          <cell r="AE478">
            <v>2.39</v>
          </cell>
          <cell r="AF478">
            <v>0.35146443514644354</v>
          </cell>
          <cell r="AH478">
            <v>-1216.2600000000014</v>
          </cell>
          <cell r="AI478">
            <v>461.34000000000259</v>
          </cell>
          <cell r="AJ478">
            <v>16776</v>
          </cell>
          <cell r="AM478">
            <v>24325.200000000001</v>
          </cell>
          <cell r="AN478">
            <v>7318.5299999999988</v>
          </cell>
          <cell r="AO478">
            <v>6102.2699999999977</v>
          </cell>
          <cell r="AP478">
            <v>26002.799999999999</v>
          </cell>
          <cell r="AQ478">
            <v>7779.8700000000017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1.45</v>
          </cell>
          <cell r="AW478">
            <v>34.799999999999997</v>
          </cell>
          <cell r="AX478">
            <v>34.799999999999997</v>
          </cell>
          <cell r="AY478">
            <v>1.55</v>
          </cell>
          <cell r="AZ478">
            <v>37.200000000000003</v>
          </cell>
          <cell r="BA478" t="e">
            <v>#N/A</v>
          </cell>
          <cell r="BB478" t="e">
            <v>#N/A</v>
          </cell>
          <cell r="BC478" t="e">
            <v>#N/A</v>
          </cell>
          <cell r="BD478" t="e">
            <v>#N/A</v>
          </cell>
          <cell r="BE478" t="e">
            <v>#N/A</v>
          </cell>
          <cell r="BF478" t="e">
            <v>#N/A</v>
          </cell>
          <cell r="BG478" t="e">
            <v>#N/A</v>
          </cell>
          <cell r="BH478" t="e">
            <v>#N/A</v>
          </cell>
          <cell r="BI478" t="e">
            <v>#N/A</v>
          </cell>
          <cell r="BJ478" t="e">
            <v>#N/A</v>
          </cell>
          <cell r="BK478" t="e">
            <v>#N/A</v>
          </cell>
          <cell r="BL478" t="e">
            <v>#N/A</v>
          </cell>
          <cell r="BM478" t="e">
            <v>#N/A</v>
          </cell>
          <cell r="BN478" t="e">
            <v>#N/A</v>
          </cell>
          <cell r="BO478" t="e">
            <v>#N/A</v>
          </cell>
          <cell r="BP478">
            <v>1.45</v>
          </cell>
          <cell r="BQ478">
            <v>1.5500000000000003</v>
          </cell>
          <cell r="BR478">
            <v>37.200000000000003</v>
          </cell>
          <cell r="BS478">
            <v>0</v>
          </cell>
          <cell r="BT478">
            <v>0</v>
          </cell>
          <cell r="BU478">
            <v>0</v>
          </cell>
          <cell r="BV478">
            <v>0</v>
          </cell>
        </row>
        <row r="479">
          <cell r="A479" t="str">
            <v>BL127</v>
          </cell>
          <cell r="B479" t="str">
            <v>BOYLAN</v>
          </cell>
          <cell r="C479" t="str">
            <v>ROOT BEER SODA</v>
          </cell>
          <cell r="D479" t="str">
            <v>760712 090019</v>
          </cell>
          <cell r="E479">
            <v>24</v>
          </cell>
          <cell r="F479" t="str">
            <v>355 ml</v>
          </cell>
          <cell r="G479">
            <v>34.799999999999997</v>
          </cell>
          <cell r="H479">
            <v>1.45</v>
          </cell>
          <cell r="I479">
            <v>24.33</v>
          </cell>
          <cell r="J479" t="str">
            <v>CAD</v>
          </cell>
          <cell r="K479">
            <v>1.0137499999999999</v>
          </cell>
          <cell r="L479">
            <v>0.30499999999999999</v>
          </cell>
          <cell r="M479">
            <v>24.33</v>
          </cell>
          <cell r="N479">
            <v>0</v>
          </cell>
          <cell r="O479">
            <v>26.07</v>
          </cell>
          <cell r="P479">
            <v>1.740000000000002</v>
          </cell>
          <cell r="Q479">
            <v>7.1516646115906468E-2</v>
          </cell>
          <cell r="R479">
            <v>7.0000000000000007E-2</v>
          </cell>
          <cell r="S479">
            <v>2.4359999999999999</v>
          </cell>
          <cell r="T479">
            <v>37.235999999999997</v>
          </cell>
          <cell r="U479">
            <v>1.5514999999999999</v>
          </cell>
          <cell r="V479">
            <v>1.55</v>
          </cell>
          <cell r="W479">
            <v>37.200000000000003</v>
          </cell>
          <cell r="X479">
            <v>6.8965517241379448E-2</v>
          </cell>
          <cell r="Y479">
            <v>2.4000000000000057</v>
          </cell>
          <cell r="Z479">
            <v>0.10000000000000024</v>
          </cell>
          <cell r="AA479">
            <v>0.66000000000000369</v>
          </cell>
          <cell r="AB479">
            <v>0.29919354838709683</v>
          </cell>
          <cell r="AC479">
            <v>2.29</v>
          </cell>
          <cell r="AD479">
            <v>0.36681222707423589</v>
          </cell>
          <cell r="AE479">
            <v>2.39</v>
          </cell>
          <cell r="AF479">
            <v>0.35146443514644354</v>
          </cell>
          <cell r="AH479">
            <v>-1792.707500000002</v>
          </cell>
          <cell r="AI479">
            <v>679.99250000000382</v>
          </cell>
          <cell r="AJ479">
            <v>24727</v>
          </cell>
          <cell r="AM479">
            <v>35854.15</v>
          </cell>
          <cell r="AN479">
            <v>10787.153749999999</v>
          </cell>
          <cell r="AO479">
            <v>8994.4462499999972</v>
          </cell>
          <cell r="AP479">
            <v>38326.85</v>
          </cell>
          <cell r="AQ479">
            <v>11467.146250000003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1.45</v>
          </cell>
          <cell r="AW479">
            <v>34.799999999999997</v>
          </cell>
          <cell r="AX479">
            <v>34.799999999999997</v>
          </cell>
          <cell r="AY479">
            <v>1.55</v>
          </cell>
          <cell r="AZ479">
            <v>37.200000000000003</v>
          </cell>
          <cell r="BA479" t="e">
            <v>#N/A</v>
          </cell>
          <cell r="BB479" t="e">
            <v>#N/A</v>
          </cell>
          <cell r="BC479" t="e">
            <v>#N/A</v>
          </cell>
          <cell r="BD479" t="e">
            <v>#N/A</v>
          </cell>
          <cell r="BE479" t="e">
            <v>#N/A</v>
          </cell>
          <cell r="BF479" t="e">
            <v>#N/A</v>
          </cell>
          <cell r="BG479" t="e">
            <v>#N/A</v>
          </cell>
          <cell r="BH479" t="e">
            <v>#N/A</v>
          </cell>
          <cell r="BI479" t="e">
            <v>#N/A</v>
          </cell>
          <cell r="BJ479" t="e">
            <v>#N/A</v>
          </cell>
          <cell r="BK479" t="e">
            <v>#N/A</v>
          </cell>
          <cell r="BL479" t="e">
            <v>#N/A</v>
          </cell>
          <cell r="BM479" t="e">
            <v>#N/A</v>
          </cell>
          <cell r="BN479" t="e">
            <v>#N/A</v>
          </cell>
          <cell r="BO479" t="e">
            <v>#N/A</v>
          </cell>
          <cell r="BP479">
            <v>1.45</v>
          </cell>
          <cell r="BQ479">
            <v>1.5500000000000003</v>
          </cell>
          <cell r="BR479">
            <v>37.200000000000003</v>
          </cell>
          <cell r="BS479">
            <v>0</v>
          </cell>
          <cell r="BT479">
            <v>0</v>
          </cell>
          <cell r="BU479">
            <v>0</v>
          </cell>
          <cell r="BV479">
            <v>0</v>
          </cell>
        </row>
        <row r="480">
          <cell r="A480" t="str">
            <v>BL128</v>
          </cell>
          <cell r="B480" t="str">
            <v>BOYLAN</v>
          </cell>
          <cell r="C480" t="str">
            <v>GINGERALE</v>
          </cell>
          <cell r="D480" t="str">
            <v>760712 050013</v>
          </cell>
          <cell r="E480">
            <v>24</v>
          </cell>
          <cell r="F480" t="str">
            <v>355 ml</v>
          </cell>
          <cell r="G480">
            <v>34.799999999999997</v>
          </cell>
          <cell r="H480">
            <v>1.45</v>
          </cell>
          <cell r="I480">
            <v>24.33</v>
          </cell>
          <cell r="J480" t="str">
            <v>CAD</v>
          </cell>
          <cell r="K480">
            <v>1.0137499999999999</v>
          </cell>
          <cell r="L480">
            <v>0.30499999999999999</v>
          </cell>
          <cell r="M480">
            <v>24.33</v>
          </cell>
          <cell r="N480">
            <v>0</v>
          </cell>
          <cell r="O480">
            <v>26.07</v>
          </cell>
          <cell r="P480">
            <v>1.740000000000002</v>
          </cell>
          <cell r="Q480">
            <v>7.1516646115906468E-2</v>
          </cell>
          <cell r="R480">
            <v>7.0000000000000007E-2</v>
          </cell>
          <cell r="S480">
            <v>2.4359999999999999</v>
          </cell>
          <cell r="T480">
            <v>37.235999999999997</v>
          </cell>
          <cell r="U480">
            <v>1.5514999999999999</v>
          </cell>
          <cell r="V480">
            <v>1.55</v>
          </cell>
          <cell r="W480">
            <v>37.200000000000003</v>
          </cell>
          <cell r="X480">
            <v>6.8965517241379448E-2</v>
          </cell>
          <cell r="Y480">
            <v>2.4000000000000057</v>
          </cell>
          <cell r="Z480">
            <v>0.10000000000000024</v>
          </cell>
          <cell r="AA480">
            <v>0.66000000000000369</v>
          </cell>
          <cell r="AB480">
            <v>0.29919354838709683</v>
          </cell>
          <cell r="AC480">
            <v>2.29</v>
          </cell>
          <cell r="AD480">
            <v>0.36681222707423589</v>
          </cell>
          <cell r="AE480">
            <v>2.39</v>
          </cell>
          <cell r="AF480">
            <v>0.35146443514644354</v>
          </cell>
          <cell r="AH480">
            <v>-1558.5325000000016</v>
          </cell>
          <cell r="AI480">
            <v>591.16750000000332</v>
          </cell>
          <cell r="AJ480">
            <v>21497</v>
          </cell>
          <cell r="AM480">
            <v>31170.649999999998</v>
          </cell>
          <cell r="AN480">
            <v>9378.066249999998</v>
          </cell>
          <cell r="AO480">
            <v>7819.5337499999978</v>
          </cell>
          <cell r="AP480">
            <v>33320.35</v>
          </cell>
          <cell r="AQ480">
            <v>9969.2337500000012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1.45</v>
          </cell>
          <cell r="AW480">
            <v>34.799999999999997</v>
          </cell>
          <cell r="AX480">
            <v>34.799999999999997</v>
          </cell>
          <cell r="AY480">
            <v>1.55</v>
          </cell>
          <cell r="AZ480">
            <v>37.200000000000003</v>
          </cell>
          <cell r="BA480" t="e">
            <v>#N/A</v>
          </cell>
          <cell r="BB480" t="e">
            <v>#N/A</v>
          </cell>
          <cell r="BC480" t="e">
            <v>#N/A</v>
          </cell>
          <cell r="BD480" t="e">
            <v>#N/A</v>
          </cell>
          <cell r="BE480" t="e">
            <v>#N/A</v>
          </cell>
          <cell r="BF480" t="e">
            <v>#N/A</v>
          </cell>
          <cell r="BG480" t="e">
            <v>#N/A</v>
          </cell>
          <cell r="BH480" t="e">
            <v>#N/A</v>
          </cell>
          <cell r="BI480" t="e">
            <v>#N/A</v>
          </cell>
          <cell r="BJ480" t="e">
            <v>#N/A</v>
          </cell>
          <cell r="BK480" t="e">
            <v>#N/A</v>
          </cell>
          <cell r="BL480" t="e">
            <v>#N/A</v>
          </cell>
          <cell r="BM480" t="e">
            <v>#N/A</v>
          </cell>
          <cell r="BN480" t="e">
            <v>#N/A</v>
          </cell>
          <cell r="BO480" t="e">
            <v>#N/A</v>
          </cell>
          <cell r="BP480">
            <v>1.45</v>
          </cell>
          <cell r="BQ480">
            <v>1.5500000000000003</v>
          </cell>
          <cell r="BR480">
            <v>37.200000000000003</v>
          </cell>
          <cell r="BS480">
            <v>0</v>
          </cell>
          <cell r="BT480">
            <v>0</v>
          </cell>
          <cell r="BU480">
            <v>0</v>
          </cell>
          <cell r="BV480">
            <v>0</v>
          </cell>
        </row>
        <row r="481">
          <cell r="A481" t="str">
            <v>BL129</v>
          </cell>
          <cell r="B481" t="str">
            <v>BOYLAN</v>
          </cell>
          <cell r="C481" t="str">
            <v>CRÈME SODA</v>
          </cell>
          <cell r="D481" t="str">
            <v>760712 080010</v>
          </cell>
          <cell r="E481">
            <v>24</v>
          </cell>
          <cell r="F481" t="str">
            <v>355 ml</v>
          </cell>
          <cell r="G481">
            <v>34.799999999999997</v>
          </cell>
          <cell r="H481">
            <v>1.45</v>
          </cell>
          <cell r="I481">
            <v>24.33</v>
          </cell>
          <cell r="J481" t="str">
            <v>CAD</v>
          </cell>
          <cell r="K481">
            <v>1.0137499999999999</v>
          </cell>
          <cell r="L481">
            <v>0.30230000000000001</v>
          </cell>
          <cell r="M481">
            <v>24.33</v>
          </cell>
          <cell r="N481">
            <v>0</v>
          </cell>
          <cell r="O481">
            <v>26.07</v>
          </cell>
          <cell r="P481">
            <v>1.740000000000002</v>
          </cell>
          <cell r="Q481">
            <v>7.1516646115906468E-2</v>
          </cell>
          <cell r="R481">
            <v>7.0000000000000007E-2</v>
          </cell>
          <cell r="S481">
            <v>2.4359999999999999</v>
          </cell>
          <cell r="T481">
            <v>37.235999999999997</v>
          </cell>
          <cell r="U481">
            <v>1.5514999999999999</v>
          </cell>
          <cell r="V481">
            <v>1.55</v>
          </cell>
          <cell r="W481">
            <v>37.200000000000003</v>
          </cell>
          <cell r="X481">
            <v>6.8965517241379448E-2</v>
          </cell>
          <cell r="Y481">
            <v>2.4000000000000057</v>
          </cell>
          <cell r="Z481">
            <v>0.10000000000000024</v>
          </cell>
          <cell r="AA481">
            <v>0.66000000000000369</v>
          </cell>
          <cell r="AB481">
            <v>0.29919354838709683</v>
          </cell>
          <cell r="AC481">
            <v>2.29</v>
          </cell>
          <cell r="AD481">
            <v>0.36681222707423589</v>
          </cell>
          <cell r="AE481">
            <v>2.39</v>
          </cell>
          <cell r="AF481">
            <v>0.35146443514644354</v>
          </cell>
          <cell r="AH481">
            <v>-915.74750000000097</v>
          </cell>
          <cell r="AI481">
            <v>347.35250000000195</v>
          </cell>
          <cell r="AJ481">
            <v>12631</v>
          </cell>
          <cell r="AM481">
            <v>18314.95</v>
          </cell>
          <cell r="AN481">
            <v>5510.2737499999994</v>
          </cell>
          <cell r="AO481">
            <v>4594.5262499999981</v>
          </cell>
          <cell r="AP481">
            <v>19578.05</v>
          </cell>
          <cell r="AQ481">
            <v>5857.6262500000012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1.45</v>
          </cell>
          <cell r="AW481">
            <v>34.799999999999997</v>
          </cell>
          <cell r="AX481">
            <v>34.799999999999997</v>
          </cell>
          <cell r="AY481">
            <v>1.55</v>
          </cell>
          <cell r="AZ481">
            <v>37.200000000000003</v>
          </cell>
          <cell r="BA481" t="e">
            <v>#N/A</v>
          </cell>
          <cell r="BB481" t="e">
            <v>#N/A</v>
          </cell>
          <cell r="BC481" t="e">
            <v>#N/A</v>
          </cell>
          <cell r="BD481" t="e">
            <v>#N/A</v>
          </cell>
          <cell r="BE481" t="e">
            <v>#N/A</v>
          </cell>
          <cell r="BF481" t="e">
            <v>#N/A</v>
          </cell>
          <cell r="BG481" t="e">
            <v>#N/A</v>
          </cell>
          <cell r="BH481" t="e">
            <v>#N/A</v>
          </cell>
          <cell r="BI481" t="e">
            <v>#N/A</v>
          </cell>
          <cell r="BJ481" t="e">
            <v>#N/A</v>
          </cell>
          <cell r="BK481" t="e">
            <v>#N/A</v>
          </cell>
          <cell r="BL481" t="e">
            <v>#N/A</v>
          </cell>
          <cell r="BM481" t="e">
            <v>#N/A</v>
          </cell>
          <cell r="BN481" t="e">
            <v>#N/A</v>
          </cell>
          <cell r="BO481" t="e">
            <v>#N/A</v>
          </cell>
          <cell r="BP481">
            <v>1.45</v>
          </cell>
          <cell r="BQ481">
            <v>1.5500000000000003</v>
          </cell>
          <cell r="BR481">
            <v>37.200000000000003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</row>
        <row r="482">
          <cell r="A482" t="str">
            <v>BL130</v>
          </cell>
          <cell r="B482" t="str">
            <v>BOYLAN</v>
          </cell>
          <cell r="C482" t="str">
            <v>LEMON SELTZER</v>
          </cell>
          <cell r="D482" t="str">
            <v>760712 130012</v>
          </cell>
          <cell r="E482">
            <v>24</v>
          </cell>
          <cell r="F482" t="str">
            <v>355 ml</v>
          </cell>
          <cell r="G482">
            <v>34.799999999999997</v>
          </cell>
          <cell r="H482">
            <v>1.45</v>
          </cell>
          <cell r="I482">
            <v>24.33</v>
          </cell>
          <cell r="J482" t="str">
            <v>CAD</v>
          </cell>
          <cell r="K482">
            <v>1.0137499999999999</v>
          </cell>
          <cell r="M482">
            <v>24.33</v>
          </cell>
          <cell r="N482">
            <v>0</v>
          </cell>
          <cell r="O482">
            <v>26.07</v>
          </cell>
          <cell r="P482">
            <v>1.740000000000002</v>
          </cell>
          <cell r="Q482">
            <v>7.1516646115906468E-2</v>
          </cell>
          <cell r="R482">
            <v>7.0000000000000007E-2</v>
          </cell>
          <cell r="S482">
            <v>2.4359999999999999</v>
          </cell>
          <cell r="T482">
            <v>37.235999999999997</v>
          </cell>
          <cell r="U482">
            <v>1.5514999999999999</v>
          </cell>
          <cell r="V482">
            <v>1.55</v>
          </cell>
          <cell r="W482">
            <v>37.200000000000003</v>
          </cell>
          <cell r="X482">
            <v>6.8965517241379448E-2</v>
          </cell>
          <cell r="Y482">
            <v>2.4000000000000057</v>
          </cell>
          <cell r="Z482">
            <v>0.10000000000000024</v>
          </cell>
          <cell r="AA482">
            <v>0.66000000000000369</v>
          </cell>
          <cell r="AB482">
            <v>0.29919354838709683</v>
          </cell>
          <cell r="AC482">
            <v>2.29</v>
          </cell>
          <cell r="AD482">
            <v>0.36681222707423589</v>
          </cell>
          <cell r="AE482">
            <v>2.39</v>
          </cell>
          <cell r="AF482">
            <v>0.35146443514644354</v>
          </cell>
          <cell r="AH482">
            <v>-346.55000000000035</v>
          </cell>
          <cell r="AI482">
            <v>131.45000000000073</v>
          </cell>
          <cell r="AJ482">
            <v>4780</v>
          </cell>
          <cell r="AM482">
            <v>6931</v>
          </cell>
          <cell r="AN482">
            <v>2085.2749999999996</v>
          </cell>
          <cell r="AO482">
            <v>1738.7249999999995</v>
          </cell>
          <cell r="AP482">
            <v>7409</v>
          </cell>
          <cell r="AQ482">
            <v>2216.7250000000004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1.45</v>
          </cell>
          <cell r="AW482">
            <v>34.799999999999997</v>
          </cell>
          <cell r="AX482">
            <v>34.799999999999997</v>
          </cell>
          <cell r="AY482">
            <v>1.55</v>
          </cell>
          <cell r="AZ482">
            <v>37.200000000000003</v>
          </cell>
          <cell r="BA482" t="e">
            <v>#N/A</v>
          </cell>
          <cell r="BB482" t="e">
            <v>#N/A</v>
          </cell>
          <cell r="BC482" t="e">
            <v>#N/A</v>
          </cell>
          <cell r="BD482" t="e">
            <v>#N/A</v>
          </cell>
          <cell r="BE482" t="e">
            <v>#N/A</v>
          </cell>
          <cell r="BF482" t="e">
            <v>#N/A</v>
          </cell>
          <cell r="BG482" t="e">
            <v>#N/A</v>
          </cell>
          <cell r="BH482" t="e">
            <v>#N/A</v>
          </cell>
          <cell r="BI482" t="e">
            <v>#N/A</v>
          </cell>
          <cell r="BJ482" t="e">
            <v>#N/A</v>
          </cell>
          <cell r="BK482" t="e">
            <v>#N/A</v>
          </cell>
          <cell r="BL482" t="e">
            <v>#N/A</v>
          </cell>
          <cell r="BM482" t="e">
            <v>#N/A</v>
          </cell>
          <cell r="BN482" t="e">
            <v>#N/A</v>
          </cell>
          <cell r="BO482" t="e">
            <v>#N/A</v>
          </cell>
          <cell r="BP482">
            <v>1.45</v>
          </cell>
          <cell r="BQ482">
            <v>1.5500000000000003</v>
          </cell>
          <cell r="BR482">
            <v>37.200000000000003</v>
          </cell>
          <cell r="BS482">
            <v>0</v>
          </cell>
          <cell r="BT482">
            <v>0</v>
          </cell>
          <cell r="BU482">
            <v>0</v>
          </cell>
          <cell r="BV482">
            <v>0</v>
          </cell>
        </row>
        <row r="483">
          <cell r="A483" t="str">
            <v>BL132</v>
          </cell>
          <cell r="B483" t="str">
            <v>BOYLAN</v>
          </cell>
          <cell r="C483" t="str">
            <v>DIET ROOT BEER</v>
          </cell>
          <cell r="D483" t="str">
            <v>760712 100015</v>
          </cell>
          <cell r="E483">
            <v>24</v>
          </cell>
          <cell r="F483" t="str">
            <v>355 ml</v>
          </cell>
          <cell r="G483">
            <v>34.799999999999997</v>
          </cell>
          <cell r="H483">
            <v>1.45</v>
          </cell>
          <cell r="I483">
            <v>24.33</v>
          </cell>
          <cell r="J483" t="str">
            <v>CAD</v>
          </cell>
          <cell r="K483">
            <v>1.0137499999999999</v>
          </cell>
          <cell r="L483">
            <v>0.30499999999999999</v>
          </cell>
          <cell r="M483">
            <v>24.33</v>
          </cell>
          <cell r="N483">
            <v>0</v>
          </cell>
          <cell r="O483">
            <v>26.07</v>
          </cell>
          <cell r="P483">
            <v>1.740000000000002</v>
          </cell>
          <cell r="Q483">
            <v>7.1516646115906468E-2</v>
          </cell>
          <cell r="R483">
            <v>7.0000000000000007E-2</v>
          </cell>
          <cell r="S483">
            <v>2.4359999999999999</v>
          </cell>
          <cell r="T483">
            <v>37.235999999999997</v>
          </cell>
          <cell r="U483">
            <v>1.5514999999999999</v>
          </cell>
          <cell r="V483">
            <v>1.55</v>
          </cell>
          <cell r="W483">
            <v>37.200000000000003</v>
          </cell>
          <cell r="X483">
            <v>6.8965517241379448E-2</v>
          </cell>
          <cell r="Y483">
            <v>2.4000000000000057</v>
          </cell>
          <cell r="Z483">
            <v>0.10000000000000024</v>
          </cell>
          <cell r="AA483">
            <v>0.66000000000000369</v>
          </cell>
          <cell r="AB483">
            <v>0.29919354838709683</v>
          </cell>
          <cell r="AC483">
            <v>2.29</v>
          </cell>
          <cell r="AD483">
            <v>0.36681222707423589</v>
          </cell>
          <cell r="AE483">
            <v>2.39</v>
          </cell>
          <cell r="AF483">
            <v>0.35146443514644354</v>
          </cell>
          <cell r="AH483">
            <v>-222.72000000000025</v>
          </cell>
          <cell r="AI483">
            <v>84.480000000000473</v>
          </cell>
          <cell r="AJ483">
            <v>3072</v>
          </cell>
          <cell r="AM483">
            <v>4454.3999999999996</v>
          </cell>
          <cell r="AN483">
            <v>1340.1599999999999</v>
          </cell>
          <cell r="AO483">
            <v>1117.4399999999996</v>
          </cell>
          <cell r="AP483">
            <v>4761.6000000000004</v>
          </cell>
          <cell r="AQ483">
            <v>1424.6400000000003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1.45</v>
          </cell>
          <cell r="AW483">
            <v>34.799999999999997</v>
          </cell>
          <cell r="AX483">
            <v>34.799999999999997</v>
          </cell>
          <cell r="AY483">
            <v>1.55</v>
          </cell>
          <cell r="AZ483">
            <v>37.200000000000003</v>
          </cell>
          <cell r="BA483" t="e">
            <v>#N/A</v>
          </cell>
          <cell r="BB483" t="e">
            <v>#N/A</v>
          </cell>
          <cell r="BC483" t="e">
            <v>#N/A</v>
          </cell>
          <cell r="BD483" t="e">
            <v>#N/A</v>
          </cell>
          <cell r="BE483" t="e">
            <v>#N/A</v>
          </cell>
          <cell r="BF483" t="e">
            <v>#N/A</v>
          </cell>
          <cell r="BG483" t="e">
            <v>#N/A</v>
          </cell>
          <cell r="BH483" t="e">
            <v>#N/A</v>
          </cell>
          <cell r="BI483" t="e">
            <v>#N/A</v>
          </cell>
          <cell r="BJ483" t="e">
            <v>#N/A</v>
          </cell>
          <cell r="BK483" t="e">
            <v>#N/A</v>
          </cell>
          <cell r="BL483" t="e">
            <v>#N/A</v>
          </cell>
          <cell r="BM483" t="e">
            <v>#N/A</v>
          </cell>
          <cell r="BN483" t="e">
            <v>#N/A</v>
          </cell>
          <cell r="BO483" t="e">
            <v>#N/A</v>
          </cell>
          <cell r="BP483">
            <v>1.45</v>
          </cell>
          <cell r="BQ483">
            <v>1.5500000000000003</v>
          </cell>
          <cell r="BR483">
            <v>37.200000000000003</v>
          </cell>
          <cell r="BS483">
            <v>0</v>
          </cell>
          <cell r="BT483">
            <v>0</v>
          </cell>
          <cell r="BU483">
            <v>0</v>
          </cell>
          <cell r="BV483">
            <v>0</v>
          </cell>
        </row>
        <row r="484">
          <cell r="A484" t="str">
            <v>BL142</v>
          </cell>
          <cell r="B484" t="str">
            <v>BOYLAN</v>
          </cell>
          <cell r="C484" t="str">
            <v>NATURAL CREME VANILLA SODA</v>
          </cell>
          <cell r="D484" t="str">
            <v>760712 480018</v>
          </cell>
          <cell r="E484">
            <v>24</v>
          </cell>
          <cell r="F484" t="str">
            <v>355 ml</v>
          </cell>
          <cell r="G484">
            <v>34.799999999999997</v>
          </cell>
          <cell r="H484">
            <v>1.45</v>
          </cell>
          <cell r="I484">
            <v>24.33</v>
          </cell>
          <cell r="J484" t="str">
            <v>CAD</v>
          </cell>
          <cell r="K484">
            <v>1.0137499999999999</v>
          </cell>
          <cell r="L484">
            <v>0.30559999999999998</v>
          </cell>
          <cell r="M484">
            <v>24.33</v>
          </cell>
          <cell r="N484">
            <v>0</v>
          </cell>
          <cell r="O484">
            <v>26.07</v>
          </cell>
          <cell r="P484">
            <v>1.740000000000002</v>
          </cell>
          <cell r="Q484">
            <v>7.1516646115906468E-2</v>
          </cell>
          <cell r="R484">
            <v>7.0000000000000007E-2</v>
          </cell>
          <cell r="S484">
            <v>2.4359999999999999</v>
          </cell>
          <cell r="T484">
            <v>37.235999999999997</v>
          </cell>
          <cell r="U484">
            <v>1.5514999999999999</v>
          </cell>
          <cell r="V484">
            <v>1.55</v>
          </cell>
          <cell r="W484">
            <v>37.200000000000003</v>
          </cell>
          <cell r="X484">
            <v>6.8965517241379448E-2</v>
          </cell>
          <cell r="Y484">
            <v>2.4000000000000057</v>
          </cell>
          <cell r="Z484">
            <v>0.10000000000000024</v>
          </cell>
          <cell r="AA484">
            <v>0.66000000000000369</v>
          </cell>
          <cell r="AB484">
            <v>0.29919354838709683</v>
          </cell>
          <cell r="AC484">
            <v>2.29</v>
          </cell>
          <cell r="AD484">
            <v>0.36681222707423589</v>
          </cell>
          <cell r="AE484">
            <v>2.39</v>
          </cell>
          <cell r="AF484">
            <v>0.35146443514644354</v>
          </cell>
          <cell r="AH484">
            <v>-537.66000000000054</v>
          </cell>
          <cell r="AI484">
            <v>203.94000000000113</v>
          </cell>
          <cell r="AJ484">
            <v>7416</v>
          </cell>
          <cell r="AM484">
            <v>10753.199999999999</v>
          </cell>
          <cell r="AN484">
            <v>3235.2299999999996</v>
          </cell>
          <cell r="AO484">
            <v>2697.5699999999993</v>
          </cell>
          <cell r="AP484">
            <v>11494.800000000001</v>
          </cell>
          <cell r="AQ484">
            <v>3439.1700000000005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1.45</v>
          </cell>
          <cell r="AW484">
            <v>34.799999999999997</v>
          </cell>
          <cell r="AX484">
            <v>34.799999999999997</v>
          </cell>
          <cell r="AY484">
            <v>1.55</v>
          </cell>
          <cell r="AZ484">
            <v>37.200000000000003</v>
          </cell>
          <cell r="BA484" t="e">
            <v>#N/A</v>
          </cell>
          <cell r="BB484" t="e">
            <v>#N/A</v>
          </cell>
          <cell r="BC484" t="e">
            <v>#N/A</v>
          </cell>
          <cell r="BD484" t="e">
            <v>#N/A</v>
          </cell>
          <cell r="BE484" t="e">
            <v>#N/A</v>
          </cell>
          <cell r="BF484" t="e">
            <v>#N/A</v>
          </cell>
          <cell r="BG484" t="e">
            <v>#N/A</v>
          </cell>
          <cell r="BH484" t="e">
            <v>#N/A</v>
          </cell>
          <cell r="BI484" t="e">
            <v>#N/A</v>
          </cell>
          <cell r="BJ484" t="e">
            <v>#N/A</v>
          </cell>
          <cell r="BK484" t="e">
            <v>#N/A</v>
          </cell>
          <cell r="BL484" t="e">
            <v>#N/A</v>
          </cell>
          <cell r="BM484" t="e">
            <v>#N/A</v>
          </cell>
          <cell r="BN484" t="e">
            <v>#N/A</v>
          </cell>
          <cell r="BO484" t="e">
            <v>#N/A</v>
          </cell>
          <cell r="BP484">
            <v>1.45</v>
          </cell>
          <cell r="BQ484">
            <v>1.5500000000000003</v>
          </cell>
          <cell r="BR484">
            <v>37.200000000000003</v>
          </cell>
          <cell r="BS484">
            <v>0</v>
          </cell>
          <cell r="BT484">
            <v>0</v>
          </cell>
          <cell r="BU484">
            <v>0</v>
          </cell>
          <cell r="BV484">
            <v>0</v>
          </cell>
        </row>
        <row r="485">
          <cell r="A485" t="str">
            <v>BL143</v>
          </cell>
          <cell r="B485" t="str">
            <v>BOYLAN</v>
          </cell>
          <cell r="C485" t="str">
            <v>NATURAL ROOT BEER</v>
          </cell>
          <cell r="D485" t="str">
            <v>760712 490017</v>
          </cell>
          <cell r="E485">
            <v>24</v>
          </cell>
          <cell r="F485" t="str">
            <v>355 ml</v>
          </cell>
          <cell r="G485">
            <v>34.799999999999997</v>
          </cell>
          <cell r="H485">
            <v>1.45</v>
          </cell>
          <cell r="I485">
            <v>24.33</v>
          </cell>
          <cell r="J485" t="str">
            <v>CAD</v>
          </cell>
          <cell r="K485">
            <v>1.0137499999999999</v>
          </cell>
          <cell r="L485">
            <v>0.3256</v>
          </cell>
          <cell r="M485">
            <v>24.33</v>
          </cell>
          <cell r="N485">
            <v>0</v>
          </cell>
          <cell r="O485">
            <v>26.07</v>
          </cell>
          <cell r="P485">
            <v>1.740000000000002</v>
          </cell>
          <cell r="Q485">
            <v>7.1516646115906468E-2</v>
          </cell>
          <cell r="R485">
            <v>7.0000000000000007E-2</v>
          </cell>
          <cell r="S485">
            <v>2.4359999999999999</v>
          </cell>
          <cell r="T485">
            <v>37.235999999999997</v>
          </cell>
          <cell r="U485">
            <v>1.5514999999999999</v>
          </cell>
          <cell r="V485">
            <v>1.55</v>
          </cell>
          <cell r="W485">
            <v>37.200000000000003</v>
          </cell>
          <cell r="X485">
            <v>6.8965517241379448E-2</v>
          </cell>
          <cell r="Y485">
            <v>2.4000000000000057</v>
          </cell>
          <cell r="Z485">
            <v>0.10000000000000024</v>
          </cell>
          <cell r="AA485">
            <v>0.66000000000000369</v>
          </cell>
          <cell r="AB485">
            <v>0.29919354838709683</v>
          </cell>
          <cell r="AC485">
            <v>2.29</v>
          </cell>
          <cell r="AD485">
            <v>0.36681222707423589</v>
          </cell>
          <cell r="AE485">
            <v>2.39</v>
          </cell>
          <cell r="AF485">
            <v>0.35146443514644354</v>
          </cell>
          <cell r="AH485">
            <v>-694.26000000000079</v>
          </cell>
          <cell r="AI485">
            <v>263.34000000000145</v>
          </cell>
          <cell r="AJ485">
            <v>9576</v>
          </cell>
          <cell r="AM485">
            <v>13885.199999999999</v>
          </cell>
          <cell r="AN485">
            <v>4177.53</v>
          </cell>
          <cell r="AO485">
            <v>3483.2699999999986</v>
          </cell>
          <cell r="AP485">
            <v>14842.800000000001</v>
          </cell>
          <cell r="AQ485">
            <v>4440.8700000000008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1.45</v>
          </cell>
          <cell r="AW485">
            <v>34.799999999999997</v>
          </cell>
          <cell r="AX485">
            <v>34.799999999999997</v>
          </cell>
          <cell r="AY485">
            <v>1.55</v>
          </cell>
          <cell r="AZ485">
            <v>37.200000000000003</v>
          </cell>
          <cell r="BA485" t="e">
            <v>#N/A</v>
          </cell>
          <cell r="BB485" t="e">
            <v>#N/A</v>
          </cell>
          <cell r="BC485" t="e">
            <v>#N/A</v>
          </cell>
          <cell r="BD485" t="e">
            <v>#N/A</v>
          </cell>
          <cell r="BE485" t="e">
            <v>#N/A</v>
          </cell>
          <cell r="BF485" t="e">
            <v>#N/A</v>
          </cell>
          <cell r="BG485" t="e">
            <v>#N/A</v>
          </cell>
          <cell r="BH485" t="e">
            <v>#N/A</v>
          </cell>
          <cell r="BI485" t="e">
            <v>#N/A</v>
          </cell>
          <cell r="BJ485" t="e">
            <v>#N/A</v>
          </cell>
          <cell r="BK485" t="e">
            <v>#N/A</v>
          </cell>
          <cell r="BL485" t="e">
            <v>#N/A</v>
          </cell>
          <cell r="BM485" t="e">
            <v>#N/A</v>
          </cell>
          <cell r="BN485" t="e">
            <v>#N/A</v>
          </cell>
          <cell r="BO485" t="e">
            <v>#N/A</v>
          </cell>
          <cell r="BP485">
            <v>1.45</v>
          </cell>
          <cell r="BQ485">
            <v>1.5500000000000003</v>
          </cell>
          <cell r="BR485">
            <v>37.200000000000003</v>
          </cell>
          <cell r="BS485">
            <v>0</v>
          </cell>
          <cell r="BT485">
            <v>0</v>
          </cell>
          <cell r="BU485">
            <v>0</v>
          </cell>
          <cell r="BV485">
            <v>0</v>
          </cell>
        </row>
        <row r="486">
          <cell r="A486" t="str">
            <v>BL152</v>
          </cell>
          <cell r="B486" t="str">
            <v>BOYLAN</v>
          </cell>
          <cell r="C486" t="str">
            <v>SPARKLING LEMONADE (SEASONAL)</v>
          </cell>
          <cell r="D486" t="str">
            <v>760712 560017</v>
          </cell>
          <cell r="E486">
            <v>24</v>
          </cell>
          <cell r="F486" t="str">
            <v>355 ml</v>
          </cell>
          <cell r="G486">
            <v>34.799999999999997</v>
          </cell>
          <cell r="H486">
            <v>1.45</v>
          </cell>
          <cell r="I486">
            <v>24.33</v>
          </cell>
          <cell r="J486" t="str">
            <v>CAD</v>
          </cell>
          <cell r="K486">
            <v>1.0137499999999999</v>
          </cell>
          <cell r="L486">
            <v>0.30499999999999999</v>
          </cell>
          <cell r="M486">
            <v>24.33</v>
          </cell>
          <cell r="N486">
            <v>0</v>
          </cell>
          <cell r="O486">
            <v>26.07</v>
          </cell>
          <cell r="P486">
            <v>1.740000000000002</v>
          </cell>
          <cell r="Q486">
            <v>7.1516646115906468E-2</v>
          </cell>
          <cell r="R486">
            <v>7.0000000000000007E-2</v>
          </cell>
          <cell r="S486">
            <v>2.4359999999999999</v>
          </cell>
          <cell r="T486">
            <v>37.235999999999997</v>
          </cell>
          <cell r="U486">
            <v>1.5514999999999999</v>
          </cell>
          <cell r="V486">
            <v>1.55</v>
          </cell>
          <cell r="W486">
            <v>37.200000000000003</v>
          </cell>
          <cell r="X486">
            <v>6.8965517241379448E-2</v>
          </cell>
          <cell r="Y486">
            <v>2.4000000000000057</v>
          </cell>
          <cell r="Z486">
            <v>0.10000000000000024</v>
          </cell>
          <cell r="AA486">
            <v>0.66000000000000369</v>
          </cell>
          <cell r="AB486">
            <v>0.29919354838709683</v>
          </cell>
          <cell r="AC486">
            <v>2.29</v>
          </cell>
          <cell r="AD486">
            <v>0.36681222707423589</v>
          </cell>
          <cell r="AE486">
            <v>2.39</v>
          </cell>
          <cell r="AF486">
            <v>0.35146443514644354</v>
          </cell>
          <cell r="AH486">
            <v>-215.68750000000023</v>
          </cell>
          <cell r="AI486">
            <v>81.812500000000455</v>
          </cell>
          <cell r="AJ486">
            <v>2975</v>
          </cell>
          <cell r="AM486">
            <v>4313.75</v>
          </cell>
          <cell r="AN486">
            <v>1297.8437499999998</v>
          </cell>
          <cell r="AO486">
            <v>1082.1562499999995</v>
          </cell>
          <cell r="AP486">
            <v>4611.25</v>
          </cell>
          <cell r="AQ486">
            <v>1379.6562500000002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 t="e">
            <v>#N/A</v>
          </cell>
          <cell r="AW486" t="e">
            <v>#N/A</v>
          </cell>
          <cell r="AX486" t="e">
            <v>#N/A</v>
          </cell>
          <cell r="AY486" t="e">
            <v>#N/A</v>
          </cell>
          <cell r="AZ486" t="e">
            <v>#N/A</v>
          </cell>
          <cell r="BA486" t="e">
            <v>#N/A</v>
          </cell>
          <cell r="BB486" t="e">
            <v>#N/A</v>
          </cell>
          <cell r="BC486" t="e">
            <v>#N/A</v>
          </cell>
          <cell r="BD486" t="e">
            <v>#N/A</v>
          </cell>
          <cell r="BE486" t="e">
            <v>#N/A</v>
          </cell>
          <cell r="BF486" t="e">
            <v>#N/A</v>
          </cell>
          <cell r="BG486" t="e">
            <v>#N/A</v>
          </cell>
          <cell r="BH486" t="e">
            <v>#N/A</v>
          </cell>
          <cell r="BI486" t="e">
            <v>#N/A</v>
          </cell>
          <cell r="BJ486" t="e">
            <v>#N/A</v>
          </cell>
          <cell r="BK486" t="e">
            <v>#N/A</v>
          </cell>
          <cell r="BL486" t="e">
            <v>#N/A</v>
          </cell>
          <cell r="BM486" t="e">
            <v>#N/A</v>
          </cell>
          <cell r="BN486" t="e">
            <v>#N/A</v>
          </cell>
          <cell r="BO486" t="e">
            <v>#N/A</v>
          </cell>
          <cell r="BP486" t="e">
            <v>#N/A</v>
          </cell>
          <cell r="BQ486" t="e">
            <v>#N/A</v>
          </cell>
          <cell r="BR486" t="e">
            <v>#N/A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</row>
        <row r="487">
          <cell r="A487" t="str">
            <v>BL201</v>
          </cell>
          <cell r="B487" t="str">
            <v>MASH</v>
          </cell>
          <cell r="C487" t="str">
            <v>MASH GRAPEFRUIT CITRUS ZING</v>
          </cell>
          <cell r="D487" t="str">
            <v>760712 800014</v>
          </cell>
          <cell r="E487">
            <v>15</v>
          </cell>
          <cell r="F487" t="str">
            <v>591 ml</v>
          </cell>
          <cell r="G487">
            <v>28.5</v>
          </cell>
          <cell r="H487">
            <v>1.9</v>
          </cell>
          <cell r="I487">
            <v>19.95</v>
          </cell>
          <cell r="J487" t="str">
            <v>CAD</v>
          </cell>
          <cell r="K487">
            <v>1.3299999999999998</v>
          </cell>
          <cell r="L487">
            <v>0.30690000000000001</v>
          </cell>
          <cell r="M487">
            <v>19.95</v>
          </cell>
          <cell r="N487">
            <v>0</v>
          </cell>
          <cell r="O487">
            <v>21</v>
          </cell>
          <cell r="P487">
            <v>1.0500000000000007</v>
          </cell>
          <cell r="Q487">
            <v>5.2631578947368363E-2</v>
          </cell>
          <cell r="R487">
            <v>7.0000000000000007E-2</v>
          </cell>
          <cell r="S487">
            <v>1.9950000000000001</v>
          </cell>
          <cell r="T487">
            <v>30.495000000000001</v>
          </cell>
          <cell r="U487">
            <v>2.0329999999999999</v>
          </cell>
          <cell r="V487">
            <v>2</v>
          </cell>
          <cell r="W487">
            <v>30</v>
          </cell>
          <cell r="X487">
            <v>5.2631578947368363E-2</v>
          </cell>
          <cell r="Y487">
            <v>1.5</v>
          </cell>
          <cell r="Z487">
            <v>0.1</v>
          </cell>
          <cell r="AA487">
            <v>0.44999999999999929</v>
          </cell>
          <cell r="AB487">
            <v>0.3</v>
          </cell>
          <cell r="AC487">
            <v>2.99</v>
          </cell>
          <cell r="AD487">
            <v>0.36454849498327768</v>
          </cell>
          <cell r="AE487">
            <v>3.08</v>
          </cell>
          <cell r="AF487">
            <v>0.35064935064935066</v>
          </cell>
          <cell r="AH487">
            <v>-315.77000000000021</v>
          </cell>
          <cell r="AI487">
            <v>135.32999999999979</v>
          </cell>
          <cell r="AJ487">
            <v>4511</v>
          </cell>
          <cell r="AM487">
            <v>8570.9</v>
          </cell>
          <cell r="AN487">
            <v>2571.27</v>
          </cell>
          <cell r="AO487">
            <v>2255.5</v>
          </cell>
          <cell r="AP487">
            <v>9022</v>
          </cell>
          <cell r="AQ487">
            <v>2706.6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 t="e">
            <v>#N/A</v>
          </cell>
          <cell r="AW487" t="e">
            <v>#N/A</v>
          </cell>
          <cell r="AX487">
            <v>28.5</v>
          </cell>
          <cell r="AY487">
            <v>2</v>
          </cell>
          <cell r="AZ487">
            <v>30</v>
          </cell>
          <cell r="BA487" t="e">
            <v>#N/A</v>
          </cell>
          <cell r="BB487" t="e">
            <v>#N/A</v>
          </cell>
          <cell r="BC487" t="e">
            <v>#N/A</v>
          </cell>
          <cell r="BD487" t="e">
            <v>#N/A</v>
          </cell>
          <cell r="BE487" t="e">
            <v>#N/A</v>
          </cell>
          <cell r="BF487" t="e">
            <v>#N/A</v>
          </cell>
          <cell r="BG487" t="e">
            <v>#N/A</v>
          </cell>
          <cell r="BH487" t="e">
            <v>#N/A</v>
          </cell>
          <cell r="BI487" t="e">
            <v>#N/A</v>
          </cell>
          <cell r="BJ487" t="e">
            <v>#N/A</v>
          </cell>
          <cell r="BK487" t="e">
            <v>#N/A</v>
          </cell>
          <cell r="BL487" t="e">
            <v>#N/A</v>
          </cell>
          <cell r="BM487" t="e">
            <v>#N/A</v>
          </cell>
          <cell r="BN487" t="e">
            <v>#N/A</v>
          </cell>
          <cell r="BO487" t="e">
            <v>#N/A</v>
          </cell>
          <cell r="BP487" t="e">
            <v>#N/A</v>
          </cell>
          <cell r="BQ487" t="e">
            <v>#N/A</v>
          </cell>
          <cell r="BR487" t="e">
            <v>#N/A</v>
          </cell>
          <cell r="BS487">
            <v>0</v>
          </cell>
          <cell r="BT487">
            <v>0</v>
          </cell>
          <cell r="BU487">
            <v>0</v>
          </cell>
          <cell r="BV487">
            <v>0</v>
          </cell>
        </row>
        <row r="488">
          <cell r="A488" t="str">
            <v>BL202</v>
          </cell>
          <cell r="B488" t="str">
            <v>MASH</v>
          </cell>
          <cell r="C488" t="str">
            <v>MASH LEMON PEEL GINGER ROOT</v>
          </cell>
          <cell r="D488" t="str">
            <v>760712 810013</v>
          </cell>
          <cell r="E488">
            <v>15</v>
          </cell>
          <cell r="F488" t="str">
            <v>591 ml</v>
          </cell>
          <cell r="G488">
            <v>28.5</v>
          </cell>
          <cell r="H488">
            <v>1.9</v>
          </cell>
          <cell r="I488">
            <v>19.95</v>
          </cell>
          <cell r="J488" t="str">
            <v>CAD</v>
          </cell>
          <cell r="K488">
            <v>1.3299999999999998</v>
          </cell>
          <cell r="L488">
            <v>0.30969999999999998</v>
          </cell>
          <cell r="M488">
            <v>19.95</v>
          </cell>
          <cell r="N488">
            <v>0</v>
          </cell>
          <cell r="O488">
            <v>21</v>
          </cell>
          <cell r="P488">
            <v>1.0500000000000007</v>
          </cell>
          <cell r="Q488">
            <v>5.2631578947368363E-2</v>
          </cell>
          <cell r="R488">
            <v>7.0000000000000007E-2</v>
          </cell>
          <cell r="S488">
            <v>1.9950000000000001</v>
          </cell>
          <cell r="T488">
            <v>30.495000000000001</v>
          </cell>
          <cell r="U488">
            <v>2.0329999999999999</v>
          </cell>
          <cell r="V488">
            <v>2</v>
          </cell>
          <cell r="W488">
            <v>30</v>
          </cell>
          <cell r="X488">
            <v>5.2631578947368363E-2</v>
          </cell>
          <cell r="Y488">
            <v>1.5</v>
          </cell>
          <cell r="Z488">
            <v>0.1</v>
          </cell>
          <cell r="AA488">
            <v>0.44999999999999929</v>
          </cell>
          <cell r="AB488">
            <v>0.3</v>
          </cell>
          <cell r="AC488">
            <v>2.99</v>
          </cell>
          <cell r="AD488">
            <v>0.36454849498327768</v>
          </cell>
          <cell r="AE488">
            <v>3.08</v>
          </cell>
          <cell r="AF488">
            <v>0.35064935064935066</v>
          </cell>
          <cell r="AH488">
            <v>-244.44000000000017</v>
          </cell>
          <cell r="AI488">
            <v>104.75999999999983</v>
          </cell>
          <cell r="AJ488">
            <v>3492</v>
          </cell>
          <cell r="AM488">
            <v>6634.7999999999993</v>
          </cell>
          <cell r="AN488">
            <v>1990.44</v>
          </cell>
          <cell r="AO488">
            <v>1746</v>
          </cell>
          <cell r="AP488">
            <v>6984</v>
          </cell>
          <cell r="AQ488">
            <v>2095.1999999999998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 t="e">
            <v>#N/A</v>
          </cell>
          <cell r="AW488" t="e">
            <v>#N/A</v>
          </cell>
          <cell r="AX488">
            <v>28.5</v>
          </cell>
          <cell r="AY488">
            <v>2</v>
          </cell>
          <cell r="AZ488">
            <v>30</v>
          </cell>
          <cell r="BA488" t="e">
            <v>#N/A</v>
          </cell>
          <cell r="BB488" t="e">
            <v>#N/A</v>
          </cell>
          <cell r="BC488" t="e">
            <v>#N/A</v>
          </cell>
          <cell r="BD488" t="e">
            <v>#N/A</v>
          </cell>
          <cell r="BE488" t="e">
            <v>#N/A</v>
          </cell>
          <cell r="BF488" t="e">
            <v>#N/A</v>
          </cell>
          <cell r="BG488" t="e">
            <v>#N/A</v>
          </cell>
          <cell r="BH488" t="e">
            <v>#N/A</v>
          </cell>
          <cell r="BI488" t="e">
            <v>#N/A</v>
          </cell>
          <cell r="BJ488" t="e">
            <v>#N/A</v>
          </cell>
          <cell r="BK488" t="e">
            <v>#N/A</v>
          </cell>
          <cell r="BL488" t="e">
            <v>#N/A</v>
          </cell>
          <cell r="BM488" t="e">
            <v>#N/A</v>
          </cell>
          <cell r="BN488" t="e">
            <v>#N/A</v>
          </cell>
          <cell r="BO488" t="e">
            <v>#N/A</v>
          </cell>
          <cell r="BP488" t="e">
            <v>#N/A</v>
          </cell>
          <cell r="BQ488" t="e">
            <v>#N/A</v>
          </cell>
          <cell r="BR488" t="e">
            <v>#N/A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</row>
        <row r="489">
          <cell r="A489" t="str">
            <v>BL203</v>
          </cell>
          <cell r="B489" t="str">
            <v>MASH</v>
          </cell>
          <cell r="C489" t="str">
            <v>MASH POMEGRANATE BLUEBERRY</v>
          </cell>
          <cell r="D489" t="str">
            <v>760712 820012</v>
          </cell>
          <cell r="E489">
            <v>15</v>
          </cell>
          <cell r="F489" t="str">
            <v>591 ml</v>
          </cell>
          <cell r="G489">
            <v>28.5</v>
          </cell>
          <cell r="H489">
            <v>1.9</v>
          </cell>
          <cell r="I489">
            <v>19.95</v>
          </cell>
          <cell r="J489" t="str">
            <v>CAD</v>
          </cell>
          <cell r="K489">
            <v>1.3299999999999998</v>
          </cell>
          <cell r="L489">
            <v>0.30690000000000001</v>
          </cell>
          <cell r="M489">
            <v>19.95</v>
          </cell>
          <cell r="N489">
            <v>0</v>
          </cell>
          <cell r="O489">
            <v>21</v>
          </cell>
          <cell r="P489">
            <v>1.0500000000000007</v>
          </cell>
          <cell r="Q489">
            <v>5.2631578947368363E-2</v>
          </cell>
          <cell r="R489">
            <v>7.0000000000000007E-2</v>
          </cell>
          <cell r="S489">
            <v>1.9950000000000001</v>
          </cell>
          <cell r="T489">
            <v>30.495000000000001</v>
          </cell>
          <cell r="U489">
            <v>2.0329999999999999</v>
          </cell>
          <cell r="V489">
            <v>2</v>
          </cell>
          <cell r="W489">
            <v>30</v>
          </cell>
          <cell r="X489">
            <v>5.2631578947368363E-2</v>
          </cell>
          <cell r="Y489">
            <v>1.5</v>
          </cell>
          <cell r="Z489">
            <v>0.1</v>
          </cell>
          <cell r="AA489">
            <v>0.44999999999999929</v>
          </cell>
          <cell r="AB489">
            <v>0.3</v>
          </cell>
          <cell r="AC489">
            <v>2.99</v>
          </cell>
          <cell r="AD489">
            <v>0.36454849498327768</v>
          </cell>
          <cell r="AE489">
            <v>3.08</v>
          </cell>
          <cell r="AF489">
            <v>0.35064935064935066</v>
          </cell>
          <cell r="AH489">
            <v>-250.11000000000018</v>
          </cell>
          <cell r="AI489">
            <v>107.18999999999984</v>
          </cell>
          <cell r="AJ489">
            <v>3573</v>
          </cell>
          <cell r="AM489">
            <v>6788.7</v>
          </cell>
          <cell r="AN489">
            <v>2036.6100000000001</v>
          </cell>
          <cell r="AO489">
            <v>1786.5</v>
          </cell>
          <cell r="AP489">
            <v>7146</v>
          </cell>
          <cell r="AQ489">
            <v>2143.8000000000002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 t="e">
            <v>#N/A</v>
          </cell>
          <cell r="AW489" t="e">
            <v>#N/A</v>
          </cell>
          <cell r="AX489">
            <v>28.5</v>
          </cell>
          <cell r="AY489">
            <v>2</v>
          </cell>
          <cell r="AZ489">
            <v>30</v>
          </cell>
          <cell r="BA489" t="e">
            <v>#N/A</v>
          </cell>
          <cell r="BB489" t="e">
            <v>#N/A</v>
          </cell>
          <cell r="BC489" t="e">
            <v>#N/A</v>
          </cell>
          <cell r="BD489" t="e">
            <v>#N/A</v>
          </cell>
          <cell r="BE489" t="e">
            <v>#N/A</v>
          </cell>
          <cell r="BF489" t="e">
            <v>#N/A</v>
          </cell>
          <cell r="BG489" t="e">
            <v>#N/A</v>
          </cell>
          <cell r="BH489" t="e">
            <v>#N/A</v>
          </cell>
          <cell r="BI489" t="e">
            <v>#N/A</v>
          </cell>
          <cell r="BJ489" t="e">
            <v>#N/A</v>
          </cell>
          <cell r="BK489" t="e">
            <v>#N/A</v>
          </cell>
          <cell r="BL489" t="e">
            <v>#N/A</v>
          </cell>
          <cell r="BM489" t="e">
            <v>#N/A</v>
          </cell>
          <cell r="BN489" t="e">
            <v>#N/A</v>
          </cell>
          <cell r="BO489" t="e">
            <v>#N/A</v>
          </cell>
          <cell r="BP489" t="e">
            <v>#N/A</v>
          </cell>
          <cell r="BQ489" t="e">
            <v>#N/A</v>
          </cell>
          <cell r="BR489" t="e">
            <v>#N/A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</row>
        <row r="490">
          <cell r="A490" t="str">
            <v>BL204</v>
          </cell>
          <cell r="B490" t="str">
            <v>MASH</v>
          </cell>
          <cell r="C490" t="str">
            <v>MASH RIPE MANGO BLOOD ORANGE</v>
          </cell>
          <cell r="D490" t="str">
            <v>760712 830011</v>
          </cell>
          <cell r="E490">
            <v>15</v>
          </cell>
          <cell r="F490" t="str">
            <v>591 ml</v>
          </cell>
          <cell r="G490">
            <v>28.5</v>
          </cell>
          <cell r="H490">
            <v>1.9</v>
          </cell>
          <cell r="I490">
            <v>19.95</v>
          </cell>
          <cell r="J490" t="str">
            <v>CAD</v>
          </cell>
          <cell r="K490">
            <v>1.3299999999999998</v>
          </cell>
          <cell r="L490">
            <v>0.307</v>
          </cell>
          <cell r="M490">
            <v>19.95</v>
          </cell>
          <cell r="N490">
            <v>0</v>
          </cell>
          <cell r="O490">
            <v>21</v>
          </cell>
          <cell r="P490">
            <v>1.0500000000000007</v>
          </cell>
          <cell r="Q490">
            <v>5.2631578947368363E-2</v>
          </cell>
          <cell r="R490">
            <v>7.0000000000000007E-2</v>
          </cell>
          <cell r="S490">
            <v>1.9950000000000001</v>
          </cell>
          <cell r="T490">
            <v>30.495000000000001</v>
          </cell>
          <cell r="U490">
            <v>2.0329999999999999</v>
          </cell>
          <cell r="V490">
            <v>2</v>
          </cell>
          <cell r="W490">
            <v>30</v>
          </cell>
          <cell r="X490">
            <v>5.2631578947368363E-2</v>
          </cell>
          <cell r="Y490">
            <v>1.5</v>
          </cell>
          <cell r="Z490">
            <v>0.1</v>
          </cell>
          <cell r="AA490">
            <v>0.44999999999999929</v>
          </cell>
          <cell r="AB490">
            <v>0.3</v>
          </cell>
          <cell r="AC490">
            <v>2.99</v>
          </cell>
          <cell r="AD490">
            <v>0.36454849498327768</v>
          </cell>
          <cell r="AE490">
            <v>3.08</v>
          </cell>
          <cell r="AF490">
            <v>0.35064935064935066</v>
          </cell>
          <cell r="AH490">
            <v>-268.24000000000018</v>
          </cell>
          <cell r="AI490">
            <v>114.95999999999982</v>
          </cell>
          <cell r="AJ490">
            <v>3832</v>
          </cell>
          <cell r="AM490">
            <v>7280.7999999999993</v>
          </cell>
          <cell r="AN490">
            <v>2184.2400000000002</v>
          </cell>
          <cell r="AO490">
            <v>1916</v>
          </cell>
          <cell r="AP490">
            <v>7664</v>
          </cell>
          <cell r="AQ490">
            <v>2299.1999999999998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 t="e">
            <v>#N/A</v>
          </cell>
          <cell r="AW490" t="e">
            <v>#N/A</v>
          </cell>
          <cell r="AX490">
            <v>28.5</v>
          </cell>
          <cell r="AY490">
            <v>2</v>
          </cell>
          <cell r="AZ490">
            <v>30</v>
          </cell>
          <cell r="BA490" t="e">
            <v>#N/A</v>
          </cell>
          <cell r="BB490" t="e">
            <v>#N/A</v>
          </cell>
          <cell r="BC490" t="e">
            <v>#N/A</v>
          </cell>
          <cell r="BD490" t="e">
            <v>#N/A</v>
          </cell>
          <cell r="BE490" t="e">
            <v>#N/A</v>
          </cell>
          <cell r="BF490" t="e">
            <v>#N/A</v>
          </cell>
          <cell r="BG490" t="e">
            <v>#N/A</v>
          </cell>
          <cell r="BH490" t="e">
            <v>#N/A</v>
          </cell>
          <cell r="BI490" t="e">
            <v>#N/A</v>
          </cell>
          <cell r="BJ490" t="e">
            <v>#N/A</v>
          </cell>
          <cell r="BK490" t="e">
            <v>#N/A</v>
          </cell>
          <cell r="BL490" t="e">
            <v>#N/A</v>
          </cell>
          <cell r="BM490" t="e">
            <v>#N/A</v>
          </cell>
          <cell r="BN490" t="e">
            <v>#N/A</v>
          </cell>
          <cell r="BO490" t="e">
            <v>#N/A</v>
          </cell>
          <cell r="BP490" t="e">
            <v>#N/A</v>
          </cell>
          <cell r="BQ490" t="e">
            <v>#N/A</v>
          </cell>
          <cell r="BR490" t="e">
            <v>#N/A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</row>
        <row r="491">
          <cell r="A491" t="str">
            <v>BL301</v>
          </cell>
          <cell r="B491" t="str">
            <v>GUAYAKI</v>
          </cell>
          <cell r="C491" t="str">
            <v>YERBA MATE BERRY</v>
          </cell>
          <cell r="D491" t="str">
            <v>632432 737782</v>
          </cell>
          <cell r="E491">
            <v>12</v>
          </cell>
          <cell r="F491" t="str">
            <v>473 ml</v>
          </cell>
          <cell r="G491">
            <v>27.599999999999998</v>
          </cell>
          <cell r="H491">
            <v>2.2999999999999998</v>
          </cell>
          <cell r="I491">
            <v>16.95</v>
          </cell>
          <cell r="J491" t="str">
            <v>CAD</v>
          </cell>
          <cell r="K491">
            <v>1.4124999999999999</v>
          </cell>
          <cell r="L491">
            <v>0.307</v>
          </cell>
          <cell r="M491">
            <v>16.95</v>
          </cell>
          <cell r="N491">
            <v>0</v>
          </cell>
          <cell r="O491">
            <v>16.95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27.599999999999998</v>
          </cell>
          <cell r="U491">
            <v>2.2999999999999998</v>
          </cell>
          <cell r="V491">
            <v>2.2999999999999998</v>
          </cell>
          <cell r="W491">
            <v>27.599999999999998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2.99</v>
          </cell>
          <cell r="AD491">
            <v>0.23076923076923084</v>
          </cell>
          <cell r="AE491">
            <v>2.99</v>
          </cell>
          <cell r="AF491">
            <v>0.23076923076923084</v>
          </cell>
          <cell r="AH491">
            <v>0</v>
          </cell>
          <cell r="AI491">
            <v>0</v>
          </cell>
          <cell r="AJ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25.68</v>
          </cell>
          <cell r="AY491">
            <v>2.14</v>
          </cell>
          <cell r="AZ491">
            <v>25.68</v>
          </cell>
          <cell r="BA491">
            <v>0</v>
          </cell>
          <cell r="BB491">
            <v>0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0</v>
          </cell>
          <cell r="BV491">
            <v>0</v>
          </cell>
        </row>
        <row r="492">
          <cell r="A492" t="str">
            <v>BL302</v>
          </cell>
          <cell r="B492" t="str">
            <v>GUAYAKI</v>
          </cell>
          <cell r="C492" t="str">
            <v>YERBA MATE LEMON</v>
          </cell>
          <cell r="D492" t="str">
            <v>632432 717784</v>
          </cell>
          <cell r="E492">
            <v>12</v>
          </cell>
          <cell r="F492" t="str">
            <v>473 ml</v>
          </cell>
          <cell r="G492">
            <v>27.599999999999998</v>
          </cell>
          <cell r="H492">
            <v>2.2999999999999998</v>
          </cell>
          <cell r="I492">
            <v>16.95</v>
          </cell>
          <cell r="J492" t="str">
            <v>CAD</v>
          </cell>
          <cell r="K492">
            <v>1.4124999999999999</v>
          </cell>
          <cell r="L492">
            <v>0.307</v>
          </cell>
          <cell r="M492">
            <v>16.95</v>
          </cell>
          <cell r="N492">
            <v>0</v>
          </cell>
          <cell r="O492">
            <v>16.95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27.599999999999998</v>
          </cell>
          <cell r="U492">
            <v>2.2999999999999998</v>
          </cell>
          <cell r="V492">
            <v>2.2999999999999998</v>
          </cell>
          <cell r="W492">
            <v>27.599999999999998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2.99</v>
          </cell>
          <cell r="AD492">
            <v>0.23076923076923084</v>
          </cell>
          <cell r="AE492">
            <v>2.99</v>
          </cell>
          <cell r="AF492">
            <v>0.23076923076923084</v>
          </cell>
          <cell r="AH492">
            <v>0</v>
          </cell>
          <cell r="AI492">
            <v>0</v>
          </cell>
          <cell r="AJ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25.68</v>
          </cell>
          <cell r="AY492">
            <v>2.14</v>
          </cell>
          <cell r="AZ492">
            <v>25.68</v>
          </cell>
          <cell r="BA492">
            <v>0</v>
          </cell>
          <cell r="BB492">
            <v>0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</row>
        <row r="493">
          <cell r="A493" t="str">
            <v>BL303</v>
          </cell>
          <cell r="B493" t="str">
            <v>GUAYAKI</v>
          </cell>
          <cell r="C493" t="str">
            <v>YERBA MATE MINT</v>
          </cell>
          <cell r="D493" t="str">
            <v>632432 757780</v>
          </cell>
          <cell r="E493">
            <v>12</v>
          </cell>
          <cell r="F493" t="str">
            <v>473 ml</v>
          </cell>
          <cell r="G493">
            <v>27.599999999999998</v>
          </cell>
          <cell r="H493">
            <v>2.2999999999999998</v>
          </cell>
          <cell r="I493">
            <v>16.95</v>
          </cell>
          <cell r="J493" t="str">
            <v>CAD</v>
          </cell>
          <cell r="K493">
            <v>1.4124999999999999</v>
          </cell>
          <cell r="L493">
            <v>0.307</v>
          </cell>
          <cell r="M493">
            <v>16.95</v>
          </cell>
          <cell r="N493">
            <v>0</v>
          </cell>
          <cell r="O493">
            <v>16.95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27.599999999999998</v>
          </cell>
          <cell r="U493">
            <v>2.2999999999999998</v>
          </cell>
          <cell r="V493">
            <v>2.2999999999999998</v>
          </cell>
          <cell r="W493">
            <v>27.599999999999998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2.99</v>
          </cell>
          <cell r="AD493">
            <v>0.23076923076923084</v>
          </cell>
          <cell r="AE493">
            <v>2.99</v>
          </cell>
          <cell r="AF493">
            <v>0.23076923076923084</v>
          </cell>
          <cell r="AH493">
            <v>0</v>
          </cell>
          <cell r="AI493">
            <v>0</v>
          </cell>
          <cell r="AJ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25.68</v>
          </cell>
          <cell r="AY493">
            <v>2.14</v>
          </cell>
          <cell r="AZ493">
            <v>25.68</v>
          </cell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0</v>
          </cell>
          <cell r="BM493">
            <v>0</v>
          </cell>
          <cell r="BN493">
            <v>0</v>
          </cell>
          <cell r="BO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</row>
        <row r="494">
          <cell r="A494" t="str">
            <v>BL311</v>
          </cell>
          <cell r="B494" t="str">
            <v>GUAYAKI</v>
          </cell>
          <cell r="C494" t="str">
            <v>YERBA MATE SPARKLER CLASSIC GOLD</v>
          </cell>
          <cell r="D494" t="str">
            <v>632432 333113</v>
          </cell>
          <cell r="E494">
            <v>12</v>
          </cell>
          <cell r="F494" t="str">
            <v>355 ml</v>
          </cell>
          <cell r="G494">
            <v>27.599999999999998</v>
          </cell>
          <cell r="H494">
            <v>2.2999999999999998</v>
          </cell>
          <cell r="I494">
            <v>15.75</v>
          </cell>
          <cell r="J494" t="str">
            <v>CAD</v>
          </cell>
          <cell r="K494">
            <v>1.3125</v>
          </cell>
          <cell r="L494">
            <v>0.307</v>
          </cell>
          <cell r="M494">
            <v>15.75</v>
          </cell>
          <cell r="N494">
            <v>0</v>
          </cell>
          <cell r="O494">
            <v>15.75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27.599999999999998</v>
          </cell>
          <cell r="U494">
            <v>2.2999999999999998</v>
          </cell>
          <cell r="V494">
            <v>2.2999999999999998</v>
          </cell>
          <cell r="W494">
            <v>27.599999999999998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2.99</v>
          </cell>
          <cell r="AD494">
            <v>0.23076923076923084</v>
          </cell>
          <cell r="AE494">
            <v>2.99</v>
          </cell>
          <cell r="AF494">
            <v>0.23076923076923084</v>
          </cell>
          <cell r="AH494">
            <v>0</v>
          </cell>
          <cell r="AI494">
            <v>0</v>
          </cell>
          <cell r="AJ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25.68</v>
          </cell>
          <cell r="AY494">
            <v>2.14</v>
          </cell>
          <cell r="AZ494">
            <v>25.68</v>
          </cell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</row>
        <row r="495">
          <cell r="A495" t="str">
            <v>BL312</v>
          </cell>
          <cell r="B495" t="str">
            <v>GUAYAKI</v>
          </cell>
          <cell r="C495" t="str">
            <v>YERBA MATE SPARKLER CRANBERRY POMEGRANATE</v>
          </cell>
          <cell r="D495" t="str">
            <v>632432 333311</v>
          </cell>
          <cell r="E495">
            <v>12</v>
          </cell>
          <cell r="F495" t="str">
            <v>355 ml</v>
          </cell>
          <cell r="G495">
            <v>27.599999999999998</v>
          </cell>
          <cell r="H495">
            <v>2.2999999999999998</v>
          </cell>
          <cell r="I495">
            <v>15.75</v>
          </cell>
          <cell r="J495" t="str">
            <v>CAD</v>
          </cell>
          <cell r="K495">
            <v>1.3125</v>
          </cell>
          <cell r="L495">
            <v>0.307</v>
          </cell>
          <cell r="M495">
            <v>15.75</v>
          </cell>
          <cell r="N495">
            <v>0</v>
          </cell>
          <cell r="O495">
            <v>15.75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27.599999999999998</v>
          </cell>
          <cell r="U495">
            <v>2.2999999999999998</v>
          </cell>
          <cell r="V495">
            <v>2.2999999999999998</v>
          </cell>
          <cell r="W495">
            <v>27.599999999999998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2.99</v>
          </cell>
          <cell r="AD495">
            <v>0.23076923076923084</v>
          </cell>
          <cell r="AE495">
            <v>2.99</v>
          </cell>
          <cell r="AF495">
            <v>0.23076923076923084</v>
          </cell>
          <cell r="AH495">
            <v>0</v>
          </cell>
          <cell r="AI495">
            <v>0</v>
          </cell>
          <cell r="AJ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25.68</v>
          </cell>
          <cell r="AY495">
            <v>2.14</v>
          </cell>
          <cell r="AZ495">
            <v>25.68</v>
          </cell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0</v>
          </cell>
          <cell r="BV495">
            <v>0</v>
          </cell>
        </row>
        <row r="496">
          <cell r="A496" t="str">
            <v>BL401</v>
          </cell>
          <cell r="B496" t="str">
            <v>ZOLA</v>
          </cell>
          <cell r="C496" t="str">
            <v>ZOLA ORIGINAL COCONUT WATER</v>
          </cell>
          <cell r="D496" t="str">
            <v>853647 000762</v>
          </cell>
          <cell r="E496">
            <v>12</v>
          </cell>
          <cell r="F496" t="str">
            <v>520 ml</v>
          </cell>
          <cell r="G496">
            <v>27.599999999999998</v>
          </cell>
          <cell r="H496">
            <v>2.2999999999999998</v>
          </cell>
          <cell r="I496">
            <v>16.2</v>
          </cell>
          <cell r="J496" t="str">
            <v>CAD</v>
          </cell>
          <cell r="K496">
            <v>1.3499999999999999</v>
          </cell>
          <cell r="L496">
            <v>0.28520000000000001</v>
          </cell>
          <cell r="M496">
            <v>16.2</v>
          </cell>
          <cell r="N496">
            <v>0</v>
          </cell>
          <cell r="O496">
            <v>17.75</v>
          </cell>
          <cell r="P496">
            <v>1.5500000000000007</v>
          </cell>
          <cell r="Q496">
            <v>9.5679012345678993E-2</v>
          </cell>
          <cell r="R496">
            <v>7.0000000000000007E-2</v>
          </cell>
          <cell r="S496">
            <v>1.9319999999999999</v>
          </cell>
          <cell r="T496">
            <v>29.531999999999996</v>
          </cell>
          <cell r="U496">
            <v>2.4609999999999999</v>
          </cell>
          <cell r="V496">
            <v>2.5</v>
          </cell>
          <cell r="W496">
            <v>30</v>
          </cell>
          <cell r="X496">
            <v>8.6956521739130599E-2</v>
          </cell>
          <cell r="Y496">
            <v>2.4000000000000021</v>
          </cell>
          <cell r="Z496">
            <v>0.20000000000000018</v>
          </cell>
          <cell r="AA496">
            <v>0.85000000000000142</v>
          </cell>
          <cell r="AB496">
            <v>0.40833333333333333</v>
          </cell>
          <cell r="AC496">
            <v>3.25</v>
          </cell>
          <cell r="AD496">
            <v>0.29230769230769238</v>
          </cell>
          <cell r="AE496">
            <v>3.25</v>
          </cell>
          <cell r="AF496">
            <v>0.23076923076923073</v>
          </cell>
          <cell r="AH496">
            <v>-42.495833333333358</v>
          </cell>
          <cell r="AI496">
            <v>23.304166666666706</v>
          </cell>
          <cell r="AJ496">
            <v>329</v>
          </cell>
          <cell r="AM496">
            <v>756.69999999999993</v>
          </cell>
          <cell r="AN496">
            <v>312.54999999999995</v>
          </cell>
          <cell r="AO496">
            <v>270.05416666666662</v>
          </cell>
          <cell r="AP496">
            <v>822.5</v>
          </cell>
          <cell r="AQ496">
            <v>335.85416666666669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 t="e">
            <v>#N/A</v>
          </cell>
          <cell r="AW496" t="e">
            <v>#N/A</v>
          </cell>
          <cell r="AX496" t="e">
            <v>#N/A</v>
          </cell>
          <cell r="AY496" t="e">
            <v>#N/A</v>
          </cell>
          <cell r="AZ496" t="e">
            <v>#N/A</v>
          </cell>
          <cell r="BA496" t="e">
            <v>#N/A</v>
          </cell>
          <cell r="BB496" t="e">
            <v>#N/A</v>
          </cell>
          <cell r="BC496" t="e">
            <v>#N/A</v>
          </cell>
          <cell r="BD496" t="e">
            <v>#N/A</v>
          </cell>
          <cell r="BE496" t="e">
            <v>#N/A</v>
          </cell>
          <cell r="BF496" t="e">
            <v>#N/A</v>
          </cell>
          <cell r="BG496" t="e">
            <v>#N/A</v>
          </cell>
          <cell r="BH496" t="e">
            <v>#N/A</v>
          </cell>
          <cell r="BI496" t="e">
            <v>#N/A</v>
          </cell>
          <cell r="BJ496" t="e">
            <v>#N/A</v>
          </cell>
          <cell r="BK496" t="e">
            <v>#N/A</v>
          </cell>
          <cell r="BL496" t="e">
            <v>#N/A</v>
          </cell>
          <cell r="BM496" t="e">
            <v>#N/A</v>
          </cell>
          <cell r="BN496" t="e">
            <v>#N/A</v>
          </cell>
          <cell r="BO496" t="e">
            <v>#N/A</v>
          </cell>
          <cell r="BP496" t="e">
            <v>#N/A</v>
          </cell>
          <cell r="BQ496" t="e">
            <v>#N/A</v>
          </cell>
          <cell r="BR496" t="e">
            <v>#N/A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</row>
        <row r="497">
          <cell r="A497" t="str">
            <v>BL402</v>
          </cell>
          <cell r="B497" t="str">
            <v>ZOLA</v>
          </cell>
          <cell r="C497" t="str">
            <v>ZOLA COCONUT WATER WITH PULP</v>
          </cell>
          <cell r="D497" t="str">
            <v>853647 000892</v>
          </cell>
          <cell r="E497">
            <v>12</v>
          </cell>
          <cell r="F497" t="str">
            <v>520 ml</v>
          </cell>
          <cell r="G497">
            <v>27.599999999999998</v>
          </cell>
          <cell r="H497">
            <v>2.2999999999999998</v>
          </cell>
          <cell r="I497">
            <v>16.2</v>
          </cell>
          <cell r="J497" t="str">
            <v>CAD</v>
          </cell>
          <cell r="K497">
            <v>1.3499999999999999</v>
          </cell>
          <cell r="L497">
            <v>0.28520000000000001</v>
          </cell>
          <cell r="M497">
            <v>16.2</v>
          </cell>
          <cell r="N497">
            <v>0</v>
          </cell>
          <cell r="O497">
            <v>17.75</v>
          </cell>
          <cell r="P497">
            <v>1.5500000000000007</v>
          </cell>
          <cell r="Q497">
            <v>9.5679012345678993E-2</v>
          </cell>
          <cell r="R497">
            <v>7.0000000000000007E-2</v>
          </cell>
          <cell r="S497">
            <v>1.9319999999999999</v>
          </cell>
          <cell r="T497">
            <v>29.531999999999996</v>
          </cell>
          <cell r="U497">
            <v>2.4609999999999999</v>
          </cell>
          <cell r="V497">
            <v>2.5</v>
          </cell>
          <cell r="W497">
            <v>30</v>
          </cell>
          <cell r="X497">
            <v>8.6956521739130599E-2</v>
          </cell>
          <cell r="Y497">
            <v>2.4000000000000021</v>
          </cell>
          <cell r="Z497">
            <v>0.20000000000000018</v>
          </cell>
          <cell r="AA497">
            <v>0.85000000000000142</v>
          </cell>
          <cell r="AB497">
            <v>0.40833333333333333</v>
          </cell>
          <cell r="AC497">
            <v>3.25</v>
          </cell>
          <cell r="AD497">
            <v>0.29230769230769238</v>
          </cell>
          <cell r="AE497">
            <v>3.25</v>
          </cell>
          <cell r="AF497">
            <v>0.23076923076923073</v>
          </cell>
          <cell r="AH497">
            <v>-8.0083333333333382</v>
          </cell>
          <cell r="AI497">
            <v>4.3916666666666746</v>
          </cell>
          <cell r="AJ497">
            <v>62</v>
          </cell>
          <cell r="AM497">
            <v>142.6</v>
          </cell>
          <cell r="AN497">
            <v>58.9</v>
          </cell>
          <cell r="AO497">
            <v>50.891666666666652</v>
          </cell>
          <cell r="AP497">
            <v>155</v>
          </cell>
          <cell r="AQ497">
            <v>63.291666666666664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 t="e">
            <v>#N/A</v>
          </cell>
          <cell r="AW497" t="e">
            <v>#N/A</v>
          </cell>
          <cell r="AX497" t="e">
            <v>#N/A</v>
          </cell>
          <cell r="AY497" t="e">
            <v>#N/A</v>
          </cell>
          <cell r="AZ497" t="e">
            <v>#N/A</v>
          </cell>
          <cell r="BA497" t="e">
            <v>#N/A</v>
          </cell>
          <cell r="BB497" t="e">
            <v>#N/A</v>
          </cell>
          <cell r="BC497" t="e">
            <v>#N/A</v>
          </cell>
          <cell r="BD497" t="e">
            <v>#N/A</v>
          </cell>
          <cell r="BE497" t="e">
            <v>#N/A</v>
          </cell>
          <cell r="BF497" t="e">
            <v>#N/A</v>
          </cell>
          <cell r="BG497" t="e">
            <v>#N/A</v>
          </cell>
          <cell r="BH497" t="e">
            <v>#N/A</v>
          </cell>
          <cell r="BI497" t="e">
            <v>#N/A</v>
          </cell>
          <cell r="BJ497" t="e">
            <v>#N/A</v>
          </cell>
          <cell r="BK497" t="e">
            <v>#N/A</v>
          </cell>
          <cell r="BL497" t="e">
            <v>#N/A</v>
          </cell>
          <cell r="BM497" t="e">
            <v>#N/A</v>
          </cell>
          <cell r="BN497" t="e">
            <v>#N/A</v>
          </cell>
          <cell r="BO497" t="e">
            <v>#N/A</v>
          </cell>
          <cell r="BP497" t="e">
            <v>#N/A</v>
          </cell>
          <cell r="BQ497" t="e">
            <v>#N/A</v>
          </cell>
          <cell r="BR497" t="e">
            <v>#N/A</v>
          </cell>
          <cell r="BS497">
            <v>0</v>
          </cell>
          <cell r="BT497">
            <v>0</v>
          </cell>
          <cell r="BU497">
            <v>0</v>
          </cell>
          <cell r="BV497">
            <v>0</v>
          </cell>
        </row>
        <row r="498">
          <cell r="A498" t="str">
            <v>BL403</v>
          </cell>
          <cell r="B498" t="str">
            <v>ZOLA</v>
          </cell>
          <cell r="C498" t="str">
            <v>ZOLA COCONUT WATER WITH ESPRESSO</v>
          </cell>
          <cell r="D498" t="str">
            <v>853647 000977</v>
          </cell>
          <cell r="E498">
            <v>12</v>
          </cell>
          <cell r="F498" t="str">
            <v>520 ml</v>
          </cell>
          <cell r="G498">
            <v>27.599999999999998</v>
          </cell>
          <cell r="H498">
            <v>2.2999999999999998</v>
          </cell>
          <cell r="I498">
            <v>16.2</v>
          </cell>
          <cell r="J498" t="str">
            <v>CAD</v>
          </cell>
          <cell r="K498">
            <v>1.3499999999999999</v>
          </cell>
          <cell r="L498">
            <v>0.28520000000000001</v>
          </cell>
          <cell r="M498">
            <v>16.2</v>
          </cell>
          <cell r="N498">
            <v>0</v>
          </cell>
          <cell r="O498">
            <v>17.75</v>
          </cell>
          <cell r="P498">
            <v>1.5500000000000007</v>
          </cell>
          <cell r="Q498">
            <v>9.5679012345678993E-2</v>
          </cell>
          <cell r="R498">
            <v>7.0000000000000007E-2</v>
          </cell>
          <cell r="S498">
            <v>1.9319999999999999</v>
          </cell>
          <cell r="T498">
            <v>29.531999999999996</v>
          </cell>
          <cell r="U498">
            <v>2.4609999999999999</v>
          </cell>
          <cell r="V498">
            <v>2.5</v>
          </cell>
          <cell r="W498">
            <v>30</v>
          </cell>
          <cell r="X498">
            <v>8.6956521739130599E-2</v>
          </cell>
          <cell r="Y498">
            <v>2.4000000000000021</v>
          </cell>
          <cell r="Z498">
            <v>0.20000000000000018</v>
          </cell>
          <cell r="AA498">
            <v>0.85000000000000142</v>
          </cell>
          <cell r="AB498">
            <v>0.40833333333333333</v>
          </cell>
          <cell r="AC498">
            <v>3.25</v>
          </cell>
          <cell r="AD498">
            <v>0.29230769230769238</v>
          </cell>
          <cell r="AE498">
            <v>3.25</v>
          </cell>
          <cell r="AF498">
            <v>0.23076923076923073</v>
          </cell>
          <cell r="AH498">
            <v>-22.475000000000012</v>
          </cell>
          <cell r="AI498">
            <v>12.325000000000021</v>
          </cell>
          <cell r="AJ498">
            <v>174</v>
          </cell>
          <cell r="AM498">
            <v>400.2</v>
          </cell>
          <cell r="AN498">
            <v>165.29999999999998</v>
          </cell>
          <cell r="AO498">
            <v>142.82499999999996</v>
          </cell>
          <cell r="AP498">
            <v>435</v>
          </cell>
          <cell r="AQ498">
            <v>177.625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 t="e">
            <v>#N/A</v>
          </cell>
          <cell r="AW498" t="e">
            <v>#N/A</v>
          </cell>
          <cell r="AX498" t="e">
            <v>#N/A</v>
          </cell>
          <cell r="AY498" t="e">
            <v>#N/A</v>
          </cell>
          <cell r="AZ498" t="e">
            <v>#N/A</v>
          </cell>
          <cell r="BA498" t="e">
            <v>#N/A</v>
          </cell>
          <cell r="BB498" t="e">
            <v>#N/A</v>
          </cell>
          <cell r="BC498" t="e">
            <v>#N/A</v>
          </cell>
          <cell r="BD498" t="e">
            <v>#N/A</v>
          </cell>
          <cell r="BE498" t="e">
            <v>#N/A</v>
          </cell>
          <cell r="BF498" t="e">
            <v>#N/A</v>
          </cell>
          <cell r="BG498" t="e">
            <v>#N/A</v>
          </cell>
          <cell r="BH498" t="e">
            <v>#N/A</v>
          </cell>
          <cell r="BI498" t="e">
            <v>#N/A</v>
          </cell>
          <cell r="BJ498" t="e">
            <v>#N/A</v>
          </cell>
          <cell r="BK498" t="e">
            <v>#N/A</v>
          </cell>
          <cell r="BL498" t="e">
            <v>#N/A</v>
          </cell>
          <cell r="BM498" t="e">
            <v>#N/A</v>
          </cell>
          <cell r="BN498" t="e">
            <v>#N/A</v>
          </cell>
          <cell r="BO498" t="e">
            <v>#N/A</v>
          </cell>
          <cell r="BP498" t="e">
            <v>#N/A</v>
          </cell>
          <cell r="BQ498" t="e">
            <v>#N/A</v>
          </cell>
          <cell r="BR498" t="e">
            <v>#N/A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</row>
        <row r="499">
          <cell r="A499" t="str">
            <v>CB101</v>
          </cell>
          <cell r="B499" t="str">
            <v>CABANA</v>
          </cell>
          <cell r="C499" t="str">
            <v>NATURAL LEMONADE</v>
          </cell>
          <cell r="D499" t="str">
            <v>856190 003006</v>
          </cell>
          <cell r="E499">
            <v>12</v>
          </cell>
          <cell r="F499" t="str">
            <v>591 ml</v>
          </cell>
          <cell r="G499">
            <v>25.799999999999997</v>
          </cell>
          <cell r="H499">
            <v>2.15</v>
          </cell>
          <cell r="I499">
            <v>18</v>
          </cell>
          <cell r="J499" t="str">
            <v>CAD</v>
          </cell>
          <cell r="K499">
            <v>1.5</v>
          </cell>
          <cell r="L499">
            <v>0.32919999999999999</v>
          </cell>
          <cell r="M499">
            <v>18</v>
          </cell>
          <cell r="N499">
            <v>0</v>
          </cell>
          <cell r="O499">
            <v>19.11</v>
          </cell>
          <cell r="P499">
            <v>1.1099999999999994</v>
          </cell>
          <cell r="Q499">
            <v>6.1666666666666536E-2</v>
          </cell>
          <cell r="R499">
            <v>7.0000000000000007E-2</v>
          </cell>
          <cell r="S499">
            <v>1.806</v>
          </cell>
          <cell r="T499">
            <v>27.605999999999998</v>
          </cell>
          <cell r="U499">
            <v>2.3005</v>
          </cell>
          <cell r="V499">
            <v>2.2749999999999999</v>
          </cell>
          <cell r="W499">
            <v>27.299999999999997</v>
          </cell>
          <cell r="X499">
            <v>5.8139534883721034E-2</v>
          </cell>
          <cell r="Y499">
            <v>1.5</v>
          </cell>
          <cell r="Z499">
            <v>0.125</v>
          </cell>
          <cell r="AA499">
            <v>0.39000000000000057</v>
          </cell>
          <cell r="AB499">
            <v>0.29999999999999993</v>
          </cell>
          <cell r="AC499">
            <v>3.5</v>
          </cell>
          <cell r="AD499">
            <v>0.38571428571428579</v>
          </cell>
          <cell r="AE499">
            <v>3.5</v>
          </cell>
          <cell r="AF499">
            <v>0.35</v>
          </cell>
          <cell r="AH499">
            <v>-562.9549999999997</v>
          </cell>
          <cell r="AI499">
            <v>197.7950000000003</v>
          </cell>
          <cell r="AJ499">
            <v>6086</v>
          </cell>
          <cell r="AM499">
            <v>13084.9</v>
          </cell>
          <cell r="AN499">
            <v>3955.8999999999983</v>
          </cell>
          <cell r="AO499">
            <v>3392.9449999999993</v>
          </cell>
          <cell r="AP499">
            <v>13845.65</v>
          </cell>
          <cell r="AQ499">
            <v>4153.6949999999988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2.15</v>
          </cell>
          <cell r="AW499">
            <v>25.799999999999997</v>
          </cell>
          <cell r="AX499">
            <v>25.8</v>
          </cell>
          <cell r="AY499">
            <v>2.2749999999999999</v>
          </cell>
          <cell r="AZ499">
            <v>27.3</v>
          </cell>
          <cell r="BA499" t="e">
            <v>#N/A</v>
          </cell>
          <cell r="BB499" t="e">
            <v>#N/A</v>
          </cell>
          <cell r="BC499" t="e">
            <v>#N/A</v>
          </cell>
          <cell r="BD499" t="e">
            <v>#N/A</v>
          </cell>
          <cell r="BE499" t="e">
            <v>#N/A</v>
          </cell>
          <cell r="BF499" t="e">
            <v>#N/A</v>
          </cell>
          <cell r="BG499" t="e">
            <v>#N/A</v>
          </cell>
          <cell r="BH499" t="e">
            <v>#N/A</v>
          </cell>
          <cell r="BI499" t="e">
            <v>#N/A</v>
          </cell>
          <cell r="BJ499" t="e">
            <v>#N/A</v>
          </cell>
          <cell r="BK499" t="e">
            <v>#N/A</v>
          </cell>
          <cell r="BL499" t="e">
            <v>#N/A</v>
          </cell>
          <cell r="BM499" t="e">
            <v>#N/A</v>
          </cell>
          <cell r="BN499" t="e">
            <v>#N/A</v>
          </cell>
          <cell r="BO499" t="e">
            <v>#N/A</v>
          </cell>
          <cell r="BP499" t="e">
            <v>#N/A</v>
          </cell>
          <cell r="BQ499" t="e">
            <v>#N/A</v>
          </cell>
          <cell r="BR499" t="e">
            <v>#N/A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</row>
        <row r="500">
          <cell r="A500" t="str">
            <v>CB102</v>
          </cell>
          <cell r="B500" t="str">
            <v>CABANA</v>
          </cell>
          <cell r="C500" t="str">
            <v xml:space="preserve">STRAWBERRY LEMONADE </v>
          </cell>
          <cell r="D500" t="str">
            <v>856190 003013</v>
          </cell>
          <cell r="E500">
            <v>12</v>
          </cell>
          <cell r="F500" t="str">
            <v>591 ml</v>
          </cell>
          <cell r="G500">
            <v>25.799999999999997</v>
          </cell>
          <cell r="H500">
            <v>2.15</v>
          </cell>
          <cell r="I500">
            <v>18</v>
          </cell>
          <cell r="J500" t="str">
            <v>CAD</v>
          </cell>
          <cell r="K500">
            <v>1.5</v>
          </cell>
          <cell r="L500">
            <v>0.32919999999999999</v>
          </cell>
          <cell r="M500">
            <v>18</v>
          </cell>
          <cell r="N500">
            <v>0</v>
          </cell>
          <cell r="O500">
            <v>19.11</v>
          </cell>
          <cell r="P500">
            <v>1.1099999999999994</v>
          </cell>
          <cell r="Q500">
            <v>6.1666666666666536E-2</v>
          </cell>
          <cell r="R500">
            <v>7.0000000000000007E-2</v>
          </cell>
          <cell r="S500">
            <v>1.806</v>
          </cell>
          <cell r="T500">
            <v>27.605999999999998</v>
          </cell>
          <cell r="U500">
            <v>2.3005</v>
          </cell>
          <cell r="V500">
            <v>2.2749999999999999</v>
          </cell>
          <cell r="W500">
            <v>27.299999999999997</v>
          </cell>
          <cell r="X500">
            <v>5.8139534883721034E-2</v>
          </cell>
          <cell r="Y500">
            <v>1.5</v>
          </cell>
          <cell r="Z500">
            <v>0.125</v>
          </cell>
          <cell r="AA500">
            <v>0.39000000000000057</v>
          </cell>
          <cell r="AB500">
            <v>0.29999999999999993</v>
          </cell>
          <cell r="AC500">
            <v>3.5</v>
          </cell>
          <cell r="AD500">
            <v>0.38571428571428579</v>
          </cell>
          <cell r="AE500">
            <v>3.5</v>
          </cell>
          <cell r="AF500">
            <v>0.35</v>
          </cell>
          <cell r="AH500">
            <v>-367.87249999999983</v>
          </cell>
          <cell r="AI500">
            <v>129.2525000000002</v>
          </cell>
          <cell r="AJ500">
            <v>3977</v>
          </cell>
          <cell r="AM500">
            <v>8550.5499999999993</v>
          </cell>
          <cell r="AN500">
            <v>2585.0499999999988</v>
          </cell>
          <cell r="AO500">
            <v>2217.1774999999993</v>
          </cell>
          <cell r="AP500">
            <v>9047.6749999999993</v>
          </cell>
          <cell r="AQ500">
            <v>2714.3024999999993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2.15</v>
          </cell>
          <cell r="AW500">
            <v>25.799999999999997</v>
          </cell>
          <cell r="AX500">
            <v>25.8</v>
          </cell>
          <cell r="AY500">
            <v>2.2749999999999999</v>
          </cell>
          <cell r="AZ500">
            <v>27.3</v>
          </cell>
          <cell r="BA500" t="e">
            <v>#N/A</v>
          </cell>
          <cell r="BB500" t="e">
            <v>#N/A</v>
          </cell>
          <cell r="BC500" t="e">
            <v>#N/A</v>
          </cell>
          <cell r="BD500" t="e">
            <v>#N/A</v>
          </cell>
          <cell r="BE500" t="e">
            <v>#N/A</v>
          </cell>
          <cell r="BF500" t="e">
            <v>#N/A</v>
          </cell>
          <cell r="BG500" t="e">
            <v>#N/A</v>
          </cell>
          <cell r="BH500" t="e">
            <v>#N/A</v>
          </cell>
          <cell r="BI500" t="e">
            <v>#N/A</v>
          </cell>
          <cell r="BJ500" t="e">
            <v>#N/A</v>
          </cell>
          <cell r="BK500" t="e">
            <v>#N/A</v>
          </cell>
          <cell r="BL500" t="e">
            <v>#N/A</v>
          </cell>
          <cell r="BM500" t="e">
            <v>#N/A</v>
          </cell>
          <cell r="BN500" t="e">
            <v>#N/A</v>
          </cell>
          <cell r="BO500" t="e">
            <v>#N/A</v>
          </cell>
          <cell r="BP500" t="e">
            <v>#N/A</v>
          </cell>
          <cell r="BQ500" t="e">
            <v>#N/A</v>
          </cell>
          <cell r="BR500" t="e">
            <v>#N/A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</row>
        <row r="501">
          <cell r="A501" t="str">
            <v>CB103</v>
          </cell>
          <cell r="B501" t="str">
            <v>CABANA</v>
          </cell>
          <cell r="C501" t="str">
            <v xml:space="preserve">CHERRY LEMONADE </v>
          </cell>
          <cell r="D501" t="str">
            <v>856190 003020</v>
          </cell>
          <cell r="E501">
            <v>12</v>
          </cell>
          <cell r="F501" t="str">
            <v>591 ml</v>
          </cell>
          <cell r="G501">
            <v>25.799999999999997</v>
          </cell>
          <cell r="H501">
            <v>2.15</v>
          </cell>
          <cell r="I501">
            <v>18</v>
          </cell>
          <cell r="J501" t="str">
            <v>CAD</v>
          </cell>
          <cell r="K501">
            <v>1.5</v>
          </cell>
          <cell r="L501">
            <v>0.32919999999999999</v>
          </cell>
          <cell r="M501">
            <v>18</v>
          </cell>
          <cell r="N501">
            <v>0</v>
          </cell>
          <cell r="O501">
            <v>19.11</v>
          </cell>
          <cell r="P501">
            <v>1.1099999999999994</v>
          </cell>
          <cell r="Q501">
            <v>6.1666666666666536E-2</v>
          </cell>
          <cell r="R501">
            <v>7.0000000000000007E-2</v>
          </cell>
          <cell r="S501">
            <v>1.806</v>
          </cell>
          <cell r="T501">
            <v>27.605999999999998</v>
          </cell>
          <cell r="U501">
            <v>2.3005</v>
          </cell>
          <cell r="V501">
            <v>2.2749999999999999</v>
          </cell>
          <cell r="W501">
            <v>27.299999999999997</v>
          </cell>
          <cell r="X501">
            <v>5.8139534883721034E-2</v>
          </cell>
          <cell r="Y501">
            <v>1.5</v>
          </cell>
          <cell r="Z501">
            <v>0.125</v>
          </cell>
          <cell r="AA501">
            <v>0.39000000000000057</v>
          </cell>
          <cell r="AB501">
            <v>0.29999999999999993</v>
          </cell>
          <cell r="AC501">
            <v>3.5</v>
          </cell>
          <cell r="AD501">
            <v>0.38571428571428579</v>
          </cell>
          <cell r="AE501">
            <v>3.5</v>
          </cell>
          <cell r="AF501">
            <v>0.35</v>
          </cell>
          <cell r="AH501">
            <v>-288.87749999999988</v>
          </cell>
          <cell r="AI501">
            <v>101.49750000000016</v>
          </cell>
          <cell r="AJ501">
            <v>3123</v>
          </cell>
          <cell r="AM501">
            <v>6714.45</v>
          </cell>
          <cell r="AN501">
            <v>2029.9499999999991</v>
          </cell>
          <cell r="AO501">
            <v>1741.0724999999993</v>
          </cell>
          <cell r="AP501">
            <v>7104.8249999999998</v>
          </cell>
          <cell r="AQ501">
            <v>2131.4474999999993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2.15</v>
          </cell>
          <cell r="AW501">
            <v>25.799999999999997</v>
          </cell>
          <cell r="AX501">
            <v>25.8</v>
          </cell>
          <cell r="AY501">
            <v>2.2749999999999999</v>
          </cell>
          <cell r="AZ501">
            <v>27.3</v>
          </cell>
          <cell r="BA501" t="e">
            <v>#N/A</v>
          </cell>
          <cell r="BB501" t="e">
            <v>#N/A</v>
          </cell>
          <cell r="BC501" t="e">
            <v>#N/A</v>
          </cell>
          <cell r="BD501" t="e">
            <v>#N/A</v>
          </cell>
          <cell r="BE501" t="e">
            <v>#N/A</v>
          </cell>
          <cell r="BF501" t="e">
            <v>#N/A</v>
          </cell>
          <cell r="BG501" t="e">
            <v>#N/A</v>
          </cell>
          <cell r="BH501" t="e">
            <v>#N/A</v>
          </cell>
          <cell r="BI501" t="e">
            <v>#N/A</v>
          </cell>
          <cell r="BJ501" t="e">
            <v>#N/A</v>
          </cell>
          <cell r="BK501" t="e">
            <v>#N/A</v>
          </cell>
          <cell r="BL501" t="e">
            <v>#N/A</v>
          </cell>
          <cell r="BM501" t="e">
            <v>#N/A</v>
          </cell>
          <cell r="BN501" t="e">
            <v>#N/A</v>
          </cell>
          <cell r="BO501" t="e">
            <v>#N/A</v>
          </cell>
          <cell r="BP501" t="e">
            <v>#N/A</v>
          </cell>
          <cell r="BQ501" t="e">
            <v>#N/A</v>
          </cell>
          <cell r="BR501" t="e">
            <v>#N/A</v>
          </cell>
          <cell r="BS501">
            <v>0</v>
          </cell>
          <cell r="BT501">
            <v>0</v>
          </cell>
          <cell r="BU501">
            <v>0</v>
          </cell>
          <cell r="BV501">
            <v>0</v>
          </cell>
        </row>
        <row r="502">
          <cell r="A502" t="str">
            <v>CB104</v>
          </cell>
          <cell r="B502" t="str">
            <v>CABANA</v>
          </cell>
          <cell r="C502" t="str">
            <v xml:space="preserve">TROPICAL MANGO LEMONADE </v>
          </cell>
          <cell r="D502" t="str">
            <v>856190 003037</v>
          </cell>
          <cell r="E502">
            <v>12</v>
          </cell>
          <cell r="F502" t="str">
            <v>591 ml</v>
          </cell>
          <cell r="G502">
            <v>25.799999999999997</v>
          </cell>
          <cell r="H502">
            <v>2.15</v>
          </cell>
          <cell r="I502">
            <v>18</v>
          </cell>
          <cell r="J502" t="str">
            <v>CAD</v>
          </cell>
          <cell r="K502">
            <v>1.5</v>
          </cell>
          <cell r="L502">
            <v>0.32919999999999999</v>
          </cell>
          <cell r="M502">
            <v>18</v>
          </cell>
          <cell r="N502">
            <v>0</v>
          </cell>
          <cell r="O502">
            <v>19.11</v>
          </cell>
          <cell r="P502">
            <v>1.1099999999999994</v>
          </cell>
          <cell r="Q502">
            <v>6.1666666666666536E-2</v>
          </cell>
          <cell r="R502">
            <v>7.0000000000000007E-2</v>
          </cell>
          <cell r="S502">
            <v>1.806</v>
          </cell>
          <cell r="T502">
            <v>27.605999999999998</v>
          </cell>
          <cell r="U502">
            <v>2.3005</v>
          </cell>
          <cell r="V502">
            <v>2.2749999999999999</v>
          </cell>
          <cell r="W502">
            <v>27.299999999999997</v>
          </cell>
          <cell r="X502">
            <v>5.8139534883721034E-2</v>
          </cell>
          <cell r="Y502">
            <v>1.5</v>
          </cell>
          <cell r="Z502">
            <v>0.125</v>
          </cell>
          <cell r="AA502">
            <v>0.39000000000000057</v>
          </cell>
          <cell r="AB502">
            <v>0.29999999999999993</v>
          </cell>
          <cell r="AC502">
            <v>3.5</v>
          </cell>
          <cell r="AD502">
            <v>0.38571428571428579</v>
          </cell>
          <cell r="AE502">
            <v>3.5</v>
          </cell>
          <cell r="AF502">
            <v>0.35</v>
          </cell>
          <cell r="AH502">
            <v>-373.79249999999985</v>
          </cell>
          <cell r="AI502">
            <v>131.33250000000021</v>
          </cell>
          <cell r="AJ502">
            <v>4041</v>
          </cell>
          <cell r="AM502">
            <v>8688.15</v>
          </cell>
          <cell r="AN502">
            <v>2626.6499999999992</v>
          </cell>
          <cell r="AO502">
            <v>2252.8574999999992</v>
          </cell>
          <cell r="AP502">
            <v>9193.2749999999996</v>
          </cell>
          <cell r="AQ502">
            <v>2757.9824999999996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2.15</v>
          </cell>
          <cell r="AW502">
            <v>25.799999999999997</v>
          </cell>
          <cell r="AX502">
            <v>25.8</v>
          </cell>
          <cell r="AY502">
            <v>2.2749999999999999</v>
          </cell>
          <cell r="AZ502">
            <v>27.3</v>
          </cell>
          <cell r="BA502" t="e">
            <v>#N/A</v>
          </cell>
          <cell r="BB502" t="e">
            <v>#N/A</v>
          </cell>
          <cell r="BC502" t="e">
            <v>#N/A</v>
          </cell>
          <cell r="BD502" t="e">
            <v>#N/A</v>
          </cell>
          <cell r="BE502" t="e">
            <v>#N/A</v>
          </cell>
          <cell r="BF502" t="e">
            <v>#N/A</v>
          </cell>
          <cell r="BG502" t="e">
            <v>#N/A</v>
          </cell>
          <cell r="BH502" t="e">
            <v>#N/A</v>
          </cell>
          <cell r="BI502" t="e">
            <v>#N/A</v>
          </cell>
          <cell r="BJ502" t="e">
            <v>#N/A</v>
          </cell>
          <cell r="BK502" t="e">
            <v>#N/A</v>
          </cell>
          <cell r="BL502" t="e">
            <v>#N/A</v>
          </cell>
          <cell r="BM502" t="e">
            <v>#N/A</v>
          </cell>
          <cell r="BN502" t="e">
            <v>#N/A</v>
          </cell>
          <cell r="BO502" t="e">
            <v>#N/A</v>
          </cell>
          <cell r="BP502" t="e">
            <v>#N/A</v>
          </cell>
          <cell r="BQ502" t="e">
            <v>#N/A</v>
          </cell>
          <cell r="BR502" t="e">
            <v>#N/A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</row>
        <row r="503">
          <cell r="A503" t="str">
            <v>CB106</v>
          </cell>
          <cell r="B503" t="str">
            <v>CABANA</v>
          </cell>
          <cell r="C503" t="str">
            <v>LIMEADE</v>
          </cell>
          <cell r="D503" t="str">
            <v>856190 003136</v>
          </cell>
          <cell r="E503">
            <v>12</v>
          </cell>
          <cell r="F503" t="str">
            <v>591 ml</v>
          </cell>
          <cell r="G503">
            <v>25.799999999999997</v>
          </cell>
          <cell r="H503">
            <v>2.15</v>
          </cell>
          <cell r="I503">
            <v>18</v>
          </cell>
          <cell r="J503" t="str">
            <v>CAD</v>
          </cell>
          <cell r="K503">
            <v>1.5</v>
          </cell>
          <cell r="L503">
            <v>0.32919999999999999</v>
          </cell>
          <cell r="M503">
            <v>18</v>
          </cell>
          <cell r="N503">
            <v>0</v>
          </cell>
          <cell r="O503">
            <v>19.11</v>
          </cell>
          <cell r="P503">
            <v>1.1099999999999994</v>
          </cell>
          <cell r="Q503">
            <v>6.1666666666666536E-2</v>
          </cell>
          <cell r="R503">
            <v>7.0000000000000007E-2</v>
          </cell>
          <cell r="S503">
            <v>1.806</v>
          </cell>
          <cell r="T503">
            <v>27.605999999999998</v>
          </cell>
          <cell r="U503">
            <v>2.3005</v>
          </cell>
          <cell r="V503">
            <v>2.2749999999999999</v>
          </cell>
          <cell r="W503">
            <v>27.299999999999997</v>
          </cell>
          <cell r="X503">
            <v>5.8139534883721034E-2</v>
          </cell>
          <cell r="Y503">
            <v>1.5</v>
          </cell>
          <cell r="Z503">
            <v>0.125</v>
          </cell>
          <cell r="AA503">
            <v>0.39000000000000057</v>
          </cell>
          <cell r="AB503">
            <v>0.29999999999999993</v>
          </cell>
          <cell r="AC503">
            <v>3.5</v>
          </cell>
          <cell r="AD503">
            <v>0.38571428571428579</v>
          </cell>
          <cell r="AE503">
            <v>3.5</v>
          </cell>
          <cell r="AF503">
            <v>0.35</v>
          </cell>
          <cell r="AH503">
            <v>-320.88249999999988</v>
          </cell>
          <cell r="AI503">
            <v>112.74250000000018</v>
          </cell>
          <cell r="AJ503">
            <v>3469</v>
          </cell>
          <cell r="AM503">
            <v>7458.3499999999995</v>
          </cell>
          <cell r="AN503">
            <v>2254.849999999999</v>
          </cell>
          <cell r="AO503">
            <v>1933.9674999999995</v>
          </cell>
          <cell r="AP503">
            <v>7891.9749999999995</v>
          </cell>
          <cell r="AQ503">
            <v>2367.5924999999993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2.15</v>
          </cell>
          <cell r="AW503">
            <v>25.799999999999997</v>
          </cell>
          <cell r="AX503">
            <v>25.8</v>
          </cell>
          <cell r="AY503">
            <v>2.2749999999999999</v>
          </cell>
          <cell r="AZ503">
            <v>27.3</v>
          </cell>
          <cell r="BA503" t="e">
            <v>#N/A</v>
          </cell>
          <cell r="BB503" t="e">
            <v>#N/A</v>
          </cell>
          <cell r="BC503" t="e">
            <v>#N/A</v>
          </cell>
          <cell r="BD503" t="e">
            <v>#N/A</v>
          </cell>
          <cell r="BE503" t="e">
            <v>#N/A</v>
          </cell>
          <cell r="BF503" t="e">
            <v>#N/A</v>
          </cell>
          <cell r="BG503" t="e">
            <v>#N/A</v>
          </cell>
          <cell r="BH503" t="e">
            <v>#N/A</v>
          </cell>
          <cell r="BI503" t="e">
            <v>#N/A</v>
          </cell>
          <cell r="BJ503" t="e">
            <v>#N/A</v>
          </cell>
          <cell r="BK503" t="e">
            <v>#N/A</v>
          </cell>
          <cell r="BL503" t="e">
            <v>#N/A</v>
          </cell>
          <cell r="BM503" t="e">
            <v>#N/A</v>
          </cell>
          <cell r="BN503" t="e">
            <v>#N/A</v>
          </cell>
          <cell r="BO503" t="e">
            <v>#N/A</v>
          </cell>
          <cell r="BP503" t="e">
            <v>#N/A</v>
          </cell>
          <cell r="BQ503" t="e">
            <v>#N/A</v>
          </cell>
          <cell r="BR503" t="e">
            <v>#N/A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</row>
        <row r="504">
          <cell r="A504" t="str">
            <v>CB107</v>
          </cell>
          <cell r="B504" t="str">
            <v>CABANA</v>
          </cell>
          <cell r="C504" t="str">
            <v>RASPBERRY LIMEADE</v>
          </cell>
          <cell r="D504" t="str">
            <v>856190 003204</v>
          </cell>
          <cell r="E504">
            <v>12</v>
          </cell>
          <cell r="F504" t="str">
            <v>591 ml</v>
          </cell>
          <cell r="G504">
            <v>25.799999999999997</v>
          </cell>
          <cell r="H504">
            <v>2.15</v>
          </cell>
          <cell r="I504">
            <v>18</v>
          </cell>
          <cell r="J504" t="str">
            <v>CAD</v>
          </cell>
          <cell r="K504">
            <v>1.5</v>
          </cell>
          <cell r="L504">
            <v>0</v>
          </cell>
          <cell r="M504">
            <v>18</v>
          </cell>
          <cell r="N504">
            <v>0</v>
          </cell>
          <cell r="O504">
            <v>19.11</v>
          </cell>
          <cell r="P504">
            <v>1.1099999999999994</v>
          </cell>
          <cell r="Q504">
            <v>6.1666666666666536E-2</v>
          </cell>
          <cell r="R504">
            <v>7.0000000000000007E-2</v>
          </cell>
          <cell r="S504">
            <v>1.806</v>
          </cell>
          <cell r="T504">
            <v>27.605999999999998</v>
          </cell>
          <cell r="U504">
            <v>2.3005</v>
          </cell>
          <cell r="V504">
            <v>2.2749999999999999</v>
          </cell>
          <cell r="W504">
            <v>27.299999999999997</v>
          </cell>
          <cell r="X504">
            <v>5.8139534883721034E-2</v>
          </cell>
          <cell r="Y504">
            <v>1.5</v>
          </cell>
          <cell r="Z504">
            <v>0.125</v>
          </cell>
          <cell r="AA504">
            <v>0.39000000000000057</v>
          </cell>
          <cell r="AB504">
            <v>0.29999999999999993</v>
          </cell>
          <cell r="AC504">
            <v>3.5</v>
          </cell>
          <cell r="AD504">
            <v>0.38571428571428579</v>
          </cell>
          <cell r="AE504">
            <v>3.5</v>
          </cell>
          <cell r="AF504">
            <v>0.35</v>
          </cell>
          <cell r="AH504">
            <v>-166.96249999999992</v>
          </cell>
          <cell r="AI504">
            <v>58.662500000000087</v>
          </cell>
          <cell r="AJ504">
            <v>1805</v>
          </cell>
          <cell r="AK504">
            <v>-16128.819166666679</v>
          </cell>
          <cell r="AL504">
            <v>6125.1058333333622</v>
          </cell>
          <cell r="AM504">
            <v>3880.75</v>
          </cell>
          <cell r="AN504">
            <v>1173.2499999999995</v>
          </cell>
          <cell r="AO504">
            <v>1006.2874999999996</v>
          </cell>
          <cell r="AP504">
            <v>4106.375</v>
          </cell>
          <cell r="AQ504">
            <v>1231.9124999999997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 t="e">
            <v>#N/A</v>
          </cell>
          <cell r="AW504" t="e">
            <v>#N/A</v>
          </cell>
          <cell r="AX504">
            <v>25.8</v>
          </cell>
          <cell r="AY504">
            <v>2.2749999999999999</v>
          </cell>
          <cell r="AZ504">
            <v>27.3</v>
          </cell>
          <cell r="BA504" t="e">
            <v>#N/A</v>
          </cell>
          <cell r="BB504" t="e">
            <v>#N/A</v>
          </cell>
          <cell r="BC504" t="e">
            <v>#N/A</v>
          </cell>
          <cell r="BD504" t="e">
            <v>#N/A</v>
          </cell>
          <cell r="BE504" t="e">
            <v>#N/A</v>
          </cell>
          <cell r="BF504" t="e">
            <v>#N/A</v>
          </cell>
          <cell r="BG504" t="e">
            <v>#N/A</v>
          </cell>
          <cell r="BH504" t="e">
            <v>#N/A</v>
          </cell>
          <cell r="BI504" t="e">
            <v>#N/A</v>
          </cell>
          <cell r="BJ504" t="e">
            <v>#N/A</v>
          </cell>
          <cell r="BK504" t="e">
            <v>#N/A</v>
          </cell>
          <cell r="BL504" t="e">
            <v>#N/A</v>
          </cell>
          <cell r="BM504" t="e">
            <v>#N/A</v>
          </cell>
          <cell r="BN504" t="e">
            <v>#N/A</v>
          </cell>
          <cell r="BO504" t="e">
            <v>#N/A</v>
          </cell>
          <cell r="BP504" t="e">
            <v>#N/A</v>
          </cell>
          <cell r="BQ504" t="e">
            <v>#N/A</v>
          </cell>
          <cell r="BR504" t="e">
            <v>#N/A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</row>
        <row r="505">
          <cell r="A505" t="str">
            <v>CF101</v>
          </cell>
          <cell r="B505" t="str">
            <v>CATHERINES</v>
          </cell>
          <cell r="C505" t="str">
            <v>ANTIPASTO - ORIGINAL 375ml</v>
          </cell>
          <cell r="D505" t="str">
            <v>063026 445026</v>
          </cell>
          <cell r="E505">
            <v>12</v>
          </cell>
          <cell r="F505" t="str">
            <v>375 ml</v>
          </cell>
          <cell r="G505">
            <v>66.599999999999994</v>
          </cell>
          <cell r="H505">
            <v>5.55</v>
          </cell>
          <cell r="I505">
            <v>44.55</v>
          </cell>
          <cell r="J505" t="str">
            <v>CAD</v>
          </cell>
          <cell r="K505">
            <v>3.7124999999999999</v>
          </cell>
          <cell r="L505">
            <v>0.33110000000000001</v>
          </cell>
          <cell r="M505">
            <v>44.55</v>
          </cell>
          <cell r="N505">
            <v>0</v>
          </cell>
          <cell r="O505">
            <v>44.55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66.599999999999994</v>
          </cell>
          <cell r="U505">
            <v>5.55</v>
          </cell>
          <cell r="V505">
            <v>5.55</v>
          </cell>
          <cell r="W505">
            <v>66.599999999999994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0.33108108108108109</v>
          </cell>
          <cell r="AC505">
            <v>8.99</v>
          </cell>
          <cell r="AD505">
            <v>0.38264738598442716</v>
          </cell>
          <cell r="AE505">
            <v>8.99</v>
          </cell>
          <cell r="AF505">
            <v>0.38264738598442716</v>
          </cell>
          <cell r="AH505">
            <v>0</v>
          </cell>
          <cell r="AI505">
            <v>0</v>
          </cell>
          <cell r="AJ505">
            <v>3394</v>
          </cell>
          <cell r="AM505">
            <v>18836.7</v>
          </cell>
          <cell r="AN505">
            <v>6236.4749999999995</v>
          </cell>
          <cell r="AO505">
            <v>6236.4749999999995</v>
          </cell>
          <cell r="AP505">
            <v>18836.7</v>
          </cell>
          <cell r="AQ505">
            <v>6236.4749999999995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 t="e">
            <v>#N/A</v>
          </cell>
          <cell r="AW505" t="e">
            <v>#N/A</v>
          </cell>
          <cell r="AX505">
            <v>66.599999999999994</v>
          </cell>
          <cell r="AY505">
            <v>5.55</v>
          </cell>
          <cell r="AZ505">
            <v>66.599999999999994</v>
          </cell>
          <cell r="BA505">
            <v>4.16</v>
          </cell>
          <cell r="BB505">
            <v>4.16</v>
          </cell>
          <cell r="BC505">
            <v>49.92</v>
          </cell>
          <cell r="BD505">
            <v>0.10757211538461547</v>
          </cell>
          <cell r="BE505">
            <v>4.16</v>
          </cell>
          <cell r="BF505">
            <v>4.16</v>
          </cell>
          <cell r="BG505">
            <v>49.92</v>
          </cell>
          <cell r="BH505">
            <v>0.10757211538461547</v>
          </cell>
          <cell r="BI505">
            <v>4.16</v>
          </cell>
          <cell r="BJ505">
            <v>4.16</v>
          </cell>
          <cell r="BK505">
            <v>49.92</v>
          </cell>
          <cell r="BL505">
            <v>4.16</v>
          </cell>
          <cell r="BM505">
            <v>4.16</v>
          </cell>
          <cell r="BN505">
            <v>49.92</v>
          </cell>
          <cell r="BO505" t="b">
            <v>1</v>
          </cell>
          <cell r="BP505" t="e">
            <v>#N/A</v>
          </cell>
          <cell r="BQ505" t="e">
            <v>#N/A</v>
          </cell>
          <cell r="BR505" t="e">
            <v>#N/A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</row>
        <row r="506">
          <cell r="A506" t="str">
            <v>CF102</v>
          </cell>
          <cell r="B506" t="str">
            <v>CATHERINES</v>
          </cell>
          <cell r="C506" t="str">
            <v>ANTIPASTO - ORIGINAL 250ml</v>
          </cell>
          <cell r="D506" t="str">
            <v>063026 445019</v>
          </cell>
          <cell r="E506">
            <v>12</v>
          </cell>
          <cell r="F506" t="str">
            <v>250 ml</v>
          </cell>
          <cell r="G506">
            <v>52.800000000000004</v>
          </cell>
          <cell r="H506">
            <v>4.4000000000000004</v>
          </cell>
          <cell r="I506">
            <v>35.28</v>
          </cell>
          <cell r="J506" t="str">
            <v>CAD</v>
          </cell>
          <cell r="K506">
            <v>2.94</v>
          </cell>
          <cell r="L506">
            <v>0.33179999999999998</v>
          </cell>
          <cell r="M506">
            <v>35.28</v>
          </cell>
          <cell r="N506">
            <v>0</v>
          </cell>
          <cell r="O506">
            <v>35.28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52.800000000000004</v>
          </cell>
          <cell r="U506">
            <v>4.4000000000000004</v>
          </cell>
          <cell r="V506">
            <v>4.4000000000000004</v>
          </cell>
          <cell r="W506">
            <v>52.800000000000004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0.33181818181818185</v>
          </cell>
          <cell r="AC506">
            <v>6.99</v>
          </cell>
          <cell r="AD506">
            <v>0.37052932761087265</v>
          </cell>
          <cell r="AE506">
            <v>6.99</v>
          </cell>
          <cell r="AF506">
            <v>0.37052932761087265</v>
          </cell>
          <cell r="AH506">
            <v>0</v>
          </cell>
          <cell r="AI506">
            <v>0</v>
          </cell>
          <cell r="AJ506">
            <v>3815</v>
          </cell>
          <cell r="AM506">
            <v>16786</v>
          </cell>
          <cell r="AN506">
            <v>5569.9000000000015</v>
          </cell>
          <cell r="AO506">
            <v>5569.9000000000015</v>
          </cell>
          <cell r="AP506">
            <v>16786</v>
          </cell>
          <cell r="AQ506">
            <v>5569.9000000000015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 t="e">
            <v>#N/A</v>
          </cell>
          <cell r="AW506" t="e">
            <v>#N/A</v>
          </cell>
          <cell r="AX506">
            <v>52.8</v>
          </cell>
          <cell r="AY506">
            <v>4.3999999999999995</v>
          </cell>
          <cell r="AZ506">
            <v>52.8</v>
          </cell>
          <cell r="BA506">
            <v>3.3</v>
          </cell>
          <cell r="BB506">
            <v>3.3</v>
          </cell>
          <cell r="BC506">
            <v>39.599999999999994</v>
          </cell>
          <cell r="BD506">
            <v>0.10909090909090893</v>
          </cell>
          <cell r="BE506">
            <v>3.3</v>
          </cell>
          <cell r="BF506">
            <v>3.3</v>
          </cell>
          <cell r="BG506">
            <v>39.599999999999994</v>
          </cell>
          <cell r="BH506">
            <v>0.10909090909090893</v>
          </cell>
          <cell r="BI506">
            <v>3.3</v>
          </cell>
          <cell r="BJ506">
            <v>3.3</v>
          </cell>
          <cell r="BK506">
            <v>39.599999999999994</v>
          </cell>
          <cell r="BL506">
            <v>3.3</v>
          </cell>
          <cell r="BM506">
            <v>3.3</v>
          </cell>
          <cell r="BN506">
            <v>39.599999999999994</v>
          </cell>
          <cell r="BO506" t="b">
            <v>1</v>
          </cell>
          <cell r="BP506">
            <v>4.4000000000000004</v>
          </cell>
          <cell r="BQ506">
            <v>4.4000000000000004</v>
          </cell>
          <cell r="BR506">
            <v>52.800000000000004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</row>
        <row r="507">
          <cell r="A507" t="str">
            <v>CF104</v>
          </cell>
          <cell r="B507" t="str">
            <v>CATHERINES</v>
          </cell>
          <cell r="C507" t="str">
            <v>ANTIPASTO - SAVOURY 250ml</v>
          </cell>
          <cell r="D507" t="str">
            <v>063026 445163</v>
          </cell>
          <cell r="E507">
            <v>12</v>
          </cell>
          <cell r="F507" t="str">
            <v>250 ml</v>
          </cell>
          <cell r="G507">
            <v>52.800000000000004</v>
          </cell>
          <cell r="H507">
            <v>4.4000000000000004</v>
          </cell>
          <cell r="I507">
            <v>35.28</v>
          </cell>
          <cell r="J507" t="str">
            <v>CAD</v>
          </cell>
          <cell r="K507">
            <v>2.94</v>
          </cell>
          <cell r="L507">
            <v>0.33179999999999998</v>
          </cell>
          <cell r="M507">
            <v>35.28</v>
          </cell>
          <cell r="N507">
            <v>0</v>
          </cell>
          <cell r="O507">
            <v>35.28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52.800000000000004</v>
          </cell>
          <cell r="U507">
            <v>4.4000000000000004</v>
          </cell>
          <cell r="V507">
            <v>4.4000000000000004</v>
          </cell>
          <cell r="W507">
            <v>52.800000000000004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0.33181818181818185</v>
          </cell>
          <cell r="AC507">
            <v>6.99</v>
          </cell>
          <cell r="AD507">
            <v>0.37052932761087265</v>
          </cell>
          <cell r="AE507">
            <v>6.99</v>
          </cell>
          <cell r="AF507">
            <v>0.37052932761087265</v>
          </cell>
          <cell r="AH507">
            <v>0</v>
          </cell>
          <cell r="AI507">
            <v>0</v>
          </cell>
          <cell r="AJ507">
            <v>685</v>
          </cell>
          <cell r="AM507">
            <v>3014.0000000000005</v>
          </cell>
          <cell r="AN507">
            <v>1000.1000000000003</v>
          </cell>
          <cell r="AO507">
            <v>1000.1000000000003</v>
          </cell>
          <cell r="AP507">
            <v>3014.0000000000005</v>
          </cell>
          <cell r="AQ507">
            <v>1000.1000000000003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 t="e">
            <v>#N/A</v>
          </cell>
          <cell r="AW507" t="e">
            <v>#N/A</v>
          </cell>
          <cell r="AX507" t="e">
            <v>#N/A</v>
          </cell>
          <cell r="AY507" t="e">
            <v>#N/A</v>
          </cell>
          <cell r="AZ507" t="e">
            <v>#N/A</v>
          </cell>
          <cell r="BA507">
            <v>3.3</v>
          </cell>
          <cell r="BB507">
            <v>3.3</v>
          </cell>
          <cell r="BC507">
            <v>39.599999999999994</v>
          </cell>
          <cell r="BD507">
            <v>0.10909090909090893</v>
          </cell>
          <cell r="BE507">
            <v>3.3</v>
          </cell>
          <cell r="BF507">
            <v>3.3</v>
          </cell>
          <cell r="BG507">
            <v>39.599999999999994</v>
          </cell>
          <cell r="BH507">
            <v>0.10909090909090893</v>
          </cell>
          <cell r="BI507">
            <v>3.3</v>
          </cell>
          <cell r="BJ507">
            <v>3.3</v>
          </cell>
          <cell r="BK507">
            <v>39.599999999999994</v>
          </cell>
          <cell r="BL507">
            <v>3.3</v>
          </cell>
          <cell r="BM507">
            <v>3.3</v>
          </cell>
          <cell r="BN507">
            <v>39.599999999999994</v>
          </cell>
          <cell r="BO507" t="b">
            <v>1</v>
          </cell>
          <cell r="BP507" t="e">
            <v>#N/A</v>
          </cell>
          <cell r="BQ507" t="e">
            <v>#N/A</v>
          </cell>
          <cell r="BR507" t="e">
            <v>#N/A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</row>
        <row r="508">
          <cell r="A508" t="str">
            <v>CF201</v>
          </cell>
          <cell r="B508" t="str">
            <v>CATHERINES</v>
          </cell>
          <cell r="C508" t="str">
            <v>ANTIPASTO - HOT 375ml</v>
          </cell>
          <cell r="D508" t="str">
            <v>063026 445040</v>
          </cell>
          <cell r="E508">
            <v>12</v>
          </cell>
          <cell r="F508" t="str">
            <v>375 ml</v>
          </cell>
          <cell r="G508">
            <v>66.599999999999994</v>
          </cell>
          <cell r="H508">
            <v>5.55</v>
          </cell>
          <cell r="I508">
            <v>44.55</v>
          </cell>
          <cell r="J508" t="str">
            <v>CAD</v>
          </cell>
          <cell r="K508">
            <v>3.7124999999999999</v>
          </cell>
          <cell r="L508">
            <v>0.33110000000000001</v>
          </cell>
          <cell r="M508">
            <v>44.55</v>
          </cell>
          <cell r="N508">
            <v>0</v>
          </cell>
          <cell r="O508">
            <v>44.55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66.599999999999994</v>
          </cell>
          <cell r="U508">
            <v>5.55</v>
          </cell>
          <cell r="V508">
            <v>5.55</v>
          </cell>
          <cell r="W508">
            <v>66.599999999999994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0.33108108108108109</v>
          </cell>
          <cell r="AC508">
            <v>8.99</v>
          </cell>
          <cell r="AD508">
            <v>0.38264738598442716</v>
          </cell>
          <cell r="AE508">
            <v>8.99</v>
          </cell>
          <cell r="AF508">
            <v>0.38264738598442716</v>
          </cell>
          <cell r="AH508">
            <v>0</v>
          </cell>
          <cell r="AI508">
            <v>0</v>
          </cell>
          <cell r="AJ508">
            <v>1456</v>
          </cell>
          <cell r="AM508">
            <v>8080.8</v>
          </cell>
          <cell r="AN508">
            <v>2675.3999999999996</v>
          </cell>
          <cell r="AO508">
            <v>2675.3999999999996</v>
          </cell>
          <cell r="AP508">
            <v>8080.8</v>
          </cell>
          <cell r="AQ508">
            <v>2675.3999999999996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 t="e">
            <v>#N/A</v>
          </cell>
          <cell r="AW508" t="e">
            <v>#N/A</v>
          </cell>
          <cell r="AX508">
            <v>66.599999999999994</v>
          </cell>
          <cell r="AY508">
            <v>5.55</v>
          </cell>
          <cell r="AZ508">
            <v>66.599999999999994</v>
          </cell>
          <cell r="BA508">
            <v>4.16</v>
          </cell>
          <cell r="BB508">
            <v>4.16</v>
          </cell>
          <cell r="BC508">
            <v>49.92</v>
          </cell>
          <cell r="BD508">
            <v>0.10757211538461547</v>
          </cell>
          <cell r="BE508">
            <v>4.16</v>
          </cell>
          <cell r="BF508">
            <v>4.16</v>
          </cell>
          <cell r="BG508">
            <v>49.92</v>
          </cell>
          <cell r="BH508">
            <v>0.10757211538461547</v>
          </cell>
          <cell r="BI508">
            <v>4.16</v>
          </cell>
          <cell r="BJ508">
            <v>4.16</v>
          </cell>
          <cell r="BK508">
            <v>49.92</v>
          </cell>
          <cell r="BL508">
            <v>4.16</v>
          </cell>
          <cell r="BM508">
            <v>4.16</v>
          </cell>
          <cell r="BN508">
            <v>49.92</v>
          </cell>
          <cell r="BO508" t="b">
            <v>1</v>
          </cell>
          <cell r="BP508" t="e">
            <v>#N/A</v>
          </cell>
          <cell r="BQ508" t="e">
            <v>#N/A</v>
          </cell>
          <cell r="BR508" t="e">
            <v>#N/A</v>
          </cell>
          <cell r="BS508">
            <v>0</v>
          </cell>
          <cell r="BT508">
            <v>0</v>
          </cell>
          <cell r="BU508">
            <v>0</v>
          </cell>
          <cell r="BV508">
            <v>0</v>
          </cell>
        </row>
        <row r="509">
          <cell r="A509" t="str">
            <v>CF202</v>
          </cell>
          <cell r="B509" t="str">
            <v>CATHERINES</v>
          </cell>
          <cell r="C509" t="str">
            <v>ANTIPASTO - HOT 250ml</v>
          </cell>
          <cell r="D509" t="str">
            <v>063026 445033</v>
          </cell>
          <cell r="E509">
            <v>12</v>
          </cell>
          <cell r="F509" t="str">
            <v>250 ml</v>
          </cell>
          <cell r="G509">
            <v>52.800000000000004</v>
          </cell>
          <cell r="H509">
            <v>4.4000000000000004</v>
          </cell>
          <cell r="I509">
            <v>35.28</v>
          </cell>
          <cell r="J509" t="str">
            <v>CAD</v>
          </cell>
          <cell r="K509">
            <v>2.94</v>
          </cell>
          <cell r="L509">
            <v>0.33179999999999998</v>
          </cell>
          <cell r="M509">
            <v>35.28</v>
          </cell>
          <cell r="N509">
            <v>0</v>
          </cell>
          <cell r="O509">
            <v>35.28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52.800000000000004</v>
          </cell>
          <cell r="U509">
            <v>4.4000000000000004</v>
          </cell>
          <cell r="V509">
            <v>4.4000000000000004</v>
          </cell>
          <cell r="W509">
            <v>52.800000000000004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0.33181818181818185</v>
          </cell>
          <cell r="AC509">
            <v>6.99</v>
          </cell>
          <cell r="AD509">
            <v>0.37052932761087265</v>
          </cell>
          <cell r="AE509">
            <v>6.99</v>
          </cell>
          <cell r="AF509">
            <v>0.37052932761087265</v>
          </cell>
          <cell r="AH509">
            <v>0</v>
          </cell>
          <cell r="AI509">
            <v>0</v>
          </cell>
          <cell r="AJ509">
            <v>1852</v>
          </cell>
          <cell r="AM509">
            <v>8148.8000000000011</v>
          </cell>
          <cell r="AN509">
            <v>2703.9200000000005</v>
          </cell>
          <cell r="AO509">
            <v>2703.9200000000005</v>
          </cell>
          <cell r="AP509">
            <v>8148.8000000000011</v>
          </cell>
          <cell r="AQ509">
            <v>2703.9200000000005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 t="e">
            <v>#N/A</v>
          </cell>
          <cell r="AW509" t="e">
            <v>#N/A</v>
          </cell>
          <cell r="AX509">
            <v>52.8</v>
          </cell>
          <cell r="AY509">
            <v>4.3999999999999995</v>
          </cell>
          <cell r="AZ509">
            <v>52.8</v>
          </cell>
          <cell r="BA509">
            <v>3.3</v>
          </cell>
          <cell r="BB509">
            <v>3.3</v>
          </cell>
          <cell r="BC509">
            <v>39.599999999999994</v>
          </cell>
          <cell r="BD509">
            <v>0.10909090909090893</v>
          </cell>
          <cell r="BE509">
            <v>3.3</v>
          </cell>
          <cell r="BF509">
            <v>3.3</v>
          </cell>
          <cell r="BG509">
            <v>39.599999999999994</v>
          </cell>
          <cell r="BH509">
            <v>0.10909090909090893</v>
          </cell>
          <cell r="BI509">
            <v>3.3</v>
          </cell>
          <cell r="BJ509">
            <v>3.3</v>
          </cell>
          <cell r="BK509">
            <v>39.599999999999994</v>
          </cell>
          <cell r="BL509">
            <v>3.3</v>
          </cell>
          <cell r="BM509">
            <v>3.3</v>
          </cell>
          <cell r="BN509">
            <v>39.599999999999994</v>
          </cell>
          <cell r="BO509" t="b">
            <v>1</v>
          </cell>
          <cell r="BP509">
            <v>4.4000000000000004</v>
          </cell>
          <cell r="BQ509">
            <v>4.4000000000000004</v>
          </cell>
          <cell r="BR509">
            <v>52.800000000000004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</row>
        <row r="510">
          <cell r="A510" t="str">
            <v>CF301</v>
          </cell>
          <cell r="B510" t="str">
            <v>CATHERINES</v>
          </cell>
          <cell r="C510" t="str">
            <v>CRANBERRY SAUCE</v>
          </cell>
          <cell r="D510" t="str">
            <v>063026 445095</v>
          </cell>
          <cell r="E510">
            <v>12</v>
          </cell>
          <cell r="F510" t="str">
            <v>250 ml</v>
          </cell>
          <cell r="G510">
            <v>52.199999999999996</v>
          </cell>
          <cell r="H510">
            <v>4.3499999999999996</v>
          </cell>
          <cell r="I510">
            <v>33.24</v>
          </cell>
          <cell r="J510" t="str">
            <v>CAD</v>
          </cell>
          <cell r="K510">
            <v>2.77</v>
          </cell>
          <cell r="L510">
            <v>0.36320000000000002</v>
          </cell>
          <cell r="M510">
            <v>33.24</v>
          </cell>
          <cell r="N510">
            <v>0</v>
          </cell>
          <cell r="O510">
            <v>33.24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52.199999999999996</v>
          </cell>
          <cell r="U510">
            <v>4.3499999999999996</v>
          </cell>
          <cell r="V510">
            <v>4.3499999999999996</v>
          </cell>
          <cell r="W510">
            <v>52.199999999999996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0.36321839080459761</v>
          </cell>
          <cell r="AC510">
            <v>6.99</v>
          </cell>
          <cell r="AD510">
            <v>0.37768240343347648</v>
          </cell>
          <cell r="AE510">
            <v>6.99</v>
          </cell>
          <cell r="AF510">
            <v>0.37768240343347648</v>
          </cell>
          <cell r="AH510">
            <v>0</v>
          </cell>
          <cell r="AI510">
            <v>0</v>
          </cell>
          <cell r="AJ510">
            <v>2610</v>
          </cell>
          <cell r="AM510">
            <v>11353.499999999998</v>
          </cell>
          <cell r="AN510">
            <v>4123.7999999999984</v>
          </cell>
          <cell r="AO510">
            <v>4123.7999999999984</v>
          </cell>
          <cell r="AP510">
            <v>11353.499999999998</v>
          </cell>
          <cell r="AQ510">
            <v>4123.7999999999984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4.75</v>
          </cell>
          <cell r="AW510">
            <v>57</v>
          </cell>
          <cell r="AX510">
            <v>52.2</v>
          </cell>
          <cell r="AY510">
            <v>4.3500000000000005</v>
          </cell>
          <cell r="AZ510">
            <v>52.2</v>
          </cell>
          <cell r="BA510">
            <v>3.26</v>
          </cell>
          <cell r="BB510">
            <v>3.26</v>
          </cell>
          <cell r="BC510">
            <v>39.119999999999997</v>
          </cell>
          <cell r="BD510">
            <v>0.15030674846625755</v>
          </cell>
          <cell r="BE510">
            <v>3.26</v>
          </cell>
          <cell r="BF510">
            <v>3.26</v>
          </cell>
          <cell r="BG510">
            <v>39.119999999999997</v>
          </cell>
          <cell r="BH510">
            <v>0.15030674846625755</v>
          </cell>
          <cell r="BI510">
            <v>3.26</v>
          </cell>
          <cell r="BJ510">
            <v>3.26</v>
          </cell>
          <cell r="BK510">
            <v>39.119999999999997</v>
          </cell>
          <cell r="BL510">
            <v>3.26</v>
          </cell>
          <cell r="BM510">
            <v>3.26</v>
          </cell>
          <cell r="BN510">
            <v>39.119999999999997</v>
          </cell>
          <cell r="BO510" t="b">
            <v>1</v>
          </cell>
          <cell r="BP510">
            <v>4.3499999999999996</v>
          </cell>
          <cell r="BQ510">
            <v>4.3499999999999996</v>
          </cell>
          <cell r="BR510">
            <v>52.199999999999996</v>
          </cell>
          <cell r="BS510">
            <v>0</v>
          </cell>
          <cell r="BT510">
            <v>0</v>
          </cell>
          <cell r="BU510">
            <v>0</v>
          </cell>
          <cell r="BV510">
            <v>0</v>
          </cell>
        </row>
        <row r="511">
          <cell r="A511" t="str">
            <v>CF302</v>
          </cell>
          <cell r="B511" t="str">
            <v>CATHERINES</v>
          </cell>
          <cell r="C511" t="str">
            <v xml:space="preserve">PORT WINE JELLY </v>
          </cell>
          <cell r="D511" t="str">
            <v>063026 445118</v>
          </cell>
          <cell r="E511">
            <v>12</v>
          </cell>
          <cell r="F511" t="str">
            <v>125 ml</v>
          </cell>
          <cell r="G511">
            <v>44.400000000000006</v>
          </cell>
          <cell r="H511">
            <v>3.7000000000000006</v>
          </cell>
          <cell r="I511">
            <v>30.84</v>
          </cell>
          <cell r="J511" t="str">
            <v>CAD</v>
          </cell>
          <cell r="K511">
            <v>2.57</v>
          </cell>
          <cell r="L511">
            <v>0.3054</v>
          </cell>
          <cell r="M511">
            <v>30.84</v>
          </cell>
          <cell r="N511">
            <v>0</v>
          </cell>
          <cell r="O511">
            <v>30.84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44.400000000000006</v>
          </cell>
          <cell r="U511">
            <v>3.7000000000000006</v>
          </cell>
          <cell r="V511">
            <v>3.7000000000000006</v>
          </cell>
          <cell r="W511">
            <v>44.400000000000006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0.30540540540540551</v>
          </cell>
          <cell r="AC511">
            <v>5.99</v>
          </cell>
          <cell r="AD511">
            <v>0.38230383973288806</v>
          </cell>
          <cell r="AE511">
            <v>5.99</v>
          </cell>
          <cell r="AF511">
            <v>0.38230383973288806</v>
          </cell>
          <cell r="AH511">
            <v>0</v>
          </cell>
          <cell r="AI511">
            <v>0</v>
          </cell>
          <cell r="AJ511">
            <v>5219</v>
          </cell>
          <cell r="AM511">
            <v>19310.300000000003</v>
          </cell>
          <cell r="AN511">
            <v>5897.4700000000021</v>
          </cell>
          <cell r="AO511">
            <v>5897.4700000000021</v>
          </cell>
          <cell r="AP511">
            <v>19310.300000000003</v>
          </cell>
          <cell r="AQ511">
            <v>5897.4700000000021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4.05</v>
          </cell>
          <cell r="AW511">
            <v>48.599999999999994</v>
          </cell>
          <cell r="AX511">
            <v>44.4</v>
          </cell>
          <cell r="AY511">
            <v>3.6999999999999997</v>
          </cell>
          <cell r="AZ511">
            <v>44.4</v>
          </cell>
          <cell r="BA511">
            <v>2.78</v>
          </cell>
          <cell r="BB511">
            <v>2.78</v>
          </cell>
          <cell r="BC511">
            <v>33.36</v>
          </cell>
          <cell r="BD511">
            <v>7.5539568345323729E-2</v>
          </cell>
          <cell r="BE511">
            <v>2.78</v>
          </cell>
          <cell r="BF511">
            <v>2.78</v>
          </cell>
          <cell r="BG511">
            <v>33.36</v>
          </cell>
          <cell r="BH511">
            <v>7.5539568345323729E-2</v>
          </cell>
          <cell r="BI511">
            <v>2.78</v>
          </cell>
          <cell r="BJ511">
            <v>2.78</v>
          </cell>
          <cell r="BK511">
            <v>33.36</v>
          </cell>
          <cell r="BL511">
            <v>2.78</v>
          </cell>
          <cell r="BM511">
            <v>2.78</v>
          </cell>
          <cell r="BN511">
            <v>33.36</v>
          </cell>
          <cell r="BO511" t="b">
            <v>1</v>
          </cell>
          <cell r="BP511" t="e">
            <v>#N/A</v>
          </cell>
          <cell r="BQ511" t="e">
            <v>#N/A</v>
          </cell>
          <cell r="BR511" t="e">
            <v>#N/A</v>
          </cell>
          <cell r="BS511">
            <v>0</v>
          </cell>
          <cell r="BT511">
            <v>0</v>
          </cell>
          <cell r="BU511">
            <v>0</v>
          </cell>
          <cell r="BV511">
            <v>0</v>
          </cell>
        </row>
        <row r="512">
          <cell r="A512" t="str">
            <v>CF401</v>
          </cell>
          <cell r="B512" t="str">
            <v>CATHERINES</v>
          </cell>
          <cell r="C512" t="str">
            <v xml:space="preserve">RED PEPPER JELLY </v>
          </cell>
          <cell r="D512" t="str">
            <v>063026 445125</v>
          </cell>
          <cell r="E512">
            <v>12</v>
          </cell>
          <cell r="F512" t="str">
            <v>250 ml</v>
          </cell>
          <cell r="G512">
            <v>52.199999999999996</v>
          </cell>
          <cell r="H512">
            <v>4.3499999999999996</v>
          </cell>
          <cell r="I512">
            <v>32.159999999999997</v>
          </cell>
          <cell r="J512" t="str">
            <v>CAD</v>
          </cell>
          <cell r="K512">
            <v>2.6799999999999997</v>
          </cell>
          <cell r="L512">
            <v>0.40329999999999999</v>
          </cell>
          <cell r="M512">
            <v>32.159999999999997</v>
          </cell>
          <cell r="N512">
            <v>0</v>
          </cell>
          <cell r="O512">
            <v>32.159999999999997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52.199999999999996</v>
          </cell>
          <cell r="U512">
            <v>4.3499999999999996</v>
          </cell>
          <cell r="V512">
            <v>4.3499999999999996</v>
          </cell>
          <cell r="W512">
            <v>52.199999999999996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0.3839080459770115</v>
          </cell>
          <cell r="AC512">
            <v>6.99</v>
          </cell>
          <cell r="AD512">
            <v>0.37768240343347648</v>
          </cell>
          <cell r="AE512">
            <v>6.99</v>
          </cell>
          <cell r="AF512">
            <v>0.37768240343347648</v>
          </cell>
          <cell r="AH512">
            <v>0</v>
          </cell>
          <cell r="AI512">
            <v>0</v>
          </cell>
          <cell r="AJ512">
            <v>21623</v>
          </cell>
          <cell r="AM512">
            <v>94060.049999999988</v>
          </cell>
          <cell r="AN512">
            <v>36110.409999999996</v>
          </cell>
          <cell r="AO512">
            <v>36110.409999999996</v>
          </cell>
          <cell r="AP512">
            <v>94060.049999999988</v>
          </cell>
          <cell r="AQ512">
            <v>36110.409999999996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4.75</v>
          </cell>
          <cell r="AW512">
            <v>57</v>
          </cell>
          <cell r="AX512">
            <v>52.2</v>
          </cell>
          <cell r="AY512">
            <v>4.3500000000000005</v>
          </cell>
          <cell r="AZ512">
            <v>52.2</v>
          </cell>
          <cell r="BA512">
            <v>3.26</v>
          </cell>
          <cell r="BB512">
            <v>3.26</v>
          </cell>
          <cell r="BC512">
            <v>39.119999999999997</v>
          </cell>
          <cell r="BD512">
            <v>0.17791411042944788</v>
          </cell>
          <cell r="BE512">
            <v>3.26</v>
          </cell>
          <cell r="BF512">
            <v>3.26</v>
          </cell>
          <cell r="BG512">
            <v>39.119999999999997</v>
          </cell>
          <cell r="BH512">
            <v>0.17791411042944788</v>
          </cell>
          <cell r="BI512">
            <v>3.26</v>
          </cell>
          <cell r="BJ512">
            <v>3.26</v>
          </cell>
          <cell r="BK512">
            <v>39.119999999999997</v>
          </cell>
          <cell r="BL512">
            <v>3.26</v>
          </cell>
          <cell r="BM512">
            <v>3.26</v>
          </cell>
          <cell r="BN512">
            <v>39.119999999999997</v>
          </cell>
          <cell r="BO512" t="b">
            <v>1</v>
          </cell>
          <cell r="BP512">
            <v>4.3499999999999996</v>
          </cell>
          <cell r="BQ512">
            <v>4.3499999999999996</v>
          </cell>
          <cell r="BR512">
            <v>52.199999999999996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</row>
        <row r="513">
          <cell r="A513" t="str">
            <v>CF402</v>
          </cell>
          <cell r="B513" t="str">
            <v>CATHERINES</v>
          </cell>
          <cell r="C513" t="str">
            <v>HOT RED PEPPER JELLY</v>
          </cell>
          <cell r="D513" t="str">
            <v>063026 445187</v>
          </cell>
          <cell r="E513">
            <v>12</v>
          </cell>
          <cell r="F513" t="str">
            <v>250 ml</v>
          </cell>
          <cell r="G513">
            <v>52.199999999999996</v>
          </cell>
          <cell r="H513">
            <v>4.3499999999999996</v>
          </cell>
          <cell r="I513">
            <v>32.159999999999997</v>
          </cell>
          <cell r="J513" t="str">
            <v>CAD</v>
          </cell>
          <cell r="K513">
            <v>2.6799999999999997</v>
          </cell>
          <cell r="L513">
            <v>0.40329999999999999</v>
          </cell>
          <cell r="M513">
            <v>32.159999999999997</v>
          </cell>
          <cell r="N513">
            <v>0</v>
          </cell>
          <cell r="O513">
            <v>32.159999999999997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52.199999999999996</v>
          </cell>
          <cell r="U513">
            <v>4.3499999999999996</v>
          </cell>
          <cell r="V513">
            <v>4.3499999999999996</v>
          </cell>
          <cell r="W513">
            <v>52.199999999999996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0.3839080459770115</v>
          </cell>
          <cell r="AC513">
            <v>6.99</v>
          </cell>
          <cell r="AD513">
            <v>0.37768240343347648</v>
          </cell>
          <cell r="AE513">
            <v>6.99</v>
          </cell>
          <cell r="AF513">
            <v>0.37768240343347648</v>
          </cell>
          <cell r="AH513">
            <v>0</v>
          </cell>
          <cell r="AI513">
            <v>0</v>
          </cell>
          <cell r="AJ513">
            <v>1055</v>
          </cell>
          <cell r="AM513">
            <v>4589.25</v>
          </cell>
          <cell r="AN513">
            <v>1761.8500000000001</v>
          </cell>
          <cell r="AO513">
            <v>1761.8500000000001</v>
          </cell>
          <cell r="AP513">
            <v>4589.25</v>
          </cell>
          <cell r="AQ513">
            <v>1761.8500000000001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4.75</v>
          </cell>
          <cell r="AW513">
            <v>57</v>
          </cell>
          <cell r="AX513" t="e">
            <v>#N/A</v>
          </cell>
          <cell r="AY513" t="e">
            <v>#N/A</v>
          </cell>
          <cell r="AZ513" t="e">
            <v>#N/A</v>
          </cell>
          <cell r="BA513">
            <v>3.26</v>
          </cell>
          <cell r="BB513">
            <v>3.26</v>
          </cell>
          <cell r="BC513">
            <v>39.119999999999997</v>
          </cell>
          <cell r="BD513">
            <v>0.17791411042944788</v>
          </cell>
          <cell r="BE513">
            <v>3.26</v>
          </cell>
          <cell r="BF513">
            <v>3.26</v>
          </cell>
          <cell r="BG513">
            <v>39.119999999999997</v>
          </cell>
          <cell r="BH513">
            <v>0.17791411042944788</v>
          </cell>
          <cell r="BI513">
            <v>3.26</v>
          </cell>
          <cell r="BJ513">
            <v>3.26</v>
          </cell>
          <cell r="BK513">
            <v>39.119999999999997</v>
          </cell>
          <cell r="BL513">
            <v>3.26</v>
          </cell>
          <cell r="BM513">
            <v>3.26</v>
          </cell>
          <cell r="BN513">
            <v>39.119999999999997</v>
          </cell>
          <cell r="BO513" t="b">
            <v>1</v>
          </cell>
          <cell r="BP513" t="e">
            <v>#N/A</v>
          </cell>
          <cell r="BQ513" t="e">
            <v>#N/A</v>
          </cell>
          <cell r="BR513" t="e">
            <v>#N/A</v>
          </cell>
          <cell r="BS513">
            <v>0</v>
          </cell>
          <cell r="BT513">
            <v>0</v>
          </cell>
          <cell r="BU513">
            <v>0</v>
          </cell>
          <cell r="BV513">
            <v>0</v>
          </cell>
        </row>
        <row r="514">
          <cell r="A514" t="str">
            <v>CF501</v>
          </cell>
          <cell r="B514" t="str">
            <v>CATHERINES</v>
          </cell>
          <cell r="C514" t="str">
            <v>JALAPENO JELLY</v>
          </cell>
          <cell r="D514" t="str">
            <v>063026 445149</v>
          </cell>
          <cell r="E514">
            <v>12</v>
          </cell>
          <cell r="F514" t="str">
            <v>250 ml</v>
          </cell>
          <cell r="G514">
            <v>45.599999999999994</v>
          </cell>
          <cell r="H514">
            <v>3.7999999999999994</v>
          </cell>
          <cell r="I514">
            <v>32.159999999999997</v>
          </cell>
          <cell r="J514" t="str">
            <v>CAD</v>
          </cell>
          <cell r="K514">
            <v>2.6799999999999997</v>
          </cell>
          <cell r="L514">
            <v>0.29470000000000002</v>
          </cell>
          <cell r="M514">
            <v>32.159999999999997</v>
          </cell>
          <cell r="N514">
            <v>0</v>
          </cell>
          <cell r="O514">
            <v>32.159999999999997</v>
          </cell>
          <cell r="P514">
            <v>0</v>
          </cell>
          <cell r="Q514">
            <v>0</v>
          </cell>
          <cell r="R514">
            <v>0.05</v>
          </cell>
          <cell r="S514">
            <v>2.2799999999999998</v>
          </cell>
          <cell r="T514">
            <v>47.879999999999995</v>
          </cell>
          <cell r="U514">
            <v>3.9899999999999998</v>
          </cell>
          <cell r="V514">
            <v>4</v>
          </cell>
          <cell r="W514">
            <v>48</v>
          </cell>
          <cell r="X514">
            <v>5.2631578947368585E-2</v>
          </cell>
          <cell r="Y514">
            <v>2.4000000000000057</v>
          </cell>
          <cell r="Z514">
            <v>0.20000000000000048</v>
          </cell>
          <cell r="AA514">
            <v>2.4000000000000057</v>
          </cell>
          <cell r="AB514">
            <v>0.33000000000000007</v>
          </cell>
          <cell r="AC514">
            <v>5.99</v>
          </cell>
          <cell r="AD514">
            <v>0.36560934891485819</v>
          </cell>
          <cell r="AE514">
            <v>5.99</v>
          </cell>
          <cell r="AF514">
            <v>0.332220367278798</v>
          </cell>
          <cell r="AH514">
            <v>0</v>
          </cell>
          <cell r="AI514">
            <v>512.40000000000123</v>
          </cell>
          <cell r="AJ514">
            <v>2562</v>
          </cell>
          <cell r="AK514">
            <v>0</v>
          </cell>
          <cell r="AL514">
            <v>512.40000000000123</v>
          </cell>
          <cell r="AM514">
            <v>9735.5999999999985</v>
          </cell>
          <cell r="AN514">
            <v>2869.4399999999991</v>
          </cell>
          <cell r="AO514">
            <v>2869.4399999999991</v>
          </cell>
          <cell r="AP514">
            <v>10248</v>
          </cell>
          <cell r="AQ514">
            <v>3381.8400000000006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4.2</v>
          </cell>
          <cell r="AW514">
            <v>50.400000000000006</v>
          </cell>
          <cell r="AX514">
            <v>45.6</v>
          </cell>
          <cell r="AY514">
            <v>4.0000000000000009</v>
          </cell>
          <cell r="AZ514">
            <v>48.000000000000007</v>
          </cell>
          <cell r="BA514">
            <v>2.85</v>
          </cell>
          <cell r="BB514">
            <v>3.0500000000000007</v>
          </cell>
          <cell r="BC514">
            <v>36.600000000000009</v>
          </cell>
          <cell r="BD514">
            <v>0.12131147540983636</v>
          </cell>
          <cell r="BE514">
            <v>2.85</v>
          </cell>
          <cell r="BF514">
            <v>3.0500000000000007</v>
          </cell>
          <cell r="BG514">
            <v>36.600000000000009</v>
          </cell>
          <cell r="BH514">
            <v>0.12131147540983636</v>
          </cell>
          <cell r="BI514">
            <v>2.85</v>
          </cell>
          <cell r="BJ514">
            <v>3.0500000000000007</v>
          </cell>
          <cell r="BK514">
            <v>36.600000000000009</v>
          </cell>
          <cell r="BL514">
            <v>2.85</v>
          </cell>
          <cell r="BM514">
            <v>3.0500000000000007</v>
          </cell>
          <cell r="BN514">
            <v>36.600000000000009</v>
          </cell>
          <cell r="BO514" t="b">
            <v>1</v>
          </cell>
          <cell r="BP514" t="e">
            <v>#N/A</v>
          </cell>
          <cell r="BQ514" t="e">
            <v>#N/A</v>
          </cell>
          <cell r="BR514" t="e">
            <v>#N/A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</row>
        <row r="515">
          <cell r="A515" t="str">
            <v>DR101</v>
          </cell>
          <cell r="B515" t="str">
            <v>DORIANS</v>
          </cell>
          <cell r="C515" t="str">
            <v xml:space="preserve">DORIANS CRACKING SEA CRACKERS </v>
          </cell>
          <cell r="D515" t="str">
            <v>627843 048312</v>
          </cell>
          <cell r="E515">
            <v>12</v>
          </cell>
          <cell r="F515" t="str">
            <v>175 g</v>
          </cell>
          <cell r="G515">
            <v>32.400000000000006</v>
          </cell>
          <cell r="H515">
            <v>2.7</v>
          </cell>
          <cell r="I515">
            <v>21</v>
          </cell>
          <cell r="J515" t="str">
            <v>CAD</v>
          </cell>
          <cell r="K515">
            <v>1.75</v>
          </cell>
          <cell r="L515">
            <v>0</v>
          </cell>
          <cell r="M515">
            <v>21</v>
          </cell>
          <cell r="N515">
            <v>1.98</v>
          </cell>
          <cell r="O515">
            <v>23.759999999999998</v>
          </cell>
          <cell r="P515">
            <v>2.759999999999998</v>
          </cell>
          <cell r="Q515">
            <v>0.13142857142857123</v>
          </cell>
          <cell r="R515">
            <v>0</v>
          </cell>
          <cell r="S515">
            <v>0</v>
          </cell>
          <cell r="T515">
            <v>32.400000000000006</v>
          </cell>
          <cell r="U515">
            <v>2.7000000000000006</v>
          </cell>
          <cell r="V515">
            <v>2.7</v>
          </cell>
          <cell r="W515">
            <v>32.400000000000006</v>
          </cell>
          <cell r="X515">
            <v>0</v>
          </cell>
          <cell r="Y515">
            <v>0</v>
          </cell>
          <cell r="Z515">
            <v>0</v>
          </cell>
          <cell r="AA515">
            <v>-2.759999999999998</v>
          </cell>
          <cell r="AB515">
            <v>0.26666666666666683</v>
          </cell>
          <cell r="AC515">
            <v>4.5000000000000009</v>
          </cell>
          <cell r="AD515">
            <v>0.40000000000000013</v>
          </cell>
          <cell r="AE515">
            <v>4.5000000000000009</v>
          </cell>
          <cell r="AF515">
            <v>0.40000000000000013</v>
          </cell>
          <cell r="AH515">
            <v>-120.74999999999991</v>
          </cell>
          <cell r="AI515">
            <v>-120.74999999999991</v>
          </cell>
          <cell r="AJ515">
            <v>525</v>
          </cell>
          <cell r="AM515">
            <v>1417.5</v>
          </cell>
          <cell r="AN515">
            <v>498.75000000000023</v>
          </cell>
          <cell r="AO515">
            <v>378.00000000000028</v>
          </cell>
          <cell r="AP515">
            <v>1417.5</v>
          </cell>
          <cell r="AQ515">
            <v>378.00000000000028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 t="e">
            <v>#N/A</v>
          </cell>
          <cell r="AW515" t="e">
            <v>#N/A</v>
          </cell>
          <cell r="AX515" t="e">
            <v>#N/A</v>
          </cell>
          <cell r="AY515" t="e">
            <v>#N/A</v>
          </cell>
          <cell r="AZ515" t="e">
            <v>#N/A</v>
          </cell>
          <cell r="BA515" t="e">
            <v>#N/A</v>
          </cell>
          <cell r="BB515" t="e">
            <v>#N/A</v>
          </cell>
          <cell r="BC515" t="e">
            <v>#N/A</v>
          </cell>
          <cell r="BD515" t="e">
            <v>#N/A</v>
          </cell>
          <cell r="BE515" t="e">
            <v>#N/A</v>
          </cell>
          <cell r="BF515" t="e">
            <v>#N/A</v>
          </cell>
          <cell r="BG515" t="e">
            <v>#N/A</v>
          </cell>
          <cell r="BH515" t="e">
            <v>#N/A</v>
          </cell>
          <cell r="BI515" t="e">
            <v>#N/A</v>
          </cell>
          <cell r="BJ515" t="e">
            <v>#N/A</v>
          </cell>
          <cell r="BK515" t="e">
            <v>#N/A</v>
          </cell>
          <cell r="BL515" t="e">
            <v>#N/A</v>
          </cell>
          <cell r="BM515" t="e">
            <v>#N/A</v>
          </cell>
          <cell r="BN515" t="e">
            <v>#N/A</v>
          </cell>
          <cell r="BO515" t="e">
            <v>#N/A</v>
          </cell>
          <cell r="BP515" t="e">
            <v>#N/A</v>
          </cell>
          <cell r="BQ515" t="e">
            <v>#N/A</v>
          </cell>
          <cell r="BR515" t="e">
            <v>#N/A</v>
          </cell>
          <cell r="BS515">
            <v>0</v>
          </cell>
          <cell r="BT515">
            <v>0</v>
          </cell>
          <cell r="BU515">
            <v>0</v>
          </cell>
          <cell r="BV515">
            <v>0</v>
          </cell>
        </row>
        <row r="516">
          <cell r="A516" t="str">
            <v>DR102</v>
          </cell>
          <cell r="B516" t="str">
            <v>DORIANS</v>
          </cell>
          <cell r="C516" t="str">
            <v xml:space="preserve">DORIANS FURIOUS BBQ CRACKERS </v>
          </cell>
          <cell r="D516" t="str">
            <v>627843 048336</v>
          </cell>
          <cell r="E516">
            <v>12</v>
          </cell>
          <cell r="F516" t="str">
            <v>175 g</v>
          </cell>
          <cell r="G516">
            <v>32.400000000000006</v>
          </cell>
          <cell r="H516">
            <v>2.7</v>
          </cell>
          <cell r="I516">
            <v>21</v>
          </cell>
          <cell r="J516" t="str">
            <v>CAD</v>
          </cell>
          <cell r="K516">
            <v>1.75</v>
          </cell>
          <cell r="L516">
            <v>0</v>
          </cell>
          <cell r="M516">
            <v>21</v>
          </cell>
          <cell r="N516">
            <v>1.98</v>
          </cell>
          <cell r="O516">
            <v>23.759999999999998</v>
          </cell>
          <cell r="P516">
            <v>2.759999999999998</v>
          </cell>
          <cell r="Q516">
            <v>0.13142857142857123</v>
          </cell>
          <cell r="R516">
            <v>0</v>
          </cell>
          <cell r="S516">
            <v>0</v>
          </cell>
          <cell r="T516">
            <v>32.400000000000006</v>
          </cell>
          <cell r="U516">
            <v>2.7000000000000006</v>
          </cell>
          <cell r="V516">
            <v>2.7</v>
          </cell>
          <cell r="W516">
            <v>32.400000000000006</v>
          </cell>
          <cell r="X516">
            <v>0</v>
          </cell>
          <cell r="Y516">
            <v>0</v>
          </cell>
          <cell r="Z516">
            <v>0</v>
          </cell>
          <cell r="AA516">
            <v>-2.759999999999998</v>
          </cell>
          <cell r="AB516">
            <v>0.26666666666666683</v>
          </cell>
          <cell r="AC516">
            <v>4.5000000000000009</v>
          </cell>
          <cell r="AD516">
            <v>0.40000000000000013</v>
          </cell>
          <cell r="AE516">
            <v>4.5000000000000009</v>
          </cell>
          <cell r="AF516">
            <v>0.40000000000000013</v>
          </cell>
          <cell r="AH516">
            <v>-87.399999999999935</v>
          </cell>
          <cell r="AI516">
            <v>-87.399999999999935</v>
          </cell>
          <cell r="AJ516">
            <v>380</v>
          </cell>
          <cell r="AM516">
            <v>1026</v>
          </cell>
          <cell r="AN516">
            <v>361.00000000000017</v>
          </cell>
          <cell r="AO516">
            <v>273.60000000000025</v>
          </cell>
          <cell r="AP516">
            <v>1026</v>
          </cell>
          <cell r="AQ516">
            <v>273.60000000000025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 t="e">
            <v>#N/A</v>
          </cell>
          <cell r="AW516" t="e">
            <v>#N/A</v>
          </cell>
          <cell r="AX516" t="e">
            <v>#N/A</v>
          </cell>
          <cell r="AY516" t="e">
            <v>#N/A</v>
          </cell>
          <cell r="AZ516" t="e">
            <v>#N/A</v>
          </cell>
          <cell r="BA516" t="e">
            <v>#N/A</v>
          </cell>
          <cell r="BB516" t="e">
            <v>#N/A</v>
          </cell>
          <cell r="BC516" t="e">
            <v>#N/A</v>
          </cell>
          <cell r="BD516" t="e">
            <v>#N/A</v>
          </cell>
          <cell r="BE516" t="e">
            <v>#N/A</v>
          </cell>
          <cell r="BF516" t="e">
            <v>#N/A</v>
          </cell>
          <cell r="BG516" t="e">
            <v>#N/A</v>
          </cell>
          <cell r="BH516" t="e">
            <v>#N/A</v>
          </cell>
          <cell r="BI516" t="e">
            <v>#N/A</v>
          </cell>
          <cell r="BJ516" t="e">
            <v>#N/A</v>
          </cell>
          <cell r="BK516" t="e">
            <v>#N/A</v>
          </cell>
          <cell r="BL516" t="e">
            <v>#N/A</v>
          </cell>
          <cell r="BM516" t="e">
            <v>#N/A</v>
          </cell>
          <cell r="BN516" t="e">
            <v>#N/A</v>
          </cell>
          <cell r="BO516" t="e">
            <v>#N/A</v>
          </cell>
          <cell r="BP516" t="e">
            <v>#N/A</v>
          </cell>
          <cell r="BQ516" t="e">
            <v>#N/A</v>
          </cell>
          <cell r="BR516" t="e">
            <v>#N/A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</row>
        <row r="517">
          <cell r="A517" t="str">
            <v>DR103</v>
          </cell>
          <cell r="B517" t="str">
            <v>DORIANS</v>
          </cell>
          <cell r="C517" t="str">
            <v xml:space="preserve">DORIANS INTENSE ZA'ATAR CRACKERS </v>
          </cell>
          <cell r="D517" t="str">
            <v>627843 048251</v>
          </cell>
          <cell r="E517">
            <v>12</v>
          </cell>
          <cell r="F517" t="str">
            <v>175 g</v>
          </cell>
          <cell r="G517">
            <v>32.400000000000006</v>
          </cell>
          <cell r="H517">
            <v>2.7</v>
          </cell>
          <cell r="I517">
            <v>21</v>
          </cell>
          <cell r="J517" t="str">
            <v>CAD</v>
          </cell>
          <cell r="K517">
            <v>1.75</v>
          </cell>
          <cell r="L517">
            <v>0</v>
          </cell>
          <cell r="M517">
            <v>21</v>
          </cell>
          <cell r="N517">
            <v>1.98</v>
          </cell>
          <cell r="O517">
            <v>23.759999999999998</v>
          </cell>
          <cell r="P517">
            <v>2.759999999999998</v>
          </cell>
          <cell r="Q517">
            <v>0.13142857142857123</v>
          </cell>
          <cell r="R517">
            <v>0</v>
          </cell>
          <cell r="S517">
            <v>0</v>
          </cell>
          <cell r="T517">
            <v>32.400000000000006</v>
          </cell>
          <cell r="U517">
            <v>2.7000000000000006</v>
          </cell>
          <cell r="V517">
            <v>2.7</v>
          </cell>
          <cell r="W517">
            <v>32.400000000000006</v>
          </cell>
          <cell r="X517">
            <v>0</v>
          </cell>
          <cell r="Y517">
            <v>0</v>
          </cell>
          <cell r="Z517">
            <v>0</v>
          </cell>
          <cell r="AA517">
            <v>-2.759999999999998</v>
          </cell>
          <cell r="AB517">
            <v>0.26666666666666683</v>
          </cell>
          <cell r="AC517">
            <v>4.5000000000000009</v>
          </cell>
          <cell r="AD517">
            <v>0.40000000000000013</v>
          </cell>
          <cell r="AE517">
            <v>4.5000000000000009</v>
          </cell>
          <cell r="AF517">
            <v>0.40000000000000013</v>
          </cell>
          <cell r="AH517">
            <v>-117.98999999999992</v>
          </cell>
          <cell r="AI517">
            <v>-117.98999999999992</v>
          </cell>
          <cell r="AJ517">
            <v>513</v>
          </cell>
          <cell r="AM517">
            <v>1385.1000000000001</v>
          </cell>
          <cell r="AN517">
            <v>487.35000000000019</v>
          </cell>
          <cell r="AO517">
            <v>369.36000000000035</v>
          </cell>
          <cell r="AP517">
            <v>1385.1000000000001</v>
          </cell>
          <cell r="AQ517">
            <v>369.36000000000035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 t="e">
            <v>#N/A</v>
          </cell>
          <cell r="AW517" t="e">
            <v>#N/A</v>
          </cell>
          <cell r="AX517" t="e">
            <v>#N/A</v>
          </cell>
          <cell r="AY517" t="e">
            <v>#N/A</v>
          </cell>
          <cell r="AZ517" t="e">
            <v>#N/A</v>
          </cell>
          <cell r="BA517" t="e">
            <v>#N/A</v>
          </cell>
          <cell r="BB517" t="e">
            <v>#N/A</v>
          </cell>
          <cell r="BC517" t="e">
            <v>#N/A</v>
          </cell>
          <cell r="BD517" t="e">
            <v>#N/A</v>
          </cell>
          <cell r="BE517" t="e">
            <v>#N/A</v>
          </cell>
          <cell r="BF517" t="e">
            <v>#N/A</v>
          </cell>
          <cell r="BG517" t="e">
            <v>#N/A</v>
          </cell>
          <cell r="BH517" t="e">
            <v>#N/A</v>
          </cell>
          <cell r="BI517" t="e">
            <v>#N/A</v>
          </cell>
          <cell r="BJ517" t="e">
            <v>#N/A</v>
          </cell>
          <cell r="BK517" t="e">
            <v>#N/A</v>
          </cell>
          <cell r="BL517" t="e">
            <v>#N/A</v>
          </cell>
          <cell r="BM517" t="e">
            <v>#N/A</v>
          </cell>
          <cell r="BN517" t="e">
            <v>#N/A</v>
          </cell>
          <cell r="BO517" t="e">
            <v>#N/A</v>
          </cell>
          <cell r="BP517" t="e">
            <v>#N/A</v>
          </cell>
          <cell r="BQ517" t="e">
            <v>#N/A</v>
          </cell>
          <cell r="BR517" t="e">
            <v>#N/A</v>
          </cell>
          <cell r="BS517">
            <v>0</v>
          </cell>
          <cell r="BT517">
            <v>0</v>
          </cell>
          <cell r="BU517">
            <v>0</v>
          </cell>
          <cell r="BV517">
            <v>0</v>
          </cell>
        </row>
        <row r="518">
          <cell r="A518" t="str">
            <v>DR104</v>
          </cell>
          <cell r="B518" t="str">
            <v>DORIANS</v>
          </cell>
          <cell r="C518" t="str">
            <v xml:space="preserve">DORIANS GARLIC &amp; HERBS CRACKERS </v>
          </cell>
          <cell r="D518" t="str">
            <v>638845 709057</v>
          </cell>
          <cell r="E518">
            <v>12</v>
          </cell>
          <cell r="F518" t="str">
            <v>175 g</v>
          </cell>
          <cell r="G518">
            <v>32.400000000000006</v>
          </cell>
          <cell r="H518">
            <v>2.7</v>
          </cell>
          <cell r="I518">
            <v>21</v>
          </cell>
          <cell r="J518" t="str">
            <v>CAD</v>
          </cell>
          <cell r="K518">
            <v>1.75</v>
          </cell>
          <cell r="L518">
            <v>0</v>
          </cell>
          <cell r="M518">
            <v>21</v>
          </cell>
          <cell r="N518">
            <v>1.98</v>
          </cell>
          <cell r="O518">
            <v>23.759999999999998</v>
          </cell>
          <cell r="P518">
            <v>2.759999999999998</v>
          </cell>
          <cell r="Q518">
            <v>0.13142857142857123</v>
          </cell>
          <cell r="R518">
            <v>0</v>
          </cell>
          <cell r="S518">
            <v>0</v>
          </cell>
          <cell r="T518">
            <v>32.400000000000006</v>
          </cell>
          <cell r="U518">
            <v>2.7000000000000006</v>
          </cell>
          <cell r="V518">
            <v>2.7</v>
          </cell>
          <cell r="W518">
            <v>32.400000000000006</v>
          </cell>
          <cell r="X518">
            <v>0</v>
          </cell>
          <cell r="Y518">
            <v>0</v>
          </cell>
          <cell r="Z518">
            <v>0</v>
          </cell>
          <cell r="AA518">
            <v>-2.759999999999998</v>
          </cell>
          <cell r="AB518">
            <v>0.26666666666666683</v>
          </cell>
          <cell r="AC518">
            <v>4.5000000000000009</v>
          </cell>
          <cell r="AD518">
            <v>0.40000000000000013</v>
          </cell>
          <cell r="AE518">
            <v>4.5000000000000009</v>
          </cell>
          <cell r="AF518">
            <v>0.40000000000000013</v>
          </cell>
          <cell r="AH518">
            <v>-116.60999999999991</v>
          </cell>
          <cell r="AI518">
            <v>-116.60999999999991</v>
          </cell>
          <cell r="AJ518">
            <v>507</v>
          </cell>
          <cell r="AM518">
            <v>1368.9</v>
          </cell>
          <cell r="AN518">
            <v>481.65000000000026</v>
          </cell>
          <cell r="AO518">
            <v>365.04000000000036</v>
          </cell>
          <cell r="AP518">
            <v>1368.9</v>
          </cell>
          <cell r="AQ518">
            <v>365.04000000000036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 t="e">
            <v>#N/A</v>
          </cell>
          <cell r="AW518" t="e">
            <v>#N/A</v>
          </cell>
          <cell r="AX518" t="e">
            <v>#N/A</v>
          </cell>
          <cell r="AY518" t="e">
            <v>#N/A</v>
          </cell>
          <cell r="AZ518" t="e">
            <v>#N/A</v>
          </cell>
          <cell r="BA518" t="e">
            <v>#N/A</v>
          </cell>
          <cell r="BB518" t="e">
            <v>#N/A</v>
          </cell>
          <cell r="BC518" t="e">
            <v>#N/A</v>
          </cell>
          <cell r="BD518" t="e">
            <v>#N/A</v>
          </cell>
          <cell r="BE518" t="e">
            <v>#N/A</v>
          </cell>
          <cell r="BF518" t="e">
            <v>#N/A</v>
          </cell>
          <cell r="BG518" t="e">
            <v>#N/A</v>
          </cell>
          <cell r="BH518" t="e">
            <v>#N/A</v>
          </cell>
          <cell r="BI518" t="e">
            <v>#N/A</v>
          </cell>
          <cell r="BJ518" t="e">
            <v>#N/A</v>
          </cell>
          <cell r="BK518" t="e">
            <v>#N/A</v>
          </cell>
          <cell r="BL518" t="e">
            <v>#N/A</v>
          </cell>
          <cell r="BM518" t="e">
            <v>#N/A</v>
          </cell>
          <cell r="BN518" t="e">
            <v>#N/A</v>
          </cell>
          <cell r="BO518" t="e">
            <v>#N/A</v>
          </cell>
          <cell r="BP518" t="e">
            <v>#N/A</v>
          </cell>
          <cell r="BQ518" t="e">
            <v>#N/A</v>
          </cell>
          <cell r="BR518" t="e">
            <v>#N/A</v>
          </cell>
          <cell r="BS518">
            <v>0</v>
          </cell>
          <cell r="BT518">
            <v>0</v>
          </cell>
          <cell r="BU518">
            <v>0</v>
          </cell>
          <cell r="BV518">
            <v>0</v>
          </cell>
        </row>
        <row r="519">
          <cell r="A519" t="str">
            <v>DR105</v>
          </cell>
          <cell r="B519" t="str">
            <v>DORIANS</v>
          </cell>
          <cell r="C519" t="str">
            <v xml:space="preserve">DORIANS FLOWERY ANISE CRACKERS </v>
          </cell>
          <cell r="D519" t="str">
            <v>627843 048329</v>
          </cell>
          <cell r="E519">
            <v>12</v>
          </cell>
          <cell r="F519" t="str">
            <v>175 g</v>
          </cell>
          <cell r="G519">
            <v>32.400000000000006</v>
          </cell>
          <cell r="H519">
            <v>2.7</v>
          </cell>
          <cell r="I519">
            <v>21</v>
          </cell>
          <cell r="J519" t="str">
            <v>CAD</v>
          </cell>
          <cell r="K519">
            <v>1.75</v>
          </cell>
          <cell r="L519">
            <v>0</v>
          </cell>
          <cell r="M519">
            <v>21</v>
          </cell>
          <cell r="N519">
            <v>1.98</v>
          </cell>
          <cell r="O519">
            <v>23.759999999999998</v>
          </cell>
          <cell r="P519">
            <v>2.759999999999998</v>
          </cell>
          <cell r="Q519">
            <v>0.13142857142857123</v>
          </cell>
          <cell r="R519">
            <v>0</v>
          </cell>
          <cell r="S519">
            <v>0</v>
          </cell>
          <cell r="T519">
            <v>32.400000000000006</v>
          </cell>
          <cell r="U519">
            <v>2.7000000000000006</v>
          </cell>
          <cell r="V519">
            <v>2.7</v>
          </cell>
          <cell r="W519">
            <v>32.400000000000006</v>
          </cell>
          <cell r="X519">
            <v>0</v>
          </cell>
          <cell r="Y519">
            <v>0</v>
          </cell>
          <cell r="Z519">
            <v>0</v>
          </cell>
          <cell r="AA519">
            <v>-2.759999999999998</v>
          </cell>
          <cell r="AB519">
            <v>0.26666666666666683</v>
          </cell>
          <cell r="AC519">
            <v>4.5000000000000009</v>
          </cell>
          <cell r="AD519">
            <v>0.40000000000000013</v>
          </cell>
          <cell r="AE519">
            <v>4.5000000000000009</v>
          </cell>
          <cell r="AF519">
            <v>0.40000000000000013</v>
          </cell>
          <cell r="AH519">
            <v>-78.65999999999994</v>
          </cell>
          <cell r="AI519">
            <v>-78.65999999999994</v>
          </cell>
          <cell r="AJ519">
            <v>342</v>
          </cell>
          <cell r="AM519">
            <v>923.40000000000009</v>
          </cell>
          <cell r="AN519">
            <v>324.90000000000015</v>
          </cell>
          <cell r="AO519">
            <v>246.24000000000024</v>
          </cell>
          <cell r="AP519">
            <v>923.40000000000009</v>
          </cell>
          <cell r="AQ519">
            <v>246.24000000000024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 t="e">
            <v>#N/A</v>
          </cell>
          <cell r="AW519" t="e">
            <v>#N/A</v>
          </cell>
          <cell r="AX519" t="e">
            <v>#N/A</v>
          </cell>
          <cell r="AY519" t="e">
            <v>#N/A</v>
          </cell>
          <cell r="AZ519" t="e">
            <v>#N/A</v>
          </cell>
          <cell r="BA519" t="e">
            <v>#N/A</v>
          </cell>
          <cell r="BB519" t="e">
            <v>#N/A</v>
          </cell>
          <cell r="BC519" t="e">
            <v>#N/A</v>
          </cell>
          <cell r="BD519" t="e">
            <v>#N/A</v>
          </cell>
          <cell r="BE519" t="e">
            <v>#N/A</v>
          </cell>
          <cell r="BF519" t="e">
            <v>#N/A</v>
          </cell>
          <cell r="BG519" t="e">
            <v>#N/A</v>
          </cell>
          <cell r="BH519" t="e">
            <v>#N/A</v>
          </cell>
          <cell r="BI519" t="e">
            <v>#N/A</v>
          </cell>
          <cell r="BJ519" t="e">
            <v>#N/A</v>
          </cell>
          <cell r="BK519" t="e">
            <v>#N/A</v>
          </cell>
          <cell r="BL519" t="e">
            <v>#N/A</v>
          </cell>
          <cell r="BM519" t="e">
            <v>#N/A</v>
          </cell>
          <cell r="BN519" t="e">
            <v>#N/A</v>
          </cell>
          <cell r="BO519" t="e">
            <v>#N/A</v>
          </cell>
          <cell r="BP519" t="e">
            <v>#N/A</v>
          </cell>
          <cell r="BQ519" t="e">
            <v>#N/A</v>
          </cell>
          <cell r="BR519" t="e">
            <v>#N/A</v>
          </cell>
          <cell r="BS519">
            <v>0</v>
          </cell>
          <cell r="BT519">
            <v>0</v>
          </cell>
          <cell r="BU519">
            <v>0</v>
          </cell>
          <cell r="BV519">
            <v>0</v>
          </cell>
        </row>
        <row r="520">
          <cell r="A520" t="str">
            <v>FV100</v>
          </cell>
          <cell r="B520" t="str">
            <v>PLANETA</v>
          </cell>
          <cell r="C520" t="str">
            <v>PLANETA DOP EXTRA VIRGIN OLIVE OIL - 250 ML</v>
          </cell>
          <cell r="D520" t="str">
            <v>020735 000115</v>
          </cell>
          <cell r="E520">
            <v>12</v>
          </cell>
          <cell r="F520" t="str">
            <v>250 ml</v>
          </cell>
          <cell r="G520">
            <v>120</v>
          </cell>
          <cell r="H520">
            <v>10</v>
          </cell>
          <cell r="I520">
            <v>84</v>
          </cell>
          <cell r="J520" t="str">
            <v>CAD</v>
          </cell>
          <cell r="K520">
            <v>7</v>
          </cell>
          <cell r="L520">
            <v>0.3</v>
          </cell>
          <cell r="M520">
            <v>84</v>
          </cell>
          <cell r="N520">
            <v>7.88</v>
          </cell>
          <cell r="O520">
            <v>94.56</v>
          </cell>
          <cell r="P520">
            <v>10.560000000000002</v>
          </cell>
          <cell r="Q520">
            <v>0.12571428571428567</v>
          </cell>
          <cell r="R520">
            <v>8.7999999999999995E-2</v>
          </cell>
          <cell r="S520">
            <v>10.559999999999999</v>
          </cell>
          <cell r="T520">
            <v>130.56</v>
          </cell>
          <cell r="U520">
            <v>10.88</v>
          </cell>
          <cell r="V520">
            <v>10.9</v>
          </cell>
          <cell r="W520">
            <v>130.80000000000001</v>
          </cell>
          <cell r="X520">
            <v>9.000000000000008E-2</v>
          </cell>
          <cell r="Y520">
            <v>10.800000000000011</v>
          </cell>
          <cell r="Z520">
            <v>0.90000000000000091</v>
          </cell>
          <cell r="AA520">
            <v>0.24000000000000909</v>
          </cell>
          <cell r="AB520">
            <v>0.27706422018348631</v>
          </cell>
          <cell r="AC520">
            <v>18.166666666666668</v>
          </cell>
          <cell r="AD520">
            <v>0.44954128440366981</v>
          </cell>
          <cell r="AE520">
            <v>17.989999999999998</v>
          </cell>
          <cell r="AF520">
            <v>0.39410783768760416</v>
          </cell>
          <cell r="AH520">
            <v>-58.960000000000015</v>
          </cell>
          <cell r="AI520">
            <v>1.3400000000000507</v>
          </cell>
          <cell r="AJ520">
            <v>67</v>
          </cell>
          <cell r="AM520">
            <v>670</v>
          </cell>
          <cell r="AN520">
            <v>201</v>
          </cell>
          <cell r="AO520">
            <v>142.04</v>
          </cell>
          <cell r="AP520">
            <v>730.30000000000007</v>
          </cell>
          <cell r="AQ520">
            <v>202.34000000000006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 t="e">
            <v>#N/A</v>
          </cell>
          <cell r="AW520" t="e">
            <v>#N/A</v>
          </cell>
          <cell r="AX520" t="e">
            <v>#N/A</v>
          </cell>
          <cell r="AY520" t="e">
            <v>#N/A</v>
          </cell>
          <cell r="AZ520" t="e">
            <v>#N/A</v>
          </cell>
          <cell r="BA520" t="e">
            <v>#N/A</v>
          </cell>
          <cell r="BB520" t="e">
            <v>#N/A</v>
          </cell>
          <cell r="BC520" t="e">
            <v>#N/A</v>
          </cell>
          <cell r="BD520" t="e">
            <v>#N/A</v>
          </cell>
          <cell r="BE520" t="e">
            <v>#N/A</v>
          </cell>
          <cell r="BF520" t="e">
            <v>#N/A</v>
          </cell>
          <cell r="BG520" t="e">
            <v>#N/A</v>
          </cell>
          <cell r="BH520" t="e">
            <v>#N/A</v>
          </cell>
          <cell r="BI520" t="e">
            <v>#N/A</v>
          </cell>
          <cell r="BJ520" t="e">
            <v>#N/A</v>
          </cell>
          <cell r="BK520" t="e">
            <v>#N/A</v>
          </cell>
          <cell r="BL520" t="e">
            <v>#N/A</v>
          </cell>
          <cell r="BM520" t="e">
            <v>#N/A</v>
          </cell>
          <cell r="BN520" t="e">
            <v>#N/A</v>
          </cell>
          <cell r="BO520" t="e">
            <v>#N/A</v>
          </cell>
          <cell r="BP520" t="e">
            <v>#N/A</v>
          </cell>
          <cell r="BQ520" t="e">
            <v>#N/A</v>
          </cell>
          <cell r="BR520" t="e">
            <v>#N/A</v>
          </cell>
          <cell r="BS520">
            <v>0</v>
          </cell>
          <cell r="BT520">
            <v>0</v>
          </cell>
          <cell r="BU520">
            <v>0</v>
          </cell>
          <cell r="BV520">
            <v>0</v>
          </cell>
        </row>
        <row r="521">
          <cell r="A521" t="str">
            <v>FV101</v>
          </cell>
          <cell r="B521" t="str">
            <v>PLANETA</v>
          </cell>
          <cell r="C521" t="str">
            <v xml:space="preserve">PLANETA DOP EXTRA VIRGIN OLIVE OIL - 500 ML </v>
          </cell>
          <cell r="D521" t="str">
            <v>020735 000238</v>
          </cell>
          <cell r="E521">
            <v>6</v>
          </cell>
          <cell r="F521" t="str">
            <v>500 ml</v>
          </cell>
          <cell r="G521">
            <v>92.402699999999996</v>
          </cell>
          <cell r="H521">
            <v>15.400449999999999</v>
          </cell>
          <cell r="I521">
            <v>64.680000000000007</v>
          </cell>
          <cell r="J521" t="str">
            <v>CAD</v>
          </cell>
          <cell r="K521">
            <v>10.780000000000001</v>
          </cell>
          <cell r="L521">
            <v>0.3</v>
          </cell>
          <cell r="M521">
            <v>64.680000000000007</v>
          </cell>
          <cell r="N521">
            <v>12.07</v>
          </cell>
          <cell r="O521">
            <v>72.42</v>
          </cell>
          <cell r="P521">
            <v>7.7399999999999949</v>
          </cell>
          <cell r="Q521">
            <v>0.11966604823747673</v>
          </cell>
          <cell r="R521">
            <v>8.3500000000000005E-2</v>
          </cell>
          <cell r="S521">
            <v>7.7156254500000001</v>
          </cell>
          <cell r="T521">
            <v>100.11832545</v>
          </cell>
          <cell r="U521">
            <v>16.686387575000001</v>
          </cell>
          <cell r="V521">
            <v>16.7</v>
          </cell>
          <cell r="W521">
            <v>100.19999999999999</v>
          </cell>
          <cell r="X521">
            <v>8.4383897873113956E-2</v>
          </cell>
          <cell r="Y521">
            <v>7.7972999999999928</v>
          </cell>
          <cell r="Z521">
            <v>1.2995499999999989</v>
          </cell>
          <cell r="AA521">
            <v>5.7299999999997908E-2</v>
          </cell>
          <cell r="AB521">
            <v>0.27724550898203582</v>
          </cell>
          <cell r="AC521">
            <v>27.833333333333332</v>
          </cell>
          <cell r="AD521">
            <v>0.44669041916167662</v>
          </cell>
          <cell r="AE521">
            <v>26.99</v>
          </cell>
          <cell r="AF521">
            <v>0.38125231567247131</v>
          </cell>
          <cell r="AH521">
            <v>-789.47999999999945</v>
          </cell>
          <cell r="AI521">
            <v>5.8445999999997866</v>
          </cell>
          <cell r="AJ521">
            <v>612</v>
          </cell>
          <cell r="AM521">
            <v>9425.0753999999997</v>
          </cell>
          <cell r="AN521">
            <v>2827.7153999999991</v>
          </cell>
          <cell r="AO521">
            <v>2038.2353999999993</v>
          </cell>
          <cell r="AP521">
            <v>10220.4</v>
          </cell>
          <cell r="AQ521">
            <v>2833.559999999999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15.4</v>
          </cell>
          <cell r="AW521">
            <v>92.4</v>
          </cell>
          <cell r="AX521" t="e">
            <v>#N/A</v>
          </cell>
          <cell r="AY521" t="e">
            <v>#N/A</v>
          </cell>
          <cell r="AZ521" t="e">
            <v>#N/A</v>
          </cell>
          <cell r="BA521" t="e">
            <v>#N/A</v>
          </cell>
          <cell r="BB521" t="e">
            <v>#N/A</v>
          </cell>
          <cell r="BC521" t="e">
            <v>#N/A</v>
          </cell>
          <cell r="BD521" t="e">
            <v>#N/A</v>
          </cell>
          <cell r="BE521" t="e">
            <v>#N/A</v>
          </cell>
          <cell r="BF521" t="e">
            <v>#N/A</v>
          </cell>
          <cell r="BG521" t="e">
            <v>#N/A</v>
          </cell>
          <cell r="BH521" t="e">
            <v>#N/A</v>
          </cell>
          <cell r="BI521" t="e">
            <v>#N/A</v>
          </cell>
          <cell r="BJ521" t="e">
            <v>#N/A</v>
          </cell>
          <cell r="BK521" t="e">
            <v>#N/A</v>
          </cell>
          <cell r="BL521" t="e">
            <v>#N/A</v>
          </cell>
          <cell r="BM521" t="e">
            <v>#N/A</v>
          </cell>
          <cell r="BN521" t="e">
            <v>#N/A</v>
          </cell>
          <cell r="BO521" t="e">
            <v>#N/A</v>
          </cell>
          <cell r="BP521" t="e">
            <v>#N/A</v>
          </cell>
          <cell r="BQ521" t="e">
            <v>#N/A</v>
          </cell>
          <cell r="BR521" t="e">
            <v>#N/A</v>
          </cell>
          <cell r="BS521">
            <v>0</v>
          </cell>
          <cell r="BT521">
            <v>0</v>
          </cell>
          <cell r="BU521">
            <v>0</v>
          </cell>
          <cell r="BV521">
            <v>0</v>
          </cell>
        </row>
        <row r="522">
          <cell r="A522" t="str">
            <v>FV102</v>
          </cell>
          <cell r="C522" t="str">
            <v xml:space="preserve">PLANETA DOP EXTRA VIRGIN OLIVE OIL - 100 ML </v>
          </cell>
          <cell r="D522">
            <v>0</v>
          </cell>
          <cell r="E522">
            <v>12</v>
          </cell>
          <cell r="F522" t="str">
            <v>100 ml</v>
          </cell>
          <cell r="G522">
            <v>62.400000000000006</v>
          </cell>
          <cell r="H522">
            <v>5.2</v>
          </cell>
          <cell r="I522">
            <v>43.56</v>
          </cell>
          <cell r="J522" t="str">
            <v>CAD</v>
          </cell>
          <cell r="K522">
            <v>3.6300000000000003</v>
          </cell>
          <cell r="M522">
            <v>43.56</v>
          </cell>
          <cell r="N522">
            <v>49.77</v>
          </cell>
          <cell r="O522">
            <v>49.77</v>
          </cell>
          <cell r="P522">
            <v>6.2100000000000009</v>
          </cell>
          <cell r="Q522">
            <v>0.14256198347107429</v>
          </cell>
          <cell r="R522">
            <v>9.9500000000000005E-2</v>
          </cell>
          <cell r="S522">
            <v>6.208800000000001</v>
          </cell>
          <cell r="T522">
            <v>68.608800000000002</v>
          </cell>
          <cell r="U522">
            <v>5.7174000000000005</v>
          </cell>
          <cell r="V522">
            <v>5.75</v>
          </cell>
          <cell r="W522">
            <v>69</v>
          </cell>
          <cell r="X522">
            <v>0.10576923076923062</v>
          </cell>
          <cell r="Y522">
            <v>6.5999999999999943</v>
          </cell>
          <cell r="Z522">
            <v>0.54999999999999949</v>
          </cell>
          <cell r="AA522">
            <v>0.38999999999999346</v>
          </cell>
          <cell r="AB522">
            <v>0.27869565217391301</v>
          </cell>
          <cell r="AC522">
            <v>9.5833333333333339</v>
          </cell>
          <cell r="AD522">
            <v>0.45739130434782616</v>
          </cell>
          <cell r="AE522">
            <v>9.49</v>
          </cell>
          <cell r="AF522">
            <v>0.39409905163329817</v>
          </cell>
          <cell r="AH522">
            <v>-6.2100000000000009</v>
          </cell>
          <cell r="AI522">
            <v>0.38999999999999346</v>
          </cell>
          <cell r="AJ522">
            <v>12</v>
          </cell>
          <cell r="AM522">
            <v>62.400000000000006</v>
          </cell>
          <cell r="AN522">
            <v>18.840000000000003</v>
          </cell>
          <cell r="AO522">
            <v>12.630000000000003</v>
          </cell>
          <cell r="AP522">
            <v>69</v>
          </cell>
          <cell r="AQ522">
            <v>19.229999999999997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 t="e">
            <v>#N/A</v>
          </cell>
          <cell r="AW522" t="e">
            <v>#N/A</v>
          </cell>
          <cell r="AX522" t="e">
            <v>#N/A</v>
          </cell>
          <cell r="AY522" t="e">
            <v>#N/A</v>
          </cell>
          <cell r="AZ522" t="e">
            <v>#N/A</v>
          </cell>
          <cell r="BA522" t="e">
            <v>#N/A</v>
          </cell>
          <cell r="BB522" t="e">
            <v>#N/A</v>
          </cell>
          <cell r="BC522" t="e">
            <v>#N/A</v>
          </cell>
          <cell r="BD522" t="e">
            <v>#N/A</v>
          </cell>
          <cell r="BE522" t="e">
            <v>#N/A</v>
          </cell>
          <cell r="BF522" t="e">
            <v>#N/A</v>
          </cell>
          <cell r="BG522" t="e">
            <v>#N/A</v>
          </cell>
          <cell r="BH522" t="e">
            <v>#N/A</v>
          </cell>
          <cell r="BI522" t="e">
            <v>#N/A</v>
          </cell>
          <cell r="BJ522" t="e">
            <v>#N/A</v>
          </cell>
          <cell r="BK522" t="e">
            <v>#N/A</v>
          </cell>
          <cell r="BL522" t="e">
            <v>#N/A</v>
          </cell>
          <cell r="BM522" t="e">
            <v>#N/A</v>
          </cell>
          <cell r="BN522" t="e">
            <v>#N/A</v>
          </cell>
          <cell r="BO522" t="e">
            <v>#N/A</v>
          </cell>
          <cell r="BP522" t="e">
            <v>#N/A</v>
          </cell>
          <cell r="BQ522" t="e">
            <v>#N/A</v>
          </cell>
          <cell r="BR522" t="e">
            <v>#N/A</v>
          </cell>
          <cell r="BS522">
            <v>0</v>
          </cell>
          <cell r="BT522">
            <v>0</v>
          </cell>
          <cell r="BU522">
            <v>0</v>
          </cell>
          <cell r="BV522">
            <v>0</v>
          </cell>
        </row>
        <row r="523">
          <cell r="A523" t="str">
            <v>FV110</v>
          </cell>
          <cell r="B523" t="str">
            <v>FAVUZZI</v>
          </cell>
          <cell r="C523" t="str">
            <v>FAVUZZI BLACK TRUFFLE EXTRA VIRGIN OLIVE OIL  (ITALY)</v>
          </cell>
          <cell r="D523" t="str">
            <v>033100 274851</v>
          </cell>
          <cell r="E523">
            <v>6</v>
          </cell>
          <cell r="F523" t="str">
            <v>100 ml</v>
          </cell>
          <cell r="G523">
            <v>50.400000000000006</v>
          </cell>
          <cell r="H523">
            <v>8.4</v>
          </cell>
          <cell r="I523">
            <v>36.96</v>
          </cell>
          <cell r="J523" t="str">
            <v>CAD</v>
          </cell>
          <cell r="K523">
            <v>6.16</v>
          </cell>
          <cell r="L523">
            <v>0.29170000000000001</v>
          </cell>
          <cell r="M523">
            <v>36.96</v>
          </cell>
          <cell r="N523">
            <v>6.62</v>
          </cell>
          <cell r="O523">
            <v>39.72</v>
          </cell>
          <cell r="P523">
            <v>2.759999999999998</v>
          </cell>
          <cell r="Q523">
            <v>7.4675324675324672E-2</v>
          </cell>
          <cell r="R523">
            <v>5.5E-2</v>
          </cell>
          <cell r="S523">
            <v>2.7720000000000002</v>
          </cell>
          <cell r="T523">
            <v>53.172000000000004</v>
          </cell>
          <cell r="U523">
            <v>8.8620000000000001</v>
          </cell>
          <cell r="V523">
            <v>8.9</v>
          </cell>
          <cell r="W523">
            <v>53.400000000000006</v>
          </cell>
          <cell r="X523">
            <v>5.9523809523809534E-2</v>
          </cell>
          <cell r="Y523">
            <v>3</v>
          </cell>
          <cell r="Z523">
            <v>0.5</v>
          </cell>
          <cell r="AA523">
            <v>0.24000000000000199</v>
          </cell>
          <cell r="AB523">
            <v>0.25617977528089897</v>
          </cell>
          <cell r="AC523">
            <v>14.833333333333334</v>
          </cell>
          <cell r="AD523">
            <v>0.43370786516853932</v>
          </cell>
          <cell r="AE523">
            <v>13.99</v>
          </cell>
          <cell r="AF523">
            <v>0.36383130807719799</v>
          </cell>
          <cell r="AH523">
            <v>-564.41999999999962</v>
          </cell>
          <cell r="AI523">
            <v>49.08000000000041</v>
          </cell>
          <cell r="AJ523">
            <v>1227</v>
          </cell>
          <cell r="AM523">
            <v>10306.800000000001</v>
          </cell>
          <cell r="AN523">
            <v>2748.4800000000009</v>
          </cell>
          <cell r="AO523">
            <v>2184.0600000000013</v>
          </cell>
          <cell r="AP523">
            <v>10920.300000000001</v>
          </cell>
          <cell r="AQ523">
            <v>2797.5600000000013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 t="e">
            <v>#N/A</v>
          </cell>
          <cell r="AW523" t="e">
            <v>#N/A</v>
          </cell>
          <cell r="AX523">
            <v>50.4</v>
          </cell>
          <cell r="AY523">
            <v>8.9</v>
          </cell>
          <cell r="AZ523">
            <v>53.4</v>
          </cell>
          <cell r="BA523" t="e">
            <v>#N/A</v>
          </cell>
          <cell r="BB523" t="e">
            <v>#N/A</v>
          </cell>
          <cell r="BC523" t="e">
            <v>#N/A</v>
          </cell>
          <cell r="BD523" t="e">
            <v>#N/A</v>
          </cell>
          <cell r="BE523" t="e">
            <v>#N/A</v>
          </cell>
          <cell r="BF523" t="e">
            <v>#N/A</v>
          </cell>
          <cell r="BG523" t="e">
            <v>#N/A</v>
          </cell>
          <cell r="BH523" t="e">
            <v>#N/A</v>
          </cell>
          <cell r="BI523" t="e">
            <v>#N/A</v>
          </cell>
          <cell r="BJ523" t="e">
            <v>#N/A</v>
          </cell>
          <cell r="BK523" t="e">
            <v>#N/A</v>
          </cell>
          <cell r="BL523" t="e">
            <v>#N/A</v>
          </cell>
          <cell r="BM523" t="e">
            <v>#N/A</v>
          </cell>
          <cell r="BN523" t="e">
            <v>#N/A</v>
          </cell>
          <cell r="BO523" t="e">
            <v>#N/A</v>
          </cell>
          <cell r="BP523" t="e">
            <v>#N/A</v>
          </cell>
          <cell r="BQ523" t="e">
            <v>#N/A</v>
          </cell>
          <cell r="BR523" t="e">
            <v>#N/A</v>
          </cell>
          <cell r="BS523">
            <v>0</v>
          </cell>
          <cell r="BT523">
            <v>0</v>
          </cell>
          <cell r="BU523">
            <v>0</v>
          </cell>
          <cell r="BV523">
            <v>0</v>
          </cell>
        </row>
        <row r="524">
          <cell r="A524" t="str">
            <v>FV111</v>
          </cell>
          <cell r="B524" t="str">
            <v>FAVUZZI</v>
          </cell>
          <cell r="C524" t="str">
            <v>FAVUZZI EXTRA VIRGIN OLIVE OIL</v>
          </cell>
          <cell r="D524" t="str">
            <v>437010 399275</v>
          </cell>
          <cell r="E524">
            <v>12</v>
          </cell>
          <cell r="F524" t="str">
            <v>500 ml</v>
          </cell>
          <cell r="G524">
            <v>84</v>
          </cell>
          <cell r="H524">
            <v>7</v>
          </cell>
          <cell r="I524">
            <v>58.800000000000004</v>
          </cell>
          <cell r="J524" t="str">
            <v>CAD</v>
          </cell>
          <cell r="K524">
            <v>4.9000000000000004</v>
          </cell>
          <cell r="L524">
            <v>0.3</v>
          </cell>
          <cell r="M524">
            <v>58.800000000000004</v>
          </cell>
          <cell r="N524">
            <v>6.53</v>
          </cell>
          <cell r="O524">
            <v>78.36</v>
          </cell>
          <cell r="P524">
            <v>19.559999999999995</v>
          </cell>
          <cell r="Q524">
            <v>0.33265306122448979</v>
          </cell>
          <cell r="R524">
            <v>0.23250000000000001</v>
          </cell>
          <cell r="S524">
            <v>19.53</v>
          </cell>
          <cell r="T524">
            <v>103.53</v>
          </cell>
          <cell r="U524">
            <v>8.6274999999999995</v>
          </cell>
          <cell r="V524">
            <v>8.65</v>
          </cell>
          <cell r="W524">
            <v>103.80000000000001</v>
          </cell>
          <cell r="X524">
            <v>0.23571428571428577</v>
          </cell>
          <cell r="Y524">
            <v>19.800000000000011</v>
          </cell>
          <cell r="Z524">
            <v>1.650000000000001</v>
          </cell>
          <cell r="AA524">
            <v>0.2400000000000162</v>
          </cell>
          <cell r="AB524">
            <v>0.24508670520231224</v>
          </cell>
          <cell r="AC524">
            <v>14.416666666666668</v>
          </cell>
          <cell r="AD524">
            <v>0.51445086705202314</v>
          </cell>
          <cell r="AE524">
            <v>13.79</v>
          </cell>
          <cell r="AF524">
            <v>0.3727338651196519</v>
          </cell>
          <cell r="AH524">
            <v>-759.57999999999981</v>
          </cell>
          <cell r="AI524">
            <v>9.3200000000006291</v>
          </cell>
          <cell r="AJ524">
            <v>466</v>
          </cell>
          <cell r="AM524">
            <v>3262</v>
          </cell>
          <cell r="AN524">
            <v>978.59999999999991</v>
          </cell>
          <cell r="AO524">
            <v>219.02</v>
          </cell>
          <cell r="AP524">
            <v>4030.9</v>
          </cell>
          <cell r="AQ524">
            <v>987.92000000000053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7</v>
          </cell>
          <cell r="AW524">
            <v>84</v>
          </cell>
          <cell r="AX524" t="e">
            <v>#N/A</v>
          </cell>
          <cell r="AY524" t="e">
            <v>#N/A</v>
          </cell>
          <cell r="AZ524" t="e">
            <v>#N/A</v>
          </cell>
          <cell r="BA524" t="e">
            <v>#N/A</v>
          </cell>
          <cell r="BB524" t="e">
            <v>#N/A</v>
          </cell>
          <cell r="BC524" t="e">
            <v>#N/A</v>
          </cell>
          <cell r="BD524" t="e">
            <v>#N/A</v>
          </cell>
          <cell r="BE524" t="e">
            <v>#N/A</v>
          </cell>
          <cell r="BF524" t="e">
            <v>#N/A</v>
          </cell>
          <cell r="BG524" t="e">
            <v>#N/A</v>
          </cell>
          <cell r="BH524" t="e">
            <v>#N/A</v>
          </cell>
          <cell r="BI524" t="e">
            <v>#N/A</v>
          </cell>
          <cell r="BJ524" t="e">
            <v>#N/A</v>
          </cell>
          <cell r="BK524" t="e">
            <v>#N/A</v>
          </cell>
          <cell r="BL524" t="e">
            <v>#N/A</v>
          </cell>
          <cell r="BM524" t="e">
            <v>#N/A</v>
          </cell>
          <cell r="BN524" t="e">
            <v>#N/A</v>
          </cell>
          <cell r="BO524" t="e">
            <v>#N/A</v>
          </cell>
          <cell r="BP524" t="e">
            <v>#N/A</v>
          </cell>
          <cell r="BQ524" t="e">
            <v>#N/A</v>
          </cell>
          <cell r="BR524" t="e">
            <v>#N/A</v>
          </cell>
          <cell r="BS524">
            <v>0</v>
          </cell>
          <cell r="BT524">
            <v>0</v>
          </cell>
          <cell r="BU524">
            <v>0</v>
          </cell>
          <cell r="BV524">
            <v>0</v>
          </cell>
        </row>
        <row r="525">
          <cell r="A525" t="str">
            <v>FV120</v>
          </cell>
          <cell r="B525" t="str">
            <v>GOCCIA DI SOLE</v>
          </cell>
          <cell r="C525" t="str">
            <v>GOCCIA DI SOLE DOP FILTERED EXTRA VIRGIN OLIVE OIL</v>
          </cell>
          <cell r="D525" t="str">
            <v>032523 560244</v>
          </cell>
          <cell r="E525">
            <v>12</v>
          </cell>
          <cell r="F525" t="str">
            <v>500 ml</v>
          </cell>
          <cell r="G525">
            <v>176.4</v>
          </cell>
          <cell r="H525">
            <v>14.700000000000001</v>
          </cell>
          <cell r="I525">
            <v>123.47999999999999</v>
          </cell>
          <cell r="J525" t="str">
            <v>CAD</v>
          </cell>
          <cell r="K525">
            <v>10.29</v>
          </cell>
          <cell r="L525">
            <v>0.29959999999999998</v>
          </cell>
          <cell r="M525">
            <v>123.47999999999999</v>
          </cell>
          <cell r="N525">
            <v>10.84</v>
          </cell>
          <cell r="O525">
            <v>130.07999999999998</v>
          </cell>
          <cell r="P525">
            <v>6.5999999999999943</v>
          </cell>
          <cell r="Q525">
            <v>5.344995140913511E-2</v>
          </cell>
          <cell r="R525">
            <v>3.7499999999999999E-2</v>
          </cell>
          <cell r="S525">
            <v>6.6150000000000002</v>
          </cell>
          <cell r="T525">
            <v>183.01500000000001</v>
          </cell>
          <cell r="U525">
            <v>15.251250000000001</v>
          </cell>
          <cell r="V525">
            <v>15.3</v>
          </cell>
          <cell r="W525">
            <v>183.60000000000002</v>
          </cell>
          <cell r="X525">
            <v>4.081632653061229E-2</v>
          </cell>
          <cell r="Y525">
            <v>7.2000000000000171</v>
          </cell>
          <cell r="Z525">
            <v>0.60000000000000142</v>
          </cell>
          <cell r="AA525">
            <v>0.60000000000002274</v>
          </cell>
          <cell r="AB525">
            <v>0.29150326797385639</v>
          </cell>
          <cell r="AC525">
            <v>25.500000000000004</v>
          </cell>
          <cell r="AD525">
            <v>0.42352941176470593</v>
          </cell>
          <cell r="AE525">
            <v>24.99</v>
          </cell>
          <cell r="AF525">
            <v>0.38775510204081631</v>
          </cell>
          <cell r="AH525">
            <v>-34.099999999999966</v>
          </cell>
          <cell r="AI525">
            <v>3.1000000000001178</v>
          </cell>
          <cell r="AJ525">
            <v>62</v>
          </cell>
          <cell r="AM525">
            <v>911.40000000000009</v>
          </cell>
          <cell r="AN525">
            <v>273.42000000000007</v>
          </cell>
          <cell r="AO525">
            <v>239.32000000000014</v>
          </cell>
          <cell r="AP525">
            <v>948.6</v>
          </cell>
          <cell r="AQ525">
            <v>276.52000000000021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 t="e">
            <v>#N/A</v>
          </cell>
          <cell r="AW525" t="e">
            <v>#N/A</v>
          </cell>
          <cell r="AX525" t="e">
            <v>#N/A</v>
          </cell>
          <cell r="AY525" t="e">
            <v>#N/A</v>
          </cell>
          <cell r="AZ525" t="e">
            <v>#N/A</v>
          </cell>
          <cell r="BA525" t="e">
            <v>#N/A</v>
          </cell>
          <cell r="BB525" t="e">
            <v>#N/A</v>
          </cell>
          <cell r="BC525" t="e">
            <v>#N/A</v>
          </cell>
          <cell r="BD525" t="e">
            <v>#N/A</v>
          </cell>
          <cell r="BE525" t="e">
            <v>#N/A</v>
          </cell>
          <cell r="BF525" t="e">
            <v>#N/A</v>
          </cell>
          <cell r="BG525" t="e">
            <v>#N/A</v>
          </cell>
          <cell r="BH525" t="e">
            <v>#N/A</v>
          </cell>
          <cell r="BI525" t="e">
            <v>#N/A</v>
          </cell>
          <cell r="BJ525" t="e">
            <v>#N/A</v>
          </cell>
          <cell r="BK525" t="e">
            <v>#N/A</v>
          </cell>
          <cell r="BL525" t="e">
            <v>#N/A</v>
          </cell>
          <cell r="BM525" t="e">
            <v>#N/A</v>
          </cell>
          <cell r="BN525" t="e">
            <v>#N/A</v>
          </cell>
          <cell r="BO525" t="e">
            <v>#N/A</v>
          </cell>
          <cell r="BP525" t="e">
            <v>#N/A</v>
          </cell>
          <cell r="BQ525" t="e">
            <v>#N/A</v>
          </cell>
          <cell r="BR525" t="e">
            <v>#N/A</v>
          </cell>
          <cell r="BS525">
            <v>0</v>
          </cell>
          <cell r="BT525">
            <v>0</v>
          </cell>
          <cell r="BU525">
            <v>0</v>
          </cell>
          <cell r="BV525">
            <v>0</v>
          </cell>
        </row>
        <row r="526">
          <cell r="A526" t="str">
            <v>FV121</v>
          </cell>
          <cell r="B526" t="str">
            <v>GOCCIA DI SOLE</v>
          </cell>
          <cell r="C526" t="str">
            <v>GOCCIA DI SOLE WHITE TRUFFLE OIL (ITALY)</v>
          </cell>
          <cell r="D526" t="str">
            <v>032523 561609</v>
          </cell>
          <cell r="E526">
            <v>12</v>
          </cell>
          <cell r="F526" t="str">
            <v>250 ml</v>
          </cell>
          <cell r="G526">
            <v>142.80336000000003</v>
          </cell>
          <cell r="H526">
            <v>11.900280000000002</v>
          </cell>
          <cell r="I526">
            <v>100.80000000000001</v>
          </cell>
          <cell r="J526" t="str">
            <v>CAD</v>
          </cell>
          <cell r="K526">
            <v>8.4</v>
          </cell>
          <cell r="L526">
            <v>0.3</v>
          </cell>
          <cell r="M526">
            <v>100.80000000000001</v>
          </cell>
          <cell r="N526">
            <v>8.65</v>
          </cell>
          <cell r="O526">
            <v>103.80000000000001</v>
          </cell>
          <cell r="P526">
            <v>3</v>
          </cell>
          <cell r="Q526">
            <v>2.9761904761904656E-2</v>
          </cell>
          <cell r="R526">
            <v>2.1000000000000001E-2</v>
          </cell>
          <cell r="S526">
            <v>2.9988705600000007</v>
          </cell>
          <cell r="T526">
            <v>145.80223056000003</v>
          </cell>
          <cell r="U526">
            <v>12.150185880000002</v>
          </cell>
          <cell r="V526">
            <v>12.2</v>
          </cell>
          <cell r="W526">
            <v>146.39999999999998</v>
          </cell>
          <cell r="X526">
            <v>2.5185962010977558E-2</v>
          </cell>
          <cell r="Y526">
            <v>3.596639999999951</v>
          </cell>
          <cell r="Z526">
            <v>0.29971999999999593</v>
          </cell>
          <cell r="AA526">
            <v>0.59663999999995099</v>
          </cell>
          <cell r="AB526">
            <v>0.29098360655737687</v>
          </cell>
          <cell r="AC526">
            <v>20.333333333333332</v>
          </cell>
          <cell r="AD526">
            <v>0.41474032786885229</v>
          </cell>
          <cell r="AE526">
            <v>19.989999999999998</v>
          </cell>
          <cell r="AF526">
            <v>0.38969484742371185</v>
          </cell>
          <cell r="AH526">
            <v>-24.25</v>
          </cell>
          <cell r="AI526">
            <v>4.8228399999996032</v>
          </cell>
          <cell r="AJ526">
            <v>97</v>
          </cell>
          <cell r="AM526">
            <v>1154.3271600000003</v>
          </cell>
          <cell r="AN526">
            <v>339.52716000000015</v>
          </cell>
          <cell r="AO526">
            <v>315.27716000000015</v>
          </cell>
          <cell r="AP526">
            <v>1183.3999999999999</v>
          </cell>
          <cell r="AQ526">
            <v>344.34999999999974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 t="e">
            <v>#N/A</v>
          </cell>
          <cell r="AW526" t="e">
            <v>#N/A</v>
          </cell>
          <cell r="AX526" t="e">
            <v>#N/A</v>
          </cell>
          <cell r="AY526" t="e">
            <v>#N/A</v>
          </cell>
          <cell r="AZ526" t="e">
            <v>#N/A</v>
          </cell>
          <cell r="BA526" t="e">
            <v>#N/A</v>
          </cell>
          <cell r="BB526" t="e">
            <v>#N/A</v>
          </cell>
          <cell r="BC526" t="e">
            <v>#N/A</v>
          </cell>
          <cell r="BD526" t="e">
            <v>#N/A</v>
          </cell>
          <cell r="BE526" t="e">
            <v>#N/A</v>
          </cell>
          <cell r="BF526" t="e">
            <v>#N/A</v>
          </cell>
          <cell r="BG526" t="e">
            <v>#N/A</v>
          </cell>
          <cell r="BH526" t="e">
            <v>#N/A</v>
          </cell>
          <cell r="BI526" t="e">
            <v>#N/A</v>
          </cell>
          <cell r="BJ526" t="e">
            <v>#N/A</v>
          </cell>
          <cell r="BK526" t="e">
            <v>#N/A</v>
          </cell>
          <cell r="BL526" t="e">
            <v>#N/A</v>
          </cell>
          <cell r="BM526" t="e">
            <v>#N/A</v>
          </cell>
          <cell r="BN526" t="e">
            <v>#N/A</v>
          </cell>
          <cell r="BO526" t="e">
            <v>#N/A</v>
          </cell>
          <cell r="BP526" t="e">
            <v>#N/A</v>
          </cell>
          <cell r="BQ526" t="e">
            <v>#N/A</v>
          </cell>
          <cell r="BR526" t="e">
            <v>#N/A</v>
          </cell>
          <cell r="BS526">
            <v>0</v>
          </cell>
          <cell r="BT526">
            <v>0</v>
          </cell>
          <cell r="BU526">
            <v>0</v>
          </cell>
          <cell r="BV526">
            <v>0</v>
          </cell>
        </row>
        <row r="527">
          <cell r="A527" t="str">
            <v>FV130</v>
          </cell>
          <cell r="B527" t="str">
            <v>FRANCISCO GOMEZ</v>
          </cell>
          <cell r="C527" t="str">
            <v>FRANCISCO GOMEZ GOLD EXTRA VIRGIN OLIVE OIL</v>
          </cell>
          <cell r="D527" t="str">
            <v>437008 657912</v>
          </cell>
          <cell r="E527">
            <v>12</v>
          </cell>
          <cell r="F527" t="str">
            <v>500 ml</v>
          </cell>
          <cell r="G527">
            <v>176.40119999999999</v>
          </cell>
          <cell r="H527">
            <v>14.700099999999999</v>
          </cell>
          <cell r="I527">
            <v>123.47999999999999</v>
          </cell>
          <cell r="J527" t="str">
            <v>CAD</v>
          </cell>
          <cell r="K527">
            <v>10.29</v>
          </cell>
          <cell r="L527">
            <v>0.3</v>
          </cell>
          <cell r="M527">
            <v>123.47999999999999</v>
          </cell>
          <cell r="N527">
            <v>10.89</v>
          </cell>
          <cell r="O527">
            <v>130.68</v>
          </cell>
          <cell r="P527">
            <v>7.2000000000000171</v>
          </cell>
          <cell r="Q527">
            <v>5.8309037900874827E-2</v>
          </cell>
          <cell r="R527">
            <v>4.1000000000000002E-2</v>
          </cell>
          <cell r="S527">
            <v>7.2324491999999996</v>
          </cell>
          <cell r="T527">
            <v>183.63364919999998</v>
          </cell>
          <cell r="U527">
            <v>15.302804099999998</v>
          </cell>
          <cell r="V527">
            <v>15.5</v>
          </cell>
          <cell r="W527">
            <v>186</v>
          </cell>
          <cell r="X527">
            <v>5.4414595819076039E-2</v>
          </cell>
          <cell r="Y527">
            <v>9.5988000000000113</v>
          </cell>
          <cell r="Z527">
            <v>0.79990000000000094</v>
          </cell>
          <cell r="AA527">
            <v>2.3987999999999943</v>
          </cell>
          <cell r="AB527">
            <v>0.29741935483870963</v>
          </cell>
          <cell r="AC527">
            <v>25.833333333333336</v>
          </cell>
          <cell r="AD527">
            <v>0.43096387096774202</v>
          </cell>
          <cell r="AE527">
            <v>24.99</v>
          </cell>
          <cell r="AF527">
            <v>0.37975190076030407</v>
          </cell>
          <cell r="AH527">
            <v>-231.00000000000054</v>
          </cell>
          <cell r="AI527">
            <v>76.961499999999816</v>
          </cell>
          <cell r="AJ527">
            <v>385</v>
          </cell>
          <cell r="AM527">
            <v>5659.5384999999997</v>
          </cell>
          <cell r="AN527">
            <v>1697.8885</v>
          </cell>
          <cell r="AO527">
            <v>1466.8884999999993</v>
          </cell>
          <cell r="AP527">
            <v>5967.5</v>
          </cell>
          <cell r="AQ527">
            <v>1774.8499999999997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12.18</v>
          </cell>
          <cell r="AW527">
            <v>146.16</v>
          </cell>
          <cell r="AX527">
            <v>176.4</v>
          </cell>
          <cell r="AY527">
            <v>15.499900000000002</v>
          </cell>
          <cell r="AZ527">
            <v>185.99880000000002</v>
          </cell>
          <cell r="BA527" t="e">
            <v>#N/A</v>
          </cell>
          <cell r="BB527" t="e">
            <v>#N/A</v>
          </cell>
          <cell r="BC527" t="e">
            <v>#N/A</v>
          </cell>
          <cell r="BD527" t="e">
            <v>#N/A</v>
          </cell>
          <cell r="BE527" t="e">
            <v>#N/A</v>
          </cell>
          <cell r="BF527" t="e">
            <v>#N/A</v>
          </cell>
          <cell r="BG527" t="e">
            <v>#N/A</v>
          </cell>
          <cell r="BH527" t="e">
            <v>#N/A</v>
          </cell>
          <cell r="BI527" t="e">
            <v>#N/A</v>
          </cell>
          <cell r="BJ527" t="e">
            <v>#N/A</v>
          </cell>
          <cell r="BK527" t="e">
            <v>#N/A</v>
          </cell>
          <cell r="BL527" t="e">
            <v>#N/A</v>
          </cell>
          <cell r="BM527" t="e">
            <v>#N/A</v>
          </cell>
          <cell r="BN527" t="e">
            <v>#N/A</v>
          </cell>
          <cell r="BO527" t="e">
            <v>#N/A</v>
          </cell>
          <cell r="BP527" t="e">
            <v>#N/A</v>
          </cell>
          <cell r="BQ527" t="e">
            <v>#N/A</v>
          </cell>
          <cell r="BR527" t="e">
            <v>#N/A</v>
          </cell>
          <cell r="BS527">
            <v>0</v>
          </cell>
          <cell r="BT527">
            <v>0</v>
          </cell>
          <cell r="BU527">
            <v>0</v>
          </cell>
          <cell r="BV527">
            <v>0</v>
          </cell>
        </row>
        <row r="528">
          <cell r="A528" t="str">
            <v>FV131</v>
          </cell>
          <cell r="B528" t="str">
            <v>FRANCISCO GOMEZ</v>
          </cell>
          <cell r="C528" t="str">
            <v>FRANCISCO GOMEZ BLACK EXTRA VIRGIN OLIVE OIL</v>
          </cell>
          <cell r="D528" t="str">
            <v>437008 657929</v>
          </cell>
          <cell r="E528">
            <v>12</v>
          </cell>
          <cell r="F528" t="str">
            <v>500 ml</v>
          </cell>
          <cell r="G528">
            <v>176.40119999999999</v>
          </cell>
          <cell r="H528">
            <v>14.700099999999999</v>
          </cell>
          <cell r="I528">
            <v>123.47999999999999</v>
          </cell>
          <cell r="J528" t="str">
            <v>CAD</v>
          </cell>
          <cell r="K528">
            <v>10.29</v>
          </cell>
          <cell r="L528">
            <v>0.3</v>
          </cell>
          <cell r="M528">
            <v>123.47999999999999</v>
          </cell>
          <cell r="N528">
            <v>10.89</v>
          </cell>
          <cell r="O528">
            <v>130.68</v>
          </cell>
          <cell r="P528">
            <v>7.2000000000000171</v>
          </cell>
          <cell r="Q528">
            <v>5.8309037900874827E-2</v>
          </cell>
          <cell r="R528">
            <v>4.1000000000000002E-2</v>
          </cell>
          <cell r="S528">
            <v>7.2324491999999996</v>
          </cell>
          <cell r="T528">
            <v>183.63364919999998</v>
          </cell>
          <cell r="U528">
            <v>15.302804099999998</v>
          </cell>
          <cell r="V528">
            <v>15.5</v>
          </cell>
          <cell r="W528">
            <v>186</v>
          </cell>
          <cell r="X528">
            <v>5.4414595819076039E-2</v>
          </cell>
          <cell r="Y528">
            <v>9.5988000000000113</v>
          </cell>
          <cell r="Z528">
            <v>0.79990000000000094</v>
          </cell>
          <cell r="AA528">
            <v>2.3987999999999943</v>
          </cell>
          <cell r="AB528">
            <v>0.29741935483870963</v>
          </cell>
          <cell r="AC528">
            <v>25.833333333333336</v>
          </cell>
          <cell r="AD528">
            <v>0.43096387096774202</v>
          </cell>
          <cell r="AE528">
            <v>24.99</v>
          </cell>
          <cell r="AF528">
            <v>0.37975190076030407</v>
          </cell>
          <cell r="AH528">
            <v>-79.800000000000182</v>
          </cell>
          <cell r="AI528">
            <v>26.586699999999936</v>
          </cell>
          <cell r="AJ528">
            <v>133</v>
          </cell>
          <cell r="AM528">
            <v>1955.1133</v>
          </cell>
          <cell r="AN528">
            <v>586.54329999999993</v>
          </cell>
          <cell r="AO528">
            <v>506.74329999999981</v>
          </cell>
          <cell r="AP528">
            <v>2061.5</v>
          </cell>
          <cell r="AQ528">
            <v>613.13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 t="e">
            <v>#N/A</v>
          </cell>
          <cell r="AW528" t="e">
            <v>#N/A</v>
          </cell>
          <cell r="AX528">
            <v>176.4</v>
          </cell>
          <cell r="AY528">
            <v>15.499900000000002</v>
          </cell>
          <cell r="AZ528">
            <v>185.99880000000002</v>
          </cell>
          <cell r="BA528" t="e">
            <v>#N/A</v>
          </cell>
          <cell r="BB528" t="e">
            <v>#N/A</v>
          </cell>
          <cell r="BC528" t="e">
            <v>#N/A</v>
          </cell>
          <cell r="BD528" t="e">
            <v>#N/A</v>
          </cell>
          <cell r="BE528" t="e">
            <v>#N/A</v>
          </cell>
          <cell r="BF528" t="e">
            <v>#N/A</v>
          </cell>
          <cell r="BG528" t="e">
            <v>#N/A</v>
          </cell>
          <cell r="BH528" t="e">
            <v>#N/A</v>
          </cell>
          <cell r="BI528" t="e">
            <v>#N/A</v>
          </cell>
          <cell r="BJ528" t="e">
            <v>#N/A</v>
          </cell>
          <cell r="BK528" t="e">
            <v>#N/A</v>
          </cell>
          <cell r="BL528" t="e">
            <v>#N/A</v>
          </cell>
          <cell r="BM528" t="e">
            <v>#N/A</v>
          </cell>
          <cell r="BN528" t="e">
            <v>#N/A</v>
          </cell>
          <cell r="BO528" t="e">
            <v>#N/A</v>
          </cell>
          <cell r="BP528" t="e">
            <v>#N/A</v>
          </cell>
          <cell r="BQ528" t="e">
            <v>#N/A</v>
          </cell>
          <cell r="BR528" t="e">
            <v>#N/A</v>
          </cell>
          <cell r="BS528">
            <v>0</v>
          </cell>
          <cell r="BT528">
            <v>0</v>
          </cell>
          <cell r="BU528">
            <v>0</v>
          </cell>
          <cell r="BV528">
            <v>0</v>
          </cell>
        </row>
        <row r="529">
          <cell r="A529" t="str">
            <v>FV132</v>
          </cell>
          <cell r="B529" t="str">
            <v>MARQUES DE VALDUEZA</v>
          </cell>
          <cell r="C529" t="str">
            <v>MERULA EXTRA VIRGIN OLIVE OIL (TIN)</v>
          </cell>
          <cell r="D529" t="str">
            <v>437004 401045</v>
          </cell>
          <cell r="E529">
            <v>12</v>
          </cell>
          <cell r="F529" t="str">
            <v>500 ml</v>
          </cell>
          <cell r="G529">
            <v>137.39999999999998</v>
          </cell>
          <cell r="H529">
            <v>11.449999999999998</v>
          </cell>
          <cell r="I529">
            <v>96</v>
          </cell>
          <cell r="J529" t="str">
            <v>CAD</v>
          </cell>
          <cell r="K529">
            <v>8</v>
          </cell>
          <cell r="L529">
            <v>0.30130000000000001</v>
          </cell>
          <cell r="M529">
            <v>96</v>
          </cell>
          <cell r="N529">
            <v>8.31</v>
          </cell>
          <cell r="O529">
            <v>99.72</v>
          </cell>
          <cell r="P529">
            <v>3.7199999999999989</v>
          </cell>
          <cell r="Q529">
            <v>3.8750000000000062E-2</v>
          </cell>
          <cell r="R529">
            <v>2.75E-2</v>
          </cell>
          <cell r="S529">
            <v>3.7784999999999993</v>
          </cell>
          <cell r="T529">
            <v>141.17849999999999</v>
          </cell>
          <cell r="U529">
            <v>11.764874999999998</v>
          </cell>
          <cell r="V529">
            <v>11.8</v>
          </cell>
          <cell r="W529">
            <v>141.60000000000002</v>
          </cell>
          <cell r="X529">
            <v>3.0567685589520055E-2</v>
          </cell>
          <cell r="Y529">
            <v>4.2000000000000455</v>
          </cell>
          <cell r="Z529">
            <v>0.35000000000000381</v>
          </cell>
          <cell r="AA529">
            <v>0.48000000000004661</v>
          </cell>
          <cell r="AB529">
            <v>0.29576271186440689</v>
          </cell>
          <cell r="AC529">
            <v>19.666666666666668</v>
          </cell>
          <cell r="AD529">
            <v>0.41779661016949166</v>
          </cell>
          <cell r="AE529">
            <v>18.989999999999998</v>
          </cell>
          <cell r="AF529">
            <v>0.378620326487625</v>
          </cell>
          <cell r="AH529">
            <v>-122.75999999999995</v>
          </cell>
          <cell r="AI529">
            <v>15.84000000000154</v>
          </cell>
          <cell r="AJ529">
            <v>396</v>
          </cell>
          <cell r="AM529">
            <v>4534.1999999999989</v>
          </cell>
          <cell r="AN529">
            <v>1366.1999999999991</v>
          </cell>
          <cell r="AO529">
            <v>1243.4399999999994</v>
          </cell>
          <cell r="AP529">
            <v>4672.8</v>
          </cell>
          <cell r="AQ529">
            <v>1382.0400000000009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 t="e">
            <v>#N/A</v>
          </cell>
          <cell r="AW529" t="e">
            <v>#N/A</v>
          </cell>
          <cell r="AX529" t="e">
            <v>#N/A</v>
          </cell>
          <cell r="AY529" t="e">
            <v>#N/A</v>
          </cell>
          <cell r="AZ529" t="e">
            <v>#N/A</v>
          </cell>
          <cell r="BA529" t="e">
            <v>#N/A</v>
          </cell>
          <cell r="BB529" t="e">
            <v>#N/A</v>
          </cell>
          <cell r="BC529" t="e">
            <v>#N/A</v>
          </cell>
          <cell r="BD529" t="e">
            <v>#N/A</v>
          </cell>
          <cell r="BE529" t="e">
            <v>#N/A</v>
          </cell>
          <cell r="BF529" t="e">
            <v>#N/A</v>
          </cell>
          <cell r="BG529" t="e">
            <v>#N/A</v>
          </cell>
          <cell r="BH529" t="e">
            <v>#N/A</v>
          </cell>
          <cell r="BI529" t="e">
            <v>#N/A</v>
          </cell>
          <cell r="BJ529" t="e">
            <v>#N/A</v>
          </cell>
          <cell r="BK529" t="e">
            <v>#N/A</v>
          </cell>
          <cell r="BL529" t="e">
            <v>#N/A</v>
          </cell>
          <cell r="BM529" t="e">
            <v>#N/A</v>
          </cell>
          <cell r="BN529" t="e">
            <v>#N/A</v>
          </cell>
          <cell r="BO529" t="e">
            <v>#N/A</v>
          </cell>
          <cell r="BP529" t="e">
            <v>#N/A</v>
          </cell>
          <cell r="BQ529" t="e">
            <v>#N/A</v>
          </cell>
          <cell r="BR529" t="e">
            <v>#N/A</v>
          </cell>
          <cell r="BS529">
            <v>0</v>
          </cell>
          <cell r="BT529">
            <v>0</v>
          </cell>
          <cell r="BU529">
            <v>0</v>
          </cell>
          <cell r="BV529">
            <v>0</v>
          </cell>
        </row>
        <row r="530">
          <cell r="A530" t="str">
            <v>FV133</v>
          </cell>
          <cell r="B530" t="str">
            <v>MARQUES DE VALDUEZA</v>
          </cell>
          <cell r="C530" t="str">
            <v>MARQUES DE VALDUEZA EXTRA VIRGIN OLIVE OIL</v>
          </cell>
          <cell r="D530" t="str">
            <v>437004 401007</v>
          </cell>
          <cell r="E530">
            <v>12</v>
          </cell>
          <cell r="F530" t="str">
            <v>500 ml</v>
          </cell>
          <cell r="G530">
            <v>209.99915999999996</v>
          </cell>
          <cell r="H530">
            <v>17.499929999999996</v>
          </cell>
          <cell r="I530">
            <v>153.96</v>
          </cell>
          <cell r="J530" t="str">
            <v>CAD</v>
          </cell>
          <cell r="K530">
            <v>12.83</v>
          </cell>
          <cell r="L530">
            <v>0.2994</v>
          </cell>
          <cell r="M530">
            <v>153.96</v>
          </cell>
          <cell r="N530">
            <v>13.48</v>
          </cell>
          <cell r="O530">
            <v>161.76</v>
          </cell>
          <cell r="P530">
            <v>7.7999999999999829</v>
          </cell>
          <cell r="Q530">
            <v>5.0662509742790185E-2</v>
          </cell>
          <cell r="R530">
            <v>3.7499999999999999E-2</v>
          </cell>
          <cell r="S530">
            <v>7.8749684999999978</v>
          </cell>
          <cell r="T530">
            <v>217.87412849999996</v>
          </cell>
          <cell r="U530">
            <v>18.156177374999995</v>
          </cell>
          <cell r="V530">
            <v>18.399999999999999</v>
          </cell>
          <cell r="W530">
            <v>220.79999999999998</v>
          </cell>
          <cell r="X530">
            <v>5.1432777159680088E-2</v>
          </cell>
          <cell r="Y530">
            <v>10.800840000000022</v>
          </cell>
          <cell r="Z530">
            <v>0.90007000000000181</v>
          </cell>
          <cell r="AA530">
            <v>3.0008400000000393</v>
          </cell>
          <cell r="AB530">
            <v>0.2673913043478261</v>
          </cell>
          <cell r="AC530">
            <v>30.666666666666664</v>
          </cell>
          <cell r="AD530">
            <v>0.42935010869565227</v>
          </cell>
          <cell r="AE530">
            <v>29.99</v>
          </cell>
          <cell r="AF530">
            <v>0.38646215405135043</v>
          </cell>
          <cell r="AH530">
            <v>-237.24999999999949</v>
          </cell>
          <cell r="AI530">
            <v>91.275550000001203</v>
          </cell>
          <cell r="AJ530">
            <v>365</v>
          </cell>
          <cell r="AM530">
            <v>6387.4744499999988</v>
          </cell>
          <cell r="AN530">
            <v>1704.5244499999988</v>
          </cell>
          <cell r="AO530">
            <v>1467.274449999999</v>
          </cell>
          <cell r="AP530">
            <v>6715.9999999999991</v>
          </cell>
          <cell r="AQ530">
            <v>1795.8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17.5</v>
          </cell>
          <cell r="AW530">
            <v>210</v>
          </cell>
          <cell r="AX530" t="e">
            <v>#N/A</v>
          </cell>
          <cell r="AY530" t="e">
            <v>#N/A</v>
          </cell>
          <cell r="AZ530" t="e">
            <v>#N/A</v>
          </cell>
          <cell r="BA530" t="e">
            <v>#N/A</v>
          </cell>
          <cell r="BB530" t="e">
            <v>#N/A</v>
          </cell>
          <cell r="BC530" t="e">
            <v>#N/A</v>
          </cell>
          <cell r="BD530" t="e">
            <v>#N/A</v>
          </cell>
          <cell r="BE530" t="e">
            <v>#N/A</v>
          </cell>
          <cell r="BF530" t="e">
            <v>#N/A</v>
          </cell>
          <cell r="BG530" t="e">
            <v>#N/A</v>
          </cell>
          <cell r="BH530" t="e">
            <v>#N/A</v>
          </cell>
          <cell r="BI530" t="e">
            <v>#N/A</v>
          </cell>
          <cell r="BJ530" t="e">
            <v>#N/A</v>
          </cell>
          <cell r="BK530" t="e">
            <v>#N/A</v>
          </cell>
          <cell r="BL530" t="e">
            <v>#N/A</v>
          </cell>
          <cell r="BM530" t="e">
            <v>#N/A</v>
          </cell>
          <cell r="BN530" t="e">
            <v>#N/A</v>
          </cell>
          <cell r="BO530" t="e">
            <v>#N/A</v>
          </cell>
          <cell r="BP530" t="e">
            <v>#N/A</v>
          </cell>
          <cell r="BQ530" t="e">
            <v>#N/A</v>
          </cell>
          <cell r="BR530" t="e">
            <v>#N/A</v>
          </cell>
          <cell r="BS530">
            <v>0</v>
          </cell>
          <cell r="BT530">
            <v>0</v>
          </cell>
          <cell r="BU530">
            <v>0</v>
          </cell>
          <cell r="BV530">
            <v>0</v>
          </cell>
        </row>
        <row r="531">
          <cell r="A531" t="str">
            <v>FV134</v>
          </cell>
          <cell r="B531" t="str">
            <v>KALIKORI</v>
          </cell>
          <cell r="C531" t="str">
            <v>KALIKORI EXTRA VIRGIN OLIVE OIL (GREECE)</v>
          </cell>
          <cell r="D531" t="str">
            <v>094922 630421</v>
          </cell>
          <cell r="E531">
            <v>12</v>
          </cell>
          <cell r="F531" t="str">
            <v>500 ml</v>
          </cell>
          <cell r="G531">
            <v>176.39999999999998</v>
          </cell>
          <cell r="H531">
            <v>14.699999999999998</v>
          </cell>
          <cell r="I531">
            <v>123.47999999999999</v>
          </cell>
          <cell r="J531" t="str">
            <v>CAD</v>
          </cell>
          <cell r="K531">
            <v>10.29</v>
          </cell>
          <cell r="L531">
            <v>0.3</v>
          </cell>
          <cell r="M531">
            <v>123.47999999999999</v>
          </cell>
          <cell r="N531">
            <v>11.41</v>
          </cell>
          <cell r="O531">
            <v>136.92000000000002</v>
          </cell>
          <cell r="P531">
            <v>13.440000000000026</v>
          </cell>
          <cell r="Q531">
            <v>0.10884353741496611</v>
          </cell>
          <cell r="R531">
            <v>7.5999999999999998E-2</v>
          </cell>
          <cell r="S531">
            <v>13.406399999999998</v>
          </cell>
          <cell r="T531">
            <v>189.80639999999997</v>
          </cell>
          <cell r="U531">
            <v>15.817199999999998</v>
          </cell>
          <cell r="V531">
            <v>15.8</v>
          </cell>
          <cell r="W531">
            <v>189.60000000000002</v>
          </cell>
          <cell r="X531">
            <v>7.4829931972789421E-2</v>
          </cell>
          <cell r="Y531">
            <v>13.200000000000045</v>
          </cell>
          <cell r="Z531">
            <v>1.1000000000000039</v>
          </cell>
          <cell r="AA531">
            <v>-0.23999999999998067</v>
          </cell>
          <cell r="AB531">
            <v>0.27784810126582277</v>
          </cell>
          <cell r="AC531">
            <v>26.333333333333336</v>
          </cell>
          <cell r="AD531">
            <v>0.44177215189873431</v>
          </cell>
          <cell r="AE531">
            <v>25.99</v>
          </cell>
          <cell r="AF531">
            <v>0.39207387456714116</v>
          </cell>
          <cell r="AH531">
            <v>-263.2000000000005</v>
          </cell>
          <cell r="AI531">
            <v>-4.6999999999996218</v>
          </cell>
          <cell r="AJ531">
            <v>235</v>
          </cell>
          <cell r="AM531">
            <v>3454.4999999999995</v>
          </cell>
          <cell r="AN531">
            <v>1036.3499999999997</v>
          </cell>
          <cell r="AO531">
            <v>773.14999999999918</v>
          </cell>
          <cell r="AP531">
            <v>3713</v>
          </cell>
          <cell r="AQ531">
            <v>1031.6500000000001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14.7</v>
          </cell>
          <cell r="AW531">
            <v>176.39999999999998</v>
          </cell>
          <cell r="AX531" t="e">
            <v>#N/A</v>
          </cell>
          <cell r="AY531" t="e">
            <v>#N/A</v>
          </cell>
          <cell r="AZ531" t="e">
            <v>#N/A</v>
          </cell>
          <cell r="BA531" t="e">
            <v>#N/A</v>
          </cell>
          <cell r="BB531" t="e">
            <v>#N/A</v>
          </cell>
          <cell r="BC531" t="e">
            <v>#N/A</v>
          </cell>
          <cell r="BD531" t="e">
            <v>#N/A</v>
          </cell>
          <cell r="BE531" t="e">
            <v>#N/A</v>
          </cell>
          <cell r="BF531" t="e">
            <v>#N/A</v>
          </cell>
          <cell r="BG531" t="e">
            <v>#N/A</v>
          </cell>
          <cell r="BH531" t="e">
            <v>#N/A</v>
          </cell>
          <cell r="BI531" t="e">
            <v>#N/A</v>
          </cell>
          <cell r="BJ531" t="e">
            <v>#N/A</v>
          </cell>
          <cell r="BK531" t="e">
            <v>#N/A</v>
          </cell>
          <cell r="BL531" t="e">
            <v>#N/A</v>
          </cell>
          <cell r="BM531" t="e">
            <v>#N/A</v>
          </cell>
          <cell r="BN531" t="e">
            <v>#N/A</v>
          </cell>
          <cell r="BO531" t="e">
            <v>#N/A</v>
          </cell>
          <cell r="BP531" t="e">
            <v>#N/A</v>
          </cell>
          <cell r="BQ531" t="e">
            <v>#N/A</v>
          </cell>
          <cell r="BR531" t="e">
            <v>#N/A</v>
          </cell>
          <cell r="BS531">
            <v>0</v>
          </cell>
          <cell r="BT531">
            <v>0</v>
          </cell>
          <cell r="BU531">
            <v>0</v>
          </cell>
          <cell r="BV531">
            <v>0</v>
          </cell>
        </row>
        <row r="532">
          <cell r="A532" t="str">
            <v>FV135</v>
          </cell>
          <cell r="B532" t="str">
            <v>FRANCISCO GOMEZ</v>
          </cell>
          <cell r="C532" t="str">
            <v>FRANCISCO GOMEZ FRUTO NOBLE, ORGANIC EXTRA VIRGIN OLIVE OIL</v>
          </cell>
          <cell r="D532" t="str">
            <v>437008 657820</v>
          </cell>
          <cell r="E532">
            <v>12</v>
          </cell>
          <cell r="F532" t="str">
            <v>500 ml</v>
          </cell>
          <cell r="G532">
            <v>176.40119999999999</v>
          </cell>
          <cell r="H532">
            <v>14.700099999999999</v>
          </cell>
          <cell r="I532">
            <v>123.47999999999999</v>
          </cell>
          <cell r="J532" t="str">
            <v>CAD</v>
          </cell>
          <cell r="K532">
            <v>10.29</v>
          </cell>
          <cell r="L532">
            <v>0.3</v>
          </cell>
          <cell r="M532">
            <v>123.47999999999999</v>
          </cell>
          <cell r="N532">
            <v>10.73</v>
          </cell>
          <cell r="O532">
            <v>128.76</v>
          </cell>
          <cell r="P532">
            <v>5.2800000000000011</v>
          </cell>
          <cell r="Q532">
            <v>4.2759961127308177E-2</v>
          </cell>
          <cell r="R532">
            <v>0.03</v>
          </cell>
          <cell r="S532">
            <v>5.2920359999999995</v>
          </cell>
          <cell r="T532">
            <v>181.69323599999998</v>
          </cell>
          <cell r="U532">
            <v>15.141102999999999</v>
          </cell>
          <cell r="V532">
            <v>15.1</v>
          </cell>
          <cell r="W532">
            <v>181.2</v>
          </cell>
          <cell r="X532">
            <v>2.720389657213218E-2</v>
          </cell>
          <cell r="Y532">
            <v>4.7988</v>
          </cell>
          <cell r="Z532">
            <v>0.39989999999999998</v>
          </cell>
          <cell r="AA532">
            <v>-0.48120000000000118</v>
          </cell>
          <cell r="AB532">
            <v>0.2894039735099338</v>
          </cell>
          <cell r="AC532">
            <v>25.166666666666668</v>
          </cell>
          <cell r="AD532">
            <v>0.41589006622516567</v>
          </cell>
          <cell r="AE532">
            <v>24.99</v>
          </cell>
          <cell r="AF532">
            <v>0.39575830332132855</v>
          </cell>
          <cell r="AH532">
            <v>-11.440000000000003</v>
          </cell>
          <cell r="AI532">
            <v>-1.0426000000000026</v>
          </cell>
          <cell r="AJ532">
            <v>26</v>
          </cell>
          <cell r="AM532">
            <v>382.20259999999996</v>
          </cell>
          <cell r="AN532">
            <v>114.6626</v>
          </cell>
          <cell r="AO532">
            <v>103.2226</v>
          </cell>
          <cell r="AP532">
            <v>392.59999999999997</v>
          </cell>
          <cell r="AQ532">
            <v>113.62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 t="e">
            <v>#N/A</v>
          </cell>
          <cell r="AW532" t="e">
            <v>#N/A</v>
          </cell>
          <cell r="AX532" t="e">
            <v>#N/A</v>
          </cell>
          <cell r="AY532" t="e">
            <v>#N/A</v>
          </cell>
          <cell r="AZ532" t="e">
            <v>#N/A</v>
          </cell>
          <cell r="BA532" t="e">
            <v>#N/A</v>
          </cell>
          <cell r="BB532" t="e">
            <v>#N/A</v>
          </cell>
          <cell r="BC532" t="e">
            <v>#N/A</v>
          </cell>
          <cell r="BD532" t="e">
            <v>#N/A</v>
          </cell>
          <cell r="BE532" t="e">
            <v>#N/A</v>
          </cell>
          <cell r="BF532" t="e">
            <v>#N/A</v>
          </cell>
          <cell r="BG532" t="e">
            <v>#N/A</v>
          </cell>
          <cell r="BH532" t="e">
            <v>#N/A</v>
          </cell>
          <cell r="BI532" t="e">
            <v>#N/A</v>
          </cell>
          <cell r="BJ532" t="e">
            <v>#N/A</v>
          </cell>
          <cell r="BK532" t="e">
            <v>#N/A</v>
          </cell>
          <cell r="BL532" t="e">
            <v>#N/A</v>
          </cell>
          <cell r="BM532" t="e">
            <v>#N/A</v>
          </cell>
          <cell r="BN532" t="e">
            <v>#N/A</v>
          </cell>
          <cell r="BO532" t="e">
            <v>#N/A</v>
          </cell>
          <cell r="BP532" t="e">
            <v>#N/A</v>
          </cell>
          <cell r="BQ532" t="e">
            <v>#N/A</v>
          </cell>
          <cell r="BR532" t="e">
            <v>#N/A</v>
          </cell>
          <cell r="BS532">
            <v>0</v>
          </cell>
          <cell r="BT532">
            <v>0</v>
          </cell>
          <cell r="BU532">
            <v>0</v>
          </cell>
          <cell r="BV532">
            <v>0</v>
          </cell>
        </row>
        <row r="533">
          <cell r="A533" t="str">
            <v>FV136</v>
          </cell>
          <cell r="B533" t="str">
            <v>GOCCIA DI SOLE</v>
          </cell>
          <cell r="C533" t="str">
            <v>GOCCIA DI SOLE HOT PEPPER OLIVE OIL (ITALY)</v>
          </cell>
          <cell r="D533" t="str">
            <v>032523 560206</v>
          </cell>
          <cell r="E533">
            <v>12</v>
          </cell>
          <cell r="F533" t="str">
            <v>250 ml</v>
          </cell>
          <cell r="G533">
            <v>142.80336000000003</v>
          </cell>
          <cell r="H533">
            <v>11.900280000000002</v>
          </cell>
          <cell r="I533">
            <v>100.80000000000001</v>
          </cell>
          <cell r="J533" t="str">
            <v>CAD</v>
          </cell>
          <cell r="K533">
            <v>8.4</v>
          </cell>
          <cell r="L533">
            <v>0.3</v>
          </cell>
          <cell r="M533">
            <v>100.80000000000001</v>
          </cell>
          <cell r="N533">
            <v>8.65</v>
          </cell>
          <cell r="O533">
            <v>103.80000000000001</v>
          </cell>
          <cell r="P533">
            <v>3</v>
          </cell>
          <cell r="Q533">
            <v>2.9761904761904656E-2</v>
          </cell>
          <cell r="R533">
            <v>2.1000000000000001E-2</v>
          </cell>
          <cell r="S533">
            <v>2.9988705600000007</v>
          </cell>
          <cell r="T533">
            <v>145.80223056000003</v>
          </cell>
          <cell r="U533">
            <v>12.150185880000002</v>
          </cell>
          <cell r="V533">
            <v>12.2</v>
          </cell>
          <cell r="W533">
            <v>146.39999999999998</v>
          </cell>
          <cell r="X533">
            <v>2.5185962010977558E-2</v>
          </cell>
          <cell r="Y533">
            <v>3.596639999999951</v>
          </cell>
          <cell r="Z533">
            <v>0.29971999999999593</v>
          </cell>
          <cell r="AA533">
            <v>0.59663999999995099</v>
          </cell>
          <cell r="AB533">
            <v>0.29098360655737687</v>
          </cell>
          <cell r="AC533">
            <v>20.333333333333332</v>
          </cell>
          <cell r="AD533">
            <v>0.41474032786885229</v>
          </cell>
          <cell r="AE533">
            <v>19.989999999999998</v>
          </cell>
          <cell r="AF533">
            <v>0.38969484742371185</v>
          </cell>
          <cell r="AH533">
            <v>-10.25</v>
          </cell>
          <cell r="AI533">
            <v>2.0385199999998322</v>
          </cell>
          <cell r="AJ533">
            <v>41</v>
          </cell>
          <cell r="AM533">
            <v>487.9114800000001</v>
          </cell>
          <cell r="AN533">
            <v>143.51148000000003</v>
          </cell>
          <cell r="AO533">
            <v>133.26148000000003</v>
          </cell>
          <cell r="AP533">
            <v>500.2</v>
          </cell>
          <cell r="AQ533">
            <v>145.54999999999987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 t="e">
            <v>#N/A</v>
          </cell>
          <cell r="AW533" t="e">
            <v>#N/A</v>
          </cell>
          <cell r="AX533" t="e">
            <v>#N/A</v>
          </cell>
          <cell r="AY533" t="e">
            <v>#N/A</v>
          </cell>
          <cell r="AZ533" t="e">
            <v>#N/A</v>
          </cell>
          <cell r="BA533" t="e">
            <v>#N/A</v>
          </cell>
          <cell r="BB533" t="e">
            <v>#N/A</v>
          </cell>
          <cell r="BC533" t="e">
            <v>#N/A</v>
          </cell>
          <cell r="BD533" t="e">
            <v>#N/A</v>
          </cell>
          <cell r="BE533" t="e">
            <v>#N/A</v>
          </cell>
          <cell r="BF533" t="e">
            <v>#N/A</v>
          </cell>
          <cell r="BG533" t="e">
            <v>#N/A</v>
          </cell>
          <cell r="BH533" t="e">
            <v>#N/A</v>
          </cell>
          <cell r="BI533" t="e">
            <v>#N/A</v>
          </cell>
          <cell r="BJ533" t="e">
            <v>#N/A</v>
          </cell>
          <cell r="BK533" t="e">
            <v>#N/A</v>
          </cell>
          <cell r="BL533" t="e">
            <v>#N/A</v>
          </cell>
          <cell r="BM533" t="e">
            <v>#N/A</v>
          </cell>
          <cell r="BN533" t="e">
            <v>#N/A</v>
          </cell>
          <cell r="BO533" t="e">
            <v>#N/A</v>
          </cell>
          <cell r="BP533" t="e">
            <v>#N/A</v>
          </cell>
          <cell r="BQ533" t="e">
            <v>#N/A</v>
          </cell>
          <cell r="BR533" t="e">
            <v>#N/A</v>
          </cell>
          <cell r="BS533">
            <v>0</v>
          </cell>
          <cell r="BT533">
            <v>0</v>
          </cell>
          <cell r="BU533">
            <v>0</v>
          </cell>
          <cell r="BV533">
            <v>0</v>
          </cell>
        </row>
        <row r="534">
          <cell r="A534" t="str">
            <v>FV150</v>
          </cell>
          <cell r="B534" t="str">
            <v>O OLIVE OIL</v>
          </cell>
          <cell r="C534" t="str">
            <v xml:space="preserve">O MEYER LEMON OIL </v>
          </cell>
          <cell r="D534" t="str">
            <v>634039 000016</v>
          </cell>
          <cell r="E534">
            <v>6</v>
          </cell>
          <cell r="F534" t="str">
            <v>250 ml</v>
          </cell>
          <cell r="G534">
            <v>86.699999999999989</v>
          </cell>
          <cell r="H534">
            <v>14.449999999999998</v>
          </cell>
          <cell r="I534">
            <v>60.599999999999994</v>
          </cell>
          <cell r="J534" t="str">
            <v>CAD</v>
          </cell>
          <cell r="K534">
            <v>10.1</v>
          </cell>
          <cell r="L534">
            <v>0.30099999999999999</v>
          </cell>
          <cell r="M534">
            <v>60.599999999999994</v>
          </cell>
          <cell r="N534">
            <v>12.2</v>
          </cell>
          <cell r="O534">
            <v>73.199999999999989</v>
          </cell>
          <cell r="P534">
            <v>12.599999999999994</v>
          </cell>
          <cell r="Q534">
            <v>0.20792079207920788</v>
          </cell>
          <cell r="R534">
            <v>0.14499999999999999</v>
          </cell>
          <cell r="S534">
            <v>12.571499999999997</v>
          </cell>
          <cell r="T534">
            <v>99.271499999999989</v>
          </cell>
          <cell r="U534">
            <v>16.545249999999999</v>
          </cell>
          <cell r="V534">
            <v>16.5</v>
          </cell>
          <cell r="W534">
            <v>99</v>
          </cell>
          <cell r="X534">
            <v>0.14186851211072682</v>
          </cell>
          <cell r="Y534">
            <v>12.300000000000011</v>
          </cell>
          <cell r="Z534">
            <v>2.050000000000002</v>
          </cell>
          <cell r="AA534">
            <v>-0.29999999999998295</v>
          </cell>
          <cell r="AB534">
            <v>0.26060606060606073</v>
          </cell>
          <cell r="AC534">
            <v>27.5</v>
          </cell>
          <cell r="AD534">
            <v>0.4745454545454546</v>
          </cell>
          <cell r="AE534">
            <v>26.99</v>
          </cell>
          <cell r="AF534">
            <v>0.38866246758058531</v>
          </cell>
          <cell r="AH534">
            <v>-296.09999999999991</v>
          </cell>
          <cell r="AI534">
            <v>-7.0499999999995993</v>
          </cell>
          <cell r="AJ534">
            <v>141</v>
          </cell>
          <cell r="AM534">
            <v>2037.4499999999996</v>
          </cell>
          <cell r="AN534">
            <v>613.3499999999998</v>
          </cell>
          <cell r="AO534">
            <v>317.25</v>
          </cell>
          <cell r="AP534">
            <v>2326.5</v>
          </cell>
          <cell r="AQ534">
            <v>606.3000000000003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 t="e">
            <v>#N/A</v>
          </cell>
          <cell r="AW534" t="e">
            <v>#N/A</v>
          </cell>
          <cell r="AX534" t="e">
            <v>#N/A</v>
          </cell>
          <cell r="AY534" t="e">
            <v>#N/A</v>
          </cell>
          <cell r="AZ534" t="e">
            <v>#N/A</v>
          </cell>
          <cell r="BA534" t="e">
            <v>#N/A</v>
          </cell>
          <cell r="BB534" t="e">
            <v>#N/A</v>
          </cell>
          <cell r="BC534" t="e">
            <v>#N/A</v>
          </cell>
          <cell r="BD534" t="e">
            <v>#N/A</v>
          </cell>
          <cell r="BE534" t="e">
            <v>#N/A</v>
          </cell>
          <cell r="BF534" t="e">
            <v>#N/A</v>
          </cell>
          <cell r="BG534" t="e">
            <v>#N/A</v>
          </cell>
          <cell r="BH534" t="e">
            <v>#N/A</v>
          </cell>
          <cell r="BI534" t="e">
            <v>#N/A</v>
          </cell>
          <cell r="BJ534" t="e">
            <v>#N/A</v>
          </cell>
          <cell r="BK534" t="e">
            <v>#N/A</v>
          </cell>
          <cell r="BL534" t="e">
            <v>#N/A</v>
          </cell>
          <cell r="BM534" t="e">
            <v>#N/A</v>
          </cell>
          <cell r="BN534" t="e">
            <v>#N/A</v>
          </cell>
          <cell r="BO534" t="e">
            <v>#N/A</v>
          </cell>
          <cell r="BP534" t="e">
            <v>#N/A</v>
          </cell>
          <cell r="BQ534" t="e">
            <v>#N/A</v>
          </cell>
          <cell r="BR534" t="e">
            <v>#N/A</v>
          </cell>
          <cell r="BS534">
            <v>0</v>
          </cell>
          <cell r="BT534">
            <v>0</v>
          </cell>
          <cell r="BU534">
            <v>0</v>
          </cell>
          <cell r="BV534">
            <v>0</v>
          </cell>
        </row>
        <row r="535">
          <cell r="A535" t="str">
            <v>FV152</v>
          </cell>
          <cell r="B535" t="str">
            <v>O OLIVE OIL</v>
          </cell>
          <cell r="C535" t="str">
            <v xml:space="preserve">O BLOOD ORANGE OIL </v>
          </cell>
          <cell r="D535" t="str">
            <v>634039 000023</v>
          </cell>
          <cell r="E535">
            <v>6</v>
          </cell>
          <cell r="F535" t="str">
            <v>250 ml</v>
          </cell>
          <cell r="G535">
            <v>86.699999999999989</v>
          </cell>
          <cell r="H535">
            <v>14.449999999999998</v>
          </cell>
          <cell r="I535">
            <v>60.599999999999994</v>
          </cell>
          <cell r="J535" t="str">
            <v>CAD</v>
          </cell>
          <cell r="K535">
            <v>10.1</v>
          </cell>
          <cell r="L535">
            <v>0.30099999999999999</v>
          </cell>
          <cell r="M535">
            <v>60.599999999999994</v>
          </cell>
          <cell r="N535">
            <v>12.2</v>
          </cell>
          <cell r="O535">
            <v>73.199999999999989</v>
          </cell>
          <cell r="P535">
            <v>12.599999999999994</v>
          </cell>
          <cell r="Q535">
            <v>0.20792079207920788</v>
          </cell>
          <cell r="R535">
            <v>0.14499999999999999</v>
          </cell>
          <cell r="S535">
            <v>12.571499999999997</v>
          </cell>
          <cell r="T535">
            <v>99.271499999999989</v>
          </cell>
          <cell r="U535">
            <v>16.545249999999999</v>
          </cell>
          <cell r="V535">
            <v>16.5</v>
          </cell>
          <cell r="W535">
            <v>99</v>
          </cell>
          <cell r="X535">
            <v>0.14186851211072682</v>
          </cell>
          <cell r="Y535">
            <v>12.300000000000011</v>
          </cell>
          <cell r="Z535">
            <v>2.050000000000002</v>
          </cell>
          <cell r="AA535">
            <v>-0.29999999999998295</v>
          </cell>
          <cell r="AB535">
            <v>0.26060606060606073</v>
          </cell>
          <cell r="AC535">
            <v>27.5</v>
          </cell>
          <cell r="AD535">
            <v>0.4745454545454546</v>
          </cell>
          <cell r="AE535">
            <v>26.99</v>
          </cell>
          <cell r="AF535">
            <v>0.38866246758058531</v>
          </cell>
          <cell r="AH535">
            <v>-165.89999999999995</v>
          </cell>
          <cell r="AI535">
            <v>-3.9499999999997755</v>
          </cell>
          <cell r="AJ535">
            <v>79</v>
          </cell>
          <cell r="AM535">
            <v>1141.5499999999997</v>
          </cell>
          <cell r="AN535">
            <v>343.64999999999992</v>
          </cell>
          <cell r="AO535">
            <v>177.75</v>
          </cell>
          <cell r="AP535">
            <v>1303.5</v>
          </cell>
          <cell r="AQ535">
            <v>339.70000000000016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 t="e">
            <v>#N/A</v>
          </cell>
          <cell r="AW535" t="e">
            <v>#N/A</v>
          </cell>
          <cell r="AX535" t="e">
            <v>#N/A</v>
          </cell>
          <cell r="AY535" t="e">
            <v>#N/A</v>
          </cell>
          <cell r="AZ535" t="e">
            <v>#N/A</v>
          </cell>
          <cell r="BA535" t="e">
            <v>#N/A</v>
          </cell>
          <cell r="BB535" t="e">
            <v>#N/A</v>
          </cell>
          <cell r="BC535" t="e">
            <v>#N/A</v>
          </cell>
          <cell r="BD535" t="e">
            <v>#N/A</v>
          </cell>
          <cell r="BE535" t="e">
            <v>#N/A</v>
          </cell>
          <cell r="BF535" t="e">
            <v>#N/A</v>
          </cell>
          <cell r="BG535" t="e">
            <v>#N/A</v>
          </cell>
          <cell r="BH535" t="e">
            <v>#N/A</v>
          </cell>
          <cell r="BI535" t="e">
            <v>#N/A</v>
          </cell>
          <cell r="BJ535" t="e">
            <v>#N/A</v>
          </cell>
          <cell r="BK535" t="e">
            <v>#N/A</v>
          </cell>
          <cell r="BL535" t="e">
            <v>#N/A</v>
          </cell>
          <cell r="BM535" t="e">
            <v>#N/A</v>
          </cell>
          <cell r="BN535" t="e">
            <v>#N/A</v>
          </cell>
          <cell r="BO535" t="e">
            <v>#N/A</v>
          </cell>
          <cell r="BP535" t="e">
            <v>#N/A</v>
          </cell>
          <cell r="BQ535" t="e">
            <v>#N/A</v>
          </cell>
          <cell r="BR535" t="e">
            <v>#N/A</v>
          </cell>
          <cell r="BS535">
            <v>0</v>
          </cell>
          <cell r="BT535">
            <v>0</v>
          </cell>
          <cell r="BU535">
            <v>0</v>
          </cell>
          <cell r="BV535">
            <v>0</v>
          </cell>
        </row>
        <row r="536">
          <cell r="A536" t="str">
            <v>FV160</v>
          </cell>
          <cell r="B536" t="str">
            <v>O OLIVE OIL</v>
          </cell>
          <cell r="C536" t="str">
            <v>O BASIL OLIVE OIL</v>
          </cell>
          <cell r="D536" t="str">
            <v>634039 000221</v>
          </cell>
          <cell r="E536">
            <v>6</v>
          </cell>
          <cell r="F536" t="str">
            <v>250 ml</v>
          </cell>
          <cell r="G536">
            <v>86.7</v>
          </cell>
          <cell r="H536">
            <v>14.450000000000001</v>
          </cell>
          <cell r="I536">
            <v>60.599999999999994</v>
          </cell>
          <cell r="J536" t="str">
            <v>CAD</v>
          </cell>
          <cell r="K536">
            <v>10.1</v>
          </cell>
          <cell r="L536">
            <v>0.30099999999999999</v>
          </cell>
          <cell r="M536">
            <v>60.599999999999994</v>
          </cell>
          <cell r="N536">
            <v>12.2</v>
          </cell>
          <cell r="O536">
            <v>73.199999999999989</v>
          </cell>
          <cell r="P536">
            <v>12.599999999999994</v>
          </cell>
          <cell r="Q536">
            <v>0.20792079207920788</v>
          </cell>
          <cell r="R536">
            <v>0.14499999999999999</v>
          </cell>
          <cell r="S536">
            <v>12.5715</v>
          </cell>
          <cell r="T536">
            <v>99.271500000000003</v>
          </cell>
          <cell r="U536">
            <v>16.545249999999999</v>
          </cell>
          <cell r="V536">
            <v>16.5</v>
          </cell>
          <cell r="W536">
            <v>99</v>
          </cell>
          <cell r="X536">
            <v>0.1418685121107266</v>
          </cell>
          <cell r="Y536">
            <v>12.299999999999997</v>
          </cell>
          <cell r="Z536">
            <v>2.0499999999999994</v>
          </cell>
          <cell r="AA536">
            <v>-0.29999999999999716</v>
          </cell>
          <cell r="AB536">
            <v>0.26060606060606073</v>
          </cell>
          <cell r="AC536">
            <v>27.5</v>
          </cell>
          <cell r="AD536">
            <v>0.47454545454545449</v>
          </cell>
          <cell r="AE536">
            <v>26.99</v>
          </cell>
          <cell r="AF536">
            <v>0.38866246758058531</v>
          </cell>
          <cell r="AH536">
            <v>-172.19999999999993</v>
          </cell>
          <cell r="AI536">
            <v>-4.0999999999999606</v>
          </cell>
          <cell r="AJ536">
            <v>82</v>
          </cell>
          <cell r="AM536">
            <v>1184.9000000000001</v>
          </cell>
          <cell r="AN536">
            <v>356.7000000000001</v>
          </cell>
          <cell r="AO536">
            <v>184.5000000000002</v>
          </cell>
          <cell r="AP536">
            <v>1353</v>
          </cell>
          <cell r="AQ536">
            <v>352.60000000000014</v>
          </cell>
          <cell r="AR536">
            <v>0</v>
          </cell>
          <cell r="AS536">
            <v>0</v>
          </cell>
          <cell r="AT536">
            <v>0</v>
          </cell>
          <cell r="AU536">
            <v>0</v>
          </cell>
          <cell r="AV536" t="e">
            <v>#N/A</v>
          </cell>
          <cell r="AW536" t="e">
            <v>#N/A</v>
          </cell>
          <cell r="AX536" t="e">
            <v>#N/A</v>
          </cell>
          <cell r="AY536" t="e">
            <v>#N/A</v>
          </cell>
          <cell r="AZ536" t="e">
            <v>#N/A</v>
          </cell>
          <cell r="BA536" t="e">
            <v>#N/A</v>
          </cell>
          <cell r="BB536" t="e">
            <v>#N/A</v>
          </cell>
          <cell r="BC536" t="e">
            <v>#N/A</v>
          </cell>
          <cell r="BD536" t="e">
            <v>#N/A</v>
          </cell>
          <cell r="BE536" t="e">
            <v>#N/A</v>
          </cell>
          <cell r="BF536" t="e">
            <v>#N/A</v>
          </cell>
          <cell r="BG536" t="e">
            <v>#N/A</v>
          </cell>
          <cell r="BH536" t="e">
            <v>#N/A</v>
          </cell>
          <cell r="BI536" t="e">
            <v>#N/A</v>
          </cell>
          <cell r="BJ536" t="e">
            <v>#N/A</v>
          </cell>
          <cell r="BK536" t="e">
            <v>#N/A</v>
          </cell>
          <cell r="BL536" t="e">
            <v>#N/A</v>
          </cell>
          <cell r="BM536" t="e">
            <v>#N/A</v>
          </cell>
          <cell r="BN536" t="e">
            <v>#N/A</v>
          </cell>
          <cell r="BO536" t="e">
            <v>#N/A</v>
          </cell>
          <cell r="BP536" t="e">
            <v>#N/A</v>
          </cell>
          <cell r="BQ536" t="e">
            <v>#N/A</v>
          </cell>
          <cell r="BR536" t="e">
            <v>#N/A</v>
          </cell>
          <cell r="BS536">
            <v>0</v>
          </cell>
          <cell r="BT536">
            <v>0</v>
          </cell>
          <cell r="BU536">
            <v>0</v>
          </cell>
          <cell r="BV536">
            <v>0</v>
          </cell>
        </row>
        <row r="537">
          <cell r="A537" t="str">
            <v>FV161</v>
          </cell>
          <cell r="B537" t="str">
            <v>O OLIVE OIL</v>
          </cell>
          <cell r="C537" t="str">
            <v xml:space="preserve">O ROASTED GARLIC OIL  </v>
          </cell>
          <cell r="D537" t="str">
            <v>634039 000160</v>
          </cell>
          <cell r="E537">
            <v>6</v>
          </cell>
          <cell r="F537" t="str">
            <v>250 ml</v>
          </cell>
          <cell r="G537">
            <v>86.699999999999989</v>
          </cell>
          <cell r="H537">
            <v>14.45</v>
          </cell>
          <cell r="I537">
            <v>60.599999999999994</v>
          </cell>
          <cell r="J537" t="str">
            <v>CAD</v>
          </cell>
          <cell r="K537">
            <v>10.1</v>
          </cell>
          <cell r="M537">
            <v>60.599999999999994</v>
          </cell>
          <cell r="N537">
            <v>12.2</v>
          </cell>
          <cell r="O537">
            <v>73.199999999999989</v>
          </cell>
          <cell r="P537">
            <v>12.599999999999994</v>
          </cell>
          <cell r="Q537">
            <v>0.20792079207920788</v>
          </cell>
          <cell r="R537">
            <v>0.14499999999999999</v>
          </cell>
          <cell r="S537">
            <v>12.571499999999997</v>
          </cell>
          <cell r="T537">
            <v>99.271499999999989</v>
          </cell>
          <cell r="U537">
            <v>16.545249999999999</v>
          </cell>
          <cell r="V537">
            <v>16.5</v>
          </cell>
          <cell r="W537">
            <v>99</v>
          </cell>
          <cell r="X537">
            <v>0.14186851211072682</v>
          </cell>
          <cell r="Y537">
            <v>12.300000000000011</v>
          </cell>
          <cell r="Z537">
            <v>2.050000000000002</v>
          </cell>
          <cell r="AA537">
            <v>-0.29999999999998295</v>
          </cell>
          <cell r="AB537">
            <v>0.26060606060606073</v>
          </cell>
          <cell r="AC537">
            <v>27.5</v>
          </cell>
          <cell r="AD537">
            <v>0.4745454545454546</v>
          </cell>
          <cell r="AE537">
            <v>26.99</v>
          </cell>
          <cell r="AF537">
            <v>0.38866246758058531</v>
          </cell>
          <cell r="AH537">
            <v>-56.699999999999982</v>
          </cell>
          <cell r="AI537">
            <v>-1.3499999999999233</v>
          </cell>
          <cell r="AJ537">
            <v>27</v>
          </cell>
          <cell r="AM537">
            <v>390.15</v>
          </cell>
          <cell r="AN537">
            <v>117.44999999999997</v>
          </cell>
          <cell r="AO537">
            <v>60.75</v>
          </cell>
          <cell r="AP537">
            <v>445.5</v>
          </cell>
          <cell r="AQ537">
            <v>116.10000000000007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 t="e">
            <v>#N/A</v>
          </cell>
          <cell r="AW537" t="e">
            <v>#N/A</v>
          </cell>
          <cell r="AX537" t="e">
            <v>#N/A</v>
          </cell>
          <cell r="AY537" t="e">
            <v>#N/A</v>
          </cell>
          <cell r="AZ537" t="e">
            <v>#N/A</v>
          </cell>
          <cell r="BA537" t="e">
            <v>#N/A</v>
          </cell>
          <cell r="BB537" t="e">
            <v>#N/A</v>
          </cell>
          <cell r="BC537" t="e">
            <v>#N/A</v>
          </cell>
          <cell r="BD537" t="e">
            <v>#N/A</v>
          </cell>
          <cell r="BE537" t="e">
            <v>#N/A</v>
          </cell>
          <cell r="BF537" t="e">
            <v>#N/A</v>
          </cell>
          <cell r="BG537" t="e">
            <v>#N/A</v>
          </cell>
          <cell r="BH537" t="e">
            <v>#N/A</v>
          </cell>
          <cell r="BI537" t="e">
            <v>#N/A</v>
          </cell>
          <cell r="BJ537" t="e">
            <v>#N/A</v>
          </cell>
          <cell r="BK537" t="e">
            <v>#N/A</v>
          </cell>
          <cell r="BL537" t="e">
            <v>#N/A</v>
          </cell>
          <cell r="BM537" t="e">
            <v>#N/A</v>
          </cell>
          <cell r="BN537" t="e">
            <v>#N/A</v>
          </cell>
          <cell r="BO537" t="e">
            <v>#N/A</v>
          </cell>
          <cell r="BP537" t="e">
            <v>#N/A</v>
          </cell>
          <cell r="BQ537" t="e">
            <v>#N/A</v>
          </cell>
          <cell r="BR537" t="e">
            <v>#N/A</v>
          </cell>
          <cell r="BS537">
            <v>0</v>
          </cell>
          <cell r="BT537">
            <v>0</v>
          </cell>
          <cell r="BU537">
            <v>0</v>
          </cell>
          <cell r="BV537">
            <v>0</v>
          </cell>
        </row>
        <row r="538">
          <cell r="A538" t="str">
            <v>FV162</v>
          </cell>
          <cell r="B538" t="str">
            <v>O OLIVE OIL</v>
          </cell>
          <cell r="C538" t="str">
            <v xml:space="preserve">O RED JALAPENO GARLIC OLIVE OIL  </v>
          </cell>
          <cell r="D538" t="str">
            <v>634039 000757</v>
          </cell>
          <cell r="E538">
            <v>6</v>
          </cell>
          <cell r="F538" t="str">
            <v>250 ml</v>
          </cell>
          <cell r="G538">
            <v>86.699999999999989</v>
          </cell>
          <cell r="H538">
            <v>14.45</v>
          </cell>
          <cell r="I538">
            <v>60.599999999999994</v>
          </cell>
          <cell r="J538" t="str">
            <v>CAD</v>
          </cell>
          <cell r="K538">
            <v>10.1</v>
          </cell>
          <cell r="M538">
            <v>60.599999999999994</v>
          </cell>
          <cell r="N538">
            <v>12.2</v>
          </cell>
          <cell r="O538">
            <v>73.199999999999989</v>
          </cell>
          <cell r="P538">
            <v>12.599999999999994</v>
          </cell>
          <cell r="Q538">
            <v>0.20792079207920788</v>
          </cell>
          <cell r="R538">
            <v>0.14499999999999999</v>
          </cell>
          <cell r="S538">
            <v>12.571499999999997</v>
          </cell>
          <cell r="T538">
            <v>99.271499999999989</v>
          </cell>
          <cell r="U538">
            <v>16.545249999999999</v>
          </cell>
          <cell r="V538">
            <v>16.5</v>
          </cell>
          <cell r="W538">
            <v>99</v>
          </cell>
          <cell r="X538">
            <v>0.14186851211072682</v>
          </cell>
          <cell r="Y538">
            <v>12.300000000000011</v>
          </cell>
          <cell r="Z538">
            <v>2.050000000000002</v>
          </cell>
          <cell r="AA538">
            <v>-0.29999999999998295</v>
          </cell>
          <cell r="AB538">
            <v>0.26060606060606073</v>
          </cell>
          <cell r="AC538">
            <v>27.5</v>
          </cell>
          <cell r="AD538">
            <v>0.4745454545454546</v>
          </cell>
          <cell r="AE538">
            <v>26.99</v>
          </cell>
          <cell r="AF538">
            <v>0.38866246758058531</v>
          </cell>
          <cell r="AH538">
            <v>-25.199999999999989</v>
          </cell>
          <cell r="AI538">
            <v>-0.59999999999996589</v>
          </cell>
          <cell r="AJ538">
            <v>12</v>
          </cell>
          <cell r="AM538">
            <v>173.39999999999998</v>
          </cell>
          <cell r="AN538">
            <v>52.199999999999989</v>
          </cell>
          <cell r="AO538">
            <v>27</v>
          </cell>
          <cell r="AP538">
            <v>198</v>
          </cell>
          <cell r="AQ538">
            <v>51.600000000000023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 t="e">
            <v>#N/A</v>
          </cell>
          <cell r="AW538" t="e">
            <v>#N/A</v>
          </cell>
          <cell r="AX538" t="e">
            <v>#N/A</v>
          </cell>
          <cell r="AY538" t="e">
            <v>#N/A</v>
          </cell>
          <cell r="AZ538" t="e">
            <v>#N/A</v>
          </cell>
          <cell r="BA538" t="e">
            <v>#N/A</v>
          </cell>
          <cell r="BB538" t="e">
            <v>#N/A</v>
          </cell>
          <cell r="BC538" t="e">
            <v>#N/A</v>
          </cell>
          <cell r="BD538" t="e">
            <v>#N/A</v>
          </cell>
          <cell r="BE538" t="e">
            <v>#N/A</v>
          </cell>
          <cell r="BF538" t="e">
            <v>#N/A</v>
          </cell>
          <cell r="BG538" t="e">
            <v>#N/A</v>
          </cell>
          <cell r="BH538" t="e">
            <v>#N/A</v>
          </cell>
          <cell r="BI538" t="e">
            <v>#N/A</v>
          </cell>
          <cell r="BJ538" t="e">
            <v>#N/A</v>
          </cell>
          <cell r="BK538" t="e">
            <v>#N/A</v>
          </cell>
          <cell r="BL538" t="e">
            <v>#N/A</v>
          </cell>
          <cell r="BM538" t="e">
            <v>#N/A</v>
          </cell>
          <cell r="BN538" t="e">
            <v>#N/A</v>
          </cell>
          <cell r="BO538" t="e">
            <v>#N/A</v>
          </cell>
          <cell r="BP538" t="e">
            <v>#N/A</v>
          </cell>
          <cell r="BQ538" t="e">
            <v>#N/A</v>
          </cell>
          <cell r="BR538" t="e">
            <v>#N/A</v>
          </cell>
          <cell r="BS538">
            <v>0</v>
          </cell>
          <cell r="BT538">
            <v>0</v>
          </cell>
          <cell r="BU538">
            <v>0</v>
          </cell>
          <cell r="BV538">
            <v>0</v>
          </cell>
        </row>
        <row r="539">
          <cell r="A539" t="str">
            <v>FV235</v>
          </cell>
          <cell r="B539" t="str">
            <v>O OLIVE OIL</v>
          </cell>
          <cell r="C539" t="str">
            <v xml:space="preserve">O TAHITIAN LIME OLIVE OIL </v>
          </cell>
          <cell r="D539" t="str">
            <v>634039 000030</v>
          </cell>
          <cell r="E539">
            <v>6</v>
          </cell>
          <cell r="F539" t="str">
            <v>250 ml</v>
          </cell>
          <cell r="G539">
            <v>86.699999999999989</v>
          </cell>
          <cell r="H539">
            <v>14.45</v>
          </cell>
          <cell r="I539">
            <v>60.599999999999994</v>
          </cell>
          <cell r="J539" t="str">
            <v>CAD</v>
          </cell>
          <cell r="K539">
            <v>10.1</v>
          </cell>
          <cell r="M539">
            <v>60.599999999999994</v>
          </cell>
          <cell r="N539">
            <v>12.2</v>
          </cell>
          <cell r="O539">
            <v>73.199999999999989</v>
          </cell>
          <cell r="P539">
            <v>12.599999999999994</v>
          </cell>
          <cell r="Q539">
            <v>0.20792079207920788</v>
          </cell>
          <cell r="R539">
            <v>0.14499999999999999</v>
          </cell>
          <cell r="S539">
            <v>12.571499999999997</v>
          </cell>
          <cell r="T539">
            <v>99.271499999999989</v>
          </cell>
          <cell r="U539">
            <v>16.545249999999999</v>
          </cell>
          <cell r="V539">
            <v>16.5</v>
          </cell>
          <cell r="W539">
            <v>99</v>
          </cell>
          <cell r="X539">
            <v>0.14186851211072682</v>
          </cell>
          <cell r="Y539">
            <v>12.300000000000011</v>
          </cell>
          <cell r="Z539">
            <v>2.050000000000002</v>
          </cell>
          <cell r="AA539">
            <v>-0.29999999999998295</v>
          </cell>
          <cell r="AB539">
            <v>0.26060606060606073</v>
          </cell>
          <cell r="AC539">
            <v>27.5</v>
          </cell>
          <cell r="AD539">
            <v>0.4745454545454546</v>
          </cell>
          <cell r="AE539">
            <v>26.99</v>
          </cell>
          <cell r="AF539">
            <v>0.38866246758058531</v>
          </cell>
          <cell r="AH539">
            <v>-6.2999999999999972</v>
          </cell>
          <cell r="AI539">
            <v>-0.14999999999999147</v>
          </cell>
          <cell r="AJ539">
            <v>3</v>
          </cell>
          <cell r="AM539">
            <v>43.349999999999994</v>
          </cell>
          <cell r="AN539">
            <v>13.049999999999997</v>
          </cell>
          <cell r="AO539">
            <v>6.75</v>
          </cell>
          <cell r="AP539">
            <v>49.5</v>
          </cell>
          <cell r="AQ539">
            <v>12.900000000000006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 t="e">
            <v>#N/A</v>
          </cell>
          <cell r="AW539" t="e">
            <v>#N/A</v>
          </cell>
          <cell r="AX539" t="e">
            <v>#N/A</v>
          </cell>
          <cell r="AY539" t="e">
            <v>#N/A</v>
          </cell>
          <cell r="AZ539" t="e">
            <v>#N/A</v>
          </cell>
          <cell r="BA539" t="e">
            <v>#N/A</v>
          </cell>
          <cell r="BB539" t="e">
            <v>#N/A</v>
          </cell>
          <cell r="BC539" t="e">
            <v>#N/A</v>
          </cell>
          <cell r="BD539" t="e">
            <v>#N/A</v>
          </cell>
          <cell r="BE539" t="e">
            <v>#N/A</v>
          </cell>
          <cell r="BF539" t="e">
            <v>#N/A</v>
          </cell>
          <cell r="BG539" t="e">
            <v>#N/A</v>
          </cell>
          <cell r="BH539" t="e">
            <v>#N/A</v>
          </cell>
          <cell r="BI539" t="e">
            <v>#N/A</v>
          </cell>
          <cell r="BJ539" t="e">
            <v>#N/A</v>
          </cell>
          <cell r="BK539" t="e">
            <v>#N/A</v>
          </cell>
          <cell r="BL539" t="e">
            <v>#N/A</v>
          </cell>
          <cell r="BM539" t="e">
            <v>#N/A</v>
          </cell>
          <cell r="BN539" t="e">
            <v>#N/A</v>
          </cell>
          <cell r="BO539" t="e">
            <v>#N/A</v>
          </cell>
          <cell r="BP539" t="e">
            <v>#N/A</v>
          </cell>
          <cell r="BQ539" t="e">
            <v>#N/A</v>
          </cell>
          <cell r="BR539" t="e">
            <v>#N/A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</row>
        <row r="540">
          <cell r="A540" t="str">
            <v>FV201</v>
          </cell>
          <cell r="B540" t="str">
            <v>FAVUZZI</v>
          </cell>
          <cell r="C540" t="str">
            <v xml:space="preserve">FAVUZZI ESSENTIAL ORGANIC BALSAMIC VINEGAR </v>
          </cell>
          <cell r="D540" t="str">
            <v>685864 010503</v>
          </cell>
          <cell r="E540">
            <v>6</v>
          </cell>
          <cell r="F540" t="str">
            <v>250 ml</v>
          </cell>
          <cell r="G540">
            <v>50.400000000000006</v>
          </cell>
          <cell r="H540">
            <v>8.4</v>
          </cell>
          <cell r="I540">
            <v>38.400000000000006</v>
          </cell>
          <cell r="J540" t="str">
            <v>CAD</v>
          </cell>
          <cell r="K540">
            <v>6.4000000000000012</v>
          </cell>
          <cell r="L540">
            <v>0.23810000000000001</v>
          </cell>
          <cell r="M540">
            <v>38.400000000000006</v>
          </cell>
          <cell r="N540">
            <v>6.4</v>
          </cell>
          <cell r="O540">
            <v>38.400000000000006</v>
          </cell>
          <cell r="P540">
            <v>0</v>
          </cell>
          <cell r="Q540">
            <v>0</v>
          </cell>
          <cell r="R540">
            <v>7.0000000000000007E-2</v>
          </cell>
          <cell r="S540">
            <v>3.5280000000000009</v>
          </cell>
          <cell r="T540">
            <v>53.928000000000004</v>
          </cell>
          <cell r="U540">
            <v>8.9880000000000013</v>
          </cell>
          <cell r="V540">
            <v>9</v>
          </cell>
          <cell r="W540">
            <v>54</v>
          </cell>
          <cell r="X540">
            <v>7.1428571428571397E-2</v>
          </cell>
          <cell r="Y540">
            <v>3.5999999999999943</v>
          </cell>
          <cell r="Z540">
            <v>0.59999999999999909</v>
          </cell>
          <cell r="AA540">
            <v>3.5999999999999943</v>
          </cell>
          <cell r="AB540">
            <v>0.28888888888888881</v>
          </cell>
          <cell r="AC540">
            <v>15</v>
          </cell>
          <cell r="AD540">
            <v>0.43999999999999995</v>
          </cell>
          <cell r="AE540">
            <v>14.99</v>
          </cell>
          <cell r="AF540">
            <v>0.39959973315543695</v>
          </cell>
          <cell r="AH540">
            <v>0</v>
          </cell>
          <cell r="AI540">
            <v>84.599999999999866</v>
          </cell>
          <cell r="AJ540">
            <v>141</v>
          </cell>
          <cell r="AM540">
            <v>1184.4000000000001</v>
          </cell>
          <cell r="AN540">
            <v>282</v>
          </cell>
          <cell r="AO540">
            <v>282</v>
          </cell>
          <cell r="AP540">
            <v>1269</v>
          </cell>
          <cell r="AQ540">
            <v>366.59999999999985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9.15</v>
          </cell>
          <cell r="AW540">
            <v>54.900000000000006</v>
          </cell>
          <cell r="AX540" t="e">
            <v>#N/A</v>
          </cell>
          <cell r="AY540" t="e">
            <v>#N/A</v>
          </cell>
          <cell r="AZ540" t="e">
            <v>#N/A</v>
          </cell>
          <cell r="BA540" t="e">
            <v>#N/A</v>
          </cell>
          <cell r="BB540" t="e">
            <v>#N/A</v>
          </cell>
          <cell r="BC540" t="e">
            <v>#N/A</v>
          </cell>
          <cell r="BD540" t="e">
            <v>#N/A</v>
          </cell>
          <cell r="BE540" t="e">
            <v>#N/A</v>
          </cell>
          <cell r="BF540" t="e">
            <v>#N/A</v>
          </cell>
          <cell r="BG540" t="e">
            <v>#N/A</v>
          </cell>
          <cell r="BH540" t="e">
            <v>#N/A</v>
          </cell>
          <cell r="BI540" t="e">
            <v>#N/A</v>
          </cell>
          <cell r="BJ540" t="e">
            <v>#N/A</v>
          </cell>
          <cell r="BK540" t="e">
            <v>#N/A</v>
          </cell>
          <cell r="BL540" t="e">
            <v>#N/A</v>
          </cell>
          <cell r="BM540" t="e">
            <v>#N/A</v>
          </cell>
          <cell r="BN540" t="e">
            <v>#N/A</v>
          </cell>
          <cell r="BO540" t="e">
            <v>#N/A</v>
          </cell>
          <cell r="BP540" t="e">
            <v>#N/A</v>
          </cell>
          <cell r="BQ540" t="e">
            <v>#N/A</v>
          </cell>
          <cell r="BR540" t="e">
            <v>#N/A</v>
          </cell>
          <cell r="BS540">
            <v>0</v>
          </cell>
          <cell r="BT540">
            <v>0</v>
          </cell>
          <cell r="BU540">
            <v>0</v>
          </cell>
          <cell r="BV540">
            <v>0</v>
          </cell>
        </row>
        <row r="541">
          <cell r="A541" t="str">
            <v>FV202</v>
          </cell>
          <cell r="B541" t="str">
            <v>TONDO</v>
          </cell>
          <cell r="C541" t="str">
            <v>TASTO INDULGENT BALSAMIC VINEGAR</v>
          </cell>
          <cell r="D541" t="str">
            <v xml:space="preserve"> 879720 000382 </v>
          </cell>
          <cell r="E541">
            <v>6</v>
          </cell>
          <cell r="F541" t="str">
            <v>250 ml</v>
          </cell>
          <cell r="G541">
            <v>100.5</v>
          </cell>
          <cell r="H541">
            <v>16.75</v>
          </cell>
          <cell r="I541">
            <v>70.38</v>
          </cell>
          <cell r="J541" t="str">
            <v>CAD</v>
          </cell>
          <cell r="K541">
            <v>11.729999999999999</v>
          </cell>
          <cell r="L541">
            <v>0.29970000000000002</v>
          </cell>
          <cell r="M541">
            <v>70.38</v>
          </cell>
          <cell r="N541">
            <v>12.31</v>
          </cell>
          <cell r="O541">
            <v>73.86</v>
          </cell>
          <cell r="P541">
            <v>3.480000000000004</v>
          </cell>
          <cell r="Q541">
            <v>4.9445865302642833E-2</v>
          </cell>
          <cell r="R541">
            <v>3.5000000000000003E-2</v>
          </cell>
          <cell r="S541">
            <v>3.5175000000000005</v>
          </cell>
          <cell r="T541">
            <v>104.0175</v>
          </cell>
          <cell r="U541">
            <v>17.33625</v>
          </cell>
          <cell r="V541">
            <v>17.3</v>
          </cell>
          <cell r="W541">
            <v>103.80000000000001</v>
          </cell>
          <cell r="X541">
            <v>3.2835820895522394E-2</v>
          </cell>
          <cell r="Y541">
            <v>3.3000000000000114</v>
          </cell>
          <cell r="Z541">
            <v>0.55000000000000193</v>
          </cell>
          <cell r="AA541">
            <v>-0.17999999999999261</v>
          </cell>
          <cell r="AB541">
            <v>0.28843930635838161</v>
          </cell>
          <cell r="AC541">
            <v>28.833333333333336</v>
          </cell>
          <cell r="AD541">
            <v>0.41907514450867056</v>
          </cell>
          <cell r="AE541">
            <v>27.99</v>
          </cell>
          <cell r="AF541">
            <v>0.38192211504108609</v>
          </cell>
          <cell r="AH541">
            <v>-38.280000000000044</v>
          </cell>
          <cell r="AI541">
            <v>-1.9799999999999187</v>
          </cell>
          <cell r="AJ541">
            <v>66</v>
          </cell>
          <cell r="AM541">
            <v>1105.5</v>
          </cell>
          <cell r="AN541">
            <v>331.32000000000005</v>
          </cell>
          <cell r="AO541">
            <v>293.04000000000002</v>
          </cell>
          <cell r="AP541">
            <v>1141.8</v>
          </cell>
          <cell r="AQ541">
            <v>329.34000000000015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16.75</v>
          </cell>
          <cell r="AW541">
            <v>100.5</v>
          </cell>
          <cell r="AX541" t="e">
            <v>#N/A</v>
          </cell>
          <cell r="AY541" t="e">
            <v>#N/A</v>
          </cell>
          <cell r="AZ541" t="e">
            <v>#N/A</v>
          </cell>
          <cell r="BA541" t="e">
            <v>#N/A</v>
          </cell>
          <cell r="BB541" t="e">
            <v>#N/A</v>
          </cell>
          <cell r="BC541" t="e">
            <v>#N/A</v>
          </cell>
          <cell r="BD541" t="e">
            <v>#N/A</v>
          </cell>
          <cell r="BE541" t="e">
            <v>#N/A</v>
          </cell>
          <cell r="BF541" t="e">
            <v>#N/A</v>
          </cell>
          <cell r="BG541" t="e">
            <v>#N/A</v>
          </cell>
          <cell r="BH541" t="e">
            <v>#N/A</v>
          </cell>
          <cell r="BI541" t="e">
            <v>#N/A</v>
          </cell>
          <cell r="BJ541" t="e">
            <v>#N/A</v>
          </cell>
          <cell r="BK541" t="e">
            <v>#N/A</v>
          </cell>
          <cell r="BL541" t="e">
            <v>#N/A</v>
          </cell>
          <cell r="BM541" t="e">
            <v>#N/A</v>
          </cell>
          <cell r="BN541" t="e">
            <v>#N/A</v>
          </cell>
          <cell r="BO541" t="e">
            <v>#N/A</v>
          </cell>
          <cell r="BP541" t="e">
            <v>#N/A</v>
          </cell>
          <cell r="BQ541" t="e">
            <v>#N/A</v>
          </cell>
          <cell r="BR541" t="e">
            <v>#N/A</v>
          </cell>
          <cell r="BS541">
            <v>0</v>
          </cell>
          <cell r="BT541">
            <v>0</v>
          </cell>
          <cell r="BU541">
            <v>0</v>
          </cell>
          <cell r="BV541">
            <v>0</v>
          </cell>
        </row>
        <row r="542">
          <cell r="A542" t="str">
            <v>FV203</v>
          </cell>
          <cell r="B542" t="str">
            <v>TONDO</v>
          </cell>
          <cell r="C542" t="str">
            <v xml:space="preserve">TASTO BALSAMIC VINEGAR PEARLS </v>
          </cell>
          <cell r="D542" t="str">
            <v>879720 000511</v>
          </cell>
          <cell r="E542">
            <v>8</v>
          </cell>
          <cell r="F542" t="str">
            <v>50 g</v>
          </cell>
          <cell r="G542">
            <v>67.2</v>
          </cell>
          <cell r="H542">
            <v>8.4</v>
          </cell>
          <cell r="I542">
            <v>50.4</v>
          </cell>
          <cell r="J542" t="str">
            <v>CAD</v>
          </cell>
          <cell r="K542">
            <v>6.3</v>
          </cell>
          <cell r="L542">
            <v>0.25</v>
          </cell>
          <cell r="M542">
            <v>50.4</v>
          </cell>
          <cell r="N542">
            <v>6.3</v>
          </cell>
          <cell r="O542">
            <v>50.4</v>
          </cell>
          <cell r="P542">
            <v>0</v>
          </cell>
          <cell r="Q542">
            <v>0</v>
          </cell>
          <cell r="R542">
            <v>7.0000000000000007E-2</v>
          </cell>
          <cell r="S542">
            <v>4.7040000000000006</v>
          </cell>
          <cell r="T542">
            <v>71.903999999999996</v>
          </cell>
          <cell r="U542">
            <v>8.9879999999999995</v>
          </cell>
          <cell r="V542">
            <v>9</v>
          </cell>
          <cell r="W542">
            <v>72</v>
          </cell>
          <cell r="X542">
            <v>7.1428571428571397E-2</v>
          </cell>
          <cell r="Y542">
            <v>4.7999999999999972</v>
          </cell>
          <cell r="Z542">
            <v>0.59999999999999964</v>
          </cell>
          <cell r="AA542">
            <v>4.7999999999999972</v>
          </cell>
          <cell r="AB542">
            <v>0.30000000000000004</v>
          </cell>
          <cell r="AC542">
            <v>15</v>
          </cell>
          <cell r="AD542">
            <v>0.43999999999999995</v>
          </cell>
          <cell r="AE542">
            <v>14.99</v>
          </cell>
          <cell r="AF542">
            <v>0.39959973315543695</v>
          </cell>
          <cell r="AH542">
            <v>0</v>
          </cell>
          <cell r="AI542">
            <v>79.799999999999955</v>
          </cell>
          <cell r="AJ542">
            <v>133</v>
          </cell>
          <cell r="AM542">
            <v>1117.2</v>
          </cell>
          <cell r="AN542">
            <v>279.30000000000007</v>
          </cell>
          <cell r="AO542">
            <v>279.30000000000007</v>
          </cell>
          <cell r="AP542">
            <v>1197</v>
          </cell>
          <cell r="AQ542">
            <v>359.1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  <cell r="AV542" t="e">
            <v>#N/A</v>
          </cell>
          <cell r="AW542" t="e">
            <v>#N/A</v>
          </cell>
          <cell r="AX542" t="e">
            <v>#N/A</v>
          </cell>
          <cell r="AY542" t="e">
            <v>#N/A</v>
          </cell>
          <cell r="AZ542" t="e">
            <v>#N/A</v>
          </cell>
          <cell r="BA542" t="e">
            <v>#N/A</v>
          </cell>
          <cell r="BB542" t="e">
            <v>#N/A</v>
          </cell>
          <cell r="BC542" t="e">
            <v>#N/A</v>
          </cell>
          <cell r="BD542" t="e">
            <v>#N/A</v>
          </cell>
          <cell r="BE542" t="e">
            <v>#N/A</v>
          </cell>
          <cell r="BF542" t="e">
            <v>#N/A</v>
          </cell>
          <cell r="BG542" t="e">
            <v>#N/A</v>
          </cell>
          <cell r="BH542" t="e">
            <v>#N/A</v>
          </cell>
          <cell r="BI542" t="e">
            <v>#N/A</v>
          </cell>
          <cell r="BJ542" t="e">
            <v>#N/A</v>
          </cell>
          <cell r="BK542" t="e">
            <v>#N/A</v>
          </cell>
          <cell r="BL542" t="e">
            <v>#N/A</v>
          </cell>
          <cell r="BM542" t="e">
            <v>#N/A</v>
          </cell>
          <cell r="BN542" t="e">
            <v>#N/A</v>
          </cell>
          <cell r="BO542" t="e">
            <v>#N/A</v>
          </cell>
          <cell r="BP542" t="e">
            <v>#N/A</v>
          </cell>
          <cell r="BQ542" t="e">
            <v>#N/A</v>
          </cell>
          <cell r="BR542" t="e">
            <v>#N/A</v>
          </cell>
          <cell r="BS542">
            <v>0</v>
          </cell>
          <cell r="BT542">
            <v>0</v>
          </cell>
          <cell r="BU542">
            <v>0</v>
          </cell>
          <cell r="BV542">
            <v>0</v>
          </cell>
        </row>
        <row r="543">
          <cell r="A543" t="str">
            <v>FV204</v>
          </cell>
          <cell r="B543" t="str">
            <v>ACETUM</v>
          </cell>
          <cell r="C543" t="str">
            <v xml:space="preserve">FIASCHETTA BALSAMIC VINEGAR </v>
          </cell>
          <cell r="D543" t="str">
            <v>685864 002904</v>
          </cell>
          <cell r="E543">
            <v>12</v>
          </cell>
          <cell r="F543" t="str">
            <v>250 ml</v>
          </cell>
          <cell r="G543">
            <v>191.39999999999998</v>
          </cell>
          <cell r="H543">
            <v>15.949999999999998</v>
          </cell>
          <cell r="I543">
            <v>134.04</v>
          </cell>
          <cell r="J543" t="str">
            <v>CAD</v>
          </cell>
          <cell r="K543">
            <v>11.17</v>
          </cell>
          <cell r="L543">
            <v>0.29970000000000002</v>
          </cell>
          <cell r="M543">
            <v>134.04</v>
          </cell>
          <cell r="N543">
            <v>11.88</v>
          </cell>
          <cell r="O543">
            <v>142.56</v>
          </cell>
          <cell r="P543">
            <v>8.5200000000000102</v>
          </cell>
          <cell r="Q543">
            <v>6.3563115487914157E-2</v>
          </cell>
          <cell r="R543">
            <v>4.4999999999999998E-2</v>
          </cell>
          <cell r="S543">
            <v>8.6129999999999995</v>
          </cell>
          <cell r="T543">
            <v>200.01299999999998</v>
          </cell>
          <cell r="U543">
            <v>16.667749999999998</v>
          </cell>
          <cell r="V543">
            <v>16.7</v>
          </cell>
          <cell r="W543">
            <v>200.39999999999998</v>
          </cell>
          <cell r="X543">
            <v>4.7021943573667624E-2</v>
          </cell>
          <cell r="Y543">
            <v>9</v>
          </cell>
          <cell r="Z543">
            <v>0.75</v>
          </cell>
          <cell r="AA543">
            <v>0.47999999999998977</v>
          </cell>
          <cell r="AB543">
            <v>0.28862275449101787</v>
          </cell>
          <cell r="AC543">
            <v>27.833333333333332</v>
          </cell>
          <cell r="AD543">
            <v>0.42694610778443121</v>
          </cell>
          <cell r="AE543">
            <v>26.99</v>
          </cell>
          <cell r="AF543">
            <v>0.38125231567247131</v>
          </cell>
          <cell r="AH543">
            <v>-80.940000000000097</v>
          </cell>
          <cell r="AI543">
            <v>4.5599999999999028</v>
          </cell>
          <cell r="AJ543">
            <v>114</v>
          </cell>
          <cell r="AM543">
            <v>1818.2999999999997</v>
          </cell>
          <cell r="AN543">
            <v>544.91999999999985</v>
          </cell>
          <cell r="AO543">
            <v>463.97999999999979</v>
          </cell>
          <cell r="AP543">
            <v>1903.8</v>
          </cell>
          <cell r="AQ543">
            <v>549.47999999999979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 t="e">
            <v>#N/A</v>
          </cell>
          <cell r="AW543" t="e">
            <v>#N/A</v>
          </cell>
          <cell r="AX543" t="e">
            <v>#N/A</v>
          </cell>
          <cell r="AY543" t="e">
            <v>#N/A</v>
          </cell>
          <cell r="AZ543" t="e">
            <v>#N/A</v>
          </cell>
          <cell r="BA543" t="e">
            <v>#N/A</v>
          </cell>
          <cell r="BB543" t="e">
            <v>#N/A</v>
          </cell>
          <cell r="BC543" t="e">
            <v>#N/A</v>
          </cell>
          <cell r="BD543" t="e">
            <v>#N/A</v>
          </cell>
          <cell r="BE543" t="e">
            <v>#N/A</v>
          </cell>
          <cell r="BF543" t="e">
            <v>#N/A</v>
          </cell>
          <cell r="BG543" t="e">
            <v>#N/A</v>
          </cell>
          <cell r="BH543" t="e">
            <v>#N/A</v>
          </cell>
          <cell r="BI543" t="e">
            <v>#N/A</v>
          </cell>
          <cell r="BJ543" t="e">
            <v>#N/A</v>
          </cell>
          <cell r="BK543" t="e">
            <v>#N/A</v>
          </cell>
          <cell r="BL543" t="e">
            <v>#N/A</v>
          </cell>
          <cell r="BM543" t="e">
            <v>#N/A</v>
          </cell>
          <cell r="BN543" t="e">
            <v>#N/A</v>
          </cell>
          <cell r="BO543" t="e">
            <v>#N/A</v>
          </cell>
          <cell r="BP543" t="e">
            <v>#N/A</v>
          </cell>
          <cell r="BQ543" t="e">
            <v>#N/A</v>
          </cell>
          <cell r="BR543" t="e">
            <v>#N/A</v>
          </cell>
          <cell r="BS543">
            <v>0</v>
          </cell>
          <cell r="BT543">
            <v>0</v>
          </cell>
          <cell r="BU543">
            <v>0</v>
          </cell>
          <cell r="BV543">
            <v>0</v>
          </cell>
        </row>
        <row r="544">
          <cell r="A544" t="str">
            <v>FV205</v>
          </cell>
          <cell r="B544" t="str">
            <v>TONDO</v>
          </cell>
          <cell r="C544" t="str">
            <v xml:space="preserve">TONDO BALSAMIC CREAM </v>
          </cell>
          <cell r="D544" t="str">
            <v>033020 400033</v>
          </cell>
          <cell r="E544">
            <v>12</v>
          </cell>
          <cell r="F544" t="str">
            <v>250 ml</v>
          </cell>
          <cell r="G544">
            <v>72</v>
          </cell>
          <cell r="H544">
            <v>6</v>
          </cell>
          <cell r="I544">
            <v>50.400000000000006</v>
          </cell>
          <cell r="J544" t="str">
            <v>CAD</v>
          </cell>
          <cell r="K544">
            <v>4.2</v>
          </cell>
          <cell r="L544">
            <v>0.3</v>
          </cell>
          <cell r="M544">
            <v>50.400000000000006</v>
          </cell>
          <cell r="N544">
            <v>4.37</v>
          </cell>
          <cell r="O544">
            <v>52.44</v>
          </cell>
          <cell r="P544">
            <v>2.039999999999992</v>
          </cell>
          <cell r="Q544">
            <v>4.0476190476190332E-2</v>
          </cell>
          <cell r="R544">
            <v>0.04</v>
          </cell>
          <cell r="S544">
            <v>2.88</v>
          </cell>
          <cell r="T544">
            <v>74.88</v>
          </cell>
          <cell r="U544">
            <v>6.2399999999999993</v>
          </cell>
          <cell r="V544">
            <v>6.25</v>
          </cell>
          <cell r="W544">
            <v>75</v>
          </cell>
          <cell r="X544">
            <v>4.1666666666666741E-2</v>
          </cell>
          <cell r="Y544">
            <v>3</v>
          </cell>
          <cell r="Z544">
            <v>0.25</v>
          </cell>
          <cell r="AA544">
            <v>0.96000000000000796</v>
          </cell>
          <cell r="AB544">
            <v>0.30080000000000001</v>
          </cell>
          <cell r="AC544">
            <v>10.416666666666668</v>
          </cell>
          <cell r="AD544">
            <v>0.42400000000000004</v>
          </cell>
          <cell r="AE544">
            <v>10.49</v>
          </cell>
          <cell r="AF544">
            <v>0.40419447092469019</v>
          </cell>
          <cell r="AH544">
            <v>-7.6499999999999702</v>
          </cell>
          <cell r="AI544">
            <v>3.6000000000000298</v>
          </cell>
          <cell r="AJ544">
            <v>45</v>
          </cell>
          <cell r="AM544">
            <v>270</v>
          </cell>
          <cell r="AN544">
            <v>80.999999999999986</v>
          </cell>
          <cell r="AO544">
            <v>73.350000000000009</v>
          </cell>
          <cell r="AP544">
            <v>281.25</v>
          </cell>
          <cell r="AQ544">
            <v>84.600000000000009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 t="e">
            <v>#N/A</v>
          </cell>
          <cell r="AW544" t="e">
            <v>#N/A</v>
          </cell>
          <cell r="AX544" t="e">
            <v>#N/A</v>
          </cell>
          <cell r="AY544" t="e">
            <v>#N/A</v>
          </cell>
          <cell r="AZ544" t="e">
            <v>#N/A</v>
          </cell>
          <cell r="BA544" t="e">
            <v>#N/A</v>
          </cell>
          <cell r="BB544" t="e">
            <v>#N/A</v>
          </cell>
          <cell r="BC544" t="e">
            <v>#N/A</v>
          </cell>
          <cell r="BD544" t="e">
            <v>#N/A</v>
          </cell>
          <cell r="BE544" t="e">
            <v>#N/A</v>
          </cell>
          <cell r="BF544" t="e">
            <v>#N/A</v>
          </cell>
          <cell r="BG544" t="e">
            <v>#N/A</v>
          </cell>
          <cell r="BH544" t="e">
            <v>#N/A</v>
          </cell>
          <cell r="BI544" t="e">
            <v>#N/A</v>
          </cell>
          <cell r="BJ544" t="e">
            <v>#N/A</v>
          </cell>
          <cell r="BK544" t="e">
            <v>#N/A</v>
          </cell>
          <cell r="BL544" t="e">
            <v>#N/A</v>
          </cell>
          <cell r="BM544" t="e">
            <v>#N/A</v>
          </cell>
          <cell r="BN544" t="e">
            <v>#N/A</v>
          </cell>
          <cell r="BO544" t="e">
            <v>#N/A</v>
          </cell>
          <cell r="BP544" t="e">
            <v>#N/A</v>
          </cell>
          <cell r="BQ544" t="e">
            <v>#N/A</v>
          </cell>
          <cell r="BR544" t="e">
            <v>#N/A</v>
          </cell>
          <cell r="BS544">
            <v>0</v>
          </cell>
          <cell r="BT544">
            <v>0</v>
          </cell>
          <cell r="BU544">
            <v>0</v>
          </cell>
          <cell r="BV544">
            <v>0</v>
          </cell>
        </row>
        <row r="545">
          <cell r="A545" t="str">
            <v>FV206</v>
          </cell>
          <cell r="B545" t="str">
            <v>TONDO</v>
          </cell>
          <cell r="C545" t="str">
            <v>TONDO LIMPID WHITE BALSAMIC</v>
          </cell>
          <cell r="D545" t="str">
            <v>879720 000092</v>
          </cell>
          <cell r="E545">
            <v>6</v>
          </cell>
          <cell r="F545" t="str">
            <v>250 ml</v>
          </cell>
          <cell r="G545">
            <v>60</v>
          </cell>
          <cell r="H545">
            <v>10</v>
          </cell>
          <cell r="I545">
            <v>42</v>
          </cell>
          <cell r="J545" t="str">
            <v>CAD</v>
          </cell>
          <cell r="K545">
            <v>7</v>
          </cell>
          <cell r="L545">
            <v>0.3</v>
          </cell>
          <cell r="M545">
            <v>42</v>
          </cell>
          <cell r="N545">
            <v>7.41</v>
          </cell>
          <cell r="O545">
            <v>44.46</v>
          </cell>
          <cell r="P545">
            <v>2.4600000000000009</v>
          </cell>
          <cell r="Q545">
            <v>5.8571428571428497E-2</v>
          </cell>
          <cell r="R545">
            <v>4.1000000000000002E-2</v>
          </cell>
          <cell r="S545">
            <v>2.46</v>
          </cell>
          <cell r="T545">
            <v>62.46</v>
          </cell>
          <cell r="U545">
            <v>10.41</v>
          </cell>
          <cell r="V545">
            <v>10.45</v>
          </cell>
          <cell r="W545">
            <v>62.699999999999996</v>
          </cell>
          <cell r="X545">
            <v>4.4999999999999929E-2</v>
          </cell>
          <cell r="Y545">
            <v>2.6999999999999957</v>
          </cell>
          <cell r="Z545">
            <v>0.44999999999999929</v>
          </cell>
          <cell r="AA545">
            <v>0.23999999999999488</v>
          </cell>
          <cell r="AB545">
            <v>0.29090909090909084</v>
          </cell>
          <cell r="AC545">
            <v>17.416666666666668</v>
          </cell>
          <cell r="AD545">
            <v>0.42583732057416268</v>
          </cell>
          <cell r="AE545">
            <v>16.989999999999998</v>
          </cell>
          <cell r="AF545">
            <v>0.3849323131253678</v>
          </cell>
          <cell r="AH545">
            <v>-75.03000000000003</v>
          </cell>
          <cell r="AI545">
            <v>7.319999999999844</v>
          </cell>
          <cell r="AJ545">
            <v>183</v>
          </cell>
          <cell r="AM545">
            <v>1830</v>
          </cell>
          <cell r="AN545">
            <v>549</v>
          </cell>
          <cell r="AO545">
            <v>473.96999999999997</v>
          </cell>
          <cell r="AP545">
            <v>1912.35</v>
          </cell>
          <cell r="AQ545">
            <v>556.31999999999982</v>
          </cell>
          <cell r="AR545">
            <v>0</v>
          </cell>
          <cell r="AS545">
            <v>0</v>
          </cell>
          <cell r="AT545">
            <v>0</v>
          </cell>
          <cell r="AU545">
            <v>0</v>
          </cell>
          <cell r="AV545" t="e">
            <v>#N/A</v>
          </cell>
          <cell r="AW545" t="e">
            <v>#N/A</v>
          </cell>
          <cell r="AX545" t="e">
            <v>#N/A</v>
          </cell>
          <cell r="AY545" t="e">
            <v>#N/A</v>
          </cell>
          <cell r="AZ545" t="e">
            <v>#N/A</v>
          </cell>
          <cell r="BA545" t="e">
            <v>#N/A</v>
          </cell>
          <cell r="BB545" t="e">
            <v>#N/A</v>
          </cell>
          <cell r="BC545" t="e">
            <v>#N/A</v>
          </cell>
          <cell r="BD545" t="e">
            <v>#N/A</v>
          </cell>
          <cell r="BE545" t="e">
            <v>#N/A</v>
          </cell>
          <cell r="BF545" t="e">
            <v>#N/A</v>
          </cell>
          <cell r="BG545" t="e">
            <v>#N/A</v>
          </cell>
          <cell r="BH545" t="e">
            <v>#N/A</v>
          </cell>
          <cell r="BI545" t="e">
            <v>#N/A</v>
          </cell>
          <cell r="BJ545" t="e">
            <v>#N/A</v>
          </cell>
          <cell r="BK545" t="e">
            <v>#N/A</v>
          </cell>
          <cell r="BL545" t="e">
            <v>#N/A</v>
          </cell>
          <cell r="BM545" t="e">
            <v>#N/A</v>
          </cell>
          <cell r="BN545" t="e">
            <v>#N/A</v>
          </cell>
          <cell r="BO545" t="e">
            <v>#N/A</v>
          </cell>
          <cell r="BP545" t="e">
            <v>#N/A</v>
          </cell>
          <cell r="BQ545" t="e">
            <v>#N/A</v>
          </cell>
          <cell r="BR545" t="e">
            <v>#N/A</v>
          </cell>
          <cell r="BS545">
            <v>0</v>
          </cell>
          <cell r="BT545">
            <v>0</v>
          </cell>
          <cell r="BU545">
            <v>0</v>
          </cell>
          <cell r="BV545">
            <v>0</v>
          </cell>
        </row>
        <row r="546">
          <cell r="A546" t="str">
            <v>FV207</v>
          </cell>
          <cell r="B546" t="str">
            <v>ACETUM</v>
          </cell>
          <cell r="C546" t="str">
            <v>BLAZE ORIGINAL BALSAMIC GLAZE</v>
          </cell>
          <cell r="D546" t="str">
            <v>685864 002928</v>
          </cell>
          <cell r="E546">
            <v>12</v>
          </cell>
          <cell r="F546" t="str">
            <v>215 ml</v>
          </cell>
          <cell r="G546">
            <v>84</v>
          </cell>
          <cell r="H546">
            <v>7</v>
          </cell>
          <cell r="I546">
            <v>58.800000000000004</v>
          </cell>
          <cell r="J546" t="str">
            <v>CAD</v>
          </cell>
          <cell r="K546">
            <v>4.9000000000000004</v>
          </cell>
          <cell r="L546">
            <v>0.3</v>
          </cell>
          <cell r="M546">
            <v>58.800000000000004</v>
          </cell>
          <cell r="N546">
            <v>5.19</v>
          </cell>
          <cell r="O546">
            <v>62.28</v>
          </cell>
          <cell r="P546">
            <v>3.4799999999999969</v>
          </cell>
          <cell r="Q546">
            <v>5.9183673469387799E-2</v>
          </cell>
          <cell r="R546">
            <v>4.1500000000000002E-2</v>
          </cell>
          <cell r="S546">
            <v>3.4860000000000002</v>
          </cell>
          <cell r="T546">
            <v>87.486000000000004</v>
          </cell>
          <cell r="U546">
            <v>7.2905000000000006</v>
          </cell>
          <cell r="V546">
            <v>7.3</v>
          </cell>
          <cell r="W546">
            <v>87.6</v>
          </cell>
          <cell r="X546">
            <v>4.2857142857142705E-2</v>
          </cell>
          <cell r="Y546">
            <v>3.5999999999999943</v>
          </cell>
          <cell r="Z546">
            <v>0.29999999999999954</v>
          </cell>
          <cell r="AA546">
            <v>0.11999999999999744</v>
          </cell>
          <cell r="AB546">
            <v>0.28904109589041088</v>
          </cell>
          <cell r="AC546">
            <v>12.166666666666666</v>
          </cell>
          <cell r="AD546">
            <v>0.42465753424657526</v>
          </cell>
          <cell r="AE546">
            <v>11.99</v>
          </cell>
          <cell r="AF546">
            <v>0.39115929941618022</v>
          </cell>
          <cell r="AH546">
            <v>-132.52999999999989</v>
          </cell>
          <cell r="AI546">
            <v>4.5699999999999026</v>
          </cell>
          <cell r="AJ546">
            <v>457</v>
          </cell>
          <cell r="AM546">
            <v>3199</v>
          </cell>
          <cell r="AN546">
            <v>959.69999999999982</v>
          </cell>
          <cell r="AO546">
            <v>827.17</v>
          </cell>
          <cell r="AP546">
            <v>3336.1</v>
          </cell>
          <cell r="AQ546">
            <v>964.26999999999964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 t="e">
            <v>#N/A</v>
          </cell>
          <cell r="AW546" t="e">
            <v>#N/A</v>
          </cell>
          <cell r="AX546" t="e">
            <v>#N/A</v>
          </cell>
          <cell r="AY546" t="e">
            <v>#N/A</v>
          </cell>
          <cell r="AZ546" t="e">
            <v>#N/A</v>
          </cell>
          <cell r="BA546" t="e">
            <v>#N/A</v>
          </cell>
          <cell r="BB546" t="e">
            <v>#N/A</v>
          </cell>
          <cell r="BC546" t="e">
            <v>#N/A</v>
          </cell>
          <cell r="BD546" t="e">
            <v>#N/A</v>
          </cell>
          <cell r="BE546" t="e">
            <v>#N/A</v>
          </cell>
          <cell r="BF546" t="e">
            <v>#N/A</v>
          </cell>
          <cell r="BG546" t="e">
            <v>#N/A</v>
          </cell>
          <cell r="BH546" t="e">
            <v>#N/A</v>
          </cell>
          <cell r="BI546" t="e">
            <v>#N/A</v>
          </cell>
          <cell r="BJ546" t="e">
            <v>#N/A</v>
          </cell>
          <cell r="BK546" t="e">
            <v>#N/A</v>
          </cell>
          <cell r="BL546" t="e">
            <v>#N/A</v>
          </cell>
          <cell r="BM546" t="e">
            <v>#N/A</v>
          </cell>
          <cell r="BN546" t="e">
            <v>#N/A</v>
          </cell>
          <cell r="BO546" t="e">
            <v>#N/A</v>
          </cell>
          <cell r="BP546" t="e">
            <v>#N/A</v>
          </cell>
          <cell r="BQ546" t="e">
            <v>#N/A</v>
          </cell>
          <cell r="BR546" t="e">
            <v>#N/A</v>
          </cell>
          <cell r="BS546">
            <v>0</v>
          </cell>
          <cell r="BT546">
            <v>0</v>
          </cell>
          <cell r="BU546">
            <v>0</v>
          </cell>
          <cell r="BV546">
            <v>0</v>
          </cell>
        </row>
        <row r="547">
          <cell r="A547" t="str">
            <v>FV208</v>
          </cell>
          <cell r="B547" t="str">
            <v>ACETUM</v>
          </cell>
          <cell r="C547" t="str">
            <v>BLAZE FIG BALSAMIC GLAZE</v>
          </cell>
          <cell r="D547" t="str">
            <v>685864 009910</v>
          </cell>
          <cell r="E547">
            <v>12</v>
          </cell>
          <cell r="F547" t="str">
            <v>215 ml</v>
          </cell>
          <cell r="G547">
            <v>97.199999999999989</v>
          </cell>
          <cell r="H547">
            <v>8.1</v>
          </cell>
          <cell r="I547">
            <v>67.800000000000011</v>
          </cell>
          <cell r="J547" t="str">
            <v>CAD</v>
          </cell>
          <cell r="K547">
            <v>5.6500000000000012</v>
          </cell>
          <cell r="L547">
            <v>0.30249999999999999</v>
          </cell>
          <cell r="M547">
            <v>67.800000000000011</v>
          </cell>
          <cell r="N547">
            <v>5.73</v>
          </cell>
          <cell r="O547">
            <v>68.760000000000005</v>
          </cell>
          <cell r="P547">
            <v>0.95999999999999375</v>
          </cell>
          <cell r="Q547">
            <v>1.4159292035398119E-2</v>
          </cell>
          <cell r="R547">
            <v>0.01</v>
          </cell>
          <cell r="S547">
            <v>0.97199999999999986</v>
          </cell>
          <cell r="T547">
            <v>98.171999999999983</v>
          </cell>
          <cell r="U547">
            <v>8.1809999999999992</v>
          </cell>
          <cell r="V547">
            <v>8.1999999999999993</v>
          </cell>
          <cell r="W547">
            <v>98.399999999999991</v>
          </cell>
          <cell r="X547">
            <v>1.2345679012345734E-2</v>
          </cell>
          <cell r="Y547">
            <v>1.2000000000000028</v>
          </cell>
          <cell r="Z547">
            <v>0.10000000000000024</v>
          </cell>
          <cell r="AA547">
            <v>0.24000000000000909</v>
          </cell>
          <cell r="AB547">
            <v>0.30121951219512183</v>
          </cell>
          <cell r="AC547">
            <v>13.666666666666666</v>
          </cell>
          <cell r="AD547">
            <v>0.40731707317073174</v>
          </cell>
          <cell r="AE547">
            <v>13.49</v>
          </cell>
          <cell r="AF547">
            <v>0.39214232765011126</v>
          </cell>
          <cell r="AH547">
            <v>-3.3599999999999781</v>
          </cell>
          <cell r="AI547">
            <v>0.84000000000003183</v>
          </cell>
          <cell r="AJ547">
            <v>42</v>
          </cell>
          <cell r="AM547">
            <v>340.2</v>
          </cell>
          <cell r="AN547">
            <v>102.89999999999992</v>
          </cell>
          <cell r="AO547">
            <v>99.539999999999949</v>
          </cell>
          <cell r="AP547">
            <v>344.4</v>
          </cell>
          <cell r="AQ547">
            <v>103.73999999999995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 t="e">
            <v>#N/A</v>
          </cell>
          <cell r="AW547" t="e">
            <v>#N/A</v>
          </cell>
          <cell r="AX547" t="e">
            <v>#N/A</v>
          </cell>
          <cell r="AY547" t="e">
            <v>#N/A</v>
          </cell>
          <cell r="AZ547" t="e">
            <v>#N/A</v>
          </cell>
          <cell r="BA547" t="e">
            <v>#N/A</v>
          </cell>
          <cell r="BB547" t="e">
            <v>#N/A</v>
          </cell>
          <cell r="BC547" t="e">
            <v>#N/A</v>
          </cell>
          <cell r="BD547" t="e">
            <v>#N/A</v>
          </cell>
          <cell r="BE547" t="e">
            <v>#N/A</v>
          </cell>
          <cell r="BF547" t="e">
            <v>#N/A</v>
          </cell>
          <cell r="BG547" t="e">
            <v>#N/A</v>
          </cell>
          <cell r="BH547" t="e">
            <v>#N/A</v>
          </cell>
          <cell r="BI547" t="e">
            <v>#N/A</v>
          </cell>
          <cell r="BJ547" t="e">
            <v>#N/A</v>
          </cell>
          <cell r="BK547" t="e">
            <v>#N/A</v>
          </cell>
          <cell r="BL547" t="e">
            <v>#N/A</v>
          </cell>
          <cell r="BM547" t="e">
            <v>#N/A</v>
          </cell>
          <cell r="BN547" t="e">
            <v>#N/A</v>
          </cell>
          <cell r="BO547" t="e">
            <v>#N/A</v>
          </cell>
          <cell r="BP547" t="e">
            <v>#N/A</v>
          </cell>
          <cell r="BQ547" t="e">
            <v>#N/A</v>
          </cell>
          <cell r="BR547" t="e">
            <v>#N/A</v>
          </cell>
          <cell r="BS547">
            <v>0</v>
          </cell>
          <cell r="BT547">
            <v>0</v>
          </cell>
          <cell r="BU547">
            <v>0</v>
          </cell>
          <cell r="BV547">
            <v>0</v>
          </cell>
        </row>
        <row r="548">
          <cell r="A548" t="str">
            <v>FV209</v>
          </cell>
          <cell r="B548" t="str">
            <v>ACETUM</v>
          </cell>
          <cell r="C548" t="str">
            <v>BLAZE TRUFFLE BALSAMIC GLAZE</v>
          </cell>
          <cell r="D548" t="str">
            <v>685864 008876</v>
          </cell>
          <cell r="E548">
            <v>12</v>
          </cell>
          <cell r="F548" t="str">
            <v>215 ml</v>
          </cell>
          <cell r="G548">
            <v>101.39999999999999</v>
          </cell>
          <cell r="H548">
            <v>8.4499999999999993</v>
          </cell>
          <cell r="I548">
            <v>70.800000000000011</v>
          </cell>
          <cell r="J548" t="str">
            <v>CAD</v>
          </cell>
          <cell r="K548">
            <v>5.9000000000000012</v>
          </cell>
          <cell r="L548">
            <v>0.30180000000000001</v>
          </cell>
          <cell r="M548">
            <v>70.800000000000011</v>
          </cell>
          <cell r="N548">
            <v>5.96</v>
          </cell>
          <cell r="O548">
            <v>71.52</v>
          </cell>
          <cell r="P548">
            <v>0.71999999999998465</v>
          </cell>
          <cell r="Q548">
            <v>1.0169491525423568E-2</v>
          </cell>
          <cell r="R548">
            <v>7.4999999999999997E-3</v>
          </cell>
          <cell r="S548">
            <v>0.76049999999999995</v>
          </cell>
          <cell r="T548">
            <v>102.16049999999998</v>
          </cell>
          <cell r="U548">
            <v>8.5133749999999981</v>
          </cell>
          <cell r="V548">
            <v>8.5</v>
          </cell>
          <cell r="W548">
            <v>102</v>
          </cell>
          <cell r="X548">
            <v>5.9171597633136397E-3</v>
          </cell>
          <cell r="Y548">
            <v>0.60000000000000853</v>
          </cell>
          <cell r="Z548">
            <v>5.0000000000000711E-2</v>
          </cell>
          <cell r="AA548">
            <v>-0.11999999999997613</v>
          </cell>
          <cell r="AB548">
            <v>0.29882352941176477</v>
          </cell>
          <cell r="AC548">
            <v>14.166666666666668</v>
          </cell>
          <cell r="AD548">
            <v>0.40352941176470603</v>
          </cell>
          <cell r="AE548">
            <v>13.99</v>
          </cell>
          <cell r="AF548">
            <v>0.39242315939957118</v>
          </cell>
          <cell r="AH548">
            <v>-4.1399999999999118</v>
          </cell>
          <cell r="AI548">
            <v>-0.68999999999986272</v>
          </cell>
          <cell r="AJ548">
            <v>69</v>
          </cell>
          <cell r="AM548">
            <v>583.04999999999995</v>
          </cell>
          <cell r="AN548">
            <v>175.9499999999999</v>
          </cell>
          <cell r="AO548">
            <v>171.80999999999997</v>
          </cell>
          <cell r="AP548">
            <v>586.5</v>
          </cell>
          <cell r="AQ548">
            <v>175.26000000000002</v>
          </cell>
          <cell r="AR548">
            <v>0</v>
          </cell>
          <cell r="AS548">
            <v>0</v>
          </cell>
          <cell r="AT548">
            <v>0</v>
          </cell>
          <cell r="AU548">
            <v>0</v>
          </cell>
          <cell r="AV548" t="e">
            <v>#N/A</v>
          </cell>
          <cell r="AW548" t="e">
            <v>#N/A</v>
          </cell>
          <cell r="AX548" t="e">
            <v>#N/A</v>
          </cell>
          <cell r="AY548" t="e">
            <v>#N/A</v>
          </cell>
          <cell r="AZ548" t="e">
            <v>#N/A</v>
          </cell>
          <cell r="BA548" t="e">
            <v>#N/A</v>
          </cell>
          <cell r="BB548" t="e">
            <v>#N/A</v>
          </cell>
          <cell r="BC548" t="e">
            <v>#N/A</v>
          </cell>
          <cell r="BD548" t="e">
            <v>#N/A</v>
          </cell>
          <cell r="BE548" t="e">
            <v>#N/A</v>
          </cell>
          <cell r="BF548" t="e">
            <v>#N/A</v>
          </cell>
          <cell r="BG548" t="e">
            <v>#N/A</v>
          </cell>
          <cell r="BH548" t="e">
            <v>#N/A</v>
          </cell>
          <cell r="BI548" t="e">
            <v>#N/A</v>
          </cell>
          <cell r="BJ548" t="e">
            <v>#N/A</v>
          </cell>
          <cell r="BK548" t="e">
            <v>#N/A</v>
          </cell>
          <cell r="BL548" t="e">
            <v>#N/A</v>
          </cell>
          <cell r="BM548" t="e">
            <v>#N/A</v>
          </cell>
          <cell r="BN548" t="e">
            <v>#N/A</v>
          </cell>
          <cell r="BO548" t="e">
            <v>#N/A</v>
          </cell>
          <cell r="BP548" t="e">
            <v>#N/A</v>
          </cell>
          <cell r="BQ548" t="e">
            <v>#N/A</v>
          </cell>
          <cell r="BR548" t="e">
            <v>#N/A</v>
          </cell>
          <cell r="BS548">
            <v>0</v>
          </cell>
          <cell r="BT548">
            <v>0</v>
          </cell>
          <cell r="BU548">
            <v>0</v>
          </cell>
          <cell r="BV548">
            <v>0</v>
          </cell>
        </row>
        <row r="549">
          <cell r="A549" t="str">
            <v>FV210</v>
          </cell>
          <cell r="B549" t="str">
            <v>BADIA</v>
          </cell>
          <cell r="C549" t="str">
            <v>GARDENY RIESLING VINEGAR</v>
          </cell>
          <cell r="D549" t="str">
            <v>814536 010026</v>
          </cell>
          <cell r="E549">
            <v>6</v>
          </cell>
          <cell r="F549" t="str">
            <v>375 ml</v>
          </cell>
          <cell r="G549">
            <v>63</v>
          </cell>
          <cell r="H549">
            <v>10.5</v>
          </cell>
          <cell r="I549">
            <v>44.099999999999994</v>
          </cell>
          <cell r="J549" t="str">
            <v>CAD</v>
          </cell>
          <cell r="K549">
            <v>7.3499999999999988</v>
          </cell>
          <cell r="L549">
            <v>0.3</v>
          </cell>
          <cell r="M549">
            <v>44.099999999999994</v>
          </cell>
          <cell r="N549">
            <v>7.8</v>
          </cell>
          <cell r="O549">
            <v>46.8</v>
          </cell>
          <cell r="P549">
            <v>2.7000000000000028</v>
          </cell>
          <cell r="Q549">
            <v>6.1224489795918435E-2</v>
          </cell>
          <cell r="R549">
            <v>4.2500000000000003E-2</v>
          </cell>
          <cell r="S549">
            <v>2.6775000000000002</v>
          </cell>
          <cell r="T549">
            <v>65.677499999999995</v>
          </cell>
          <cell r="U549">
            <v>10.946249999999999</v>
          </cell>
          <cell r="V549">
            <v>10.9</v>
          </cell>
          <cell r="W549">
            <v>65.400000000000006</v>
          </cell>
          <cell r="X549">
            <v>3.8095238095238182E-2</v>
          </cell>
          <cell r="Y549">
            <v>2.4000000000000057</v>
          </cell>
          <cell r="Z549">
            <v>0.40000000000000097</v>
          </cell>
          <cell r="AA549">
            <v>-0.29999999999999716</v>
          </cell>
          <cell r="AB549">
            <v>0.28440366972477077</v>
          </cell>
          <cell r="AC549">
            <v>18.166666666666668</v>
          </cell>
          <cell r="AD549">
            <v>0.42201834862385323</v>
          </cell>
          <cell r="AE549">
            <v>17.989999999999998</v>
          </cell>
          <cell r="AF549">
            <v>0.39410783768760416</v>
          </cell>
          <cell r="AH549">
            <v>0</v>
          </cell>
          <cell r="AI549">
            <v>0</v>
          </cell>
          <cell r="AJ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0</v>
          </cell>
          <cell r="AQ549">
            <v>0</v>
          </cell>
          <cell r="AR549">
            <v>0</v>
          </cell>
          <cell r="AS549">
            <v>0</v>
          </cell>
          <cell r="AT549">
            <v>0</v>
          </cell>
          <cell r="AU549">
            <v>0</v>
          </cell>
          <cell r="AV549" t="e">
            <v>#N/A</v>
          </cell>
          <cell r="AW549" t="e">
            <v>#N/A</v>
          </cell>
          <cell r="AX549" t="e">
            <v>#N/A</v>
          </cell>
          <cell r="AY549" t="e">
            <v>#N/A</v>
          </cell>
          <cell r="AZ549" t="e">
            <v>#N/A</v>
          </cell>
          <cell r="BA549" t="e">
            <v>#N/A</v>
          </cell>
          <cell r="BB549" t="e">
            <v>#N/A</v>
          </cell>
          <cell r="BC549" t="e">
            <v>#N/A</v>
          </cell>
          <cell r="BD549" t="e">
            <v>#N/A</v>
          </cell>
          <cell r="BE549" t="e">
            <v>#N/A</v>
          </cell>
          <cell r="BF549" t="e">
            <v>#N/A</v>
          </cell>
          <cell r="BG549" t="e">
            <v>#N/A</v>
          </cell>
          <cell r="BH549" t="e">
            <v>#N/A</v>
          </cell>
          <cell r="BI549" t="e">
            <v>#N/A</v>
          </cell>
          <cell r="BJ549" t="e">
            <v>#N/A</v>
          </cell>
          <cell r="BK549" t="e">
            <v>#N/A</v>
          </cell>
          <cell r="BL549" t="e">
            <v>#N/A</v>
          </cell>
          <cell r="BM549" t="e">
            <v>#N/A</v>
          </cell>
          <cell r="BN549" t="e">
            <v>#N/A</v>
          </cell>
          <cell r="BO549" t="e">
            <v>#N/A</v>
          </cell>
          <cell r="BP549" t="e">
            <v>#N/A</v>
          </cell>
          <cell r="BQ549" t="e">
            <v>#N/A</v>
          </cell>
          <cell r="BR549" t="e">
            <v>#N/A</v>
          </cell>
          <cell r="BS549">
            <v>0</v>
          </cell>
          <cell r="BT549">
            <v>0</v>
          </cell>
          <cell r="BU549">
            <v>0</v>
          </cell>
          <cell r="BV549">
            <v>0</v>
          </cell>
        </row>
        <row r="550">
          <cell r="A550" t="str">
            <v>FV211</v>
          </cell>
          <cell r="B550" t="str">
            <v>BADIA</v>
          </cell>
          <cell r="C550" t="str">
            <v>BADIA GARDENY CABERNET SAUVIGNON VINEGAR</v>
          </cell>
          <cell r="D550" t="str">
            <v>814536 010071</v>
          </cell>
          <cell r="E550">
            <v>6</v>
          </cell>
          <cell r="F550" t="str">
            <v>250 ml</v>
          </cell>
          <cell r="G550">
            <v>28.799999999999997</v>
          </cell>
          <cell r="H550">
            <v>4.8</v>
          </cell>
          <cell r="I550">
            <v>20.100000000000001</v>
          </cell>
          <cell r="J550" t="str">
            <v>CAD</v>
          </cell>
          <cell r="K550">
            <v>3.35</v>
          </cell>
          <cell r="L550">
            <v>0.30209999999999998</v>
          </cell>
          <cell r="M550">
            <v>20.100000000000001</v>
          </cell>
          <cell r="N550">
            <v>3.35</v>
          </cell>
          <cell r="O550">
            <v>20.100000000000001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28.799999999999997</v>
          </cell>
          <cell r="U550">
            <v>4.8</v>
          </cell>
          <cell r="V550">
            <v>4.8</v>
          </cell>
          <cell r="W550">
            <v>28.799999999999997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0.3020833333333332</v>
          </cell>
          <cell r="AC550">
            <v>8</v>
          </cell>
          <cell r="AD550">
            <v>0.4</v>
          </cell>
          <cell r="AE550">
            <v>7.99</v>
          </cell>
          <cell r="AF550">
            <v>0.39924906132665838</v>
          </cell>
          <cell r="AH550">
            <v>0</v>
          </cell>
          <cell r="AI550">
            <v>0</v>
          </cell>
          <cell r="AJ550">
            <v>24</v>
          </cell>
          <cell r="AM550">
            <v>115.19999999999999</v>
          </cell>
          <cell r="AN550">
            <v>34.799999999999983</v>
          </cell>
          <cell r="AO550">
            <v>34.799999999999983</v>
          </cell>
          <cell r="AP550">
            <v>115.19999999999999</v>
          </cell>
          <cell r="AQ550">
            <v>34.799999999999983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 t="e">
            <v>#N/A</v>
          </cell>
          <cell r="AW550" t="e">
            <v>#N/A</v>
          </cell>
          <cell r="AX550" t="e">
            <v>#N/A</v>
          </cell>
          <cell r="AY550" t="e">
            <v>#N/A</v>
          </cell>
          <cell r="AZ550" t="e">
            <v>#N/A</v>
          </cell>
          <cell r="BA550" t="e">
            <v>#N/A</v>
          </cell>
          <cell r="BB550" t="e">
            <v>#N/A</v>
          </cell>
          <cell r="BC550" t="e">
            <v>#N/A</v>
          </cell>
          <cell r="BD550" t="e">
            <v>#N/A</v>
          </cell>
          <cell r="BE550" t="e">
            <v>#N/A</v>
          </cell>
          <cell r="BF550" t="e">
            <v>#N/A</v>
          </cell>
          <cell r="BG550" t="e">
            <v>#N/A</v>
          </cell>
          <cell r="BH550" t="e">
            <v>#N/A</v>
          </cell>
          <cell r="BI550" t="e">
            <v>#N/A</v>
          </cell>
          <cell r="BJ550" t="e">
            <v>#N/A</v>
          </cell>
          <cell r="BK550" t="e">
            <v>#N/A</v>
          </cell>
          <cell r="BL550" t="e">
            <v>#N/A</v>
          </cell>
          <cell r="BM550" t="e">
            <v>#N/A</v>
          </cell>
          <cell r="BN550" t="e">
            <v>#N/A</v>
          </cell>
          <cell r="BO550" t="e">
            <v>#N/A</v>
          </cell>
          <cell r="BP550" t="e">
            <v>#N/A</v>
          </cell>
          <cell r="BQ550" t="e">
            <v>#N/A</v>
          </cell>
          <cell r="BR550" t="e">
            <v>#N/A</v>
          </cell>
          <cell r="BS550">
            <v>0</v>
          </cell>
          <cell r="BT550">
            <v>0</v>
          </cell>
          <cell r="BU550">
            <v>0</v>
          </cell>
          <cell r="BV550">
            <v>0</v>
          </cell>
        </row>
        <row r="551">
          <cell r="A551" t="str">
            <v>FV212</v>
          </cell>
          <cell r="B551" t="str">
            <v>BADIA</v>
          </cell>
          <cell r="C551" t="str">
            <v>BADIA GARDENY CHARDONNAY VINEGAR</v>
          </cell>
          <cell r="D551" t="str">
            <v>814536 010088</v>
          </cell>
          <cell r="E551">
            <v>6</v>
          </cell>
          <cell r="F551" t="str">
            <v>250 ml</v>
          </cell>
          <cell r="G551">
            <v>28.799999999999997</v>
          </cell>
          <cell r="H551">
            <v>4.8</v>
          </cell>
          <cell r="I551">
            <v>20.100000000000001</v>
          </cell>
          <cell r="J551" t="str">
            <v>CAD</v>
          </cell>
          <cell r="K551">
            <v>3.35</v>
          </cell>
          <cell r="L551">
            <v>0.30209999999999998</v>
          </cell>
          <cell r="M551">
            <v>20.100000000000001</v>
          </cell>
          <cell r="N551">
            <v>3.35</v>
          </cell>
          <cell r="O551">
            <v>20.100000000000001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28.799999999999997</v>
          </cell>
          <cell r="U551">
            <v>4.8</v>
          </cell>
          <cell r="V551">
            <v>4.8</v>
          </cell>
          <cell r="W551">
            <v>28.799999999999997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0.3020833333333332</v>
          </cell>
          <cell r="AC551">
            <v>8</v>
          </cell>
          <cell r="AD551">
            <v>0.4</v>
          </cell>
          <cell r="AE551">
            <v>7.99</v>
          </cell>
          <cell r="AF551">
            <v>0.39924906132665838</v>
          </cell>
          <cell r="AH551">
            <v>0</v>
          </cell>
          <cell r="AI551">
            <v>0</v>
          </cell>
          <cell r="AJ551">
            <v>42</v>
          </cell>
          <cell r="AM551">
            <v>201.6</v>
          </cell>
          <cell r="AN551">
            <v>60.89999999999997</v>
          </cell>
          <cell r="AO551">
            <v>60.89999999999997</v>
          </cell>
          <cell r="AP551">
            <v>201.6</v>
          </cell>
          <cell r="AQ551">
            <v>60.89999999999997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 t="e">
            <v>#N/A</v>
          </cell>
          <cell r="AW551" t="e">
            <v>#N/A</v>
          </cell>
          <cell r="AX551" t="e">
            <v>#N/A</v>
          </cell>
          <cell r="AY551" t="e">
            <v>#N/A</v>
          </cell>
          <cell r="AZ551" t="e">
            <v>#N/A</v>
          </cell>
          <cell r="BA551" t="e">
            <v>#N/A</v>
          </cell>
          <cell r="BB551" t="e">
            <v>#N/A</v>
          </cell>
          <cell r="BC551" t="e">
            <v>#N/A</v>
          </cell>
          <cell r="BD551" t="e">
            <v>#N/A</v>
          </cell>
          <cell r="BE551" t="e">
            <v>#N/A</v>
          </cell>
          <cell r="BF551" t="e">
            <v>#N/A</v>
          </cell>
          <cell r="BG551" t="e">
            <v>#N/A</v>
          </cell>
          <cell r="BH551" t="e">
            <v>#N/A</v>
          </cell>
          <cell r="BI551" t="e">
            <v>#N/A</v>
          </cell>
          <cell r="BJ551" t="e">
            <v>#N/A</v>
          </cell>
          <cell r="BK551" t="e">
            <v>#N/A</v>
          </cell>
          <cell r="BL551" t="e">
            <v>#N/A</v>
          </cell>
          <cell r="BM551" t="e">
            <v>#N/A</v>
          </cell>
          <cell r="BN551" t="e">
            <v>#N/A</v>
          </cell>
          <cell r="BO551" t="e">
            <v>#N/A</v>
          </cell>
          <cell r="BP551" t="e">
            <v>#N/A</v>
          </cell>
          <cell r="BQ551" t="e">
            <v>#N/A</v>
          </cell>
          <cell r="BR551" t="e">
            <v>#N/A</v>
          </cell>
          <cell r="BS551">
            <v>0</v>
          </cell>
          <cell r="BT551">
            <v>0</v>
          </cell>
          <cell r="BU551">
            <v>0</v>
          </cell>
          <cell r="BV551">
            <v>0</v>
          </cell>
        </row>
        <row r="552">
          <cell r="A552" t="str">
            <v>FV213</v>
          </cell>
          <cell r="B552" t="str">
            <v>BADIA</v>
          </cell>
          <cell r="C552" t="str">
            <v>BADIA GARDENY CAVA VINEGAR</v>
          </cell>
          <cell r="D552" t="str">
            <v>814536 010095</v>
          </cell>
          <cell r="E552">
            <v>6</v>
          </cell>
          <cell r="F552" t="str">
            <v>250 ml</v>
          </cell>
          <cell r="G552">
            <v>31.200000000000003</v>
          </cell>
          <cell r="H552">
            <v>5.2</v>
          </cell>
          <cell r="I552">
            <v>21.78</v>
          </cell>
          <cell r="J552" t="str">
            <v>CAD</v>
          </cell>
          <cell r="K552">
            <v>3.6300000000000003</v>
          </cell>
          <cell r="M552">
            <v>21.78</v>
          </cell>
          <cell r="N552">
            <v>4.25</v>
          </cell>
          <cell r="O552">
            <v>25.5</v>
          </cell>
          <cell r="P552">
            <v>3.7199999999999989</v>
          </cell>
          <cell r="Q552">
            <v>0.17079889807162529</v>
          </cell>
          <cell r="R552">
            <v>0.12</v>
          </cell>
          <cell r="S552">
            <v>3.7440000000000002</v>
          </cell>
          <cell r="T552">
            <v>34.944000000000003</v>
          </cell>
          <cell r="U552">
            <v>5.8240000000000007</v>
          </cell>
          <cell r="V552">
            <v>5.8</v>
          </cell>
          <cell r="W552">
            <v>34.799999999999997</v>
          </cell>
          <cell r="X552">
            <v>0.1153846153846152</v>
          </cell>
          <cell r="Y552">
            <v>3.5999999999999943</v>
          </cell>
          <cell r="Z552">
            <v>0.59999999999999909</v>
          </cell>
          <cell r="AA552">
            <v>-0.12000000000000455</v>
          </cell>
          <cell r="AB552">
            <v>0.26724137931034475</v>
          </cell>
          <cell r="AC552">
            <v>9.6666666666666661</v>
          </cell>
          <cell r="AD552">
            <v>0.4620689655172413</v>
          </cell>
          <cell r="AE552">
            <v>9.49</v>
          </cell>
          <cell r="AF552">
            <v>0.38883034773445735</v>
          </cell>
          <cell r="AH552">
            <v>-11.159999999999997</v>
          </cell>
          <cell r="AI552">
            <v>-0.36000000000001364</v>
          </cell>
          <cell r="AJ552">
            <v>18</v>
          </cell>
          <cell r="AM552">
            <v>93.600000000000009</v>
          </cell>
          <cell r="AN552">
            <v>28.260000000000005</v>
          </cell>
          <cell r="AO552">
            <v>17.100000000000009</v>
          </cell>
          <cell r="AP552">
            <v>104.39999999999999</v>
          </cell>
          <cell r="AQ552">
            <v>27.899999999999991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 t="e">
            <v>#N/A</v>
          </cell>
          <cell r="AW552" t="e">
            <v>#N/A</v>
          </cell>
          <cell r="AX552" t="e">
            <v>#N/A</v>
          </cell>
          <cell r="AY552" t="e">
            <v>#N/A</v>
          </cell>
          <cell r="AZ552" t="e">
            <v>#N/A</v>
          </cell>
          <cell r="BA552" t="e">
            <v>#N/A</v>
          </cell>
          <cell r="BB552" t="e">
            <v>#N/A</v>
          </cell>
          <cell r="BC552" t="e">
            <v>#N/A</v>
          </cell>
          <cell r="BD552" t="e">
            <v>#N/A</v>
          </cell>
          <cell r="BE552" t="e">
            <v>#N/A</v>
          </cell>
          <cell r="BF552" t="e">
            <v>#N/A</v>
          </cell>
          <cell r="BG552" t="e">
            <v>#N/A</v>
          </cell>
          <cell r="BH552" t="e">
            <v>#N/A</v>
          </cell>
          <cell r="BI552" t="e">
            <v>#N/A</v>
          </cell>
          <cell r="BJ552" t="e">
            <v>#N/A</v>
          </cell>
          <cell r="BK552" t="e">
            <v>#N/A</v>
          </cell>
          <cell r="BL552" t="e">
            <v>#N/A</v>
          </cell>
          <cell r="BM552" t="e">
            <v>#N/A</v>
          </cell>
          <cell r="BN552" t="e">
            <v>#N/A</v>
          </cell>
          <cell r="BO552" t="e">
            <v>#N/A</v>
          </cell>
          <cell r="BP552" t="e">
            <v>#N/A</v>
          </cell>
          <cell r="BQ552" t="e">
            <v>#N/A</v>
          </cell>
          <cell r="BR552" t="e">
            <v>#N/A</v>
          </cell>
          <cell r="BS552">
            <v>0</v>
          </cell>
          <cell r="BT552">
            <v>0</v>
          </cell>
          <cell r="BU552">
            <v>0</v>
          </cell>
          <cell r="BV552">
            <v>0</v>
          </cell>
        </row>
        <row r="553">
          <cell r="A553" t="str">
            <v>FV214</v>
          </cell>
          <cell r="B553" t="str">
            <v>BADIA</v>
          </cell>
          <cell r="C553" t="str">
            <v>GARDENY MERLOT VINEGAR</v>
          </cell>
          <cell r="D553" t="str">
            <v>814536 010019</v>
          </cell>
          <cell r="E553">
            <v>6</v>
          </cell>
          <cell r="F553" t="str">
            <v>375 ml</v>
          </cell>
          <cell r="G553">
            <v>63</v>
          </cell>
          <cell r="H553">
            <v>10.5</v>
          </cell>
          <cell r="I553">
            <v>44.099999999999994</v>
          </cell>
          <cell r="J553" t="str">
            <v>CAD</v>
          </cell>
          <cell r="K553">
            <v>7.3499999999999988</v>
          </cell>
          <cell r="M553">
            <v>44.099999999999994</v>
          </cell>
          <cell r="N553">
            <v>7.8</v>
          </cell>
          <cell r="O553">
            <v>46.8</v>
          </cell>
          <cell r="P553">
            <v>2.7000000000000028</v>
          </cell>
          <cell r="Q553">
            <v>6.1224489795918435E-2</v>
          </cell>
          <cell r="R553">
            <v>4.2500000000000003E-2</v>
          </cell>
          <cell r="S553">
            <v>2.6775000000000002</v>
          </cell>
          <cell r="T553">
            <v>65.677499999999995</v>
          </cell>
          <cell r="U553">
            <v>10.946249999999999</v>
          </cell>
          <cell r="V553">
            <v>10.9</v>
          </cell>
          <cell r="W553">
            <v>65.400000000000006</v>
          </cell>
          <cell r="X553">
            <v>3.8095238095238182E-2</v>
          </cell>
          <cell r="Y553">
            <v>2.4000000000000057</v>
          </cell>
          <cell r="Z553">
            <v>0.40000000000000097</v>
          </cell>
          <cell r="AA553">
            <v>-0.29999999999999716</v>
          </cell>
          <cell r="AB553">
            <v>0.28440366972477077</v>
          </cell>
          <cell r="AC553">
            <v>18.166666666666668</v>
          </cell>
          <cell r="AD553">
            <v>0.42201834862385323</v>
          </cell>
          <cell r="AE553">
            <v>17.989999999999998</v>
          </cell>
          <cell r="AF553">
            <v>0.39410783768760416</v>
          </cell>
          <cell r="AH553">
            <v>-8.1000000000000085</v>
          </cell>
          <cell r="AI553">
            <v>-0.89999999999999147</v>
          </cell>
          <cell r="AJ553">
            <v>18</v>
          </cell>
          <cell r="AM553">
            <v>189</v>
          </cell>
          <cell r="AN553">
            <v>56.700000000000017</v>
          </cell>
          <cell r="AO553">
            <v>48.6</v>
          </cell>
          <cell r="AP553">
            <v>196.20000000000002</v>
          </cell>
          <cell r="AQ553">
            <v>55.800000000000033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 t="e">
            <v>#N/A</v>
          </cell>
          <cell r="AW553" t="e">
            <v>#N/A</v>
          </cell>
          <cell r="AX553" t="e">
            <v>#N/A</v>
          </cell>
          <cell r="AY553" t="e">
            <v>#N/A</v>
          </cell>
          <cell r="AZ553" t="e">
            <v>#N/A</v>
          </cell>
          <cell r="BA553" t="e">
            <v>#N/A</v>
          </cell>
          <cell r="BB553" t="e">
            <v>#N/A</v>
          </cell>
          <cell r="BC553" t="e">
            <v>#N/A</v>
          </cell>
          <cell r="BD553" t="e">
            <v>#N/A</v>
          </cell>
          <cell r="BE553" t="e">
            <v>#N/A</v>
          </cell>
          <cell r="BF553" t="e">
            <v>#N/A</v>
          </cell>
          <cell r="BG553" t="e">
            <v>#N/A</v>
          </cell>
          <cell r="BH553" t="e">
            <v>#N/A</v>
          </cell>
          <cell r="BI553" t="e">
            <v>#N/A</v>
          </cell>
          <cell r="BJ553" t="e">
            <v>#N/A</v>
          </cell>
          <cell r="BK553" t="e">
            <v>#N/A</v>
          </cell>
          <cell r="BL553" t="e">
            <v>#N/A</v>
          </cell>
          <cell r="BM553" t="e">
            <v>#N/A</v>
          </cell>
          <cell r="BN553" t="e">
            <v>#N/A</v>
          </cell>
          <cell r="BO553" t="e">
            <v>#N/A</v>
          </cell>
          <cell r="BP553" t="e">
            <v>#N/A</v>
          </cell>
          <cell r="BQ553" t="e">
            <v>#N/A</v>
          </cell>
          <cell r="BR553" t="e">
            <v>#N/A</v>
          </cell>
          <cell r="BS553">
            <v>0</v>
          </cell>
          <cell r="BT553">
            <v>0</v>
          </cell>
          <cell r="BU553">
            <v>0</v>
          </cell>
          <cell r="BV553">
            <v>0</v>
          </cell>
        </row>
        <row r="554">
          <cell r="A554" t="str">
            <v>FV215</v>
          </cell>
          <cell r="B554" t="str">
            <v>BR COHN</v>
          </cell>
          <cell r="C554" t="str">
            <v>B.R. COHN CHAMPAGNE RASPBERRY VINEGAR</v>
          </cell>
          <cell r="D554" t="str">
            <v>683095 458347</v>
          </cell>
          <cell r="E554">
            <v>6</v>
          </cell>
          <cell r="F554" t="str">
            <v>200 ml</v>
          </cell>
          <cell r="G554">
            <v>58.800000000000004</v>
          </cell>
          <cell r="H554">
            <v>9.8000000000000007</v>
          </cell>
          <cell r="I554">
            <v>41.099999999999994</v>
          </cell>
          <cell r="J554" t="str">
            <v>CAD</v>
          </cell>
          <cell r="K554">
            <v>6.8499999999999988</v>
          </cell>
          <cell r="L554">
            <v>0.30099999999999999</v>
          </cell>
          <cell r="M554">
            <v>41.099999999999994</v>
          </cell>
          <cell r="N554">
            <v>8.91</v>
          </cell>
          <cell r="O554">
            <v>53.46</v>
          </cell>
          <cell r="P554">
            <v>12.360000000000007</v>
          </cell>
          <cell r="Q554">
            <v>0.30072992700729939</v>
          </cell>
          <cell r="R554">
            <v>0.21</v>
          </cell>
          <cell r="S554">
            <v>12.348000000000001</v>
          </cell>
          <cell r="T554">
            <v>71.14800000000001</v>
          </cell>
          <cell r="U554">
            <v>11.858000000000002</v>
          </cell>
          <cell r="V554">
            <v>12.5</v>
          </cell>
          <cell r="W554">
            <v>75</v>
          </cell>
          <cell r="X554">
            <v>0.27551020408163263</v>
          </cell>
          <cell r="Y554">
            <v>16.199999999999996</v>
          </cell>
          <cell r="Z554">
            <v>2.6999999999999993</v>
          </cell>
          <cell r="AA554">
            <v>3.8399999999999892</v>
          </cell>
          <cell r="AB554">
            <v>0.28720000000000001</v>
          </cell>
          <cell r="AC554">
            <v>20.833333333333336</v>
          </cell>
          <cell r="AD554">
            <v>0.52960000000000007</v>
          </cell>
          <cell r="AE554">
            <v>20.49</v>
          </cell>
          <cell r="AF554">
            <v>0.38994631527574419</v>
          </cell>
          <cell r="AH554">
            <v>-61.800000000000026</v>
          </cell>
          <cell r="AI554">
            <v>19.199999999999946</v>
          </cell>
          <cell r="AJ554">
            <v>30</v>
          </cell>
          <cell r="AM554">
            <v>294</v>
          </cell>
          <cell r="AN554">
            <v>88.500000000000057</v>
          </cell>
          <cell r="AO554">
            <v>26.700000000000017</v>
          </cell>
          <cell r="AP554">
            <v>375</v>
          </cell>
          <cell r="AQ554">
            <v>107.69999999999999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 t="e">
            <v>#N/A</v>
          </cell>
          <cell r="AW554" t="e">
            <v>#N/A</v>
          </cell>
          <cell r="AX554" t="e">
            <v>#N/A</v>
          </cell>
          <cell r="AY554" t="e">
            <v>#N/A</v>
          </cell>
          <cell r="AZ554" t="e">
            <v>#N/A</v>
          </cell>
          <cell r="BA554" t="e">
            <v>#N/A</v>
          </cell>
          <cell r="BB554" t="e">
            <v>#N/A</v>
          </cell>
          <cell r="BC554" t="e">
            <v>#N/A</v>
          </cell>
          <cell r="BD554" t="e">
            <v>#N/A</v>
          </cell>
          <cell r="BE554" t="e">
            <v>#N/A</v>
          </cell>
          <cell r="BF554" t="e">
            <v>#N/A</v>
          </cell>
          <cell r="BG554" t="e">
            <v>#N/A</v>
          </cell>
          <cell r="BH554" t="e">
            <v>#N/A</v>
          </cell>
          <cell r="BI554" t="e">
            <v>#N/A</v>
          </cell>
          <cell r="BJ554" t="e">
            <v>#N/A</v>
          </cell>
          <cell r="BK554" t="e">
            <v>#N/A</v>
          </cell>
          <cell r="BL554" t="e">
            <v>#N/A</v>
          </cell>
          <cell r="BM554" t="e">
            <v>#N/A</v>
          </cell>
          <cell r="BN554" t="e">
            <v>#N/A</v>
          </cell>
          <cell r="BO554" t="e">
            <v>#N/A</v>
          </cell>
          <cell r="BP554" t="e">
            <v>#N/A</v>
          </cell>
          <cell r="BQ554" t="e">
            <v>#N/A</v>
          </cell>
          <cell r="BR554" t="e">
            <v>#N/A</v>
          </cell>
          <cell r="BS554">
            <v>0</v>
          </cell>
          <cell r="BT554">
            <v>0</v>
          </cell>
          <cell r="BU554">
            <v>0</v>
          </cell>
          <cell r="BV554">
            <v>0</v>
          </cell>
        </row>
        <row r="555">
          <cell r="A555" t="str">
            <v>FV216</v>
          </cell>
          <cell r="B555" t="str">
            <v>F.LLI GORRIERI ACETUM</v>
          </cell>
          <cell r="C555" t="str">
            <v xml:space="preserve">L'ASE BALSAMIC VINEGAR - 25YEARS </v>
          </cell>
          <cell r="D555" t="str">
            <v>015352 307259</v>
          </cell>
          <cell r="E555">
            <v>6</v>
          </cell>
          <cell r="F555" t="str">
            <v>200 ml</v>
          </cell>
          <cell r="G555">
            <v>210</v>
          </cell>
          <cell r="H555">
            <v>35</v>
          </cell>
          <cell r="I555">
            <v>147</v>
          </cell>
          <cell r="J555" t="str">
            <v>CAD</v>
          </cell>
          <cell r="K555">
            <v>24.5</v>
          </cell>
          <cell r="L555">
            <v>0.3</v>
          </cell>
          <cell r="M555">
            <v>147</v>
          </cell>
          <cell r="N555">
            <v>25.26</v>
          </cell>
          <cell r="O555">
            <v>151.56</v>
          </cell>
          <cell r="P555">
            <v>4.5600000000000023</v>
          </cell>
          <cell r="Q555">
            <v>3.1020408163265234E-2</v>
          </cell>
          <cell r="R555">
            <v>2.1999999999999999E-2</v>
          </cell>
          <cell r="S555">
            <v>4.62</v>
          </cell>
          <cell r="T555">
            <v>214.62</v>
          </cell>
          <cell r="U555">
            <v>35.770000000000003</v>
          </cell>
          <cell r="V555">
            <v>35.799999999999997</v>
          </cell>
          <cell r="W555">
            <v>214.79999999999998</v>
          </cell>
          <cell r="X555">
            <v>2.2857142857142687E-2</v>
          </cell>
          <cell r="Y555">
            <v>4.7999999999999829</v>
          </cell>
          <cell r="Z555">
            <v>0.79999999999999716</v>
          </cell>
          <cell r="AA555">
            <v>0.23999999999998067</v>
          </cell>
          <cell r="AB555">
            <v>0.29441340782122899</v>
          </cell>
          <cell r="AC555">
            <v>59.666666666666664</v>
          </cell>
          <cell r="AD555">
            <v>0.41340782122905029</v>
          </cell>
          <cell r="AE555">
            <v>59.99</v>
          </cell>
          <cell r="AF555">
            <v>0.4032338723120521</v>
          </cell>
          <cell r="AH555">
            <v>-2.2800000000000011</v>
          </cell>
          <cell r="AI555">
            <v>0.11999999999999034</v>
          </cell>
          <cell r="AJ555">
            <v>3</v>
          </cell>
          <cell r="AM555">
            <v>105</v>
          </cell>
          <cell r="AN555">
            <v>31.5</v>
          </cell>
          <cell r="AO555">
            <v>29.22</v>
          </cell>
          <cell r="AP555">
            <v>107.39999999999999</v>
          </cell>
          <cell r="AQ555">
            <v>31.61999999999999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 t="e">
            <v>#N/A</v>
          </cell>
          <cell r="AW555" t="e">
            <v>#N/A</v>
          </cell>
          <cell r="AX555" t="e">
            <v>#N/A</v>
          </cell>
          <cell r="AY555" t="e">
            <v>#N/A</v>
          </cell>
          <cell r="AZ555" t="e">
            <v>#N/A</v>
          </cell>
          <cell r="BA555" t="e">
            <v>#N/A</v>
          </cell>
          <cell r="BB555" t="e">
            <v>#N/A</v>
          </cell>
          <cell r="BC555" t="e">
            <v>#N/A</v>
          </cell>
          <cell r="BD555" t="e">
            <v>#N/A</v>
          </cell>
          <cell r="BE555" t="e">
            <v>#N/A</v>
          </cell>
          <cell r="BF555" t="e">
            <v>#N/A</v>
          </cell>
          <cell r="BG555" t="e">
            <v>#N/A</v>
          </cell>
          <cell r="BH555" t="e">
            <v>#N/A</v>
          </cell>
          <cell r="BI555" t="e">
            <v>#N/A</v>
          </cell>
          <cell r="BJ555" t="e">
            <v>#N/A</v>
          </cell>
          <cell r="BK555" t="e">
            <v>#N/A</v>
          </cell>
          <cell r="BL555" t="e">
            <v>#N/A</v>
          </cell>
          <cell r="BM555" t="e">
            <v>#N/A</v>
          </cell>
          <cell r="BN555" t="e">
            <v>#N/A</v>
          </cell>
          <cell r="BO555" t="e">
            <v>#N/A</v>
          </cell>
          <cell r="BP555" t="e">
            <v>#N/A</v>
          </cell>
          <cell r="BQ555" t="e">
            <v>#N/A</v>
          </cell>
          <cell r="BR555" t="e">
            <v>#N/A</v>
          </cell>
          <cell r="BS555">
            <v>0</v>
          </cell>
          <cell r="BT555">
            <v>0</v>
          </cell>
          <cell r="BU555">
            <v>0</v>
          </cell>
          <cell r="BV555">
            <v>0</v>
          </cell>
        </row>
        <row r="556">
          <cell r="A556" t="str">
            <v>FV217</v>
          </cell>
          <cell r="B556" t="str">
            <v>TONDO</v>
          </cell>
          <cell r="C556" t="str">
            <v xml:space="preserve">TONDO ESSENTIAL BALSAMIC </v>
          </cell>
          <cell r="D556" t="str">
            <v>879720 000375</v>
          </cell>
          <cell r="E556">
            <v>6</v>
          </cell>
          <cell r="F556" t="str">
            <v>250 ml</v>
          </cell>
          <cell r="G556">
            <v>46.2</v>
          </cell>
          <cell r="H556">
            <v>7.7</v>
          </cell>
          <cell r="I556">
            <v>32.339999999999996</v>
          </cell>
          <cell r="J556" t="str">
            <v>CAD</v>
          </cell>
          <cell r="K556">
            <v>5.39</v>
          </cell>
          <cell r="L556">
            <v>0.3</v>
          </cell>
          <cell r="M556">
            <v>32.339999999999996</v>
          </cell>
          <cell r="N556">
            <v>5.69</v>
          </cell>
          <cell r="O556">
            <v>34.14</v>
          </cell>
          <cell r="P556">
            <v>1.8000000000000043</v>
          </cell>
          <cell r="Q556">
            <v>5.5658627087198598E-2</v>
          </cell>
          <cell r="R556">
            <v>0.04</v>
          </cell>
          <cell r="S556">
            <v>1.8480000000000001</v>
          </cell>
          <cell r="T556">
            <v>48.048000000000002</v>
          </cell>
          <cell r="U556">
            <v>8.0080000000000009</v>
          </cell>
          <cell r="V556">
            <v>8</v>
          </cell>
          <cell r="W556">
            <v>48</v>
          </cell>
          <cell r="X556">
            <v>3.8961038961038863E-2</v>
          </cell>
          <cell r="Y556">
            <v>1.7999999999999972</v>
          </cell>
          <cell r="Z556">
            <v>0.29999999999999954</v>
          </cell>
          <cell r="AA556">
            <v>-7.1054273576010019E-15</v>
          </cell>
          <cell r="AB556">
            <v>0.28875000000000001</v>
          </cell>
          <cell r="AC556">
            <v>13.333333333333334</v>
          </cell>
          <cell r="AD556">
            <v>0.42249999999999999</v>
          </cell>
          <cell r="AE556">
            <v>13.49</v>
          </cell>
          <cell r="AF556">
            <v>0.40696812453669384</v>
          </cell>
          <cell r="AH556">
            <v>-25.20000000000006</v>
          </cell>
          <cell r="AI556">
            <v>-9.9475983006414026E-14</v>
          </cell>
          <cell r="AJ556">
            <v>84</v>
          </cell>
          <cell r="AM556">
            <v>646.80000000000007</v>
          </cell>
          <cell r="AN556">
            <v>194.04000000000008</v>
          </cell>
          <cell r="AO556">
            <v>168.84000000000003</v>
          </cell>
          <cell r="AP556">
            <v>672</v>
          </cell>
          <cell r="AQ556">
            <v>194.04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 t="e">
            <v>#N/A</v>
          </cell>
          <cell r="AW556" t="e">
            <v>#N/A</v>
          </cell>
          <cell r="AX556" t="e">
            <v>#N/A</v>
          </cell>
          <cell r="AY556" t="e">
            <v>#N/A</v>
          </cell>
          <cell r="AZ556" t="e">
            <v>#N/A</v>
          </cell>
          <cell r="BA556" t="e">
            <v>#N/A</v>
          </cell>
          <cell r="BB556" t="e">
            <v>#N/A</v>
          </cell>
          <cell r="BC556" t="e">
            <v>#N/A</v>
          </cell>
          <cell r="BD556" t="e">
            <v>#N/A</v>
          </cell>
          <cell r="BE556" t="e">
            <v>#N/A</v>
          </cell>
          <cell r="BF556" t="e">
            <v>#N/A</v>
          </cell>
          <cell r="BG556" t="e">
            <v>#N/A</v>
          </cell>
          <cell r="BH556" t="e">
            <v>#N/A</v>
          </cell>
          <cell r="BI556" t="e">
            <v>#N/A</v>
          </cell>
          <cell r="BJ556" t="e">
            <v>#N/A</v>
          </cell>
          <cell r="BK556" t="e">
            <v>#N/A</v>
          </cell>
          <cell r="BL556" t="e">
            <v>#N/A</v>
          </cell>
          <cell r="BM556" t="e">
            <v>#N/A</v>
          </cell>
          <cell r="BN556" t="e">
            <v>#N/A</v>
          </cell>
          <cell r="BO556" t="e">
            <v>#N/A</v>
          </cell>
          <cell r="BP556" t="e">
            <v>#N/A</v>
          </cell>
          <cell r="BQ556" t="e">
            <v>#N/A</v>
          </cell>
          <cell r="BR556" t="e">
            <v>#N/A</v>
          </cell>
          <cell r="BS556">
            <v>0</v>
          </cell>
          <cell r="BT556">
            <v>0</v>
          </cell>
          <cell r="BU556">
            <v>0</v>
          </cell>
          <cell r="BV556">
            <v>0</v>
          </cell>
        </row>
        <row r="557">
          <cell r="A557" t="str">
            <v>FV218</v>
          </cell>
          <cell r="C557" t="str">
            <v>B.R. COHN PEAR CHARDONNAY VINEGAR</v>
          </cell>
          <cell r="D557" t="str">
            <v>683095 455346</v>
          </cell>
          <cell r="E557">
            <v>6</v>
          </cell>
          <cell r="F557" t="str">
            <v>200 ml</v>
          </cell>
          <cell r="G557">
            <v>58.800000000000004</v>
          </cell>
          <cell r="H557">
            <v>9.8000000000000007</v>
          </cell>
          <cell r="I557">
            <v>41.099999999999994</v>
          </cell>
          <cell r="J557" t="str">
            <v>CAD</v>
          </cell>
          <cell r="K557">
            <v>6.8499999999999988</v>
          </cell>
          <cell r="M557">
            <v>41.099999999999994</v>
          </cell>
          <cell r="N557">
            <v>8.91</v>
          </cell>
          <cell r="O557">
            <v>53.46</v>
          </cell>
          <cell r="P557">
            <v>12.360000000000007</v>
          </cell>
          <cell r="Q557">
            <v>0.30072992700729939</v>
          </cell>
          <cell r="R557">
            <v>0.21</v>
          </cell>
          <cell r="S557">
            <v>12.348000000000001</v>
          </cell>
          <cell r="T557">
            <v>71.14800000000001</v>
          </cell>
          <cell r="U557">
            <v>11.858000000000002</v>
          </cell>
          <cell r="V557">
            <v>11.9</v>
          </cell>
          <cell r="W557">
            <v>71.400000000000006</v>
          </cell>
          <cell r="X557">
            <v>0.21428571428571419</v>
          </cell>
          <cell r="Y557">
            <v>12.600000000000001</v>
          </cell>
          <cell r="Z557">
            <v>2.1</v>
          </cell>
          <cell r="AA557">
            <v>0.23999999999999488</v>
          </cell>
          <cell r="AB557">
            <v>0.25126050420168072</v>
          </cell>
          <cell r="AC557">
            <v>19.833333333333336</v>
          </cell>
          <cell r="AD557">
            <v>0.50588235294117645</v>
          </cell>
          <cell r="AE557">
            <v>19.489999999999998</v>
          </cell>
          <cell r="AF557">
            <v>0.38943047716777823</v>
          </cell>
          <cell r="AH557">
            <v>-37.08000000000002</v>
          </cell>
          <cell r="AI557">
            <v>0.71999999999998465</v>
          </cell>
          <cell r="AJ557">
            <v>18</v>
          </cell>
          <cell r="AM557">
            <v>176.4</v>
          </cell>
          <cell r="AN557">
            <v>53.10000000000003</v>
          </cell>
          <cell r="AO557">
            <v>16.02000000000001</v>
          </cell>
          <cell r="AP557">
            <v>214.20000000000002</v>
          </cell>
          <cell r="AQ557">
            <v>53.820000000000014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 t="e">
            <v>#N/A</v>
          </cell>
          <cell r="AW557" t="e">
            <v>#N/A</v>
          </cell>
          <cell r="AX557" t="e">
            <v>#N/A</v>
          </cell>
          <cell r="AY557" t="e">
            <v>#N/A</v>
          </cell>
          <cell r="AZ557" t="e">
            <v>#N/A</v>
          </cell>
          <cell r="BA557" t="e">
            <v>#N/A</v>
          </cell>
          <cell r="BB557" t="e">
            <v>#N/A</v>
          </cell>
          <cell r="BC557" t="e">
            <v>#N/A</v>
          </cell>
          <cell r="BD557" t="e">
            <v>#N/A</v>
          </cell>
          <cell r="BE557" t="e">
            <v>#N/A</v>
          </cell>
          <cell r="BF557" t="e">
            <v>#N/A</v>
          </cell>
          <cell r="BG557" t="e">
            <v>#N/A</v>
          </cell>
          <cell r="BH557" t="e">
            <v>#N/A</v>
          </cell>
          <cell r="BI557" t="e">
            <v>#N/A</v>
          </cell>
          <cell r="BJ557" t="e">
            <v>#N/A</v>
          </cell>
          <cell r="BK557" t="e">
            <v>#N/A</v>
          </cell>
          <cell r="BL557" t="e">
            <v>#N/A</v>
          </cell>
          <cell r="BM557" t="e">
            <v>#N/A</v>
          </cell>
          <cell r="BN557" t="e">
            <v>#N/A</v>
          </cell>
          <cell r="BO557" t="e">
            <v>#N/A</v>
          </cell>
          <cell r="BP557" t="e">
            <v>#N/A</v>
          </cell>
          <cell r="BQ557" t="e">
            <v>#N/A</v>
          </cell>
          <cell r="BR557" t="e">
            <v>#N/A</v>
          </cell>
          <cell r="BS557">
            <v>0</v>
          </cell>
          <cell r="BT557">
            <v>0</v>
          </cell>
          <cell r="BU557">
            <v>0</v>
          </cell>
          <cell r="BV557">
            <v>0</v>
          </cell>
        </row>
        <row r="558">
          <cell r="A558" t="str">
            <v>FV220</v>
          </cell>
          <cell r="B558" t="str">
            <v>O OLIVE OIL</v>
          </cell>
          <cell r="C558" t="str">
            <v xml:space="preserve">O CHAMPAGNE VINEGAR </v>
          </cell>
          <cell r="D558" t="str">
            <v>634039 000085</v>
          </cell>
          <cell r="E558">
            <v>6</v>
          </cell>
          <cell r="F558" t="str">
            <v>200 ml</v>
          </cell>
          <cell r="G558">
            <v>57</v>
          </cell>
          <cell r="H558">
            <v>9.5</v>
          </cell>
          <cell r="I558">
            <v>39.900000000000006</v>
          </cell>
          <cell r="J558" t="str">
            <v>CAD</v>
          </cell>
          <cell r="K558">
            <v>6.6500000000000012</v>
          </cell>
          <cell r="L558">
            <v>0.3</v>
          </cell>
          <cell r="M558">
            <v>39.900000000000006</v>
          </cell>
          <cell r="N558">
            <v>8.44</v>
          </cell>
          <cell r="O558">
            <v>50.64</v>
          </cell>
          <cell r="P558">
            <v>10.739999999999995</v>
          </cell>
          <cell r="Q558">
            <v>0.26917293233082695</v>
          </cell>
          <cell r="R558">
            <v>0.1885</v>
          </cell>
          <cell r="S558">
            <v>10.7445</v>
          </cell>
          <cell r="T558">
            <v>67.744500000000002</v>
          </cell>
          <cell r="U558">
            <v>11.290750000000001</v>
          </cell>
          <cell r="V558">
            <v>11.3</v>
          </cell>
          <cell r="W558">
            <v>67.800000000000011</v>
          </cell>
          <cell r="X558">
            <v>0.18947368421052646</v>
          </cell>
          <cell r="Y558">
            <v>10.800000000000011</v>
          </cell>
          <cell r="Z558">
            <v>1.8000000000000018</v>
          </cell>
          <cell r="AA558">
            <v>6.0000000000016485E-2</v>
          </cell>
          <cell r="AB558">
            <v>0.25309734513274346</v>
          </cell>
          <cell r="AC558">
            <v>14.99</v>
          </cell>
          <cell r="AD558">
            <v>0.36624416277518346</v>
          </cell>
          <cell r="AE558">
            <v>17.989999999999998</v>
          </cell>
          <cell r="AF558">
            <v>0.37187326292384648</v>
          </cell>
          <cell r="AH558">
            <v>-3300.7599999999984</v>
          </cell>
          <cell r="AI558">
            <v>18.440000000005067</v>
          </cell>
          <cell r="AJ558">
            <v>1844</v>
          </cell>
          <cell r="AM558">
            <v>17518</v>
          </cell>
          <cell r="AN558">
            <v>5255.3999999999987</v>
          </cell>
          <cell r="AO558">
            <v>1954.6399999999996</v>
          </cell>
          <cell r="AP558">
            <v>20837.2</v>
          </cell>
          <cell r="AQ558">
            <v>5273.8400000000029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9.5</v>
          </cell>
          <cell r="AW558">
            <v>57</v>
          </cell>
          <cell r="AX558">
            <v>57</v>
          </cell>
          <cell r="AY558">
            <v>11.300000000000002</v>
          </cell>
          <cell r="AZ558">
            <v>67.800000000000011</v>
          </cell>
          <cell r="BA558" t="e">
            <v>#N/A</v>
          </cell>
          <cell r="BB558" t="e">
            <v>#N/A</v>
          </cell>
          <cell r="BC558" t="e">
            <v>#N/A</v>
          </cell>
          <cell r="BD558" t="e">
            <v>#N/A</v>
          </cell>
          <cell r="BE558" t="e">
            <v>#N/A</v>
          </cell>
          <cell r="BF558" t="e">
            <v>#N/A</v>
          </cell>
          <cell r="BG558" t="e">
            <v>#N/A</v>
          </cell>
          <cell r="BH558" t="e">
            <v>#N/A</v>
          </cell>
          <cell r="BI558" t="e">
            <v>#N/A</v>
          </cell>
          <cell r="BJ558" t="e">
            <v>#N/A</v>
          </cell>
          <cell r="BK558" t="e">
            <v>#N/A</v>
          </cell>
          <cell r="BL558" t="e">
            <v>#N/A</v>
          </cell>
          <cell r="BM558" t="e">
            <v>#N/A</v>
          </cell>
          <cell r="BN558" t="e">
            <v>#N/A</v>
          </cell>
          <cell r="BO558" t="e">
            <v>#N/A</v>
          </cell>
          <cell r="BP558" t="e">
            <v>#N/A</v>
          </cell>
          <cell r="BQ558" t="e">
            <v>#N/A</v>
          </cell>
          <cell r="BR558" t="e">
            <v>#N/A</v>
          </cell>
          <cell r="BS558">
            <v>0</v>
          </cell>
          <cell r="BT558">
            <v>0</v>
          </cell>
          <cell r="BU558">
            <v>0</v>
          </cell>
          <cell r="BV558">
            <v>0</v>
          </cell>
        </row>
        <row r="559">
          <cell r="A559" t="str">
            <v>FV221</v>
          </cell>
          <cell r="B559" t="str">
            <v>O OLIVE OIL</v>
          </cell>
          <cell r="C559" t="str">
            <v>O CALIFORNIA WHITE BALSAMIC</v>
          </cell>
          <cell r="D559" t="str">
            <v>634039 000184</v>
          </cell>
          <cell r="E559">
            <v>6</v>
          </cell>
          <cell r="F559" t="str">
            <v>200 ml</v>
          </cell>
          <cell r="G559">
            <v>57</v>
          </cell>
          <cell r="H559">
            <v>9.5</v>
          </cell>
          <cell r="I559">
            <v>39.900000000000006</v>
          </cell>
          <cell r="J559" t="str">
            <v>CAD</v>
          </cell>
          <cell r="K559">
            <v>6.6500000000000012</v>
          </cell>
          <cell r="L559">
            <v>0.3</v>
          </cell>
          <cell r="M559">
            <v>39.900000000000006</v>
          </cell>
          <cell r="N559">
            <v>8.44</v>
          </cell>
          <cell r="O559">
            <v>50.64</v>
          </cell>
          <cell r="P559">
            <v>10.739999999999995</v>
          </cell>
          <cell r="Q559">
            <v>0.26917293233082695</v>
          </cell>
          <cell r="R559">
            <v>0.1885</v>
          </cell>
          <cell r="S559">
            <v>10.7445</v>
          </cell>
          <cell r="T559">
            <v>67.744500000000002</v>
          </cell>
          <cell r="U559">
            <v>11.290750000000001</v>
          </cell>
          <cell r="V559">
            <v>11.3</v>
          </cell>
          <cell r="W559">
            <v>67.800000000000011</v>
          </cell>
          <cell r="X559">
            <v>0.18947368421052646</v>
          </cell>
          <cell r="Y559">
            <v>10.800000000000011</v>
          </cell>
          <cell r="Z559">
            <v>1.8000000000000018</v>
          </cell>
          <cell r="AA559">
            <v>6.0000000000016485E-2</v>
          </cell>
          <cell r="AB559">
            <v>0.25309734513274346</v>
          </cell>
          <cell r="AC559">
            <v>14.99</v>
          </cell>
          <cell r="AD559">
            <v>0.36624416277518346</v>
          </cell>
          <cell r="AE559">
            <v>17.989999999999998</v>
          </cell>
          <cell r="AF559">
            <v>0.37187326292384648</v>
          </cell>
          <cell r="AH559">
            <v>-1491.0699999999993</v>
          </cell>
          <cell r="AI559">
            <v>8.3300000000022898</v>
          </cell>
          <cell r="AJ559">
            <v>833</v>
          </cell>
          <cell r="AM559">
            <v>7913.5</v>
          </cell>
          <cell r="AN559">
            <v>2374.0499999999993</v>
          </cell>
          <cell r="AO559">
            <v>882.9799999999999</v>
          </cell>
          <cell r="AP559">
            <v>9412.9000000000015</v>
          </cell>
          <cell r="AQ559">
            <v>2382.3800000000015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V559">
            <v>9.5</v>
          </cell>
          <cell r="AW559">
            <v>57</v>
          </cell>
          <cell r="AX559">
            <v>57</v>
          </cell>
          <cell r="AY559">
            <v>11.300000000000002</v>
          </cell>
          <cell r="AZ559">
            <v>67.800000000000011</v>
          </cell>
          <cell r="BA559" t="e">
            <v>#N/A</v>
          </cell>
          <cell r="BB559" t="e">
            <v>#N/A</v>
          </cell>
          <cell r="BC559" t="e">
            <v>#N/A</v>
          </cell>
          <cell r="BD559" t="e">
            <v>#N/A</v>
          </cell>
          <cell r="BE559" t="e">
            <v>#N/A</v>
          </cell>
          <cell r="BF559" t="e">
            <v>#N/A</v>
          </cell>
          <cell r="BG559" t="e">
            <v>#N/A</v>
          </cell>
          <cell r="BH559" t="e">
            <v>#N/A</v>
          </cell>
          <cell r="BI559" t="e">
            <v>#N/A</v>
          </cell>
          <cell r="BJ559" t="e">
            <v>#N/A</v>
          </cell>
          <cell r="BK559" t="e">
            <v>#N/A</v>
          </cell>
          <cell r="BL559" t="e">
            <v>#N/A</v>
          </cell>
          <cell r="BM559" t="e">
            <v>#N/A</v>
          </cell>
          <cell r="BN559" t="e">
            <v>#N/A</v>
          </cell>
          <cell r="BO559" t="e">
            <v>#N/A</v>
          </cell>
          <cell r="BP559" t="e">
            <v>#N/A</v>
          </cell>
          <cell r="BQ559" t="e">
            <v>#N/A</v>
          </cell>
          <cell r="BR559" t="e">
            <v>#N/A</v>
          </cell>
          <cell r="BS559">
            <v>0</v>
          </cell>
          <cell r="BT559">
            <v>0</v>
          </cell>
          <cell r="BU559">
            <v>0</v>
          </cell>
          <cell r="BV559">
            <v>0</v>
          </cell>
        </row>
        <row r="560">
          <cell r="A560" t="str">
            <v>FV222</v>
          </cell>
          <cell r="B560" t="str">
            <v>O OLIVE OIL</v>
          </cell>
          <cell r="C560" t="str">
            <v>O CITRUS CHAMPAGNE VINEGAR</v>
          </cell>
          <cell r="D560" t="str">
            <v>634039 000115</v>
          </cell>
          <cell r="E560">
            <v>6</v>
          </cell>
          <cell r="F560" t="str">
            <v>200 ml</v>
          </cell>
          <cell r="G560">
            <v>57</v>
          </cell>
          <cell r="H560">
            <v>9.5</v>
          </cell>
          <cell r="I560">
            <v>39.900000000000006</v>
          </cell>
          <cell r="J560" t="str">
            <v>CAD</v>
          </cell>
          <cell r="K560">
            <v>6.6500000000000012</v>
          </cell>
          <cell r="L560">
            <v>0.3</v>
          </cell>
          <cell r="M560">
            <v>39.900000000000006</v>
          </cell>
          <cell r="N560">
            <v>8.44</v>
          </cell>
          <cell r="O560">
            <v>50.64</v>
          </cell>
          <cell r="P560">
            <v>10.739999999999995</v>
          </cell>
          <cell r="Q560">
            <v>0.26917293233082695</v>
          </cell>
          <cell r="R560">
            <v>0.1885</v>
          </cell>
          <cell r="S560">
            <v>10.7445</v>
          </cell>
          <cell r="T560">
            <v>67.744500000000002</v>
          </cell>
          <cell r="U560">
            <v>11.290750000000001</v>
          </cell>
          <cell r="V560">
            <v>11.3</v>
          </cell>
          <cell r="W560">
            <v>67.800000000000011</v>
          </cell>
          <cell r="X560">
            <v>0.18947368421052646</v>
          </cell>
          <cell r="Y560">
            <v>10.800000000000011</v>
          </cell>
          <cell r="Z560">
            <v>1.8000000000000018</v>
          </cell>
          <cell r="AA560">
            <v>6.0000000000016485E-2</v>
          </cell>
          <cell r="AB560">
            <v>0.25309734513274346</v>
          </cell>
          <cell r="AC560">
            <v>14.99</v>
          </cell>
          <cell r="AD560">
            <v>0.36624416277518346</v>
          </cell>
          <cell r="AE560">
            <v>17.989999999999998</v>
          </cell>
          <cell r="AF560">
            <v>0.37187326292384648</v>
          </cell>
          <cell r="AH560">
            <v>-510.14999999999975</v>
          </cell>
          <cell r="AI560">
            <v>2.850000000000783</v>
          </cell>
          <cell r="AJ560">
            <v>285</v>
          </cell>
          <cell r="AM560">
            <v>2707.5</v>
          </cell>
          <cell r="AN560">
            <v>812.24999999999966</v>
          </cell>
          <cell r="AO560">
            <v>302.09999999999997</v>
          </cell>
          <cell r="AP560">
            <v>3220.5</v>
          </cell>
          <cell r="AQ560">
            <v>815.10000000000048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 t="e">
            <v>#N/A</v>
          </cell>
          <cell r="AW560" t="e">
            <v>#N/A</v>
          </cell>
          <cell r="AX560" t="e">
            <v>#N/A</v>
          </cell>
          <cell r="AY560" t="e">
            <v>#N/A</v>
          </cell>
          <cell r="AZ560" t="e">
            <v>#N/A</v>
          </cell>
          <cell r="BA560" t="e">
            <v>#N/A</v>
          </cell>
          <cell r="BB560" t="e">
            <v>#N/A</v>
          </cell>
          <cell r="BC560" t="e">
            <v>#N/A</v>
          </cell>
          <cell r="BD560" t="e">
            <v>#N/A</v>
          </cell>
          <cell r="BE560" t="e">
            <v>#N/A</v>
          </cell>
          <cell r="BF560" t="e">
            <v>#N/A</v>
          </cell>
          <cell r="BG560" t="e">
            <v>#N/A</v>
          </cell>
          <cell r="BH560" t="e">
            <v>#N/A</v>
          </cell>
          <cell r="BI560" t="e">
            <v>#N/A</v>
          </cell>
          <cell r="BJ560" t="e">
            <v>#N/A</v>
          </cell>
          <cell r="BK560" t="e">
            <v>#N/A</v>
          </cell>
          <cell r="BL560" t="e">
            <v>#N/A</v>
          </cell>
          <cell r="BM560" t="e">
            <v>#N/A</v>
          </cell>
          <cell r="BN560" t="e">
            <v>#N/A</v>
          </cell>
          <cell r="BO560" t="e">
            <v>#N/A</v>
          </cell>
          <cell r="BP560" t="e">
            <v>#N/A</v>
          </cell>
          <cell r="BQ560" t="e">
            <v>#N/A</v>
          </cell>
          <cell r="BR560" t="e">
            <v>#N/A</v>
          </cell>
          <cell r="BS560">
            <v>0</v>
          </cell>
          <cell r="BT560">
            <v>0</v>
          </cell>
          <cell r="BU560">
            <v>0</v>
          </cell>
          <cell r="BV560">
            <v>0</v>
          </cell>
        </row>
        <row r="561">
          <cell r="A561" t="str">
            <v>FV223</v>
          </cell>
          <cell r="B561" t="str">
            <v>O OLIVE OIL</v>
          </cell>
          <cell r="C561" t="str">
            <v>O FIG CALIFORNIA BALSAMIC VINEGAR</v>
          </cell>
          <cell r="D561" t="str">
            <v>634039 000214</v>
          </cell>
          <cell r="E561">
            <v>6</v>
          </cell>
          <cell r="F561" t="str">
            <v>200 ml</v>
          </cell>
          <cell r="G561">
            <v>57</v>
          </cell>
          <cell r="H561">
            <v>9.5</v>
          </cell>
          <cell r="I561">
            <v>39.900000000000006</v>
          </cell>
          <cell r="J561" t="str">
            <v>CAD</v>
          </cell>
          <cell r="K561">
            <v>6.6500000000000012</v>
          </cell>
          <cell r="L561">
            <v>0.3</v>
          </cell>
          <cell r="M561">
            <v>39.900000000000006</v>
          </cell>
          <cell r="N561">
            <v>8.44</v>
          </cell>
          <cell r="O561">
            <v>50.64</v>
          </cell>
          <cell r="P561">
            <v>10.739999999999995</v>
          </cell>
          <cell r="Q561">
            <v>0.26917293233082695</v>
          </cell>
          <cell r="R561">
            <v>0.1885</v>
          </cell>
          <cell r="S561">
            <v>10.7445</v>
          </cell>
          <cell r="T561">
            <v>67.744500000000002</v>
          </cell>
          <cell r="U561">
            <v>11.290750000000001</v>
          </cell>
          <cell r="V561">
            <v>11.3</v>
          </cell>
          <cell r="W561">
            <v>67.800000000000011</v>
          </cell>
          <cell r="X561">
            <v>0.18947368421052646</v>
          </cell>
          <cell r="Y561">
            <v>10.800000000000011</v>
          </cell>
          <cell r="Z561">
            <v>1.8000000000000018</v>
          </cell>
          <cell r="AA561">
            <v>6.0000000000016485E-2</v>
          </cell>
          <cell r="AB561">
            <v>0.25309734513274346</v>
          </cell>
          <cell r="AC561">
            <v>14.99</v>
          </cell>
          <cell r="AD561">
            <v>0.36624416277518346</v>
          </cell>
          <cell r="AE561">
            <v>17.989999999999998</v>
          </cell>
          <cell r="AF561">
            <v>0.37187326292384648</v>
          </cell>
          <cell r="AH561">
            <v>-155.72999999999993</v>
          </cell>
          <cell r="AI561">
            <v>0.87000000000023903</v>
          </cell>
          <cell r="AJ561">
            <v>87</v>
          </cell>
          <cell r="AM561">
            <v>826.5</v>
          </cell>
          <cell r="AN561">
            <v>247.94999999999993</v>
          </cell>
          <cell r="AO561">
            <v>92.219999999999985</v>
          </cell>
          <cell r="AP561">
            <v>983.1</v>
          </cell>
          <cell r="AQ561">
            <v>248.82000000000016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 t="e">
            <v>#N/A</v>
          </cell>
          <cell r="AW561" t="e">
            <v>#N/A</v>
          </cell>
          <cell r="AX561" t="e">
            <v>#N/A</v>
          </cell>
          <cell r="AY561" t="e">
            <v>#N/A</v>
          </cell>
          <cell r="AZ561" t="e">
            <v>#N/A</v>
          </cell>
          <cell r="BA561" t="e">
            <v>#N/A</v>
          </cell>
          <cell r="BB561" t="e">
            <v>#N/A</v>
          </cell>
          <cell r="BC561" t="e">
            <v>#N/A</v>
          </cell>
          <cell r="BD561" t="e">
            <v>#N/A</v>
          </cell>
          <cell r="BE561" t="e">
            <v>#N/A</v>
          </cell>
          <cell r="BF561" t="e">
            <v>#N/A</v>
          </cell>
          <cell r="BG561" t="e">
            <v>#N/A</v>
          </cell>
          <cell r="BH561" t="e">
            <v>#N/A</v>
          </cell>
          <cell r="BI561" t="e">
            <v>#N/A</v>
          </cell>
          <cell r="BJ561" t="e">
            <v>#N/A</v>
          </cell>
          <cell r="BK561" t="e">
            <v>#N/A</v>
          </cell>
          <cell r="BL561" t="e">
            <v>#N/A</v>
          </cell>
          <cell r="BM561" t="e">
            <v>#N/A</v>
          </cell>
          <cell r="BN561" t="e">
            <v>#N/A</v>
          </cell>
          <cell r="BO561" t="e">
            <v>#N/A</v>
          </cell>
          <cell r="BP561" t="e">
            <v>#N/A</v>
          </cell>
          <cell r="BQ561" t="e">
            <v>#N/A</v>
          </cell>
          <cell r="BR561" t="e">
            <v>#N/A</v>
          </cell>
          <cell r="BS561">
            <v>0</v>
          </cell>
          <cell r="BT561">
            <v>0</v>
          </cell>
          <cell r="BU561">
            <v>0</v>
          </cell>
          <cell r="BV561">
            <v>0</v>
          </cell>
        </row>
        <row r="562">
          <cell r="A562" t="str">
            <v>FV224</v>
          </cell>
          <cell r="B562" t="str">
            <v>O OLIVE OIL</v>
          </cell>
          <cell r="C562" t="str">
            <v>O POMEGRANATE CHAMPAGNE VINEGAR</v>
          </cell>
          <cell r="D562" t="str">
            <v>634039 000474</v>
          </cell>
          <cell r="E562">
            <v>6</v>
          </cell>
          <cell r="F562" t="str">
            <v>200 ml</v>
          </cell>
          <cell r="G562">
            <v>57</v>
          </cell>
          <cell r="H562">
            <v>9.5</v>
          </cell>
          <cell r="I562">
            <v>39.900000000000006</v>
          </cell>
          <cell r="J562" t="str">
            <v>CAD</v>
          </cell>
          <cell r="K562">
            <v>6.6500000000000012</v>
          </cell>
          <cell r="L562">
            <v>0.3</v>
          </cell>
          <cell r="M562">
            <v>39.900000000000006</v>
          </cell>
          <cell r="N562">
            <v>8.44</v>
          </cell>
          <cell r="O562">
            <v>50.64</v>
          </cell>
          <cell r="P562">
            <v>10.739999999999995</v>
          </cell>
          <cell r="Q562">
            <v>0.26917293233082695</v>
          </cell>
          <cell r="R562">
            <v>0.1885</v>
          </cell>
          <cell r="S562">
            <v>10.7445</v>
          </cell>
          <cell r="T562">
            <v>67.744500000000002</v>
          </cell>
          <cell r="U562">
            <v>11.290750000000001</v>
          </cell>
          <cell r="V562">
            <v>11.3</v>
          </cell>
          <cell r="W562">
            <v>67.800000000000011</v>
          </cell>
          <cell r="X562">
            <v>0.18947368421052646</v>
          </cell>
          <cell r="Y562">
            <v>10.800000000000011</v>
          </cell>
          <cell r="Z562">
            <v>1.8000000000000018</v>
          </cell>
          <cell r="AA562">
            <v>6.0000000000016485E-2</v>
          </cell>
          <cell r="AB562">
            <v>0.25309734513274346</v>
          </cell>
          <cell r="AC562">
            <v>14.99</v>
          </cell>
          <cell r="AD562">
            <v>0.36624416277518346</v>
          </cell>
          <cell r="AE562">
            <v>17.989999999999998</v>
          </cell>
          <cell r="AF562">
            <v>0.37187326292384648</v>
          </cell>
          <cell r="AH562">
            <v>-327.56999999999982</v>
          </cell>
          <cell r="AI562">
            <v>1.8300000000005028</v>
          </cell>
          <cell r="AJ562">
            <v>183</v>
          </cell>
          <cell r="AM562">
            <v>1738.5</v>
          </cell>
          <cell r="AN562">
            <v>521.54999999999984</v>
          </cell>
          <cell r="AO562">
            <v>193.98</v>
          </cell>
          <cell r="AP562">
            <v>2067.9</v>
          </cell>
          <cell r="AQ562">
            <v>523.38000000000034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 t="e">
            <v>#N/A</v>
          </cell>
          <cell r="AW562" t="e">
            <v>#N/A</v>
          </cell>
          <cell r="AX562" t="e">
            <v>#N/A</v>
          </cell>
          <cell r="AY562" t="e">
            <v>#N/A</v>
          </cell>
          <cell r="AZ562" t="e">
            <v>#N/A</v>
          </cell>
          <cell r="BA562" t="e">
            <v>#N/A</v>
          </cell>
          <cell r="BB562" t="e">
            <v>#N/A</v>
          </cell>
          <cell r="BC562" t="e">
            <v>#N/A</v>
          </cell>
          <cell r="BD562" t="e">
            <v>#N/A</v>
          </cell>
          <cell r="BE562" t="e">
            <v>#N/A</v>
          </cell>
          <cell r="BF562" t="e">
            <v>#N/A</v>
          </cell>
          <cell r="BG562" t="e">
            <v>#N/A</v>
          </cell>
          <cell r="BH562" t="e">
            <v>#N/A</v>
          </cell>
          <cell r="BI562" t="e">
            <v>#N/A</v>
          </cell>
          <cell r="BJ562" t="e">
            <v>#N/A</v>
          </cell>
          <cell r="BK562" t="e">
            <v>#N/A</v>
          </cell>
          <cell r="BL562" t="e">
            <v>#N/A</v>
          </cell>
          <cell r="BM562" t="e">
            <v>#N/A</v>
          </cell>
          <cell r="BN562" t="e">
            <v>#N/A</v>
          </cell>
          <cell r="BO562" t="e">
            <v>#N/A</v>
          </cell>
          <cell r="BP562" t="e">
            <v>#N/A</v>
          </cell>
          <cell r="BQ562" t="e">
            <v>#N/A</v>
          </cell>
          <cell r="BR562" t="e">
            <v>#N/A</v>
          </cell>
          <cell r="BS562">
            <v>0</v>
          </cell>
          <cell r="BT562">
            <v>0</v>
          </cell>
          <cell r="BU562">
            <v>0</v>
          </cell>
          <cell r="BV562">
            <v>0</v>
          </cell>
        </row>
        <row r="563">
          <cell r="A563" t="str">
            <v>FV225</v>
          </cell>
          <cell r="B563" t="str">
            <v>O OLIVE OIL</v>
          </cell>
          <cell r="C563" t="str">
            <v>O SHERRY VINEGAR</v>
          </cell>
          <cell r="D563" t="str">
            <v>634039 000054</v>
          </cell>
          <cell r="E563">
            <v>6</v>
          </cell>
          <cell r="F563" t="str">
            <v>200 ml</v>
          </cell>
          <cell r="G563">
            <v>57</v>
          </cell>
          <cell r="H563">
            <v>9.5</v>
          </cell>
          <cell r="I563">
            <v>39.900000000000006</v>
          </cell>
          <cell r="J563" t="str">
            <v>CAD</v>
          </cell>
          <cell r="K563">
            <v>6.6500000000000012</v>
          </cell>
          <cell r="L563">
            <v>0.3</v>
          </cell>
          <cell r="M563">
            <v>39.900000000000006</v>
          </cell>
          <cell r="N563">
            <v>8.44</v>
          </cell>
          <cell r="O563">
            <v>50.64</v>
          </cell>
          <cell r="P563">
            <v>10.739999999999995</v>
          </cell>
          <cell r="Q563">
            <v>0.26917293233082695</v>
          </cell>
          <cell r="R563">
            <v>0.1885</v>
          </cell>
          <cell r="S563">
            <v>10.7445</v>
          </cell>
          <cell r="T563">
            <v>67.744500000000002</v>
          </cell>
          <cell r="U563">
            <v>11.290750000000001</v>
          </cell>
          <cell r="V563">
            <v>11.3</v>
          </cell>
          <cell r="W563">
            <v>67.800000000000011</v>
          </cell>
          <cell r="X563">
            <v>0.18947368421052646</v>
          </cell>
          <cell r="Y563">
            <v>10.800000000000011</v>
          </cell>
          <cell r="Z563">
            <v>1.8000000000000018</v>
          </cell>
          <cell r="AA563">
            <v>6.0000000000016485E-2</v>
          </cell>
          <cell r="AB563">
            <v>0.25309734513274346</v>
          </cell>
          <cell r="AC563">
            <v>14.99</v>
          </cell>
          <cell r="AD563">
            <v>0.36624416277518346</v>
          </cell>
          <cell r="AE563">
            <v>17.989999999999998</v>
          </cell>
          <cell r="AF563">
            <v>0.37187326292384648</v>
          </cell>
          <cell r="AH563">
            <v>-871.72999999999956</v>
          </cell>
          <cell r="AI563">
            <v>4.8700000000013386</v>
          </cell>
          <cell r="AJ563">
            <v>487</v>
          </cell>
          <cell r="AM563">
            <v>4626.5</v>
          </cell>
          <cell r="AN563">
            <v>1387.9499999999996</v>
          </cell>
          <cell r="AO563">
            <v>516.21999999999991</v>
          </cell>
          <cell r="AP563">
            <v>5503.1</v>
          </cell>
          <cell r="AQ563">
            <v>1392.8200000000008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 t="e">
            <v>#N/A</v>
          </cell>
          <cell r="AW563" t="e">
            <v>#N/A</v>
          </cell>
          <cell r="AX563">
            <v>57</v>
          </cell>
          <cell r="AY563">
            <v>11.300000000000002</v>
          </cell>
          <cell r="AZ563">
            <v>67.800000000000011</v>
          </cell>
          <cell r="BA563" t="e">
            <v>#N/A</v>
          </cell>
          <cell r="BB563" t="e">
            <v>#N/A</v>
          </cell>
          <cell r="BC563" t="e">
            <v>#N/A</v>
          </cell>
          <cell r="BD563" t="e">
            <v>#N/A</v>
          </cell>
          <cell r="BE563" t="e">
            <v>#N/A</v>
          </cell>
          <cell r="BF563" t="e">
            <v>#N/A</v>
          </cell>
          <cell r="BG563" t="e">
            <v>#N/A</v>
          </cell>
          <cell r="BH563" t="e">
            <v>#N/A</v>
          </cell>
          <cell r="BI563" t="e">
            <v>#N/A</v>
          </cell>
          <cell r="BJ563" t="e">
            <v>#N/A</v>
          </cell>
          <cell r="BK563" t="e">
            <v>#N/A</v>
          </cell>
          <cell r="BL563" t="e">
            <v>#N/A</v>
          </cell>
          <cell r="BM563" t="e">
            <v>#N/A</v>
          </cell>
          <cell r="BN563" t="e">
            <v>#N/A</v>
          </cell>
          <cell r="BO563" t="e">
            <v>#N/A</v>
          </cell>
          <cell r="BP563" t="e">
            <v>#N/A</v>
          </cell>
          <cell r="BQ563" t="e">
            <v>#N/A</v>
          </cell>
          <cell r="BR563" t="e">
            <v>#N/A</v>
          </cell>
          <cell r="BS563">
            <v>0</v>
          </cell>
          <cell r="BT563">
            <v>0</v>
          </cell>
          <cell r="BU563">
            <v>0</v>
          </cell>
          <cell r="BV563">
            <v>0</v>
          </cell>
        </row>
        <row r="564">
          <cell r="A564" t="str">
            <v>FV226</v>
          </cell>
          <cell r="B564" t="str">
            <v>O OLIVE OIL</v>
          </cell>
          <cell r="C564" t="str">
            <v>O CABERNET VINEGAR</v>
          </cell>
          <cell r="D564" t="str">
            <v>634039 000122</v>
          </cell>
          <cell r="E564">
            <v>6</v>
          </cell>
          <cell r="F564" t="str">
            <v>250 ml</v>
          </cell>
          <cell r="G564">
            <v>57</v>
          </cell>
          <cell r="H564">
            <v>9.5</v>
          </cell>
          <cell r="I564">
            <v>39.900000000000006</v>
          </cell>
          <cell r="J564" t="str">
            <v>CAD</v>
          </cell>
          <cell r="K564">
            <v>6.6500000000000012</v>
          </cell>
          <cell r="L564">
            <v>0.3</v>
          </cell>
          <cell r="M564">
            <v>39.900000000000006</v>
          </cell>
          <cell r="N564">
            <v>8.44</v>
          </cell>
          <cell r="O564">
            <v>50.64</v>
          </cell>
          <cell r="P564">
            <v>10.739999999999995</v>
          </cell>
          <cell r="Q564">
            <v>0.26917293233082695</v>
          </cell>
          <cell r="R564">
            <v>0.1885</v>
          </cell>
          <cell r="S564">
            <v>10.7445</v>
          </cell>
          <cell r="T564">
            <v>67.744500000000002</v>
          </cell>
          <cell r="U564">
            <v>11.290750000000001</v>
          </cell>
          <cell r="V564">
            <v>11.3</v>
          </cell>
          <cell r="W564">
            <v>67.800000000000011</v>
          </cell>
          <cell r="X564">
            <v>0.18947368421052646</v>
          </cell>
          <cell r="Y564">
            <v>10.800000000000011</v>
          </cell>
          <cell r="Z564">
            <v>1.8000000000000018</v>
          </cell>
          <cell r="AA564">
            <v>6.0000000000016485E-2</v>
          </cell>
          <cell r="AB564">
            <v>0.25309734513274346</v>
          </cell>
          <cell r="AC564">
            <v>14.99</v>
          </cell>
          <cell r="AD564">
            <v>0.36624416277518346</v>
          </cell>
          <cell r="AE564">
            <v>17.989999999999998</v>
          </cell>
          <cell r="AF564">
            <v>0.37187326292384648</v>
          </cell>
          <cell r="AH564">
            <v>-259.5499999999999</v>
          </cell>
          <cell r="AI564">
            <v>1.4500000000003985</v>
          </cell>
          <cell r="AJ564">
            <v>145</v>
          </cell>
          <cell r="AM564">
            <v>1377.5</v>
          </cell>
          <cell r="AN564">
            <v>413.24999999999983</v>
          </cell>
          <cell r="AO564">
            <v>153.69999999999999</v>
          </cell>
          <cell r="AP564">
            <v>1638.5</v>
          </cell>
          <cell r="AQ564">
            <v>414.70000000000027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 t="e">
            <v>#N/A</v>
          </cell>
          <cell r="AW564" t="e">
            <v>#N/A</v>
          </cell>
          <cell r="AX564">
            <v>57</v>
          </cell>
          <cell r="AY564">
            <v>11.300000000000002</v>
          </cell>
          <cell r="AZ564">
            <v>67.800000000000011</v>
          </cell>
          <cell r="BA564" t="e">
            <v>#N/A</v>
          </cell>
          <cell r="BB564" t="e">
            <v>#N/A</v>
          </cell>
          <cell r="BC564" t="e">
            <v>#N/A</v>
          </cell>
          <cell r="BD564" t="e">
            <v>#N/A</v>
          </cell>
          <cell r="BE564" t="e">
            <v>#N/A</v>
          </cell>
          <cell r="BF564" t="e">
            <v>#N/A</v>
          </cell>
          <cell r="BG564" t="e">
            <v>#N/A</v>
          </cell>
          <cell r="BH564" t="e">
            <v>#N/A</v>
          </cell>
          <cell r="BI564" t="e">
            <v>#N/A</v>
          </cell>
          <cell r="BJ564" t="e">
            <v>#N/A</v>
          </cell>
          <cell r="BK564" t="e">
            <v>#N/A</v>
          </cell>
          <cell r="BL564" t="e">
            <v>#N/A</v>
          </cell>
          <cell r="BM564" t="e">
            <v>#N/A</v>
          </cell>
          <cell r="BN564" t="e">
            <v>#N/A</v>
          </cell>
          <cell r="BO564" t="e">
            <v>#N/A</v>
          </cell>
          <cell r="BP564" t="e">
            <v>#N/A</v>
          </cell>
          <cell r="BQ564" t="e">
            <v>#N/A</v>
          </cell>
          <cell r="BR564" t="e">
            <v>#N/A</v>
          </cell>
          <cell r="BS564">
            <v>0</v>
          </cell>
          <cell r="BT564">
            <v>0</v>
          </cell>
          <cell r="BU564">
            <v>0</v>
          </cell>
          <cell r="BV564">
            <v>0</v>
          </cell>
        </row>
        <row r="565">
          <cell r="A565" t="str">
            <v>FV227</v>
          </cell>
          <cell r="B565" t="str">
            <v>O OLIVE OIL</v>
          </cell>
          <cell r="C565" t="str">
            <v>O YUZU RICE VINEGAR</v>
          </cell>
          <cell r="D565" t="str">
            <v>634039 000146</v>
          </cell>
          <cell r="E565">
            <v>6</v>
          </cell>
          <cell r="F565" t="str">
            <v>200 ml</v>
          </cell>
          <cell r="G565">
            <v>57</v>
          </cell>
          <cell r="H565">
            <v>9.5</v>
          </cell>
          <cell r="I565">
            <v>39.900000000000006</v>
          </cell>
          <cell r="J565" t="str">
            <v>CAD</v>
          </cell>
          <cell r="K565">
            <v>6.6500000000000012</v>
          </cell>
          <cell r="L565">
            <v>0.3</v>
          </cell>
          <cell r="M565">
            <v>39.900000000000006</v>
          </cell>
          <cell r="N565">
            <v>8.44</v>
          </cell>
          <cell r="O565">
            <v>50.64</v>
          </cell>
          <cell r="P565">
            <v>10.739999999999995</v>
          </cell>
          <cell r="Q565">
            <v>0.26917293233082695</v>
          </cell>
          <cell r="R565">
            <v>0.1885</v>
          </cell>
          <cell r="S565">
            <v>10.7445</v>
          </cell>
          <cell r="T565">
            <v>67.744500000000002</v>
          </cell>
          <cell r="U565">
            <v>11.290750000000001</v>
          </cell>
          <cell r="V565">
            <v>11.3</v>
          </cell>
          <cell r="W565">
            <v>67.800000000000011</v>
          </cell>
          <cell r="X565">
            <v>0.18947368421052646</v>
          </cell>
          <cell r="Y565">
            <v>10.800000000000011</v>
          </cell>
          <cell r="Z565">
            <v>1.8000000000000018</v>
          </cell>
          <cell r="AA565">
            <v>6.0000000000016485E-2</v>
          </cell>
          <cell r="AB565">
            <v>0.25309734513274346</v>
          </cell>
          <cell r="AC565">
            <v>14.99</v>
          </cell>
          <cell r="AD565">
            <v>0.36624416277518346</v>
          </cell>
          <cell r="AE565">
            <v>17.989999999999998</v>
          </cell>
          <cell r="AF565">
            <v>0.37187326292384648</v>
          </cell>
          <cell r="AH565">
            <v>-187.9499999999999</v>
          </cell>
          <cell r="AI565">
            <v>1.0500000000002885</v>
          </cell>
          <cell r="AJ565">
            <v>105</v>
          </cell>
          <cell r="AM565">
            <v>997.5</v>
          </cell>
          <cell r="AN565">
            <v>299.24999999999989</v>
          </cell>
          <cell r="AO565">
            <v>111.3</v>
          </cell>
          <cell r="AP565">
            <v>1186.5</v>
          </cell>
          <cell r="AQ565">
            <v>300.30000000000018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 t="e">
            <v>#N/A</v>
          </cell>
          <cell r="AW565" t="e">
            <v>#N/A</v>
          </cell>
          <cell r="AX565" t="e">
            <v>#N/A</v>
          </cell>
          <cell r="AY565" t="e">
            <v>#N/A</v>
          </cell>
          <cell r="AZ565" t="e">
            <v>#N/A</v>
          </cell>
          <cell r="BA565" t="e">
            <v>#N/A</v>
          </cell>
          <cell r="BB565" t="e">
            <v>#N/A</v>
          </cell>
          <cell r="BC565" t="e">
            <v>#N/A</v>
          </cell>
          <cell r="BD565" t="e">
            <v>#N/A</v>
          </cell>
          <cell r="BE565" t="e">
            <v>#N/A</v>
          </cell>
          <cell r="BF565" t="e">
            <v>#N/A</v>
          </cell>
          <cell r="BG565" t="e">
            <v>#N/A</v>
          </cell>
          <cell r="BH565" t="e">
            <v>#N/A</v>
          </cell>
          <cell r="BI565" t="e">
            <v>#N/A</v>
          </cell>
          <cell r="BJ565" t="e">
            <v>#N/A</v>
          </cell>
          <cell r="BK565" t="e">
            <v>#N/A</v>
          </cell>
          <cell r="BL565" t="e">
            <v>#N/A</v>
          </cell>
          <cell r="BM565" t="e">
            <v>#N/A</v>
          </cell>
          <cell r="BN565" t="e">
            <v>#N/A</v>
          </cell>
          <cell r="BO565" t="e">
            <v>#N/A</v>
          </cell>
          <cell r="BP565" t="e">
            <v>#N/A</v>
          </cell>
          <cell r="BQ565" t="e">
            <v>#N/A</v>
          </cell>
          <cell r="BR565" t="e">
            <v>#N/A</v>
          </cell>
          <cell r="BS565">
            <v>0</v>
          </cell>
          <cell r="BT565">
            <v>0</v>
          </cell>
          <cell r="BU565">
            <v>0</v>
          </cell>
          <cell r="BV565">
            <v>0</v>
          </cell>
        </row>
        <row r="566">
          <cell r="A566" t="str">
            <v>FV229</v>
          </cell>
          <cell r="B566" t="str">
            <v>O OLIVE OIL</v>
          </cell>
          <cell r="C566" t="str">
            <v>O GINGER VINEGAR</v>
          </cell>
          <cell r="D566" t="str">
            <v>634039 000153</v>
          </cell>
          <cell r="E566">
            <v>6</v>
          </cell>
          <cell r="F566" t="str">
            <v>200 ml</v>
          </cell>
          <cell r="G566">
            <v>57</v>
          </cell>
          <cell r="H566">
            <v>9.5</v>
          </cell>
          <cell r="I566">
            <v>39.900000000000006</v>
          </cell>
          <cell r="J566" t="str">
            <v>CAD</v>
          </cell>
          <cell r="K566">
            <v>6.6500000000000012</v>
          </cell>
          <cell r="L566">
            <v>0.3</v>
          </cell>
          <cell r="M566">
            <v>39.900000000000006</v>
          </cell>
          <cell r="N566">
            <v>8.44</v>
          </cell>
          <cell r="O566">
            <v>50.64</v>
          </cell>
          <cell r="P566">
            <v>10.739999999999995</v>
          </cell>
          <cell r="Q566">
            <v>0.26917293233082695</v>
          </cell>
          <cell r="R566">
            <v>0.1885</v>
          </cell>
          <cell r="S566">
            <v>10.7445</v>
          </cell>
          <cell r="T566">
            <v>67.744500000000002</v>
          </cell>
          <cell r="U566">
            <v>11.290750000000001</v>
          </cell>
          <cell r="V566">
            <v>11.3</v>
          </cell>
          <cell r="W566">
            <v>67.800000000000011</v>
          </cell>
          <cell r="X566">
            <v>0.18947368421052646</v>
          </cell>
          <cell r="Y566">
            <v>10.800000000000011</v>
          </cell>
          <cell r="Z566">
            <v>1.8000000000000018</v>
          </cell>
          <cell r="AA566">
            <v>6.0000000000016485E-2</v>
          </cell>
          <cell r="AB566">
            <v>0.25309734513274346</v>
          </cell>
          <cell r="AC566">
            <v>14.99</v>
          </cell>
          <cell r="AD566">
            <v>0.36624416277518346</v>
          </cell>
          <cell r="AE566">
            <v>17.989999999999998</v>
          </cell>
          <cell r="AF566">
            <v>0.37187326292384648</v>
          </cell>
          <cell r="AH566">
            <v>-48.329999999999977</v>
          </cell>
          <cell r="AI566">
            <v>0.27000000000007418</v>
          </cell>
          <cell r="AJ566">
            <v>27</v>
          </cell>
          <cell r="AM566">
            <v>256.5</v>
          </cell>
          <cell r="AN566">
            <v>76.949999999999974</v>
          </cell>
          <cell r="AO566">
            <v>28.619999999999994</v>
          </cell>
          <cell r="AP566">
            <v>305.10000000000002</v>
          </cell>
          <cell r="AQ566">
            <v>77.220000000000041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 t="e">
            <v>#N/A</v>
          </cell>
          <cell r="AW566" t="e">
            <v>#N/A</v>
          </cell>
          <cell r="AX566" t="e">
            <v>#N/A</v>
          </cell>
          <cell r="AY566" t="e">
            <v>#N/A</v>
          </cell>
          <cell r="AZ566" t="e">
            <v>#N/A</v>
          </cell>
          <cell r="BA566" t="e">
            <v>#N/A</v>
          </cell>
          <cell r="BB566" t="e">
            <v>#N/A</v>
          </cell>
          <cell r="BC566" t="e">
            <v>#N/A</v>
          </cell>
          <cell r="BD566" t="e">
            <v>#N/A</v>
          </cell>
          <cell r="BE566" t="e">
            <v>#N/A</v>
          </cell>
          <cell r="BF566" t="e">
            <v>#N/A</v>
          </cell>
          <cell r="BG566" t="e">
            <v>#N/A</v>
          </cell>
          <cell r="BH566" t="e">
            <v>#N/A</v>
          </cell>
          <cell r="BI566" t="e">
            <v>#N/A</v>
          </cell>
          <cell r="BJ566" t="e">
            <v>#N/A</v>
          </cell>
          <cell r="BK566" t="e">
            <v>#N/A</v>
          </cell>
          <cell r="BL566" t="e">
            <v>#N/A</v>
          </cell>
          <cell r="BM566" t="e">
            <v>#N/A</v>
          </cell>
          <cell r="BN566" t="e">
            <v>#N/A</v>
          </cell>
          <cell r="BO566" t="e">
            <v>#N/A</v>
          </cell>
          <cell r="BP566" t="e">
            <v>#N/A</v>
          </cell>
          <cell r="BQ566" t="e">
            <v>#N/A</v>
          </cell>
          <cell r="BR566" t="e">
            <v>#N/A</v>
          </cell>
          <cell r="BS566">
            <v>0</v>
          </cell>
          <cell r="BT566">
            <v>0</v>
          </cell>
          <cell r="BU566">
            <v>0</v>
          </cell>
          <cell r="BV566">
            <v>0</v>
          </cell>
        </row>
        <row r="567">
          <cell r="A567" t="str">
            <v>FV230</v>
          </cell>
          <cell r="B567" t="str">
            <v>O OLIVE OIL</v>
          </cell>
          <cell r="C567" t="str">
            <v>O PORT VINEGAR</v>
          </cell>
          <cell r="D567" t="str">
            <v>634039 000238</v>
          </cell>
          <cell r="E567">
            <v>6</v>
          </cell>
          <cell r="F567" t="str">
            <v>200 ml</v>
          </cell>
          <cell r="G567">
            <v>57</v>
          </cell>
          <cell r="H567">
            <v>9.5</v>
          </cell>
          <cell r="I567">
            <v>39.900000000000006</v>
          </cell>
          <cell r="J567" t="str">
            <v>CAD</v>
          </cell>
          <cell r="K567">
            <v>6.6500000000000012</v>
          </cell>
          <cell r="L567">
            <v>0.3</v>
          </cell>
          <cell r="M567">
            <v>39.900000000000006</v>
          </cell>
          <cell r="N567">
            <v>8.44</v>
          </cell>
          <cell r="O567">
            <v>50.64</v>
          </cell>
          <cell r="P567">
            <v>10.739999999999995</v>
          </cell>
          <cell r="Q567">
            <v>0.26917293233082695</v>
          </cell>
          <cell r="R567">
            <v>0.1885</v>
          </cell>
          <cell r="S567">
            <v>10.7445</v>
          </cell>
          <cell r="T567">
            <v>67.744500000000002</v>
          </cell>
          <cell r="U567">
            <v>11.290750000000001</v>
          </cell>
          <cell r="V567">
            <v>11.3</v>
          </cell>
          <cell r="W567">
            <v>67.800000000000011</v>
          </cell>
          <cell r="X567">
            <v>0.18947368421052646</v>
          </cell>
          <cell r="Y567">
            <v>10.800000000000011</v>
          </cell>
          <cell r="Z567">
            <v>1.8000000000000018</v>
          </cell>
          <cell r="AA567">
            <v>6.0000000000016485E-2</v>
          </cell>
          <cell r="AB567">
            <v>0.25309734513274346</v>
          </cell>
          <cell r="AC567">
            <v>14.99</v>
          </cell>
          <cell r="AD567">
            <v>0.36624416277518346</v>
          </cell>
          <cell r="AE567">
            <v>17.989999999999998</v>
          </cell>
          <cell r="AF567">
            <v>0.37187326292384648</v>
          </cell>
          <cell r="AH567">
            <v>-255.96999999999989</v>
          </cell>
          <cell r="AI567">
            <v>1.430000000000393</v>
          </cell>
          <cell r="AJ567">
            <v>143</v>
          </cell>
          <cell r="AM567">
            <v>1358.5</v>
          </cell>
          <cell r="AN567">
            <v>407.5499999999999</v>
          </cell>
          <cell r="AO567">
            <v>151.57999999999998</v>
          </cell>
          <cell r="AP567">
            <v>1615.9</v>
          </cell>
          <cell r="AQ567">
            <v>408.98000000000025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9.5</v>
          </cell>
          <cell r="AW567">
            <v>57</v>
          </cell>
          <cell r="AX567" t="e">
            <v>#N/A</v>
          </cell>
          <cell r="AY567" t="e">
            <v>#N/A</v>
          </cell>
          <cell r="AZ567" t="e">
            <v>#N/A</v>
          </cell>
          <cell r="BA567" t="e">
            <v>#N/A</v>
          </cell>
          <cell r="BB567" t="e">
            <v>#N/A</v>
          </cell>
          <cell r="BC567" t="e">
            <v>#N/A</v>
          </cell>
          <cell r="BD567" t="e">
            <v>#N/A</v>
          </cell>
          <cell r="BE567" t="e">
            <v>#N/A</v>
          </cell>
          <cell r="BF567" t="e">
            <v>#N/A</v>
          </cell>
          <cell r="BG567" t="e">
            <v>#N/A</v>
          </cell>
          <cell r="BH567" t="e">
            <v>#N/A</v>
          </cell>
          <cell r="BI567" t="e">
            <v>#N/A</v>
          </cell>
          <cell r="BJ567" t="e">
            <v>#N/A</v>
          </cell>
          <cell r="BK567" t="e">
            <v>#N/A</v>
          </cell>
          <cell r="BL567" t="e">
            <v>#N/A</v>
          </cell>
          <cell r="BM567" t="e">
            <v>#N/A</v>
          </cell>
          <cell r="BN567" t="e">
            <v>#N/A</v>
          </cell>
          <cell r="BO567" t="e">
            <v>#N/A</v>
          </cell>
          <cell r="BP567" t="e">
            <v>#N/A</v>
          </cell>
          <cell r="BQ567" t="e">
            <v>#N/A</v>
          </cell>
          <cell r="BR567" t="e">
            <v>#N/A</v>
          </cell>
          <cell r="BS567">
            <v>0</v>
          </cell>
          <cell r="BT567">
            <v>0</v>
          </cell>
          <cell r="BU567">
            <v>0</v>
          </cell>
          <cell r="BV567">
            <v>0</v>
          </cell>
        </row>
        <row r="568">
          <cell r="A568" t="str">
            <v>FV231</v>
          </cell>
          <cell r="B568" t="str">
            <v>O OLIVE OIL</v>
          </cell>
          <cell r="C568" t="str">
            <v>O ZINFANDEL VINEGAR</v>
          </cell>
          <cell r="D568" t="str">
            <v>634039 000047</v>
          </cell>
          <cell r="E568">
            <v>6</v>
          </cell>
          <cell r="F568" t="str">
            <v>200 ml</v>
          </cell>
          <cell r="G568">
            <v>57</v>
          </cell>
          <cell r="H568">
            <v>9.5</v>
          </cell>
          <cell r="I568">
            <v>39.900000000000006</v>
          </cell>
          <cell r="J568" t="str">
            <v>CAD</v>
          </cell>
          <cell r="K568">
            <v>6.6500000000000012</v>
          </cell>
          <cell r="L568">
            <v>0.3</v>
          </cell>
          <cell r="M568">
            <v>39.900000000000006</v>
          </cell>
          <cell r="N568">
            <v>8.44</v>
          </cell>
          <cell r="O568">
            <v>50.64</v>
          </cell>
          <cell r="P568">
            <v>10.739999999999995</v>
          </cell>
          <cell r="Q568">
            <v>0.26917293233082695</v>
          </cell>
          <cell r="R568">
            <v>0.1885</v>
          </cell>
          <cell r="S568">
            <v>10.7445</v>
          </cell>
          <cell r="T568">
            <v>67.744500000000002</v>
          </cell>
          <cell r="U568">
            <v>11.290750000000001</v>
          </cell>
          <cell r="V568">
            <v>11.3</v>
          </cell>
          <cell r="W568">
            <v>67.800000000000011</v>
          </cell>
          <cell r="X568">
            <v>0.18947368421052646</v>
          </cell>
          <cell r="Y568">
            <v>10.800000000000011</v>
          </cell>
          <cell r="Z568">
            <v>1.8000000000000018</v>
          </cell>
          <cell r="AA568">
            <v>6.0000000000016485E-2</v>
          </cell>
          <cell r="AB568">
            <v>0.25309734513274346</v>
          </cell>
          <cell r="AC568">
            <v>14.99</v>
          </cell>
          <cell r="AD568">
            <v>0.36624416277518346</v>
          </cell>
          <cell r="AE568">
            <v>17.989999999999998</v>
          </cell>
          <cell r="AF568">
            <v>0.37187326292384648</v>
          </cell>
          <cell r="AH568">
            <v>-75.179999999999964</v>
          </cell>
          <cell r="AI568">
            <v>0.42000000000011539</v>
          </cell>
          <cell r="AJ568">
            <v>42</v>
          </cell>
          <cell r="AM568">
            <v>399</v>
          </cell>
          <cell r="AN568">
            <v>119.69999999999997</v>
          </cell>
          <cell r="AO568">
            <v>44.52</v>
          </cell>
          <cell r="AP568">
            <v>474.6</v>
          </cell>
          <cell r="AQ568">
            <v>120.12000000000008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 t="e">
            <v>#N/A</v>
          </cell>
          <cell r="AW568" t="e">
            <v>#N/A</v>
          </cell>
          <cell r="AX568" t="e">
            <v>#N/A</v>
          </cell>
          <cell r="AY568" t="e">
            <v>#N/A</v>
          </cell>
          <cell r="AZ568" t="e">
            <v>#N/A</v>
          </cell>
          <cell r="BA568" t="e">
            <v>#N/A</v>
          </cell>
          <cell r="BB568" t="e">
            <v>#N/A</v>
          </cell>
          <cell r="BC568" t="e">
            <v>#N/A</v>
          </cell>
          <cell r="BD568" t="e">
            <v>#N/A</v>
          </cell>
          <cell r="BE568" t="e">
            <v>#N/A</v>
          </cell>
          <cell r="BF568" t="e">
            <v>#N/A</v>
          </cell>
          <cell r="BG568" t="e">
            <v>#N/A</v>
          </cell>
          <cell r="BH568" t="e">
            <v>#N/A</v>
          </cell>
          <cell r="BI568" t="e">
            <v>#N/A</v>
          </cell>
          <cell r="BJ568" t="e">
            <v>#N/A</v>
          </cell>
          <cell r="BK568" t="e">
            <v>#N/A</v>
          </cell>
          <cell r="BL568" t="e">
            <v>#N/A</v>
          </cell>
          <cell r="BM568" t="e">
            <v>#N/A</v>
          </cell>
          <cell r="BN568" t="e">
            <v>#N/A</v>
          </cell>
          <cell r="BO568" t="e">
            <v>#N/A</v>
          </cell>
          <cell r="BP568" t="e">
            <v>#N/A</v>
          </cell>
          <cell r="BQ568" t="e">
            <v>#N/A</v>
          </cell>
          <cell r="BR568" t="e">
            <v>#N/A</v>
          </cell>
          <cell r="BS568">
            <v>0</v>
          </cell>
          <cell r="BT568">
            <v>0</v>
          </cell>
          <cell r="BU568">
            <v>0</v>
          </cell>
          <cell r="BV568">
            <v>0</v>
          </cell>
        </row>
        <row r="569">
          <cell r="A569" t="str">
            <v>FV233</v>
          </cell>
          <cell r="B569" t="str">
            <v>O OLIVE OIL</v>
          </cell>
          <cell r="C569" t="str">
            <v xml:space="preserve">O ORANGE BLOSSOM VINEGAR </v>
          </cell>
          <cell r="D569" t="str">
            <v>634039 000634</v>
          </cell>
          <cell r="E569">
            <v>6</v>
          </cell>
          <cell r="F569" t="str">
            <v>200 ml</v>
          </cell>
          <cell r="G569">
            <v>57</v>
          </cell>
          <cell r="H569">
            <v>9.5</v>
          </cell>
          <cell r="I569">
            <v>39.900000000000006</v>
          </cell>
          <cell r="J569" t="str">
            <v>CAD</v>
          </cell>
          <cell r="K569">
            <v>6.6500000000000012</v>
          </cell>
          <cell r="L569">
            <v>0.3</v>
          </cell>
          <cell r="M569">
            <v>39.900000000000006</v>
          </cell>
          <cell r="N569">
            <v>8.44</v>
          </cell>
          <cell r="O569">
            <v>50.64</v>
          </cell>
          <cell r="P569">
            <v>10.739999999999995</v>
          </cell>
          <cell r="Q569">
            <v>0.26917293233082695</v>
          </cell>
          <cell r="R569">
            <v>0.1885</v>
          </cell>
          <cell r="S569">
            <v>10.7445</v>
          </cell>
          <cell r="T569">
            <v>67.744500000000002</v>
          </cell>
          <cell r="U569">
            <v>11.290750000000001</v>
          </cell>
          <cell r="V569">
            <v>11.3</v>
          </cell>
          <cell r="W569">
            <v>67.800000000000011</v>
          </cell>
          <cell r="X569">
            <v>0.18947368421052646</v>
          </cell>
          <cell r="Y569">
            <v>10.800000000000011</v>
          </cell>
          <cell r="Z569">
            <v>1.8000000000000018</v>
          </cell>
          <cell r="AA569">
            <v>6.0000000000016485E-2</v>
          </cell>
          <cell r="AB569">
            <v>0.25309734513274346</v>
          </cell>
          <cell r="AC569">
            <v>14.99</v>
          </cell>
          <cell r="AD569">
            <v>0.36624416277518346</v>
          </cell>
          <cell r="AE569">
            <v>17.989999999999998</v>
          </cell>
          <cell r="AF569">
            <v>0.37187326292384648</v>
          </cell>
          <cell r="AH569">
            <v>-21.47999999999999</v>
          </cell>
          <cell r="AI569">
            <v>0.12000000000003297</v>
          </cell>
          <cell r="AJ569">
            <v>12</v>
          </cell>
          <cell r="AM569">
            <v>114</v>
          </cell>
          <cell r="AN569">
            <v>34.199999999999989</v>
          </cell>
          <cell r="AO569">
            <v>12.719999999999999</v>
          </cell>
          <cell r="AP569">
            <v>135.60000000000002</v>
          </cell>
          <cell r="AQ569">
            <v>34.320000000000022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 t="e">
            <v>#N/A</v>
          </cell>
          <cell r="AW569" t="e">
            <v>#N/A</v>
          </cell>
          <cell r="AX569" t="e">
            <v>#N/A</v>
          </cell>
          <cell r="AY569" t="e">
            <v>#N/A</v>
          </cell>
          <cell r="AZ569" t="e">
            <v>#N/A</v>
          </cell>
          <cell r="BA569" t="e">
            <v>#N/A</v>
          </cell>
          <cell r="BB569" t="e">
            <v>#N/A</v>
          </cell>
          <cell r="BC569" t="e">
            <v>#N/A</v>
          </cell>
          <cell r="BD569" t="e">
            <v>#N/A</v>
          </cell>
          <cell r="BE569" t="e">
            <v>#N/A</v>
          </cell>
          <cell r="BF569" t="e">
            <v>#N/A</v>
          </cell>
          <cell r="BG569" t="e">
            <v>#N/A</v>
          </cell>
          <cell r="BH569" t="e">
            <v>#N/A</v>
          </cell>
          <cell r="BI569" t="e">
            <v>#N/A</v>
          </cell>
          <cell r="BJ569" t="e">
            <v>#N/A</v>
          </cell>
          <cell r="BK569" t="e">
            <v>#N/A</v>
          </cell>
          <cell r="BL569" t="e">
            <v>#N/A</v>
          </cell>
          <cell r="BM569" t="e">
            <v>#N/A</v>
          </cell>
          <cell r="BN569" t="e">
            <v>#N/A</v>
          </cell>
          <cell r="BO569" t="e">
            <v>#N/A</v>
          </cell>
          <cell r="BP569" t="e">
            <v>#N/A</v>
          </cell>
          <cell r="BQ569" t="e">
            <v>#N/A</v>
          </cell>
          <cell r="BR569" t="e">
            <v>#N/A</v>
          </cell>
          <cell r="BS569">
            <v>0</v>
          </cell>
          <cell r="BT569">
            <v>0</v>
          </cell>
          <cell r="BU569">
            <v>0</v>
          </cell>
          <cell r="BV569">
            <v>0</v>
          </cell>
        </row>
        <row r="570">
          <cell r="A570" t="str">
            <v>FV234</v>
          </cell>
          <cell r="B570" t="str">
            <v>O OLIVE OIL</v>
          </cell>
          <cell r="C570" t="str">
            <v>O BLACK CURRANT (CASSIS) VINEGAR</v>
          </cell>
          <cell r="D570" t="str">
            <v>634039 000511</v>
          </cell>
          <cell r="E570">
            <v>6</v>
          </cell>
          <cell r="F570" t="str">
            <v>200 ml</v>
          </cell>
          <cell r="G570">
            <v>57</v>
          </cell>
          <cell r="H570">
            <v>9.5</v>
          </cell>
          <cell r="I570">
            <v>39.900000000000006</v>
          </cell>
          <cell r="J570" t="str">
            <v>CAD</v>
          </cell>
          <cell r="K570">
            <v>6.6500000000000012</v>
          </cell>
          <cell r="L570">
            <v>0</v>
          </cell>
          <cell r="M570">
            <v>39.900000000000006</v>
          </cell>
          <cell r="N570" t="e">
            <v>#N/A</v>
          </cell>
          <cell r="O570" t="e">
            <v>#N/A</v>
          </cell>
          <cell r="P570" t="e">
            <v>#N/A</v>
          </cell>
          <cell r="Q570" t="e">
            <v>#N/A</v>
          </cell>
          <cell r="R570">
            <v>0</v>
          </cell>
          <cell r="S570">
            <v>0</v>
          </cell>
          <cell r="T570">
            <v>57</v>
          </cell>
          <cell r="U570">
            <v>9.5</v>
          </cell>
          <cell r="V570">
            <v>11.3</v>
          </cell>
          <cell r="W570">
            <v>67.800000000000011</v>
          </cell>
          <cell r="X570">
            <v>0.18947368421052646</v>
          </cell>
          <cell r="Y570">
            <v>10.800000000000011</v>
          </cell>
          <cell r="Z570">
            <v>1.8000000000000018</v>
          </cell>
          <cell r="AA570" t="e">
            <v>#N/A</v>
          </cell>
          <cell r="AB570" t="e">
            <v>#N/A</v>
          </cell>
          <cell r="AC570">
            <v>14.99</v>
          </cell>
          <cell r="AD570">
            <v>0.36624416277518346</v>
          </cell>
          <cell r="AE570">
            <v>17.989999999999998</v>
          </cell>
          <cell r="AF570">
            <v>0.37187326292384648</v>
          </cell>
          <cell r="AH570">
            <v>0</v>
          </cell>
          <cell r="AI570">
            <v>0</v>
          </cell>
          <cell r="AJ570">
            <v>27</v>
          </cell>
          <cell r="AM570">
            <v>256.5</v>
          </cell>
          <cell r="AN570">
            <v>76.949999999999974</v>
          </cell>
          <cell r="AO570" t="e">
            <v>#N/A</v>
          </cell>
          <cell r="AP570">
            <v>305.10000000000002</v>
          </cell>
          <cell r="AQ570" t="e">
            <v>#N/A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 t="e">
            <v>#N/A</v>
          </cell>
          <cell r="AW570" t="e">
            <v>#N/A</v>
          </cell>
          <cell r="AX570" t="e">
            <v>#N/A</v>
          </cell>
          <cell r="AY570" t="e">
            <v>#N/A</v>
          </cell>
          <cell r="AZ570" t="e">
            <v>#N/A</v>
          </cell>
          <cell r="BA570" t="e">
            <v>#N/A</v>
          </cell>
          <cell r="BB570" t="e">
            <v>#N/A</v>
          </cell>
          <cell r="BC570" t="e">
            <v>#N/A</v>
          </cell>
          <cell r="BD570" t="e">
            <v>#N/A</v>
          </cell>
          <cell r="BE570" t="e">
            <v>#N/A</v>
          </cell>
          <cell r="BF570" t="e">
            <v>#N/A</v>
          </cell>
          <cell r="BG570" t="e">
            <v>#N/A</v>
          </cell>
          <cell r="BH570" t="e">
            <v>#N/A</v>
          </cell>
          <cell r="BI570" t="e">
            <v>#N/A</v>
          </cell>
          <cell r="BJ570" t="e">
            <v>#N/A</v>
          </cell>
          <cell r="BK570" t="e">
            <v>#N/A</v>
          </cell>
          <cell r="BL570" t="e">
            <v>#N/A</v>
          </cell>
          <cell r="BM570" t="e">
            <v>#N/A</v>
          </cell>
          <cell r="BN570" t="e">
            <v>#N/A</v>
          </cell>
          <cell r="BO570" t="e">
            <v>#N/A</v>
          </cell>
          <cell r="BP570" t="e">
            <v>#N/A</v>
          </cell>
          <cell r="BQ570" t="e">
            <v>#N/A</v>
          </cell>
          <cell r="BR570" t="e">
            <v>#N/A</v>
          </cell>
          <cell r="BS570">
            <v>0</v>
          </cell>
          <cell r="BT570">
            <v>0</v>
          </cell>
          <cell r="BU570">
            <v>0</v>
          </cell>
          <cell r="BV570">
            <v>0</v>
          </cell>
        </row>
        <row r="571">
          <cell r="A571" t="str">
            <v>FV240</v>
          </cell>
          <cell r="B571" t="str">
            <v>TONDO</v>
          </cell>
          <cell r="C571" t="str">
            <v xml:space="preserve">TONDO DIVINE BALSAMIC </v>
          </cell>
          <cell r="D571" t="str">
            <v>033020 400194</v>
          </cell>
          <cell r="E571">
            <v>6</v>
          </cell>
          <cell r="F571" t="str">
            <v>100 ml</v>
          </cell>
          <cell r="G571">
            <v>100.5</v>
          </cell>
          <cell r="H571">
            <v>16.75</v>
          </cell>
          <cell r="I571">
            <v>70.38</v>
          </cell>
          <cell r="J571" t="str">
            <v>CAD</v>
          </cell>
          <cell r="K571">
            <v>11.729999999999999</v>
          </cell>
          <cell r="L571">
            <v>0.29970000000000002</v>
          </cell>
          <cell r="M571">
            <v>70.38</v>
          </cell>
          <cell r="N571">
            <v>12.81</v>
          </cell>
          <cell r="O571">
            <v>76.86</v>
          </cell>
          <cell r="P571">
            <v>6.480000000000004</v>
          </cell>
          <cell r="Q571">
            <v>9.2071611253196961E-2</v>
          </cell>
          <cell r="R571">
            <v>6.5000000000000002E-2</v>
          </cell>
          <cell r="S571">
            <v>6.5325000000000006</v>
          </cell>
          <cell r="T571">
            <v>107.0325</v>
          </cell>
          <cell r="U571">
            <v>17.838750000000001</v>
          </cell>
          <cell r="V571">
            <v>17.8</v>
          </cell>
          <cell r="W571">
            <v>106.80000000000001</v>
          </cell>
          <cell r="X571">
            <v>6.2686567164179197E-2</v>
          </cell>
          <cell r="Y571">
            <v>6.3000000000000114</v>
          </cell>
          <cell r="Z571">
            <v>1.0500000000000018</v>
          </cell>
          <cell r="AA571">
            <v>-0.17999999999999261</v>
          </cell>
          <cell r="AB571">
            <v>0.2803370786516855</v>
          </cell>
          <cell r="AC571">
            <v>29.666666666666668</v>
          </cell>
          <cell r="AD571">
            <v>0.4353932584269663</v>
          </cell>
          <cell r="AE571">
            <v>29.49</v>
          </cell>
          <cell r="AF571">
            <v>0.39640556120718884</v>
          </cell>
          <cell r="AH571">
            <v>-17.280000000000012</v>
          </cell>
          <cell r="AI571">
            <v>-0.47999999999998028</v>
          </cell>
          <cell r="AJ571">
            <v>16</v>
          </cell>
          <cell r="AM571">
            <v>268</v>
          </cell>
          <cell r="AN571">
            <v>80.320000000000007</v>
          </cell>
          <cell r="AO571">
            <v>63.04</v>
          </cell>
          <cell r="AP571">
            <v>284.8</v>
          </cell>
          <cell r="AQ571">
            <v>79.840000000000032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 t="e">
            <v>#N/A</v>
          </cell>
          <cell r="AW571" t="e">
            <v>#N/A</v>
          </cell>
          <cell r="AX571" t="e">
            <v>#N/A</v>
          </cell>
          <cell r="AY571" t="e">
            <v>#N/A</v>
          </cell>
          <cell r="AZ571" t="e">
            <v>#N/A</v>
          </cell>
          <cell r="BA571" t="e">
            <v>#N/A</v>
          </cell>
          <cell r="BB571" t="e">
            <v>#N/A</v>
          </cell>
          <cell r="BC571" t="e">
            <v>#N/A</v>
          </cell>
          <cell r="BD571" t="e">
            <v>#N/A</v>
          </cell>
          <cell r="BE571" t="e">
            <v>#N/A</v>
          </cell>
          <cell r="BF571" t="e">
            <v>#N/A</v>
          </cell>
          <cell r="BG571" t="e">
            <v>#N/A</v>
          </cell>
          <cell r="BH571" t="e">
            <v>#N/A</v>
          </cell>
          <cell r="BI571" t="e">
            <v>#N/A</v>
          </cell>
          <cell r="BJ571" t="e">
            <v>#N/A</v>
          </cell>
          <cell r="BK571" t="e">
            <v>#N/A</v>
          </cell>
          <cell r="BL571" t="e">
            <v>#N/A</v>
          </cell>
          <cell r="BM571" t="e">
            <v>#N/A</v>
          </cell>
          <cell r="BN571" t="e">
            <v>#N/A</v>
          </cell>
          <cell r="BO571" t="e">
            <v>#N/A</v>
          </cell>
          <cell r="BP571" t="e">
            <v>#N/A</v>
          </cell>
          <cell r="BQ571" t="e">
            <v>#N/A</v>
          </cell>
          <cell r="BR571" t="e">
            <v>#N/A</v>
          </cell>
          <cell r="BS571">
            <v>0</v>
          </cell>
          <cell r="BT571">
            <v>0</v>
          </cell>
          <cell r="BU571">
            <v>0</v>
          </cell>
          <cell r="BV571">
            <v>0</v>
          </cell>
        </row>
        <row r="572">
          <cell r="A572" t="str">
            <v>FV250</v>
          </cell>
          <cell r="B572" t="str">
            <v>BADIA</v>
          </cell>
          <cell r="C572" t="str">
            <v>BADIA GARDENY CAVA ROSE VINEGAR</v>
          </cell>
          <cell r="D572" t="str">
            <v>814536 010101</v>
          </cell>
          <cell r="E572">
            <v>6</v>
          </cell>
          <cell r="F572" t="str">
            <v>200 ml</v>
          </cell>
          <cell r="G572">
            <v>36.597120000000004</v>
          </cell>
          <cell r="H572">
            <v>6.0995200000000009</v>
          </cell>
          <cell r="I572">
            <v>25.5</v>
          </cell>
          <cell r="J572" t="str">
            <v>CAD</v>
          </cell>
          <cell r="K572">
            <v>4.25</v>
          </cell>
          <cell r="L572">
            <v>0.13270000000000001</v>
          </cell>
          <cell r="M572">
            <v>25.5</v>
          </cell>
          <cell r="N572">
            <v>4.25</v>
          </cell>
          <cell r="O572">
            <v>25.5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36.597120000000004</v>
          </cell>
          <cell r="U572">
            <v>6.0995200000000009</v>
          </cell>
          <cell r="V572">
            <v>6.1</v>
          </cell>
          <cell r="W572">
            <v>36.599999999999994</v>
          </cell>
          <cell r="X572">
            <v>7.8694716961091871E-5</v>
          </cell>
          <cell r="Y572">
            <v>2.8799999999904458E-3</v>
          </cell>
          <cell r="Z572">
            <v>4.7999999999840764E-4</v>
          </cell>
          <cell r="AA572">
            <v>2.8799999999904458E-3</v>
          </cell>
          <cell r="AB572">
            <v>0.30327868852459006</v>
          </cell>
          <cell r="AC572">
            <v>10.166666666666666</v>
          </cell>
          <cell r="AD572">
            <v>0.400047213114754</v>
          </cell>
          <cell r="AE572">
            <v>9.99</v>
          </cell>
          <cell r="AF572">
            <v>0.38938938938938938</v>
          </cell>
          <cell r="AH572">
            <v>0</v>
          </cell>
          <cell r="AI572">
            <v>1.631999999994586E-2</v>
          </cell>
          <cell r="AJ572">
            <v>34</v>
          </cell>
          <cell r="AM572">
            <v>207.38368000000003</v>
          </cell>
          <cell r="AN572">
            <v>62.883680000000027</v>
          </cell>
          <cell r="AO572">
            <v>62.883680000000027</v>
          </cell>
          <cell r="AP572">
            <v>207.39999999999998</v>
          </cell>
          <cell r="AQ572">
            <v>62.89999999999997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 t="e">
            <v>#N/A</v>
          </cell>
          <cell r="AW572" t="e">
            <v>#N/A</v>
          </cell>
          <cell r="AX572" t="e">
            <v>#N/A</v>
          </cell>
          <cell r="AY572" t="e">
            <v>#N/A</v>
          </cell>
          <cell r="AZ572" t="e">
            <v>#N/A</v>
          </cell>
          <cell r="BA572" t="e">
            <v>#N/A</v>
          </cell>
          <cell r="BB572" t="e">
            <v>#N/A</v>
          </cell>
          <cell r="BC572" t="e">
            <v>#N/A</v>
          </cell>
          <cell r="BD572" t="e">
            <v>#N/A</v>
          </cell>
          <cell r="BE572" t="e">
            <v>#N/A</v>
          </cell>
          <cell r="BF572" t="e">
            <v>#N/A</v>
          </cell>
          <cell r="BG572" t="e">
            <v>#N/A</v>
          </cell>
          <cell r="BH572" t="e">
            <v>#N/A</v>
          </cell>
          <cell r="BI572" t="e">
            <v>#N/A</v>
          </cell>
          <cell r="BJ572" t="e">
            <v>#N/A</v>
          </cell>
          <cell r="BK572" t="e">
            <v>#N/A</v>
          </cell>
          <cell r="BL572" t="e">
            <v>#N/A</v>
          </cell>
          <cell r="BM572" t="e">
            <v>#N/A</v>
          </cell>
          <cell r="BN572" t="e">
            <v>#N/A</v>
          </cell>
          <cell r="BO572" t="e">
            <v>#N/A</v>
          </cell>
          <cell r="BP572" t="e">
            <v>#N/A</v>
          </cell>
          <cell r="BQ572" t="e">
            <v>#N/A</v>
          </cell>
          <cell r="BR572" t="e">
            <v>#N/A</v>
          </cell>
          <cell r="BS572">
            <v>0</v>
          </cell>
          <cell r="BT572">
            <v>0</v>
          </cell>
          <cell r="BU572">
            <v>0</v>
          </cell>
          <cell r="BV572">
            <v>0</v>
          </cell>
        </row>
        <row r="573">
          <cell r="A573" t="str">
            <v>FV260</v>
          </cell>
          <cell r="B573" t="str">
            <v>ACETUM</v>
          </cell>
          <cell r="C573" t="str">
            <v>BLAZE WHITE BALSAMIC GLAZE</v>
          </cell>
          <cell r="D573" t="str">
            <v>685864 009040</v>
          </cell>
          <cell r="E573">
            <v>12</v>
          </cell>
          <cell r="F573" t="str">
            <v>215 ml</v>
          </cell>
          <cell r="G573">
            <v>97.199999999999989</v>
          </cell>
          <cell r="H573">
            <v>8.1</v>
          </cell>
          <cell r="I573">
            <v>67.800000000000011</v>
          </cell>
          <cell r="J573" t="str">
            <v>CAD</v>
          </cell>
          <cell r="K573">
            <v>5.6500000000000012</v>
          </cell>
          <cell r="L573">
            <v>0.30249999999999999</v>
          </cell>
          <cell r="M573">
            <v>67.800000000000011</v>
          </cell>
          <cell r="N573">
            <v>5.73</v>
          </cell>
          <cell r="O573">
            <v>68.760000000000005</v>
          </cell>
          <cell r="P573">
            <v>0.95999999999999375</v>
          </cell>
          <cell r="Q573">
            <v>1.4159292035398119E-2</v>
          </cell>
          <cell r="R573">
            <v>0.01</v>
          </cell>
          <cell r="S573">
            <v>0.97199999999999986</v>
          </cell>
          <cell r="T573">
            <v>98.171999999999983</v>
          </cell>
          <cell r="U573">
            <v>8.1809999999999992</v>
          </cell>
          <cell r="V573">
            <v>8.1999999999999993</v>
          </cell>
          <cell r="W573">
            <v>98.399999999999991</v>
          </cell>
          <cell r="X573">
            <v>1.2345679012345734E-2</v>
          </cell>
          <cell r="Y573">
            <v>1.2000000000000028</v>
          </cell>
          <cell r="Z573">
            <v>0.10000000000000024</v>
          </cell>
          <cell r="AA573">
            <v>0.24000000000000909</v>
          </cell>
          <cell r="AB573">
            <v>0.30121951219512183</v>
          </cell>
          <cell r="AC573">
            <v>13.666666666666666</v>
          </cell>
          <cell r="AD573">
            <v>0.40731707317073174</v>
          </cell>
          <cell r="AE573">
            <v>13.49</v>
          </cell>
          <cell r="AF573">
            <v>0.39214232765011126</v>
          </cell>
          <cell r="AH573">
            <v>-4.8799999999999679</v>
          </cell>
          <cell r="AI573">
            <v>1.2200000000000462</v>
          </cell>
          <cell r="AJ573">
            <v>61</v>
          </cell>
          <cell r="AM573">
            <v>494.09999999999997</v>
          </cell>
          <cell r="AN573">
            <v>149.4499999999999</v>
          </cell>
          <cell r="AO573">
            <v>144.56999999999991</v>
          </cell>
          <cell r="AP573">
            <v>500.19999999999993</v>
          </cell>
          <cell r="AQ573">
            <v>150.66999999999993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 t="e">
            <v>#N/A</v>
          </cell>
          <cell r="AW573" t="e">
            <v>#N/A</v>
          </cell>
          <cell r="AX573" t="e">
            <v>#N/A</v>
          </cell>
          <cell r="AY573" t="e">
            <v>#N/A</v>
          </cell>
          <cell r="AZ573" t="e">
            <v>#N/A</v>
          </cell>
          <cell r="BA573" t="e">
            <v>#N/A</v>
          </cell>
          <cell r="BB573" t="e">
            <v>#N/A</v>
          </cell>
          <cell r="BC573" t="e">
            <v>#N/A</v>
          </cell>
          <cell r="BD573" t="e">
            <v>#N/A</v>
          </cell>
          <cell r="BE573" t="e">
            <v>#N/A</v>
          </cell>
          <cell r="BF573" t="e">
            <v>#N/A</v>
          </cell>
          <cell r="BG573" t="e">
            <v>#N/A</v>
          </cell>
          <cell r="BH573" t="e">
            <v>#N/A</v>
          </cell>
          <cell r="BI573" t="e">
            <v>#N/A</v>
          </cell>
          <cell r="BJ573" t="e">
            <v>#N/A</v>
          </cell>
          <cell r="BK573" t="e">
            <v>#N/A</v>
          </cell>
          <cell r="BL573" t="e">
            <v>#N/A</v>
          </cell>
          <cell r="BM573" t="e">
            <v>#N/A</v>
          </cell>
          <cell r="BN573" t="e">
            <v>#N/A</v>
          </cell>
          <cell r="BO573" t="e">
            <v>#N/A</v>
          </cell>
          <cell r="BP573" t="e">
            <v>#N/A</v>
          </cell>
          <cell r="BQ573" t="e">
            <v>#N/A</v>
          </cell>
          <cell r="BR573" t="e">
            <v>#N/A</v>
          </cell>
          <cell r="BS573">
            <v>0</v>
          </cell>
          <cell r="BT573">
            <v>0</v>
          </cell>
          <cell r="BU573">
            <v>0</v>
          </cell>
          <cell r="BV573">
            <v>0</v>
          </cell>
        </row>
        <row r="574">
          <cell r="A574" t="str">
            <v>FV261</v>
          </cell>
          <cell r="B574" t="str">
            <v>ACETUM</v>
          </cell>
          <cell r="C574" t="str">
            <v>BLAZE PORCINIS BALSAMIC GLAZE</v>
          </cell>
          <cell r="D574" t="str">
            <v>685864 008838</v>
          </cell>
          <cell r="E574">
            <v>12</v>
          </cell>
          <cell r="F574" t="str">
            <v>215 ml</v>
          </cell>
          <cell r="G574">
            <v>97.199999999999989</v>
          </cell>
          <cell r="H574">
            <v>8.1</v>
          </cell>
          <cell r="I574">
            <v>67.800000000000011</v>
          </cell>
          <cell r="J574" t="str">
            <v>CAD</v>
          </cell>
          <cell r="K574">
            <v>5.6500000000000012</v>
          </cell>
          <cell r="L574">
            <v>0.30249999999999999</v>
          </cell>
          <cell r="M574">
            <v>67.800000000000011</v>
          </cell>
          <cell r="N574">
            <v>5.73</v>
          </cell>
          <cell r="O574">
            <v>68.760000000000005</v>
          </cell>
          <cell r="P574">
            <v>0.95999999999999375</v>
          </cell>
          <cell r="Q574">
            <v>1.4159292035398119E-2</v>
          </cell>
          <cell r="R574">
            <v>0.01</v>
          </cell>
          <cell r="S574">
            <v>0.97199999999999986</v>
          </cell>
          <cell r="T574">
            <v>98.171999999999983</v>
          </cell>
          <cell r="U574">
            <v>8.1809999999999992</v>
          </cell>
          <cell r="V574">
            <v>8.1999999999999993</v>
          </cell>
          <cell r="W574">
            <v>98.399999999999991</v>
          </cell>
          <cell r="X574">
            <v>1.2345679012345734E-2</v>
          </cell>
          <cell r="Y574">
            <v>1.2000000000000028</v>
          </cell>
          <cell r="Z574">
            <v>0.10000000000000024</v>
          </cell>
          <cell r="AA574">
            <v>0.24000000000000909</v>
          </cell>
          <cell r="AB574">
            <v>0.30121951219512183</v>
          </cell>
          <cell r="AC574">
            <v>13.666666666666666</v>
          </cell>
          <cell r="AD574">
            <v>0.40731707317073174</v>
          </cell>
          <cell r="AE574">
            <v>13.49</v>
          </cell>
          <cell r="AF574">
            <v>0.39214232765011126</v>
          </cell>
          <cell r="AH574">
            <v>-0.95999999999999375</v>
          </cell>
          <cell r="AI574">
            <v>0.24000000000000909</v>
          </cell>
          <cell r="AJ574">
            <v>12</v>
          </cell>
          <cell r="AM574">
            <v>97.199999999999989</v>
          </cell>
          <cell r="AN574">
            <v>29.399999999999977</v>
          </cell>
          <cell r="AO574">
            <v>28.439999999999984</v>
          </cell>
          <cell r="AP574">
            <v>98.399999999999991</v>
          </cell>
          <cell r="AQ574">
            <v>29.639999999999986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 t="e">
            <v>#N/A</v>
          </cell>
          <cell r="AW574" t="e">
            <v>#N/A</v>
          </cell>
          <cell r="AX574" t="e">
            <v>#N/A</v>
          </cell>
          <cell r="AY574" t="e">
            <v>#N/A</v>
          </cell>
          <cell r="AZ574" t="e">
            <v>#N/A</v>
          </cell>
          <cell r="BA574" t="e">
            <v>#N/A</v>
          </cell>
          <cell r="BB574" t="e">
            <v>#N/A</v>
          </cell>
          <cell r="BC574" t="e">
            <v>#N/A</v>
          </cell>
          <cell r="BD574" t="e">
            <v>#N/A</v>
          </cell>
          <cell r="BE574" t="e">
            <v>#N/A</v>
          </cell>
          <cell r="BF574" t="e">
            <v>#N/A</v>
          </cell>
          <cell r="BG574" t="e">
            <v>#N/A</v>
          </cell>
          <cell r="BH574" t="e">
            <v>#N/A</v>
          </cell>
          <cell r="BI574" t="e">
            <v>#N/A</v>
          </cell>
          <cell r="BJ574" t="e">
            <v>#N/A</v>
          </cell>
          <cell r="BK574" t="e">
            <v>#N/A</v>
          </cell>
          <cell r="BL574" t="e">
            <v>#N/A</v>
          </cell>
          <cell r="BM574" t="e">
            <v>#N/A</v>
          </cell>
          <cell r="BN574" t="e">
            <v>#N/A</v>
          </cell>
          <cell r="BO574" t="e">
            <v>#N/A</v>
          </cell>
          <cell r="BP574" t="e">
            <v>#N/A</v>
          </cell>
          <cell r="BQ574" t="e">
            <v>#N/A</v>
          </cell>
          <cell r="BR574" t="e">
            <v>#N/A</v>
          </cell>
          <cell r="BS574">
            <v>0</v>
          </cell>
          <cell r="BT574">
            <v>0</v>
          </cell>
          <cell r="BU574">
            <v>0</v>
          </cell>
          <cell r="BV574">
            <v>0</v>
          </cell>
        </row>
        <row r="575">
          <cell r="A575" t="str">
            <v>FV262</v>
          </cell>
          <cell r="B575" t="str">
            <v>ACETUM</v>
          </cell>
          <cell r="C575" t="str">
            <v xml:space="preserve">BLAZE SOYA BALSAMIC GLAZE </v>
          </cell>
          <cell r="D575" t="str">
            <v>685864 008845</v>
          </cell>
          <cell r="E575">
            <v>12</v>
          </cell>
          <cell r="F575" t="str">
            <v>215 ml</v>
          </cell>
          <cell r="G575">
            <v>97.199999999999989</v>
          </cell>
          <cell r="H575">
            <v>8.1</v>
          </cell>
          <cell r="I575">
            <v>67.800000000000011</v>
          </cell>
          <cell r="J575" t="str">
            <v>CAD</v>
          </cell>
          <cell r="K575">
            <v>5.6500000000000012</v>
          </cell>
          <cell r="L575">
            <v>0.30249999999999999</v>
          </cell>
          <cell r="M575">
            <v>67.800000000000011</v>
          </cell>
          <cell r="N575">
            <v>5.73</v>
          </cell>
          <cell r="O575">
            <v>68.760000000000005</v>
          </cell>
          <cell r="P575">
            <v>0.95999999999999375</v>
          </cell>
          <cell r="Q575">
            <v>1.4159292035398119E-2</v>
          </cell>
          <cell r="R575">
            <v>0.01</v>
          </cell>
          <cell r="S575">
            <v>0.97199999999999986</v>
          </cell>
          <cell r="T575">
            <v>98.171999999999983</v>
          </cell>
          <cell r="U575">
            <v>8.1809999999999992</v>
          </cell>
          <cell r="V575">
            <v>8.1999999999999993</v>
          </cell>
          <cell r="W575">
            <v>98.399999999999991</v>
          </cell>
          <cell r="X575">
            <v>1.2345679012345734E-2</v>
          </cell>
          <cell r="Y575">
            <v>1.2000000000000028</v>
          </cell>
          <cell r="Z575">
            <v>0.10000000000000024</v>
          </cell>
          <cell r="AA575">
            <v>0.24000000000000909</v>
          </cell>
          <cell r="AB575">
            <v>0.30121951219512183</v>
          </cell>
          <cell r="AC575">
            <v>13.666666666666666</v>
          </cell>
          <cell r="AD575">
            <v>0.40731707317073174</v>
          </cell>
          <cell r="AE575">
            <v>13.49</v>
          </cell>
          <cell r="AF575">
            <v>0.39214232765011126</v>
          </cell>
          <cell r="AH575">
            <v>0</v>
          </cell>
          <cell r="AI575">
            <v>0</v>
          </cell>
          <cell r="AJ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 t="e">
            <v>#N/A</v>
          </cell>
          <cell r="AW575" t="e">
            <v>#N/A</v>
          </cell>
          <cell r="AX575" t="e">
            <v>#N/A</v>
          </cell>
          <cell r="AY575" t="e">
            <v>#N/A</v>
          </cell>
          <cell r="AZ575" t="e">
            <v>#N/A</v>
          </cell>
          <cell r="BA575" t="e">
            <v>#N/A</v>
          </cell>
          <cell r="BB575" t="e">
            <v>#N/A</v>
          </cell>
          <cell r="BC575" t="e">
            <v>#N/A</v>
          </cell>
          <cell r="BD575" t="e">
            <v>#N/A</v>
          </cell>
          <cell r="BE575" t="e">
            <v>#N/A</v>
          </cell>
          <cell r="BF575" t="e">
            <v>#N/A</v>
          </cell>
          <cell r="BG575" t="e">
            <v>#N/A</v>
          </cell>
          <cell r="BH575" t="e">
            <v>#N/A</v>
          </cell>
          <cell r="BI575" t="e">
            <v>#N/A</v>
          </cell>
          <cell r="BJ575" t="e">
            <v>#N/A</v>
          </cell>
          <cell r="BK575" t="e">
            <v>#N/A</v>
          </cell>
          <cell r="BL575" t="e">
            <v>#N/A</v>
          </cell>
          <cell r="BM575" t="e">
            <v>#N/A</v>
          </cell>
          <cell r="BN575" t="e">
            <v>#N/A</v>
          </cell>
          <cell r="BO575" t="e">
            <v>#N/A</v>
          </cell>
          <cell r="BP575" t="e">
            <v>#N/A</v>
          </cell>
          <cell r="BQ575" t="e">
            <v>#N/A</v>
          </cell>
          <cell r="BR575" t="e">
            <v>#N/A</v>
          </cell>
          <cell r="BS575">
            <v>0</v>
          </cell>
          <cell r="BT575">
            <v>0</v>
          </cell>
          <cell r="BU575">
            <v>0</v>
          </cell>
          <cell r="BV575">
            <v>0</v>
          </cell>
        </row>
        <row r="576">
          <cell r="A576" t="str">
            <v>FV263</v>
          </cell>
          <cell r="B576" t="str">
            <v>ACETUM</v>
          </cell>
          <cell r="C576" t="str">
            <v xml:space="preserve">BLAZE ORANGE BALSAMIC GLAZE </v>
          </cell>
          <cell r="D576" t="str">
            <v>685864 009903</v>
          </cell>
          <cell r="E576">
            <v>12</v>
          </cell>
          <cell r="F576" t="str">
            <v>215 ml</v>
          </cell>
          <cell r="G576">
            <v>97.199999999999989</v>
          </cell>
          <cell r="H576">
            <v>8.1</v>
          </cell>
          <cell r="I576">
            <v>67.800000000000011</v>
          </cell>
          <cell r="J576" t="str">
            <v>CAD</v>
          </cell>
          <cell r="K576">
            <v>5.6500000000000012</v>
          </cell>
          <cell r="L576">
            <v>0.30249999999999999</v>
          </cell>
          <cell r="M576">
            <v>67.800000000000011</v>
          </cell>
          <cell r="N576">
            <v>5.73</v>
          </cell>
          <cell r="O576">
            <v>68.760000000000005</v>
          </cell>
          <cell r="P576">
            <v>0.95999999999999375</v>
          </cell>
          <cell r="Q576">
            <v>1.4159292035398119E-2</v>
          </cell>
          <cell r="R576">
            <v>0.01</v>
          </cell>
          <cell r="S576">
            <v>0.97199999999999986</v>
          </cell>
          <cell r="T576">
            <v>98.171999999999983</v>
          </cell>
          <cell r="U576">
            <v>8.1809999999999992</v>
          </cell>
          <cell r="V576">
            <v>8.1999999999999993</v>
          </cell>
          <cell r="W576">
            <v>98.399999999999991</v>
          </cell>
          <cell r="X576">
            <v>1.2345679012345734E-2</v>
          </cell>
          <cell r="Y576">
            <v>1.2000000000000028</v>
          </cell>
          <cell r="Z576">
            <v>0.10000000000000024</v>
          </cell>
          <cell r="AA576">
            <v>0.24000000000000909</v>
          </cell>
          <cell r="AB576">
            <v>0.30121951219512183</v>
          </cell>
          <cell r="AC576">
            <v>13.666666666666666</v>
          </cell>
          <cell r="AD576">
            <v>0.40731707317073174</v>
          </cell>
          <cell r="AE576">
            <v>13.49</v>
          </cell>
          <cell r="AF576">
            <v>0.39214232765011126</v>
          </cell>
          <cell r="AH576">
            <v>-2.5599999999999832</v>
          </cell>
          <cell r="AI576">
            <v>0.64000000000002422</v>
          </cell>
          <cell r="AJ576">
            <v>32</v>
          </cell>
          <cell r="AM576">
            <v>259.2</v>
          </cell>
          <cell r="AN576">
            <v>78.399999999999935</v>
          </cell>
          <cell r="AO576">
            <v>75.839999999999961</v>
          </cell>
          <cell r="AP576">
            <v>262.39999999999998</v>
          </cell>
          <cell r="AQ576">
            <v>79.039999999999964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 t="e">
            <v>#N/A</v>
          </cell>
          <cell r="AW576" t="e">
            <v>#N/A</v>
          </cell>
          <cell r="AX576" t="e">
            <v>#N/A</v>
          </cell>
          <cell r="AY576" t="e">
            <v>#N/A</v>
          </cell>
          <cell r="AZ576" t="e">
            <v>#N/A</v>
          </cell>
          <cell r="BA576" t="e">
            <v>#N/A</v>
          </cell>
          <cell r="BB576" t="e">
            <v>#N/A</v>
          </cell>
          <cell r="BC576" t="e">
            <v>#N/A</v>
          </cell>
          <cell r="BD576" t="e">
            <v>#N/A</v>
          </cell>
          <cell r="BE576" t="e">
            <v>#N/A</v>
          </cell>
          <cell r="BF576" t="e">
            <v>#N/A</v>
          </cell>
          <cell r="BG576" t="e">
            <v>#N/A</v>
          </cell>
          <cell r="BH576" t="e">
            <v>#N/A</v>
          </cell>
          <cell r="BI576" t="e">
            <v>#N/A</v>
          </cell>
          <cell r="BJ576" t="e">
            <v>#N/A</v>
          </cell>
          <cell r="BK576" t="e">
            <v>#N/A</v>
          </cell>
          <cell r="BL576" t="e">
            <v>#N/A</v>
          </cell>
          <cell r="BM576" t="e">
            <v>#N/A</v>
          </cell>
          <cell r="BN576" t="e">
            <v>#N/A</v>
          </cell>
          <cell r="BO576" t="e">
            <v>#N/A</v>
          </cell>
          <cell r="BP576" t="e">
            <v>#N/A</v>
          </cell>
          <cell r="BQ576" t="e">
            <v>#N/A</v>
          </cell>
          <cell r="BR576" t="e">
            <v>#N/A</v>
          </cell>
          <cell r="BS576">
            <v>0</v>
          </cell>
          <cell r="BT576">
            <v>0</v>
          </cell>
          <cell r="BU576">
            <v>0</v>
          </cell>
          <cell r="BV576">
            <v>0</v>
          </cell>
        </row>
        <row r="577">
          <cell r="A577" t="str">
            <v>FV264</v>
          </cell>
          <cell r="B577" t="str">
            <v>ACETUM</v>
          </cell>
          <cell r="C577" t="str">
            <v>BLAZE LEMON BALSAMIC GLAZE</v>
          </cell>
          <cell r="D577" t="str">
            <v>685864 009934</v>
          </cell>
          <cell r="E577">
            <v>12</v>
          </cell>
          <cell r="F577" t="str">
            <v>215 ml</v>
          </cell>
          <cell r="G577">
            <v>97.199999999999989</v>
          </cell>
          <cell r="H577">
            <v>8.1</v>
          </cell>
          <cell r="I577">
            <v>67.800000000000011</v>
          </cell>
          <cell r="J577" t="str">
            <v>CAD</v>
          </cell>
          <cell r="K577">
            <v>5.6500000000000012</v>
          </cell>
          <cell r="L577">
            <v>0.30249999999999999</v>
          </cell>
          <cell r="M577">
            <v>67.800000000000011</v>
          </cell>
          <cell r="N577">
            <v>5.73</v>
          </cell>
          <cell r="O577">
            <v>68.760000000000005</v>
          </cell>
          <cell r="P577">
            <v>0.95999999999999375</v>
          </cell>
          <cell r="Q577">
            <v>1.4159292035398119E-2</v>
          </cell>
          <cell r="R577">
            <v>0.01</v>
          </cell>
          <cell r="S577">
            <v>0.97199999999999986</v>
          </cell>
          <cell r="T577">
            <v>98.171999999999983</v>
          </cell>
          <cell r="U577">
            <v>8.1809999999999992</v>
          </cell>
          <cell r="V577">
            <v>8.1999999999999993</v>
          </cell>
          <cell r="W577">
            <v>98.399999999999991</v>
          </cell>
          <cell r="X577">
            <v>1.2345679012345734E-2</v>
          </cell>
          <cell r="Y577">
            <v>1.2000000000000028</v>
          </cell>
          <cell r="Z577">
            <v>0.10000000000000024</v>
          </cell>
          <cell r="AA577">
            <v>0.24000000000000909</v>
          </cell>
          <cell r="AB577">
            <v>0.30121951219512183</v>
          </cell>
          <cell r="AC577">
            <v>13.666666666666666</v>
          </cell>
          <cell r="AD577">
            <v>0.40731707317073174</v>
          </cell>
          <cell r="AE577">
            <v>13.49</v>
          </cell>
          <cell r="AF577">
            <v>0.39214232765011126</v>
          </cell>
          <cell r="AH577">
            <v>-2.6399999999999828</v>
          </cell>
          <cell r="AI577">
            <v>0.66000000000002501</v>
          </cell>
          <cell r="AJ577">
            <v>33</v>
          </cell>
          <cell r="AM577">
            <v>267.3</v>
          </cell>
          <cell r="AN577">
            <v>80.849999999999937</v>
          </cell>
          <cell r="AO577">
            <v>78.209999999999951</v>
          </cell>
          <cell r="AP577">
            <v>270.59999999999997</v>
          </cell>
          <cell r="AQ577">
            <v>81.509999999999962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 t="e">
            <v>#N/A</v>
          </cell>
          <cell r="AW577" t="e">
            <v>#N/A</v>
          </cell>
          <cell r="AX577" t="e">
            <v>#N/A</v>
          </cell>
          <cell r="AY577" t="e">
            <v>#N/A</v>
          </cell>
          <cell r="AZ577" t="e">
            <v>#N/A</v>
          </cell>
          <cell r="BA577" t="e">
            <v>#N/A</v>
          </cell>
          <cell r="BB577" t="e">
            <v>#N/A</v>
          </cell>
          <cell r="BC577" t="e">
            <v>#N/A</v>
          </cell>
          <cell r="BD577" t="e">
            <v>#N/A</v>
          </cell>
          <cell r="BE577" t="e">
            <v>#N/A</v>
          </cell>
          <cell r="BF577" t="e">
            <v>#N/A</v>
          </cell>
          <cell r="BG577" t="e">
            <v>#N/A</v>
          </cell>
          <cell r="BH577" t="e">
            <v>#N/A</v>
          </cell>
          <cell r="BI577" t="e">
            <v>#N/A</v>
          </cell>
          <cell r="BJ577" t="e">
            <v>#N/A</v>
          </cell>
          <cell r="BK577" t="e">
            <v>#N/A</v>
          </cell>
          <cell r="BL577" t="e">
            <v>#N/A</v>
          </cell>
          <cell r="BM577" t="e">
            <v>#N/A</v>
          </cell>
          <cell r="BN577" t="e">
            <v>#N/A</v>
          </cell>
          <cell r="BO577" t="e">
            <v>#N/A</v>
          </cell>
          <cell r="BP577" t="e">
            <v>#N/A</v>
          </cell>
          <cell r="BQ577" t="e">
            <v>#N/A</v>
          </cell>
          <cell r="BR577" t="e">
            <v>#N/A</v>
          </cell>
          <cell r="BS577">
            <v>0</v>
          </cell>
          <cell r="BT577">
            <v>0</v>
          </cell>
          <cell r="BU577">
            <v>0</v>
          </cell>
          <cell r="BV577">
            <v>0</v>
          </cell>
        </row>
        <row r="578">
          <cell r="A578" t="str">
            <v>FV265</v>
          </cell>
          <cell r="B578" t="str">
            <v>ACETUM</v>
          </cell>
          <cell r="C578" t="str">
            <v xml:space="preserve">BLAZE STRAWBERRY BALSAMIC GLAZE </v>
          </cell>
          <cell r="D578" t="str">
            <v>685864 009927</v>
          </cell>
          <cell r="E578">
            <v>12</v>
          </cell>
          <cell r="F578" t="str">
            <v>215 ml</v>
          </cell>
          <cell r="G578">
            <v>97.199999999999989</v>
          </cell>
          <cell r="H578">
            <v>8.1</v>
          </cell>
          <cell r="I578">
            <v>67.800000000000011</v>
          </cell>
          <cell r="J578" t="str">
            <v>CAD</v>
          </cell>
          <cell r="K578">
            <v>5.6500000000000012</v>
          </cell>
          <cell r="L578">
            <v>0.30249999999999999</v>
          </cell>
          <cell r="M578">
            <v>67.800000000000011</v>
          </cell>
          <cell r="N578">
            <v>5.73</v>
          </cell>
          <cell r="O578">
            <v>68.760000000000005</v>
          </cell>
          <cell r="P578">
            <v>0.95999999999999375</v>
          </cell>
          <cell r="Q578">
            <v>1.4159292035398119E-2</v>
          </cell>
          <cell r="R578">
            <v>0.01</v>
          </cell>
          <cell r="S578">
            <v>0.97199999999999986</v>
          </cell>
          <cell r="T578">
            <v>98.171999999999983</v>
          </cell>
          <cell r="U578">
            <v>8.1809999999999992</v>
          </cell>
          <cell r="V578">
            <v>8.1999999999999993</v>
          </cell>
          <cell r="W578">
            <v>98.399999999999991</v>
          </cell>
          <cell r="X578">
            <v>1.2345679012345734E-2</v>
          </cell>
          <cell r="Y578">
            <v>1.2000000000000028</v>
          </cell>
          <cell r="Z578">
            <v>0.10000000000000024</v>
          </cell>
          <cell r="AA578">
            <v>0.24000000000000909</v>
          </cell>
          <cell r="AB578">
            <v>0.30121951219512183</v>
          </cell>
          <cell r="AC578">
            <v>13.666666666666666</v>
          </cell>
          <cell r="AD578">
            <v>0.40731707317073174</v>
          </cell>
          <cell r="AE578">
            <v>13.49</v>
          </cell>
          <cell r="AF578">
            <v>0.39214232765011126</v>
          </cell>
          <cell r="AH578">
            <v>-4.6399999999999695</v>
          </cell>
          <cell r="AI578">
            <v>1.1600000000000439</v>
          </cell>
          <cell r="AJ578">
            <v>58</v>
          </cell>
          <cell r="AM578">
            <v>469.79999999999995</v>
          </cell>
          <cell r="AN578">
            <v>142.09999999999988</v>
          </cell>
          <cell r="AO578">
            <v>137.45999999999992</v>
          </cell>
          <cell r="AP578">
            <v>475.59999999999997</v>
          </cell>
          <cell r="AQ578">
            <v>143.25999999999993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 t="e">
            <v>#N/A</v>
          </cell>
          <cell r="AW578" t="e">
            <v>#N/A</v>
          </cell>
          <cell r="AX578" t="e">
            <v>#N/A</v>
          </cell>
          <cell r="AY578" t="e">
            <v>#N/A</v>
          </cell>
          <cell r="AZ578" t="e">
            <v>#N/A</v>
          </cell>
          <cell r="BA578" t="e">
            <v>#N/A</v>
          </cell>
          <cell r="BB578" t="e">
            <v>#N/A</v>
          </cell>
          <cell r="BC578" t="e">
            <v>#N/A</v>
          </cell>
          <cell r="BD578" t="e">
            <v>#N/A</v>
          </cell>
          <cell r="BE578" t="e">
            <v>#N/A</v>
          </cell>
          <cell r="BF578" t="e">
            <v>#N/A</v>
          </cell>
          <cell r="BG578" t="e">
            <v>#N/A</v>
          </cell>
          <cell r="BH578" t="e">
            <v>#N/A</v>
          </cell>
          <cell r="BI578" t="e">
            <v>#N/A</v>
          </cell>
          <cell r="BJ578" t="e">
            <v>#N/A</v>
          </cell>
          <cell r="BK578" t="e">
            <v>#N/A</v>
          </cell>
          <cell r="BL578" t="e">
            <v>#N/A</v>
          </cell>
          <cell r="BM578" t="e">
            <v>#N/A</v>
          </cell>
          <cell r="BN578" t="e">
            <v>#N/A</v>
          </cell>
          <cell r="BO578" t="e">
            <v>#N/A</v>
          </cell>
          <cell r="BP578" t="e">
            <v>#N/A</v>
          </cell>
          <cell r="BQ578" t="e">
            <v>#N/A</v>
          </cell>
          <cell r="BR578" t="e">
            <v>#N/A</v>
          </cell>
          <cell r="BS578">
            <v>0</v>
          </cell>
          <cell r="BT578">
            <v>0</v>
          </cell>
          <cell r="BU578">
            <v>0</v>
          </cell>
          <cell r="BV578">
            <v>0</v>
          </cell>
        </row>
        <row r="579">
          <cell r="A579" t="str">
            <v>FV266</v>
          </cell>
          <cell r="B579" t="str">
            <v>ACETUM</v>
          </cell>
          <cell r="C579" t="str">
            <v>BLAZE APPLE BALSAMIC GLAZE</v>
          </cell>
          <cell r="D579" t="str">
            <v>015352 310358</v>
          </cell>
          <cell r="E579">
            <v>12</v>
          </cell>
          <cell r="F579" t="str">
            <v>215 ml</v>
          </cell>
          <cell r="G579">
            <v>97.199999999999989</v>
          </cell>
          <cell r="H579">
            <v>8.1</v>
          </cell>
          <cell r="I579">
            <v>67.800000000000011</v>
          </cell>
          <cell r="J579" t="str">
            <v>CAD</v>
          </cell>
          <cell r="K579">
            <v>5.6500000000000012</v>
          </cell>
          <cell r="L579">
            <v>0.30249999999999999</v>
          </cell>
          <cell r="M579">
            <v>67.800000000000011</v>
          </cell>
          <cell r="N579">
            <v>5.73</v>
          </cell>
          <cell r="O579">
            <v>68.760000000000005</v>
          </cell>
          <cell r="P579">
            <v>0.95999999999999375</v>
          </cell>
          <cell r="Q579">
            <v>1.4159292035398119E-2</v>
          </cell>
          <cell r="R579">
            <v>0.01</v>
          </cell>
          <cell r="S579">
            <v>0.97199999999999986</v>
          </cell>
          <cell r="T579">
            <v>98.171999999999983</v>
          </cell>
          <cell r="U579">
            <v>8.1809999999999992</v>
          </cell>
          <cell r="V579">
            <v>8.1999999999999993</v>
          </cell>
          <cell r="W579">
            <v>98.399999999999991</v>
          </cell>
          <cell r="X579">
            <v>1.2345679012345734E-2</v>
          </cell>
          <cell r="Y579">
            <v>1.2000000000000028</v>
          </cell>
          <cell r="Z579">
            <v>0.10000000000000024</v>
          </cell>
          <cell r="AA579">
            <v>0.24000000000000909</v>
          </cell>
          <cell r="AB579">
            <v>0.30121951219512183</v>
          </cell>
          <cell r="AC579">
            <v>13.666666666666666</v>
          </cell>
          <cell r="AD579">
            <v>0.40731707317073174</v>
          </cell>
          <cell r="AE579">
            <v>13.49</v>
          </cell>
          <cell r="AF579">
            <v>0.39214232765011126</v>
          </cell>
          <cell r="AH579">
            <v>-0.15999999999999895</v>
          </cell>
          <cell r="AI579">
            <v>4.0000000000001514E-2</v>
          </cell>
          <cell r="AJ579">
            <v>2</v>
          </cell>
          <cell r="AM579">
            <v>16.2</v>
          </cell>
          <cell r="AN579">
            <v>4.8999999999999959</v>
          </cell>
          <cell r="AO579">
            <v>4.7399999999999975</v>
          </cell>
          <cell r="AP579">
            <v>16.399999999999999</v>
          </cell>
          <cell r="AQ579">
            <v>4.9399999999999977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 t="e">
            <v>#N/A</v>
          </cell>
          <cell r="AW579" t="e">
            <v>#N/A</v>
          </cell>
          <cell r="AX579" t="e">
            <v>#N/A</v>
          </cell>
          <cell r="AY579" t="e">
            <v>#N/A</v>
          </cell>
          <cell r="AZ579" t="e">
            <v>#N/A</v>
          </cell>
          <cell r="BA579" t="e">
            <v>#N/A</v>
          </cell>
          <cell r="BB579" t="e">
            <v>#N/A</v>
          </cell>
          <cell r="BC579" t="e">
            <v>#N/A</v>
          </cell>
          <cell r="BD579" t="e">
            <v>#N/A</v>
          </cell>
          <cell r="BE579" t="e">
            <v>#N/A</v>
          </cell>
          <cell r="BF579" t="e">
            <v>#N/A</v>
          </cell>
          <cell r="BG579" t="e">
            <v>#N/A</v>
          </cell>
          <cell r="BH579" t="e">
            <v>#N/A</v>
          </cell>
          <cell r="BI579" t="e">
            <v>#N/A</v>
          </cell>
          <cell r="BJ579" t="e">
            <v>#N/A</v>
          </cell>
          <cell r="BK579" t="e">
            <v>#N/A</v>
          </cell>
          <cell r="BL579" t="e">
            <v>#N/A</v>
          </cell>
          <cell r="BM579" t="e">
            <v>#N/A</v>
          </cell>
          <cell r="BN579" t="e">
            <v>#N/A</v>
          </cell>
          <cell r="BO579" t="e">
            <v>#N/A</v>
          </cell>
          <cell r="BP579" t="e">
            <v>#N/A</v>
          </cell>
          <cell r="BQ579" t="e">
            <v>#N/A</v>
          </cell>
          <cell r="BR579" t="e">
            <v>#N/A</v>
          </cell>
          <cell r="BS579">
            <v>0</v>
          </cell>
          <cell r="BT579">
            <v>0</v>
          </cell>
          <cell r="BU579">
            <v>0</v>
          </cell>
          <cell r="BV579">
            <v>0</v>
          </cell>
        </row>
        <row r="580">
          <cell r="A580" t="str">
            <v>FV267</v>
          </cell>
          <cell r="B580" t="str">
            <v>ACETUM</v>
          </cell>
          <cell r="C580" t="str">
            <v>BLAZE ORGANIC BALSAMIC GLAZE</v>
          </cell>
          <cell r="D580" t="str">
            <v>685864 009064</v>
          </cell>
          <cell r="E580">
            <v>12</v>
          </cell>
          <cell r="F580" t="str">
            <v>215 ml</v>
          </cell>
          <cell r="G580">
            <v>111.60000000000001</v>
          </cell>
          <cell r="H580">
            <v>9.3000000000000007</v>
          </cell>
          <cell r="I580">
            <v>78</v>
          </cell>
          <cell r="J580" t="str">
            <v>CAD</v>
          </cell>
          <cell r="K580">
            <v>6.5</v>
          </cell>
          <cell r="L580">
            <v>0.30109999999999998</v>
          </cell>
          <cell r="M580">
            <v>78</v>
          </cell>
          <cell r="N580">
            <v>6.59</v>
          </cell>
          <cell r="O580">
            <v>79.08</v>
          </cell>
          <cell r="P580">
            <v>1.0799999999999983</v>
          </cell>
          <cell r="Q580">
            <v>1.3846153846153841E-2</v>
          </cell>
          <cell r="R580">
            <v>0.01</v>
          </cell>
          <cell r="S580">
            <v>1.1160000000000001</v>
          </cell>
          <cell r="T580">
            <v>112.71600000000001</v>
          </cell>
          <cell r="U580">
            <v>9.3930000000000007</v>
          </cell>
          <cell r="V580">
            <v>9.4</v>
          </cell>
          <cell r="W580">
            <v>112.80000000000001</v>
          </cell>
          <cell r="X580">
            <v>1.0752688172043001E-2</v>
          </cell>
          <cell r="Y580">
            <v>1.2000000000000028</v>
          </cell>
          <cell r="Z580">
            <v>0.10000000000000024</v>
          </cell>
          <cell r="AA580">
            <v>0.12000000000000455</v>
          </cell>
          <cell r="AB580">
            <v>0.29893617021276603</v>
          </cell>
          <cell r="AC580">
            <v>15.666666666666668</v>
          </cell>
          <cell r="AD580">
            <v>0.40638297872340423</v>
          </cell>
          <cell r="AE580">
            <v>15.49</v>
          </cell>
          <cell r="AF580">
            <v>0.39315687540348609</v>
          </cell>
          <cell r="AH580">
            <v>-6.2999999999999901</v>
          </cell>
          <cell r="AI580">
            <v>0.70000000000002649</v>
          </cell>
          <cell r="AJ580">
            <v>70</v>
          </cell>
          <cell r="AM580">
            <v>651</v>
          </cell>
          <cell r="AN580">
            <v>196.00000000000003</v>
          </cell>
          <cell r="AO580">
            <v>189.70000000000005</v>
          </cell>
          <cell r="AP580">
            <v>658</v>
          </cell>
          <cell r="AQ580">
            <v>196.70000000000007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 t="e">
            <v>#N/A</v>
          </cell>
          <cell r="AW580" t="e">
            <v>#N/A</v>
          </cell>
          <cell r="AX580" t="e">
            <v>#N/A</v>
          </cell>
          <cell r="AY580" t="e">
            <v>#N/A</v>
          </cell>
          <cell r="AZ580" t="e">
            <v>#N/A</v>
          </cell>
          <cell r="BA580" t="e">
            <v>#N/A</v>
          </cell>
          <cell r="BB580" t="e">
            <v>#N/A</v>
          </cell>
          <cell r="BC580" t="e">
            <v>#N/A</v>
          </cell>
          <cell r="BD580" t="e">
            <v>#N/A</v>
          </cell>
          <cell r="BE580" t="e">
            <v>#N/A</v>
          </cell>
          <cell r="BF580" t="e">
            <v>#N/A</v>
          </cell>
          <cell r="BG580" t="e">
            <v>#N/A</v>
          </cell>
          <cell r="BH580" t="e">
            <v>#N/A</v>
          </cell>
          <cell r="BI580" t="e">
            <v>#N/A</v>
          </cell>
          <cell r="BJ580" t="e">
            <v>#N/A</v>
          </cell>
          <cell r="BK580" t="e">
            <v>#N/A</v>
          </cell>
          <cell r="BL580" t="e">
            <v>#N/A</v>
          </cell>
          <cell r="BM580" t="e">
            <v>#N/A</v>
          </cell>
          <cell r="BN580" t="e">
            <v>#N/A</v>
          </cell>
          <cell r="BO580" t="e">
            <v>#N/A</v>
          </cell>
          <cell r="BP580" t="e">
            <v>#N/A</v>
          </cell>
          <cell r="BQ580" t="e">
            <v>#N/A</v>
          </cell>
          <cell r="BR580" t="e">
            <v>#N/A</v>
          </cell>
          <cell r="BS580">
            <v>0</v>
          </cell>
          <cell r="BT580">
            <v>0</v>
          </cell>
          <cell r="BU580">
            <v>0</v>
          </cell>
          <cell r="BV580">
            <v>0</v>
          </cell>
        </row>
        <row r="581">
          <cell r="A581" t="str">
            <v>FV280</v>
          </cell>
          <cell r="B581" t="str">
            <v>TONDO</v>
          </cell>
          <cell r="C581" t="str">
            <v>TONDO POMEGRANATE BALSAMIC CONDIMENT</v>
          </cell>
          <cell r="D581" t="str">
            <v>811122 010026</v>
          </cell>
          <cell r="E581">
            <v>12</v>
          </cell>
          <cell r="F581" t="str">
            <v>100 ml</v>
          </cell>
          <cell r="G581">
            <v>120</v>
          </cell>
          <cell r="H581">
            <v>10</v>
          </cell>
          <cell r="I581">
            <v>84</v>
          </cell>
          <cell r="J581" t="str">
            <v>CAD</v>
          </cell>
          <cell r="K581">
            <v>7</v>
          </cell>
          <cell r="M581">
            <v>84</v>
          </cell>
          <cell r="N581">
            <v>7.37</v>
          </cell>
          <cell r="O581">
            <v>88.44</v>
          </cell>
          <cell r="P581">
            <v>4.4399999999999977</v>
          </cell>
          <cell r="Q581">
            <v>5.2857142857142936E-2</v>
          </cell>
          <cell r="R581">
            <v>2.1999999999999999E-2</v>
          </cell>
          <cell r="S581">
            <v>2.6399999999999997</v>
          </cell>
          <cell r="T581">
            <v>122.64</v>
          </cell>
          <cell r="U581">
            <v>10.220000000000001</v>
          </cell>
          <cell r="V581">
            <v>10.199999999999999</v>
          </cell>
          <cell r="W581">
            <v>122.39999999999999</v>
          </cell>
          <cell r="X581">
            <v>2.0000000000000018E-2</v>
          </cell>
          <cell r="Y581">
            <v>2.3999999999999915</v>
          </cell>
          <cell r="Z581">
            <v>0.19999999999999929</v>
          </cell>
          <cell r="AA581">
            <v>-2.0400000000000063</v>
          </cell>
          <cell r="AB581">
            <v>0.27745098039215682</v>
          </cell>
          <cell r="AC581">
            <v>17</v>
          </cell>
          <cell r="AD581">
            <v>0.41176470588235292</v>
          </cell>
          <cell r="AE581">
            <v>16.989999999999998</v>
          </cell>
          <cell r="AF581">
            <v>0.39964685108887577</v>
          </cell>
          <cell r="AH581">
            <v>-4.4399999999999977</v>
          </cell>
          <cell r="AI581">
            <v>-2.0400000000000063</v>
          </cell>
          <cell r="AJ581">
            <v>12</v>
          </cell>
          <cell r="AM581">
            <v>120</v>
          </cell>
          <cell r="AN581">
            <v>36</v>
          </cell>
          <cell r="AO581">
            <v>31.560000000000002</v>
          </cell>
          <cell r="AP581">
            <v>122.39999999999999</v>
          </cell>
          <cell r="AQ581">
            <v>33.959999999999994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 t="e">
            <v>#N/A</v>
          </cell>
          <cell r="AW581" t="e">
            <v>#N/A</v>
          </cell>
          <cell r="AX581" t="e">
            <v>#N/A</v>
          </cell>
          <cell r="AY581" t="e">
            <v>#N/A</v>
          </cell>
          <cell r="AZ581" t="e">
            <v>#N/A</v>
          </cell>
          <cell r="BA581" t="e">
            <v>#N/A</v>
          </cell>
          <cell r="BB581" t="e">
            <v>#N/A</v>
          </cell>
          <cell r="BC581" t="e">
            <v>#N/A</v>
          </cell>
          <cell r="BD581" t="e">
            <v>#N/A</v>
          </cell>
          <cell r="BE581" t="e">
            <v>#N/A</v>
          </cell>
          <cell r="BF581" t="e">
            <v>#N/A</v>
          </cell>
          <cell r="BG581" t="e">
            <v>#N/A</v>
          </cell>
          <cell r="BH581" t="e">
            <v>#N/A</v>
          </cell>
          <cell r="BI581" t="e">
            <v>#N/A</v>
          </cell>
          <cell r="BJ581" t="e">
            <v>#N/A</v>
          </cell>
          <cell r="BK581" t="e">
            <v>#N/A</v>
          </cell>
          <cell r="BL581" t="e">
            <v>#N/A</v>
          </cell>
          <cell r="BM581" t="e">
            <v>#N/A</v>
          </cell>
          <cell r="BN581" t="e">
            <v>#N/A</v>
          </cell>
          <cell r="BO581" t="e">
            <v>#N/A</v>
          </cell>
          <cell r="BP581" t="e">
            <v>#N/A</v>
          </cell>
          <cell r="BQ581" t="e">
            <v>#N/A</v>
          </cell>
          <cell r="BR581" t="e">
            <v>#N/A</v>
          </cell>
          <cell r="BS581">
            <v>0</v>
          </cell>
          <cell r="BT581">
            <v>0</v>
          </cell>
          <cell r="BU581">
            <v>0</v>
          </cell>
          <cell r="BV581">
            <v>0</v>
          </cell>
        </row>
        <row r="582">
          <cell r="A582" t="str">
            <v>FV281</v>
          </cell>
          <cell r="B582" t="str">
            <v>TONDO</v>
          </cell>
          <cell r="C582" t="str">
            <v>TONDO FIG BALSAMIC CONDIMENT</v>
          </cell>
          <cell r="D582" t="str">
            <v>879720 000269</v>
          </cell>
          <cell r="E582">
            <v>12</v>
          </cell>
          <cell r="F582" t="str">
            <v>100 ml</v>
          </cell>
          <cell r="G582">
            <v>146.39999999999998</v>
          </cell>
          <cell r="H582">
            <v>12.2</v>
          </cell>
          <cell r="I582">
            <v>102.47999999999999</v>
          </cell>
          <cell r="J582" t="str">
            <v>CAD</v>
          </cell>
          <cell r="K582">
            <v>8.5399999999999991</v>
          </cell>
          <cell r="M582">
            <v>102.47999999999999</v>
          </cell>
          <cell r="N582">
            <v>8.8000000000000007</v>
          </cell>
          <cell r="O582">
            <v>105.60000000000001</v>
          </cell>
          <cell r="P582">
            <v>3.1200000000000188</v>
          </cell>
          <cell r="Q582">
            <v>3.0444964871194635E-2</v>
          </cell>
          <cell r="R582">
            <v>2.1999999999999999E-2</v>
          </cell>
          <cell r="S582">
            <v>3.2207999999999992</v>
          </cell>
          <cell r="T582">
            <v>149.62079999999997</v>
          </cell>
          <cell r="U582">
            <v>12.468399999999997</v>
          </cell>
          <cell r="V582">
            <v>12.5</v>
          </cell>
          <cell r="W582">
            <v>150</v>
          </cell>
          <cell r="X582">
            <v>2.4590163934426368E-2</v>
          </cell>
          <cell r="Y582">
            <v>3.6000000000000227</v>
          </cell>
          <cell r="Z582">
            <v>0.30000000000000188</v>
          </cell>
          <cell r="AA582">
            <v>0.48000000000000398</v>
          </cell>
          <cell r="AB582">
            <v>0.29599999999999993</v>
          </cell>
          <cell r="AC582">
            <v>20.833333333333336</v>
          </cell>
          <cell r="AD582">
            <v>0.4144000000000001</v>
          </cell>
          <cell r="AE582">
            <v>20.49</v>
          </cell>
          <cell r="AF582">
            <v>0.38994631527574419</v>
          </cell>
          <cell r="AH582">
            <v>-3.1200000000000188</v>
          </cell>
          <cell r="AI582">
            <v>0.48000000000000398</v>
          </cell>
          <cell r="AJ582">
            <v>12</v>
          </cell>
          <cell r="AM582">
            <v>146.39999999999998</v>
          </cell>
          <cell r="AN582">
            <v>43.919999999999987</v>
          </cell>
          <cell r="AO582">
            <v>40.799999999999969</v>
          </cell>
          <cell r="AP582">
            <v>150</v>
          </cell>
          <cell r="AQ582">
            <v>44.4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 t="e">
            <v>#N/A</v>
          </cell>
          <cell r="AW582" t="e">
            <v>#N/A</v>
          </cell>
          <cell r="AX582" t="e">
            <v>#N/A</v>
          </cell>
          <cell r="AY582" t="e">
            <v>#N/A</v>
          </cell>
          <cell r="AZ582" t="e">
            <v>#N/A</v>
          </cell>
          <cell r="BA582" t="e">
            <v>#N/A</v>
          </cell>
          <cell r="BB582" t="e">
            <v>#N/A</v>
          </cell>
          <cell r="BC582" t="e">
            <v>#N/A</v>
          </cell>
          <cell r="BD582" t="e">
            <v>#N/A</v>
          </cell>
          <cell r="BE582" t="e">
            <v>#N/A</v>
          </cell>
          <cell r="BF582" t="e">
            <v>#N/A</v>
          </cell>
          <cell r="BG582" t="e">
            <v>#N/A</v>
          </cell>
          <cell r="BH582" t="e">
            <v>#N/A</v>
          </cell>
          <cell r="BI582" t="e">
            <v>#N/A</v>
          </cell>
          <cell r="BJ582" t="e">
            <v>#N/A</v>
          </cell>
          <cell r="BK582" t="e">
            <v>#N/A</v>
          </cell>
          <cell r="BL582" t="e">
            <v>#N/A</v>
          </cell>
          <cell r="BM582" t="e">
            <v>#N/A</v>
          </cell>
          <cell r="BN582" t="e">
            <v>#N/A</v>
          </cell>
          <cell r="BO582" t="e">
            <v>#N/A</v>
          </cell>
          <cell r="BP582" t="e">
            <v>#N/A</v>
          </cell>
          <cell r="BQ582" t="e">
            <v>#N/A</v>
          </cell>
          <cell r="BR582" t="e">
            <v>#N/A</v>
          </cell>
          <cell r="BS582">
            <v>0</v>
          </cell>
          <cell r="BT582">
            <v>0</v>
          </cell>
          <cell r="BU582">
            <v>0</v>
          </cell>
          <cell r="BV582">
            <v>0</v>
          </cell>
        </row>
        <row r="583">
          <cell r="A583" t="str">
            <v>FV301</v>
          </cell>
          <cell r="B583" t="str">
            <v>PRINCIPATO DI LUCEDIO</v>
          </cell>
          <cell r="C583" t="str">
            <v xml:space="preserve">RISO SUPERFINO CARNAROLI </v>
          </cell>
          <cell r="D583" t="str">
            <v>859827 002014</v>
          </cell>
          <cell r="E583">
            <v>20</v>
          </cell>
          <cell r="F583" t="str">
            <v>500 g</v>
          </cell>
          <cell r="G583">
            <v>100</v>
          </cell>
          <cell r="H583">
            <v>5</v>
          </cell>
          <cell r="I583">
            <v>78</v>
          </cell>
          <cell r="J583" t="str">
            <v>CAD</v>
          </cell>
          <cell r="K583">
            <v>3.9</v>
          </cell>
          <cell r="L583">
            <v>0.3</v>
          </cell>
          <cell r="M583">
            <v>78</v>
          </cell>
          <cell r="N583">
            <v>3.9</v>
          </cell>
          <cell r="O583">
            <v>78</v>
          </cell>
          <cell r="P583">
            <v>0</v>
          </cell>
          <cell r="Q583">
            <v>0</v>
          </cell>
          <cell r="R583">
            <v>0.03</v>
          </cell>
          <cell r="S583">
            <v>3</v>
          </cell>
          <cell r="T583">
            <v>103</v>
          </cell>
          <cell r="U583">
            <v>5.15</v>
          </cell>
          <cell r="V583">
            <v>5.2</v>
          </cell>
          <cell r="W583">
            <v>104</v>
          </cell>
          <cell r="X583">
            <v>4.0000000000000036E-2</v>
          </cell>
          <cell r="Y583">
            <v>4</v>
          </cell>
          <cell r="Z583">
            <v>0.2</v>
          </cell>
          <cell r="AA583">
            <v>4</v>
          </cell>
          <cell r="AB583">
            <v>0.25</v>
          </cell>
          <cell r="AC583">
            <v>8.6666666666666679</v>
          </cell>
          <cell r="AD583">
            <v>0.42307692307692313</v>
          </cell>
          <cell r="AE583">
            <v>8.49</v>
          </cell>
          <cell r="AF583">
            <v>0.38751472320376912</v>
          </cell>
          <cell r="AH583">
            <v>0</v>
          </cell>
          <cell r="AI583">
            <v>24.6</v>
          </cell>
          <cell r="AJ583">
            <v>123</v>
          </cell>
          <cell r="AM583">
            <v>615</v>
          </cell>
          <cell r="AN583">
            <v>135.30000000000001</v>
          </cell>
          <cell r="AO583">
            <v>135.30000000000001</v>
          </cell>
          <cell r="AP583">
            <v>639.6</v>
          </cell>
          <cell r="AQ583">
            <v>159.9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 t="e">
            <v>#N/A</v>
          </cell>
          <cell r="AW583" t="e">
            <v>#N/A</v>
          </cell>
          <cell r="AX583" t="e">
            <v>#N/A</v>
          </cell>
          <cell r="AY583" t="e">
            <v>#N/A</v>
          </cell>
          <cell r="AZ583" t="e">
            <v>#N/A</v>
          </cell>
          <cell r="BA583" t="e">
            <v>#N/A</v>
          </cell>
          <cell r="BB583" t="e">
            <v>#N/A</v>
          </cell>
          <cell r="BC583" t="e">
            <v>#N/A</v>
          </cell>
          <cell r="BD583" t="e">
            <v>#N/A</v>
          </cell>
          <cell r="BE583" t="e">
            <v>#N/A</v>
          </cell>
          <cell r="BF583" t="e">
            <v>#N/A</v>
          </cell>
          <cell r="BG583" t="e">
            <v>#N/A</v>
          </cell>
          <cell r="BH583" t="e">
            <v>#N/A</v>
          </cell>
          <cell r="BI583" t="e">
            <v>#N/A</v>
          </cell>
          <cell r="BJ583" t="e">
            <v>#N/A</v>
          </cell>
          <cell r="BK583" t="e">
            <v>#N/A</v>
          </cell>
          <cell r="BL583" t="e">
            <v>#N/A</v>
          </cell>
          <cell r="BM583" t="e">
            <v>#N/A</v>
          </cell>
          <cell r="BN583" t="e">
            <v>#N/A</v>
          </cell>
          <cell r="BO583" t="e">
            <v>#N/A</v>
          </cell>
          <cell r="BP583" t="e">
            <v>#N/A</v>
          </cell>
          <cell r="BQ583" t="e">
            <v>#N/A</v>
          </cell>
          <cell r="BR583" t="e">
            <v>#N/A</v>
          </cell>
          <cell r="BS583">
            <v>0</v>
          </cell>
          <cell r="BT583">
            <v>0</v>
          </cell>
          <cell r="BU583">
            <v>0</v>
          </cell>
          <cell r="BV583">
            <v>0</v>
          </cell>
        </row>
        <row r="584">
          <cell r="A584" t="str">
            <v>FV302</v>
          </cell>
          <cell r="B584" t="str">
            <v>PRINCIPATO DI LUCEDIO</v>
          </cell>
          <cell r="C584" t="str">
            <v>RISO SUPERFINO ARBORIO</v>
          </cell>
          <cell r="D584" t="str">
            <v>859827 002076</v>
          </cell>
          <cell r="E584">
            <v>20</v>
          </cell>
          <cell r="F584" t="str">
            <v>500 g</v>
          </cell>
          <cell r="G584">
            <v>88</v>
          </cell>
          <cell r="H584">
            <v>4.4000000000000004</v>
          </cell>
          <cell r="I584">
            <v>67</v>
          </cell>
          <cell r="J584" t="str">
            <v>CAD</v>
          </cell>
          <cell r="K584">
            <v>3.35</v>
          </cell>
          <cell r="L584">
            <v>0.30680000000000002</v>
          </cell>
          <cell r="M584">
            <v>67</v>
          </cell>
          <cell r="N584">
            <v>3.35</v>
          </cell>
          <cell r="O584">
            <v>67</v>
          </cell>
          <cell r="P584">
            <v>0</v>
          </cell>
          <cell r="Q584">
            <v>0</v>
          </cell>
          <cell r="R584">
            <v>0.03</v>
          </cell>
          <cell r="S584">
            <v>2.6399999999999997</v>
          </cell>
          <cell r="T584">
            <v>90.64</v>
          </cell>
          <cell r="U584">
            <v>4.532</v>
          </cell>
          <cell r="V584">
            <v>4.5</v>
          </cell>
          <cell r="W584">
            <v>90</v>
          </cell>
          <cell r="X584">
            <v>2.2727272727272707E-2</v>
          </cell>
          <cell r="Y584">
            <v>2</v>
          </cell>
          <cell r="Z584">
            <v>0.1</v>
          </cell>
          <cell r="AA584">
            <v>2</v>
          </cell>
          <cell r="AB584">
            <v>0.25555555555555554</v>
          </cell>
          <cell r="AC584">
            <v>7.5</v>
          </cell>
          <cell r="AD584">
            <v>0.41333333333333333</v>
          </cell>
          <cell r="AE584">
            <v>7.49</v>
          </cell>
          <cell r="AF584">
            <v>0.3991989319092123</v>
          </cell>
          <cell r="AH584">
            <v>0</v>
          </cell>
          <cell r="AI584">
            <v>2.8000000000000003</v>
          </cell>
          <cell r="AJ584">
            <v>28</v>
          </cell>
          <cell r="AM584">
            <v>123.20000000000002</v>
          </cell>
          <cell r="AN584">
            <v>29.4</v>
          </cell>
          <cell r="AO584">
            <v>29.4</v>
          </cell>
          <cell r="AP584">
            <v>126</v>
          </cell>
          <cell r="AQ584">
            <v>32.200000000000003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 t="e">
            <v>#N/A</v>
          </cell>
          <cell r="AW584" t="e">
            <v>#N/A</v>
          </cell>
          <cell r="AX584" t="e">
            <v>#N/A</v>
          </cell>
          <cell r="AY584" t="e">
            <v>#N/A</v>
          </cell>
          <cell r="AZ584" t="e">
            <v>#N/A</v>
          </cell>
          <cell r="BA584" t="e">
            <v>#N/A</v>
          </cell>
          <cell r="BB584" t="e">
            <v>#N/A</v>
          </cell>
          <cell r="BC584" t="e">
            <v>#N/A</v>
          </cell>
          <cell r="BD584" t="e">
            <v>#N/A</v>
          </cell>
          <cell r="BE584" t="e">
            <v>#N/A</v>
          </cell>
          <cell r="BF584" t="e">
            <v>#N/A</v>
          </cell>
          <cell r="BG584" t="e">
            <v>#N/A</v>
          </cell>
          <cell r="BH584" t="e">
            <v>#N/A</v>
          </cell>
          <cell r="BI584" t="e">
            <v>#N/A</v>
          </cell>
          <cell r="BJ584" t="e">
            <v>#N/A</v>
          </cell>
          <cell r="BK584" t="e">
            <v>#N/A</v>
          </cell>
          <cell r="BL584" t="e">
            <v>#N/A</v>
          </cell>
          <cell r="BM584" t="e">
            <v>#N/A</v>
          </cell>
          <cell r="BN584" t="e">
            <v>#N/A</v>
          </cell>
          <cell r="BO584" t="e">
            <v>#N/A</v>
          </cell>
          <cell r="BP584" t="e">
            <v>#N/A</v>
          </cell>
          <cell r="BQ584" t="e">
            <v>#N/A</v>
          </cell>
          <cell r="BR584" t="e">
            <v>#N/A</v>
          </cell>
          <cell r="BS584">
            <v>0</v>
          </cell>
          <cell r="BT584">
            <v>0</v>
          </cell>
          <cell r="BU584">
            <v>0</v>
          </cell>
          <cell r="BV584">
            <v>0</v>
          </cell>
        </row>
        <row r="585">
          <cell r="A585" t="str">
            <v>FV303</v>
          </cell>
          <cell r="B585" t="str">
            <v>PRINCIPATO DI LUCEDIO</v>
          </cell>
          <cell r="C585" t="str">
            <v>RISO VIALONE NANO</v>
          </cell>
          <cell r="D585" t="str">
            <v>859827 002137</v>
          </cell>
          <cell r="E585">
            <v>20</v>
          </cell>
          <cell r="F585" t="str">
            <v>500 g</v>
          </cell>
          <cell r="G585">
            <v>85</v>
          </cell>
          <cell r="H585">
            <v>4.25</v>
          </cell>
          <cell r="I585">
            <v>67</v>
          </cell>
          <cell r="J585" t="str">
            <v>CAD</v>
          </cell>
          <cell r="K585">
            <v>3.35</v>
          </cell>
          <cell r="L585">
            <v>0.30590000000000001</v>
          </cell>
          <cell r="M585">
            <v>67</v>
          </cell>
          <cell r="N585">
            <v>3.35</v>
          </cell>
          <cell r="O585">
            <v>67</v>
          </cell>
          <cell r="P585">
            <v>0</v>
          </cell>
          <cell r="Q585">
            <v>0</v>
          </cell>
          <cell r="R585">
            <v>0.04</v>
          </cell>
          <cell r="S585">
            <v>3.4</v>
          </cell>
          <cell r="T585">
            <v>88.4</v>
          </cell>
          <cell r="U585">
            <v>4.42</v>
          </cell>
          <cell r="V585">
            <v>4.4000000000000004</v>
          </cell>
          <cell r="W585">
            <v>88</v>
          </cell>
          <cell r="X585">
            <v>3.529411764705892E-2</v>
          </cell>
          <cell r="Y585">
            <v>3</v>
          </cell>
          <cell r="Z585">
            <v>0.15</v>
          </cell>
          <cell r="AA585">
            <v>3</v>
          </cell>
          <cell r="AB585">
            <v>0.23863636363636365</v>
          </cell>
          <cell r="AC585">
            <v>7.3333333333333339</v>
          </cell>
          <cell r="AD585">
            <v>0.42045454545454553</v>
          </cell>
          <cell r="AE585">
            <v>7.29</v>
          </cell>
          <cell r="AF585">
            <v>0.39643347050754452</v>
          </cell>
          <cell r="AH585">
            <v>0</v>
          </cell>
          <cell r="AI585">
            <v>12</v>
          </cell>
          <cell r="AJ585">
            <v>80</v>
          </cell>
          <cell r="AM585">
            <v>340</v>
          </cell>
          <cell r="AN585">
            <v>72</v>
          </cell>
          <cell r="AO585">
            <v>72</v>
          </cell>
          <cell r="AP585">
            <v>352</v>
          </cell>
          <cell r="AQ585">
            <v>84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 t="e">
            <v>#N/A</v>
          </cell>
          <cell r="AW585" t="e">
            <v>#N/A</v>
          </cell>
          <cell r="AX585" t="e">
            <v>#N/A</v>
          </cell>
          <cell r="AY585" t="e">
            <v>#N/A</v>
          </cell>
          <cell r="AZ585" t="e">
            <v>#N/A</v>
          </cell>
          <cell r="BA585" t="e">
            <v>#N/A</v>
          </cell>
          <cell r="BB585" t="e">
            <v>#N/A</v>
          </cell>
          <cell r="BC585" t="e">
            <v>#N/A</v>
          </cell>
          <cell r="BD585" t="e">
            <v>#N/A</v>
          </cell>
          <cell r="BE585" t="e">
            <v>#N/A</v>
          </cell>
          <cell r="BF585" t="e">
            <v>#N/A</v>
          </cell>
          <cell r="BG585" t="e">
            <v>#N/A</v>
          </cell>
          <cell r="BH585" t="e">
            <v>#N/A</v>
          </cell>
          <cell r="BI585" t="e">
            <v>#N/A</v>
          </cell>
          <cell r="BJ585" t="e">
            <v>#N/A</v>
          </cell>
          <cell r="BK585" t="e">
            <v>#N/A</v>
          </cell>
          <cell r="BL585" t="e">
            <v>#N/A</v>
          </cell>
          <cell r="BM585" t="e">
            <v>#N/A</v>
          </cell>
          <cell r="BN585" t="e">
            <v>#N/A</v>
          </cell>
          <cell r="BO585" t="e">
            <v>#N/A</v>
          </cell>
          <cell r="BP585" t="e">
            <v>#N/A</v>
          </cell>
          <cell r="BQ585" t="e">
            <v>#N/A</v>
          </cell>
          <cell r="BR585" t="e">
            <v>#N/A</v>
          </cell>
          <cell r="BS585">
            <v>0</v>
          </cell>
          <cell r="BT585">
            <v>0</v>
          </cell>
          <cell r="BU585">
            <v>0</v>
          </cell>
          <cell r="BV585">
            <v>0</v>
          </cell>
        </row>
        <row r="586">
          <cell r="A586" t="str">
            <v>FV304</v>
          </cell>
          <cell r="B586" t="str">
            <v>PRINCIPATO DI LUCEDIO</v>
          </cell>
          <cell r="C586" t="str">
            <v>PORCINI MUSHROOM RISOTTO</v>
          </cell>
          <cell r="D586" t="str">
            <v>859827 002458</v>
          </cell>
          <cell r="E586">
            <v>12</v>
          </cell>
          <cell r="F586" t="str">
            <v>250 g</v>
          </cell>
          <cell r="G586">
            <v>97.800000000000011</v>
          </cell>
          <cell r="H586">
            <v>8.15</v>
          </cell>
          <cell r="I586">
            <v>75</v>
          </cell>
          <cell r="J586" t="str">
            <v>CAD</v>
          </cell>
          <cell r="K586">
            <v>6.25</v>
          </cell>
          <cell r="L586">
            <v>0.30059999999999998</v>
          </cell>
          <cell r="M586">
            <v>75</v>
          </cell>
          <cell r="N586">
            <v>6.8</v>
          </cell>
          <cell r="O586">
            <v>81.599999999999994</v>
          </cell>
          <cell r="P586">
            <v>6.5999999999999943</v>
          </cell>
          <cell r="Q586">
            <v>8.7999999999999856E-2</v>
          </cell>
          <cell r="R586">
            <v>6.7500000000000004E-2</v>
          </cell>
          <cell r="S586">
            <v>6.6015000000000015</v>
          </cell>
          <cell r="T586">
            <v>104.40150000000001</v>
          </cell>
          <cell r="U586">
            <v>8.7001250000000017</v>
          </cell>
          <cell r="V586">
            <v>8.6999999999999993</v>
          </cell>
          <cell r="W586">
            <v>104.39999999999999</v>
          </cell>
          <cell r="X586">
            <v>6.7484662576686949E-2</v>
          </cell>
          <cell r="Y586">
            <v>6.5999999999999801</v>
          </cell>
          <cell r="Z586">
            <v>0.54999999999999838</v>
          </cell>
          <cell r="AA586">
            <v>-1.4210854715202004E-14</v>
          </cell>
          <cell r="AB586">
            <v>0.21839080459770113</v>
          </cell>
          <cell r="AC586">
            <v>14.5</v>
          </cell>
          <cell r="AD586">
            <v>0.43793103448275861</v>
          </cell>
          <cell r="AE586">
            <v>14.5</v>
          </cell>
          <cell r="AF586">
            <v>0.4</v>
          </cell>
          <cell r="AH586">
            <v>-36.299999999999969</v>
          </cell>
          <cell r="AI586">
            <v>-7.815970093361102E-14</v>
          </cell>
          <cell r="AJ586">
            <v>66</v>
          </cell>
          <cell r="AM586">
            <v>537.9</v>
          </cell>
          <cell r="AN586">
            <v>125.40000000000005</v>
          </cell>
          <cell r="AO586">
            <v>89.100000000000094</v>
          </cell>
          <cell r="AP586">
            <v>574.19999999999993</v>
          </cell>
          <cell r="AQ586">
            <v>125.39999999999998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 t="e">
            <v>#N/A</v>
          </cell>
          <cell r="AW586" t="e">
            <v>#N/A</v>
          </cell>
          <cell r="AX586" t="e">
            <v>#N/A</v>
          </cell>
          <cell r="AY586" t="e">
            <v>#N/A</v>
          </cell>
          <cell r="AZ586" t="e">
            <v>#N/A</v>
          </cell>
          <cell r="BA586" t="e">
            <v>#N/A</v>
          </cell>
          <cell r="BB586" t="e">
            <v>#N/A</v>
          </cell>
          <cell r="BC586" t="e">
            <v>#N/A</v>
          </cell>
          <cell r="BD586" t="e">
            <v>#N/A</v>
          </cell>
          <cell r="BE586" t="e">
            <v>#N/A</v>
          </cell>
          <cell r="BF586" t="e">
            <v>#N/A</v>
          </cell>
          <cell r="BG586" t="e">
            <v>#N/A</v>
          </cell>
          <cell r="BH586" t="e">
            <v>#N/A</v>
          </cell>
          <cell r="BI586" t="e">
            <v>#N/A</v>
          </cell>
          <cell r="BJ586" t="e">
            <v>#N/A</v>
          </cell>
          <cell r="BK586" t="e">
            <v>#N/A</v>
          </cell>
          <cell r="BL586" t="e">
            <v>#N/A</v>
          </cell>
          <cell r="BM586" t="e">
            <v>#N/A</v>
          </cell>
          <cell r="BN586" t="e">
            <v>#N/A</v>
          </cell>
          <cell r="BO586" t="e">
            <v>#N/A</v>
          </cell>
          <cell r="BP586" t="e">
            <v>#N/A</v>
          </cell>
          <cell r="BQ586" t="e">
            <v>#N/A</v>
          </cell>
          <cell r="BR586" t="e">
            <v>#N/A</v>
          </cell>
          <cell r="BS586">
            <v>0</v>
          </cell>
          <cell r="BT586">
            <v>0</v>
          </cell>
          <cell r="BU586">
            <v>0</v>
          </cell>
          <cell r="BV586">
            <v>0</v>
          </cell>
        </row>
        <row r="587">
          <cell r="A587" t="str">
            <v>FV305</v>
          </cell>
          <cell r="B587" t="str">
            <v>PRINCIPATO DI LUCEDIO</v>
          </cell>
          <cell r="C587" t="str">
            <v>GARDENER RISOTTO</v>
          </cell>
          <cell r="D587" t="str">
            <v>859827 002465</v>
          </cell>
          <cell r="E587">
            <v>12</v>
          </cell>
          <cell r="F587" t="str">
            <v>250 g</v>
          </cell>
          <cell r="G587">
            <v>84</v>
          </cell>
          <cell r="H587">
            <v>7</v>
          </cell>
          <cell r="I587">
            <v>64.800000000000011</v>
          </cell>
          <cell r="J587" t="str">
            <v>CAD</v>
          </cell>
          <cell r="K587">
            <v>5.4000000000000012</v>
          </cell>
          <cell r="L587">
            <v>0.3</v>
          </cell>
          <cell r="M587">
            <v>64.800000000000011</v>
          </cell>
          <cell r="N587">
            <v>5.76</v>
          </cell>
          <cell r="O587">
            <v>69.12</v>
          </cell>
          <cell r="P587">
            <v>4.3199999999999932</v>
          </cell>
          <cell r="Q587">
            <v>6.6666666666666652E-2</v>
          </cell>
          <cell r="R587">
            <v>0.05</v>
          </cell>
          <cell r="S587">
            <v>4.2</v>
          </cell>
          <cell r="T587">
            <v>88.2</v>
          </cell>
          <cell r="U587">
            <v>7.3500000000000005</v>
          </cell>
          <cell r="V587">
            <v>7.4</v>
          </cell>
          <cell r="W587">
            <v>88.800000000000011</v>
          </cell>
          <cell r="X587">
            <v>5.7142857142857384E-2</v>
          </cell>
          <cell r="Y587">
            <v>4.8000000000000114</v>
          </cell>
          <cell r="Z587">
            <v>0.40000000000000097</v>
          </cell>
          <cell r="AA587">
            <v>0.48000000000001819</v>
          </cell>
          <cell r="AB587">
            <v>0.22162162162162166</v>
          </cell>
          <cell r="AC587">
            <v>12.333333333333334</v>
          </cell>
          <cell r="AD587">
            <v>0.43243243243243246</v>
          </cell>
          <cell r="AE587">
            <v>12.25</v>
          </cell>
          <cell r="AF587">
            <v>0.39591836734693875</v>
          </cell>
          <cell r="AH587">
            <v>-5.039999999999992</v>
          </cell>
          <cell r="AI587">
            <v>0.56000000000002115</v>
          </cell>
          <cell r="AJ587">
            <v>14</v>
          </cell>
          <cell r="AM587">
            <v>98</v>
          </cell>
          <cell r="AN587">
            <v>22.399999999999988</v>
          </cell>
          <cell r="AO587">
            <v>17.359999999999996</v>
          </cell>
          <cell r="AP587">
            <v>103.60000000000001</v>
          </cell>
          <cell r="AQ587">
            <v>22.960000000000008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 t="e">
            <v>#N/A</v>
          </cell>
          <cell r="AW587" t="e">
            <v>#N/A</v>
          </cell>
          <cell r="AX587" t="e">
            <v>#N/A</v>
          </cell>
          <cell r="AY587" t="e">
            <v>#N/A</v>
          </cell>
          <cell r="AZ587" t="e">
            <v>#N/A</v>
          </cell>
          <cell r="BA587" t="e">
            <v>#N/A</v>
          </cell>
          <cell r="BB587" t="e">
            <v>#N/A</v>
          </cell>
          <cell r="BC587" t="e">
            <v>#N/A</v>
          </cell>
          <cell r="BD587" t="e">
            <v>#N/A</v>
          </cell>
          <cell r="BE587" t="e">
            <v>#N/A</v>
          </cell>
          <cell r="BF587" t="e">
            <v>#N/A</v>
          </cell>
          <cell r="BG587" t="e">
            <v>#N/A</v>
          </cell>
          <cell r="BH587" t="e">
            <v>#N/A</v>
          </cell>
          <cell r="BI587" t="e">
            <v>#N/A</v>
          </cell>
          <cell r="BJ587" t="e">
            <v>#N/A</v>
          </cell>
          <cell r="BK587" t="e">
            <v>#N/A</v>
          </cell>
          <cell r="BL587" t="e">
            <v>#N/A</v>
          </cell>
          <cell r="BM587" t="e">
            <v>#N/A</v>
          </cell>
          <cell r="BN587" t="e">
            <v>#N/A</v>
          </cell>
          <cell r="BO587" t="e">
            <v>#N/A</v>
          </cell>
          <cell r="BP587" t="e">
            <v>#N/A</v>
          </cell>
          <cell r="BQ587" t="e">
            <v>#N/A</v>
          </cell>
          <cell r="BR587" t="e">
            <v>#N/A</v>
          </cell>
          <cell r="BS587">
            <v>0</v>
          </cell>
          <cell r="BT587">
            <v>0</v>
          </cell>
          <cell r="BU587">
            <v>0</v>
          </cell>
          <cell r="BV587">
            <v>0</v>
          </cell>
        </row>
        <row r="588">
          <cell r="A588" t="str">
            <v>FV306</v>
          </cell>
          <cell r="B588" t="str">
            <v>PRINCIPATO DI LUCEDIO</v>
          </cell>
          <cell r="C588" t="str">
            <v>RISO SUPERFINO CARNAROLI</v>
          </cell>
          <cell r="D588" t="str">
            <v>n/a</v>
          </cell>
          <cell r="E588">
            <v>1</v>
          </cell>
          <cell r="F588" t="str">
            <v>5 kg</v>
          </cell>
          <cell r="G588">
            <v>36</v>
          </cell>
          <cell r="H588">
            <v>36</v>
          </cell>
          <cell r="I588">
            <v>25.4</v>
          </cell>
          <cell r="J588" t="str">
            <v>CAD</v>
          </cell>
          <cell r="K588">
            <v>25.4</v>
          </cell>
          <cell r="M588">
            <v>25.4</v>
          </cell>
          <cell r="N588">
            <v>30.57</v>
          </cell>
          <cell r="O588">
            <v>30.57</v>
          </cell>
          <cell r="P588">
            <v>5.1700000000000017</v>
          </cell>
          <cell r="Q588">
            <v>0.20354330708661417</v>
          </cell>
          <cell r="R588">
            <v>0.14000000000000001</v>
          </cell>
          <cell r="S588">
            <v>5.0400000000000009</v>
          </cell>
          <cell r="T588">
            <v>41.04</v>
          </cell>
          <cell r="U588">
            <v>41.04</v>
          </cell>
          <cell r="V588">
            <v>41</v>
          </cell>
          <cell r="W588">
            <v>41</v>
          </cell>
          <cell r="X588">
            <v>0.13888888888888884</v>
          </cell>
          <cell r="Y588">
            <v>5</v>
          </cell>
          <cell r="Z588">
            <v>5</v>
          </cell>
          <cell r="AA588">
            <v>-0.17000000000000171</v>
          </cell>
          <cell r="AB588">
            <v>0.25439024390243903</v>
          </cell>
          <cell r="AC588">
            <v>68.333333333333343</v>
          </cell>
          <cell r="AD588">
            <v>0.47317073170731716</v>
          </cell>
          <cell r="AE588">
            <v>68</v>
          </cell>
          <cell r="AF588">
            <v>0.3970588235294118</v>
          </cell>
          <cell r="AH588">
            <v>-31.02000000000001</v>
          </cell>
          <cell r="AI588">
            <v>-1.0200000000000102</v>
          </cell>
          <cell r="AJ588">
            <v>6</v>
          </cell>
          <cell r="AM588">
            <v>216</v>
          </cell>
          <cell r="AN588">
            <v>63.600000000000009</v>
          </cell>
          <cell r="AO588">
            <v>32.58</v>
          </cell>
          <cell r="AP588">
            <v>246</v>
          </cell>
          <cell r="AQ588">
            <v>62.58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 t="e">
            <v>#N/A</v>
          </cell>
          <cell r="AW588" t="e">
            <v>#N/A</v>
          </cell>
          <cell r="AX588" t="e">
            <v>#N/A</v>
          </cell>
          <cell r="AY588" t="e">
            <v>#N/A</v>
          </cell>
          <cell r="AZ588" t="e">
            <v>#N/A</v>
          </cell>
          <cell r="BA588" t="e">
            <v>#N/A</v>
          </cell>
          <cell r="BB588" t="e">
            <v>#N/A</v>
          </cell>
          <cell r="BC588" t="e">
            <v>#N/A</v>
          </cell>
          <cell r="BD588" t="e">
            <v>#N/A</v>
          </cell>
          <cell r="BE588" t="e">
            <v>#N/A</v>
          </cell>
          <cell r="BF588" t="e">
            <v>#N/A</v>
          </cell>
          <cell r="BG588" t="e">
            <v>#N/A</v>
          </cell>
          <cell r="BH588" t="e">
            <v>#N/A</v>
          </cell>
          <cell r="BI588" t="e">
            <v>#N/A</v>
          </cell>
          <cell r="BJ588" t="e">
            <v>#N/A</v>
          </cell>
          <cell r="BK588" t="e">
            <v>#N/A</v>
          </cell>
          <cell r="BL588" t="e">
            <v>#N/A</v>
          </cell>
          <cell r="BM588" t="e">
            <v>#N/A</v>
          </cell>
          <cell r="BN588" t="e">
            <v>#N/A</v>
          </cell>
          <cell r="BO588" t="e">
            <v>#N/A</v>
          </cell>
          <cell r="BP588" t="e">
            <v>#N/A</v>
          </cell>
          <cell r="BQ588" t="e">
            <v>#N/A</v>
          </cell>
          <cell r="BR588" t="e">
            <v>#N/A</v>
          </cell>
          <cell r="BS588">
            <v>0</v>
          </cell>
          <cell r="BT588">
            <v>0</v>
          </cell>
          <cell r="BU588">
            <v>0</v>
          </cell>
          <cell r="BV588">
            <v>0</v>
          </cell>
        </row>
        <row r="589">
          <cell r="A589" t="str">
            <v>FV307</v>
          </cell>
          <cell r="B589" t="str">
            <v>PRINCIPATO DI LUCEDIO</v>
          </cell>
          <cell r="C589" t="str">
            <v>POLENTA FARINA DI GRANOTURCO</v>
          </cell>
          <cell r="D589" t="str">
            <v>859827 002755</v>
          </cell>
          <cell r="E589">
            <v>12</v>
          </cell>
          <cell r="F589" t="str">
            <v>1 kg</v>
          </cell>
          <cell r="G589">
            <v>57.6</v>
          </cell>
          <cell r="H589">
            <v>5.76</v>
          </cell>
          <cell r="I589">
            <v>46.8</v>
          </cell>
          <cell r="J589" t="str">
            <v>CAD</v>
          </cell>
          <cell r="K589">
            <v>3.9</v>
          </cell>
          <cell r="L589">
            <v>0.20830000000000001</v>
          </cell>
          <cell r="M589">
            <v>46.8</v>
          </cell>
          <cell r="N589">
            <v>3.98</v>
          </cell>
          <cell r="O589">
            <v>47.76</v>
          </cell>
          <cell r="P589">
            <v>0.96000000000000085</v>
          </cell>
          <cell r="Q589">
            <v>2.051282051282044E-2</v>
          </cell>
          <cell r="R589">
            <v>0.02</v>
          </cell>
          <cell r="S589">
            <v>1.1520000000000001</v>
          </cell>
          <cell r="T589">
            <v>58.752000000000002</v>
          </cell>
          <cell r="U589">
            <v>5.84</v>
          </cell>
          <cell r="V589">
            <v>5.8</v>
          </cell>
          <cell r="W589">
            <v>69.599999999999994</v>
          </cell>
          <cell r="X589">
            <v>0.20833333333333326</v>
          </cell>
          <cell r="Y589">
            <v>11.999999999999993</v>
          </cell>
          <cell r="Z589">
            <v>0.99999999999999944</v>
          </cell>
          <cell r="AA589">
            <v>11.039999999999992</v>
          </cell>
          <cell r="AB589">
            <v>0.31379310344827582</v>
          </cell>
          <cell r="AC589">
            <v>9.6666666666666661</v>
          </cell>
          <cell r="AD589">
            <v>0.4041379310344827</v>
          </cell>
          <cell r="AE589">
            <v>9.49</v>
          </cell>
          <cell r="AF589">
            <v>0.38883034773445735</v>
          </cell>
          <cell r="AH589">
            <v>-5.4400000000000048</v>
          </cell>
          <cell r="AI589">
            <v>62.55999999999996</v>
          </cell>
          <cell r="AJ589">
            <v>68</v>
          </cell>
          <cell r="AM589">
            <v>391.68</v>
          </cell>
          <cell r="AN589">
            <v>61.200000000000024</v>
          </cell>
          <cell r="AO589">
            <v>55.760000000000019</v>
          </cell>
          <cell r="AP589">
            <v>394.4</v>
          </cell>
          <cell r="AQ589">
            <v>123.75999999999998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 t="e">
            <v>#N/A</v>
          </cell>
          <cell r="AW589" t="e">
            <v>#N/A</v>
          </cell>
          <cell r="AX589" t="e">
            <v>#N/A</v>
          </cell>
          <cell r="AY589" t="e">
            <v>#N/A</v>
          </cell>
          <cell r="AZ589" t="e">
            <v>#N/A</v>
          </cell>
          <cell r="BA589" t="e">
            <v>#N/A</v>
          </cell>
          <cell r="BB589" t="e">
            <v>#N/A</v>
          </cell>
          <cell r="BC589" t="e">
            <v>#N/A</v>
          </cell>
          <cell r="BD589" t="e">
            <v>#N/A</v>
          </cell>
          <cell r="BE589" t="e">
            <v>#N/A</v>
          </cell>
          <cell r="BF589" t="e">
            <v>#N/A</v>
          </cell>
          <cell r="BG589" t="e">
            <v>#N/A</v>
          </cell>
          <cell r="BH589" t="e">
            <v>#N/A</v>
          </cell>
          <cell r="BI589" t="e">
            <v>#N/A</v>
          </cell>
          <cell r="BJ589" t="e">
            <v>#N/A</v>
          </cell>
          <cell r="BK589" t="e">
            <v>#N/A</v>
          </cell>
          <cell r="BL589" t="e">
            <v>#N/A</v>
          </cell>
          <cell r="BM589" t="e">
            <v>#N/A</v>
          </cell>
          <cell r="BN589" t="e">
            <v>#N/A</v>
          </cell>
          <cell r="BO589" t="e">
            <v>#N/A</v>
          </cell>
          <cell r="BP589" t="e">
            <v>#N/A</v>
          </cell>
          <cell r="BQ589" t="e">
            <v>#N/A</v>
          </cell>
          <cell r="BR589" t="e">
            <v>#N/A</v>
          </cell>
          <cell r="BS589">
            <v>0</v>
          </cell>
          <cell r="BT589">
            <v>0</v>
          </cell>
          <cell r="BU589">
            <v>0</v>
          </cell>
          <cell r="BV589">
            <v>0</v>
          </cell>
        </row>
        <row r="590">
          <cell r="A590" t="str">
            <v>FV310</v>
          </cell>
          <cell r="B590" t="str">
            <v>FAVUZZI</v>
          </cell>
          <cell r="C590" t="str">
            <v>FAVUZZI TRUFFLE &amp; SALT</v>
          </cell>
          <cell r="D590" t="str">
            <v>033100 271508</v>
          </cell>
          <cell r="E590">
            <v>6</v>
          </cell>
          <cell r="F590" t="str">
            <v>100 g</v>
          </cell>
          <cell r="G590">
            <v>83.4</v>
          </cell>
          <cell r="H590">
            <v>13.9</v>
          </cell>
          <cell r="I590">
            <v>58.199999999999996</v>
          </cell>
          <cell r="J590" t="str">
            <v>CAD</v>
          </cell>
          <cell r="K590">
            <v>9.6999999999999993</v>
          </cell>
          <cell r="L590">
            <v>0.30220000000000002</v>
          </cell>
          <cell r="M590">
            <v>58.199999999999996</v>
          </cell>
          <cell r="N590">
            <v>10.96</v>
          </cell>
          <cell r="O590">
            <v>65.760000000000005</v>
          </cell>
          <cell r="P590">
            <v>7.5600000000000094</v>
          </cell>
          <cell r="Q590">
            <v>0.12989690721649505</v>
          </cell>
          <cell r="R590">
            <v>0.09</v>
          </cell>
          <cell r="S590">
            <v>7.5060000000000002</v>
          </cell>
          <cell r="T590">
            <v>90.906000000000006</v>
          </cell>
          <cell r="U590">
            <v>15.151000000000002</v>
          </cell>
          <cell r="V590">
            <v>15.2</v>
          </cell>
          <cell r="W590">
            <v>91.199999999999989</v>
          </cell>
          <cell r="X590">
            <v>9.3525179856114971E-2</v>
          </cell>
          <cell r="Y590">
            <v>7.7999999999999829</v>
          </cell>
          <cell r="Z590">
            <v>1.2999999999999972</v>
          </cell>
          <cell r="AA590">
            <v>0.23999999999997357</v>
          </cell>
          <cell r="AB590">
            <v>0.2789473684210525</v>
          </cell>
          <cell r="AC590">
            <v>25.333333333333332</v>
          </cell>
          <cell r="AD590">
            <v>0.45131578947368423</v>
          </cell>
          <cell r="AE590">
            <v>24.99</v>
          </cell>
          <cell r="AF590">
            <v>0.39175670268107243</v>
          </cell>
          <cell r="AH590">
            <v>-170.10000000000022</v>
          </cell>
          <cell r="AI590">
            <v>5.3999999999994053</v>
          </cell>
          <cell r="AJ590">
            <v>135</v>
          </cell>
          <cell r="AM590">
            <v>1876.5</v>
          </cell>
          <cell r="AN590">
            <v>567.00000000000023</v>
          </cell>
          <cell r="AO590">
            <v>396.90000000000003</v>
          </cell>
          <cell r="AP590">
            <v>2052</v>
          </cell>
          <cell r="AQ590">
            <v>572.39999999999964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 t="e">
            <v>#N/A</v>
          </cell>
          <cell r="AW590" t="e">
            <v>#N/A</v>
          </cell>
          <cell r="AX590" t="e">
            <v>#N/A</v>
          </cell>
          <cell r="AY590" t="e">
            <v>#N/A</v>
          </cell>
          <cell r="AZ590" t="e">
            <v>#N/A</v>
          </cell>
          <cell r="BA590" t="e">
            <v>#N/A</v>
          </cell>
          <cell r="BB590" t="e">
            <v>#N/A</v>
          </cell>
          <cell r="BC590" t="e">
            <v>#N/A</v>
          </cell>
          <cell r="BD590" t="e">
            <v>#N/A</v>
          </cell>
          <cell r="BE590" t="e">
            <v>#N/A</v>
          </cell>
          <cell r="BF590" t="e">
            <v>#N/A</v>
          </cell>
          <cell r="BG590" t="e">
            <v>#N/A</v>
          </cell>
          <cell r="BH590" t="e">
            <v>#N/A</v>
          </cell>
          <cell r="BI590" t="e">
            <v>#N/A</v>
          </cell>
          <cell r="BJ590" t="e">
            <v>#N/A</v>
          </cell>
          <cell r="BK590" t="e">
            <v>#N/A</v>
          </cell>
          <cell r="BL590" t="e">
            <v>#N/A</v>
          </cell>
          <cell r="BM590" t="e">
            <v>#N/A</v>
          </cell>
          <cell r="BN590" t="e">
            <v>#N/A</v>
          </cell>
          <cell r="BO590" t="e">
            <v>#N/A</v>
          </cell>
          <cell r="BP590" t="e">
            <v>#N/A</v>
          </cell>
          <cell r="BQ590" t="e">
            <v>#N/A</v>
          </cell>
          <cell r="BR590" t="e">
            <v>#N/A</v>
          </cell>
          <cell r="BS590">
            <v>0</v>
          </cell>
          <cell r="BT590">
            <v>0</v>
          </cell>
          <cell r="BU590">
            <v>0</v>
          </cell>
          <cell r="BV590">
            <v>0</v>
          </cell>
        </row>
        <row r="591">
          <cell r="A591" t="str">
            <v>FV311</v>
          </cell>
          <cell r="B591" t="str">
            <v>CABER</v>
          </cell>
          <cell r="C591" t="str">
            <v>SEASONELLO</v>
          </cell>
          <cell r="D591" t="str">
            <v>816328 001205</v>
          </cell>
          <cell r="E591">
            <v>6</v>
          </cell>
          <cell r="F591" t="str">
            <v>300 g</v>
          </cell>
          <cell r="G591">
            <v>25.740000000000002</v>
          </cell>
          <cell r="H591">
            <v>4.29</v>
          </cell>
          <cell r="I591">
            <v>18</v>
          </cell>
          <cell r="J591" t="str">
            <v>CAD</v>
          </cell>
          <cell r="K591">
            <v>3</v>
          </cell>
          <cell r="L591">
            <v>0.30070000000000002</v>
          </cell>
          <cell r="M591">
            <v>18</v>
          </cell>
          <cell r="N591">
            <v>3</v>
          </cell>
          <cell r="O591">
            <v>18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25.740000000000002</v>
          </cell>
          <cell r="U591">
            <v>4.29</v>
          </cell>
          <cell r="V591">
            <v>4.3</v>
          </cell>
          <cell r="W591">
            <v>25.799999999999997</v>
          </cell>
          <cell r="X591">
            <v>2.331002331002141E-3</v>
          </cell>
          <cell r="Y591">
            <v>5.9999999999995168E-2</v>
          </cell>
          <cell r="Z591">
            <v>9.9999999999991953E-3</v>
          </cell>
          <cell r="AA591">
            <v>5.9999999999995168E-2</v>
          </cell>
          <cell r="AB591">
            <v>0.30232558139534876</v>
          </cell>
          <cell r="AC591">
            <v>7.166666666666667</v>
          </cell>
          <cell r="AD591">
            <v>0.40139534883720929</v>
          </cell>
          <cell r="AE591">
            <v>6.99</v>
          </cell>
          <cell r="AF591">
            <v>0.38483547925608019</v>
          </cell>
          <cell r="AH591">
            <v>0</v>
          </cell>
          <cell r="AI591">
            <v>0.58999999999995256</v>
          </cell>
          <cell r="AJ591">
            <v>59</v>
          </cell>
          <cell r="AM591">
            <v>253.11</v>
          </cell>
          <cell r="AN591">
            <v>76.110000000000028</v>
          </cell>
          <cell r="AO591">
            <v>76.110000000000028</v>
          </cell>
          <cell r="AP591">
            <v>253.7</v>
          </cell>
          <cell r="AQ591">
            <v>76.699999999999974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 t="e">
            <v>#N/A</v>
          </cell>
          <cell r="AW591" t="e">
            <v>#N/A</v>
          </cell>
          <cell r="AX591" t="e">
            <v>#N/A</v>
          </cell>
          <cell r="AY591" t="e">
            <v>#N/A</v>
          </cell>
          <cell r="AZ591" t="e">
            <v>#N/A</v>
          </cell>
          <cell r="BA591" t="e">
            <v>#N/A</v>
          </cell>
          <cell r="BB591" t="e">
            <v>#N/A</v>
          </cell>
          <cell r="BC591" t="e">
            <v>#N/A</v>
          </cell>
          <cell r="BD591" t="e">
            <v>#N/A</v>
          </cell>
          <cell r="BE591" t="e">
            <v>#N/A</v>
          </cell>
          <cell r="BF591" t="e">
            <v>#N/A</v>
          </cell>
          <cell r="BG591" t="e">
            <v>#N/A</v>
          </cell>
          <cell r="BH591" t="e">
            <v>#N/A</v>
          </cell>
          <cell r="BI591" t="e">
            <v>#N/A</v>
          </cell>
          <cell r="BJ591" t="e">
            <v>#N/A</v>
          </cell>
          <cell r="BK591" t="e">
            <v>#N/A</v>
          </cell>
          <cell r="BL591" t="e">
            <v>#N/A</v>
          </cell>
          <cell r="BM591" t="e">
            <v>#N/A</v>
          </cell>
          <cell r="BN591" t="e">
            <v>#N/A</v>
          </cell>
          <cell r="BO591" t="e">
            <v>#N/A</v>
          </cell>
          <cell r="BP591" t="e">
            <v>#N/A</v>
          </cell>
          <cell r="BQ591" t="e">
            <v>#N/A</v>
          </cell>
          <cell r="BR591" t="e">
            <v>#N/A</v>
          </cell>
          <cell r="BS591">
            <v>0</v>
          </cell>
          <cell r="BT591">
            <v>0</v>
          </cell>
          <cell r="BU591">
            <v>0</v>
          </cell>
          <cell r="BV591">
            <v>0</v>
          </cell>
        </row>
        <row r="592">
          <cell r="A592" t="str">
            <v>FV312</v>
          </cell>
          <cell r="B592" t="str">
            <v>FAVUZZI</v>
          </cell>
          <cell r="C592" t="str">
            <v xml:space="preserve">FAVUZZI PORCINI &amp; SALT </v>
          </cell>
          <cell r="D592" t="str">
            <v>033100 270549</v>
          </cell>
          <cell r="E592">
            <v>6</v>
          </cell>
          <cell r="F592" t="str">
            <v>100 g</v>
          </cell>
          <cell r="G592">
            <v>42.900000000000006</v>
          </cell>
          <cell r="H592">
            <v>7.1500000000000012</v>
          </cell>
          <cell r="I592">
            <v>30</v>
          </cell>
          <cell r="J592" t="str">
            <v>CAD</v>
          </cell>
          <cell r="K592">
            <v>5</v>
          </cell>
          <cell r="L592">
            <v>0.30070000000000002</v>
          </cell>
          <cell r="M592">
            <v>30</v>
          </cell>
          <cell r="N592">
            <v>5.2</v>
          </cell>
          <cell r="O592">
            <v>31.200000000000003</v>
          </cell>
          <cell r="P592">
            <v>1.2000000000000028</v>
          </cell>
          <cell r="Q592">
            <v>4.0000000000000036E-2</v>
          </cell>
          <cell r="R592">
            <v>2.75E-2</v>
          </cell>
          <cell r="S592">
            <v>1.1797500000000001</v>
          </cell>
          <cell r="T592">
            <v>44.079750000000004</v>
          </cell>
          <cell r="U592">
            <v>7.3466250000000004</v>
          </cell>
          <cell r="V592">
            <v>7.3</v>
          </cell>
          <cell r="W592">
            <v>43.8</v>
          </cell>
          <cell r="X592">
            <v>2.0979020979020824E-2</v>
          </cell>
          <cell r="Y592">
            <v>0.89999999999999147</v>
          </cell>
          <cell r="Z592">
            <v>0.14999999999999858</v>
          </cell>
          <cell r="AA592">
            <v>-0.30000000000001137</v>
          </cell>
          <cell r="AB592">
            <v>0.2876712328767122</v>
          </cell>
          <cell r="AC592">
            <v>12.166666666666666</v>
          </cell>
          <cell r="AD592">
            <v>0.41232876712328759</v>
          </cell>
          <cell r="AE592">
            <v>12</v>
          </cell>
          <cell r="AF592">
            <v>0.39166666666666672</v>
          </cell>
          <cell r="AH592">
            <v>-7.2000000000000171</v>
          </cell>
          <cell r="AI592">
            <v>-1.8000000000000682</v>
          </cell>
          <cell r="AJ592">
            <v>36</v>
          </cell>
          <cell r="AM592">
            <v>257.40000000000003</v>
          </cell>
          <cell r="AN592">
            <v>77.400000000000034</v>
          </cell>
          <cell r="AO592">
            <v>70.200000000000017</v>
          </cell>
          <cell r="AP592">
            <v>262.8</v>
          </cell>
          <cell r="AQ592">
            <v>75.599999999999966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 t="e">
            <v>#N/A</v>
          </cell>
          <cell r="AW592" t="e">
            <v>#N/A</v>
          </cell>
          <cell r="AX592" t="e">
            <v>#N/A</v>
          </cell>
          <cell r="AY592" t="e">
            <v>#N/A</v>
          </cell>
          <cell r="AZ592" t="e">
            <v>#N/A</v>
          </cell>
          <cell r="BA592" t="e">
            <v>#N/A</v>
          </cell>
          <cell r="BB592" t="e">
            <v>#N/A</v>
          </cell>
          <cell r="BC592" t="e">
            <v>#N/A</v>
          </cell>
          <cell r="BD592" t="e">
            <v>#N/A</v>
          </cell>
          <cell r="BE592" t="e">
            <v>#N/A</v>
          </cell>
          <cell r="BF592" t="e">
            <v>#N/A</v>
          </cell>
          <cell r="BG592" t="e">
            <v>#N/A</v>
          </cell>
          <cell r="BH592" t="e">
            <v>#N/A</v>
          </cell>
          <cell r="BI592" t="e">
            <v>#N/A</v>
          </cell>
          <cell r="BJ592" t="e">
            <v>#N/A</v>
          </cell>
          <cell r="BK592" t="e">
            <v>#N/A</v>
          </cell>
          <cell r="BL592" t="e">
            <v>#N/A</v>
          </cell>
          <cell r="BM592" t="e">
            <v>#N/A</v>
          </cell>
          <cell r="BN592" t="e">
            <v>#N/A</v>
          </cell>
          <cell r="BO592" t="e">
            <v>#N/A</v>
          </cell>
          <cell r="BP592" t="e">
            <v>#N/A</v>
          </cell>
          <cell r="BQ592" t="e">
            <v>#N/A</v>
          </cell>
          <cell r="BR592" t="e">
            <v>#N/A</v>
          </cell>
          <cell r="BS592">
            <v>0</v>
          </cell>
          <cell r="BT592">
            <v>0</v>
          </cell>
          <cell r="BU592">
            <v>0</v>
          </cell>
          <cell r="BV592">
            <v>0</v>
          </cell>
        </row>
        <row r="593">
          <cell r="A593" t="str">
            <v>FV313</v>
          </cell>
          <cell r="B593" t="str">
            <v>FAVUZZI</v>
          </cell>
          <cell r="C593" t="str">
            <v xml:space="preserve">FAVUZZI FENNEL &amp; SALT </v>
          </cell>
          <cell r="D593" t="str">
            <v>033100 272550</v>
          </cell>
          <cell r="E593">
            <v>6</v>
          </cell>
          <cell r="F593" t="str">
            <v>100 g</v>
          </cell>
          <cell r="G593">
            <v>36</v>
          </cell>
          <cell r="H593">
            <v>6</v>
          </cell>
          <cell r="I593">
            <v>25.200000000000003</v>
          </cell>
          <cell r="J593" t="str">
            <v>CAD</v>
          </cell>
          <cell r="K593">
            <v>4.2</v>
          </cell>
          <cell r="M593">
            <v>25.200000000000003</v>
          </cell>
          <cell r="N593">
            <v>4.46</v>
          </cell>
          <cell r="O593">
            <v>26.759999999999998</v>
          </cell>
          <cell r="P593">
            <v>1.5599999999999952</v>
          </cell>
          <cell r="Q593">
            <v>6.1904761904761685E-2</v>
          </cell>
          <cell r="R593">
            <v>4.2500000000000003E-2</v>
          </cell>
          <cell r="S593">
            <v>1.53</v>
          </cell>
          <cell r="T593">
            <v>37.53</v>
          </cell>
          <cell r="U593">
            <v>6.2549999999999999</v>
          </cell>
          <cell r="V593">
            <v>6.3</v>
          </cell>
          <cell r="W593">
            <v>37.799999999999997</v>
          </cell>
          <cell r="X593">
            <v>4.9999999999999822E-2</v>
          </cell>
          <cell r="Y593">
            <v>1.7999999999999972</v>
          </cell>
          <cell r="Z593">
            <v>0.29999999999999954</v>
          </cell>
          <cell r="AA593">
            <v>0.24000000000000199</v>
          </cell>
          <cell r="AB593">
            <v>0.29206349206349208</v>
          </cell>
          <cell r="AC593">
            <v>10.5</v>
          </cell>
          <cell r="AD593">
            <v>0.4285714285714286</v>
          </cell>
          <cell r="AE593">
            <v>10.5</v>
          </cell>
          <cell r="AF593">
            <v>0.4</v>
          </cell>
          <cell r="AH593">
            <v>-3.1199999999999903</v>
          </cell>
          <cell r="AI593">
            <v>0.48000000000000398</v>
          </cell>
          <cell r="AJ593">
            <v>12</v>
          </cell>
          <cell r="AM593">
            <v>72</v>
          </cell>
          <cell r="AN593">
            <v>21.599999999999994</v>
          </cell>
          <cell r="AO593">
            <v>18.480000000000004</v>
          </cell>
          <cell r="AP593">
            <v>75.599999999999994</v>
          </cell>
          <cell r="AQ593">
            <v>22.08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 t="e">
            <v>#N/A</v>
          </cell>
          <cell r="AW593" t="e">
            <v>#N/A</v>
          </cell>
          <cell r="AX593" t="e">
            <v>#N/A</v>
          </cell>
          <cell r="AY593" t="e">
            <v>#N/A</v>
          </cell>
          <cell r="AZ593" t="e">
            <v>#N/A</v>
          </cell>
          <cell r="BA593" t="e">
            <v>#N/A</v>
          </cell>
          <cell r="BB593" t="e">
            <v>#N/A</v>
          </cell>
          <cell r="BC593" t="e">
            <v>#N/A</v>
          </cell>
          <cell r="BD593" t="e">
            <v>#N/A</v>
          </cell>
          <cell r="BE593" t="e">
            <v>#N/A</v>
          </cell>
          <cell r="BF593" t="e">
            <v>#N/A</v>
          </cell>
          <cell r="BG593" t="e">
            <v>#N/A</v>
          </cell>
          <cell r="BH593" t="e">
            <v>#N/A</v>
          </cell>
          <cell r="BI593" t="e">
            <v>#N/A</v>
          </cell>
          <cell r="BJ593" t="e">
            <v>#N/A</v>
          </cell>
          <cell r="BK593" t="e">
            <v>#N/A</v>
          </cell>
          <cell r="BL593" t="e">
            <v>#N/A</v>
          </cell>
          <cell r="BM593" t="e">
            <v>#N/A</v>
          </cell>
          <cell r="BN593" t="e">
            <v>#N/A</v>
          </cell>
          <cell r="BO593" t="e">
            <v>#N/A</v>
          </cell>
          <cell r="BP593" t="e">
            <v>#N/A</v>
          </cell>
          <cell r="BQ593" t="e">
            <v>#N/A</v>
          </cell>
          <cell r="BR593" t="e">
            <v>#N/A</v>
          </cell>
          <cell r="BS593">
            <v>0</v>
          </cell>
          <cell r="BT593">
            <v>0</v>
          </cell>
          <cell r="BU593">
            <v>0</v>
          </cell>
          <cell r="BV593">
            <v>0</v>
          </cell>
        </row>
        <row r="594">
          <cell r="A594" t="str">
            <v>FV314</v>
          </cell>
          <cell r="B594" t="str">
            <v>FAVUZZI</v>
          </cell>
          <cell r="C594" t="str">
            <v xml:space="preserve">FAVUZZI LEMON &amp; SALT  </v>
          </cell>
          <cell r="D594" t="str">
            <v>033100 272048</v>
          </cell>
          <cell r="E594">
            <v>6</v>
          </cell>
          <cell r="F594" t="str">
            <v>100 g</v>
          </cell>
          <cell r="G594">
            <v>33.599999999999994</v>
          </cell>
          <cell r="H594">
            <v>5.6</v>
          </cell>
          <cell r="I594">
            <v>23.52</v>
          </cell>
          <cell r="J594" t="str">
            <v>CAD</v>
          </cell>
          <cell r="K594">
            <v>3.92</v>
          </cell>
          <cell r="M594">
            <v>23.52</v>
          </cell>
          <cell r="N594">
            <v>4.16</v>
          </cell>
          <cell r="O594">
            <v>24.96</v>
          </cell>
          <cell r="P594">
            <v>1.4400000000000013</v>
          </cell>
          <cell r="Q594">
            <v>6.1224489795918435E-2</v>
          </cell>
          <cell r="R594">
            <v>4.2500000000000003E-2</v>
          </cell>
          <cell r="S594">
            <v>1.4279999999999999</v>
          </cell>
          <cell r="T594">
            <v>35.027999999999992</v>
          </cell>
          <cell r="U594">
            <v>5.8379999999999983</v>
          </cell>
          <cell r="V594">
            <v>5.8</v>
          </cell>
          <cell r="W594">
            <v>34.799999999999997</v>
          </cell>
          <cell r="X594">
            <v>3.5714285714285809E-2</v>
          </cell>
          <cell r="Y594">
            <v>1.2000000000000028</v>
          </cell>
          <cell r="Z594">
            <v>0.20000000000000048</v>
          </cell>
          <cell r="AA594">
            <v>-0.23999999999999844</v>
          </cell>
          <cell r="AB594">
            <v>0.28275862068965507</v>
          </cell>
          <cell r="AC594">
            <v>9.6666666666666661</v>
          </cell>
          <cell r="AD594">
            <v>0.42068965517241375</v>
          </cell>
          <cell r="AE594">
            <v>9.5</v>
          </cell>
          <cell r="AF594">
            <v>0.38947368421052631</v>
          </cell>
          <cell r="AH594">
            <v>-2.8800000000000026</v>
          </cell>
          <cell r="AI594">
            <v>-0.47999999999999687</v>
          </cell>
          <cell r="AJ594">
            <v>12</v>
          </cell>
          <cell r="AM594">
            <v>67.199999999999989</v>
          </cell>
          <cell r="AN594">
            <v>20.159999999999989</v>
          </cell>
          <cell r="AO594">
            <v>17.279999999999987</v>
          </cell>
          <cell r="AP594">
            <v>69.599999999999994</v>
          </cell>
          <cell r="AQ594">
            <v>19.679999999999993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 t="e">
            <v>#N/A</v>
          </cell>
          <cell r="AW594" t="e">
            <v>#N/A</v>
          </cell>
          <cell r="AX594" t="e">
            <v>#N/A</v>
          </cell>
          <cell r="AY594" t="e">
            <v>#N/A</v>
          </cell>
          <cell r="AZ594" t="e">
            <v>#N/A</v>
          </cell>
          <cell r="BA594" t="e">
            <v>#N/A</v>
          </cell>
          <cell r="BB594" t="e">
            <v>#N/A</v>
          </cell>
          <cell r="BC594" t="e">
            <v>#N/A</v>
          </cell>
          <cell r="BD594" t="e">
            <v>#N/A</v>
          </cell>
          <cell r="BE594" t="e">
            <v>#N/A</v>
          </cell>
          <cell r="BF594" t="e">
            <v>#N/A</v>
          </cell>
          <cell r="BG594" t="e">
            <v>#N/A</v>
          </cell>
          <cell r="BH594" t="e">
            <v>#N/A</v>
          </cell>
          <cell r="BI594" t="e">
            <v>#N/A</v>
          </cell>
          <cell r="BJ594" t="e">
            <v>#N/A</v>
          </cell>
          <cell r="BK594" t="e">
            <v>#N/A</v>
          </cell>
          <cell r="BL594" t="e">
            <v>#N/A</v>
          </cell>
          <cell r="BM594" t="e">
            <v>#N/A</v>
          </cell>
          <cell r="BN594" t="e">
            <v>#N/A</v>
          </cell>
          <cell r="BO594" t="e">
            <v>#N/A</v>
          </cell>
          <cell r="BP594" t="e">
            <v>#N/A</v>
          </cell>
          <cell r="BQ594" t="e">
            <v>#N/A</v>
          </cell>
          <cell r="BR594" t="e">
            <v>#N/A</v>
          </cell>
          <cell r="BS594">
            <v>0</v>
          </cell>
          <cell r="BT594">
            <v>0</v>
          </cell>
          <cell r="BU594">
            <v>0</v>
          </cell>
          <cell r="BV594">
            <v>0</v>
          </cell>
        </row>
        <row r="595">
          <cell r="A595" t="str">
            <v>FV401</v>
          </cell>
          <cell r="B595" t="str">
            <v>FAVUZZI</v>
          </cell>
          <cell r="C595" t="str">
            <v>FAVUZZI MUSHROOM TRUFFLE SPREAD</v>
          </cell>
          <cell r="D595" t="str">
            <v>033100 276176</v>
          </cell>
          <cell r="E595">
            <v>6</v>
          </cell>
          <cell r="F595" t="str">
            <v>180 g</v>
          </cell>
          <cell r="G595">
            <v>39.900000000000006</v>
          </cell>
          <cell r="H595">
            <v>6.6500000000000012</v>
          </cell>
          <cell r="I595">
            <v>27.900000000000002</v>
          </cell>
          <cell r="J595" t="str">
            <v>CAD</v>
          </cell>
          <cell r="K595">
            <v>4.6500000000000004</v>
          </cell>
          <cell r="L595">
            <v>0.30080000000000001</v>
          </cell>
          <cell r="M595">
            <v>27.900000000000002</v>
          </cell>
          <cell r="N595">
            <v>5.19</v>
          </cell>
          <cell r="O595">
            <v>31.14</v>
          </cell>
          <cell r="P595">
            <v>3.2399999999999984</v>
          </cell>
          <cell r="Q595">
            <v>0.11612903225806437</v>
          </cell>
          <cell r="R595">
            <v>8.2500000000000004E-2</v>
          </cell>
          <cell r="S595">
            <v>3.2917500000000008</v>
          </cell>
          <cell r="T595">
            <v>43.191750000000006</v>
          </cell>
          <cell r="U595">
            <v>7.1986250000000007</v>
          </cell>
          <cell r="V595">
            <v>7.2</v>
          </cell>
          <cell r="W595">
            <v>43.2</v>
          </cell>
          <cell r="X595">
            <v>8.2706766917293173E-2</v>
          </cell>
          <cell r="Y595">
            <v>3.2999999999999972</v>
          </cell>
          <cell r="Z595">
            <v>0.54999999999999949</v>
          </cell>
          <cell r="AA595">
            <v>5.9999999999998721E-2</v>
          </cell>
          <cell r="AB595">
            <v>0.27916666666666667</v>
          </cell>
          <cell r="AC595">
            <v>12</v>
          </cell>
          <cell r="AD595">
            <v>0.44583333333333319</v>
          </cell>
          <cell r="AE595">
            <v>12</v>
          </cell>
          <cell r="AF595">
            <v>0.4</v>
          </cell>
          <cell r="AH595">
            <v>-245.15999999999985</v>
          </cell>
          <cell r="AI595">
            <v>4.5399999999999032</v>
          </cell>
          <cell r="AJ595">
            <v>454</v>
          </cell>
          <cell r="AM595">
            <v>3019.1000000000004</v>
          </cell>
          <cell r="AN595">
            <v>908.00000000000034</v>
          </cell>
          <cell r="AO595">
            <v>662.84000000000037</v>
          </cell>
          <cell r="AP595">
            <v>3268.8</v>
          </cell>
          <cell r="AQ595">
            <v>912.54000000000008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 t="e">
            <v>#N/A</v>
          </cell>
          <cell r="AW595" t="e">
            <v>#N/A</v>
          </cell>
          <cell r="AX595" t="e">
            <v>#N/A</v>
          </cell>
          <cell r="AY595" t="e">
            <v>#N/A</v>
          </cell>
          <cell r="AZ595" t="e">
            <v>#N/A</v>
          </cell>
          <cell r="BA595" t="e">
            <v>#N/A</v>
          </cell>
          <cell r="BB595" t="e">
            <v>#N/A</v>
          </cell>
          <cell r="BC595" t="e">
            <v>#N/A</v>
          </cell>
          <cell r="BD595" t="e">
            <v>#N/A</v>
          </cell>
          <cell r="BE595" t="e">
            <v>#N/A</v>
          </cell>
          <cell r="BF595" t="e">
            <v>#N/A</v>
          </cell>
          <cell r="BG595" t="e">
            <v>#N/A</v>
          </cell>
          <cell r="BH595" t="e">
            <v>#N/A</v>
          </cell>
          <cell r="BI595" t="e">
            <v>#N/A</v>
          </cell>
          <cell r="BJ595" t="e">
            <v>#N/A</v>
          </cell>
          <cell r="BK595" t="e">
            <v>#N/A</v>
          </cell>
          <cell r="BL595" t="e">
            <v>#N/A</v>
          </cell>
          <cell r="BM595" t="e">
            <v>#N/A</v>
          </cell>
          <cell r="BN595" t="e">
            <v>#N/A</v>
          </cell>
          <cell r="BO595" t="e">
            <v>#N/A</v>
          </cell>
          <cell r="BP595" t="e">
            <v>#N/A</v>
          </cell>
          <cell r="BQ595" t="e">
            <v>#N/A</v>
          </cell>
          <cell r="BR595" t="e">
            <v>#N/A</v>
          </cell>
          <cell r="BS595">
            <v>0</v>
          </cell>
          <cell r="BT595">
            <v>0</v>
          </cell>
          <cell r="BU595">
            <v>0</v>
          </cell>
          <cell r="BV595">
            <v>0</v>
          </cell>
        </row>
        <row r="596">
          <cell r="A596" t="str">
            <v>FV402</v>
          </cell>
          <cell r="B596" t="str">
            <v>FAVUZZI</v>
          </cell>
          <cell r="C596" t="str">
            <v>FAVUZZI DEHYDRATED BLACK TRUFFLES</v>
          </cell>
          <cell r="D596" t="str">
            <v>033100 279092</v>
          </cell>
          <cell r="E596">
            <v>8</v>
          </cell>
          <cell r="F596" t="str">
            <v>10 g</v>
          </cell>
          <cell r="G596">
            <v>112</v>
          </cell>
          <cell r="H596">
            <v>14</v>
          </cell>
          <cell r="I596">
            <v>80.8</v>
          </cell>
          <cell r="J596" t="str">
            <v>CAD</v>
          </cell>
          <cell r="K596">
            <v>10.1</v>
          </cell>
          <cell r="L596">
            <v>0.27860000000000001</v>
          </cell>
          <cell r="M596">
            <v>80.8</v>
          </cell>
          <cell r="N596">
            <v>12.14</v>
          </cell>
          <cell r="O596">
            <v>97.12</v>
          </cell>
          <cell r="P596">
            <v>16.320000000000007</v>
          </cell>
          <cell r="Q596">
            <v>0.20198019801980216</v>
          </cell>
          <cell r="R596">
            <v>0.14499999999999999</v>
          </cell>
          <cell r="S596">
            <v>16.239999999999998</v>
          </cell>
          <cell r="T596">
            <v>128.24</v>
          </cell>
          <cell r="U596">
            <v>16.03</v>
          </cell>
          <cell r="V596">
            <v>16</v>
          </cell>
          <cell r="W596">
            <v>128</v>
          </cell>
          <cell r="X596">
            <v>0.14285714285714279</v>
          </cell>
          <cell r="Y596">
            <v>16</v>
          </cell>
          <cell r="Z596">
            <v>2</v>
          </cell>
          <cell r="AA596">
            <v>-0.32000000000000739</v>
          </cell>
          <cell r="AB596">
            <v>0.24124999999999996</v>
          </cell>
          <cell r="AC596">
            <v>26.666666666666668</v>
          </cell>
          <cell r="AD596">
            <v>0.47499999999999998</v>
          </cell>
          <cell r="AE596">
            <v>26.5</v>
          </cell>
          <cell r="AF596">
            <v>0.39622641509433965</v>
          </cell>
          <cell r="AH596">
            <v>-48.960000000000022</v>
          </cell>
          <cell r="AI596">
            <v>-0.96000000000002217</v>
          </cell>
          <cell r="AJ596">
            <v>24</v>
          </cell>
          <cell r="AM596">
            <v>336</v>
          </cell>
          <cell r="AN596">
            <v>93.600000000000009</v>
          </cell>
          <cell r="AO596">
            <v>44.639999999999986</v>
          </cell>
          <cell r="AP596">
            <v>384</v>
          </cell>
          <cell r="AQ596">
            <v>92.639999999999986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 t="e">
            <v>#N/A</v>
          </cell>
          <cell r="AW596" t="e">
            <v>#N/A</v>
          </cell>
          <cell r="AX596" t="e">
            <v>#N/A</v>
          </cell>
          <cell r="AY596" t="e">
            <v>#N/A</v>
          </cell>
          <cell r="AZ596" t="e">
            <v>#N/A</v>
          </cell>
          <cell r="BA596" t="e">
            <v>#N/A</v>
          </cell>
          <cell r="BB596" t="e">
            <v>#N/A</v>
          </cell>
          <cell r="BC596" t="e">
            <v>#N/A</v>
          </cell>
          <cell r="BD596" t="e">
            <v>#N/A</v>
          </cell>
          <cell r="BE596" t="e">
            <v>#N/A</v>
          </cell>
          <cell r="BF596" t="e">
            <v>#N/A</v>
          </cell>
          <cell r="BG596" t="e">
            <v>#N/A</v>
          </cell>
          <cell r="BH596" t="e">
            <v>#N/A</v>
          </cell>
          <cell r="BI596" t="e">
            <v>#N/A</v>
          </cell>
          <cell r="BJ596" t="e">
            <v>#N/A</v>
          </cell>
          <cell r="BK596" t="e">
            <v>#N/A</v>
          </cell>
          <cell r="BL596" t="e">
            <v>#N/A</v>
          </cell>
          <cell r="BM596" t="e">
            <v>#N/A</v>
          </cell>
          <cell r="BN596" t="e">
            <v>#N/A</v>
          </cell>
          <cell r="BO596" t="e">
            <v>#N/A</v>
          </cell>
          <cell r="BP596" t="e">
            <v>#N/A</v>
          </cell>
          <cell r="BQ596" t="e">
            <v>#N/A</v>
          </cell>
          <cell r="BR596" t="e">
            <v>#N/A</v>
          </cell>
          <cell r="BS596">
            <v>0</v>
          </cell>
          <cell r="BT596">
            <v>0</v>
          </cell>
          <cell r="BU596">
            <v>0</v>
          </cell>
          <cell r="BV596">
            <v>0</v>
          </cell>
        </row>
        <row r="597">
          <cell r="A597" t="str">
            <v>FV403</v>
          </cell>
          <cell r="B597" t="str">
            <v>FAVUZZI</v>
          </cell>
          <cell r="C597" t="str">
            <v>FAVUZZI CAPERS WITH PROSECCO</v>
          </cell>
          <cell r="D597" t="str">
            <v>033100 276183</v>
          </cell>
          <cell r="E597">
            <v>6</v>
          </cell>
          <cell r="F597" t="str">
            <v>180 g</v>
          </cell>
          <cell r="G597">
            <v>34.200000000000003</v>
          </cell>
          <cell r="H597">
            <v>5.7</v>
          </cell>
          <cell r="I597">
            <v>23.94</v>
          </cell>
          <cell r="J597" t="str">
            <v>CAD</v>
          </cell>
          <cell r="K597">
            <v>3.99</v>
          </cell>
          <cell r="L597">
            <v>0.3</v>
          </cell>
          <cell r="M597">
            <v>23.94</v>
          </cell>
          <cell r="N597">
            <v>4.13</v>
          </cell>
          <cell r="O597">
            <v>24.78</v>
          </cell>
          <cell r="P597">
            <v>0.83999999999999986</v>
          </cell>
          <cell r="Q597">
            <v>3.5087719298245501E-2</v>
          </cell>
          <cell r="R597">
            <v>2.5000000000000001E-2</v>
          </cell>
          <cell r="S597">
            <v>0.85500000000000009</v>
          </cell>
          <cell r="T597">
            <v>35.055</v>
          </cell>
          <cell r="U597">
            <v>5.8425000000000002</v>
          </cell>
          <cell r="V597">
            <v>5.8</v>
          </cell>
          <cell r="W597">
            <v>34.799999999999997</v>
          </cell>
          <cell r="X597">
            <v>1.754385964912264E-2</v>
          </cell>
          <cell r="Y597">
            <v>0.59999999999999432</v>
          </cell>
          <cell r="Z597">
            <v>9.9999999999999048E-2</v>
          </cell>
          <cell r="AA597">
            <v>-0.24000000000000554</v>
          </cell>
          <cell r="AB597">
            <v>0.28793103448275853</v>
          </cell>
          <cell r="AC597">
            <v>9.6666666666666661</v>
          </cell>
          <cell r="AD597">
            <v>0.41034482758620683</v>
          </cell>
          <cell r="AE597">
            <v>9.69</v>
          </cell>
          <cell r="AF597">
            <v>0.4014447884416924</v>
          </cell>
          <cell r="AH597">
            <v>-14.419999999999998</v>
          </cell>
          <cell r="AI597">
            <v>-4.1200000000000951</v>
          </cell>
          <cell r="AJ597">
            <v>103</v>
          </cell>
          <cell r="AM597">
            <v>587.1</v>
          </cell>
          <cell r="AN597">
            <v>176.13000000000002</v>
          </cell>
          <cell r="AO597">
            <v>161.71000000000004</v>
          </cell>
          <cell r="AP597">
            <v>597.4</v>
          </cell>
          <cell r="AQ597">
            <v>172.00999999999991</v>
          </cell>
          <cell r="AR597">
            <v>0</v>
          </cell>
          <cell r="AS597">
            <v>0</v>
          </cell>
          <cell r="AT597">
            <v>0</v>
          </cell>
          <cell r="AU597">
            <v>0</v>
          </cell>
          <cell r="AV597" t="e">
            <v>#N/A</v>
          </cell>
          <cell r="AW597" t="e">
            <v>#N/A</v>
          </cell>
          <cell r="AX597" t="e">
            <v>#N/A</v>
          </cell>
          <cell r="AY597" t="e">
            <v>#N/A</v>
          </cell>
          <cell r="AZ597" t="e">
            <v>#N/A</v>
          </cell>
          <cell r="BA597" t="e">
            <v>#N/A</v>
          </cell>
          <cell r="BB597" t="e">
            <v>#N/A</v>
          </cell>
          <cell r="BC597" t="e">
            <v>#N/A</v>
          </cell>
          <cell r="BD597" t="e">
            <v>#N/A</v>
          </cell>
          <cell r="BE597" t="e">
            <v>#N/A</v>
          </cell>
          <cell r="BF597" t="e">
            <v>#N/A</v>
          </cell>
          <cell r="BG597" t="e">
            <v>#N/A</v>
          </cell>
          <cell r="BH597" t="e">
            <v>#N/A</v>
          </cell>
          <cell r="BI597" t="e">
            <v>#N/A</v>
          </cell>
          <cell r="BJ597" t="e">
            <v>#N/A</v>
          </cell>
          <cell r="BK597" t="e">
            <v>#N/A</v>
          </cell>
          <cell r="BL597" t="e">
            <v>#N/A</v>
          </cell>
          <cell r="BM597" t="e">
            <v>#N/A</v>
          </cell>
          <cell r="BN597" t="e">
            <v>#N/A</v>
          </cell>
          <cell r="BO597" t="e">
            <v>#N/A</v>
          </cell>
          <cell r="BP597" t="e">
            <v>#N/A</v>
          </cell>
          <cell r="BQ597" t="e">
            <v>#N/A</v>
          </cell>
          <cell r="BR597" t="e">
            <v>#N/A</v>
          </cell>
          <cell r="BS597">
            <v>0</v>
          </cell>
          <cell r="BT597">
            <v>0</v>
          </cell>
          <cell r="BU597">
            <v>0</v>
          </cell>
          <cell r="BV597">
            <v>0</v>
          </cell>
        </row>
        <row r="598">
          <cell r="A598" t="str">
            <v>FV501</v>
          </cell>
          <cell r="B598" t="str">
            <v>FAVUZZI</v>
          </cell>
          <cell r="C598" t="str">
            <v>FAVUZZI HOT CHILI SPREAD</v>
          </cell>
          <cell r="D598" t="str">
            <v>033100 272529</v>
          </cell>
          <cell r="E598">
            <v>6</v>
          </cell>
          <cell r="F598" t="str">
            <v>180 g</v>
          </cell>
          <cell r="G598">
            <v>35.400000000000006</v>
          </cell>
          <cell r="H598">
            <v>5.9000000000000012</v>
          </cell>
          <cell r="I598">
            <v>24.599999999999998</v>
          </cell>
          <cell r="J598" t="str">
            <v>CAD</v>
          </cell>
          <cell r="K598">
            <v>4.0999999999999996</v>
          </cell>
          <cell r="L598">
            <v>0.30509999999999998</v>
          </cell>
          <cell r="M598">
            <v>24.599999999999998</v>
          </cell>
          <cell r="N598">
            <v>4.45</v>
          </cell>
          <cell r="O598">
            <v>26.700000000000003</v>
          </cell>
          <cell r="P598">
            <v>2.100000000000005</v>
          </cell>
          <cell r="Q598">
            <v>8.5365853658536883E-2</v>
          </cell>
          <cell r="R598">
            <v>0.06</v>
          </cell>
          <cell r="S598">
            <v>2.1240000000000001</v>
          </cell>
          <cell r="T598">
            <v>37.524000000000008</v>
          </cell>
          <cell r="U598">
            <v>6.2540000000000013</v>
          </cell>
          <cell r="V598">
            <v>6.3</v>
          </cell>
          <cell r="W598">
            <v>37.799999999999997</v>
          </cell>
          <cell r="X598">
            <v>6.7796610169491345E-2</v>
          </cell>
          <cell r="Y598">
            <v>2.3999999999999915</v>
          </cell>
          <cell r="Z598">
            <v>0.39999999999999858</v>
          </cell>
          <cell r="AA598">
            <v>0.2999999999999865</v>
          </cell>
          <cell r="AB598">
            <v>0.2936507936507935</v>
          </cell>
          <cell r="AC598">
            <v>10.5</v>
          </cell>
          <cell r="AD598">
            <v>0.43809523809523798</v>
          </cell>
          <cell r="AE598">
            <v>10.5</v>
          </cell>
          <cell r="AF598">
            <v>0.4</v>
          </cell>
          <cell r="AH598">
            <v>-21.00000000000005</v>
          </cell>
          <cell r="AI598">
            <v>2.999999999999865</v>
          </cell>
          <cell r="AJ598">
            <v>60</v>
          </cell>
          <cell r="AM598">
            <v>354.00000000000006</v>
          </cell>
          <cell r="AN598">
            <v>108.00000000000007</v>
          </cell>
          <cell r="AO598">
            <v>87.000000000000043</v>
          </cell>
          <cell r="AP598">
            <v>378</v>
          </cell>
          <cell r="AQ598">
            <v>110.99999999999994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 t="e">
            <v>#N/A</v>
          </cell>
          <cell r="AW598" t="e">
            <v>#N/A</v>
          </cell>
          <cell r="AX598" t="e">
            <v>#N/A</v>
          </cell>
          <cell r="AY598" t="e">
            <v>#N/A</v>
          </cell>
          <cell r="AZ598" t="e">
            <v>#N/A</v>
          </cell>
          <cell r="BA598" t="e">
            <v>#N/A</v>
          </cell>
          <cell r="BB598" t="e">
            <v>#N/A</v>
          </cell>
          <cell r="BC598" t="e">
            <v>#N/A</v>
          </cell>
          <cell r="BD598" t="e">
            <v>#N/A</v>
          </cell>
          <cell r="BE598" t="e">
            <v>#N/A</v>
          </cell>
          <cell r="BF598" t="e">
            <v>#N/A</v>
          </cell>
          <cell r="BG598" t="e">
            <v>#N/A</v>
          </cell>
          <cell r="BH598" t="e">
            <v>#N/A</v>
          </cell>
          <cell r="BI598" t="e">
            <v>#N/A</v>
          </cell>
          <cell r="BJ598" t="e">
            <v>#N/A</v>
          </cell>
          <cell r="BK598" t="e">
            <v>#N/A</v>
          </cell>
          <cell r="BL598" t="e">
            <v>#N/A</v>
          </cell>
          <cell r="BM598" t="e">
            <v>#N/A</v>
          </cell>
          <cell r="BN598" t="e">
            <v>#N/A</v>
          </cell>
          <cell r="BO598" t="e">
            <v>#N/A</v>
          </cell>
          <cell r="BP598" t="e">
            <v>#N/A</v>
          </cell>
          <cell r="BQ598" t="e">
            <v>#N/A</v>
          </cell>
          <cell r="BR598" t="e">
            <v>#N/A</v>
          </cell>
          <cell r="BS598">
            <v>0</v>
          </cell>
          <cell r="BT598">
            <v>0</v>
          </cell>
          <cell r="BU598">
            <v>0</v>
          </cell>
          <cell r="BV598">
            <v>0</v>
          </cell>
        </row>
        <row r="599">
          <cell r="A599" t="str">
            <v>FV502</v>
          </cell>
          <cell r="B599" t="str">
            <v>FAVUZZI</v>
          </cell>
          <cell r="C599" t="str">
            <v>FAVUZZI OLIVES WITH LEMON</v>
          </cell>
          <cell r="D599" t="str">
            <v>033100 270365</v>
          </cell>
          <cell r="E599">
            <v>6</v>
          </cell>
          <cell r="F599" t="str">
            <v>280 g</v>
          </cell>
          <cell r="G599">
            <v>39.599999999999994</v>
          </cell>
          <cell r="H599">
            <v>6.5999999999999988</v>
          </cell>
          <cell r="I599">
            <v>27.599999999999998</v>
          </cell>
          <cell r="J599" t="str">
            <v>CAD</v>
          </cell>
          <cell r="K599">
            <v>4.5999999999999996</v>
          </cell>
          <cell r="L599">
            <v>0.30299999999999999</v>
          </cell>
          <cell r="M599">
            <v>27.599999999999998</v>
          </cell>
          <cell r="N599">
            <v>4.7699999999999996</v>
          </cell>
          <cell r="O599">
            <v>28.619999999999997</v>
          </cell>
          <cell r="P599">
            <v>1.0199999999999996</v>
          </cell>
          <cell r="Q599">
            <v>3.6956521739130332E-2</v>
          </cell>
          <cell r="R599">
            <v>2.5999999999999999E-2</v>
          </cell>
          <cell r="S599">
            <v>1.0295999999999998</v>
          </cell>
          <cell r="T599">
            <v>40.629599999999996</v>
          </cell>
          <cell r="U599">
            <v>6.7715999999999994</v>
          </cell>
          <cell r="V599">
            <v>6.8</v>
          </cell>
          <cell r="W599">
            <v>40.799999999999997</v>
          </cell>
          <cell r="X599">
            <v>3.0303030303030276E-2</v>
          </cell>
          <cell r="Y599">
            <v>1.2000000000000028</v>
          </cell>
          <cell r="Z599">
            <v>0.20000000000000048</v>
          </cell>
          <cell r="AA599">
            <v>0.18000000000000327</v>
          </cell>
          <cell r="AB599">
            <v>0.29852941176470588</v>
          </cell>
          <cell r="AC599">
            <v>11.333333333333334</v>
          </cell>
          <cell r="AD599">
            <v>0.41764705882352959</v>
          </cell>
          <cell r="AE599">
            <v>11.25</v>
          </cell>
          <cell r="AF599">
            <v>0.39555555555555555</v>
          </cell>
          <cell r="AH599">
            <v>-11.219999999999995</v>
          </cell>
          <cell r="AI599">
            <v>1.980000000000036</v>
          </cell>
          <cell r="AJ599">
            <v>66</v>
          </cell>
          <cell r="AM599">
            <v>435.59999999999991</v>
          </cell>
          <cell r="AN599">
            <v>131.99999999999997</v>
          </cell>
          <cell r="AO599">
            <v>120.77999999999997</v>
          </cell>
          <cell r="AP599">
            <v>448.8</v>
          </cell>
          <cell r="AQ599">
            <v>133.97999999999999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 t="e">
            <v>#N/A</v>
          </cell>
          <cell r="AW599" t="e">
            <v>#N/A</v>
          </cell>
          <cell r="AX599" t="e">
            <v>#N/A</v>
          </cell>
          <cell r="AY599" t="e">
            <v>#N/A</v>
          </cell>
          <cell r="AZ599" t="e">
            <v>#N/A</v>
          </cell>
          <cell r="BA599" t="e">
            <v>#N/A</v>
          </cell>
          <cell r="BB599" t="e">
            <v>#N/A</v>
          </cell>
          <cell r="BC599" t="e">
            <v>#N/A</v>
          </cell>
          <cell r="BD599" t="e">
            <v>#N/A</v>
          </cell>
          <cell r="BE599" t="e">
            <v>#N/A</v>
          </cell>
          <cell r="BF599" t="e">
            <v>#N/A</v>
          </cell>
          <cell r="BG599" t="e">
            <v>#N/A</v>
          </cell>
          <cell r="BH599" t="e">
            <v>#N/A</v>
          </cell>
          <cell r="BI599" t="e">
            <v>#N/A</v>
          </cell>
          <cell r="BJ599" t="e">
            <v>#N/A</v>
          </cell>
          <cell r="BK599" t="e">
            <v>#N/A</v>
          </cell>
          <cell r="BL599" t="e">
            <v>#N/A</v>
          </cell>
          <cell r="BM599" t="e">
            <v>#N/A</v>
          </cell>
          <cell r="BN599" t="e">
            <v>#N/A</v>
          </cell>
          <cell r="BO599" t="e">
            <v>#N/A</v>
          </cell>
          <cell r="BP599" t="e">
            <v>#N/A</v>
          </cell>
          <cell r="BQ599" t="e">
            <v>#N/A</v>
          </cell>
          <cell r="BR599" t="e">
            <v>#N/A</v>
          </cell>
          <cell r="BS599">
            <v>0</v>
          </cell>
          <cell r="BT599">
            <v>0</v>
          </cell>
          <cell r="BU599">
            <v>0</v>
          </cell>
          <cell r="BV599">
            <v>0</v>
          </cell>
        </row>
        <row r="600">
          <cell r="A600" t="str">
            <v>FV503</v>
          </cell>
          <cell r="B600" t="str">
            <v>FAVUZZI</v>
          </cell>
          <cell r="C600" t="str">
            <v>FAVUZZI HOT OLIVES</v>
          </cell>
          <cell r="D600" t="str">
            <v>033100 270358</v>
          </cell>
          <cell r="E600">
            <v>6</v>
          </cell>
          <cell r="F600" t="str">
            <v>280 g</v>
          </cell>
          <cell r="G600">
            <v>39.599999999999994</v>
          </cell>
          <cell r="H600">
            <v>6.5999999999999988</v>
          </cell>
          <cell r="I600">
            <v>27.599999999999998</v>
          </cell>
          <cell r="J600" t="str">
            <v>CAD</v>
          </cell>
          <cell r="K600">
            <v>4.5999999999999996</v>
          </cell>
          <cell r="L600">
            <v>0.30299999999999999</v>
          </cell>
          <cell r="M600">
            <v>27.599999999999998</v>
          </cell>
          <cell r="N600">
            <v>4.7699999999999996</v>
          </cell>
          <cell r="O600">
            <v>28.619999999999997</v>
          </cell>
          <cell r="P600">
            <v>1.0199999999999996</v>
          </cell>
          <cell r="Q600">
            <v>3.6956521739130332E-2</v>
          </cell>
          <cell r="R600">
            <v>2.5999999999999999E-2</v>
          </cell>
          <cell r="S600">
            <v>1.0295999999999998</v>
          </cell>
          <cell r="T600">
            <v>40.629599999999996</v>
          </cell>
          <cell r="U600">
            <v>6.7715999999999994</v>
          </cell>
          <cell r="V600">
            <v>6.8</v>
          </cell>
          <cell r="W600">
            <v>40.799999999999997</v>
          </cell>
          <cell r="X600">
            <v>3.0303030303030276E-2</v>
          </cell>
          <cell r="Y600">
            <v>1.2000000000000028</v>
          </cell>
          <cell r="Z600">
            <v>0.20000000000000048</v>
          </cell>
          <cell r="AA600">
            <v>0.18000000000000327</v>
          </cell>
          <cell r="AB600">
            <v>0.29852941176470588</v>
          </cell>
          <cell r="AC600">
            <v>11.333333333333334</v>
          </cell>
          <cell r="AD600">
            <v>0.41764705882352959</v>
          </cell>
          <cell r="AE600">
            <v>11.25</v>
          </cell>
          <cell r="AF600">
            <v>0.39555555555555555</v>
          </cell>
          <cell r="AH600">
            <v>-4.0799999999999983</v>
          </cell>
          <cell r="AI600">
            <v>0.72000000000001307</v>
          </cell>
          <cell r="AJ600">
            <v>24</v>
          </cell>
          <cell r="AM600">
            <v>158.39999999999998</v>
          </cell>
          <cell r="AN600">
            <v>47.999999999999979</v>
          </cell>
          <cell r="AO600">
            <v>43.919999999999987</v>
          </cell>
          <cell r="AP600">
            <v>163.19999999999999</v>
          </cell>
          <cell r="AQ600">
            <v>48.72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 t="e">
            <v>#N/A</v>
          </cell>
          <cell r="AW600" t="e">
            <v>#N/A</v>
          </cell>
          <cell r="AX600" t="e">
            <v>#N/A</v>
          </cell>
          <cell r="AY600" t="e">
            <v>#N/A</v>
          </cell>
          <cell r="AZ600" t="e">
            <v>#N/A</v>
          </cell>
          <cell r="BA600" t="e">
            <v>#N/A</v>
          </cell>
          <cell r="BB600" t="e">
            <v>#N/A</v>
          </cell>
          <cell r="BC600" t="e">
            <v>#N/A</v>
          </cell>
          <cell r="BD600" t="e">
            <v>#N/A</v>
          </cell>
          <cell r="BE600" t="e">
            <v>#N/A</v>
          </cell>
          <cell r="BF600" t="e">
            <v>#N/A</v>
          </cell>
          <cell r="BG600" t="e">
            <v>#N/A</v>
          </cell>
          <cell r="BH600" t="e">
            <v>#N/A</v>
          </cell>
          <cell r="BI600" t="e">
            <v>#N/A</v>
          </cell>
          <cell r="BJ600" t="e">
            <v>#N/A</v>
          </cell>
          <cell r="BK600" t="e">
            <v>#N/A</v>
          </cell>
          <cell r="BL600" t="e">
            <v>#N/A</v>
          </cell>
          <cell r="BM600" t="e">
            <v>#N/A</v>
          </cell>
          <cell r="BN600" t="e">
            <v>#N/A</v>
          </cell>
          <cell r="BO600" t="e">
            <v>#N/A</v>
          </cell>
          <cell r="BP600" t="e">
            <v>#N/A</v>
          </cell>
          <cell r="BQ600" t="e">
            <v>#N/A</v>
          </cell>
          <cell r="BR600" t="e">
            <v>#N/A</v>
          </cell>
          <cell r="BS600">
            <v>0</v>
          </cell>
          <cell r="BT600">
            <v>0</v>
          </cell>
          <cell r="BU600">
            <v>0</v>
          </cell>
          <cell r="BV600">
            <v>0</v>
          </cell>
        </row>
        <row r="601">
          <cell r="A601" t="str">
            <v>FV504</v>
          </cell>
          <cell r="B601" t="str">
            <v>FAVUZZI</v>
          </cell>
          <cell r="C601" t="str">
            <v>FAVUZZI TRUFFLE OLIVES</v>
          </cell>
          <cell r="D601" t="str">
            <v>033100 270372</v>
          </cell>
          <cell r="E601">
            <v>6</v>
          </cell>
          <cell r="F601" t="str">
            <v>280 g</v>
          </cell>
          <cell r="G601">
            <v>39.599999999999994</v>
          </cell>
          <cell r="H601">
            <v>6.5999999999999988</v>
          </cell>
          <cell r="I601">
            <v>27.599999999999998</v>
          </cell>
          <cell r="J601" t="str">
            <v>CAD</v>
          </cell>
          <cell r="K601">
            <v>4.5999999999999996</v>
          </cell>
          <cell r="L601">
            <v>0.30299999999999999</v>
          </cell>
          <cell r="M601">
            <v>27.599999999999998</v>
          </cell>
          <cell r="N601">
            <v>4.7699999999999996</v>
          </cell>
          <cell r="O601">
            <v>28.619999999999997</v>
          </cell>
          <cell r="P601">
            <v>1.0199999999999996</v>
          </cell>
          <cell r="Q601">
            <v>3.6956521739130332E-2</v>
          </cell>
          <cell r="R601">
            <v>2.5999999999999999E-2</v>
          </cell>
          <cell r="S601">
            <v>1.0295999999999998</v>
          </cell>
          <cell r="T601">
            <v>40.629599999999996</v>
          </cell>
          <cell r="U601">
            <v>6.7715999999999994</v>
          </cell>
          <cell r="V601">
            <v>6.8</v>
          </cell>
          <cell r="W601">
            <v>40.799999999999997</v>
          </cell>
          <cell r="X601">
            <v>3.0303030303030276E-2</v>
          </cell>
          <cell r="Y601">
            <v>1.2000000000000028</v>
          </cell>
          <cell r="Z601">
            <v>0.20000000000000048</v>
          </cell>
          <cell r="AA601">
            <v>0.18000000000000327</v>
          </cell>
          <cell r="AB601">
            <v>0.29852941176470588</v>
          </cell>
          <cell r="AC601">
            <v>11.333333333333334</v>
          </cell>
          <cell r="AD601">
            <v>0.41764705882352959</v>
          </cell>
          <cell r="AE601">
            <v>11.25</v>
          </cell>
          <cell r="AF601">
            <v>0.39555555555555555</v>
          </cell>
          <cell r="AH601">
            <v>-6.4599999999999973</v>
          </cell>
          <cell r="AI601">
            <v>1.1400000000000206</v>
          </cell>
          <cell r="AJ601">
            <v>38</v>
          </cell>
          <cell r="AM601">
            <v>250.79999999999995</v>
          </cell>
          <cell r="AN601">
            <v>75.999999999999986</v>
          </cell>
          <cell r="AO601">
            <v>69.539999999999978</v>
          </cell>
          <cell r="AP601">
            <v>258.39999999999998</v>
          </cell>
          <cell r="AQ601">
            <v>77.14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 t="e">
            <v>#N/A</v>
          </cell>
          <cell r="AW601" t="e">
            <v>#N/A</v>
          </cell>
          <cell r="AX601" t="e">
            <v>#N/A</v>
          </cell>
          <cell r="AY601" t="e">
            <v>#N/A</v>
          </cell>
          <cell r="AZ601" t="e">
            <v>#N/A</v>
          </cell>
          <cell r="BA601" t="e">
            <v>#N/A</v>
          </cell>
          <cell r="BB601" t="e">
            <v>#N/A</v>
          </cell>
          <cell r="BC601" t="e">
            <v>#N/A</v>
          </cell>
          <cell r="BD601" t="e">
            <v>#N/A</v>
          </cell>
          <cell r="BE601" t="e">
            <v>#N/A</v>
          </cell>
          <cell r="BF601" t="e">
            <v>#N/A</v>
          </cell>
          <cell r="BG601" t="e">
            <v>#N/A</v>
          </cell>
          <cell r="BH601" t="e">
            <v>#N/A</v>
          </cell>
          <cell r="BI601" t="e">
            <v>#N/A</v>
          </cell>
          <cell r="BJ601" t="e">
            <v>#N/A</v>
          </cell>
          <cell r="BK601" t="e">
            <v>#N/A</v>
          </cell>
          <cell r="BL601" t="e">
            <v>#N/A</v>
          </cell>
          <cell r="BM601" t="e">
            <v>#N/A</v>
          </cell>
          <cell r="BN601" t="e">
            <v>#N/A</v>
          </cell>
          <cell r="BO601" t="e">
            <v>#N/A</v>
          </cell>
          <cell r="BP601" t="e">
            <v>#N/A</v>
          </cell>
          <cell r="BQ601" t="e">
            <v>#N/A</v>
          </cell>
          <cell r="BR601" t="e">
            <v>#N/A</v>
          </cell>
          <cell r="BS601">
            <v>0</v>
          </cell>
          <cell r="BT601">
            <v>0</v>
          </cell>
          <cell r="BU601">
            <v>0</v>
          </cell>
          <cell r="BV601">
            <v>0</v>
          </cell>
        </row>
        <row r="602">
          <cell r="A602" t="str">
            <v>FV601</v>
          </cell>
          <cell r="B602" t="str">
            <v>FAVUZZI</v>
          </cell>
          <cell r="C602" t="str">
            <v>SAN MARZANO DOP TOMATOES (ITALY)</v>
          </cell>
          <cell r="D602" t="str">
            <v>033315 440270</v>
          </cell>
          <cell r="E602">
            <v>12</v>
          </cell>
          <cell r="F602" t="str">
            <v>796 ml</v>
          </cell>
          <cell r="G602">
            <v>48</v>
          </cell>
          <cell r="H602">
            <v>4</v>
          </cell>
          <cell r="I602">
            <v>33.599999999999994</v>
          </cell>
          <cell r="J602" t="str">
            <v>CAD</v>
          </cell>
          <cell r="K602">
            <v>2.7999999999999994</v>
          </cell>
          <cell r="L602">
            <v>0.3</v>
          </cell>
          <cell r="M602">
            <v>33.599999999999994</v>
          </cell>
          <cell r="N602">
            <v>3.38</v>
          </cell>
          <cell r="O602">
            <v>40.56</v>
          </cell>
          <cell r="P602">
            <v>6.960000000000008</v>
          </cell>
          <cell r="Q602">
            <v>0.20714285714285752</v>
          </cell>
          <cell r="R602">
            <v>0.14499999999999999</v>
          </cell>
          <cell r="S602">
            <v>6.9599999999999991</v>
          </cell>
          <cell r="T602">
            <v>54.96</v>
          </cell>
          <cell r="U602">
            <v>4.58</v>
          </cell>
          <cell r="V602">
            <v>4.5999999999999996</v>
          </cell>
          <cell r="W602">
            <v>55.199999999999996</v>
          </cell>
          <cell r="X602">
            <v>0.14999999999999991</v>
          </cell>
          <cell r="Y602">
            <v>7.1999999999999957</v>
          </cell>
          <cell r="Z602">
            <v>0.59999999999999964</v>
          </cell>
          <cell r="AA602">
            <v>0.23999999999998778</v>
          </cell>
          <cell r="AB602">
            <v>0.26521739130434774</v>
          </cell>
          <cell r="AC602">
            <v>7.6666666666666661</v>
          </cell>
          <cell r="AD602">
            <v>0.47826086956521741</v>
          </cell>
          <cell r="AE602">
            <v>7.49</v>
          </cell>
          <cell r="AF602">
            <v>0.38584779706275041</v>
          </cell>
          <cell r="AH602">
            <v>-772.56000000000085</v>
          </cell>
          <cell r="AI602">
            <v>26.639999999998643</v>
          </cell>
          <cell r="AJ602">
            <v>1332</v>
          </cell>
          <cell r="AM602">
            <v>5328</v>
          </cell>
          <cell r="AN602">
            <v>1598.4000000000005</v>
          </cell>
          <cell r="AO602">
            <v>825.83999999999969</v>
          </cell>
          <cell r="AP602">
            <v>6127.2</v>
          </cell>
          <cell r="AQ602">
            <v>1625.0399999999993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 t="e">
            <v>#N/A</v>
          </cell>
          <cell r="AW602" t="e">
            <v>#N/A</v>
          </cell>
          <cell r="AX602" t="e">
            <v>#N/A</v>
          </cell>
          <cell r="AY602" t="e">
            <v>#N/A</v>
          </cell>
          <cell r="AZ602" t="e">
            <v>#N/A</v>
          </cell>
          <cell r="BA602" t="e">
            <v>#N/A</v>
          </cell>
          <cell r="BB602" t="e">
            <v>#N/A</v>
          </cell>
          <cell r="BC602" t="e">
            <v>#N/A</v>
          </cell>
          <cell r="BD602" t="e">
            <v>#N/A</v>
          </cell>
          <cell r="BE602" t="e">
            <v>#N/A</v>
          </cell>
          <cell r="BF602" t="e">
            <v>#N/A</v>
          </cell>
          <cell r="BG602" t="e">
            <v>#N/A</v>
          </cell>
          <cell r="BH602" t="e">
            <v>#N/A</v>
          </cell>
          <cell r="BI602" t="e">
            <v>#N/A</v>
          </cell>
          <cell r="BJ602" t="e">
            <v>#N/A</v>
          </cell>
          <cell r="BK602" t="e">
            <v>#N/A</v>
          </cell>
          <cell r="BL602" t="e">
            <v>#N/A</v>
          </cell>
          <cell r="BM602" t="e">
            <v>#N/A</v>
          </cell>
          <cell r="BN602" t="e">
            <v>#N/A</v>
          </cell>
          <cell r="BO602" t="e">
            <v>#N/A</v>
          </cell>
          <cell r="BP602" t="e">
            <v>#N/A</v>
          </cell>
          <cell r="BQ602" t="e">
            <v>#N/A</v>
          </cell>
          <cell r="BR602" t="e">
            <v>#N/A</v>
          </cell>
          <cell r="BS602">
            <v>0</v>
          </cell>
          <cell r="BT602">
            <v>0</v>
          </cell>
          <cell r="BU602">
            <v>0</v>
          </cell>
          <cell r="BV602">
            <v>0</v>
          </cell>
        </row>
        <row r="603">
          <cell r="A603" t="str">
            <v>FV602</v>
          </cell>
          <cell r="B603" t="str">
            <v>FAVUZZI</v>
          </cell>
          <cell r="C603" t="str">
            <v>CHERRY TOMATOES  (ITALY)</v>
          </cell>
          <cell r="D603" t="str">
            <v>033837 729943</v>
          </cell>
          <cell r="E603">
            <v>12</v>
          </cell>
          <cell r="F603" t="str">
            <v>398 ml</v>
          </cell>
          <cell r="G603">
            <v>18.600000000000001</v>
          </cell>
          <cell r="H603">
            <v>1.55</v>
          </cell>
          <cell r="I603">
            <v>13.080000000000002</v>
          </cell>
          <cell r="J603" t="str">
            <v>CAD</v>
          </cell>
          <cell r="K603">
            <v>1.0900000000000001</v>
          </cell>
          <cell r="L603">
            <v>0.29680000000000001</v>
          </cell>
          <cell r="M603">
            <v>13.080000000000002</v>
          </cell>
          <cell r="N603">
            <v>1.0900000000000001</v>
          </cell>
          <cell r="O603">
            <v>13.080000000000002</v>
          </cell>
          <cell r="P603">
            <v>0</v>
          </cell>
          <cell r="Q603">
            <v>0</v>
          </cell>
          <cell r="R603">
            <v>0.03</v>
          </cell>
          <cell r="S603">
            <v>0.55800000000000005</v>
          </cell>
          <cell r="T603">
            <v>19.158000000000001</v>
          </cell>
          <cell r="U603">
            <v>1.5965</v>
          </cell>
          <cell r="V603">
            <v>1.6</v>
          </cell>
          <cell r="W603">
            <v>19.200000000000003</v>
          </cell>
          <cell r="X603">
            <v>3.2258064516129004E-2</v>
          </cell>
          <cell r="Y603">
            <v>0.60000000000000142</v>
          </cell>
          <cell r="Z603">
            <v>5.0000000000000121E-2</v>
          </cell>
          <cell r="AA603">
            <v>0.60000000000000142</v>
          </cell>
          <cell r="AB603">
            <v>0.31874999999999998</v>
          </cell>
          <cell r="AC603">
            <v>2.666666666666667</v>
          </cell>
          <cell r="AD603">
            <v>0.41875000000000007</v>
          </cell>
          <cell r="AE603">
            <v>2.59</v>
          </cell>
          <cell r="AF603">
            <v>0.38223938223938214</v>
          </cell>
          <cell r="AH603">
            <v>0</v>
          </cell>
          <cell r="AI603">
            <v>10.900000000000027</v>
          </cell>
          <cell r="AJ603">
            <v>218</v>
          </cell>
          <cell r="AM603">
            <v>337.90000000000003</v>
          </cell>
          <cell r="AN603">
            <v>100.27999999999999</v>
          </cell>
          <cell r="AO603">
            <v>100.27999999999999</v>
          </cell>
          <cell r="AP603">
            <v>348.8</v>
          </cell>
          <cell r="AQ603">
            <v>111.18000000000002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 t="e">
            <v>#N/A</v>
          </cell>
          <cell r="AW603" t="e">
            <v>#N/A</v>
          </cell>
          <cell r="AX603" t="e">
            <v>#N/A</v>
          </cell>
          <cell r="AY603" t="e">
            <v>#N/A</v>
          </cell>
          <cell r="AZ603" t="e">
            <v>#N/A</v>
          </cell>
          <cell r="BA603" t="e">
            <v>#N/A</v>
          </cell>
          <cell r="BB603" t="e">
            <v>#N/A</v>
          </cell>
          <cell r="BC603" t="e">
            <v>#N/A</v>
          </cell>
          <cell r="BD603" t="e">
            <v>#N/A</v>
          </cell>
          <cell r="BE603" t="e">
            <v>#N/A</v>
          </cell>
          <cell r="BF603" t="e">
            <v>#N/A</v>
          </cell>
          <cell r="BG603" t="e">
            <v>#N/A</v>
          </cell>
          <cell r="BH603" t="e">
            <v>#N/A</v>
          </cell>
          <cell r="BI603" t="e">
            <v>#N/A</v>
          </cell>
          <cell r="BJ603" t="e">
            <v>#N/A</v>
          </cell>
          <cell r="BK603" t="e">
            <v>#N/A</v>
          </cell>
          <cell r="BL603" t="e">
            <v>#N/A</v>
          </cell>
          <cell r="BM603" t="e">
            <v>#N/A</v>
          </cell>
          <cell r="BN603" t="e">
            <v>#N/A</v>
          </cell>
          <cell r="BO603" t="e">
            <v>#N/A</v>
          </cell>
          <cell r="BP603" t="e">
            <v>#N/A</v>
          </cell>
          <cell r="BQ603" t="e">
            <v>#N/A</v>
          </cell>
          <cell r="BR603" t="e">
            <v>#N/A</v>
          </cell>
          <cell r="BS603">
            <v>0</v>
          </cell>
          <cell r="BT603">
            <v>0</v>
          </cell>
          <cell r="BU603">
            <v>0</v>
          </cell>
          <cell r="BV603">
            <v>0</v>
          </cell>
        </row>
        <row r="604">
          <cell r="A604" t="str">
            <v>FV603</v>
          </cell>
          <cell r="B604" t="str">
            <v>FAVUZZI</v>
          </cell>
          <cell r="C604" t="str">
            <v>PEELED TOMATOES (ITALY)</v>
          </cell>
          <cell r="D604" t="str">
            <v>033837 729936</v>
          </cell>
          <cell r="E604">
            <v>12</v>
          </cell>
          <cell r="F604" t="str">
            <v>796 ml</v>
          </cell>
          <cell r="G604">
            <v>26.400000000000002</v>
          </cell>
          <cell r="H604">
            <v>2.2000000000000002</v>
          </cell>
          <cell r="I604">
            <v>18.600000000000001</v>
          </cell>
          <cell r="J604" t="str">
            <v>CAD</v>
          </cell>
          <cell r="K604">
            <v>1.55</v>
          </cell>
          <cell r="L604">
            <v>0.29549999999999998</v>
          </cell>
          <cell r="M604">
            <v>18.600000000000001</v>
          </cell>
          <cell r="N604">
            <v>1.55</v>
          </cell>
          <cell r="O604">
            <v>18.600000000000001</v>
          </cell>
          <cell r="P604">
            <v>0</v>
          </cell>
          <cell r="Q604">
            <v>0</v>
          </cell>
          <cell r="R604">
            <v>0.02</v>
          </cell>
          <cell r="S604">
            <v>0.52800000000000002</v>
          </cell>
          <cell r="T604">
            <v>26.928000000000001</v>
          </cell>
          <cell r="U604">
            <v>2.2440000000000002</v>
          </cell>
          <cell r="V604">
            <v>2.2000000000000002</v>
          </cell>
          <cell r="W604">
            <v>26.400000000000002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0.29545454545454547</v>
          </cell>
          <cell r="AC604">
            <v>3.666666666666667</v>
          </cell>
          <cell r="AD604">
            <v>0.4</v>
          </cell>
          <cell r="AE604">
            <v>3.49</v>
          </cell>
          <cell r="AF604">
            <v>0.36962750716332382</v>
          </cell>
          <cell r="AH604">
            <v>0</v>
          </cell>
          <cell r="AI604">
            <v>0</v>
          </cell>
          <cell r="AJ604">
            <v>442</v>
          </cell>
          <cell r="AM604">
            <v>972.40000000000009</v>
          </cell>
          <cell r="AN604">
            <v>287.3</v>
          </cell>
          <cell r="AO604">
            <v>287.3</v>
          </cell>
          <cell r="AP604">
            <v>972.40000000000009</v>
          </cell>
          <cell r="AQ604">
            <v>287.3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 t="e">
            <v>#N/A</v>
          </cell>
          <cell r="AW604" t="e">
            <v>#N/A</v>
          </cell>
          <cell r="AX604" t="e">
            <v>#N/A</v>
          </cell>
          <cell r="AY604" t="e">
            <v>#N/A</v>
          </cell>
          <cell r="AZ604" t="e">
            <v>#N/A</v>
          </cell>
          <cell r="BA604" t="e">
            <v>#N/A</v>
          </cell>
          <cell r="BB604" t="e">
            <v>#N/A</v>
          </cell>
          <cell r="BC604" t="e">
            <v>#N/A</v>
          </cell>
          <cell r="BD604" t="e">
            <v>#N/A</v>
          </cell>
          <cell r="BE604" t="e">
            <v>#N/A</v>
          </cell>
          <cell r="BF604" t="e">
            <v>#N/A</v>
          </cell>
          <cell r="BG604" t="e">
            <v>#N/A</v>
          </cell>
          <cell r="BH604" t="e">
            <v>#N/A</v>
          </cell>
          <cell r="BI604" t="e">
            <v>#N/A</v>
          </cell>
          <cell r="BJ604" t="e">
            <v>#N/A</v>
          </cell>
          <cell r="BK604" t="e">
            <v>#N/A</v>
          </cell>
          <cell r="BL604" t="e">
            <v>#N/A</v>
          </cell>
          <cell r="BM604" t="e">
            <v>#N/A</v>
          </cell>
          <cell r="BN604" t="e">
            <v>#N/A</v>
          </cell>
          <cell r="BO604" t="e">
            <v>#N/A</v>
          </cell>
          <cell r="BP604" t="e">
            <v>#N/A</v>
          </cell>
          <cell r="BQ604" t="e">
            <v>#N/A</v>
          </cell>
          <cell r="BR604" t="e">
            <v>#N/A</v>
          </cell>
          <cell r="BS604">
            <v>0</v>
          </cell>
          <cell r="BT604">
            <v>0</v>
          </cell>
          <cell r="BU604">
            <v>0</v>
          </cell>
          <cell r="BV604">
            <v>0</v>
          </cell>
        </row>
        <row r="605">
          <cell r="A605" t="str">
            <v>FV901</v>
          </cell>
          <cell r="B605" t="str">
            <v>ACETUM</v>
          </cell>
          <cell r="C605" t="str">
            <v>ERA BALSAMIC VINEGAR</v>
          </cell>
          <cell r="D605" t="str">
            <v>685864 002935</v>
          </cell>
          <cell r="E605">
            <v>12</v>
          </cell>
          <cell r="F605" t="str">
            <v>250 ml</v>
          </cell>
          <cell r="G605">
            <v>126</v>
          </cell>
          <cell r="H605">
            <v>10.5</v>
          </cell>
          <cell r="I605">
            <v>88.199999999999989</v>
          </cell>
          <cell r="J605" t="str">
            <v>CAD</v>
          </cell>
          <cell r="K605">
            <v>7.3499999999999988</v>
          </cell>
          <cell r="L605">
            <v>0.3</v>
          </cell>
          <cell r="M605">
            <v>88.199999999999989</v>
          </cell>
          <cell r="N605">
            <v>7.78</v>
          </cell>
          <cell r="O605">
            <v>93.36</v>
          </cell>
          <cell r="P605">
            <v>5.1600000000000108</v>
          </cell>
          <cell r="Q605">
            <v>5.8503401360544327E-2</v>
          </cell>
          <cell r="R605">
            <v>4.1000000000000002E-2</v>
          </cell>
          <cell r="S605">
            <v>5.1660000000000004</v>
          </cell>
          <cell r="T605">
            <v>131.166</v>
          </cell>
          <cell r="U605">
            <v>10.9305</v>
          </cell>
          <cell r="V605">
            <v>10.9</v>
          </cell>
          <cell r="W605">
            <v>130.80000000000001</v>
          </cell>
          <cell r="X605">
            <v>3.8095238095238182E-2</v>
          </cell>
          <cell r="Y605">
            <v>4.8000000000000114</v>
          </cell>
          <cell r="Z605">
            <v>0.40000000000000097</v>
          </cell>
          <cell r="AA605">
            <v>-0.35999999999999943</v>
          </cell>
          <cell r="AB605">
            <v>0.28623853211009181</v>
          </cell>
          <cell r="AC605">
            <v>18.166666666666668</v>
          </cell>
          <cell r="AD605">
            <v>0.42201834862385323</v>
          </cell>
          <cell r="AE605">
            <v>17.989999999999998</v>
          </cell>
          <cell r="AF605">
            <v>0.39410783768760416</v>
          </cell>
          <cell r="AH605">
            <v>-26.230000000000054</v>
          </cell>
          <cell r="AI605">
            <v>-1.8299999999999972</v>
          </cell>
          <cell r="AJ605">
            <v>61</v>
          </cell>
          <cell r="AM605">
            <v>640.5</v>
          </cell>
          <cell r="AN605">
            <v>192.15000000000006</v>
          </cell>
          <cell r="AO605">
            <v>165.92</v>
          </cell>
          <cell r="AP605">
            <v>664.9</v>
          </cell>
          <cell r="AQ605">
            <v>190.32000000000005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V605" t="e">
            <v>#N/A</v>
          </cell>
          <cell r="AW605" t="e">
            <v>#N/A</v>
          </cell>
          <cell r="AX605" t="e">
            <v>#N/A</v>
          </cell>
          <cell r="AY605" t="e">
            <v>#N/A</v>
          </cell>
          <cell r="AZ605" t="e">
            <v>#N/A</v>
          </cell>
          <cell r="BA605" t="e">
            <v>#N/A</v>
          </cell>
          <cell r="BB605" t="e">
            <v>#N/A</v>
          </cell>
          <cell r="BC605" t="e">
            <v>#N/A</v>
          </cell>
          <cell r="BD605" t="e">
            <v>#N/A</v>
          </cell>
          <cell r="BE605" t="e">
            <v>#N/A</v>
          </cell>
          <cell r="BF605" t="e">
            <v>#N/A</v>
          </cell>
          <cell r="BG605" t="e">
            <v>#N/A</v>
          </cell>
          <cell r="BH605" t="e">
            <v>#N/A</v>
          </cell>
          <cell r="BI605" t="e">
            <v>#N/A</v>
          </cell>
          <cell r="BJ605" t="e">
            <v>#N/A</v>
          </cell>
          <cell r="BK605" t="e">
            <v>#N/A</v>
          </cell>
          <cell r="BL605" t="e">
            <v>#N/A</v>
          </cell>
          <cell r="BM605" t="e">
            <v>#N/A</v>
          </cell>
          <cell r="BN605" t="e">
            <v>#N/A</v>
          </cell>
          <cell r="BO605" t="e">
            <v>#N/A</v>
          </cell>
          <cell r="BP605" t="e">
            <v>#N/A</v>
          </cell>
          <cell r="BQ605" t="e">
            <v>#N/A</v>
          </cell>
          <cell r="BR605" t="e">
            <v>#N/A</v>
          </cell>
          <cell r="BS605">
            <v>0</v>
          </cell>
          <cell r="BT605">
            <v>0</v>
          </cell>
          <cell r="BU605">
            <v>0</v>
          </cell>
          <cell r="BV605">
            <v>0</v>
          </cell>
        </row>
        <row r="606">
          <cell r="A606" t="str">
            <v>FV902</v>
          </cell>
          <cell r="B606" t="str">
            <v>ACETUM</v>
          </cell>
          <cell r="C606" t="str">
            <v>LAURA BALSAMIC VINEGAR</v>
          </cell>
          <cell r="D606" t="str">
            <v>685864 002911</v>
          </cell>
          <cell r="E606">
            <v>12</v>
          </cell>
          <cell r="F606" t="str">
            <v>250 ml</v>
          </cell>
          <cell r="G606">
            <v>159.60000000000002</v>
          </cell>
          <cell r="H606">
            <v>13.300000000000002</v>
          </cell>
          <cell r="I606">
            <v>111.72</v>
          </cell>
          <cell r="J606" t="str">
            <v>CAD</v>
          </cell>
          <cell r="K606">
            <v>9.31</v>
          </cell>
          <cell r="L606">
            <v>0.3</v>
          </cell>
          <cell r="M606">
            <v>111.72</v>
          </cell>
          <cell r="N606">
            <v>9.89</v>
          </cell>
          <cell r="O606">
            <v>118.68</v>
          </cell>
          <cell r="P606">
            <v>6.960000000000008</v>
          </cell>
          <cell r="Q606">
            <v>6.229860365198725E-2</v>
          </cell>
          <cell r="R606">
            <v>4.2500000000000003E-2</v>
          </cell>
          <cell r="S606">
            <v>6.7830000000000013</v>
          </cell>
          <cell r="T606">
            <v>166.38300000000004</v>
          </cell>
          <cell r="U606">
            <v>13.865250000000003</v>
          </cell>
          <cell r="V606">
            <v>13.9</v>
          </cell>
          <cell r="W606">
            <v>166.8</v>
          </cell>
          <cell r="X606">
            <v>4.5112781954887105E-2</v>
          </cell>
          <cell r="Y606">
            <v>7.1999999999999886</v>
          </cell>
          <cell r="Z606">
            <v>0.59999999999999909</v>
          </cell>
          <cell r="AA606">
            <v>0.23999999999998067</v>
          </cell>
          <cell r="AB606">
            <v>0.28848920863309352</v>
          </cell>
          <cell r="AC606">
            <v>23.166666666666668</v>
          </cell>
          <cell r="AD606">
            <v>0.4258992805755395</v>
          </cell>
          <cell r="AE606">
            <v>22.99</v>
          </cell>
          <cell r="AF606">
            <v>0.39538929969551972</v>
          </cell>
          <cell r="AH606">
            <v>-13.920000000000016</v>
          </cell>
          <cell r="AI606">
            <v>0.47999999999996135</v>
          </cell>
          <cell r="AJ606">
            <v>24</v>
          </cell>
          <cell r="AM606">
            <v>319.20000000000005</v>
          </cell>
          <cell r="AN606">
            <v>95.760000000000048</v>
          </cell>
          <cell r="AO606">
            <v>81.840000000000032</v>
          </cell>
          <cell r="AP606">
            <v>333.6</v>
          </cell>
          <cell r="AQ606">
            <v>96.240000000000009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 t="e">
            <v>#N/A</v>
          </cell>
          <cell r="AW606" t="e">
            <v>#N/A</v>
          </cell>
          <cell r="AX606" t="e">
            <v>#N/A</v>
          </cell>
          <cell r="AY606" t="e">
            <v>#N/A</v>
          </cell>
          <cell r="AZ606" t="e">
            <v>#N/A</v>
          </cell>
          <cell r="BA606" t="e">
            <v>#N/A</v>
          </cell>
          <cell r="BB606" t="e">
            <v>#N/A</v>
          </cell>
          <cell r="BC606" t="e">
            <v>#N/A</v>
          </cell>
          <cell r="BD606" t="e">
            <v>#N/A</v>
          </cell>
          <cell r="BE606" t="e">
            <v>#N/A</v>
          </cell>
          <cell r="BF606" t="e">
            <v>#N/A</v>
          </cell>
          <cell r="BG606" t="e">
            <v>#N/A</v>
          </cell>
          <cell r="BH606" t="e">
            <v>#N/A</v>
          </cell>
          <cell r="BI606" t="e">
            <v>#N/A</v>
          </cell>
          <cell r="BJ606" t="e">
            <v>#N/A</v>
          </cell>
          <cell r="BK606" t="e">
            <v>#N/A</v>
          </cell>
          <cell r="BL606" t="e">
            <v>#N/A</v>
          </cell>
          <cell r="BM606" t="e">
            <v>#N/A</v>
          </cell>
          <cell r="BN606" t="e">
            <v>#N/A</v>
          </cell>
          <cell r="BO606" t="e">
            <v>#N/A</v>
          </cell>
          <cell r="BP606" t="e">
            <v>#N/A</v>
          </cell>
          <cell r="BQ606" t="e">
            <v>#N/A</v>
          </cell>
          <cell r="BR606" t="e">
            <v>#N/A</v>
          </cell>
          <cell r="BS606">
            <v>0</v>
          </cell>
          <cell r="BT606">
            <v>0</v>
          </cell>
          <cell r="BU606">
            <v>0</v>
          </cell>
          <cell r="BV606">
            <v>0</v>
          </cell>
        </row>
        <row r="607">
          <cell r="A607" t="str">
            <v>FV903</v>
          </cell>
          <cell r="B607" t="str">
            <v>ACETUM</v>
          </cell>
          <cell r="C607" t="str">
            <v>CUPOLA WHITE BALSAMIC VINEGAR</v>
          </cell>
          <cell r="D607" t="str">
            <v>685864 000238</v>
          </cell>
          <cell r="E607">
            <v>12</v>
          </cell>
          <cell r="F607" t="str">
            <v>250 ml</v>
          </cell>
          <cell r="G607">
            <v>87.6</v>
          </cell>
          <cell r="H607">
            <v>7.3</v>
          </cell>
          <cell r="I607">
            <v>61.199999999999996</v>
          </cell>
          <cell r="J607" t="str">
            <v>CAD</v>
          </cell>
          <cell r="K607">
            <v>5.0999999999999996</v>
          </cell>
          <cell r="L607">
            <v>0.3014</v>
          </cell>
          <cell r="M607">
            <v>61.199999999999996</v>
          </cell>
          <cell r="N607">
            <v>5.16</v>
          </cell>
          <cell r="O607">
            <v>61.92</v>
          </cell>
          <cell r="P607">
            <v>0.72000000000000597</v>
          </cell>
          <cell r="Q607">
            <v>1.1764705882353121E-2</v>
          </cell>
          <cell r="R607">
            <v>0.01</v>
          </cell>
          <cell r="S607">
            <v>0.876</v>
          </cell>
          <cell r="T607">
            <v>88.475999999999999</v>
          </cell>
          <cell r="U607">
            <v>7.3730000000000002</v>
          </cell>
          <cell r="V607">
            <v>7.4</v>
          </cell>
          <cell r="W607">
            <v>88.800000000000011</v>
          </cell>
          <cell r="X607">
            <v>1.3698630136986578E-2</v>
          </cell>
          <cell r="Y607">
            <v>1.2000000000000171</v>
          </cell>
          <cell r="Z607">
            <v>0.10000000000000142</v>
          </cell>
          <cell r="AA607">
            <v>0.48000000000001108</v>
          </cell>
          <cell r="AB607">
            <v>0.30270270270270278</v>
          </cell>
          <cell r="AC607">
            <v>12.333333333333334</v>
          </cell>
          <cell r="AD607">
            <v>0.40810810810810816</v>
          </cell>
          <cell r="AE607">
            <v>11.99</v>
          </cell>
          <cell r="AF607">
            <v>0.38281901584653877</v>
          </cell>
          <cell r="AH607">
            <v>-4.3200000000000358</v>
          </cell>
          <cell r="AI607">
            <v>2.8800000000000665</v>
          </cell>
          <cell r="AJ607">
            <v>72</v>
          </cell>
          <cell r="AM607">
            <v>525.6</v>
          </cell>
          <cell r="AN607">
            <v>158.4</v>
          </cell>
          <cell r="AO607">
            <v>154.07999999999996</v>
          </cell>
          <cell r="AP607">
            <v>532.80000000000007</v>
          </cell>
          <cell r="AQ607">
            <v>161.28000000000006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 t="e">
            <v>#N/A</v>
          </cell>
          <cell r="AW607" t="e">
            <v>#N/A</v>
          </cell>
          <cell r="AX607" t="e">
            <v>#N/A</v>
          </cell>
          <cell r="AY607" t="e">
            <v>#N/A</v>
          </cell>
          <cell r="AZ607" t="e">
            <v>#N/A</v>
          </cell>
          <cell r="BA607" t="e">
            <v>#N/A</v>
          </cell>
          <cell r="BB607" t="e">
            <v>#N/A</v>
          </cell>
          <cell r="BC607" t="e">
            <v>#N/A</v>
          </cell>
          <cell r="BD607" t="e">
            <v>#N/A</v>
          </cell>
          <cell r="BE607" t="e">
            <v>#N/A</v>
          </cell>
          <cell r="BF607" t="e">
            <v>#N/A</v>
          </cell>
          <cell r="BG607" t="e">
            <v>#N/A</v>
          </cell>
          <cell r="BH607" t="e">
            <v>#N/A</v>
          </cell>
          <cell r="BI607" t="e">
            <v>#N/A</v>
          </cell>
          <cell r="BJ607" t="e">
            <v>#N/A</v>
          </cell>
          <cell r="BK607" t="e">
            <v>#N/A</v>
          </cell>
          <cell r="BL607" t="e">
            <v>#N/A</v>
          </cell>
          <cell r="BM607" t="e">
            <v>#N/A</v>
          </cell>
          <cell r="BN607" t="e">
            <v>#N/A</v>
          </cell>
          <cell r="BO607" t="e">
            <v>#N/A</v>
          </cell>
          <cell r="BP607" t="e">
            <v>#N/A</v>
          </cell>
          <cell r="BQ607" t="e">
            <v>#N/A</v>
          </cell>
          <cell r="BR607" t="e">
            <v>#N/A</v>
          </cell>
          <cell r="BS607">
            <v>0</v>
          </cell>
          <cell r="BT607">
            <v>0</v>
          </cell>
          <cell r="BU607">
            <v>0</v>
          </cell>
          <cell r="BV607">
            <v>0</v>
          </cell>
        </row>
        <row r="608">
          <cell r="A608" t="str">
            <v>FV911</v>
          </cell>
          <cell r="B608" t="str">
            <v>A. AGRICOLA MINERVINI</v>
          </cell>
          <cell r="C608" t="str">
            <v>OLIO DI MARIA, ORGANIC EXTRA VIRGIN OLIVE OIL</v>
          </cell>
          <cell r="D608" t="str">
            <v>850789 003019</v>
          </cell>
          <cell r="E608">
            <v>12</v>
          </cell>
          <cell r="F608" t="str">
            <v>500 ml</v>
          </cell>
          <cell r="G608">
            <v>195</v>
          </cell>
          <cell r="H608">
            <v>16.25</v>
          </cell>
          <cell r="I608">
            <v>136.19999999999999</v>
          </cell>
          <cell r="J608" t="str">
            <v>CAD</v>
          </cell>
          <cell r="K608">
            <v>11.35</v>
          </cell>
          <cell r="L608">
            <v>0.30149999999999999</v>
          </cell>
          <cell r="M608">
            <v>136.19999999999999</v>
          </cell>
          <cell r="N608">
            <v>11.82</v>
          </cell>
          <cell r="O608">
            <v>141.84</v>
          </cell>
          <cell r="P608">
            <v>5.6400000000000148</v>
          </cell>
          <cell r="Q608">
            <v>4.1409691629956003E-2</v>
          </cell>
          <cell r="R608">
            <v>0.03</v>
          </cell>
          <cell r="S608">
            <v>5.85</v>
          </cell>
          <cell r="T608">
            <v>200.85</v>
          </cell>
          <cell r="U608">
            <v>16.737500000000001</v>
          </cell>
          <cell r="V608">
            <v>16.7</v>
          </cell>
          <cell r="W608">
            <v>200.39999999999998</v>
          </cell>
          <cell r="X608">
            <v>2.7692307692307683E-2</v>
          </cell>
          <cell r="Y608">
            <v>5.3999999999999773</v>
          </cell>
          <cell r="Z608">
            <v>0.44999999999999812</v>
          </cell>
          <cell r="AA608">
            <v>-0.24000000000003752</v>
          </cell>
          <cell r="AB608">
            <v>0.29221556886227534</v>
          </cell>
          <cell r="AC608">
            <v>27.833333333333332</v>
          </cell>
          <cell r="AD608">
            <v>0.41616766467065869</v>
          </cell>
          <cell r="AE608">
            <v>27.79</v>
          </cell>
          <cell r="AF608">
            <v>0.39906441165887008</v>
          </cell>
          <cell r="AH608">
            <v>-14.100000000000037</v>
          </cell>
          <cell r="AI608">
            <v>-0.60000000000009379</v>
          </cell>
          <cell r="AJ608">
            <v>30</v>
          </cell>
          <cell r="AM608">
            <v>487.5</v>
          </cell>
          <cell r="AN608">
            <v>147.00000000000003</v>
          </cell>
          <cell r="AO608">
            <v>132.9</v>
          </cell>
          <cell r="AP608">
            <v>501</v>
          </cell>
          <cell r="AQ608">
            <v>146.39999999999995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 t="e">
            <v>#N/A</v>
          </cell>
          <cell r="AW608" t="e">
            <v>#N/A</v>
          </cell>
          <cell r="AX608" t="e">
            <v>#N/A</v>
          </cell>
          <cell r="AY608" t="e">
            <v>#N/A</v>
          </cell>
          <cell r="AZ608" t="e">
            <v>#N/A</v>
          </cell>
          <cell r="BA608" t="e">
            <v>#N/A</v>
          </cell>
          <cell r="BB608" t="e">
            <v>#N/A</v>
          </cell>
          <cell r="BC608" t="e">
            <v>#N/A</v>
          </cell>
          <cell r="BD608" t="e">
            <v>#N/A</v>
          </cell>
          <cell r="BE608" t="e">
            <v>#N/A</v>
          </cell>
          <cell r="BF608" t="e">
            <v>#N/A</v>
          </cell>
          <cell r="BG608" t="e">
            <v>#N/A</v>
          </cell>
          <cell r="BH608" t="e">
            <v>#N/A</v>
          </cell>
          <cell r="BI608" t="e">
            <v>#N/A</v>
          </cell>
          <cell r="BJ608" t="e">
            <v>#N/A</v>
          </cell>
          <cell r="BK608" t="e">
            <v>#N/A</v>
          </cell>
          <cell r="BL608" t="e">
            <v>#N/A</v>
          </cell>
          <cell r="BM608" t="e">
            <v>#N/A</v>
          </cell>
          <cell r="BN608" t="e">
            <v>#N/A</v>
          </cell>
          <cell r="BO608" t="e">
            <v>#N/A</v>
          </cell>
          <cell r="BP608" t="e">
            <v>#N/A</v>
          </cell>
          <cell r="BQ608" t="e">
            <v>#N/A</v>
          </cell>
          <cell r="BR608" t="e">
            <v>#N/A</v>
          </cell>
          <cell r="BS608">
            <v>0</v>
          </cell>
          <cell r="BT608">
            <v>0</v>
          </cell>
          <cell r="BU608">
            <v>0</v>
          </cell>
          <cell r="BV608">
            <v>0</v>
          </cell>
        </row>
        <row r="609">
          <cell r="A609" t="str">
            <v>FV912</v>
          </cell>
          <cell r="B609" t="str">
            <v>A. AGRICOLA MINERVINI</v>
          </cell>
          <cell r="C609" t="str">
            <v xml:space="preserve">MARCINASE,  ORGANIC EXTRA VIRGIN OLIVE OIL </v>
          </cell>
          <cell r="D609" t="str">
            <v>850789 003026</v>
          </cell>
          <cell r="E609">
            <v>12</v>
          </cell>
          <cell r="F609" t="str">
            <v>500 ml</v>
          </cell>
          <cell r="G609">
            <v>195</v>
          </cell>
          <cell r="H609">
            <v>16.25</v>
          </cell>
          <cell r="I609">
            <v>136.19999999999999</v>
          </cell>
          <cell r="J609" t="str">
            <v>CAD</v>
          </cell>
          <cell r="K609">
            <v>11.35</v>
          </cell>
          <cell r="L609">
            <v>0.30149999999999999</v>
          </cell>
          <cell r="M609">
            <v>136.19999999999999</v>
          </cell>
          <cell r="N609">
            <v>11.82</v>
          </cell>
          <cell r="O609">
            <v>141.84</v>
          </cell>
          <cell r="P609">
            <v>5.6400000000000148</v>
          </cell>
          <cell r="Q609">
            <v>4.1409691629956003E-2</v>
          </cell>
          <cell r="R609">
            <v>0.03</v>
          </cell>
          <cell r="S609">
            <v>5.85</v>
          </cell>
          <cell r="T609">
            <v>200.85</v>
          </cell>
          <cell r="U609">
            <v>16.737500000000001</v>
          </cell>
          <cell r="V609">
            <v>16.7</v>
          </cell>
          <cell r="W609">
            <v>200.39999999999998</v>
          </cell>
          <cell r="X609">
            <v>2.7692307692307683E-2</v>
          </cell>
          <cell r="Y609">
            <v>5.3999999999999773</v>
          </cell>
          <cell r="Z609">
            <v>0.44999999999999812</v>
          </cell>
          <cell r="AA609">
            <v>-0.24000000000003752</v>
          </cell>
          <cell r="AB609">
            <v>0.29221556886227534</v>
          </cell>
          <cell r="AC609">
            <v>27.833333333333332</v>
          </cell>
          <cell r="AD609">
            <v>0.41616766467065869</v>
          </cell>
          <cell r="AE609">
            <v>27.79</v>
          </cell>
          <cell r="AF609">
            <v>0.39906441165887008</v>
          </cell>
          <cell r="AH609">
            <v>-11.28000000000003</v>
          </cell>
          <cell r="AI609">
            <v>-0.48000000000007503</v>
          </cell>
          <cell r="AJ609">
            <v>24</v>
          </cell>
          <cell r="AM609">
            <v>390</v>
          </cell>
          <cell r="AN609">
            <v>117.60000000000002</v>
          </cell>
          <cell r="AO609">
            <v>106.32</v>
          </cell>
          <cell r="AP609">
            <v>400.79999999999995</v>
          </cell>
          <cell r="AQ609">
            <v>117.11999999999995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 t="e">
            <v>#N/A</v>
          </cell>
          <cell r="AW609" t="e">
            <v>#N/A</v>
          </cell>
          <cell r="AX609" t="e">
            <v>#N/A</v>
          </cell>
          <cell r="AY609" t="e">
            <v>#N/A</v>
          </cell>
          <cell r="AZ609" t="e">
            <v>#N/A</v>
          </cell>
          <cell r="BA609" t="e">
            <v>#N/A</v>
          </cell>
          <cell r="BB609" t="e">
            <v>#N/A</v>
          </cell>
          <cell r="BC609" t="e">
            <v>#N/A</v>
          </cell>
          <cell r="BD609" t="e">
            <v>#N/A</v>
          </cell>
          <cell r="BE609" t="e">
            <v>#N/A</v>
          </cell>
          <cell r="BF609" t="e">
            <v>#N/A</v>
          </cell>
          <cell r="BG609" t="e">
            <v>#N/A</v>
          </cell>
          <cell r="BH609" t="e">
            <v>#N/A</v>
          </cell>
          <cell r="BI609" t="e">
            <v>#N/A</v>
          </cell>
          <cell r="BJ609" t="e">
            <v>#N/A</v>
          </cell>
          <cell r="BK609" t="e">
            <v>#N/A</v>
          </cell>
          <cell r="BL609" t="e">
            <v>#N/A</v>
          </cell>
          <cell r="BM609" t="e">
            <v>#N/A</v>
          </cell>
          <cell r="BN609" t="e">
            <v>#N/A</v>
          </cell>
          <cell r="BO609" t="e">
            <v>#N/A</v>
          </cell>
          <cell r="BP609" t="e">
            <v>#N/A</v>
          </cell>
          <cell r="BQ609" t="e">
            <v>#N/A</v>
          </cell>
          <cell r="BR609" t="e">
            <v>#N/A</v>
          </cell>
          <cell r="BS609">
            <v>0</v>
          </cell>
          <cell r="BT609">
            <v>0</v>
          </cell>
          <cell r="BU609">
            <v>0</v>
          </cell>
          <cell r="BV609">
            <v>0</v>
          </cell>
        </row>
        <row r="610">
          <cell r="A610" t="str">
            <v>FV913</v>
          </cell>
          <cell r="B610" t="str">
            <v>MAS D'EN GIL</v>
          </cell>
          <cell r="C610" t="str">
            <v>OLI MAS D'EN GIL, EXTRA VIRGIN OLIVE OIL</v>
          </cell>
          <cell r="D610" t="str">
            <v>437010 782633</v>
          </cell>
          <cell r="E610">
            <v>6</v>
          </cell>
          <cell r="F610" t="str">
            <v>500 ml</v>
          </cell>
          <cell r="G610">
            <v>100.5</v>
          </cell>
          <cell r="H610">
            <v>16.75</v>
          </cell>
          <cell r="I610">
            <v>70.320000000000007</v>
          </cell>
          <cell r="J610" t="str">
            <v>CAD</v>
          </cell>
          <cell r="K610">
            <v>11.72</v>
          </cell>
          <cell r="L610">
            <v>0.30030000000000001</v>
          </cell>
          <cell r="M610">
            <v>70.320000000000007</v>
          </cell>
          <cell r="N610">
            <v>11.99</v>
          </cell>
          <cell r="O610">
            <v>71.94</v>
          </cell>
          <cell r="P610">
            <v>1.6199999999999903</v>
          </cell>
          <cell r="Q610">
            <v>2.3037542662115884E-2</v>
          </cell>
          <cell r="R610">
            <v>1.7500000000000002E-2</v>
          </cell>
          <cell r="S610">
            <v>1.7587500000000003</v>
          </cell>
          <cell r="T610">
            <v>102.25875000000001</v>
          </cell>
          <cell r="U610">
            <v>17.043125</v>
          </cell>
          <cell r="V610">
            <v>17</v>
          </cell>
          <cell r="W610">
            <v>102</v>
          </cell>
          <cell r="X610">
            <v>1.4925373134328401E-2</v>
          </cell>
          <cell r="Y610">
            <v>1.5</v>
          </cell>
          <cell r="Z610">
            <v>0.25</v>
          </cell>
          <cell r="AA610">
            <v>-0.11999999999999034</v>
          </cell>
          <cell r="AB610">
            <v>0.29470588235294121</v>
          </cell>
          <cell r="AC610">
            <v>28.333333333333336</v>
          </cell>
          <cell r="AD610">
            <v>0.40882352941176481</v>
          </cell>
          <cell r="AE610">
            <v>28.25</v>
          </cell>
          <cell r="AF610">
            <v>0.39823008849557517</v>
          </cell>
          <cell r="AH610">
            <v>-14.579999999999915</v>
          </cell>
          <cell r="AI610">
            <v>-1.079999999999913</v>
          </cell>
          <cell r="AJ610">
            <v>54</v>
          </cell>
          <cell r="AM610">
            <v>904.5</v>
          </cell>
          <cell r="AN610">
            <v>271.61999999999995</v>
          </cell>
          <cell r="AO610">
            <v>257.04000000000002</v>
          </cell>
          <cell r="AP610">
            <v>918</v>
          </cell>
          <cell r="AQ610">
            <v>270.54000000000002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 t="e">
            <v>#N/A</v>
          </cell>
          <cell r="AW610" t="e">
            <v>#N/A</v>
          </cell>
          <cell r="AX610" t="e">
            <v>#N/A</v>
          </cell>
          <cell r="AY610" t="e">
            <v>#N/A</v>
          </cell>
          <cell r="AZ610" t="e">
            <v>#N/A</v>
          </cell>
          <cell r="BA610" t="e">
            <v>#N/A</v>
          </cell>
          <cell r="BB610" t="e">
            <v>#N/A</v>
          </cell>
          <cell r="BC610" t="e">
            <v>#N/A</v>
          </cell>
          <cell r="BD610" t="e">
            <v>#N/A</v>
          </cell>
          <cell r="BE610" t="e">
            <v>#N/A</v>
          </cell>
          <cell r="BF610" t="e">
            <v>#N/A</v>
          </cell>
          <cell r="BG610" t="e">
            <v>#N/A</v>
          </cell>
          <cell r="BH610" t="e">
            <v>#N/A</v>
          </cell>
          <cell r="BI610" t="e">
            <v>#N/A</v>
          </cell>
          <cell r="BJ610" t="e">
            <v>#N/A</v>
          </cell>
          <cell r="BK610" t="e">
            <v>#N/A</v>
          </cell>
          <cell r="BL610" t="e">
            <v>#N/A</v>
          </cell>
          <cell r="BM610" t="e">
            <v>#N/A</v>
          </cell>
          <cell r="BN610" t="e">
            <v>#N/A</v>
          </cell>
          <cell r="BO610" t="e">
            <v>#N/A</v>
          </cell>
          <cell r="BP610" t="e">
            <v>#N/A</v>
          </cell>
          <cell r="BQ610" t="e">
            <v>#N/A</v>
          </cell>
          <cell r="BR610" t="e">
            <v>#N/A</v>
          </cell>
          <cell r="BS610">
            <v>0</v>
          </cell>
          <cell r="BT610">
            <v>0</v>
          </cell>
          <cell r="BU610">
            <v>0</v>
          </cell>
          <cell r="BV610">
            <v>0</v>
          </cell>
        </row>
        <row r="611">
          <cell r="A611" t="str">
            <v>FV914</v>
          </cell>
          <cell r="B611" t="str">
            <v>O OLIVE OIL</v>
          </cell>
          <cell r="C611" t="str">
            <v>O ULTRA PREMIUM, EXTRA VIRGIN OLIVE OIL (USA)</v>
          </cell>
          <cell r="D611" t="str">
            <v>634039 000245</v>
          </cell>
          <cell r="E611">
            <v>6</v>
          </cell>
          <cell r="F611" t="str">
            <v>375 ml</v>
          </cell>
          <cell r="G611">
            <v>73.199999999999989</v>
          </cell>
          <cell r="H611">
            <v>12.199999999999998</v>
          </cell>
          <cell r="I611">
            <v>51.06</v>
          </cell>
          <cell r="J611" t="str">
            <v>CAD</v>
          </cell>
          <cell r="K611">
            <v>8.51</v>
          </cell>
          <cell r="L611">
            <v>0.30249999999999999</v>
          </cell>
          <cell r="M611">
            <v>51.06</v>
          </cell>
          <cell r="N611">
            <v>12.2</v>
          </cell>
          <cell r="O611">
            <v>73.199999999999989</v>
          </cell>
          <cell r="P611">
            <v>22.139999999999986</v>
          </cell>
          <cell r="Q611">
            <v>0.43360752056404195</v>
          </cell>
          <cell r="R611">
            <v>0.3</v>
          </cell>
          <cell r="S611">
            <v>21.959999999999997</v>
          </cell>
          <cell r="T611">
            <v>95.159999999999982</v>
          </cell>
          <cell r="U611">
            <v>15.859999999999998</v>
          </cell>
          <cell r="V611">
            <v>15.9</v>
          </cell>
          <cell r="W611">
            <v>95.4</v>
          </cell>
          <cell r="X611">
            <v>0.30327868852459039</v>
          </cell>
          <cell r="Y611">
            <v>22.200000000000017</v>
          </cell>
          <cell r="Z611">
            <v>3.7000000000000028</v>
          </cell>
          <cell r="AA611">
            <v>6.0000000000030695E-2</v>
          </cell>
          <cell r="AB611">
            <v>0.23270440251572344</v>
          </cell>
          <cell r="AC611">
            <v>26.5</v>
          </cell>
          <cell r="AD611">
            <v>0.53962264150943406</v>
          </cell>
          <cell r="AE611">
            <v>26.5</v>
          </cell>
          <cell r="AF611">
            <v>0.4</v>
          </cell>
          <cell r="AH611">
            <v>-309.95999999999981</v>
          </cell>
          <cell r="AI611">
            <v>0.84000000000042974</v>
          </cell>
          <cell r="AJ611">
            <v>84</v>
          </cell>
          <cell r="AM611">
            <v>1024.7999999999997</v>
          </cell>
          <cell r="AN611">
            <v>309.95999999999981</v>
          </cell>
          <cell r="AO611">
            <v>0</v>
          </cell>
          <cell r="AP611">
            <v>1335.6000000000001</v>
          </cell>
          <cell r="AQ611">
            <v>310.80000000000024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 t="e">
            <v>#N/A</v>
          </cell>
          <cell r="AW611" t="e">
            <v>#N/A</v>
          </cell>
          <cell r="AX611" t="e">
            <v>#N/A</v>
          </cell>
          <cell r="AY611" t="e">
            <v>#N/A</v>
          </cell>
          <cell r="AZ611" t="e">
            <v>#N/A</v>
          </cell>
          <cell r="BA611" t="e">
            <v>#N/A</v>
          </cell>
          <cell r="BB611" t="e">
            <v>#N/A</v>
          </cell>
          <cell r="BC611" t="e">
            <v>#N/A</v>
          </cell>
          <cell r="BD611" t="e">
            <v>#N/A</v>
          </cell>
          <cell r="BE611" t="e">
            <v>#N/A</v>
          </cell>
          <cell r="BF611" t="e">
            <v>#N/A</v>
          </cell>
          <cell r="BG611" t="e">
            <v>#N/A</v>
          </cell>
          <cell r="BH611" t="e">
            <v>#N/A</v>
          </cell>
          <cell r="BI611" t="e">
            <v>#N/A</v>
          </cell>
          <cell r="BJ611" t="e">
            <v>#N/A</v>
          </cell>
          <cell r="BK611" t="e">
            <v>#N/A</v>
          </cell>
          <cell r="BL611" t="e">
            <v>#N/A</v>
          </cell>
          <cell r="BM611" t="e">
            <v>#N/A</v>
          </cell>
          <cell r="BN611" t="e">
            <v>#N/A</v>
          </cell>
          <cell r="BO611" t="e">
            <v>#N/A</v>
          </cell>
          <cell r="BP611" t="e">
            <v>#N/A</v>
          </cell>
          <cell r="BQ611" t="e">
            <v>#N/A</v>
          </cell>
          <cell r="BR611" t="e">
            <v>#N/A</v>
          </cell>
          <cell r="BS611">
            <v>0</v>
          </cell>
          <cell r="BT611">
            <v>0</v>
          </cell>
          <cell r="BU611">
            <v>0</v>
          </cell>
          <cell r="BV611">
            <v>0</v>
          </cell>
        </row>
        <row r="612">
          <cell r="A612" t="str">
            <v>FV915</v>
          </cell>
          <cell r="B612" t="str">
            <v>LE MOULIN DE VILLEVIEILLE</v>
          </cell>
          <cell r="C612" t="str">
            <v>VILLEVIEILLE AOC, EXTRA VIRGIN OLIVE OIL (FRANCE)</v>
          </cell>
          <cell r="D612" t="str">
            <v>760053 815507</v>
          </cell>
          <cell r="E612">
            <v>6</v>
          </cell>
          <cell r="F612" t="str">
            <v>500 ml</v>
          </cell>
          <cell r="G612">
            <v>96.600000000000009</v>
          </cell>
          <cell r="H612">
            <v>16.100000000000001</v>
          </cell>
          <cell r="I612">
            <v>67.62</v>
          </cell>
          <cell r="J612" t="str">
            <v>CAD</v>
          </cell>
          <cell r="K612">
            <v>11.270000000000001</v>
          </cell>
          <cell r="L612">
            <v>0.3</v>
          </cell>
          <cell r="M612">
            <v>67.62</v>
          </cell>
          <cell r="N612">
            <v>11.92</v>
          </cell>
          <cell r="O612">
            <v>71.52</v>
          </cell>
          <cell r="P612">
            <v>3.8999999999999915</v>
          </cell>
          <cell r="Q612">
            <v>5.7675244010647608E-2</v>
          </cell>
          <cell r="R612">
            <v>0.04</v>
          </cell>
          <cell r="S612">
            <v>3.8640000000000003</v>
          </cell>
          <cell r="T612">
            <v>100.46400000000001</v>
          </cell>
          <cell r="U612">
            <v>16.744000000000003</v>
          </cell>
          <cell r="V612">
            <v>16.7</v>
          </cell>
          <cell r="W612">
            <v>100.19999999999999</v>
          </cell>
          <cell r="X612">
            <v>3.7267080745341463E-2</v>
          </cell>
          <cell r="Y612">
            <v>3.5999999999999801</v>
          </cell>
          <cell r="Z612">
            <v>0.59999999999999665</v>
          </cell>
          <cell r="AA612">
            <v>-0.30000000000001137</v>
          </cell>
          <cell r="AB612">
            <v>0.2862275449101796</v>
          </cell>
          <cell r="AC612">
            <v>27.833333333333332</v>
          </cell>
          <cell r="AD612">
            <v>0.42155688622754484</v>
          </cell>
          <cell r="AE612">
            <v>27.79</v>
          </cell>
          <cell r="AF612">
            <v>0.39906441165887008</v>
          </cell>
          <cell r="AH612">
            <v>-15.599999999999966</v>
          </cell>
          <cell r="AI612">
            <v>-1.2000000000000455</v>
          </cell>
          <cell r="AJ612">
            <v>24</v>
          </cell>
          <cell r="AM612">
            <v>386.40000000000003</v>
          </cell>
          <cell r="AN612">
            <v>115.92000000000002</v>
          </cell>
          <cell r="AO612">
            <v>100.32000000000005</v>
          </cell>
          <cell r="AP612">
            <v>400.79999999999995</v>
          </cell>
          <cell r="AQ612">
            <v>114.71999999999997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 t="e">
            <v>#N/A</v>
          </cell>
          <cell r="AW612" t="e">
            <v>#N/A</v>
          </cell>
          <cell r="AX612" t="e">
            <v>#N/A</v>
          </cell>
          <cell r="AY612" t="e">
            <v>#N/A</v>
          </cell>
          <cell r="AZ612" t="e">
            <v>#N/A</v>
          </cell>
          <cell r="BA612" t="e">
            <v>#N/A</v>
          </cell>
          <cell r="BB612" t="e">
            <v>#N/A</v>
          </cell>
          <cell r="BC612" t="e">
            <v>#N/A</v>
          </cell>
          <cell r="BD612" t="e">
            <v>#N/A</v>
          </cell>
          <cell r="BE612" t="e">
            <v>#N/A</v>
          </cell>
          <cell r="BF612" t="e">
            <v>#N/A</v>
          </cell>
          <cell r="BG612" t="e">
            <v>#N/A</v>
          </cell>
          <cell r="BH612" t="e">
            <v>#N/A</v>
          </cell>
          <cell r="BI612" t="e">
            <v>#N/A</v>
          </cell>
          <cell r="BJ612" t="e">
            <v>#N/A</v>
          </cell>
          <cell r="BK612" t="e">
            <v>#N/A</v>
          </cell>
          <cell r="BL612" t="e">
            <v>#N/A</v>
          </cell>
          <cell r="BM612" t="e">
            <v>#N/A</v>
          </cell>
          <cell r="BN612" t="e">
            <v>#N/A</v>
          </cell>
          <cell r="BO612" t="e">
            <v>#N/A</v>
          </cell>
          <cell r="BP612" t="e">
            <v>#N/A</v>
          </cell>
          <cell r="BQ612" t="e">
            <v>#N/A</v>
          </cell>
          <cell r="BR612" t="e">
            <v>#N/A</v>
          </cell>
          <cell r="BS612">
            <v>0</v>
          </cell>
          <cell r="BT612">
            <v>0</v>
          </cell>
          <cell r="BU612">
            <v>0</v>
          </cell>
          <cell r="BV612">
            <v>0</v>
          </cell>
        </row>
        <row r="613">
          <cell r="A613" t="str">
            <v>FV916</v>
          </cell>
          <cell r="B613" t="str">
            <v>CORTES DE CIMA</v>
          </cell>
          <cell r="C613" t="str">
            <v>CORTES DE CIMA EXTRA VIRGIN OLIVE OIL (PORTUGAL)</v>
          </cell>
          <cell r="D613" t="str">
            <v>603790 002077</v>
          </cell>
          <cell r="E613">
            <v>6</v>
          </cell>
          <cell r="F613" t="str">
            <v>500 ml</v>
          </cell>
          <cell r="G613">
            <v>88.202940000000012</v>
          </cell>
          <cell r="H613">
            <v>14.700490000000002</v>
          </cell>
          <cell r="I613">
            <v>61.739999999999995</v>
          </cell>
          <cell r="J613" t="str">
            <v>CAD</v>
          </cell>
          <cell r="K613">
            <v>10.29</v>
          </cell>
          <cell r="L613">
            <v>0.3</v>
          </cell>
          <cell r="M613">
            <v>61.739999999999995</v>
          </cell>
          <cell r="N613">
            <v>10.8</v>
          </cell>
          <cell r="O613">
            <v>64.800000000000011</v>
          </cell>
          <cell r="P613">
            <v>3.0600000000000165</v>
          </cell>
          <cell r="Q613">
            <v>4.9562682215743781E-2</v>
          </cell>
          <cell r="R613">
            <v>3.5000000000000003E-2</v>
          </cell>
          <cell r="S613">
            <v>3.0871029000000005</v>
          </cell>
          <cell r="T613">
            <v>91.290042900000017</v>
          </cell>
          <cell r="U613">
            <v>15.215007150000003</v>
          </cell>
          <cell r="V613">
            <v>15.2</v>
          </cell>
          <cell r="W613">
            <v>91.199999999999989</v>
          </cell>
          <cell r="X613">
            <v>3.3979139470860842E-2</v>
          </cell>
          <cell r="Y613">
            <v>2.9970599999999763</v>
          </cell>
          <cell r="Z613">
            <v>0.49950999999999607</v>
          </cell>
          <cell r="AA613">
            <v>-6.2940000000040186E-2</v>
          </cell>
          <cell r="AB613">
            <v>0.28947368421052611</v>
          </cell>
          <cell r="AC613">
            <v>25.333333333333332</v>
          </cell>
          <cell r="AD613">
            <v>0.41971749999999985</v>
          </cell>
          <cell r="AE613">
            <v>25.25</v>
          </cell>
          <cell r="AF613">
            <v>0.39801980198019804</v>
          </cell>
          <cell r="AH613">
            <v>-15.300000000000084</v>
          </cell>
          <cell r="AI613">
            <v>-0.31470000000020093</v>
          </cell>
          <cell r="AJ613">
            <v>30</v>
          </cell>
          <cell r="AM613">
            <v>441.01470000000006</v>
          </cell>
          <cell r="AN613">
            <v>132.3147000000001</v>
          </cell>
          <cell r="AO613">
            <v>117.0147</v>
          </cell>
          <cell r="AP613">
            <v>456</v>
          </cell>
          <cell r="AQ613">
            <v>131.99999999999989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 t="e">
            <v>#N/A</v>
          </cell>
          <cell r="AW613" t="e">
            <v>#N/A</v>
          </cell>
          <cell r="AX613" t="e">
            <v>#N/A</v>
          </cell>
          <cell r="AY613" t="e">
            <v>#N/A</v>
          </cell>
          <cell r="AZ613" t="e">
            <v>#N/A</v>
          </cell>
          <cell r="BA613" t="e">
            <v>#N/A</v>
          </cell>
          <cell r="BB613" t="e">
            <v>#N/A</v>
          </cell>
          <cell r="BC613" t="e">
            <v>#N/A</v>
          </cell>
          <cell r="BD613" t="e">
            <v>#N/A</v>
          </cell>
          <cell r="BE613" t="e">
            <v>#N/A</v>
          </cell>
          <cell r="BF613" t="e">
            <v>#N/A</v>
          </cell>
          <cell r="BG613" t="e">
            <v>#N/A</v>
          </cell>
          <cell r="BH613" t="e">
            <v>#N/A</v>
          </cell>
          <cell r="BI613" t="e">
            <v>#N/A</v>
          </cell>
          <cell r="BJ613" t="e">
            <v>#N/A</v>
          </cell>
          <cell r="BK613" t="e">
            <v>#N/A</v>
          </cell>
          <cell r="BL613" t="e">
            <v>#N/A</v>
          </cell>
          <cell r="BM613" t="e">
            <v>#N/A</v>
          </cell>
          <cell r="BN613" t="e">
            <v>#N/A</v>
          </cell>
          <cell r="BO613" t="e">
            <v>#N/A</v>
          </cell>
          <cell r="BP613" t="e">
            <v>#N/A</v>
          </cell>
          <cell r="BQ613" t="e">
            <v>#N/A</v>
          </cell>
          <cell r="BR613" t="e">
            <v>#N/A</v>
          </cell>
          <cell r="BS613">
            <v>0</v>
          </cell>
          <cell r="BT613">
            <v>0</v>
          </cell>
          <cell r="BU613">
            <v>0</v>
          </cell>
          <cell r="BV613">
            <v>0</v>
          </cell>
        </row>
        <row r="614">
          <cell r="A614" t="str">
            <v>FV917</v>
          </cell>
          <cell r="B614" t="str">
            <v>GOCCIA DI SOLE</v>
          </cell>
          <cell r="C614" t="str">
            <v xml:space="preserve">ETICHETTA VERDE DOP EXTRA VIRGIN OLIVE OIL </v>
          </cell>
          <cell r="D614" t="str">
            <v>836890 000086</v>
          </cell>
          <cell r="E614">
            <v>6</v>
          </cell>
          <cell r="F614" t="str">
            <v>750 ml</v>
          </cell>
          <cell r="G614">
            <v>71.400840000000002</v>
          </cell>
          <cell r="H614">
            <v>11.90014</v>
          </cell>
          <cell r="I614">
            <v>49.980000000000004</v>
          </cell>
          <cell r="J614" t="str">
            <v>CAD</v>
          </cell>
          <cell r="K614">
            <v>8.33</v>
          </cell>
          <cell r="L614">
            <v>0.3</v>
          </cell>
          <cell r="M614">
            <v>49.980000000000004</v>
          </cell>
          <cell r="N614">
            <v>10.5</v>
          </cell>
          <cell r="O614">
            <v>63</v>
          </cell>
          <cell r="P614">
            <v>13.019999999999996</v>
          </cell>
          <cell r="Q614">
            <v>0.26050420168067223</v>
          </cell>
          <cell r="R614">
            <v>0.1825</v>
          </cell>
          <cell r="S614">
            <v>13.030653300000001</v>
          </cell>
          <cell r="T614">
            <v>84.4314933</v>
          </cell>
          <cell r="U614">
            <v>14.07191555</v>
          </cell>
          <cell r="V614">
            <v>14.1</v>
          </cell>
          <cell r="W614">
            <v>84.6</v>
          </cell>
          <cell r="X614">
            <v>0.18486001005030173</v>
          </cell>
          <cell r="Y614">
            <v>13.199159999999992</v>
          </cell>
          <cell r="Z614">
            <v>2.1998599999999988</v>
          </cell>
          <cell r="AA614">
            <v>0.17915999999999599</v>
          </cell>
          <cell r="AB614">
            <v>0.25531914893617014</v>
          </cell>
          <cell r="AC614">
            <v>23.5</v>
          </cell>
          <cell r="AD614">
            <v>0.49361106382978726</v>
          </cell>
          <cell r="AE614">
            <v>23.5</v>
          </cell>
          <cell r="AF614">
            <v>0.4</v>
          </cell>
          <cell r="AH614">
            <v>-156.23999999999995</v>
          </cell>
          <cell r="AI614">
            <v>2.1499199999999519</v>
          </cell>
          <cell r="AJ614">
            <v>72</v>
          </cell>
          <cell r="AM614">
            <v>856.81007999999997</v>
          </cell>
          <cell r="AN614">
            <v>257.05007999999998</v>
          </cell>
          <cell r="AO614">
            <v>100.81008000000003</v>
          </cell>
          <cell r="AP614">
            <v>1015.1999999999999</v>
          </cell>
          <cell r="AQ614">
            <v>259.19999999999993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 t="e">
            <v>#N/A</v>
          </cell>
          <cell r="AW614" t="e">
            <v>#N/A</v>
          </cell>
          <cell r="AX614" t="e">
            <v>#N/A</v>
          </cell>
          <cell r="AY614" t="e">
            <v>#N/A</v>
          </cell>
          <cell r="AZ614" t="e">
            <v>#N/A</v>
          </cell>
          <cell r="BA614" t="e">
            <v>#N/A</v>
          </cell>
          <cell r="BB614" t="e">
            <v>#N/A</v>
          </cell>
          <cell r="BC614" t="e">
            <v>#N/A</v>
          </cell>
          <cell r="BD614" t="e">
            <v>#N/A</v>
          </cell>
          <cell r="BE614" t="e">
            <v>#N/A</v>
          </cell>
          <cell r="BF614" t="e">
            <v>#N/A</v>
          </cell>
          <cell r="BG614" t="e">
            <v>#N/A</v>
          </cell>
          <cell r="BH614" t="e">
            <v>#N/A</v>
          </cell>
          <cell r="BI614" t="e">
            <v>#N/A</v>
          </cell>
          <cell r="BJ614" t="e">
            <v>#N/A</v>
          </cell>
          <cell r="BK614" t="e">
            <v>#N/A</v>
          </cell>
          <cell r="BL614" t="e">
            <v>#N/A</v>
          </cell>
          <cell r="BM614" t="e">
            <v>#N/A</v>
          </cell>
          <cell r="BN614" t="e">
            <v>#N/A</v>
          </cell>
          <cell r="BO614" t="e">
            <v>#N/A</v>
          </cell>
          <cell r="BP614" t="e">
            <v>#N/A</v>
          </cell>
          <cell r="BQ614" t="e">
            <v>#N/A</v>
          </cell>
          <cell r="BR614" t="e">
            <v>#N/A</v>
          </cell>
          <cell r="BS614">
            <v>0</v>
          </cell>
          <cell r="BT614">
            <v>0</v>
          </cell>
          <cell r="BU614">
            <v>0</v>
          </cell>
          <cell r="BV614">
            <v>0</v>
          </cell>
        </row>
        <row r="615">
          <cell r="A615" t="str">
            <v>FV919</v>
          </cell>
          <cell r="B615" t="str">
            <v>TEANUM</v>
          </cell>
          <cell r="C615" t="str">
            <v>TEANUM EXTRA VIRGIN OLIVE OIL</v>
          </cell>
          <cell r="D615" t="str">
            <v>032727 710207</v>
          </cell>
          <cell r="E615">
            <v>12</v>
          </cell>
          <cell r="F615" t="str">
            <v>500 ml</v>
          </cell>
          <cell r="G615">
            <v>193.20089999999999</v>
          </cell>
          <cell r="H615">
            <v>16.100075</v>
          </cell>
          <cell r="I615">
            <v>147</v>
          </cell>
          <cell r="J615" t="str">
            <v>CAD</v>
          </cell>
          <cell r="K615">
            <v>12.25</v>
          </cell>
          <cell r="L615">
            <v>0.3</v>
          </cell>
          <cell r="M615">
            <v>147</v>
          </cell>
          <cell r="N615">
            <v>12.25</v>
          </cell>
          <cell r="O615">
            <v>147</v>
          </cell>
          <cell r="P615">
            <v>0</v>
          </cell>
          <cell r="Q615">
            <v>0</v>
          </cell>
          <cell r="R615">
            <v>0.05</v>
          </cell>
          <cell r="S615">
            <v>9.6600450000000002</v>
          </cell>
          <cell r="T615">
            <v>202.86094499999999</v>
          </cell>
          <cell r="U615">
            <v>16.905078749999998</v>
          </cell>
          <cell r="V615">
            <v>16.899999999999999</v>
          </cell>
          <cell r="W615">
            <v>202.79999999999998</v>
          </cell>
          <cell r="X615">
            <v>4.9684551158923229E-2</v>
          </cell>
          <cell r="Y615">
            <v>9.5990999999999929</v>
          </cell>
          <cell r="Z615">
            <v>0.79992499999999944</v>
          </cell>
          <cell r="AA615">
            <v>9.5990999999999929</v>
          </cell>
          <cell r="AB615">
            <v>0.2751479289940828</v>
          </cell>
          <cell r="AC615">
            <v>28.166666666666664</v>
          </cell>
          <cell r="AD615">
            <v>0.42839970414201178</v>
          </cell>
          <cell r="AE615">
            <v>27.99</v>
          </cell>
          <cell r="AF615">
            <v>0.39621293319042517</v>
          </cell>
          <cell r="AH615">
            <v>0</v>
          </cell>
          <cell r="AI615">
            <v>38.396399999999971</v>
          </cell>
          <cell r="AJ615">
            <v>48</v>
          </cell>
          <cell r="AM615">
            <v>772.80359999999996</v>
          </cell>
          <cell r="AN615">
            <v>184.80359999999996</v>
          </cell>
          <cell r="AO615">
            <v>184.80359999999996</v>
          </cell>
          <cell r="AP615">
            <v>811.19999999999993</v>
          </cell>
          <cell r="AQ615">
            <v>223.19999999999993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 t="e">
            <v>#N/A</v>
          </cell>
          <cell r="AW615" t="e">
            <v>#N/A</v>
          </cell>
          <cell r="AX615" t="e">
            <v>#N/A</v>
          </cell>
          <cell r="AY615" t="e">
            <v>#N/A</v>
          </cell>
          <cell r="AZ615" t="e">
            <v>#N/A</v>
          </cell>
          <cell r="BA615" t="e">
            <v>#N/A</v>
          </cell>
          <cell r="BB615" t="e">
            <v>#N/A</v>
          </cell>
          <cell r="BC615" t="e">
            <v>#N/A</v>
          </cell>
          <cell r="BD615" t="e">
            <v>#N/A</v>
          </cell>
          <cell r="BE615" t="e">
            <v>#N/A</v>
          </cell>
          <cell r="BF615" t="e">
            <v>#N/A</v>
          </cell>
          <cell r="BG615" t="e">
            <v>#N/A</v>
          </cell>
          <cell r="BH615" t="e">
            <v>#N/A</v>
          </cell>
          <cell r="BI615" t="e">
            <v>#N/A</v>
          </cell>
          <cell r="BJ615" t="e">
            <v>#N/A</v>
          </cell>
          <cell r="BK615" t="e">
            <v>#N/A</v>
          </cell>
          <cell r="BL615" t="e">
            <v>#N/A</v>
          </cell>
          <cell r="BM615" t="e">
            <v>#N/A</v>
          </cell>
          <cell r="BN615" t="e">
            <v>#N/A</v>
          </cell>
          <cell r="BO615" t="e">
            <v>#N/A</v>
          </cell>
          <cell r="BP615" t="e">
            <v>#N/A</v>
          </cell>
          <cell r="BQ615" t="e">
            <v>#N/A</v>
          </cell>
          <cell r="BR615" t="e">
            <v>#N/A</v>
          </cell>
          <cell r="BS615">
            <v>0</v>
          </cell>
          <cell r="BT615">
            <v>0</v>
          </cell>
          <cell r="BU615">
            <v>0</v>
          </cell>
          <cell r="BV615">
            <v>0</v>
          </cell>
        </row>
        <row r="616">
          <cell r="A616" t="str">
            <v>FV920</v>
          </cell>
          <cell r="B616" t="str">
            <v>FAVUZZI</v>
          </cell>
          <cell r="C616" t="str">
            <v>PUTTANESCA TOMATO SAUCE</v>
          </cell>
          <cell r="D616" t="str">
            <v>033100 279160</v>
          </cell>
          <cell r="E616">
            <v>6</v>
          </cell>
          <cell r="F616" t="str">
            <v>500 g</v>
          </cell>
          <cell r="G616">
            <v>29.400000000000002</v>
          </cell>
          <cell r="H616">
            <v>4.9000000000000004</v>
          </cell>
          <cell r="I616">
            <v>23.52</v>
          </cell>
          <cell r="J616" t="str">
            <v>CAD</v>
          </cell>
          <cell r="K616">
            <v>3.92</v>
          </cell>
          <cell r="L616">
            <v>0.3</v>
          </cell>
          <cell r="M616">
            <v>23.52</v>
          </cell>
          <cell r="N616">
            <v>3.92</v>
          </cell>
          <cell r="O616">
            <v>23.52</v>
          </cell>
          <cell r="P616">
            <v>0</v>
          </cell>
          <cell r="Q616">
            <v>0</v>
          </cell>
          <cell r="R616">
            <v>0.12</v>
          </cell>
          <cell r="S616">
            <v>3.528</v>
          </cell>
          <cell r="T616">
            <v>32.928000000000004</v>
          </cell>
          <cell r="U616">
            <v>5.4880000000000004</v>
          </cell>
          <cell r="V616">
            <v>5.5</v>
          </cell>
          <cell r="W616">
            <v>33</v>
          </cell>
          <cell r="X616">
            <v>0.12244897959183665</v>
          </cell>
          <cell r="Y616">
            <v>3.5999999999999979</v>
          </cell>
          <cell r="Z616">
            <v>0.59999999999999964</v>
          </cell>
          <cell r="AA616">
            <v>3.5999999999999979</v>
          </cell>
          <cell r="AB616">
            <v>0.28727272727272729</v>
          </cell>
          <cell r="AC616">
            <v>9.1666666666666679</v>
          </cell>
          <cell r="AD616">
            <v>0.46545454545454545</v>
          </cell>
          <cell r="AE616">
            <v>8.99</v>
          </cell>
          <cell r="AF616">
            <v>0.38820912124582874</v>
          </cell>
          <cell r="AH616">
            <v>0</v>
          </cell>
          <cell r="AI616">
            <v>50.39999999999997</v>
          </cell>
          <cell r="AJ616">
            <v>84</v>
          </cell>
          <cell r="AM616">
            <v>411.6</v>
          </cell>
          <cell r="AN616">
            <v>82.320000000000036</v>
          </cell>
          <cell r="AO616">
            <v>82.320000000000036</v>
          </cell>
          <cell r="AP616">
            <v>462</v>
          </cell>
          <cell r="AQ616">
            <v>132.72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 t="e">
            <v>#N/A</v>
          </cell>
          <cell r="AW616" t="e">
            <v>#N/A</v>
          </cell>
          <cell r="AX616" t="e">
            <v>#N/A</v>
          </cell>
          <cell r="AY616" t="e">
            <v>#N/A</v>
          </cell>
          <cell r="AZ616" t="e">
            <v>#N/A</v>
          </cell>
          <cell r="BA616" t="e">
            <v>#N/A</v>
          </cell>
          <cell r="BB616" t="e">
            <v>#N/A</v>
          </cell>
          <cell r="BC616" t="e">
            <v>#N/A</v>
          </cell>
          <cell r="BD616" t="e">
            <v>#N/A</v>
          </cell>
          <cell r="BE616" t="e">
            <v>#N/A</v>
          </cell>
          <cell r="BF616" t="e">
            <v>#N/A</v>
          </cell>
          <cell r="BG616" t="e">
            <v>#N/A</v>
          </cell>
          <cell r="BH616" t="e">
            <v>#N/A</v>
          </cell>
          <cell r="BI616" t="e">
            <v>#N/A</v>
          </cell>
          <cell r="BJ616" t="e">
            <v>#N/A</v>
          </cell>
          <cell r="BK616" t="e">
            <v>#N/A</v>
          </cell>
          <cell r="BL616" t="e">
            <v>#N/A</v>
          </cell>
          <cell r="BM616" t="e">
            <v>#N/A</v>
          </cell>
          <cell r="BN616" t="e">
            <v>#N/A</v>
          </cell>
          <cell r="BO616" t="e">
            <v>#N/A</v>
          </cell>
          <cell r="BP616" t="e">
            <v>#N/A</v>
          </cell>
          <cell r="BQ616" t="e">
            <v>#N/A</v>
          </cell>
          <cell r="BR616" t="e">
            <v>#N/A</v>
          </cell>
          <cell r="BS616">
            <v>0</v>
          </cell>
          <cell r="BT616">
            <v>0</v>
          </cell>
          <cell r="BU616">
            <v>0</v>
          </cell>
          <cell r="BV616">
            <v>0</v>
          </cell>
        </row>
        <row r="617">
          <cell r="A617" t="str">
            <v>FV925</v>
          </cell>
          <cell r="B617" t="str">
            <v>FAVUZZI</v>
          </cell>
          <cell r="C617" t="str">
            <v>TUSCAN STYLE TOMATO SAUCE</v>
          </cell>
          <cell r="D617" t="str">
            <v>033100 276565</v>
          </cell>
          <cell r="E617">
            <v>6</v>
          </cell>
          <cell r="F617" t="str">
            <v>500 g</v>
          </cell>
          <cell r="G617">
            <v>29.400000000000002</v>
          </cell>
          <cell r="H617">
            <v>4.9000000000000004</v>
          </cell>
          <cell r="I617">
            <v>23.52</v>
          </cell>
          <cell r="J617" t="str">
            <v>CAD</v>
          </cell>
          <cell r="K617">
            <v>3.92</v>
          </cell>
          <cell r="L617">
            <v>0.2</v>
          </cell>
          <cell r="M617">
            <v>23.52</v>
          </cell>
          <cell r="N617">
            <v>3.92</v>
          </cell>
          <cell r="O617">
            <v>23.52</v>
          </cell>
          <cell r="P617">
            <v>0</v>
          </cell>
          <cell r="Q617">
            <v>0</v>
          </cell>
          <cell r="R617">
            <v>0.12</v>
          </cell>
          <cell r="S617">
            <v>3.528</v>
          </cell>
          <cell r="T617">
            <v>32.928000000000004</v>
          </cell>
          <cell r="U617">
            <v>5.4880000000000004</v>
          </cell>
          <cell r="V617">
            <v>5.5</v>
          </cell>
          <cell r="W617">
            <v>33</v>
          </cell>
          <cell r="X617">
            <v>0.12244897959183665</v>
          </cell>
          <cell r="Y617">
            <v>3.5999999999999979</v>
          </cell>
          <cell r="Z617">
            <v>0.59999999999999964</v>
          </cell>
          <cell r="AA617">
            <v>3.5999999999999979</v>
          </cell>
          <cell r="AB617">
            <v>0.28727272727272729</v>
          </cell>
          <cell r="AC617">
            <v>9.1666666666666679</v>
          </cell>
          <cell r="AD617">
            <v>0.46545454545454545</v>
          </cell>
          <cell r="AE617">
            <v>8.99</v>
          </cell>
          <cell r="AF617">
            <v>0.38820912124582874</v>
          </cell>
          <cell r="AH617">
            <v>0</v>
          </cell>
          <cell r="AI617">
            <v>43.199999999999974</v>
          </cell>
          <cell r="AJ617">
            <v>72</v>
          </cell>
          <cell r="AM617">
            <v>352.8</v>
          </cell>
          <cell r="AN617">
            <v>70.560000000000031</v>
          </cell>
          <cell r="AO617">
            <v>70.560000000000031</v>
          </cell>
          <cell r="AP617">
            <v>396</v>
          </cell>
          <cell r="AQ617">
            <v>113.76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 t="e">
            <v>#N/A</v>
          </cell>
          <cell r="AW617" t="e">
            <v>#N/A</v>
          </cell>
          <cell r="AX617" t="e">
            <v>#N/A</v>
          </cell>
          <cell r="AY617" t="e">
            <v>#N/A</v>
          </cell>
          <cell r="AZ617" t="e">
            <v>#N/A</v>
          </cell>
          <cell r="BA617" t="e">
            <v>#N/A</v>
          </cell>
          <cell r="BB617" t="e">
            <v>#N/A</v>
          </cell>
          <cell r="BC617" t="e">
            <v>#N/A</v>
          </cell>
          <cell r="BD617" t="e">
            <v>#N/A</v>
          </cell>
          <cell r="BE617" t="e">
            <v>#N/A</v>
          </cell>
          <cell r="BF617" t="e">
            <v>#N/A</v>
          </cell>
          <cell r="BG617" t="e">
            <v>#N/A</v>
          </cell>
          <cell r="BH617" t="e">
            <v>#N/A</v>
          </cell>
          <cell r="BI617" t="e">
            <v>#N/A</v>
          </cell>
          <cell r="BJ617" t="e">
            <v>#N/A</v>
          </cell>
          <cell r="BK617" t="e">
            <v>#N/A</v>
          </cell>
          <cell r="BL617" t="e">
            <v>#N/A</v>
          </cell>
          <cell r="BM617" t="e">
            <v>#N/A</v>
          </cell>
          <cell r="BN617" t="e">
            <v>#N/A</v>
          </cell>
          <cell r="BO617" t="e">
            <v>#N/A</v>
          </cell>
          <cell r="BP617" t="e">
            <v>#N/A</v>
          </cell>
          <cell r="BQ617" t="e">
            <v>#N/A</v>
          </cell>
          <cell r="BR617" t="e">
            <v>#N/A</v>
          </cell>
          <cell r="BS617">
            <v>0</v>
          </cell>
          <cell r="BT617">
            <v>0</v>
          </cell>
          <cell r="BU617">
            <v>0</v>
          </cell>
          <cell r="BV617">
            <v>0</v>
          </cell>
        </row>
        <row r="618">
          <cell r="A618" t="str">
            <v>FV926</v>
          </cell>
          <cell r="B618" t="str">
            <v>FAVUZZI</v>
          </cell>
          <cell r="C618" t="str">
            <v xml:space="preserve">PIEDMONT STYLE TOMATO SAUCE </v>
          </cell>
          <cell r="D618" t="str">
            <v>033100 271478</v>
          </cell>
          <cell r="E618">
            <v>6</v>
          </cell>
          <cell r="F618" t="str">
            <v>500 g</v>
          </cell>
          <cell r="G618">
            <v>29.400000000000002</v>
          </cell>
          <cell r="H618">
            <v>4.9000000000000004</v>
          </cell>
          <cell r="I618">
            <v>23.52</v>
          </cell>
          <cell r="J618" t="str">
            <v>CAD</v>
          </cell>
          <cell r="K618">
            <v>3.92</v>
          </cell>
          <cell r="M618">
            <v>23.52</v>
          </cell>
          <cell r="N618">
            <v>3.92</v>
          </cell>
          <cell r="O618">
            <v>23.52</v>
          </cell>
          <cell r="P618">
            <v>0</v>
          </cell>
          <cell r="Q618">
            <v>0</v>
          </cell>
          <cell r="R618">
            <v>0.12</v>
          </cell>
          <cell r="S618">
            <v>3.528</v>
          </cell>
          <cell r="T618">
            <v>32.928000000000004</v>
          </cell>
          <cell r="U618">
            <v>5.4880000000000004</v>
          </cell>
          <cell r="V618">
            <v>5.5</v>
          </cell>
          <cell r="W618">
            <v>33</v>
          </cell>
          <cell r="X618">
            <v>0.12244897959183665</v>
          </cell>
          <cell r="Y618">
            <v>3.5999999999999979</v>
          </cell>
          <cell r="Z618">
            <v>0.59999999999999964</v>
          </cell>
          <cell r="AA618">
            <v>3.5999999999999979</v>
          </cell>
          <cell r="AB618">
            <v>0.28727272727272729</v>
          </cell>
          <cell r="AC618">
            <v>9.1666666666666679</v>
          </cell>
          <cell r="AD618">
            <v>0.46545454545454545</v>
          </cell>
          <cell r="AE618">
            <v>8.99</v>
          </cell>
          <cell r="AF618">
            <v>0.38820912124582874</v>
          </cell>
          <cell r="AH618">
            <v>0</v>
          </cell>
          <cell r="AI618">
            <v>50.39999999999997</v>
          </cell>
          <cell r="AJ618">
            <v>84</v>
          </cell>
          <cell r="AM618">
            <v>411.6</v>
          </cell>
          <cell r="AN618">
            <v>82.320000000000036</v>
          </cell>
          <cell r="AO618">
            <v>82.320000000000036</v>
          </cell>
          <cell r="AP618">
            <v>462</v>
          </cell>
          <cell r="AQ618">
            <v>132.72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 t="e">
            <v>#N/A</v>
          </cell>
          <cell r="AW618" t="e">
            <v>#N/A</v>
          </cell>
          <cell r="AX618" t="e">
            <v>#N/A</v>
          </cell>
          <cell r="AY618" t="e">
            <v>#N/A</v>
          </cell>
          <cell r="AZ618" t="e">
            <v>#N/A</v>
          </cell>
          <cell r="BA618" t="e">
            <v>#N/A</v>
          </cell>
          <cell r="BB618" t="e">
            <v>#N/A</v>
          </cell>
          <cell r="BC618" t="e">
            <v>#N/A</v>
          </cell>
          <cell r="BD618" t="e">
            <v>#N/A</v>
          </cell>
          <cell r="BE618" t="e">
            <v>#N/A</v>
          </cell>
          <cell r="BF618" t="e">
            <v>#N/A</v>
          </cell>
          <cell r="BG618" t="e">
            <v>#N/A</v>
          </cell>
          <cell r="BH618" t="e">
            <v>#N/A</v>
          </cell>
          <cell r="BI618" t="e">
            <v>#N/A</v>
          </cell>
          <cell r="BJ618" t="e">
            <v>#N/A</v>
          </cell>
          <cell r="BK618" t="e">
            <v>#N/A</v>
          </cell>
          <cell r="BL618" t="e">
            <v>#N/A</v>
          </cell>
          <cell r="BM618" t="e">
            <v>#N/A</v>
          </cell>
          <cell r="BN618" t="e">
            <v>#N/A</v>
          </cell>
          <cell r="BO618" t="e">
            <v>#N/A</v>
          </cell>
          <cell r="BP618" t="e">
            <v>#N/A</v>
          </cell>
          <cell r="BQ618" t="e">
            <v>#N/A</v>
          </cell>
          <cell r="BR618" t="e">
            <v>#N/A</v>
          </cell>
          <cell r="BS618">
            <v>0</v>
          </cell>
          <cell r="BT618">
            <v>0</v>
          </cell>
          <cell r="BU618">
            <v>0</v>
          </cell>
          <cell r="BV618">
            <v>0</v>
          </cell>
        </row>
        <row r="619">
          <cell r="A619" t="str">
            <v>FV927</v>
          </cell>
          <cell r="B619" t="str">
            <v>FAVUZZI</v>
          </cell>
          <cell r="C619" t="str">
            <v>CHILI PEPPER (ARRABBIATA) TOMATO SAUCE</v>
          </cell>
          <cell r="D619" t="str">
            <v>033100 271447</v>
          </cell>
          <cell r="E619">
            <v>6</v>
          </cell>
          <cell r="F619" t="str">
            <v>500 g</v>
          </cell>
          <cell r="G619">
            <v>29.400000000000002</v>
          </cell>
          <cell r="H619">
            <v>4.9000000000000004</v>
          </cell>
          <cell r="I619">
            <v>23.52</v>
          </cell>
          <cell r="J619" t="str">
            <v>CAD</v>
          </cell>
          <cell r="K619">
            <v>3.92</v>
          </cell>
          <cell r="M619">
            <v>23.52</v>
          </cell>
          <cell r="N619">
            <v>3.92</v>
          </cell>
          <cell r="O619">
            <v>23.52</v>
          </cell>
          <cell r="P619">
            <v>0</v>
          </cell>
          <cell r="Q619">
            <v>0</v>
          </cell>
          <cell r="R619">
            <v>0.12</v>
          </cell>
          <cell r="S619">
            <v>3.528</v>
          </cell>
          <cell r="T619">
            <v>32.928000000000004</v>
          </cell>
          <cell r="U619">
            <v>5.4880000000000004</v>
          </cell>
          <cell r="V619">
            <v>5.5</v>
          </cell>
          <cell r="W619">
            <v>33</v>
          </cell>
          <cell r="X619">
            <v>0.12244897959183665</v>
          </cell>
          <cell r="Y619">
            <v>3.5999999999999979</v>
          </cell>
          <cell r="Z619">
            <v>0.59999999999999964</v>
          </cell>
          <cell r="AA619">
            <v>3.5999999999999979</v>
          </cell>
          <cell r="AB619">
            <v>0.28727272727272729</v>
          </cell>
          <cell r="AC619">
            <v>9.1666666666666679</v>
          </cell>
          <cell r="AD619">
            <v>0.46545454545454545</v>
          </cell>
          <cell r="AE619">
            <v>8.99</v>
          </cell>
          <cell r="AF619">
            <v>0.38820912124582874</v>
          </cell>
          <cell r="AH619">
            <v>0</v>
          </cell>
          <cell r="AI619">
            <v>32.399999999999977</v>
          </cell>
          <cell r="AJ619">
            <v>54</v>
          </cell>
          <cell r="AM619">
            <v>264.60000000000002</v>
          </cell>
          <cell r="AN619">
            <v>52.920000000000023</v>
          </cell>
          <cell r="AO619">
            <v>52.920000000000023</v>
          </cell>
          <cell r="AP619">
            <v>297</v>
          </cell>
          <cell r="AQ619">
            <v>85.320000000000007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 t="e">
            <v>#N/A</v>
          </cell>
          <cell r="AW619" t="e">
            <v>#N/A</v>
          </cell>
          <cell r="AX619" t="e">
            <v>#N/A</v>
          </cell>
          <cell r="AY619" t="e">
            <v>#N/A</v>
          </cell>
          <cell r="AZ619" t="e">
            <v>#N/A</v>
          </cell>
          <cell r="BA619" t="e">
            <v>#N/A</v>
          </cell>
          <cell r="BB619" t="e">
            <v>#N/A</v>
          </cell>
          <cell r="BC619" t="e">
            <v>#N/A</v>
          </cell>
          <cell r="BD619" t="e">
            <v>#N/A</v>
          </cell>
          <cell r="BE619" t="e">
            <v>#N/A</v>
          </cell>
          <cell r="BF619" t="e">
            <v>#N/A</v>
          </cell>
          <cell r="BG619" t="e">
            <v>#N/A</v>
          </cell>
          <cell r="BH619" t="e">
            <v>#N/A</v>
          </cell>
          <cell r="BI619" t="e">
            <v>#N/A</v>
          </cell>
          <cell r="BJ619" t="e">
            <v>#N/A</v>
          </cell>
          <cell r="BK619" t="e">
            <v>#N/A</v>
          </cell>
          <cell r="BL619" t="e">
            <v>#N/A</v>
          </cell>
          <cell r="BM619" t="e">
            <v>#N/A</v>
          </cell>
          <cell r="BN619" t="e">
            <v>#N/A</v>
          </cell>
          <cell r="BO619" t="e">
            <v>#N/A</v>
          </cell>
          <cell r="BP619" t="e">
            <v>#N/A</v>
          </cell>
          <cell r="BQ619" t="e">
            <v>#N/A</v>
          </cell>
          <cell r="BR619" t="e">
            <v>#N/A</v>
          </cell>
          <cell r="BS619">
            <v>0</v>
          </cell>
          <cell r="BT619">
            <v>0</v>
          </cell>
          <cell r="BU619">
            <v>0</v>
          </cell>
          <cell r="BV619">
            <v>0</v>
          </cell>
        </row>
        <row r="620">
          <cell r="A620" t="str">
            <v>FV960</v>
          </cell>
          <cell r="B620" t="str">
            <v>JOE BEEF</v>
          </cell>
          <cell r="C620" t="str">
            <v xml:space="preserve">JOE BEEF BUTCHER'S BLEND </v>
          </cell>
          <cell r="D620" t="str">
            <v>060612 435591</v>
          </cell>
          <cell r="E620">
            <v>12</v>
          </cell>
          <cell r="F620" t="str">
            <v>165 g</v>
          </cell>
          <cell r="G620">
            <v>50.400000000000006</v>
          </cell>
          <cell r="H620">
            <v>4.2</v>
          </cell>
          <cell r="I620">
            <v>41.519999999999996</v>
          </cell>
          <cell r="J620" t="str">
            <v>CAD</v>
          </cell>
          <cell r="K620">
            <v>3.4599999999999995</v>
          </cell>
          <cell r="M620">
            <v>41.519999999999996</v>
          </cell>
          <cell r="N620">
            <v>3.63</v>
          </cell>
          <cell r="O620">
            <v>43.56</v>
          </cell>
          <cell r="P620">
            <v>2.0400000000000063</v>
          </cell>
          <cell r="Q620">
            <v>4.9132947976878727E-2</v>
          </cell>
          <cell r="R620">
            <v>0.18</v>
          </cell>
          <cell r="S620">
            <v>9.072000000000001</v>
          </cell>
          <cell r="T620">
            <v>59.472000000000008</v>
          </cell>
          <cell r="U620">
            <v>4.9560000000000004</v>
          </cell>
          <cell r="V620">
            <v>4.95</v>
          </cell>
          <cell r="W620">
            <v>59.400000000000006</v>
          </cell>
          <cell r="X620">
            <v>0.1785714285714286</v>
          </cell>
          <cell r="Y620">
            <v>9</v>
          </cell>
          <cell r="Z620">
            <v>0.75</v>
          </cell>
          <cell r="AA620">
            <v>6.9599999999999937</v>
          </cell>
          <cell r="AB620">
            <v>0.26666666666666672</v>
          </cell>
          <cell r="AC620">
            <v>8.25</v>
          </cell>
          <cell r="AD620">
            <v>0.49090909090909085</v>
          </cell>
          <cell r="AE620">
            <v>8.25</v>
          </cell>
          <cell r="AF620">
            <v>0.4</v>
          </cell>
          <cell r="AH620">
            <v>-17.340000000000053</v>
          </cell>
          <cell r="AI620">
            <v>59.159999999999954</v>
          </cell>
          <cell r="AJ620">
            <v>102</v>
          </cell>
          <cell r="AM620">
            <v>428.40000000000003</v>
          </cell>
          <cell r="AN620">
            <v>75.480000000000089</v>
          </cell>
          <cell r="AO620">
            <v>58.140000000000022</v>
          </cell>
          <cell r="AP620">
            <v>504.90000000000003</v>
          </cell>
          <cell r="AQ620">
            <v>134.64000000000001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 t="e">
            <v>#N/A</v>
          </cell>
          <cell r="AW620" t="e">
            <v>#N/A</v>
          </cell>
          <cell r="AX620" t="e">
            <v>#N/A</v>
          </cell>
          <cell r="AY620" t="e">
            <v>#N/A</v>
          </cell>
          <cell r="AZ620" t="e">
            <v>#N/A</v>
          </cell>
          <cell r="BA620" t="e">
            <v>#N/A</v>
          </cell>
          <cell r="BB620" t="e">
            <v>#N/A</v>
          </cell>
          <cell r="BC620" t="e">
            <v>#N/A</v>
          </cell>
          <cell r="BD620" t="e">
            <v>#N/A</v>
          </cell>
          <cell r="BE620" t="e">
            <v>#N/A</v>
          </cell>
          <cell r="BF620" t="e">
            <v>#N/A</v>
          </cell>
          <cell r="BG620" t="e">
            <v>#N/A</v>
          </cell>
          <cell r="BH620" t="e">
            <v>#N/A</v>
          </cell>
          <cell r="BI620" t="e">
            <v>#N/A</v>
          </cell>
          <cell r="BJ620" t="e">
            <v>#N/A</v>
          </cell>
          <cell r="BK620" t="e">
            <v>#N/A</v>
          </cell>
          <cell r="BL620" t="e">
            <v>#N/A</v>
          </cell>
          <cell r="BM620" t="e">
            <v>#N/A</v>
          </cell>
          <cell r="BN620" t="e">
            <v>#N/A</v>
          </cell>
          <cell r="BO620" t="e">
            <v>#N/A</v>
          </cell>
          <cell r="BP620" t="e">
            <v>#N/A</v>
          </cell>
          <cell r="BQ620" t="e">
            <v>#N/A</v>
          </cell>
          <cell r="BR620" t="e">
            <v>#N/A</v>
          </cell>
          <cell r="BS620">
            <v>0</v>
          </cell>
          <cell r="BT620">
            <v>0</v>
          </cell>
          <cell r="BU620">
            <v>0</v>
          </cell>
          <cell r="BV620">
            <v>0</v>
          </cell>
        </row>
        <row r="621">
          <cell r="A621" t="str">
            <v>FV961</v>
          </cell>
          <cell r="B621" t="str">
            <v>JOE BEEF</v>
          </cell>
          <cell r="C621" t="str">
            <v xml:space="preserve">JOE BEEF COUNTRY SALT BLEND </v>
          </cell>
          <cell r="D621" t="str">
            <v>060612 435393</v>
          </cell>
          <cell r="E621">
            <v>12</v>
          </cell>
          <cell r="F621" t="str">
            <v>275 g</v>
          </cell>
          <cell r="G621">
            <v>50.400000000000006</v>
          </cell>
          <cell r="H621">
            <v>4.2</v>
          </cell>
          <cell r="I621">
            <v>41.519999999999996</v>
          </cell>
          <cell r="J621" t="str">
            <v>CAD</v>
          </cell>
          <cell r="K621">
            <v>3.4599999999999995</v>
          </cell>
          <cell r="L621">
            <v>0</v>
          </cell>
          <cell r="M621">
            <v>41.519999999999996</v>
          </cell>
          <cell r="N621">
            <v>3.63</v>
          </cell>
          <cell r="O621">
            <v>43.56</v>
          </cell>
          <cell r="P621">
            <v>2.0400000000000063</v>
          </cell>
          <cell r="Q621">
            <v>4.9132947976878727E-2</v>
          </cell>
          <cell r="R621">
            <v>0.18</v>
          </cell>
          <cell r="S621">
            <v>9.072000000000001</v>
          </cell>
          <cell r="T621">
            <v>59.472000000000008</v>
          </cell>
          <cell r="U621">
            <v>4.9560000000000004</v>
          </cell>
          <cell r="V621">
            <v>4.95</v>
          </cell>
          <cell r="W621">
            <v>59.400000000000006</v>
          </cell>
          <cell r="X621">
            <v>0.1785714285714286</v>
          </cell>
          <cell r="Y621">
            <v>9</v>
          </cell>
          <cell r="Z621">
            <v>0.75</v>
          </cell>
          <cell r="AA621">
            <v>6.9599999999999937</v>
          </cell>
          <cell r="AB621">
            <v>0.26666666666666672</v>
          </cell>
          <cell r="AC621">
            <v>8.25</v>
          </cell>
          <cell r="AD621">
            <v>0.49090909090909085</v>
          </cell>
          <cell r="AE621">
            <v>8.25</v>
          </cell>
          <cell r="AF621">
            <v>0.4</v>
          </cell>
          <cell r="AH621">
            <v>-15.300000000000047</v>
          </cell>
          <cell r="AI621">
            <v>52.199999999999953</v>
          </cell>
          <cell r="AJ621">
            <v>90</v>
          </cell>
          <cell r="AK621">
            <v>-13954.22999999999</v>
          </cell>
          <cell r="AL621">
            <v>986.15505000001224</v>
          </cell>
          <cell r="AM621">
            <v>378</v>
          </cell>
          <cell r="AN621">
            <v>66.600000000000065</v>
          </cell>
          <cell r="AO621">
            <v>51.300000000000033</v>
          </cell>
          <cell r="AP621">
            <v>445.5</v>
          </cell>
          <cell r="AQ621">
            <v>118.80000000000003</v>
          </cell>
          <cell r="AR621">
            <v>0</v>
          </cell>
          <cell r="AS621">
            <v>0</v>
          </cell>
          <cell r="AT621">
            <v>0</v>
          </cell>
          <cell r="AU621">
            <v>0</v>
          </cell>
          <cell r="AV621" t="e">
            <v>#N/A</v>
          </cell>
          <cell r="AW621" t="e">
            <v>#N/A</v>
          </cell>
          <cell r="AX621" t="e">
            <v>#N/A</v>
          </cell>
          <cell r="AY621" t="e">
            <v>#N/A</v>
          </cell>
          <cell r="AZ621" t="e">
            <v>#N/A</v>
          </cell>
          <cell r="BA621" t="e">
            <v>#N/A</v>
          </cell>
          <cell r="BB621" t="e">
            <v>#N/A</v>
          </cell>
          <cell r="BC621" t="e">
            <v>#N/A</v>
          </cell>
          <cell r="BD621" t="e">
            <v>#N/A</v>
          </cell>
          <cell r="BE621" t="e">
            <v>#N/A</v>
          </cell>
          <cell r="BF621" t="e">
            <v>#N/A</v>
          </cell>
          <cell r="BG621" t="e">
            <v>#N/A</v>
          </cell>
          <cell r="BH621" t="e">
            <v>#N/A</v>
          </cell>
          <cell r="BI621" t="e">
            <v>#N/A</v>
          </cell>
          <cell r="BJ621" t="e">
            <v>#N/A</v>
          </cell>
          <cell r="BK621" t="e">
            <v>#N/A</v>
          </cell>
          <cell r="BL621" t="e">
            <v>#N/A</v>
          </cell>
          <cell r="BM621" t="e">
            <v>#N/A</v>
          </cell>
          <cell r="BN621" t="e">
            <v>#N/A</v>
          </cell>
          <cell r="BO621" t="e">
            <v>#N/A</v>
          </cell>
          <cell r="BP621" t="e">
            <v>#N/A</v>
          </cell>
          <cell r="BQ621" t="e">
            <v>#N/A</v>
          </cell>
          <cell r="BR621" t="e">
            <v>#N/A</v>
          </cell>
          <cell r="BS621">
            <v>0</v>
          </cell>
          <cell r="BT621">
            <v>0</v>
          </cell>
          <cell r="BU621">
            <v>0</v>
          </cell>
          <cell r="BV621">
            <v>0</v>
          </cell>
        </row>
        <row r="622">
          <cell r="A622" t="str">
            <v>GD101</v>
          </cell>
          <cell r="B622" t="str">
            <v>GOOD DRINK</v>
          </cell>
          <cell r="C622" t="str">
            <v>BLACK TEA &amp; LEMON</v>
          </cell>
          <cell r="D622" t="str">
            <v>853790 001012</v>
          </cell>
          <cell r="E622">
            <v>12</v>
          </cell>
          <cell r="F622" t="str">
            <v>478 ml</v>
          </cell>
          <cell r="G622">
            <v>21</v>
          </cell>
          <cell r="H622">
            <v>1.75</v>
          </cell>
          <cell r="I622">
            <v>14.7</v>
          </cell>
          <cell r="J622" t="str">
            <v>CAD</v>
          </cell>
          <cell r="K622">
            <v>1.2249999999999999</v>
          </cell>
          <cell r="L622">
            <v>0.29720000000000002</v>
          </cell>
          <cell r="M622">
            <v>14.7</v>
          </cell>
          <cell r="N622">
            <v>0</v>
          </cell>
          <cell r="O622">
            <v>15.01</v>
          </cell>
          <cell r="P622">
            <v>0.3100000000000005</v>
          </cell>
          <cell r="Q622">
            <v>0</v>
          </cell>
          <cell r="R622">
            <v>0.03</v>
          </cell>
          <cell r="S622">
            <v>0.63</v>
          </cell>
          <cell r="T622">
            <v>21.63</v>
          </cell>
          <cell r="U622">
            <v>1.8025</v>
          </cell>
          <cell r="V622">
            <v>1.8</v>
          </cell>
          <cell r="W622">
            <v>21.6</v>
          </cell>
          <cell r="X622">
            <v>2.8571428571428692E-2</v>
          </cell>
          <cell r="Y622">
            <v>0.60000000000000142</v>
          </cell>
          <cell r="Z622">
            <v>5.0000000000000121E-2</v>
          </cell>
          <cell r="AA622">
            <v>0.29000000000000092</v>
          </cell>
          <cell r="AB622">
            <v>0.30509259259259264</v>
          </cell>
          <cell r="AC622">
            <v>2.75</v>
          </cell>
          <cell r="AD622">
            <v>0.36363636363636365</v>
          </cell>
          <cell r="AE622">
            <v>2.75</v>
          </cell>
          <cell r="AF622">
            <v>0.34545454545454546</v>
          </cell>
          <cell r="AH622">
            <v>-245.80416666666707</v>
          </cell>
          <cell r="AI622">
            <v>229.94583333333406</v>
          </cell>
          <cell r="AJ622">
            <v>9515</v>
          </cell>
          <cell r="AM622">
            <v>16651.25</v>
          </cell>
          <cell r="AN622">
            <v>4995.3750000000009</v>
          </cell>
          <cell r="AO622">
            <v>4749.5708333333332</v>
          </cell>
          <cell r="AP622">
            <v>17127</v>
          </cell>
          <cell r="AQ622">
            <v>5225.3208333333341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1.75</v>
          </cell>
          <cell r="AW622">
            <v>21</v>
          </cell>
          <cell r="AX622">
            <v>21</v>
          </cell>
          <cell r="AY622">
            <v>1.8</v>
          </cell>
          <cell r="AZ622">
            <v>21.6</v>
          </cell>
          <cell r="BA622" t="e">
            <v>#N/A</v>
          </cell>
          <cell r="BB622" t="e">
            <v>#N/A</v>
          </cell>
          <cell r="BC622" t="e">
            <v>#N/A</v>
          </cell>
          <cell r="BD622" t="e">
            <v>#N/A</v>
          </cell>
          <cell r="BE622" t="e">
            <v>#N/A</v>
          </cell>
          <cell r="BF622" t="e">
            <v>#N/A</v>
          </cell>
          <cell r="BG622" t="e">
            <v>#N/A</v>
          </cell>
          <cell r="BH622" t="e">
            <v>#N/A</v>
          </cell>
          <cell r="BI622" t="e">
            <v>#N/A</v>
          </cell>
          <cell r="BJ622" t="e">
            <v>#N/A</v>
          </cell>
          <cell r="BK622" t="e">
            <v>#N/A</v>
          </cell>
          <cell r="BL622" t="e">
            <v>#N/A</v>
          </cell>
          <cell r="BM622" t="e">
            <v>#N/A</v>
          </cell>
          <cell r="BN622" t="e">
            <v>#N/A</v>
          </cell>
          <cell r="BO622" t="e">
            <v>#N/A</v>
          </cell>
          <cell r="BP622" t="e">
            <v>#N/A</v>
          </cell>
          <cell r="BQ622" t="e">
            <v>#N/A</v>
          </cell>
          <cell r="BR622" t="e">
            <v>#N/A</v>
          </cell>
          <cell r="BS622">
            <v>0</v>
          </cell>
          <cell r="BT622">
            <v>0</v>
          </cell>
          <cell r="BU622">
            <v>0</v>
          </cell>
          <cell r="BV622">
            <v>0</v>
          </cell>
        </row>
        <row r="623">
          <cell r="A623" t="str">
            <v>GD102</v>
          </cell>
          <cell r="B623" t="str">
            <v>GOOD DRINK</v>
          </cell>
          <cell r="C623" t="str">
            <v>HIBISCUS &amp; VANILLA MANGO TEA</v>
          </cell>
          <cell r="D623" t="str">
            <v>853790 001036</v>
          </cell>
          <cell r="E623">
            <v>12</v>
          </cell>
          <cell r="F623" t="str">
            <v>478 ml</v>
          </cell>
          <cell r="G623">
            <v>21</v>
          </cell>
          <cell r="H623">
            <v>1.75</v>
          </cell>
          <cell r="I623">
            <v>14.7</v>
          </cell>
          <cell r="J623" t="str">
            <v>CAD</v>
          </cell>
          <cell r="K623">
            <v>1.2249999999999999</v>
          </cell>
          <cell r="L623">
            <v>0.29730000000000001</v>
          </cell>
          <cell r="M623">
            <v>14.7</v>
          </cell>
          <cell r="N623">
            <v>0</v>
          </cell>
          <cell r="O623">
            <v>15.01</v>
          </cell>
          <cell r="P623">
            <v>0.3100000000000005</v>
          </cell>
          <cell r="Q623">
            <v>0</v>
          </cell>
          <cell r="R623">
            <v>0.03</v>
          </cell>
          <cell r="S623">
            <v>0.63</v>
          </cell>
          <cell r="T623">
            <v>21.63</v>
          </cell>
          <cell r="U623">
            <v>1.8025</v>
          </cell>
          <cell r="V623">
            <v>1.8</v>
          </cell>
          <cell r="W623">
            <v>21.6</v>
          </cell>
          <cell r="X623">
            <v>2.8571428571428692E-2</v>
          </cell>
          <cell r="Y623">
            <v>0.60000000000000142</v>
          </cell>
          <cell r="Z623">
            <v>5.0000000000000121E-2</v>
          </cell>
          <cell r="AA623">
            <v>0.29000000000000092</v>
          </cell>
          <cell r="AB623">
            <v>0.30509259259259264</v>
          </cell>
          <cell r="AC623">
            <v>2.75</v>
          </cell>
          <cell r="AD623">
            <v>0.36363636363636365</v>
          </cell>
          <cell r="AE623">
            <v>2.75</v>
          </cell>
          <cell r="AF623">
            <v>0.34545454545454546</v>
          </cell>
          <cell r="AH623">
            <v>-258.95333333333377</v>
          </cell>
          <cell r="AI623">
            <v>242.24666666666744</v>
          </cell>
          <cell r="AJ623">
            <v>10024</v>
          </cell>
          <cell r="AM623">
            <v>17542</v>
          </cell>
          <cell r="AN623">
            <v>5262.6</v>
          </cell>
          <cell r="AO623">
            <v>5003.6466666666665</v>
          </cell>
          <cell r="AP623">
            <v>18043.2</v>
          </cell>
          <cell r="AQ623">
            <v>5504.8466666666682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1.75</v>
          </cell>
          <cell r="AW623">
            <v>21</v>
          </cell>
          <cell r="AX623">
            <v>21</v>
          </cell>
          <cell r="AY623">
            <v>1.8</v>
          </cell>
          <cell r="AZ623">
            <v>21.6</v>
          </cell>
          <cell r="BA623" t="e">
            <v>#N/A</v>
          </cell>
          <cell r="BB623" t="e">
            <v>#N/A</v>
          </cell>
          <cell r="BC623" t="e">
            <v>#N/A</v>
          </cell>
          <cell r="BD623" t="e">
            <v>#N/A</v>
          </cell>
          <cell r="BE623" t="e">
            <v>#N/A</v>
          </cell>
          <cell r="BF623" t="e">
            <v>#N/A</v>
          </cell>
          <cell r="BG623" t="e">
            <v>#N/A</v>
          </cell>
          <cell r="BH623" t="e">
            <v>#N/A</v>
          </cell>
          <cell r="BI623" t="e">
            <v>#N/A</v>
          </cell>
          <cell r="BJ623" t="e">
            <v>#N/A</v>
          </cell>
          <cell r="BK623" t="e">
            <v>#N/A</v>
          </cell>
          <cell r="BL623" t="e">
            <v>#N/A</v>
          </cell>
          <cell r="BM623" t="e">
            <v>#N/A</v>
          </cell>
          <cell r="BN623" t="e">
            <v>#N/A</v>
          </cell>
          <cell r="BO623" t="e">
            <v>#N/A</v>
          </cell>
          <cell r="BP623" t="e">
            <v>#N/A</v>
          </cell>
          <cell r="BQ623" t="e">
            <v>#N/A</v>
          </cell>
          <cell r="BR623" t="e">
            <v>#N/A</v>
          </cell>
          <cell r="BS623">
            <v>0</v>
          </cell>
          <cell r="BT623">
            <v>0</v>
          </cell>
          <cell r="BU623">
            <v>0</v>
          </cell>
          <cell r="BV623">
            <v>0</v>
          </cell>
        </row>
        <row r="624">
          <cell r="A624" t="str">
            <v>GD103</v>
          </cell>
          <cell r="B624" t="str">
            <v>GOOD DRINK</v>
          </cell>
          <cell r="C624" t="str">
            <v>LEMON &amp; HONEY GREEN TEA</v>
          </cell>
          <cell r="D624" t="str">
            <v>853790 001029</v>
          </cell>
          <cell r="E624">
            <v>12</v>
          </cell>
          <cell r="F624" t="str">
            <v>478 ml</v>
          </cell>
          <cell r="G624">
            <v>21</v>
          </cell>
          <cell r="H624">
            <v>1.75</v>
          </cell>
          <cell r="I624">
            <v>14.7</v>
          </cell>
          <cell r="J624" t="str">
            <v>CAD</v>
          </cell>
          <cell r="K624">
            <v>1.2249999999999999</v>
          </cell>
          <cell r="L624">
            <v>0.3</v>
          </cell>
          <cell r="M624">
            <v>14.7</v>
          </cell>
          <cell r="N624">
            <v>0</v>
          </cell>
          <cell r="O624">
            <v>15.01</v>
          </cell>
          <cell r="P624">
            <v>0.3100000000000005</v>
          </cell>
          <cell r="Q624">
            <v>0</v>
          </cell>
          <cell r="R624">
            <v>0.03</v>
          </cell>
          <cell r="S624">
            <v>0.63</v>
          </cell>
          <cell r="T624">
            <v>21.63</v>
          </cell>
          <cell r="U624">
            <v>1.8025</v>
          </cell>
          <cell r="V624">
            <v>1.8</v>
          </cell>
          <cell r="W624">
            <v>21.6</v>
          </cell>
          <cell r="X624">
            <v>2.8571428571428692E-2</v>
          </cell>
          <cell r="Y624">
            <v>0.60000000000000142</v>
          </cell>
          <cell r="Z624">
            <v>5.0000000000000121E-2</v>
          </cell>
          <cell r="AA624">
            <v>0.29000000000000092</v>
          </cell>
          <cell r="AB624">
            <v>0.30509259259259264</v>
          </cell>
          <cell r="AC624">
            <v>2.75</v>
          </cell>
          <cell r="AD624">
            <v>0.36363636363636365</v>
          </cell>
          <cell r="AE624">
            <v>2.75</v>
          </cell>
          <cell r="AF624">
            <v>0.34545454545454546</v>
          </cell>
          <cell r="AH624">
            <v>-250.01500000000041</v>
          </cell>
          <cell r="AI624">
            <v>233.88500000000073</v>
          </cell>
          <cell r="AJ624">
            <v>9678</v>
          </cell>
          <cell r="AM624">
            <v>16936.5</v>
          </cell>
          <cell r="AN624">
            <v>5080.9500000000007</v>
          </cell>
          <cell r="AO624">
            <v>4830.9350000000004</v>
          </cell>
          <cell r="AP624">
            <v>17420.400000000001</v>
          </cell>
          <cell r="AQ624">
            <v>5314.8350000000019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1.75</v>
          </cell>
          <cell r="AW624">
            <v>21</v>
          </cell>
          <cell r="AX624">
            <v>21</v>
          </cell>
          <cell r="AY624">
            <v>1.8</v>
          </cell>
          <cell r="AZ624">
            <v>21.6</v>
          </cell>
          <cell r="BA624" t="e">
            <v>#N/A</v>
          </cell>
          <cell r="BB624" t="e">
            <v>#N/A</v>
          </cell>
          <cell r="BC624" t="e">
            <v>#N/A</v>
          </cell>
          <cell r="BD624" t="e">
            <v>#N/A</v>
          </cell>
          <cell r="BE624" t="e">
            <v>#N/A</v>
          </cell>
          <cell r="BF624" t="e">
            <v>#N/A</v>
          </cell>
          <cell r="BG624" t="e">
            <v>#N/A</v>
          </cell>
          <cell r="BH624" t="e">
            <v>#N/A</v>
          </cell>
          <cell r="BI624" t="e">
            <v>#N/A</v>
          </cell>
          <cell r="BJ624" t="e">
            <v>#N/A</v>
          </cell>
          <cell r="BK624" t="e">
            <v>#N/A</v>
          </cell>
          <cell r="BL624" t="e">
            <v>#N/A</v>
          </cell>
          <cell r="BM624" t="e">
            <v>#N/A</v>
          </cell>
          <cell r="BN624" t="e">
            <v>#N/A</v>
          </cell>
          <cell r="BO624" t="e">
            <v>#N/A</v>
          </cell>
          <cell r="BP624" t="e">
            <v>#N/A</v>
          </cell>
          <cell r="BQ624" t="e">
            <v>#N/A</v>
          </cell>
          <cell r="BR624" t="e">
            <v>#N/A</v>
          </cell>
          <cell r="BS624">
            <v>0</v>
          </cell>
          <cell r="BT624">
            <v>0</v>
          </cell>
          <cell r="BU624">
            <v>0</v>
          </cell>
          <cell r="BV624">
            <v>0</v>
          </cell>
        </row>
        <row r="625">
          <cell r="A625" t="str">
            <v>GD104</v>
          </cell>
          <cell r="B625" t="str">
            <v>GOOD DRINK</v>
          </cell>
          <cell r="C625" t="str">
            <v>BLUEBERRY WHITE TEA</v>
          </cell>
          <cell r="D625" t="str">
            <v>853790 001043</v>
          </cell>
          <cell r="E625">
            <v>12</v>
          </cell>
          <cell r="F625" t="str">
            <v>478 ml</v>
          </cell>
          <cell r="G625">
            <v>21</v>
          </cell>
          <cell r="H625">
            <v>1.75</v>
          </cell>
          <cell r="I625">
            <v>14.7</v>
          </cell>
          <cell r="J625" t="str">
            <v>CAD</v>
          </cell>
          <cell r="K625">
            <v>1.2249999999999999</v>
          </cell>
          <cell r="L625">
            <v>0.29720000000000002</v>
          </cell>
          <cell r="M625">
            <v>14.7</v>
          </cell>
          <cell r="N625">
            <v>0</v>
          </cell>
          <cell r="O625">
            <v>15.01</v>
          </cell>
          <cell r="P625">
            <v>0.3100000000000005</v>
          </cell>
          <cell r="Q625">
            <v>0</v>
          </cell>
          <cell r="R625">
            <v>0.03</v>
          </cell>
          <cell r="S625">
            <v>0.63</v>
          </cell>
          <cell r="T625">
            <v>21.63</v>
          </cell>
          <cell r="U625">
            <v>1.8025</v>
          </cell>
          <cell r="V625">
            <v>1.8</v>
          </cell>
          <cell r="W625">
            <v>21.6</v>
          </cell>
          <cell r="X625">
            <v>2.8571428571428692E-2</v>
          </cell>
          <cell r="Y625">
            <v>0.60000000000000142</v>
          </cell>
          <cell r="Z625">
            <v>5.0000000000000121E-2</v>
          </cell>
          <cell r="AA625">
            <v>0.29000000000000092</v>
          </cell>
          <cell r="AB625">
            <v>0.30509259259259264</v>
          </cell>
          <cell r="AC625">
            <v>2.75</v>
          </cell>
          <cell r="AD625">
            <v>0.36363636363636365</v>
          </cell>
          <cell r="AE625">
            <v>2.75</v>
          </cell>
          <cell r="AF625">
            <v>0.34545454545454546</v>
          </cell>
          <cell r="AH625">
            <v>-197.67666666666699</v>
          </cell>
          <cell r="AI625">
            <v>184.92333333333391</v>
          </cell>
          <cell r="AJ625">
            <v>7652</v>
          </cell>
          <cell r="AM625">
            <v>13391</v>
          </cell>
          <cell r="AN625">
            <v>4017.3000000000006</v>
          </cell>
          <cell r="AO625">
            <v>3819.6233333333334</v>
          </cell>
          <cell r="AP625">
            <v>13773.6</v>
          </cell>
          <cell r="AQ625">
            <v>4202.2233333333343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1.75</v>
          </cell>
          <cell r="AW625">
            <v>21</v>
          </cell>
          <cell r="AX625">
            <v>21</v>
          </cell>
          <cell r="AY625">
            <v>1.8</v>
          </cell>
          <cell r="AZ625">
            <v>21.6</v>
          </cell>
          <cell r="BA625" t="e">
            <v>#N/A</v>
          </cell>
          <cell r="BB625" t="e">
            <v>#N/A</v>
          </cell>
          <cell r="BC625" t="e">
            <v>#N/A</v>
          </cell>
          <cell r="BD625" t="e">
            <v>#N/A</v>
          </cell>
          <cell r="BE625" t="e">
            <v>#N/A</v>
          </cell>
          <cell r="BF625" t="e">
            <v>#N/A</v>
          </cell>
          <cell r="BG625" t="e">
            <v>#N/A</v>
          </cell>
          <cell r="BH625" t="e">
            <v>#N/A</v>
          </cell>
          <cell r="BI625" t="e">
            <v>#N/A</v>
          </cell>
          <cell r="BJ625" t="e">
            <v>#N/A</v>
          </cell>
          <cell r="BK625" t="e">
            <v>#N/A</v>
          </cell>
          <cell r="BL625" t="e">
            <v>#N/A</v>
          </cell>
          <cell r="BM625" t="e">
            <v>#N/A</v>
          </cell>
          <cell r="BN625" t="e">
            <v>#N/A</v>
          </cell>
          <cell r="BO625" t="e">
            <v>#N/A</v>
          </cell>
          <cell r="BP625" t="e">
            <v>#N/A</v>
          </cell>
          <cell r="BQ625" t="e">
            <v>#N/A</v>
          </cell>
          <cell r="BR625" t="e">
            <v>#N/A</v>
          </cell>
          <cell r="BS625">
            <v>0</v>
          </cell>
          <cell r="BT625">
            <v>0</v>
          </cell>
          <cell r="BU625">
            <v>0</v>
          </cell>
          <cell r="BV625">
            <v>0</v>
          </cell>
        </row>
        <row r="626">
          <cell r="A626" t="str">
            <v>GD105</v>
          </cell>
          <cell r="B626" t="str">
            <v>GOOD DRINK</v>
          </cell>
          <cell r="C626" t="str">
            <v xml:space="preserve">PEACH TEA </v>
          </cell>
          <cell r="D626" t="str">
            <v>853790 001050</v>
          </cell>
          <cell r="E626">
            <v>12</v>
          </cell>
          <cell r="F626" t="str">
            <v>478 ml</v>
          </cell>
          <cell r="G626">
            <v>21</v>
          </cell>
          <cell r="H626">
            <v>1.75</v>
          </cell>
          <cell r="I626">
            <v>14.7</v>
          </cell>
          <cell r="J626" t="str">
            <v>CAD</v>
          </cell>
          <cell r="K626">
            <v>1.2249999999999999</v>
          </cell>
          <cell r="M626">
            <v>14.7</v>
          </cell>
          <cell r="N626">
            <v>0</v>
          </cell>
          <cell r="O626">
            <v>15.01</v>
          </cell>
          <cell r="P626">
            <v>0.3100000000000005</v>
          </cell>
          <cell r="Q626">
            <v>0</v>
          </cell>
          <cell r="R626">
            <v>0.03</v>
          </cell>
          <cell r="S626">
            <v>0.63</v>
          </cell>
          <cell r="T626">
            <v>21.63</v>
          </cell>
          <cell r="U626">
            <v>1.8025</v>
          </cell>
          <cell r="V626">
            <v>1.8</v>
          </cell>
          <cell r="W626">
            <v>21.6</v>
          </cell>
          <cell r="X626">
            <v>2.8571428571428692E-2</v>
          </cell>
          <cell r="Y626">
            <v>0.60000000000000142</v>
          </cell>
          <cell r="Z626">
            <v>5.0000000000000121E-2</v>
          </cell>
          <cell r="AA626">
            <v>0.29000000000000092</v>
          </cell>
          <cell r="AB626">
            <v>0.30509259259259264</v>
          </cell>
          <cell r="AC626">
            <v>2.75</v>
          </cell>
          <cell r="AD626">
            <v>0.36363636363636365</v>
          </cell>
          <cell r="AE626">
            <v>2.75</v>
          </cell>
          <cell r="AF626">
            <v>0.34545454545454546</v>
          </cell>
          <cell r="AH626">
            <v>-115.55250000000018</v>
          </cell>
          <cell r="AI626">
            <v>108.09750000000034</v>
          </cell>
          <cell r="AJ626">
            <v>4473</v>
          </cell>
          <cell r="AM626">
            <v>7827.75</v>
          </cell>
          <cell r="AN626">
            <v>2348.3250000000003</v>
          </cell>
          <cell r="AO626">
            <v>2232.7725</v>
          </cell>
          <cell r="AP626">
            <v>8051.4000000000005</v>
          </cell>
          <cell r="AQ626">
            <v>2456.4225000000006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 t="e">
            <v>#N/A</v>
          </cell>
          <cell r="AW626" t="e">
            <v>#N/A</v>
          </cell>
          <cell r="AX626" t="e">
            <v>#N/A</v>
          </cell>
          <cell r="AY626" t="e">
            <v>#N/A</v>
          </cell>
          <cell r="AZ626" t="e">
            <v>#N/A</v>
          </cell>
          <cell r="BA626" t="e">
            <v>#N/A</v>
          </cell>
          <cell r="BB626" t="e">
            <v>#N/A</v>
          </cell>
          <cell r="BC626" t="e">
            <v>#N/A</v>
          </cell>
          <cell r="BD626" t="e">
            <v>#N/A</v>
          </cell>
          <cell r="BE626" t="e">
            <v>#N/A</v>
          </cell>
          <cell r="BF626" t="e">
            <v>#N/A</v>
          </cell>
          <cell r="BG626" t="e">
            <v>#N/A</v>
          </cell>
          <cell r="BH626" t="e">
            <v>#N/A</v>
          </cell>
          <cell r="BI626" t="e">
            <v>#N/A</v>
          </cell>
          <cell r="BJ626" t="e">
            <v>#N/A</v>
          </cell>
          <cell r="BK626" t="e">
            <v>#N/A</v>
          </cell>
          <cell r="BL626" t="e">
            <v>#N/A</v>
          </cell>
          <cell r="BM626" t="e">
            <v>#N/A</v>
          </cell>
          <cell r="BN626" t="e">
            <v>#N/A</v>
          </cell>
          <cell r="BO626" t="e">
            <v>#N/A</v>
          </cell>
          <cell r="BP626" t="e">
            <v>#N/A</v>
          </cell>
          <cell r="BQ626" t="e">
            <v>#N/A</v>
          </cell>
          <cell r="BR626" t="e">
            <v>#N/A</v>
          </cell>
          <cell r="BS626">
            <v>0</v>
          </cell>
          <cell r="BT626">
            <v>0</v>
          </cell>
          <cell r="BU626">
            <v>0</v>
          </cell>
          <cell r="BV626">
            <v>0</v>
          </cell>
        </row>
        <row r="627">
          <cell r="A627" t="str">
            <v>GD201</v>
          </cell>
          <cell r="B627" t="str">
            <v>GOOD DRINK</v>
          </cell>
          <cell r="C627" t="str">
            <v xml:space="preserve">GRAPEFRUIT SPRITZTER - ORGANIC  </v>
          </cell>
          <cell r="D627" t="str">
            <v>853790 002033</v>
          </cell>
          <cell r="E627">
            <v>12</v>
          </cell>
          <cell r="F627" t="str">
            <v>355 ml</v>
          </cell>
          <cell r="G627">
            <v>18</v>
          </cell>
          <cell r="H627">
            <v>1.5</v>
          </cell>
          <cell r="I627">
            <v>12.6</v>
          </cell>
          <cell r="J627" t="str">
            <v>CAD</v>
          </cell>
          <cell r="K627">
            <v>1.05</v>
          </cell>
          <cell r="M627">
            <v>12.6</v>
          </cell>
          <cell r="N627">
            <v>0</v>
          </cell>
          <cell r="O627">
            <v>12.6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18</v>
          </cell>
          <cell r="U627">
            <v>1.5</v>
          </cell>
          <cell r="V627">
            <v>1.5</v>
          </cell>
          <cell r="W627">
            <v>18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0.30000000000000004</v>
          </cell>
          <cell r="AC627">
            <v>2.75</v>
          </cell>
          <cell r="AD627">
            <v>0.45454545454545459</v>
          </cell>
          <cell r="AE627">
            <v>2.31</v>
          </cell>
          <cell r="AF627">
            <v>0.35064935064935066</v>
          </cell>
          <cell r="AH627">
            <v>0</v>
          </cell>
          <cell r="AI627">
            <v>0</v>
          </cell>
          <cell r="AJ627">
            <v>511</v>
          </cell>
          <cell r="AM627">
            <v>766.5</v>
          </cell>
          <cell r="AN627">
            <v>229.95000000000002</v>
          </cell>
          <cell r="AO627">
            <v>229.95000000000002</v>
          </cell>
          <cell r="AP627">
            <v>766.5</v>
          </cell>
          <cell r="AQ627">
            <v>229.95000000000002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 t="e">
            <v>#N/A</v>
          </cell>
          <cell r="AW627" t="e">
            <v>#N/A</v>
          </cell>
          <cell r="AX627" t="e">
            <v>#N/A</v>
          </cell>
          <cell r="AY627" t="e">
            <v>#N/A</v>
          </cell>
          <cell r="AZ627" t="e">
            <v>#N/A</v>
          </cell>
          <cell r="BA627" t="e">
            <v>#N/A</v>
          </cell>
          <cell r="BB627" t="e">
            <v>#N/A</v>
          </cell>
          <cell r="BC627" t="e">
            <v>#N/A</v>
          </cell>
          <cell r="BD627" t="e">
            <v>#N/A</v>
          </cell>
          <cell r="BE627" t="e">
            <v>#N/A</v>
          </cell>
          <cell r="BF627" t="e">
            <v>#N/A</v>
          </cell>
          <cell r="BG627" t="e">
            <v>#N/A</v>
          </cell>
          <cell r="BH627" t="e">
            <v>#N/A</v>
          </cell>
          <cell r="BI627" t="e">
            <v>#N/A</v>
          </cell>
          <cell r="BJ627" t="e">
            <v>#N/A</v>
          </cell>
          <cell r="BK627" t="e">
            <v>#N/A</v>
          </cell>
          <cell r="BL627" t="e">
            <v>#N/A</v>
          </cell>
          <cell r="BM627" t="e">
            <v>#N/A</v>
          </cell>
          <cell r="BN627" t="e">
            <v>#N/A</v>
          </cell>
          <cell r="BO627" t="e">
            <v>#N/A</v>
          </cell>
          <cell r="BP627" t="e">
            <v>#N/A</v>
          </cell>
          <cell r="BQ627" t="e">
            <v>#N/A</v>
          </cell>
          <cell r="BR627" t="e">
            <v>#N/A</v>
          </cell>
          <cell r="BS627">
            <v>0</v>
          </cell>
          <cell r="BT627">
            <v>0</v>
          </cell>
          <cell r="BU627">
            <v>0</v>
          </cell>
          <cell r="BV627">
            <v>0</v>
          </cell>
        </row>
        <row r="628">
          <cell r="A628" t="str">
            <v>GD202</v>
          </cell>
          <cell r="B628" t="str">
            <v>GOOD DRINK</v>
          </cell>
          <cell r="C628" t="str">
            <v xml:space="preserve">LEMON SPRITZTER - ORGANIC </v>
          </cell>
          <cell r="D628" t="str">
            <v>853790 002026</v>
          </cell>
          <cell r="E628">
            <v>12</v>
          </cell>
          <cell r="F628" t="str">
            <v>355 ml</v>
          </cell>
          <cell r="G628">
            <v>18</v>
          </cell>
          <cell r="H628">
            <v>1.5</v>
          </cell>
          <cell r="I628">
            <v>12.6</v>
          </cell>
          <cell r="J628" t="str">
            <v>CAD</v>
          </cell>
          <cell r="K628">
            <v>1.05</v>
          </cell>
          <cell r="M628">
            <v>12.6</v>
          </cell>
          <cell r="N628">
            <v>0</v>
          </cell>
          <cell r="O628">
            <v>12.6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18</v>
          </cell>
          <cell r="U628">
            <v>1.5</v>
          </cell>
          <cell r="V628">
            <v>1.5</v>
          </cell>
          <cell r="W628">
            <v>18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0.30000000000000004</v>
          </cell>
          <cell r="AC628">
            <v>2.75</v>
          </cell>
          <cell r="AD628">
            <v>0.45454545454545459</v>
          </cell>
          <cell r="AE628">
            <v>2.31</v>
          </cell>
          <cell r="AF628">
            <v>0.35064935064935066</v>
          </cell>
          <cell r="AH628">
            <v>0</v>
          </cell>
          <cell r="AI628">
            <v>0</v>
          </cell>
          <cell r="AJ628">
            <v>512</v>
          </cell>
          <cell r="AM628">
            <v>768</v>
          </cell>
          <cell r="AN628">
            <v>230.4</v>
          </cell>
          <cell r="AO628">
            <v>230.4</v>
          </cell>
          <cell r="AP628">
            <v>768</v>
          </cell>
          <cell r="AQ628">
            <v>230.4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 t="e">
            <v>#N/A</v>
          </cell>
          <cell r="AW628" t="e">
            <v>#N/A</v>
          </cell>
          <cell r="AX628" t="e">
            <v>#N/A</v>
          </cell>
          <cell r="AY628" t="e">
            <v>#N/A</v>
          </cell>
          <cell r="AZ628" t="e">
            <v>#N/A</v>
          </cell>
          <cell r="BA628" t="e">
            <v>#N/A</v>
          </cell>
          <cell r="BB628" t="e">
            <v>#N/A</v>
          </cell>
          <cell r="BC628" t="e">
            <v>#N/A</v>
          </cell>
          <cell r="BD628" t="e">
            <v>#N/A</v>
          </cell>
          <cell r="BE628" t="e">
            <v>#N/A</v>
          </cell>
          <cell r="BF628" t="e">
            <v>#N/A</v>
          </cell>
          <cell r="BG628" t="e">
            <v>#N/A</v>
          </cell>
          <cell r="BH628" t="e">
            <v>#N/A</v>
          </cell>
          <cell r="BI628" t="e">
            <v>#N/A</v>
          </cell>
          <cell r="BJ628" t="e">
            <v>#N/A</v>
          </cell>
          <cell r="BK628" t="e">
            <v>#N/A</v>
          </cell>
          <cell r="BL628" t="e">
            <v>#N/A</v>
          </cell>
          <cell r="BM628" t="e">
            <v>#N/A</v>
          </cell>
          <cell r="BN628" t="e">
            <v>#N/A</v>
          </cell>
          <cell r="BO628" t="e">
            <v>#N/A</v>
          </cell>
          <cell r="BP628" t="e">
            <v>#N/A</v>
          </cell>
          <cell r="BQ628" t="e">
            <v>#N/A</v>
          </cell>
          <cell r="BR628" t="e">
            <v>#N/A</v>
          </cell>
          <cell r="BS628">
            <v>0</v>
          </cell>
          <cell r="BT628">
            <v>0</v>
          </cell>
          <cell r="BU628">
            <v>0</v>
          </cell>
          <cell r="BV628">
            <v>0</v>
          </cell>
        </row>
        <row r="629">
          <cell r="A629" t="str">
            <v>GD203</v>
          </cell>
          <cell r="B629" t="str">
            <v>GOOD DRINK</v>
          </cell>
          <cell r="C629" t="str">
            <v xml:space="preserve">APPLE SPRITZTER - ORGANIC </v>
          </cell>
          <cell r="D629" t="str">
            <v>853790 002019</v>
          </cell>
          <cell r="E629">
            <v>12</v>
          </cell>
          <cell r="F629" t="str">
            <v>355 ml</v>
          </cell>
          <cell r="G629">
            <v>18</v>
          </cell>
          <cell r="H629">
            <v>1.5</v>
          </cell>
          <cell r="I629">
            <v>12.6</v>
          </cell>
          <cell r="J629" t="str">
            <v>CAD</v>
          </cell>
          <cell r="K629">
            <v>1.05</v>
          </cell>
          <cell r="M629">
            <v>12.6</v>
          </cell>
          <cell r="N629">
            <v>0</v>
          </cell>
          <cell r="O629">
            <v>12.6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18</v>
          </cell>
          <cell r="U629">
            <v>1.5</v>
          </cell>
          <cell r="V629">
            <v>1.5</v>
          </cell>
          <cell r="W629">
            <v>18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0.30000000000000004</v>
          </cell>
          <cell r="AC629">
            <v>2.75</v>
          </cell>
          <cell r="AD629">
            <v>0.45454545454545459</v>
          </cell>
          <cell r="AE629">
            <v>2.31</v>
          </cell>
          <cell r="AF629">
            <v>0.35064935064935066</v>
          </cell>
          <cell r="AH629">
            <v>0</v>
          </cell>
          <cell r="AI629">
            <v>0</v>
          </cell>
          <cell r="AJ629">
            <v>463</v>
          </cell>
          <cell r="AM629">
            <v>694.5</v>
          </cell>
          <cell r="AN629">
            <v>208.35000000000002</v>
          </cell>
          <cell r="AO629">
            <v>208.35000000000002</v>
          </cell>
          <cell r="AP629">
            <v>694.5</v>
          </cell>
          <cell r="AQ629">
            <v>208.35000000000002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 t="e">
            <v>#N/A</v>
          </cell>
          <cell r="AW629" t="e">
            <v>#N/A</v>
          </cell>
          <cell r="AX629" t="e">
            <v>#N/A</v>
          </cell>
          <cell r="AY629" t="e">
            <v>#N/A</v>
          </cell>
          <cell r="AZ629" t="e">
            <v>#N/A</v>
          </cell>
          <cell r="BA629" t="e">
            <v>#N/A</v>
          </cell>
          <cell r="BB629" t="e">
            <v>#N/A</v>
          </cell>
          <cell r="BC629" t="e">
            <v>#N/A</v>
          </cell>
          <cell r="BD629" t="e">
            <v>#N/A</v>
          </cell>
          <cell r="BE629" t="e">
            <v>#N/A</v>
          </cell>
          <cell r="BF629" t="e">
            <v>#N/A</v>
          </cell>
          <cell r="BG629" t="e">
            <v>#N/A</v>
          </cell>
          <cell r="BH629" t="e">
            <v>#N/A</v>
          </cell>
          <cell r="BI629" t="e">
            <v>#N/A</v>
          </cell>
          <cell r="BJ629" t="e">
            <v>#N/A</v>
          </cell>
          <cell r="BK629" t="e">
            <v>#N/A</v>
          </cell>
          <cell r="BL629" t="e">
            <v>#N/A</v>
          </cell>
          <cell r="BM629" t="e">
            <v>#N/A</v>
          </cell>
          <cell r="BN629" t="e">
            <v>#N/A</v>
          </cell>
          <cell r="BO629" t="e">
            <v>#N/A</v>
          </cell>
          <cell r="BP629" t="e">
            <v>#N/A</v>
          </cell>
          <cell r="BQ629" t="e">
            <v>#N/A</v>
          </cell>
          <cell r="BR629" t="e">
            <v>#N/A</v>
          </cell>
          <cell r="BS629">
            <v>0</v>
          </cell>
          <cell r="BT629">
            <v>0</v>
          </cell>
          <cell r="BU629">
            <v>0</v>
          </cell>
          <cell r="BV629">
            <v>0</v>
          </cell>
        </row>
        <row r="630">
          <cell r="A630" t="str">
            <v>GD204</v>
          </cell>
          <cell r="B630" t="str">
            <v>GOOD DRINK</v>
          </cell>
          <cell r="C630" t="str">
            <v xml:space="preserve">BLACKBERRY SPRITZTER - ORGANIC </v>
          </cell>
          <cell r="D630" t="str">
            <v>853790 002040</v>
          </cell>
          <cell r="E630">
            <v>12</v>
          </cell>
          <cell r="F630" t="str">
            <v>355 ml</v>
          </cell>
          <cell r="G630">
            <v>18</v>
          </cell>
          <cell r="H630">
            <v>1.5</v>
          </cell>
          <cell r="I630">
            <v>12.6</v>
          </cell>
          <cell r="J630" t="str">
            <v>CAD</v>
          </cell>
          <cell r="K630">
            <v>1.05</v>
          </cell>
          <cell r="L630">
            <v>0</v>
          </cell>
          <cell r="M630">
            <v>12.6</v>
          </cell>
          <cell r="N630">
            <v>0</v>
          </cell>
          <cell r="O630">
            <v>12.6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18</v>
          </cell>
          <cell r="U630">
            <v>1.5</v>
          </cell>
          <cell r="V630">
            <v>1.5</v>
          </cell>
          <cell r="W630">
            <v>18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0.30000000000000004</v>
          </cell>
          <cell r="AC630">
            <v>2.75</v>
          </cell>
          <cell r="AD630">
            <v>0.45454545454545459</v>
          </cell>
          <cell r="AE630">
            <v>2.31</v>
          </cell>
          <cell r="AF630">
            <v>0.35064935064935066</v>
          </cell>
          <cell r="AH630">
            <v>0</v>
          </cell>
          <cell r="AI630">
            <v>0</v>
          </cell>
          <cell r="AJ630">
            <v>616</v>
          </cell>
          <cell r="AK630">
            <v>-1068.0016666666684</v>
          </cell>
          <cell r="AL630">
            <v>999.09833333333631</v>
          </cell>
          <cell r="AM630">
            <v>924</v>
          </cell>
          <cell r="AN630">
            <v>277.2</v>
          </cell>
          <cell r="AO630">
            <v>277.2</v>
          </cell>
          <cell r="AP630">
            <v>924</v>
          </cell>
          <cell r="AQ630">
            <v>277.2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 t="e">
            <v>#N/A</v>
          </cell>
          <cell r="AW630" t="e">
            <v>#N/A</v>
          </cell>
          <cell r="AX630" t="e">
            <v>#N/A</v>
          </cell>
          <cell r="AY630" t="e">
            <v>#N/A</v>
          </cell>
          <cell r="AZ630" t="e">
            <v>#N/A</v>
          </cell>
          <cell r="BA630" t="e">
            <v>#N/A</v>
          </cell>
          <cell r="BB630" t="e">
            <v>#N/A</v>
          </cell>
          <cell r="BC630" t="e">
            <v>#N/A</v>
          </cell>
          <cell r="BD630" t="e">
            <v>#N/A</v>
          </cell>
          <cell r="BE630" t="e">
            <v>#N/A</v>
          </cell>
          <cell r="BF630" t="e">
            <v>#N/A</v>
          </cell>
          <cell r="BG630" t="e">
            <v>#N/A</v>
          </cell>
          <cell r="BH630" t="e">
            <v>#N/A</v>
          </cell>
          <cell r="BI630" t="e">
            <v>#N/A</v>
          </cell>
          <cell r="BJ630" t="e">
            <v>#N/A</v>
          </cell>
          <cell r="BK630" t="e">
            <v>#N/A</v>
          </cell>
          <cell r="BL630" t="e">
            <v>#N/A</v>
          </cell>
          <cell r="BM630" t="e">
            <v>#N/A</v>
          </cell>
          <cell r="BN630" t="e">
            <v>#N/A</v>
          </cell>
          <cell r="BO630" t="e">
            <v>#N/A</v>
          </cell>
          <cell r="BP630" t="e">
            <v>#N/A</v>
          </cell>
          <cell r="BQ630" t="e">
            <v>#N/A</v>
          </cell>
          <cell r="BR630" t="e">
            <v>#N/A</v>
          </cell>
          <cell r="BS630">
            <v>0</v>
          </cell>
          <cell r="BT630">
            <v>0</v>
          </cell>
          <cell r="BU630">
            <v>0</v>
          </cell>
          <cell r="BV630">
            <v>0</v>
          </cell>
        </row>
        <row r="631">
          <cell r="A631" t="str">
            <v>MM101</v>
          </cell>
          <cell r="B631" t="str">
            <v>MRS MCGARRIGLES</v>
          </cell>
          <cell r="C631" t="str">
            <v>HOT WHISKEY MUSTARD</v>
          </cell>
          <cell r="D631" t="str">
            <v>817865 000133</v>
          </cell>
          <cell r="E631">
            <v>12</v>
          </cell>
          <cell r="F631" t="str">
            <v>190 ml</v>
          </cell>
          <cell r="G631">
            <v>54.599999999999994</v>
          </cell>
          <cell r="H631">
            <v>4.55</v>
          </cell>
          <cell r="I631">
            <v>38.159999999999997</v>
          </cell>
          <cell r="J631" t="str">
            <v>CAD</v>
          </cell>
          <cell r="K631">
            <v>3.1799999999999997</v>
          </cell>
          <cell r="M631">
            <v>38.159999999999997</v>
          </cell>
          <cell r="N631">
            <v>0</v>
          </cell>
          <cell r="O631">
            <v>38.159999999999997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54.599999999999994</v>
          </cell>
          <cell r="U631">
            <v>4.55</v>
          </cell>
          <cell r="V631">
            <v>4.55</v>
          </cell>
          <cell r="W631">
            <v>54.599999999999994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0.30109890109890108</v>
          </cell>
          <cell r="AC631">
            <v>6.99</v>
          </cell>
          <cell r="AD631">
            <v>0.34907010014306161</v>
          </cell>
          <cell r="AE631">
            <v>6.99</v>
          </cell>
          <cell r="AF631">
            <v>0.34907010014306161</v>
          </cell>
          <cell r="AH631">
            <v>0</v>
          </cell>
          <cell r="AI631">
            <v>0</v>
          </cell>
          <cell r="AJ631">
            <v>393</v>
          </cell>
          <cell r="AM631">
            <v>1788.1499999999999</v>
          </cell>
          <cell r="AN631">
            <v>538.41</v>
          </cell>
          <cell r="AO631">
            <v>538.41</v>
          </cell>
          <cell r="AP631">
            <v>1788.1499999999999</v>
          </cell>
          <cell r="AQ631">
            <v>538.41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 t="e">
            <v>#N/A</v>
          </cell>
          <cell r="AW631" t="e">
            <v>#N/A</v>
          </cell>
          <cell r="AX631" t="e">
            <v>#N/A</v>
          </cell>
          <cell r="AY631" t="e">
            <v>#N/A</v>
          </cell>
          <cell r="AZ631" t="e">
            <v>#N/A</v>
          </cell>
          <cell r="BA631">
            <v>0</v>
          </cell>
          <cell r="BB631">
            <v>0</v>
          </cell>
          <cell r="BC631">
            <v>0</v>
          </cell>
          <cell r="BD631" t="e">
            <v>#DIV/0!</v>
          </cell>
          <cell r="BE631">
            <v>3.75</v>
          </cell>
          <cell r="BF631">
            <v>3.75</v>
          </cell>
          <cell r="BG631">
            <v>45</v>
          </cell>
          <cell r="BH631">
            <v>0.15200000000000008</v>
          </cell>
          <cell r="BI631">
            <v>3.75</v>
          </cell>
          <cell r="BJ631">
            <v>3.75</v>
          </cell>
          <cell r="BK631">
            <v>45</v>
          </cell>
          <cell r="BL631">
            <v>3.75</v>
          </cell>
          <cell r="BM631">
            <v>3.75</v>
          </cell>
          <cell r="BN631">
            <v>45</v>
          </cell>
          <cell r="BO631" t="b">
            <v>0</v>
          </cell>
          <cell r="BP631" t="e">
            <v>#N/A</v>
          </cell>
          <cell r="BQ631" t="e">
            <v>#N/A</v>
          </cell>
          <cell r="BR631" t="e">
            <v>#N/A</v>
          </cell>
          <cell r="BS631">
            <v>0</v>
          </cell>
          <cell r="BT631">
            <v>0</v>
          </cell>
          <cell r="BU631">
            <v>0</v>
          </cell>
          <cell r="BV631">
            <v>0</v>
          </cell>
        </row>
        <row r="632">
          <cell r="A632" t="str">
            <v>MM102</v>
          </cell>
          <cell r="B632" t="str">
            <v>MRS MCGARRIGLES</v>
          </cell>
          <cell r="C632" t="str">
            <v>WINE PEPPERCORN MUSTARD</v>
          </cell>
          <cell r="D632" t="str">
            <v>817865 000010</v>
          </cell>
          <cell r="E632">
            <v>12</v>
          </cell>
          <cell r="F632" t="str">
            <v>190 ml</v>
          </cell>
          <cell r="G632">
            <v>54.599999999999994</v>
          </cell>
          <cell r="H632">
            <v>4.55</v>
          </cell>
          <cell r="I632">
            <v>38.159999999999997</v>
          </cell>
          <cell r="J632" t="str">
            <v>CAD</v>
          </cell>
          <cell r="K632">
            <v>3.1799999999999997</v>
          </cell>
          <cell r="M632">
            <v>38.159999999999997</v>
          </cell>
          <cell r="N632">
            <v>0</v>
          </cell>
          <cell r="O632">
            <v>38.159999999999997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54.599999999999994</v>
          </cell>
          <cell r="U632">
            <v>4.55</v>
          </cell>
          <cell r="V632">
            <v>4.55</v>
          </cell>
          <cell r="W632">
            <v>54.599999999999994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0.30109890109890108</v>
          </cell>
          <cell r="AC632">
            <v>6.99</v>
          </cell>
          <cell r="AD632">
            <v>0.34907010014306161</v>
          </cell>
          <cell r="AE632">
            <v>6.99</v>
          </cell>
          <cell r="AF632">
            <v>0.34907010014306161</v>
          </cell>
          <cell r="AH632">
            <v>0</v>
          </cell>
          <cell r="AI632">
            <v>0</v>
          </cell>
          <cell r="AJ632">
            <v>96</v>
          </cell>
          <cell r="AM632">
            <v>436.79999999999995</v>
          </cell>
          <cell r="AN632">
            <v>131.51999999999998</v>
          </cell>
          <cell r="AO632">
            <v>131.51999999999998</v>
          </cell>
          <cell r="AP632">
            <v>436.79999999999995</v>
          </cell>
          <cell r="AQ632">
            <v>131.51999999999998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 t="e">
            <v>#N/A</v>
          </cell>
          <cell r="AW632" t="e">
            <v>#N/A</v>
          </cell>
          <cell r="AX632" t="e">
            <v>#N/A</v>
          </cell>
          <cell r="AY632" t="e">
            <v>#N/A</v>
          </cell>
          <cell r="AZ632" t="e">
            <v>#N/A</v>
          </cell>
          <cell r="BA632">
            <v>0</v>
          </cell>
          <cell r="BB632">
            <v>0</v>
          </cell>
          <cell r="BC632">
            <v>0</v>
          </cell>
          <cell r="BD632" t="e">
            <v>#DIV/0!</v>
          </cell>
          <cell r="BE632">
            <v>3.75</v>
          </cell>
          <cell r="BF632">
            <v>3.75</v>
          </cell>
          <cell r="BG632">
            <v>45</v>
          </cell>
          <cell r="BH632">
            <v>0.15200000000000008</v>
          </cell>
          <cell r="BI632">
            <v>3.75</v>
          </cell>
          <cell r="BJ632">
            <v>3.75</v>
          </cell>
          <cell r="BK632">
            <v>45</v>
          </cell>
          <cell r="BL632">
            <v>3.75</v>
          </cell>
          <cell r="BM632">
            <v>3.75</v>
          </cell>
          <cell r="BN632">
            <v>45</v>
          </cell>
          <cell r="BO632" t="b">
            <v>0</v>
          </cell>
          <cell r="BP632" t="e">
            <v>#N/A</v>
          </cell>
          <cell r="BQ632" t="e">
            <v>#N/A</v>
          </cell>
          <cell r="BR632" t="e">
            <v>#N/A</v>
          </cell>
          <cell r="BS632">
            <v>0</v>
          </cell>
          <cell r="BT632">
            <v>0</v>
          </cell>
          <cell r="BU632">
            <v>0</v>
          </cell>
          <cell r="BV632">
            <v>0</v>
          </cell>
        </row>
        <row r="633">
          <cell r="A633" t="str">
            <v>MM103</v>
          </cell>
          <cell r="B633" t="str">
            <v>MRS MCGARRIGLES</v>
          </cell>
          <cell r="C633" t="str">
            <v>RED WINE &amp; GARLIC MUSTARD</v>
          </cell>
          <cell r="D633" t="str">
            <v>817865 000027</v>
          </cell>
          <cell r="E633">
            <v>12</v>
          </cell>
          <cell r="F633" t="str">
            <v>190 ml</v>
          </cell>
          <cell r="G633">
            <v>54.599999999999994</v>
          </cell>
          <cell r="H633">
            <v>4.55</v>
          </cell>
          <cell r="I633">
            <v>38.159999999999997</v>
          </cell>
          <cell r="J633" t="str">
            <v>CAD</v>
          </cell>
          <cell r="K633">
            <v>3.1799999999999997</v>
          </cell>
          <cell r="M633">
            <v>38.159999999999997</v>
          </cell>
          <cell r="N633">
            <v>0</v>
          </cell>
          <cell r="O633">
            <v>38.159999999999997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54.599999999999994</v>
          </cell>
          <cell r="U633">
            <v>4.55</v>
          </cell>
          <cell r="V633">
            <v>4.55</v>
          </cell>
          <cell r="W633">
            <v>54.599999999999994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0.30109890109890108</v>
          </cell>
          <cell r="AC633">
            <v>6.99</v>
          </cell>
          <cell r="AD633">
            <v>0.34907010014306161</v>
          </cell>
          <cell r="AE633">
            <v>6.99</v>
          </cell>
          <cell r="AF633">
            <v>0.34907010014306161</v>
          </cell>
          <cell r="AH633">
            <v>0</v>
          </cell>
          <cell r="AI633">
            <v>0</v>
          </cell>
          <cell r="AJ633">
            <v>210</v>
          </cell>
          <cell r="AM633">
            <v>955.5</v>
          </cell>
          <cell r="AN633">
            <v>287.7</v>
          </cell>
          <cell r="AO633">
            <v>287.7</v>
          </cell>
          <cell r="AP633">
            <v>955.5</v>
          </cell>
          <cell r="AQ633">
            <v>287.7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 t="e">
            <v>#N/A</v>
          </cell>
          <cell r="AW633" t="e">
            <v>#N/A</v>
          </cell>
          <cell r="AX633" t="e">
            <v>#N/A</v>
          </cell>
          <cell r="AY633" t="e">
            <v>#N/A</v>
          </cell>
          <cell r="AZ633" t="e">
            <v>#N/A</v>
          </cell>
          <cell r="BA633">
            <v>0</v>
          </cell>
          <cell r="BB633">
            <v>0</v>
          </cell>
          <cell r="BC633">
            <v>0</v>
          </cell>
          <cell r="BD633" t="e">
            <v>#DIV/0!</v>
          </cell>
          <cell r="BE633">
            <v>3.75</v>
          </cell>
          <cell r="BF633">
            <v>3.75</v>
          </cell>
          <cell r="BG633">
            <v>45</v>
          </cell>
          <cell r="BH633">
            <v>0.15200000000000008</v>
          </cell>
          <cell r="BI633">
            <v>3.75</v>
          </cell>
          <cell r="BJ633">
            <v>3.75</v>
          </cell>
          <cell r="BK633">
            <v>45</v>
          </cell>
          <cell r="BL633">
            <v>3.75</v>
          </cell>
          <cell r="BM633">
            <v>3.75</v>
          </cell>
          <cell r="BN633">
            <v>45</v>
          </cell>
          <cell r="BO633" t="b">
            <v>0</v>
          </cell>
          <cell r="BP633" t="e">
            <v>#N/A</v>
          </cell>
          <cell r="BQ633" t="e">
            <v>#N/A</v>
          </cell>
          <cell r="BR633" t="e">
            <v>#N/A</v>
          </cell>
          <cell r="BS633">
            <v>0</v>
          </cell>
          <cell r="BT633">
            <v>0</v>
          </cell>
          <cell r="BU633">
            <v>0</v>
          </cell>
          <cell r="BV633">
            <v>0</v>
          </cell>
        </row>
        <row r="634">
          <cell r="A634" t="str">
            <v>MM104</v>
          </cell>
          <cell r="B634" t="str">
            <v>MRS MCGARRIGLES</v>
          </cell>
          <cell r="C634" t="str">
            <v>OKTOBERFEST MUSTARD</v>
          </cell>
          <cell r="D634" t="str">
            <v>817865 000034</v>
          </cell>
          <cell r="E634">
            <v>12</v>
          </cell>
          <cell r="F634" t="str">
            <v>190 ml</v>
          </cell>
          <cell r="G634">
            <v>54.599999999999994</v>
          </cell>
          <cell r="H634">
            <v>4.55</v>
          </cell>
          <cell r="I634">
            <v>38.159999999999997</v>
          </cell>
          <cell r="J634" t="str">
            <v>CAD</v>
          </cell>
          <cell r="K634">
            <v>3.1799999999999997</v>
          </cell>
          <cell r="M634">
            <v>38.159999999999997</v>
          </cell>
          <cell r="N634">
            <v>0</v>
          </cell>
          <cell r="O634">
            <v>38.159999999999997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54.599999999999994</v>
          </cell>
          <cell r="U634">
            <v>4.55</v>
          </cell>
          <cell r="V634">
            <v>4.55</v>
          </cell>
          <cell r="W634">
            <v>54.599999999999994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0.30109890109890108</v>
          </cell>
          <cell r="AC634">
            <v>6.99</v>
          </cell>
          <cell r="AD634">
            <v>0.34907010014306161</v>
          </cell>
          <cell r="AE634">
            <v>6.99</v>
          </cell>
          <cell r="AF634">
            <v>0.34907010014306161</v>
          </cell>
          <cell r="AH634">
            <v>0</v>
          </cell>
          <cell r="AI634">
            <v>0</v>
          </cell>
          <cell r="AJ634">
            <v>259</v>
          </cell>
          <cell r="AM634">
            <v>1178.45</v>
          </cell>
          <cell r="AN634">
            <v>354.82999999999993</v>
          </cell>
          <cell r="AO634">
            <v>354.82999999999993</v>
          </cell>
          <cell r="AP634">
            <v>1178.45</v>
          </cell>
          <cell r="AQ634">
            <v>354.82999999999993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 t="e">
            <v>#N/A</v>
          </cell>
          <cell r="AW634" t="e">
            <v>#N/A</v>
          </cell>
          <cell r="AX634" t="e">
            <v>#N/A</v>
          </cell>
          <cell r="AY634" t="e">
            <v>#N/A</v>
          </cell>
          <cell r="AZ634" t="e">
            <v>#N/A</v>
          </cell>
          <cell r="BA634">
            <v>0</v>
          </cell>
          <cell r="BB634">
            <v>0</v>
          </cell>
          <cell r="BC634">
            <v>0</v>
          </cell>
          <cell r="BD634" t="e">
            <v>#DIV/0!</v>
          </cell>
          <cell r="BE634">
            <v>3.75</v>
          </cell>
          <cell r="BF634">
            <v>3.75</v>
          </cell>
          <cell r="BG634">
            <v>45</v>
          </cell>
          <cell r="BH634">
            <v>0.15200000000000008</v>
          </cell>
          <cell r="BI634">
            <v>3.75</v>
          </cell>
          <cell r="BJ634">
            <v>3.75</v>
          </cell>
          <cell r="BK634">
            <v>45</v>
          </cell>
          <cell r="BL634">
            <v>3.75</v>
          </cell>
          <cell r="BM634">
            <v>3.75</v>
          </cell>
          <cell r="BN634">
            <v>45</v>
          </cell>
          <cell r="BO634" t="b">
            <v>0</v>
          </cell>
          <cell r="BP634" t="e">
            <v>#N/A</v>
          </cell>
          <cell r="BQ634" t="e">
            <v>#N/A</v>
          </cell>
          <cell r="BR634" t="e">
            <v>#N/A</v>
          </cell>
          <cell r="BS634">
            <v>0</v>
          </cell>
          <cell r="BT634">
            <v>0</v>
          </cell>
          <cell r="BU634">
            <v>0</v>
          </cell>
          <cell r="BV634">
            <v>0</v>
          </cell>
        </row>
        <row r="635">
          <cell r="A635" t="str">
            <v>MM105</v>
          </cell>
          <cell r="B635" t="str">
            <v>MRS MCGARRIGLES</v>
          </cell>
          <cell r="C635" t="str">
            <v>HONEY TARRAGON MUSTARD</v>
          </cell>
          <cell r="D635" t="str">
            <v>817865 000041</v>
          </cell>
          <cell r="E635">
            <v>12</v>
          </cell>
          <cell r="F635" t="str">
            <v>190 ml</v>
          </cell>
          <cell r="G635">
            <v>54.599999999999994</v>
          </cell>
          <cell r="H635">
            <v>4.55</v>
          </cell>
          <cell r="I635">
            <v>38.159999999999997</v>
          </cell>
          <cell r="J635" t="str">
            <v>CAD</v>
          </cell>
          <cell r="K635">
            <v>3.1799999999999997</v>
          </cell>
          <cell r="M635">
            <v>38.159999999999997</v>
          </cell>
          <cell r="N635">
            <v>0</v>
          </cell>
          <cell r="O635">
            <v>38.159999999999997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54.599999999999994</v>
          </cell>
          <cell r="U635">
            <v>4.55</v>
          </cell>
          <cell r="V635">
            <v>4.55</v>
          </cell>
          <cell r="W635">
            <v>54.599999999999994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0.30109890109890108</v>
          </cell>
          <cell r="AC635">
            <v>6.99</v>
          </cell>
          <cell r="AD635">
            <v>0.34907010014306161</v>
          </cell>
          <cell r="AE635">
            <v>6.99</v>
          </cell>
          <cell r="AF635">
            <v>0.34907010014306161</v>
          </cell>
          <cell r="AH635">
            <v>0</v>
          </cell>
          <cell r="AI635">
            <v>0</v>
          </cell>
          <cell r="AJ635">
            <v>120</v>
          </cell>
          <cell r="AM635">
            <v>546</v>
          </cell>
          <cell r="AN635">
            <v>164.39999999999998</v>
          </cell>
          <cell r="AO635">
            <v>164.39999999999998</v>
          </cell>
          <cell r="AP635">
            <v>546</v>
          </cell>
          <cell r="AQ635">
            <v>164.39999999999998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 t="e">
            <v>#N/A</v>
          </cell>
          <cell r="AW635" t="e">
            <v>#N/A</v>
          </cell>
          <cell r="AX635" t="e">
            <v>#N/A</v>
          </cell>
          <cell r="AY635" t="e">
            <v>#N/A</v>
          </cell>
          <cell r="AZ635" t="e">
            <v>#N/A</v>
          </cell>
          <cell r="BA635">
            <v>0</v>
          </cell>
          <cell r="BB635">
            <v>0</v>
          </cell>
          <cell r="BC635">
            <v>0</v>
          </cell>
          <cell r="BD635" t="e">
            <v>#DIV/0!</v>
          </cell>
          <cell r="BE635">
            <v>3.75</v>
          </cell>
          <cell r="BF635">
            <v>3.75</v>
          </cell>
          <cell r="BG635">
            <v>45</v>
          </cell>
          <cell r="BH635">
            <v>0.15200000000000008</v>
          </cell>
          <cell r="BI635">
            <v>3.75</v>
          </cell>
          <cell r="BJ635">
            <v>3.75</v>
          </cell>
          <cell r="BK635">
            <v>45</v>
          </cell>
          <cell r="BL635">
            <v>3.75</v>
          </cell>
          <cell r="BM635">
            <v>3.75</v>
          </cell>
          <cell r="BN635">
            <v>45</v>
          </cell>
          <cell r="BO635" t="b">
            <v>0</v>
          </cell>
          <cell r="BP635" t="e">
            <v>#N/A</v>
          </cell>
          <cell r="BQ635" t="e">
            <v>#N/A</v>
          </cell>
          <cell r="BR635" t="e">
            <v>#N/A</v>
          </cell>
          <cell r="BS635">
            <v>0</v>
          </cell>
          <cell r="BT635">
            <v>0</v>
          </cell>
          <cell r="BU635">
            <v>0</v>
          </cell>
          <cell r="BV635">
            <v>0</v>
          </cell>
        </row>
        <row r="636">
          <cell r="A636" t="str">
            <v>MM106</v>
          </cell>
          <cell r="B636" t="str">
            <v>MRS MCGARRIGLES</v>
          </cell>
          <cell r="C636" t="str">
            <v>CREAMY CHAMPAGNE MUSTARD</v>
          </cell>
          <cell r="D636" t="str">
            <v>817865 000058</v>
          </cell>
          <cell r="E636">
            <v>12</v>
          </cell>
          <cell r="F636" t="str">
            <v>190 ml</v>
          </cell>
          <cell r="G636">
            <v>54.599999999999994</v>
          </cell>
          <cell r="H636">
            <v>4.55</v>
          </cell>
          <cell r="I636">
            <v>38.159999999999997</v>
          </cell>
          <cell r="J636" t="str">
            <v>CAD</v>
          </cell>
          <cell r="K636">
            <v>3.1799999999999997</v>
          </cell>
          <cell r="M636">
            <v>38.159999999999997</v>
          </cell>
          <cell r="N636">
            <v>0</v>
          </cell>
          <cell r="O636">
            <v>38.159999999999997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54.599999999999994</v>
          </cell>
          <cell r="U636">
            <v>4.55</v>
          </cell>
          <cell r="V636">
            <v>4.55</v>
          </cell>
          <cell r="W636">
            <v>54.599999999999994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0.30109890109890108</v>
          </cell>
          <cell r="AC636">
            <v>6.99</v>
          </cell>
          <cell r="AD636">
            <v>0.34907010014306161</v>
          </cell>
          <cell r="AE636">
            <v>6.99</v>
          </cell>
          <cell r="AF636">
            <v>0.34907010014306161</v>
          </cell>
          <cell r="AH636">
            <v>0</v>
          </cell>
          <cell r="AI636">
            <v>0</v>
          </cell>
          <cell r="AJ636">
            <v>84</v>
          </cell>
          <cell r="AM636">
            <v>382.2</v>
          </cell>
          <cell r="AN636">
            <v>115.07999999999998</v>
          </cell>
          <cell r="AO636">
            <v>115.07999999999998</v>
          </cell>
          <cell r="AP636">
            <v>382.2</v>
          </cell>
          <cell r="AQ636">
            <v>115.07999999999998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 t="e">
            <v>#N/A</v>
          </cell>
          <cell r="AW636" t="e">
            <v>#N/A</v>
          </cell>
          <cell r="AX636" t="e">
            <v>#N/A</v>
          </cell>
          <cell r="AY636" t="e">
            <v>#N/A</v>
          </cell>
          <cell r="AZ636" t="e">
            <v>#N/A</v>
          </cell>
          <cell r="BA636">
            <v>0</v>
          </cell>
          <cell r="BB636">
            <v>0</v>
          </cell>
          <cell r="BC636">
            <v>0</v>
          </cell>
          <cell r="BD636" t="e">
            <v>#DIV/0!</v>
          </cell>
          <cell r="BE636">
            <v>3.75</v>
          </cell>
          <cell r="BF636">
            <v>3.75</v>
          </cell>
          <cell r="BG636">
            <v>45</v>
          </cell>
          <cell r="BH636">
            <v>0.15200000000000008</v>
          </cell>
          <cell r="BI636">
            <v>3.75</v>
          </cell>
          <cell r="BJ636">
            <v>3.75</v>
          </cell>
          <cell r="BK636">
            <v>45</v>
          </cell>
          <cell r="BL636">
            <v>3.75</v>
          </cell>
          <cell r="BM636">
            <v>3.75</v>
          </cell>
          <cell r="BN636">
            <v>45</v>
          </cell>
          <cell r="BO636" t="b">
            <v>0</v>
          </cell>
          <cell r="BP636" t="e">
            <v>#N/A</v>
          </cell>
          <cell r="BQ636" t="e">
            <v>#N/A</v>
          </cell>
          <cell r="BR636" t="e">
            <v>#N/A</v>
          </cell>
          <cell r="BS636">
            <v>0</v>
          </cell>
          <cell r="BT636">
            <v>0</v>
          </cell>
          <cell r="BU636">
            <v>0</v>
          </cell>
          <cell r="BV636">
            <v>0</v>
          </cell>
        </row>
        <row r="637">
          <cell r="A637" t="str">
            <v>MM107</v>
          </cell>
          <cell r="B637" t="str">
            <v>MRS MCGARRIGLES</v>
          </cell>
          <cell r="C637" t="str">
            <v>BRITISH BEER MUSTARD</v>
          </cell>
          <cell r="D637" t="str">
            <v>817865 000065</v>
          </cell>
          <cell r="E637">
            <v>12</v>
          </cell>
          <cell r="F637" t="str">
            <v>190 ml</v>
          </cell>
          <cell r="G637">
            <v>54.599999999999994</v>
          </cell>
          <cell r="H637">
            <v>4.55</v>
          </cell>
          <cell r="I637">
            <v>38.159999999999997</v>
          </cell>
          <cell r="J637" t="str">
            <v>CAD</v>
          </cell>
          <cell r="K637">
            <v>3.1799999999999997</v>
          </cell>
          <cell r="M637">
            <v>38.159999999999997</v>
          </cell>
          <cell r="N637">
            <v>0</v>
          </cell>
          <cell r="O637">
            <v>38.159999999999997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54.599999999999994</v>
          </cell>
          <cell r="U637">
            <v>4.55</v>
          </cell>
          <cell r="V637">
            <v>4.55</v>
          </cell>
          <cell r="W637">
            <v>54.599999999999994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0.30109890109890108</v>
          </cell>
          <cell r="AC637">
            <v>6.99</v>
          </cell>
          <cell r="AD637">
            <v>0.34907010014306161</v>
          </cell>
          <cell r="AE637">
            <v>6.99</v>
          </cell>
          <cell r="AF637">
            <v>0.34907010014306161</v>
          </cell>
          <cell r="AH637">
            <v>0</v>
          </cell>
          <cell r="AI637">
            <v>0</v>
          </cell>
          <cell r="AJ637">
            <v>318</v>
          </cell>
          <cell r="AM637">
            <v>1446.8999999999999</v>
          </cell>
          <cell r="AN637">
            <v>435.65999999999991</v>
          </cell>
          <cell r="AO637">
            <v>435.65999999999991</v>
          </cell>
          <cell r="AP637">
            <v>1446.8999999999999</v>
          </cell>
          <cell r="AQ637">
            <v>435.65999999999991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 t="e">
            <v>#N/A</v>
          </cell>
          <cell r="AW637" t="e">
            <v>#N/A</v>
          </cell>
          <cell r="AX637" t="e">
            <v>#N/A</v>
          </cell>
          <cell r="AY637" t="e">
            <v>#N/A</v>
          </cell>
          <cell r="AZ637" t="e">
            <v>#N/A</v>
          </cell>
          <cell r="BA637">
            <v>0</v>
          </cell>
          <cell r="BB637">
            <v>0</v>
          </cell>
          <cell r="BC637">
            <v>0</v>
          </cell>
          <cell r="BD637" t="e">
            <v>#DIV/0!</v>
          </cell>
          <cell r="BE637">
            <v>3.75</v>
          </cell>
          <cell r="BF637">
            <v>3.75</v>
          </cell>
          <cell r="BG637">
            <v>45</v>
          </cell>
          <cell r="BH637">
            <v>0.15200000000000008</v>
          </cell>
          <cell r="BI637">
            <v>3.75</v>
          </cell>
          <cell r="BJ637">
            <v>3.75</v>
          </cell>
          <cell r="BK637">
            <v>45</v>
          </cell>
          <cell r="BL637">
            <v>3.75</v>
          </cell>
          <cell r="BM637">
            <v>3.75</v>
          </cell>
          <cell r="BN637">
            <v>45</v>
          </cell>
          <cell r="BO637" t="b">
            <v>0</v>
          </cell>
          <cell r="BP637" t="e">
            <v>#N/A</v>
          </cell>
          <cell r="BQ637" t="e">
            <v>#N/A</v>
          </cell>
          <cell r="BR637" t="e">
            <v>#N/A</v>
          </cell>
          <cell r="BS637">
            <v>0</v>
          </cell>
          <cell r="BT637">
            <v>0</v>
          </cell>
          <cell r="BU637">
            <v>0</v>
          </cell>
          <cell r="BV637">
            <v>0</v>
          </cell>
        </row>
        <row r="638">
          <cell r="A638" t="str">
            <v>MM108</v>
          </cell>
          <cell r="B638" t="str">
            <v>MRS MCGARRIGLES</v>
          </cell>
          <cell r="C638" t="str">
            <v>CANADIAN MAPLE MUSTARD</v>
          </cell>
          <cell r="D638" t="str">
            <v>817865 000089</v>
          </cell>
          <cell r="E638">
            <v>12</v>
          </cell>
          <cell r="F638" t="str">
            <v>190 ml</v>
          </cell>
          <cell r="G638">
            <v>54.599999999999994</v>
          </cell>
          <cell r="H638">
            <v>4.55</v>
          </cell>
          <cell r="I638">
            <v>38.159999999999997</v>
          </cell>
          <cell r="J638" t="str">
            <v>CAD</v>
          </cell>
          <cell r="K638">
            <v>3.1799999999999997</v>
          </cell>
          <cell r="M638">
            <v>38.159999999999997</v>
          </cell>
          <cell r="N638">
            <v>0</v>
          </cell>
          <cell r="O638">
            <v>38.159999999999997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54.599999999999994</v>
          </cell>
          <cell r="U638">
            <v>4.55</v>
          </cell>
          <cell r="V638">
            <v>4.55</v>
          </cell>
          <cell r="W638">
            <v>54.599999999999994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0.30109890109890108</v>
          </cell>
          <cell r="AC638">
            <v>6.99</v>
          </cell>
          <cell r="AD638">
            <v>0.34907010014306161</v>
          </cell>
          <cell r="AE638">
            <v>6.99</v>
          </cell>
          <cell r="AF638">
            <v>0.34907010014306161</v>
          </cell>
          <cell r="AH638">
            <v>0</v>
          </cell>
          <cell r="AI638">
            <v>0</v>
          </cell>
          <cell r="AJ638">
            <v>562</v>
          </cell>
          <cell r="AM638">
            <v>2557.1</v>
          </cell>
          <cell r="AN638">
            <v>769.93999999999994</v>
          </cell>
          <cell r="AO638">
            <v>769.93999999999994</v>
          </cell>
          <cell r="AP638">
            <v>2557.1</v>
          </cell>
          <cell r="AQ638">
            <v>769.93999999999994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 t="e">
            <v>#N/A</v>
          </cell>
          <cell r="AW638" t="e">
            <v>#N/A</v>
          </cell>
          <cell r="AX638" t="e">
            <v>#N/A</v>
          </cell>
          <cell r="AY638" t="e">
            <v>#N/A</v>
          </cell>
          <cell r="AZ638" t="e">
            <v>#N/A</v>
          </cell>
          <cell r="BA638">
            <v>0</v>
          </cell>
          <cell r="BB638">
            <v>0</v>
          </cell>
          <cell r="BC638">
            <v>0</v>
          </cell>
          <cell r="BD638" t="e">
            <v>#DIV/0!</v>
          </cell>
          <cell r="BE638">
            <v>3.75</v>
          </cell>
          <cell r="BF638">
            <v>3.75</v>
          </cell>
          <cell r="BG638">
            <v>45</v>
          </cell>
          <cell r="BH638">
            <v>0.15200000000000008</v>
          </cell>
          <cell r="BI638">
            <v>3.75</v>
          </cell>
          <cell r="BJ638">
            <v>3.75</v>
          </cell>
          <cell r="BK638">
            <v>45</v>
          </cell>
          <cell r="BL638">
            <v>3.75</v>
          </cell>
          <cell r="BM638">
            <v>3.75</v>
          </cell>
          <cell r="BN638">
            <v>45</v>
          </cell>
          <cell r="BO638" t="b">
            <v>0</v>
          </cell>
          <cell r="BP638" t="e">
            <v>#N/A</v>
          </cell>
          <cell r="BQ638" t="e">
            <v>#N/A</v>
          </cell>
          <cell r="BR638" t="e">
            <v>#N/A</v>
          </cell>
          <cell r="BS638">
            <v>0</v>
          </cell>
          <cell r="BT638">
            <v>0</v>
          </cell>
          <cell r="BU638">
            <v>0</v>
          </cell>
          <cell r="BV638">
            <v>0</v>
          </cell>
        </row>
        <row r="639">
          <cell r="A639" t="str">
            <v>MM109</v>
          </cell>
          <cell r="B639" t="str">
            <v>MRS MCGARRIGLES</v>
          </cell>
          <cell r="C639" t="str">
            <v>CHIPOTLE LIME MUSTARD</v>
          </cell>
          <cell r="D639" t="str">
            <v>817865 000096</v>
          </cell>
          <cell r="E639">
            <v>12</v>
          </cell>
          <cell r="F639" t="str">
            <v>190 ml</v>
          </cell>
          <cell r="G639">
            <v>54.599999999999994</v>
          </cell>
          <cell r="H639">
            <v>4.55</v>
          </cell>
          <cell r="I639">
            <v>38.159999999999997</v>
          </cell>
          <cell r="J639" t="str">
            <v>CAD</v>
          </cell>
          <cell r="K639">
            <v>3.1799999999999997</v>
          </cell>
          <cell r="M639">
            <v>38.159999999999997</v>
          </cell>
          <cell r="N639">
            <v>0</v>
          </cell>
          <cell r="O639">
            <v>38.159999999999997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54.599999999999994</v>
          </cell>
          <cell r="U639">
            <v>4.55</v>
          </cell>
          <cell r="V639">
            <v>4.55</v>
          </cell>
          <cell r="W639">
            <v>54.599999999999994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0.30109890109890108</v>
          </cell>
          <cell r="AC639">
            <v>6.99</v>
          </cell>
          <cell r="AD639">
            <v>0.34907010014306161</v>
          </cell>
          <cell r="AE639">
            <v>6.99</v>
          </cell>
          <cell r="AF639">
            <v>0.34907010014306161</v>
          </cell>
          <cell r="AH639">
            <v>0</v>
          </cell>
          <cell r="AI639">
            <v>0</v>
          </cell>
          <cell r="AJ639">
            <v>181</v>
          </cell>
          <cell r="AM639">
            <v>823.55</v>
          </cell>
          <cell r="AN639">
            <v>247.96999999999994</v>
          </cell>
          <cell r="AO639">
            <v>247.96999999999994</v>
          </cell>
          <cell r="AP639">
            <v>823.55</v>
          </cell>
          <cell r="AQ639">
            <v>247.96999999999994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 t="e">
            <v>#N/A</v>
          </cell>
          <cell r="AW639" t="e">
            <v>#N/A</v>
          </cell>
          <cell r="AX639" t="e">
            <v>#N/A</v>
          </cell>
          <cell r="AY639" t="e">
            <v>#N/A</v>
          </cell>
          <cell r="AZ639" t="e">
            <v>#N/A</v>
          </cell>
          <cell r="BA639">
            <v>0</v>
          </cell>
          <cell r="BB639">
            <v>0</v>
          </cell>
          <cell r="BC639">
            <v>0</v>
          </cell>
          <cell r="BD639" t="e">
            <v>#DIV/0!</v>
          </cell>
          <cell r="BE639">
            <v>3.75</v>
          </cell>
          <cell r="BF639">
            <v>3.75</v>
          </cell>
          <cell r="BG639">
            <v>45</v>
          </cell>
          <cell r="BH639">
            <v>0.15200000000000008</v>
          </cell>
          <cell r="BI639">
            <v>3.75</v>
          </cell>
          <cell r="BJ639">
            <v>3.75</v>
          </cell>
          <cell r="BK639">
            <v>45</v>
          </cell>
          <cell r="BL639">
            <v>3.75</v>
          </cell>
          <cell r="BM639">
            <v>3.75</v>
          </cell>
          <cell r="BN639">
            <v>45</v>
          </cell>
          <cell r="BO639" t="b">
            <v>0</v>
          </cell>
          <cell r="BP639" t="e">
            <v>#N/A</v>
          </cell>
          <cell r="BQ639" t="e">
            <v>#N/A</v>
          </cell>
          <cell r="BR639" t="e">
            <v>#N/A</v>
          </cell>
          <cell r="BS639">
            <v>0</v>
          </cell>
          <cell r="BT639">
            <v>0</v>
          </cell>
          <cell r="BU639">
            <v>0</v>
          </cell>
          <cell r="BV639">
            <v>0</v>
          </cell>
        </row>
        <row r="640">
          <cell r="A640" t="str">
            <v>MM110</v>
          </cell>
          <cell r="B640" t="str">
            <v>MRS MCGARRIGLES</v>
          </cell>
          <cell r="C640" t="str">
            <v>WASABI LIME MUSTARD</v>
          </cell>
          <cell r="D640" t="str">
            <v>817865 000102</v>
          </cell>
          <cell r="E640">
            <v>12</v>
          </cell>
          <cell r="F640" t="str">
            <v>190 ml</v>
          </cell>
          <cell r="G640">
            <v>54.599999999999994</v>
          </cell>
          <cell r="H640">
            <v>4.55</v>
          </cell>
          <cell r="I640">
            <v>38.159999999999997</v>
          </cell>
          <cell r="J640" t="str">
            <v>CAD</v>
          </cell>
          <cell r="K640">
            <v>3.1799999999999997</v>
          </cell>
          <cell r="M640">
            <v>38.159999999999997</v>
          </cell>
          <cell r="N640">
            <v>0</v>
          </cell>
          <cell r="O640">
            <v>38.159999999999997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54.599999999999994</v>
          </cell>
          <cell r="U640">
            <v>4.55</v>
          </cell>
          <cell r="V640">
            <v>4.55</v>
          </cell>
          <cell r="W640">
            <v>54.599999999999994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0.30109890109890108</v>
          </cell>
          <cell r="AC640">
            <v>6.99</v>
          </cell>
          <cell r="AD640">
            <v>0.34907010014306161</v>
          </cell>
          <cell r="AE640">
            <v>6.99</v>
          </cell>
          <cell r="AF640">
            <v>0.34907010014306161</v>
          </cell>
          <cell r="AH640">
            <v>0</v>
          </cell>
          <cell r="AI640">
            <v>0</v>
          </cell>
          <cell r="AJ640">
            <v>78</v>
          </cell>
          <cell r="AM640">
            <v>354.9</v>
          </cell>
          <cell r="AN640">
            <v>106.85999999999997</v>
          </cell>
          <cell r="AO640">
            <v>106.85999999999997</v>
          </cell>
          <cell r="AP640">
            <v>354.9</v>
          </cell>
          <cell r="AQ640">
            <v>106.85999999999997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 t="e">
            <v>#N/A</v>
          </cell>
          <cell r="AW640" t="e">
            <v>#N/A</v>
          </cell>
          <cell r="AX640" t="e">
            <v>#N/A</v>
          </cell>
          <cell r="AY640" t="e">
            <v>#N/A</v>
          </cell>
          <cell r="AZ640" t="e">
            <v>#N/A</v>
          </cell>
          <cell r="BA640">
            <v>0</v>
          </cell>
          <cell r="BB640">
            <v>0</v>
          </cell>
          <cell r="BC640">
            <v>0</v>
          </cell>
          <cell r="BD640" t="e">
            <v>#DIV/0!</v>
          </cell>
          <cell r="BE640">
            <v>3.75</v>
          </cell>
          <cell r="BF640">
            <v>3.75</v>
          </cell>
          <cell r="BG640">
            <v>45</v>
          </cell>
          <cell r="BH640">
            <v>0.15200000000000008</v>
          </cell>
          <cell r="BI640">
            <v>3.75</v>
          </cell>
          <cell r="BJ640">
            <v>3.75</v>
          </cell>
          <cell r="BK640">
            <v>45</v>
          </cell>
          <cell r="BL640">
            <v>3.75</v>
          </cell>
          <cell r="BM640">
            <v>3.75</v>
          </cell>
          <cell r="BN640">
            <v>45</v>
          </cell>
          <cell r="BO640" t="b">
            <v>0</v>
          </cell>
          <cell r="BP640" t="e">
            <v>#N/A</v>
          </cell>
          <cell r="BQ640" t="e">
            <v>#N/A</v>
          </cell>
          <cell r="BR640" t="e">
            <v>#N/A</v>
          </cell>
          <cell r="BS640">
            <v>0</v>
          </cell>
          <cell r="BT640">
            <v>0</v>
          </cell>
          <cell r="BU640">
            <v>0</v>
          </cell>
          <cell r="BV640">
            <v>0</v>
          </cell>
        </row>
        <row r="641">
          <cell r="A641" t="str">
            <v>MM111</v>
          </cell>
          <cell r="B641" t="str">
            <v>MRS MCGARRIGLES</v>
          </cell>
          <cell r="C641" t="str">
            <v>LEMON DILL MUSTARD</v>
          </cell>
          <cell r="D641" t="str">
            <v>817865 000119</v>
          </cell>
          <cell r="E641">
            <v>12</v>
          </cell>
          <cell r="F641" t="str">
            <v>190 ml</v>
          </cell>
          <cell r="G641">
            <v>54.599999999999994</v>
          </cell>
          <cell r="H641">
            <v>4.55</v>
          </cell>
          <cell r="I641">
            <v>38.159999999999997</v>
          </cell>
          <cell r="J641" t="str">
            <v>CAD</v>
          </cell>
          <cell r="K641">
            <v>3.1799999999999997</v>
          </cell>
          <cell r="M641">
            <v>38.159999999999997</v>
          </cell>
          <cell r="N641">
            <v>0</v>
          </cell>
          <cell r="O641">
            <v>38.159999999999997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54.599999999999994</v>
          </cell>
          <cell r="U641">
            <v>4.55</v>
          </cell>
          <cell r="V641">
            <v>4.55</v>
          </cell>
          <cell r="W641">
            <v>54.599999999999994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0.30109890109890108</v>
          </cell>
          <cell r="AC641">
            <v>6.99</v>
          </cell>
          <cell r="AD641">
            <v>0.34907010014306161</v>
          </cell>
          <cell r="AE641">
            <v>6.99</v>
          </cell>
          <cell r="AF641">
            <v>0.34907010014306161</v>
          </cell>
          <cell r="AH641">
            <v>0</v>
          </cell>
          <cell r="AI641">
            <v>0</v>
          </cell>
          <cell r="AJ641">
            <v>210</v>
          </cell>
          <cell r="AM641">
            <v>955.5</v>
          </cell>
          <cell r="AN641">
            <v>287.7</v>
          </cell>
          <cell r="AO641">
            <v>287.7</v>
          </cell>
          <cell r="AP641">
            <v>955.5</v>
          </cell>
          <cell r="AQ641">
            <v>287.7</v>
          </cell>
          <cell r="AR641">
            <v>0</v>
          </cell>
          <cell r="AS641">
            <v>0</v>
          </cell>
          <cell r="AT641">
            <v>0</v>
          </cell>
          <cell r="AU641">
            <v>0</v>
          </cell>
          <cell r="AV641" t="e">
            <v>#N/A</v>
          </cell>
          <cell r="AW641" t="e">
            <v>#N/A</v>
          </cell>
          <cell r="AX641" t="e">
            <v>#N/A</v>
          </cell>
          <cell r="AY641" t="e">
            <v>#N/A</v>
          </cell>
          <cell r="AZ641" t="e">
            <v>#N/A</v>
          </cell>
          <cell r="BA641">
            <v>0</v>
          </cell>
          <cell r="BB641">
            <v>0</v>
          </cell>
          <cell r="BC641">
            <v>0</v>
          </cell>
          <cell r="BD641" t="e">
            <v>#DIV/0!</v>
          </cell>
          <cell r="BE641">
            <v>3.75</v>
          </cell>
          <cell r="BF641">
            <v>3.75</v>
          </cell>
          <cell r="BG641">
            <v>45</v>
          </cell>
          <cell r="BH641">
            <v>0.15200000000000008</v>
          </cell>
          <cell r="BI641">
            <v>3.75</v>
          </cell>
          <cell r="BJ641">
            <v>3.75</v>
          </cell>
          <cell r="BK641">
            <v>45</v>
          </cell>
          <cell r="BL641">
            <v>3.75</v>
          </cell>
          <cell r="BM641">
            <v>3.75</v>
          </cell>
          <cell r="BN641">
            <v>45</v>
          </cell>
          <cell r="BO641" t="b">
            <v>0</v>
          </cell>
          <cell r="BP641" t="e">
            <v>#N/A</v>
          </cell>
          <cell r="BQ641" t="e">
            <v>#N/A</v>
          </cell>
          <cell r="BR641" t="e">
            <v>#N/A</v>
          </cell>
          <cell r="BS641">
            <v>0</v>
          </cell>
          <cell r="BT641">
            <v>0</v>
          </cell>
          <cell r="BU641">
            <v>0</v>
          </cell>
          <cell r="BV641">
            <v>0</v>
          </cell>
        </row>
        <row r="642">
          <cell r="A642" t="str">
            <v>MM112</v>
          </cell>
          <cell r="B642" t="str">
            <v>MRS MCGARRIGLES</v>
          </cell>
          <cell r="C642" t="str">
            <v>BALSAMIC &amp; CRACKED PEPPER MUSTARD</v>
          </cell>
          <cell r="D642" t="str">
            <v>817865 000126</v>
          </cell>
          <cell r="E642">
            <v>12</v>
          </cell>
          <cell r="F642" t="str">
            <v>190 ml</v>
          </cell>
          <cell r="G642">
            <v>54.599999999999994</v>
          </cell>
          <cell r="H642">
            <v>4.55</v>
          </cell>
          <cell r="I642">
            <v>38.159999999999997</v>
          </cell>
          <cell r="J642" t="str">
            <v>CAD</v>
          </cell>
          <cell r="K642">
            <v>3.1799999999999997</v>
          </cell>
          <cell r="M642">
            <v>38.159999999999997</v>
          </cell>
          <cell r="N642">
            <v>0</v>
          </cell>
          <cell r="O642">
            <v>38.159999999999997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54.599999999999994</v>
          </cell>
          <cell r="U642">
            <v>4.55</v>
          </cell>
          <cell r="V642">
            <v>4.55</v>
          </cell>
          <cell r="W642">
            <v>54.599999999999994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0.30109890109890108</v>
          </cell>
          <cell r="AC642">
            <v>6.99</v>
          </cell>
          <cell r="AD642">
            <v>0.34907010014306161</v>
          </cell>
          <cell r="AE642">
            <v>6.99</v>
          </cell>
          <cell r="AF642">
            <v>0.34907010014306161</v>
          </cell>
          <cell r="AH642">
            <v>0</v>
          </cell>
          <cell r="AI642">
            <v>0</v>
          </cell>
          <cell r="AJ642">
            <v>162</v>
          </cell>
          <cell r="AM642">
            <v>737.1</v>
          </cell>
          <cell r="AN642">
            <v>221.93999999999997</v>
          </cell>
          <cell r="AO642">
            <v>221.93999999999997</v>
          </cell>
          <cell r="AP642">
            <v>737.1</v>
          </cell>
          <cell r="AQ642">
            <v>221.93999999999997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 t="e">
            <v>#N/A</v>
          </cell>
          <cell r="AW642" t="e">
            <v>#N/A</v>
          </cell>
          <cell r="AX642" t="e">
            <v>#N/A</v>
          </cell>
          <cell r="AY642" t="e">
            <v>#N/A</v>
          </cell>
          <cell r="AZ642" t="e">
            <v>#N/A</v>
          </cell>
          <cell r="BA642">
            <v>0</v>
          </cell>
          <cell r="BB642">
            <v>0</v>
          </cell>
          <cell r="BC642">
            <v>0</v>
          </cell>
          <cell r="BD642" t="e">
            <v>#DIV/0!</v>
          </cell>
          <cell r="BE642">
            <v>3.75</v>
          </cell>
          <cell r="BF642">
            <v>3.75</v>
          </cell>
          <cell r="BG642">
            <v>45</v>
          </cell>
          <cell r="BH642">
            <v>0.15200000000000008</v>
          </cell>
          <cell r="BI642">
            <v>3.75</v>
          </cell>
          <cell r="BJ642">
            <v>3.75</v>
          </cell>
          <cell r="BK642">
            <v>45</v>
          </cell>
          <cell r="BL642">
            <v>3.75</v>
          </cell>
          <cell r="BM642">
            <v>3.75</v>
          </cell>
          <cell r="BN642">
            <v>45</v>
          </cell>
          <cell r="BO642" t="b">
            <v>0</v>
          </cell>
          <cell r="BP642" t="e">
            <v>#N/A</v>
          </cell>
          <cell r="BQ642" t="e">
            <v>#N/A</v>
          </cell>
          <cell r="BR642" t="e">
            <v>#N/A</v>
          </cell>
          <cell r="BS642">
            <v>0</v>
          </cell>
          <cell r="BT642">
            <v>0</v>
          </cell>
          <cell r="BU642">
            <v>0</v>
          </cell>
          <cell r="BV642">
            <v>0</v>
          </cell>
        </row>
        <row r="643">
          <cell r="A643" t="str">
            <v>MM113</v>
          </cell>
          <cell r="B643" t="str">
            <v>MRS MCGARRIGLES</v>
          </cell>
          <cell r="C643" t="str">
            <v>CRANBERRY PORT MUSTARD</v>
          </cell>
          <cell r="D643" t="str">
            <v>817865 000072</v>
          </cell>
          <cell r="E643">
            <v>12</v>
          </cell>
          <cell r="F643" t="str">
            <v>190 ml</v>
          </cell>
          <cell r="G643">
            <v>54.599999999999994</v>
          </cell>
          <cell r="H643">
            <v>4.55</v>
          </cell>
          <cell r="I643">
            <v>38.28</v>
          </cell>
          <cell r="J643" t="str">
            <v>CAD</v>
          </cell>
          <cell r="K643">
            <v>3.19</v>
          </cell>
          <cell r="M643">
            <v>38.28</v>
          </cell>
          <cell r="N643">
            <v>0</v>
          </cell>
          <cell r="O643">
            <v>38.28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54.599999999999994</v>
          </cell>
          <cell r="U643">
            <v>4.55</v>
          </cell>
          <cell r="V643">
            <v>4.55</v>
          </cell>
          <cell r="W643">
            <v>54.599999999999994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0.29890109890109878</v>
          </cell>
          <cell r="AC643">
            <v>6.99</v>
          </cell>
          <cell r="AD643">
            <v>0.34907010014306161</v>
          </cell>
          <cell r="AE643">
            <v>6.99</v>
          </cell>
          <cell r="AF643">
            <v>0.34907010014306161</v>
          </cell>
          <cell r="AH643">
            <v>0</v>
          </cell>
          <cell r="AI643">
            <v>0</v>
          </cell>
          <cell r="AJ643">
            <v>312</v>
          </cell>
          <cell r="AM643">
            <v>1419.6</v>
          </cell>
          <cell r="AN643">
            <v>424.31999999999988</v>
          </cell>
          <cell r="AO643">
            <v>424.31999999999988</v>
          </cell>
          <cell r="AP643">
            <v>1419.6</v>
          </cell>
          <cell r="AQ643">
            <v>424.31999999999988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 t="e">
            <v>#N/A</v>
          </cell>
          <cell r="AW643" t="e">
            <v>#N/A</v>
          </cell>
          <cell r="AX643" t="e">
            <v>#N/A</v>
          </cell>
          <cell r="AY643" t="e">
            <v>#N/A</v>
          </cell>
          <cell r="AZ643" t="e">
            <v>#N/A</v>
          </cell>
          <cell r="BA643">
            <v>0</v>
          </cell>
          <cell r="BB643">
            <v>0</v>
          </cell>
          <cell r="BC643">
            <v>0</v>
          </cell>
          <cell r="BD643" t="e">
            <v>#DIV/0!</v>
          </cell>
          <cell r="BE643">
            <v>3.75</v>
          </cell>
          <cell r="BF643">
            <v>3.75</v>
          </cell>
          <cell r="BG643">
            <v>45</v>
          </cell>
          <cell r="BH643">
            <v>0.14933333333333332</v>
          </cell>
          <cell r="BI643">
            <v>3.75</v>
          </cell>
          <cell r="BJ643">
            <v>3.75</v>
          </cell>
          <cell r="BK643">
            <v>45</v>
          </cell>
          <cell r="BL643">
            <v>3.75</v>
          </cell>
          <cell r="BM643">
            <v>3.75</v>
          </cell>
          <cell r="BN643">
            <v>45</v>
          </cell>
          <cell r="BO643" t="b">
            <v>0</v>
          </cell>
          <cell r="BP643" t="e">
            <v>#N/A</v>
          </cell>
          <cell r="BQ643" t="e">
            <v>#N/A</v>
          </cell>
          <cell r="BR643" t="e">
            <v>#N/A</v>
          </cell>
          <cell r="BS643">
            <v>0</v>
          </cell>
          <cell r="BT643">
            <v>0</v>
          </cell>
          <cell r="BU643">
            <v>0</v>
          </cell>
          <cell r="BV643">
            <v>0</v>
          </cell>
        </row>
        <row r="644">
          <cell r="A644" t="str">
            <v>MM114</v>
          </cell>
          <cell r="B644" t="str">
            <v>MRS MCGARRIGLES</v>
          </cell>
          <cell r="C644" t="str">
            <v>CLASSIC WHOLEGRAIN MUSTARD</v>
          </cell>
          <cell r="D644" t="str">
            <v>817865 000140</v>
          </cell>
          <cell r="E644">
            <v>12</v>
          </cell>
          <cell r="F644" t="str">
            <v>190 ml</v>
          </cell>
          <cell r="G644">
            <v>54.599999999999994</v>
          </cell>
          <cell r="H644">
            <v>4.55</v>
          </cell>
          <cell r="I644">
            <v>38.159999999999997</v>
          </cell>
          <cell r="J644" t="str">
            <v>CAD</v>
          </cell>
          <cell r="K644">
            <v>3.1799999999999997</v>
          </cell>
          <cell r="M644">
            <v>38.159999999999997</v>
          </cell>
          <cell r="N644">
            <v>0</v>
          </cell>
          <cell r="O644">
            <v>38.159999999999997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54.599999999999994</v>
          </cell>
          <cell r="U644">
            <v>4.55</v>
          </cell>
          <cell r="V644">
            <v>4.55</v>
          </cell>
          <cell r="W644">
            <v>54.599999999999994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0.30109890109890108</v>
          </cell>
          <cell r="AC644">
            <v>6.99</v>
          </cell>
          <cell r="AD644">
            <v>0.34907010014306161</v>
          </cell>
          <cell r="AE644">
            <v>6.99</v>
          </cell>
          <cell r="AF644">
            <v>0.34907010014306161</v>
          </cell>
          <cell r="AH644">
            <v>0</v>
          </cell>
          <cell r="AI644">
            <v>0</v>
          </cell>
          <cell r="AJ644">
            <v>114</v>
          </cell>
          <cell r="AM644">
            <v>518.69999999999993</v>
          </cell>
          <cell r="AN644">
            <v>156.17999999999998</v>
          </cell>
          <cell r="AO644">
            <v>156.17999999999998</v>
          </cell>
          <cell r="AP644">
            <v>518.69999999999993</v>
          </cell>
          <cell r="AQ644">
            <v>156.17999999999998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 t="e">
            <v>#N/A</v>
          </cell>
          <cell r="AW644" t="e">
            <v>#N/A</v>
          </cell>
          <cell r="AX644" t="e">
            <v>#N/A</v>
          </cell>
          <cell r="AY644" t="e">
            <v>#N/A</v>
          </cell>
          <cell r="AZ644" t="e">
            <v>#N/A</v>
          </cell>
          <cell r="BA644">
            <v>0</v>
          </cell>
          <cell r="BB644">
            <v>0</v>
          </cell>
          <cell r="BC644">
            <v>0</v>
          </cell>
          <cell r="BD644" t="e">
            <v>#DIV/0!</v>
          </cell>
          <cell r="BE644">
            <v>3.75</v>
          </cell>
          <cell r="BF644">
            <v>3.75</v>
          </cell>
          <cell r="BG644">
            <v>45</v>
          </cell>
          <cell r="BH644">
            <v>0.15200000000000008</v>
          </cell>
          <cell r="BI644">
            <v>3.75</v>
          </cell>
          <cell r="BJ644">
            <v>3.75</v>
          </cell>
          <cell r="BK644">
            <v>45</v>
          </cell>
          <cell r="BL644">
            <v>3.75</v>
          </cell>
          <cell r="BM644">
            <v>3.75</v>
          </cell>
          <cell r="BN644">
            <v>45</v>
          </cell>
          <cell r="BO644" t="b">
            <v>0</v>
          </cell>
          <cell r="BP644" t="e">
            <v>#N/A</v>
          </cell>
          <cell r="BQ644" t="e">
            <v>#N/A</v>
          </cell>
          <cell r="BR644" t="e">
            <v>#N/A</v>
          </cell>
          <cell r="BS644">
            <v>0</v>
          </cell>
          <cell r="BT644">
            <v>0</v>
          </cell>
          <cell r="BU644">
            <v>0</v>
          </cell>
          <cell r="BV644">
            <v>0</v>
          </cell>
        </row>
        <row r="645">
          <cell r="A645" t="str">
            <v>MM201</v>
          </cell>
          <cell r="B645" t="str">
            <v>MRS MCGARRIGLES</v>
          </cell>
          <cell r="C645" t="str">
            <v>HOT WHISKEY MUSTARD</v>
          </cell>
          <cell r="D645" t="str">
            <v>817865 000386</v>
          </cell>
          <cell r="E645">
            <v>12</v>
          </cell>
          <cell r="F645" t="str">
            <v>60 ml</v>
          </cell>
          <cell r="G645">
            <v>25.799999999999997</v>
          </cell>
          <cell r="H645">
            <v>2.15</v>
          </cell>
          <cell r="I645">
            <v>18</v>
          </cell>
          <cell r="J645" t="str">
            <v>CAD</v>
          </cell>
          <cell r="K645">
            <v>1.5</v>
          </cell>
          <cell r="M645">
            <v>18</v>
          </cell>
          <cell r="N645">
            <v>0</v>
          </cell>
          <cell r="O645">
            <v>18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25.799999999999997</v>
          </cell>
          <cell r="U645">
            <v>2.15</v>
          </cell>
          <cell r="V645">
            <v>2.15</v>
          </cell>
          <cell r="W645">
            <v>25.799999999999997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0.30232558139534876</v>
          </cell>
          <cell r="AC645">
            <v>3.49</v>
          </cell>
          <cell r="AD645">
            <v>0.38395415472779371</v>
          </cell>
          <cell r="AE645">
            <v>3.49</v>
          </cell>
          <cell r="AF645">
            <v>0.38395415472779371</v>
          </cell>
          <cell r="AH645">
            <v>0</v>
          </cell>
          <cell r="AI645">
            <v>0</v>
          </cell>
          <cell r="AJ645">
            <v>292</v>
          </cell>
          <cell r="AM645">
            <v>627.79999999999995</v>
          </cell>
          <cell r="AN645">
            <v>189.79999999999993</v>
          </cell>
          <cell r="AO645">
            <v>189.79999999999993</v>
          </cell>
          <cell r="AP645">
            <v>627.79999999999995</v>
          </cell>
          <cell r="AQ645">
            <v>189.79999999999993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 t="e">
            <v>#N/A</v>
          </cell>
          <cell r="AW645" t="e">
            <v>#N/A</v>
          </cell>
          <cell r="AX645" t="e">
            <v>#N/A</v>
          </cell>
          <cell r="AY645" t="e">
            <v>#N/A</v>
          </cell>
          <cell r="AZ645" t="e">
            <v>#N/A</v>
          </cell>
          <cell r="BA645">
            <v>0</v>
          </cell>
          <cell r="BB645">
            <v>0</v>
          </cell>
          <cell r="BC645">
            <v>0</v>
          </cell>
          <cell r="BD645" t="e">
            <v>#DIV/0!</v>
          </cell>
          <cell r="BE645">
            <v>1.75</v>
          </cell>
          <cell r="BF645">
            <v>1.75</v>
          </cell>
          <cell r="BG645">
            <v>21</v>
          </cell>
          <cell r="BH645">
            <v>0.14285714285714285</v>
          </cell>
          <cell r="BI645">
            <v>1.75</v>
          </cell>
          <cell r="BJ645">
            <v>1.75</v>
          </cell>
          <cell r="BK645">
            <v>21</v>
          </cell>
          <cell r="BL645">
            <v>1.75</v>
          </cell>
          <cell r="BM645">
            <v>1.75</v>
          </cell>
          <cell r="BN645">
            <v>21</v>
          </cell>
          <cell r="BO645" t="b">
            <v>0</v>
          </cell>
          <cell r="BP645" t="e">
            <v>#N/A</v>
          </cell>
          <cell r="BQ645" t="e">
            <v>#N/A</v>
          </cell>
          <cell r="BR645" t="e">
            <v>#N/A</v>
          </cell>
          <cell r="BS645">
            <v>0</v>
          </cell>
          <cell r="BT645">
            <v>0</v>
          </cell>
          <cell r="BU645">
            <v>0</v>
          </cell>
          <cell r="BV645">
            <v>0</v>
          </cell>
        </row>
        <row r="646">
          <cell r="A646" t="str">
            <v>MM202</v>
          </cell>
          <cell r="B646" t="str">
            <v>MRS MCGARRIGLES</v>
          </cell>
          <cell r="C646" t="str">
            <v>WINE PEPPERCORN MUSTARD</v>
          </cell>
          <cell r="D646" t="str">
            <v>817865 000270</v>
          </cell>
          <cell r="E646">
            <v>12</v>
          </cell>
          <cell r="F646" t="str">
            <v>60 ml</v>
          </cell>
          <cell r="G646">
            <v>25.799999999999997</v>
          </cell>
          <cell r="H646">
            <v>2.15</v>
          </cell>
          <cell r="I646">
            <v>18</v>
          </cell>
          <cell r="J646" t="str">
            <v>CAD</v>
          </cell>
          <cell r="K646">
            <v>1.5</v>
          </cell>
          <cell r="M646">
            <v>18</v>
          </cell>
          <cell r="N646">
            <v>0</v>
          </cell>
          <cell r="O646">
            <v>18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25.799999999999997</v>
          </cell>
          <cell r="U646">
            <v>2.15</v>
          </cell>
          <cell r="V646">
            <v>2.15</v>
          </cell>
          <cell r="W646">
            <v>25.799999999999997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0.30232558139534876</v>
          </cell>
          <cell r="AC646">
            <v>3.49</v>
          </cell>
          <cell r="AD646">
            <v>0.38395415472779371</v>
          </cell>
          <cell r="AE646">
            <v>3.49</v>
          </cell>
          <cell r="AF646">
            <v>0.38395415472779371</v>
          </cell>
          <cell r="AH646">
            <v>0</v>
          </cell>
          <cell r="AI646">
            <v>0</v>
          </cell>
          <cell r="AJ646">
            <v>43</v>
          </cell>
          <cell r="AM646">
            <v>92.45</v>
          </cell>
          <cell r="AN646">
            <v>27.949999999999989</v>
          </cell>
          <cell r="AO646">
            <v>27.949999999999989</v>
          </cell>
          <cell r="AP646">
            <v>92.45</v>
          </cell>
          <cell r="AQ646">
            <v>27.949999999999989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 t="e">
            <v>#N/A</v>
          </cell>
          <cell r="AW646" t="e">
            <v>#N/A</v>
          </cell>
          <cell r="AX646" t="e">
            <v>#N/A</v>
          </cell>
          <cell r="AY646" t="e">
            <v>#N/A</v>
          </cell>
          <cell r="AZ646" t="e">
            <v>#N/A</v>
          </cell>
          <cell r="BA646">
            <v>0</v>
          </cell>
          <cell r="BB646">
            <v>0</v>
          </cell>
          <cell r="BC646">
            <v>0</v>
          </cell>
          <cell r="BD646" t="e">
            <v>#DIV/0!</v>
          </cell>
          <cell r="BE646">
            <v>1.75</v>
          </cell>
          <cell r="BF646">
            <v>1.75</v>
          </cell>
          <cell r="BG646">
            <v>21</v>
          </cell>
          <cell r="BH646">
            <v>0.14285714285714285</v>
          </cell>
          <cell r="BI646">
            <v>1.75</v>
          </cell>
          <cell r="BJ646">
            <v>1.75</v>
          </cell>
          <cell r="BK646">
            <v>21</v>
          </cell>
          <cell r="BL646">
            <v>1.75</v>
          </cell>
          <cell r="BM646">
            <v>1.75</v>
          </cell>
          <cell r="BN646">
            <v>21</v>
          </cell>
          <cell r="BO646" t="b">
            <v>0</v>
          </cell>
          <cell r="BP646" t="e">
            <v>#N/A</v>
          </cell>
          <cell r="BQ646" t="e">
            <v>#N/A</v>
          </cell>
          <cell r="BR646" t="e">
            <v>#N/A</v>
          </cell>
          <cell r="BS646">
            <v>0</v>
          </cell>
          <cell r="BT646">
            <v>0</v>
          </cell>
          <cell r="BU646">
            <v>0</v>
          </cell>
          <cell r="BV646">
            <v>0</v>
          </cell>
        </row>
        <row r="647">
          <cell r="A647" t="str">
            <v>MM203</v>
          </cell>
          <cell r="B647" t="str">
            <v>MRS MCGARRIGLES</v>
          </cell>
          <cell r="C647" t="str">
            <v>RED WINE &amp; GARLIC MUSTARD</v>
          </cell>
          <cell r="D647" t="str">
            <v>817865 000287</v>
          </cell>
          <cell r="E647">
            <v>12</v>
          </cell>
          <cell r="F647" t="str">
            <v>60 ml</v>
          </cell>
          <cell r="G647">
            <v>25.799999999999997</v>
          </cell>
          <cell r="H647">
            <v>2.15</v>
          </cell>
          <cell r="I647">
            <v>18</v>
          </cell>
          <cell r="J647" t="str">
            <v>CAD</v>
          </cell>
          <cell r="K647">
            <v>1.5</v>
          </cell>
          <cell r="M647">
            <v>18</v>
          </cell>
          <cell r="N647">
            <v>0</v>
          </cell>
          <cell r="O647">
            <v>18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25.799999999999997</v>
          </cell>
          <cell r="U647">
            <v>2.15</v>
          </cell>
          <cell r="V647">
            <v>2.15</v>
          </cell>
          <cell r="W647">
            <v>25.799999999999997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0.30232558139534876</v>
          </cell>
          <cell r="AC647">
            <v>3.49</v>
          </cell>
          <cell r="AD647">
            <v>0.38395415472779371</v>
          </cell>
          <cell r="AE647">
            <v>3.49</v>
          </cell>
          <cell r="AF647">
            <v>0.38395415472779371</v>
          </cell>
          <cell r="AH647">
            <v>0</v>
          </cell>
          <cell r="AI647">
            <v>0</v>
          </cell>
          <cell r="AJ647">
            <v>157</v>
          </cell>
          <cell r="AM647">
            <v>337.55</v>
          </cell>
          <cell r="AN647">
            <v>102.04999999999995</v>
          </cell>
          <cell r="AO647">
            <v>102.04999999999995</v>
          </cell>
          <cell r="AP647">
            <v>337.55</v>
          </cell>
          <cell r="AQ647">
            <v>102.04999999999995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 t="e">
            <v>#N/A</v>
          </cell>
          <cell r="AW647" t="e">
            <v>#N/A</v>
          </cell>
          <cell r="AX647" t="e">
            <v>#N/A</v>
          </cell>
          <cell r="AY647" t="e">
            <v>#N/A</v>
          </cell>
          <cell r="AZ647" t="e">
            <v>#N/A</v>
          </cell>
          <cell r="BA647">
            <v>0</v>
          </cell>
          <cell r="BB647">
            <v>0</v>
          </cell>
          <cell r="BC647">
            <v>0</v>
          </cell>
          <cell r="BD647" t="e">
            <v>#DIV/0!</v>
          </cell>
          <cell r="BE647">
            <v>1.75</v>
          </cell>
          <cell r="BF647">
            <v>1.75</v>
          </cell>
          <cell r="BG647">
            <v>21</v>
          </cell>
          <cell r="BH647">
            <v>0.14285714285714285</v>
          </cell>
          <cell r="BI647">
            <v>1.75</v>
          </cell>
          <cell r="BJ647">
            <v>1.75</v>
          </cell>
          <cell r="BK647">
            <v>21</v>
          </cell>
          <cell r="BL647">
            <v>1.75</v>
          </cell>
          <cell r="BM647">
            <v>1.75</v>
          </cell>
          <cell r="BN647">
            <v>21</v>
          </cell>
          <cell r="BO647" t="b">
            <v>0</v>
          </cell>
          <cell r="BP647" t="e">
            <v>#N/A</v>
          </cell>
          <cell r="BQ647" t="e">
            <v>#N/A</v>
          </cell>
          <cell r="BR647" t="e">
            <v>#N/A</v>
          </cell>
          <cell r="BS647">
            <v>0</v>
          </cell>
          <cell r="BT647">
            <v>0</v>
          </cell>
          <cell r="BU647">
            <v>0</v>
          </cell>
          <cell r="BV647">
            <v>0</v>
          </cell>
        </row>
        <row r="648">
          <cell r="A648" t="str">
            <v>MM204</v>
          </cell>
          <cell r="B648" t="str">
            <v>MRS MCGARRIGLES</v>
          </cell>
          <cell r="C648" t="str">
            <v>OKTOBERFEST MUSTARD</v>
          </cell>
          <cell r="D648" t="str">
            <v>817865 000294</v>
          </cell>
          <cell r="E648">
            <v>12</v>
          </cell>
          <cell r="F648" t="str">
            <v>60 ml</v>
          </cell>
          <cell r="G648">
            <v>25.799999999999997</v>
          </cell>
          <cell r="H648">
            <v>2.15</v>
          </cell>
          <cell r="I648">
            <v>18</v>
          </cell>
          <cell r="J648" t="str">
            <v>CAD</v>
          </cell>
          <cell r="K648">
            <v>1.5</v>
          </cell>
          <cell r="M648">
            <v>18</v>
          </cell>
          <cell r="N648">
            <v>0</v>
          </cell>
          <cell r="O648">
            <v>18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25.799999999999997</v>
          </cell>
          <cell r="U648">
            <v>2.15</v>
          </cell>
          <cell r="V648">
            <v>2.15</v>
          </cell>
          <cell r="W648">
            <v>25.799999999999997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0.30232558139534876</v>
          </cell>
          <cell r="AC648">
            <v>3.49</v>
          </cell>
          <cell r="AD648">
            <v>0.38395415472779371</v>
          </cell>
          <cell r="AE648">
            <v>3.49</v>
          </cell>
          <cell r="AF648">
            <v>0.38395415472779371</v>
          </cell>
          <cell r="AH648">
            <v>0</v>
          </cell>
          <cell r="AI648">
            <v>0</v>
          </cell>
          <cell r="AJ648">
            <v>123</v>
          </cell>
          <cell r="AM648">
            <v>264.45</v>
          </cell>
          <cell r="AN648">
            <v>79.949999999999974</v>
          </cell>
          <cell r="AO648">
            <v>79.949999999999974</v>
          </cell>
          <cell r="AP648">
            <v>264.45</v>
          </cell>
          <cell r="AQ648">
            <v>79.949999999999974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 t="e">
            <v>#N/A</v>
          </cell>
          <cell r="AW648" t="e">
            <v>#N/A</v>
          </cell>
          <cell r="AX648" t="e">
            <v>#N/A</v>
          </cell>
          <cell r="AY648" t="e">
            <v>#N/A</v>
          </cell>
          <cell r="AZ648" t="e">
            <v>#N/A</v>
          </cell>
          <cell r="BA648">
            <v>0</v>
          </cell>
          <cell r="BB648">
            <v>0</v>
          </cell>
          <cell r="BC648">
            <v>0</v>
          </cell>
          <cell r="BD648" t="e">
            <v>#DIV/0!</v>
          </cell>
          <cell r="BE648">
            <v>1.75</v>
          </cell>
          <cell r="BF648">
            <v>1.75</v>
          </cell>
          <cell r="BG648">
            <v>21</v>
          </cell>
          <cell r="BH648">
            <v>0.14285714285714285</v>
          </cell>
          <cell r="BI648">
            <v>1.75</v>
          </cell>
          <cell r="BJ648">
            <v>1.75</v>
          </cell>
          <cell r="BK648">
            <v>21</v>
          </cell>
          <cell r="BL648">
            <v>1.75</v>
          </cell>
          <cell r="BM648">
            <v>1.75</v>
          </cell>
          <cell r="BN648">
            <v>21</v>
          </cell>
          <cell r="BO648" t="b">
            <v>0</v>
          </cell>
          <cell r="BP648" t="e">
            <v>#N/A</v>
          </cell>
          <cell r="BQ648" t="e">
            <v>#N/A</v>
          </cell>
          <cell r="BR648" t="e">
            <v>#N/A</v>
          </cell>
          <cell r="BS648">
            <v>0</v>
          </cell>
          <cell r="BT648">
            <v>0</v>
          </cell>
          <cell r="BU648">
            <v>0</v>
          </cell>
          <cell r="BV648">
            <v>0</v>
          </cell>
        </row>
        <row r="649">
          <cell r="A649" t="str">
            <v>MM205</v>
          </cell>
          <cell r="B649" t="str">
            <v>MRS MCGARRIGLES</v>
          </cell>
          <cell r="C649" t="str">
            <v>HONEY TARRAGON MUSTARD</v>
          </cell>
          <cell r="D649" t="str">
            <v>817865 000300</v>
          </cell>
          <cell r="E649">
            <v>12</v>
          </cell>
          <cell r="F649" t="str">
            <v>60 ml</v>
          </cell>
          <cell r="G649">
            <v>25.799999999999997</v>
          </cell>
          <cell r="H649">
            <v>2.15</v>
          </cell>
          <cell r="I649">
            <v>18</v>
          </cell>
          <cell r="J649" t="str">
            <v>CAD</v>
          </cell>
          <cell r="K649">
            <v>1.5</v>
          </cell>
          <cell r="M649">
            <v>18</v>
          </cell>
          <cell r="N649">
            <v>0</v>
          </cell>
          <cell r="O649">
            <v>18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25.799999999999997</v>
          </cell>
          <cell r="U649">
            <v>2.15</v>
          </cell>
          <cell r="V649">
            <v>2.15</v>
          </cell>
          <cell r="W649">
            <v>25.799999999999997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0.30232558139534876</v>
          </cell>
          <cell r="AC649">
            <v>3.49</v>
          </cell>
          <cell r="AD649">
            <v>0.38395415472779371</v>
          </cell>
          <cell r="AE649">
            <v>3.49</v>
          </cell>
          <cell r="AF649">
            <v>0.38395415472779371</v>
          </cell>
          <cell r="AH649">
            <v>0</v>
          </cell>
          <cell r="AI649">
            <v>0</v>
          </cell>
          <cell r="AJ649">
            <v>87</v>
          </cell>
          <cell r="AM649">
            <v>187.04999999999998</v>
          </cell>
          <cell r="AN649">
            <v>56.549999999999983</v>
          </cell>
          <cell r="AO649">
            <v>56.549999999999983</v>
          </cell>
          <cell r="AP649">
            <v>187.04999999999998</v>
          </cell>
          <cell r="AQ649">
            <v>56.549999999999983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 t="e">
            <v>#N/A</v>
          </cell>
          <cell r="AW649" t="e">
            <v>#N/A</v>
          </cell>
          <cell r="AX649" t="e">
            <v>#N/A</v>
          </cell>
          <cell r="AY649" t="e">
            <v>#N/A</v>
          </cell>
          <cell r="AZ649" t="e">
            <v>#N/A</v>
          </cell>
          <cell r="BA649">
            <v>0</v>
          </cell>
          <cell r="BB649">
            <v>0</v>
          </cell>
          <cell r="BC649">
            <v>0</v>
          </cell>
          <cell r="BD649" t="e">
            <v>#DIV/0!</v>
          </cell>
          <cell r="BE649">
            <v>1.75</v>
          </cell>
          <cell r="BF649">
            <v>1.75</v>
          </cell>
          <cell r="BG649">
            <v>21</v>
          </cell>
          <cell r="BH649">
            <v>0.14285714285714285</v>
          </cell>
          <cell r="BI649">
            <v>1.75</v>
          </cell>
          <cell r="BJ649">
            <v>1.75</v>
          </cell>
          <cell r="BK649">
            <v>21</v>
          </cell>
          <cell r="BL649">
            <v>1.75</v>
          </cell>
          <cell r="BM649">
            <v>1.75</v>
          </cell>
          <cell r="BN649">
            <v>21</v>
          </cell>
          <cell r="BO649" t="b">
            <v>0</v>
          </cell>
          <cell r="BP649" t="e">
            <v>#N/A</v>
          </cell>
          <cell r="BQ649" t="e">
            <v>#N/A</v>
          </cell>
          <cell r="BR649" t="e">
            <v>#N/A</v>
          </cell>
          <cell r="BS649">
            <v>0</v>
          </cell>
          <cell r="BT649">
            <v>0</v>
          </cell>
          <cell r="BU649">
            <v>0</v>
          </cell>
          <cell r="BV649">
            <v>0</v>
          </cell>
        </row>
        <row r="650">
          <cell r="A650" t="str">
            <v>MM206</v>
          </cell>
          <cell r="B650" t="str">
            <v>MRS MCGARRIGLES</v>
          </cell>
          <cell r="C650" t="str">
            <v>CREAMY CHAMPAGNE MUSTARD</v>
          </cell>
          <cell r="D650" t="str">
            <v>817865 000317</v>
          </cell>
          <cell r="E650">
            <v>12</v>
          </cell>
          <cell r="F650" t="str">
            <v>60 ml</v>
          </cell>
          <cell r="G650">
            <v>25.799999999999997</v>
          </cell>
          <cell r="H650">
            <v>2.15</v>
          </cell>
          <cell r="I650">
            <v>18</v>
          </cell>
          <cell r="J650" t="str">
            <v>CAD</v>
          </cell>
          <cell r="K650">
            <v>1.5</v>
          </cell>
          <cell r="M650">
            <v>18</v>
          </cell>
          <cell r="N650">
            <v>0</v>
          </cell>
          <cell r="O650">
            <v>18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25.799999999999997</v>
          </cell>
          <cell r="U650">
            <v>2.15</v>
          </cell>
          <cell r="V650">
            <v>2.15</v>
          </cell>
          <cell r="W650">
            <v>25.799999999999997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0.30232558139534876</v>
          </cell>
          <cell r="AC650">
            <v>3.49</v>
          </cell>
          <cell r="AD650">
            <v>0.38395415472779371</v>
          </cell>
          <cell r="AE650">
            <v>3.49</v>
          </cell>
          <cell r="AF650">
            <v>0.38395415472779371</v>
          </cell>
          <cell r="AH650">
            <v>0</v>
          </cell>
          <cell r="AI650">
            <v>0</v>
          </cell>
          <cell r="AJ650">
            <v>73</v>
          </cell>
          <cell r="AM650">
            <v>156.94999999999999</v>
          </cell>
          <cell r="AN650">
            <v>47.449999999999982</v>
          </cell>
          <cell r="AO650">
            <v>47.449999999999982</v>
          </cell>
          <cell r="AP650">
            <v>156.94999999999999</v>
          </cell>
          <cell r="AQ650">
            <v>47.449999999999982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 t="e">
            <v>#N/A</v>
          </cell>
          <cell r="AW650" t="e">
            <v>#N/A</v>
          </cell>
          <cell r="AX650" t="e">
            <v>#N/A</v>
          </cell>
          <cell r="AY650" t="e">
            <v>#N/A</v>
          </cell>
          <cell r="AZ650" t="e">
            <v>#N/A</v>
          </cell>
          <cell r="BA650">
            <v>0</v>
          </cell>
          <cell r="BB650">
            <v>0</v>
          </cell>
          <cell r="BC650">
            <v>0</v>
          </cell>
          <cell r="BD650" t="e">
            <v>#DIV/0!</v>
          </cell>
          <cell r="BE650">
            <v>1.75</v>
          </cell>
          <cell r="BF650">
            <v>1.75</v>
          </cell>
          <cell r="BG650">
            <v>21</v>
          </cell>
          <cell r="BH650">
            <v>0.14285714285714285</v>
          </cell>
          <cell r="BI650">
            <v>1.75</v>
          </cell>
          <cell r="BJ650">
            <v>1.75</v>
          </cell>
          <cell r="BK650">
            <v>21</v>
          </cell>
          <cell r="BL650">
            <v>1.75</v>
          </cell>
          <cell r="BM650">
            <v>1.75</v>
          </cell>
          <cell r="BN650">
            <v>21</v>
          </cell>
          <cell r="BO650" t="b">
            <v>0</v>
          </cell>
          <cell r="BP650" t="e">
            <v>#N/A</v>
          </cell>
          <cell r="BQ650" t="e">
            <v>#N/A</v>
          </cell>
          <cell r="BR650" t="e">
            <v>#N/A</v>
          </cell>
          <cell r="BS650">
            <v>0</v>
          </cell>
          <cell r="BT650">
            <v>0</v>
          </cell>
          <cell r="BU650">
            <v>0</v>
          </cell>
          <cell r="BV650">
            <v>0</v>
          </cell>
        </row>
        <row r="651">
          <cell r="A651" t="str">
            <v>MM207</v>
          </cell>
          <cell r="B651" t="str">
            <v>MRS MCGARRIGLES</v>
          </cell>
          <cell r="C651" t="str">
            <v>BRITISH BEER MUSTARD</v>
          </cell>
          <cell r="D651" t="str">
            <v>817865 000324</v>
          </cell>
          <cell r="E651">
            <v>12</v>
          </cell>
          <cell r="F651" t="str">
            <v>60 ml</v>
          </cell>
          <cell r="G651">
            <v>25.799999999999997</v>
          </cell>
          <cell r="H651">
            <v>2.15</v>
          </cell>
          <cell r="I651">
            <v>18</v>
          </cell>
          <cell r="J651" t="str">
            <v>CAD</v>
          </cell>
          <cell r="K651">
            <v>1.5</v>
          </cell>
          <cell r="M651">
            <v>18</v>
          </cell>
          <cell r="N651">
            <v>0</v>
          </cell>
          <cell r="O651">
            <v>18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25.799999999999997</v>
          </cell>
          <cell r="U651">
            <v>2.15</v>
          </cell>
          <cell r="V651">
            <v>2.15</v>
          </cell>
          <cell r="W651">
            <v>25.799999999999997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0.30232558139534876</v>
          </cell>
          <cell r="AC651">
            <v>3.49</v>
          </cell>
          <cell r="AD651">
            <v>0.38395415472779371</v>
          </cell>
          <cell r="AE651">
            <v>3.49</v>
          </cell>
          <cell r="AF651">
            <v>0.38395415472779371</v>
          </cell>
          <cell r="AH651">
            <v>0</v>
          </cell>
          <cell r="AI651">
            <v>0</v>
          </cell>
          <cell r="AJ651">
            <v>181</v>
          </cell>
          <cell r="AM651">
            <v>389.15</v>
          </cell>
          <cell r="AN651">
            <v>117.64999999999996</v>
          </cell>
          <cell r="AO651">
            <v>117.64999999999996</v>
          </cell>
          <cell r="AP651">
            <v>389.15</v>
          </cell>
          <cell r="AQ651">
            <v>117.64999999999996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 t="e">
            <v>#N/A</v>
          </cell>
          <cell r="AW651" t="e">
            <v>#N/A</v>
          </cell>
          <cell r="AX651" t="e">
            <v>#N/A</v>
          </cell>
          <cell r="AY651" t="e">
            <v>#N/A</v>
          </cell>
          <cell r="AZ651" t="e">
            <v>#N/A</v>
          </cell>
          <cell r="BA651">
            <v>0</v>
          </cell>
          <cell r="BB651">
            <v>0</v>
          </cell>
          <cell r="BC651">
            <v>0</v>
          </cell>
          <cell r="BD651" t="e">
            <v>#DIV/0!</v>
          </cell>
          <cell r="BE651">
            <v>1.75</v>
          </cell>
          <cell r="BF651">
            <v>1.75</v>
          </cell>
          <cell r="BG651">
            <v>21</v>
          </cell>
          <cell r="BH651">
            <v>0.14285714285714285</v>
          </cell>
          <cell r="BI651">
            <v>1.75</v>
          </cell>
          <cell r="BJ651">
            <v>1.75</v>
          </cell>
          <cell r="BK651">
            <v>21</v>
          </cell>
          <cell r="BL651">
            <v>1.75</v>
          </cell>
          <cell r="BM651">
            <v>1.75</v>
          </cell>
          <cell r="BN651">
            <v>21</v>
          </cell>
          <cell r="BO651" t="b">
            <v>0</v>
          </cell>
          <cell r="BP651" t="e">
            <v>#N/A</v>
          </cell>
          <cell r="BQ651" t="e">
            <v>#N/A</v>
          </cell>
          <cell r="BR651" t="e">
            <v>#N/A</v>
          </cell>
          <cell r="BS651">
            <v>0</v>
          </cell>
          <cell r="BT651">
            <v>0</v>
          </cell>
          <cell r="BU651">
            <v>0</v>
          </cell>
          <cell r="BV651">
            <v>0</v>
          </cell>
        </row>
        <row r="652">
          <cell r="A652" t="str">
            <v>MM208</v>
          </cell>
          <cell r="B652" t="str">
            <v>MRS MCGARRIGLES</v>
          </cell>
          <cell r="C652" t="str">
            <v>CANADIAN MAPLE MUSTARD</v>
          </cell>
          <cell r="D652" t="str">
            <v>817865 000331</v>
          </cell>
          <cell r="E652">
            <v>12</v>
          </cell>
          <cell r="F652" t="str">
            <v>60 ml</v>
          </cell>
          <cell r="G652">
            <v>25.799999999999997</v>
          </cell>
          <cell r="H652">
            <v>2.15</v>
          </cell>
          <cell r="I652">
            <v>18</v>
          </cell>
          <cell r="J652" t="str">
            <v>CAD</v>
          </cell>
          <cell r="K652">
            <v>1.5</v>
          </cell>
          <cell r="M652">
            <v>18</v>
          </cell>
          <cell r="N652">
            <v>0</v>
          </cell>
          <cell r="O652">
            <v>18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25.799999999999997</v>
          </cell>
          <cell r="U652">
            <v>2.15</v>
          </cell>
          <cell r="V652">
            <v>2.15</v>
          </cell>
          <cell r="W652">
            <v>25.799999999999997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0.30232558139534876</v>
          </cell>
          <cell r="AC652">
            <v>3.49</v>
          </cell>
          <cell r="AD652">
            <v>0.38395415472779371</v>
          </cell>
          <cell r="AE652">
            <v>3.49</v>
          </cell>
          <cell r="AF652">
            <v>0.38395415472779371</v>
          </cell>
          <cell r="AH652">
            <v>0</v>
          </cell>
          <cell r="AI652">
            <v>0</v>
          </cell>
          <cell r="AJ652">
            <v>350</v>
          </cell>
          <cell r="AM652">
            <v>752.5</v>
          </cell>
          <cell r="AN652">
            <v>227.49999999999991</v>
          </cell>
          <cell r="AO652">
            <v>227.49999999999991</v>
          </cell>
          <cell r="AP652">
            <v>752.5</v>
          </cell>
          <cell r="AQ652">
            <v>227.49999999999991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 t="e">
            <v>#N/A</v>
          </cell>
          <cell r="AW652" t="e">
            <v>#N/A</v>
          </cell>
          <cell r="AX652" t="e">
            <v>#N/A</v>
          </cell>
          <cell r="AY652" t="e">
            <v>#N/A</v>
          </cell>
          <cell r="AZ652" t="e">
            <v>#N/A</v>
          </cell>
          <cell r="BA652">
            <v>0</v>
          </cell>
          <cell r="BB652">
            <v>0</v>
          </cell>
          <cell r="BC652">
            <v>0</v>
          </cell>
          <cell r="BD652" t="e">
            <v>#DIV/0!</v>
          </cell>
          <cell r="BE652">
            <v>1.75</v>
          </cell>
          <cell r="BF652">
            <v>1.75</v>
          </cell>
          <cell r="BG652">
            <v>21</v>
          </cell>
          <cell r="BH652">
            <v>0.14285714285714285</v>
          </cell>
          <cell r="BI652">
            <v>1.75</v>
          </cell>
          <cell r="BJ652">
            <v>1.75</v>
          </cell>
          <cell r="BK652">
            <v>21</v>
          </cell>
          <cell r="BL652">
            <v>1.75</v>
          </cell>
          <cell r="BM652">
            <v>1.75</v>
          </cell>
          <cell r="BN652">
            <v>21</v>
          </cell>
          <cell r="BO652" t="b">
            <v>0</v>
          </cell>
          <cell r="BP652" t="e">
            <v>#N/A</v>
          </cell>
          <cell r="BQ652" t="e">
            <v>#N/A</v>
          </cell>
          <cell r="BR652" t="e">
            <v>#N/A</v>
          </cell>
          <cell r="BS652">
            <v>0</v>
          </cell>
          <cell r="BT652">
            <v>0</v>
          </cell>
          <cell r="BU652">
            <v>0</v>
          </cell>
          <cell r="BV652">
            <v>0</v>
          </cell>
        </row>
        <row r="653">
          <cell r="A653" t="str">
            <v>MM209</v>
          </cell>
          <cell r="B653" t="str">
            <v>MRS MCGARRIGLES</v>
          </cell>
          <cell r="C653" t="str">
            <v>CHIPOTLE LIME MUSTARD</v>
          </cell>
          <cell r="D653" t="str">
            <v>817865 000348</v>
          </cell>
          <cell r="E653">
            <v>12</v>
          </cell>
          <cell r="F653" t="str">
            <v>60 ml</v>
          </cell>
          <cell r="G653">
            <v>25.799999999999997</v>
          </cell>
          <cell r="H653">
            <v>2.15</v>
          </cell>
          <cell r="I653">
            <v>18</v>
          </cell>
          <cell r="J653" t="str">
            <v>CAD</v>
          </cell>
          <cell r="K653">
            <v>1.5</v>
          </cell>
          <cell r="M653">
            <v>18</v>
          </cell>
          <cell r="N653">
            <v>0</v>
          </cell>
          <cell r="O653">
            <v>18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25.799999999999997</v>
          </cell>
          <cell r="U653">
            <v>2.15</v>
          </cell>
          <cell r="V653">
            <v>2.15</v>
          </cell>
          <cell r="W653">
            <v>25.799999999999997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0.30232558139534876</v>
          </cell>
          <cell r="AC653">
            <v>3.49</v>
          </cell>
          <cell r="AD653">
            <v>0.38395415472779371</v>
          </cell>
          <cell r="AE653">
            <v>3.49</v>
          </cell>
          <cell r="AF653">
            <v>0.38395415472779371</v>
          </cell>
          <cell r="AH653">
            <v>0</v>
          </cell>
          <cell r="AI653">
            <v>0</v>
          </cell>
          <cell r="AJ653">
            <v>170</v>
          </cell>
          <cell r="AM653">
            <v>365.5</v>
          </cell>
          <cell r="AN653">
            <v>110.49999999999996</v>
          </cell>
          <cell r="AO653">
            <v>110.49999999999996</v>
          </cell>
          <cell r="AP653">
            <v>365.5</v>
          </cell>
          <cell r="AQ653">
            <v>110.49999999999996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 t="e">
            <v>#N/A</v>
          </cell>
          <cell r="AW653" t="e">
            <v>#N/A</v>
          </cell>
          <cell r="AX653" t="e">
            <v>#N/A</v>
          </cell>
          <cell r="AY653" t="e">
            <v>#N/A</v>
          </cell>
          <cell r="AZ653" t="e">
            <v>#N/A</v>
          </cell>
          <cell r="BA653">
            <v>0</v>
          </cell>
          <cell r="BB653">
            <v>0</v>
          </cell>
          <cell r="BC653">
            <v>0</v>
          </cell>
          <cell r="BD653" t="e">
            <v>#DIV/0!</v>
          </cell>
          <cell r="BE653">
            <v>1.75</v>
          </cell>
          <cell r="BF653">
            <v>1.75</v>
          </cell>
          <cell r="BG653">
            <v>21</v>
          </cell>
          <cell r="BH653">
            <v>0.14285714285714285</v>
          </cell>
          <cell r="BI653">
            <v>1.75</v>
          </cell>
          <cell r="BJ653">
            <v>1.75</v>
          </cell>
          <cell r="BK653">
            <v>21</v>
          </cell>
          <cell r="BL653">
            <v>1.75</v>
          </cell>
          <cell r="BM653">
            <v>1.75</v>
          </cell>
          <cell r="BN653">
            <v>21</v>
          </cell>
          <cell r="BO653" t="b">
            <v>0</v>
          </cell>
          <cell r="BP653" t="e">
            <v>#N/A</v>
          </cell>
          <cell r="BQ653" t="e">
            <v>#N/A</v>
          </cell>
          <cell r="BR653" t="e">
            <v>#N/A</v>
          </cell>
          <cell r="BS653">
            <v>0</v>
          </cell>
          <cell r="BT653">
            <v>0</v>
          </cell>
          <cell r="BU653">
            <v>0</v>
          </cell>
          <cell r="BV653">
            <v>0</v>
          </cell>
        </row>
        <row r="654">
          <cell r="A654" t="str">
            <v>MM210</v>
          </cell>
          <cell r="B654" t="str">
            <v>MRS MCGARRIGLES</v>
          </cell>
          <cell r="C654" t="str">
            <v>WASABI LIME MUSTARD</v>
          </cell>
          <cell r="D654" t="str">
            <v>817865 000355</v>
          </cell>
          <cell r="E654">
            <v>12</v>
          </cell>
          <cell r="F654" t="str">
            <v>60 ml</v>
          </cell>
          <cell r="G654">
            <v>25.799999999999997</v>
          </cell>
          <cell r="H654">
            <v>2.15</v>
          </cell>
          <cell r="I654">
            <v>18</v>
          </cell>
          <cell r="J654" t="str">
            <v>CAD</v>
          </cell>
          <cell r="K654">
            <v>1.5</v>
          </cell>
          <cell r="M654">
            <v>18</v>
          </cell>
          <cell r="N654">
            <v>0</v>
          </cell>
          <cell r="O654">
            <v>18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25.799999999999997</v>
          </cell>
          <cell r="U654">
            <v>2.15</v>
          </cell>
          <cell r="V654">
            <v>2.15</v>
          </cell>
          <cell r="W654">
            <v>25.799999999999997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0.30232558139534876</v>
          </cell>
          <cell r="AC654">
            <v>3.49</v>
          </cell>
          <cell r="AD654">
            <v>0.38395415472779371</v>
          </cell>
          <cell r="AE654">
            <v>3.49</v>
          </cell>
          <cell r="AF654">
            <v>0.38395415472779371</v>
          </cell>
          <cell r="AH654">
            <v>0</v>
          </cell>
          <cell r="AI654">
            <v>0</v>
          </cell>
          <cell r="AJ654">
            <v>102</v>
          </cell>
          <cell r="AM654">
            <v>219.29999999999998</v>
          </cell>
          <cell r="AN654">
            <v>66.299999999999969</v>
          </cell>
          <cell r="AO654">
            <v>66.299999999999969</v>
          </cell>
          <cell r="AP654">
            <v>219.29999999999998</v>
          </cell>
          <cell r="AQ654">
            <v>66.299999999999969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 t="e">
            <v>#N/A</v>
          </cell>
          <cell r="AW654" t="e">
            <v>#N/A</v>
          </cell>
          <cell r="AX654" t="e">
            <v>#N/A</v>
          </cell>
          <cell r="AY654" t="e">
            <v>#N/A</v>
          </cell>
          <cell r="AZ654" t="e">
            <v>#N/A</v>
          </cell>
          <cell r="BA654">
            <v>0</v>
          </cell>
          <cell r="BB654">
            <v>0</v>
          </cell>
          <cell r="BC654">
            <v>0</v>
          </cell>
          <cell r="BD654" t="e">
            <v>#DIV/0!</v>
          </cell>
          <cell r="BE654">
            <v>1.75</v>
          </cell>
          <cell r="BF654">
            <v>1.75</v>
          </cell>
          <cell r="BG654">
            <v>21</v>
          </cell>
          <cell r="BH654">
            <v>0.14285714285714285</v>
          </cell>
          <cell r="BI654">
            <v>1.75</v>
          </cell>
          <cell r="BJ654">
            <v>1.75</v>
          </cell>
          <cell r="BK654">
            <v>21</v>
          </cell>
          <cell r="BL654">
            <v>1.75</v>
          </cell>
          <cell r="BM654">
            <v>1.75</v>
          </cell>
          <cell r="BN654">
            <v>21</v>
          </cell>
          <cell r="BO654" t="b">
            <v>0</v>
          </cell>
          <cell r="BP654" t="e">
            <v>#N/A</v>
          </cell>
          <cell r="BQ654" t="e">
            <v>#N/A</v>
          </cell>
          <cell r="BR654" t="e">
            <v>#N/A</v>
          </cell>
          <cell r="BS654">
            <v>0</v>
          </cell>
          <cell r="BT654">
            <v>0</v>
          </cell>
          <cell r="BU654">
            <v>0</v>
          </cell>
          <cell r="BV654">
            <v>0</v>
          </cell>
        </row>
        <row r="655">
          <cell r="A655" t="str">
            <v>MM211</v>
          </cell>
          <cell r="B655" t="str">
            <v>MRS MCGARRIGLES</v>
          </cell>
          <cell r="C655" t="str">
            <v>LEMON DILL MUSTARD</v>
          </cell>
          <cell r="D655" t="str">
            <v>817865 000362</v>
          </cell>
          <cell r="E655">
            <v>12</v>
          </cell>
          <cell r="F655" t="str">
            <v>60 ml</v>
          </cell>
          <cell r="G655">
            <v>25.799999999999997</v>
          </cell>
          <cell r="H655">
            <v>2.15</v>
          </cell>
          <cell r="I655">
            <v>18</v>
          </cell>
          <cell r="J655" t="str">
            <v>CAD</v>
          </cell>
          <cell r="K655">
            <v>1.5</v>
          </cell>
          <cell r="M655">
            <v>18</v>
          </cell>
          <cell r="N655">
            <v>0</v>
          </cell>
          <cell r="O655">
            <v>18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25.799999999999997</v>
          </cell>
          <cell r="U655">
            <v>2.15</v>
          </cell>
          <cell r="V655">
            <v>2.15</v>
          </cell>
          <cell r="W655">
            <v>25.799999999999997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0.30232558139534876</v>
          </cell>
          <cell r="AC655">
            <v>3.49</v>
          </cell>
          <cell r="AD655">
            <v>0.38395415472779371</v>
          </cell>
          <cell r="AE655">
            <v>3.49</v>
          </cell>
          <cell r="AF655">
            <v>0.38395415472779371</v>
          </cell>
          <cell r="AH655">
            <v>0</v>
          </cell>
          <cell r="AI655">
            <v>0</v>
          </cell>
          <cell r="AJ655">
            <v>140</v>
          </cell>
          <cell r="AM655">
            <v>301</v>
          </cell>
          <cell r="AN655">
            <v>90.999999999999957</v>
          </cell>
          <cell r="AO655">
            <v>90.999999999999957</v>
          </cell>
          <cell r="AP655">
            <v>301</v>
          </cell>
          <cell r="AQ655">
            <v>90.999999999999957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 t="e">
            <v>#N/A</v>
          </cell>
          <cell r="AW655" t="e">
            <v>#N/A</v>
          </cell>
          <cell r="AX655" t="e">
            <v>#N/A</v>
          </cell>
          <cell r="AY655" t="e">
            <v>#N/A</v>
          </cell>
          <cell r="AZ655" t="e">
            <v>#N/A</v>
          </cell>
          <cell r="BA655">
            <v>0</v>
          </cell>
          <cell r="BB655">
            <v>0</v>
          </cell>
          <cell r="BC655">
            <v>0</v>
          </cell>
          <cell r="BD655" t="e">
            <v>#DIV/0!</v>
          </cell>
          <cell r="BE655">
            <v>1.75</v>
          </cell>
          <cell r="BF655">
            <v>1.75</v>
          </cell>
          <cell r="BG655">
            <v>21</v>
          </cell>
          <cell r="BH655">
            <v>0.14285714285714285</v>
          </cell>
          <cell r="BI655">
            <v>1.75</v>
          </cell>
          <cell r="BJ655">
            <v>1.75</v>
          </cell>
          <cell r="BK655">
            <v>21</v>
          </cell>
          <cell r="BL655">
            <v>1.75</v>
          </cell>
          <cell r="BM655">
            <v>1.75</v>
          </cell>
          <cell r="BN655">
            <v>21</v>
          </cell>
          <cell r="BO655" t="b">
            <v>0</v>
          </cell>
          <cell r="BP655" t="e">
            <v>#N/A</v>
          </cell>
          <cell r="BQ655" t="e">
            <v>#N/A</v>
          </cell>
          <cell r="BR655" t="e">
            <v>#N/A</v>
          </cell>
          <cell r="BS655">
            <v>0</v>
          </cell>
          <cell r="BT655">
            <v>0</v>
          </cell>
          <cell r="BU655">
            <v>0</v>
          </cell>
          <cell r="BV655">
            <v>0</v>
          </cell>
        </row>
        <row r="656">
          <cell r="A656" t="str">
            <v>MM212</v>
          </cell>
          <cell r="B656" t="str">
            <v>MRS MCGARRIGLES</v>
          </cell>
          <cell r="C656" t="str">
            <v>BALSAMIC &amp; CRACKED PEPPER MUSTARD</v>
          </cell>
          <cell r="D656" t="str">
            <v>817865 000379</v>
          </cell>
          <cell r="E656">
            <v>12</v>
          </cell>
          <cell r="F656" t="str">
            <v>60 ml</v>
          </cell>
          <cell r="G656">
            <v>25.799999999999997</v>
          </cell>
          <cell r="H656">
            <v>2.15</v>
          </cell>
          <cell r="I656">
            <v>18</v>
          </cell>
          <cell r="J656" t="str">
            <v>CAD</v>
          </cell>
          <cell r="K656">
            <v>1.5</v>
          </cell>
          <cell r="M656">
            <v>18</v>
          </cell>
          <cell r="N656">
            <v>0</v>
          </cell>
          <cell r="O656">
            <v>18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25.799999999999997</v>
          </cell>
          <cell r="U656">
            <v>2.15</v>
          </cell>
          <cell r="V656">
            <v>2.15</v>
          </cell>
          <cell r="W656">
            <v>25.799999999999997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0.30232558139534876</v>
          </cell>
          <cell r="AC656">
            <v>3.49</v>
          </cell>
          <cell r="AD656">
            <v>0.38395415472779371</v>
          </cell>
          <cell r="AE656">
            <v>3.49</v>
          </cell>
          <cell r="AF656">
            <v>0.38395415472779371</v>
          </cell>
          <cell r="AH656">
            <v>0</v>
          </cell>
          <cell r="AI656">
            <v>0</v>
          </cell>
          <cell r="AJ656">
            <v>102</v>
          </cell>
          <cell r="AM656">
            <v>219.29999999999998</v>
          </cell>
          <cell r="AN656">
            <v>66.299999999999969</v>
          </cell>
          <cell r="AO656">
            <v>66.299999999999969</v>
          </cell>
          <cell r="AP656">
            <v>219.29999999999998</v>
          </cell>
          <cell r="AQ656">
            <v>66.299999999999969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 t="e">
            <v>#N/A</v>
          </cell>
          <cell r="AW656" t="e">
            <v>#N/A</v>
          </cell>
          <cell r="AX656" t="e">
            <v>#N/A</v>
          </cell>
          <cell r="AY656" t="e">
            <v>#N/A</v>
          </cell>
          <cell r="AZ656" t="e">
            <v>#N/A</v>
          </cell>
          <cell r="BA656">
            <v>0</v>
          </cell>
          <cell r="BB656">
            <v>0</v>
          </cell>
          <cell r="BC656">
            <v>0</v>
          </cell>
          <cell r="BD656" t="e">
            <v>#DIV/0!</v>
          </cell>
          <cell r="BE656">
            <v>1.75</v>
          </cell>
          <cell r="BF656">
            <v>1.75</v>
          </cell>
          <cell r="BG656">
            <v>21</v>
          </cell>
          <cell r="BH656">
            <v>0.14285714285714285</v>
          </cell>
          <cell r="BI656">
            <v>1.75</v>
          </cell>
          <cell r="BJ656">
            <v>1.75</v>
          </cell>
          <cell r="BK656">
            <v>21</v>
          </cell>
          <cell r="BL656">
            <v>1.75</v>
          </cell>
          <cell r="BM656">
            <v>1.75</v>
          </cell>
          <cell r="BN656">
            <v>21</v>
          </cell>
          <cell r="BO656" t="b">
            <v>0</v>
          </cell>
          <cell r="BP656" t="e">
            <v>#N/A</v>
          </cell>
          <cell r="BQ656" t="e">
            <v>#N/A</v>
          </cell>
          <cell r="BR656" t="e">
            <v>#N/A</v>
          </cell>
          <cell r="BS656">
            <v>0</v>
          </cell>
          <cell r="BT656">
            <v>0</v>
          </cell>
          <cell r="BU656">
            <v>0</v>
          </cell>
          <cell r="BV656">
            <v>0</v>
          </cell>
        </row>
        <row r="657">
          <cell r="A657" t="str">
            <v>MM213</v>
          </cell>
          <cell r="B657" t="str">
            <v>MRS MCGARRIGLES</v>
          </cell>
          <cell r="C657" t="str">
            <v>CRANBERRY PORT MUSTARD</v>
          </cell>
          <cell r="D657" t="str">
            <v>817865 000393</v>
          </cell>
          <cell r="E657">
            <v>12</v>
          </cell>
          <cell r="F657" t="str">
            <v>60 ml</v>
          </cell>
          <cell r="G657">
            <v>25.799999999999997</v>
          </cell>
          <cell r="H657">
            <v>2.15</v>
          </cell>
          <cell r="I657">
            <v>18</v>
          </cell>
          <cell r="J657" t="str">
            <v>CAD</v>
          </cell>
          <cell r="K657">
            <v>1.5</v>
          </cell>
          <cell r="M657">
            <v>18</v>
          </cell>
          <cell r="N657">
            <v>0</v>
          </cell>
          <cell r="O657">
            <v>18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25.799999999999997</v>
          </cell>
          <cell r="U657">
            <v>2.15</v>
          </cell>
          <cell r="V657">
            <v>2.15</v>
          </cell>
          <cell r="W657">
            <v>25.799999999999997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0.30232558139534876</v>
          </cell>
          <cell r="AC657">
            <v>3.49</v>
          </cell>
          <cell r="AD657">
            <v>0.38395415472779371</v>
          </cell>
          <cell r="AE657">
            <v>3.49</v>
          </cell>
          <cell r="AF657">
            <v>0.38395415472779371</v>
          </cell>
          <cell r="AH657">
            <v>0</v>
          </cell>
          <cell r="AI657">
            <v>0</v>
          </cell>
          <cell r="AJ657">
            <v>147</v>
          </cell>
          <cell r="AM657">
            <v>316.05</v>
          </cell>
          <cell r="AN657">
            <v>95.549999999999969</v>
          </cell>
          <cell r="AO657">
            <v>95.549999999999969</v>
          </cell>
          <cell r="AP657">
            <v>316.05</v>
          </cell>
          <cell r="AQ657">
            <v>95.549999999999969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 t="e">
            <v>#N/A</v>
          </cell>
          <cell r="AW657" t="e">
            <v>#N/A</v>
          </cell>
          <cell r="AX657" t="e">
            <v>#N/A</v>
          </cell>
          <cell r="AY657" t="e">
            <v>#N/A</v>
          </cell>
          <cell r="AZ657" t="e">
            <v>#N/A</v>
          </cell>
          <cell r="BA657">
            <v>0</v>
          </cell>
          <cell r="BB657">
            <v>0</v>
          </cell>
          <cell r="BC657">
            <v>0</v>
          </cell>
          <cell r="BD657" t="e">
            <v>#DIV/0!</v>
          </cell>
          <cell r="BE657">
            <v>1.75</v>
          </cell>
          <cell r="BF657">
            <v>1.75</v>
          </cell>
          <cell r="BG657">
            <v>21</v>
          </cell>
          <cell r="BH657">
            <v>0.14285714285714285</v>
          </cell>
          <cell r="BI657">
            <v>1.75</v>
          </cell>
          <cell r="BJ657">
            <v>1.75</v>
          </cell>
          <cell r="BK657">
            <v>21</v>
          </cell>
          <cell r="BL657">
            <v>1.75</v>
          </cell>
          <cell r="BM657">
            <v>1.75</v>
          </cell>
          <cell r="BN657">
            <v>21</v>
          </cell>
          <cell r="BO657" t="b">
            <v>0</v>
          </cell>
          <cell r="BP657" t="e">
            <v>#N/A</v>
          </cell>
          <cell r="BQ657" t="e">
            <v>#N/A</v>
          </cell>
          <cell r="BR657" t="e">
            <v>#N/A</v>
          </cell>
          <cell r="BS657">
            <v>0</v>
          </cell>
          <cell r="BT657">
            <v>0</v>
          </cell>
          <cell r="BU657">
            <v>0</v>
          </cell>
          <cell r="BV657">
            <v>0</v>
          </cell>
        </row>
        <row r="658">
          <cell r="A658" t="str">
            <v>MM214</v>
          </cell>
          <cell r="B658" t="str">
            <v>MRS MCGARRIGLES</v>
          </cell>
          <cell r="C658" t="str">
            <v>CLASSIC WHOLEGRAIN MUSTARD</v>
          </cell>
          <cell r="D658" t="str">
            <v>817865 000409</v>
          </cell>
          <cell r="E658">
            <v>12</v>
          </cell>
          <cell r="F658" t="str">
            <v>60 ml</v>
          </cell>
          <cell r="G658">
            <v>25.799999999999997</v>
          </cell>
          <cell r="H658">
            <v>2.15</v>
          </cell>
          <cell r="I658">
            <v>18</v>
          </cell>
          <cell r="J658" t="str">
            <v>CAD</v>
          </cell>
          <cell r="K658">
            <v>1.5</v>
          </cell>
          <cell r="L658">
            <v>0</v>
          </cell>
          <cell r="M658">
            <v>18</v>
          </cell>
          <cell r="N658">
            <v>0</v>
          </cell>
          <cell r="O658">
            <v>18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25.799999999999997</v>
          </cell>
          <cell r="U658">
            <v>2.15</v>
          </cell>
          <cell r="V658">
            <v>2.15</v>
          </cell>
          <cell r="W658">
            <v>25.799999999999997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0.30232558139534876</v>
          </cell>
          <cell r="AC658">
            <v>3.49</v>
          </cell>
          <cell r="AD658">
            <v>0.38395415472779371</v>
          </cell>
          <cell r="AE658">
            <v>3.49</v>
          </cell>
          <cell r="AF658">
            <v>0.38395415472779371</v>
          </cell>
          <cell r="AH658">
            <v>0</v>
          </cell>
          <cell r="AI658">
            <v>0</v>
          </cell>
          <cell r="AJ658">
            <v>79</v>
          </cell>
          <cell r="AM658">
            <v>169.85</v>
          </cell>
          <cell r="AN658">
            <v>51.349999999999987</v>
          </cell>
          <cell r="AO658">
            <v>51.349999999999987</v>
          </cell>
          <cell r="AP658">
            <v>169.85</v>
          </cell>
          <cell r="AQ658">
            <v>51.349999999999987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 t="e">
            <v>#N/A</v>
          </cell>
          <cell r="AW658" t="e">
            <v>#N/A</v>
          </cell>
          <cell r="AX658" t="e">
            <v>#N/A</v>
          </cell>
          <cell r="AY658" t="e">
            <v>#N/A</v>
          </cell>
          <cell r="AZ658" t="e">
            <v>#N/A</v>
          </cell>
          <cell r="BA658">
            <v>0</v>
          </cell>
          <cell r="BB658">
            <v>0</v>
          </cell>
          <cell r="BC658">
            <v>0</v>
          </cell>
          <cell r="BD658" t="e">
            <v>#DIV/0!</v>
          </cell>
          <cell r="BE658">
            <v>1.75</v>
          </cell>
          <cell r="BF658">
            <v>1.75</v>
          </cell>
          <cell r="BG658">
            <v>21</v>
          </cell>
          <cell r="BH658">
            <v>0.14285714285714285</v>
          </cell>
          <cell r="BI658">
            <v>1.75</v>
          </cell>
          <cell r="BJ658">
            <v>1.75</v>
          </cell>
          <cell r="BK658">
            <v>21</v>
          </cell>
          <cell r="BL658">
            <v>1.75</v>
          </cell>
          <cell r="BM658">
            <v>1.75</v>
          </cell>
          <cell r="BN658">
            <v>21</v>
          </cell>
          <cell r="BO658" t="b">
            <v>0</v>
          </cell>
          <cell r="BP658" t="e">
            <v>#N/A</v>
          </cell>
          <cell r="BQ658" t="e">
            <v>#N/A</v>
          </cell>
          <cell r="BR658" t="e">
            <v>#N/A</v>
          </cell>
          <cell r="BS658">
            <v>0</v>
          </cell>
          <cell r="BT658">
            <v>0</v>
          </cell>
          <cell r="BU658">
            <v>0</v>
          </cell>
          <cell r="BV658">
            <v>0</v>
          </cell>
        </row>
        <row r="659">
          <cell r="A659" t="str">
            <v>MM301</v>
          </cell>
          <cell r="B659" t="str">
            <v>MRS MCGARRIGLES</v>
          </cell>
          <cell r="C659" t="str">
            <v xml:space="preserve">FRESH TOMATO RELISH </v>
          </cell>
          <cell r="D659" t="str">
            <v>817865 000737</v>
          </cell>
          <cell r="E659">
            <v>12</v>
          </cell>
          <cell r="F659" t="str">
            <v>190 ml</v>
          </cell>
          <cell r="G659">
            <v>54.599999999999994</v>
          </cell>
          <cell r="H659">
            <v>4.55</v>
          </cell>
          <cell r="I659">
            <v>38.159999999999997</v>
          </cell>
          <cell r="J659" t="str">
            <v>CAD</v>
          </cell>
          <cell r="K659">
            <v>3.1799999999999997</v>
          </cell>
          <cell r="M659">
            <v>38.159999999999997</v>
          </cell>
          <cell r="N659">
            <v>0</v>
          </cell>
          <cell r="O659">
            <v>38.159999999999997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54.599999999999994</v>
          </cell>
          <cell r="U659">
            <v>4.55</v>
          </cell>
          <cell r="V659">
            <v>4.55</v>
          </cell>
          <cell r="W659">
            <v>54.599999999999994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0.30109890109890108</v>
          </cell>
          <cell r="AC659">
            <v>6.99</v>
          </cell>
          <cell r="AD659">
            <v>0.34907010014306161</v>
          </cell>
          <cell r="AE659">
            <v>6.99</v>
          </cell>
          <cell r="AF659">
            <v>0.34907010014306161</v>
          </cell>
          <cell r="AH659">
            <v>0</v>
          </cell>
          <cell r="AI659">
            <v>0</v>
          </cell>
          <cell r="AJ659">
            <v>21</v>
          </cell>
          <cell r="AM659">
            <v>95.55</v>
          </cell>
          <cell r="AN659">
            <v>28.769999999999996</v>
          </cell>
          <cell r="AO659">
            <v>28.769999999999996</v>
          </cell>
          <cell r="AP659">
            <v>95.55</v>
          </cell>
          <cell r="AQ659">
            <v>28.769999999999996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 t="e">
            <v>#N/A</v>
          </cell>
          <cell r="AW659" t="e">
            <v>#N/A</v>
          </cell>
          <cell r="AX659" t="e">
            <v>#N/A</v>
          </cell>
          <cell r="AY659" t="e">
            <v>#N/A</v>
          </cell>
          <cell r="AZ659" t="e">
            <v>#N/A</v>
          </cell>
          <cell r="BA659">
            <v>0</v>
          </cell>
          <cell r="BB659">
            <v>0</v>
          </cell>
          <cell r="BC659">
            <v>0</v>
          </cell>
          <cell r="BD659" t="e">
            <v>#DIV/0!</v>
          </cell>
          <cell r="BE659">
            <v>0</v>
          </cell>
          <cell r="BF659">
            <v>0</v>
          </cell>
          <cell r="BG659">
            <v>0</v>
          </cell>
          <cell r="BH659" t="e">
            <v>#DIV/0!</v>
          </cell>
          <cell r="BI659">
            <v>0</v>
          </cell>
          <cell r="BJ659">
            <v>0</v>
          </cell>
          <cell r="BK659">
            <v>0</v>
          </cell>
          <cell r="BL659">
            <v>0</v>
          </cell>
          <cell r="BM659">
            <v>0</v>
          </cell>
          <cell r="BN659">
            <v>0</v>
          </cell>
          <cell r="BO659" t="b">
            <v>1</v>
          </cell>
          <cell r="BP659" t="e">
            <v>#N/A</v>
          </cell>
          <cell r="BQ659" t="e">
            <v>#N/A</v>
          </cell>
          <cell r="BR659" t="e">
            <v>#N/A</v>
          </cell>
          <cell r="BS659">
            <v>0</v>
          </cell>
          <cell r="BT659">
            <v>0</v>
          </cell>
          <cell r="BU659">
            <v>0</v>
          </cell>
          <cell r="BV659">
            <v>0</v>
          </cell>
        </row>
        <row r="660">
          <cell r="A660" t="str">
            <v>MM302</v>
          </cell>
          <cell r="B660" t="str">
            <v>MRS MCGARRIGLES</v>
          </cell>
          <cell r="C660" t="str">
            <v xml:space="preserve">APPLE RUM CHUTNEY </v>
          </cell>
          <cell r="D660" t="str">
            <v>817865 000751</v>
          </cell>
          <cell r="E660">
            <v>12</v>
          </cell>
          <cell r="F660" t="str">
            <v>190 ml</v>
          </cell>
          <cell r="G660">
            <v>54.599999999999994</v>
          </cell>
          <cell r="H660">
            <v>4.55</v>
          </cell>
          <cell r="I660">
            <v>38.159999999999997</v>
          </cell>
          <cell r="J660" t="str">
            <v>CAD</v>
          </cell>
          <cell r="K660">
            <v>3.1799999999999997</v>
          </cell>
          <cell r="M660">
            <v>38.159999999999997</v>
          </cell>
          <cell r="N660">
            <v>0</v>
          </cell>
          <cell r="O660">
            <v>38.159999999999997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54.599999999999994</v>
          </cell>
          <cell r="U660">
            <v>4.55</v>
          </cell>
          <cell r="V660">
            <v>4.55</v>
          </cell>
          <cell r="W660">
            <v>54.599999999999994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0.30109890109890108</v>
          </cell>
          <cell r="AC660">
            <v>6.99</v>
          </cell>
          <cell r="AD660">
            <v>0.34907010014306161</v>
          </cell>
          <cell r="AE660">
            <v>6.99</v>
          </cell>
          <cell r="AF660">
            <v>0.34907010014306161</v>
          </cell>
          <cell r="AH660">
            <v>0</v>
          </cell>
          <cell r="AI660">
            <v>0</v>
          </cell>
          <cell r="AJ660">
            <v>118</v>
          </cell>
          <cell r="AM660">
            <v>536.9</v>
          </cell>
          <cell r="AN660">
            <v>161.65999999999997</v>
          </cell>
          <cell r="AO660">
            <v>161.65999999999997</v>
          </cell>
          <cell r="AP660">
            <v>536.9</v>
          </cell>
          <cell r="AQ660">
            <v>161.65999999999997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 t="e">
            <v>#N/A</v>
          </cell>
          <cell r="AW660" t="e">
            <v>#N/A</v>
          </cell>
          <cell r="AX660" t="e">
            <v>#N/A</v>
          </cell>
          <cell r="AY660" t="e">
            <v>#N/A</v>
          </cell>
          <cell r="AZ660" t="e">
            <v>#N/A</v>
          </cell>
          <cell r="BA660">
            <v>0</v>
          </cell>
          <cell r="BB660">
            <v>0</v>
          </cell>
          <cell r="BC660">
            <v>0</v>
          </cell>
          <cell r="BD660" t="e">
            <v>#DIV/0!</v>
          </cell>
          <cell r="BE660">
            <v>0</v>
          </cell>
          <cell r="BF660">
            <v>0</v>
          </cell>
          <cell r="BG660">
            <v>0</v>
          </cell>
          <cell r="BH660" t="e">
            <v>#DIV/0!</v>
          </cell>
          <cell r="BI660">
            <v>0</v>
          </cell>
          <cell r="BJ660">
            <v>0</v>
          </cell>
          <cell r="BK660">
            <v>0</v>
          </cell>
          <cell r="BL660">
            <v>0</v>
          </cell>
          <cell r="BM660">
            <v>0</v>
          </cell>
          <cell r="BN660">
            <v>0</v>
          </cell>
          <cell r="BO660" t="b">
            <v>1</v>
          </cell>
          <cell r="BP660" t="e">
            <v>#N/A</v>
          </cell>
          <cell r="BQ660" t="e">
            <v>#N/A</v>
          </cell>
          <cell r="BR660" t="e">
            <v>#N/A</v>
          </cell>
          <cell r="BS660">
            <v>0</v>
          </cell>
          <cell r="BT660">
            <v>0</v>
          </cell>
          <cell r="BU660">
            <v>0</v>
          </cell>
          <cell r="BV660">
            <v>0</v>
          </cell>
        </row>
        <row r="661">
          <cell r="A661" t="str">
            <v>MM303</v>
          </cell>
          <cell r="B661" t="str">
            <v>MRS MCGARRIGLES</v>
          </cell>
          <cell r="C661" t="str">
            <v xml:space="preserve">PEACH &amp; PEAR CHUTNEY </v>
          </cell>
          <cell r="D661" t="str">
            <v>817865 000744</v>
          </cell>
          <cell r="E661">
            <v>12</v>
          </cell>
          <cell r="F661" t="str">
            <v>190 ml</v>
          </cell>
          <cell r="G661">
            <v>54.599999999999994</v>
          </cell>
          <cell r="H661">
            <v>4.55</v>
          </cell>
          <cell r="I661">
            <v>38.159999999999997</v>
          </cell>
          <cell r="J661" t="str">
            <v>CAD</v>
          </cell>
          <cell r="K661">
            <v>3.1799999999999997</v>
          </cell>
          <cell r="M661">
            <v>38.159999999999997</v>
          </cell>
          <cell r="N661">
            <v>0</v>
          </cell>
          <cell r="O661">
            <v>38.159999999999997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54.599999999999994</v>
          </cell>
          <cell r="U661">
            <v>4.55</v>
          </cell>
          <cell r="V661">
            <v>4.55</v>
          </cell>
          <cell r="W661">
            <v>54.599999999999994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0.30109890109890108</v>
          </cell>
          <cell r="AC661">
            <v>6.99</v>
          </cell>
          <cell r="AD661">
            <v>0.34907010014306161</v>
          </cell>
          <cell r="AE661">
            <v>6.99</v>
          </cell>
          <cell r="AF661">
            <v>0.34907010014306161</v>
          </cell>
          <cell r="AH661">
            <v>0</v>
          </cell>
          <cell r="AI661">
            <v>0</v>
          </cell>
          <cell r="AJ661">
            <v>69</v>
          </cell>
          <cell r="AM661">
            <v>313.95</v>
          </cell>
          <cell r="AN661">
            <v>94.529999999999987</v>
          </cell>
          <cell r="AO661">
            <v>94.529999999999987</v>
          </cell>
          <cell r="AP661">
            <v>313.95</v>
          </cell>
          <cell r="AQ661">
            <v>94.529999999999987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 t="e">
            <v>#N/A</v>
          </cell>
          <cell r="AW661" t="e">
            <v>#N/A</v>
          </cell>
          <cell r="AX661" t="e">
            <v>#N/A</v>
          </cell>
          <cell r="AY661" t="e">
            <v>#N/A</v>
          </cell>
          <cell r="AZ661" t="e">
            <v>#N/A</v>
          </cell>
          <cell r="BA661">
            <v>0</v>
          </cell>
          <cell r="BB661">
            <v>0</v>
          </cell>
          <cell r="BC661">
            <v>0</v>
          </cell>
          <cell r="BD661" t="e">
            <v>#DIV/0!</v>
          </cell>
          <cell r="BE661">
            <v>0</v>
          </cell>
          <cell r="BF661">
            <v>0</v>
          </cell>
          <cell r="BG661">
            <v>0</v>
          </cell>
          <cell r="BH661" t="e">
            <v>#DIV/0!</v>
          </cell>
          <cell r="BI661">
            <v>0</v>
          </cell>
          <cell r="BJ661">
            <v>0</v>
          </cell>
          <cell r="BK661">
            <v>0</v>
          </cell>
          <cell r="BL661">
            <v>0</v>
          </cell>
          <cell r="BM661">
            <v>0</v>
          </cell>
          <cell r="BN661">
            <v>0</v>
          </cell>
          <cell r="BO661" t="b">
            <v>1</v>
          </cell>
          <cell r="BP661" t="e">
            <v>#N/A</v>
          </cell>
          <cell r="BQ661" t="e">
            <v>#N/A</v>
          </cell>
          <cell r="BR661" t="e">
            <v>#N/A</v>
          </cell>
          <cell r="BS661">
            <v>0</v>
          </cell>
          <cell r="BT661">
            <v>0</v>
          </cell>
          <cell r="BU661">
            <v>0</v>
          </cell>
          <cell r="BV661">
            <v>0</v>
          </cell>
        </row>
        <row r="662">
          <cell r="A662" t="str">
            <v>MM401</v>
          </cell>
          <cell r="B662" t="str">
            <v>MRS MCGARRIGLES</v>
          </cell>
          <cell r="C662" t="str">
            <v xml:space="preserve">CAJUN SPICE SEASONING &amp; RUB </v>
          </cell>
          <cell r="D662" t="str">
            <v>817865 000539</v>
          </cell>
          <cell r="E662">
            <v>12</v>
          </cell>
          <cell r="F662" t="str">
            <v>100 ml</v>
          </cell>
          <cell r="G662">
            <v>50.400000000000006</v>
          </cell>
          <cell r="H662">
            <v>4.2</v>
          </cell>
          <cell r="I662">
            <v>35.520000000000003</v>
          </cell>
          <cell r="J662" t="str">
            <v>CAD</v>
          </cell>
          <cell r="K662">
            <v>2.9600000000000004</v>
          </cell>
          <cell r="M662">
            <v>35.520000000000003</v>
          </cell>
          <cell r="N662">
            <v>0</v>
          </cell>
          <cell r="O662">
            <v>35.520000000000003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50.400000000000006</v>
          </cell>
          <cell r="U662">
            <v>4.2</v>
          </cell>
          <cell r="V662">
            <v>4.2</v>
          </cell>
          <cell r="W662">
            <v>50.400000000000006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0.29523809523809524</v>
          </cell>
          <cell r="AC662">
            <v>6.99</v>
          </cell>
          <cell r="AD662">
            <v>0.39914163090128751</v>
          </cell>
          <cell r="AE662">
            <v>6.99</v>
          </cell>
          <cell r="AF662">
            <v>0.39914163090128751</v>
          </cell>
          <cell r="AH662">
            <v>0</v>
          </cell>
          <cell r="AI662">
            <v>0</v>
          </cell>
          <cell r="AJ662">
            <v>1</v>
          </cell>
          <cell r="AM662">
            <v>4.2</v>
          </cell>
          <cell r="AN662">
            <v>1.2400000000000002</v>
          </cell>
          <cell r="AO662">
            <v>1.2400000000000002</v>
          </cell>
          <cell r="AP662">
            <v>4.2</v>
          </cell>
          <cell r="AQ662">
            <v>1.2400000000000002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 t="e">
            <v>#N/A</v>
          </cell>
          <cell r="AW662" t="e">
            <v>#N/A</v>
          </cell>
          <cell r="AX662" t="e">
            <v>#N/A</v>
          </cell>
          <cell r="AY662" t="e">
            <v>#N/A</v>
          </cell>
          <cell r="AZ662" t="e">
            <v>#N/A</v>
          </cell>
          <cell r="BA662">
            <v>0</v>
          </cell>
          <cell r="BB662">
            <v>0</v>
          </cell>
          <cell r="BC662">
            <v>0</v>
          </cell>
          <cell r="BD662" t="e">
            <v>#DIV/0!</v>
          </cell>
          <cell r="BE662">
            <v>0</v>
          </cell>
          <cell r="BF662">
            <v>0</v>
          </cell>
          <cell r="BG662">
            <v>0</v>
          </cell>
          <cell r="BH662" t="e">
            <v>#DIV/0!</v>
          </cell>
          <cell r="BI662">
            <v>0</v>
          </cell>
          <cell r="BJ662">
            <v>0</v>
          </cell>
          <cell r="BK662">
            <v>0</v>
          </cell>
          <cell r="BL662">
            <v>0</v>
          </cell>
          <cell r="BM662">
            <v>0</v>
          </cell>
          <cell r="BN662">
            <v>0</v>
          </cell>
          <cell r="BO662" t="b">
            <v>1</v>
          </cell>
          <cell r="BP662" t="e">
            <v>#N/A</v>
          </cell>
          <cell r="BQ662" t="e">
            <v>#N/A</v>
          </cell>
          <cell r="BR662" t="e">
            <v>#N/A</v>
          </cell>
          <cell r="BS662">
            <v>0</v>
          </cell>
          <cell r="BT662">
            <v>0</v>
          </cell>
          <cell r="BU662">
            <v>0</v>
          </cell>
          <cell r="BV662">
            <v>0</v>
          </cell>
        </row>
        <row r="663">
          <cell r="A663" t="str">
            <v>MM402</v>
          </cell>
          <cell r="B663" t="str">
            <v>MRS MCGARRIGLES</v>
          </cell>
          <cell r="C663" t="str">
            <v xml:space="preserve">FOUR PEPPERCORN BLEND </v>
          </cell>
          <cell r="D663" t="str">
            <v>817865 000607</v>
          </cell>
          <cell r="E663">
            <v>12</v>
          </cell>
          <cell r="F663" t="str">
            <v>90 g</v>
          </cell>
          <cell r="G663">
            <v>50.400000000000006</v>
          </cell>
          <cell r="H663">
            <v>4.2</v>
          </cell>
          <cell r="I663">
            <v>35.520000000000003</v>
          </cell>
          <cell r="J663" t="str">
            <v>CAD</v>
          </cell>
          <cell r="K663">
            <v>2.9600000000000004</v>
          </cell>
          <cell r="M663">
            <v>35.520000000000003</v>
          </cell>
          <cell r="N663">
            <v>0</v>
          </cell>
          <cell r="O663">
            <v>35.520000000000003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50.400000000000006</v>
          </cell>
          <cell r="U663">
            <v>4.2</v>
          </cell>
          <cell r="V663">
            <v>4.2</v>
          </cell>
          <cell r="W663">
            <v>50.400000000000006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0.29523809523809524</v>
          </cell>
          <cell r="AC663">
            <v>6.99</v>
          </cell>
          <cell r="AD663">
            <v>0.39914163090128751</v>
          </cell>
          <cell r="AE663">
            <v>6.99</v>
          </cell>
          <cell r="AF663">
            <v>0.39914163090128751</v>
          </cell>
          <cell r="AH663">
            <v>0</v>
          </cell>
          <cell r="AI663">
            <v>0</v>
          </cell>
          <cell r="AJ663">
            <v>8</v>
          </cell>
          <cell r="AM663">
            <v>33.6</v>
          </cell>
          <cell r="AN663">
            <v>9.9200000000000017</v>
          </cell>
          <cell r="AO663">
            <v>9.9200000000000017</v>
          </cell>
          <cell r="AP663">
            <v>33.6</v>
          </cell>
          <cell r="AQ663">
            <v>9.9200000000000017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 t="e">
            <v>#N/A</v>
          </cell>
          <cell r="AW663" t="e">
            <v>#N/A</v>
          </cell>
          <cell r="AX663" t="e">
            <v>#N/A</v>
          </cell>
          <cell r="AY663" t="e">
            <v>#N/A</v>
          </cell>
          <cell r="AZ663" t="e">
            <v>#N/A</v>
          </cell>
          <cell r="BA663">
            <v>0</v>
          </cell>
          <cell r="BB663">
            <v>0</v>
          </cell>
          <cell r="BC663">
            <v>0</v>
          </cell>
          <cell r="BD663" t="e">
            <v>#DIV/0!</v>
          </cell>
          <cell r="BE663">
            <v>0</v>
          </cell>
          <cell r="BF663">
            <v>0</v>
          </cell>
          <cell r="BG663">
            <v>0</v>
          </cell>
          <cell r="BH663" t="e">
            <v>#DIV/0!</v>
          </cell>
          <cell r="BI663">
            <v>0</v>
          </cell>
          <cell r="BJ663">
            <v>0</v>
          </cell>
          <cell r="BK663">
            <v>0</v>
          </cell>
          <cell r="BL663">
            <v>0</v>
          </cell>
          <cell r="BM663">
            <v>0</v>
          </cell>
          <cell r="BN663">
            <v>0</v>
          </cell>
          <cell r="BO663" t="b">
            <v>1</v>
          </cell>
          <cell r="BP663" t="e">
            <v>#N/A</v>
          </cell>
          <cell r="BQ663" t="e">
            <v>#N/A</v>
          </cell>
          <cell r="BR663" t="e">
            <v>#N/A</v>
          </cell>
          <cell r="BS663">
            <v>0</v>
          </cell>
          <cell r="BT663">
            <v>0</v>
          </cell>
          <cell r="BU663">
            <v>0</v>
          </cell>
          <cell r="BV663">
            <v>0</v>
          </cell>
        </row>
        <row r="664">
          <cell r="A664" t="str">
            <v>MM403</v>
          </cell>
          <cell r="B664" t="str">
            <v>MRS MCGARRIGLES</v>
          </cell>
          <cell r="C664" t="str">
            <v xml:space="preserve">COARSE GRINDER SEA SALT </v>
          </cell>
          <cell r="D664" t="str">
            <v>817865 000614</v>
          </cell>
          <cell r="E664">
            <v>12</v>
          </cell>
          <cell r="F664" t="str">
            <v>175 g</v>
          </cell>
          <cell r="G664">
            <v>25.200000000000003</v>
          </cell>
          <cell r="H664">
            <v>2.1</v>
          </cell>
          <cell r="I664">
            <v>17.52</v>
          </cell>
          <cell r="J664" t="str">
            <v>CAD</v>
          </cell>
          <cell r="K664">
            <v>1.46</v>
          </cell>
          <cell r="M664">
            <v>17.52</v>
          </cell>
          <cell r="N664">
            <v>0</v>
          </cell>
          <cell r="O664">
            <v>17.52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25.200000000000003</v>
          </cell>
          <cell r="U664">
            <v>2.1</v>
          </cell>
          <cell r="V664">
            <v>2.1</v>
          </cell>
          <cell r="W664">
            <v>25.200000000000003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0.30476190476190484</v>
          </cell>
          <cell r="AC664">
            <v>3.49</v>
          </cell>
          <cell r="AD664">
            <v>0.39828080229226359</v>
          </cell>
          <cell r="AE664">
            <v>3.49</v>
          </cell>
          <cell r="AF664">
            <v>0.39828080229226359</v>
          </cell>
          <cell r="AH664">
            <v>0</v>
          </cell>
          <cell r="AI664">
            <v>0</v>
          </cell>
          <cell r="AJ664">
            <v>13</v>
          </cell>
          <cell r="AM664">
            <v>27.3</v>
          </cell>
          <cell r="AN664">
            <v>8.3200000000000038</v>
          </cell>
          <cell r="AO664">
            <v>8.3200000000000038</v>
          </cell>
          <cell r="AP664">
            <v>27.3</v>
          </cell>
          <cell r="AQ664">
            <v>8.3200000000000038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 t="e">
            <v>#N/A</v>
          </cell>
          <cell r="AW664" t="e">
            <v>#N/A</v>
          </cell>
          <cell r="AX664" t="e">
            <v>#N/A</v>
          </cell>
          <cell r="AY664" t="e">
            <v>#N/A</v>
          </cell>
          <cell r="AZ664" t="e">
            <v>#N/A</v>
          </cell>
          <cell r="BA664">
            <v>0</v>
          </cell>
          <cell r="BB664">
            <v>0</v>
          </cell>
          <cell r="BC664">
            <v>0</v>
          </cell>
          <cell r="BD664" t="e">
            <v>#DIV/0!</v>
          </cell>
          <cell r="BE664">
            <v>0</v>
          </cell>
          <cell r="BF664">
            <v>0</v>
          </cell>
          <cell r="BG664">
            <v>0</v>
          </cell>
          <cell r="BH664" t="e">
            <v>#DIV/0!</v>
          </cell>
          <cell r="BI664">
            <v>0</v>
          </cell>
          <cell r="BJ664">
            <v>0</v>
          </cell>
          <cell r="BK664">
            <v>0</v>
          </cell>
          <cell r="BL664">
            <v>0</v>
          </cell>
          <cell r="BM664">
            <v>0</v>
          </cell>
          <cell r="BN664">
            <v>0</v>
          </cell>
          <cell r="BO664" t="b">
            <v>1</v>
          </cell>
          <cell r="BP664" t="e">
            <v>#N/A</v>
          </cell>
          <cell r="BQ664" t="e">
            <v>#N/A</v>
          </cell>
          <cell r="BR664" t="e">
            <v>#N/A</v>
          </cell>
          <cell r="BS664">
            <v>0</v>
          </cell>
          <cell r="BT664">
            <v>0</v>
          </cell>
          <cell r="BU664">
            <v>0</v>
          </cell>
          <cell r="BV664">
            <v>0</v>
          </cell>
        </row>
        <row r="665">
          <cell r="A665" t="str">
            <v>MM404</v>
          </cell>
          <cell r="B665" t="str">
            <v>MRS MCGARRIGLES</v>
          </cell>
          <cell r="C665" t="str">
            <v xml:space="preserve">FINE FINISHING SEA SALT </v>
          </cell>
          <cell r="D665" t="str">
            <v>817865 000621</v>
          </cell>
          <cell r="E665">
            <v>12</v>
          </cell>
          <cell r="F665" t="str">
            <v>175 g</v>
          </cell>
          <cell r="G665">
            <v>38.400000000000006</v>
          </cell>
          <cell r="H665">
            <v>3.2</v>
          </cell>
          <cell r="I665">
            <v>26.52</v>
          </cell>
          <cell r="J665" t="str">
            <v>CAD</v>
          </cell>
          <cell r="K665">
            <v>2.21</v>
          </cell>
          <cell r="M665">
            <v>26.52</v>
          </cell>
          <cell r="N665">
            <v>0</v>
          </cell>
          <cell r="O665">
            <v>26.52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38.400000000000006</v>
          </cell>
          <cell r="U665">
            <v>3.2000000000000006</v>
          </cell>
          <cell r="V665">
            <v>3.2000000000000006</v>
          </cell>
          <cell r="W665">
            <v>38.400000000000006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0.30937500000000012</v>
          </cell>
          <cell r="AC665">
            <v>4.99</v>
          </cell>
          <cell r="AD665">
            <v>0.3587174348697395</v>
          </cell>
          <cell r="AE665">
            <v>4.99</v>
          </cell>
          <cell r="AF665">
            <v>0.35871743486973939</v>
          </cell>
          <cell r="AH665">
            <v>0</v>
          </cell>
          <cell r="AI665">
            <v>0</v>
          </cell>
          <cell r="AJ665">
            <v>7</v>
          </cell>
          <cell r="AM665">
            <v>22.400000000000002</v>
          </cell>
          <cell r="AN665">
            <v>6.9300000000000033</v>
          </cell>
          <cell r="AO665">
            <v>6.9300000000000033</v>
          </cell>
          <cell r="AP665">
            <v>22.400000000000006</v>
          </cell>
          <cell r="AQ665">
            <v>6.9300000000000033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 t="e">
            <v>#N/A</v>
          </cell>
          <cell r="AW665" t="e">
            <v>#N/A</v>
          </cell>
          <cell r="AX665" t="e">
            <v>#N/A</v>
          </cell>
          <cell r="AY665" t="e">
            <v>#N/A</v>
          </cell>
          <cell r="AZ665" t="e">
            <v>#N/A</v>
          </cell>
          <cell r="BA665">
            <v>0</v>
          </cell>
          <cell r="BB665">
            <v>0</v>
          </cell>
          <cell r="BC665">
            <v>0</v>
          </cell>
          <cell r="BD665" t="e">
            <v>#DIV/0!</v>
          </cell>
          <cell r="BE665">
            <v>0</v>
          </cell>
          <cell r="BF665">
            <v>0</v>
          </cell>
          <cell r="BG665">
            <v>0</v>
          </cell>
          <cell r="BH665" t="e">
            <v>#DIV/0!</v>
          </cell>
          <cell r="BI665">
            <v>0</v>
          </cell>
          <cell r="BJ665">
            <v>0</v>
          </cell>
          <cell r="BK665">
            <v>0</v>
          </cell>
          <cell r="BL665">
            <v>0</v>
          </cell>
          <cell r="BM665">
            <v>0</v>
          </cell>
          <cell r="BN665">
            <v>0</v>
          </cell>
          <cell r="BO665" t="b">
            <v>1</v>
          </cell>
          <cell r="BP665" t="e">
            <v>#N/A</v>
          </cell>
          <cell r="BQ665" t="e">
            <v>#N/A</v>
          </cell>
          <cell r="BR665" t="e">
            <v>#N/A</v>
          </cell>
          <cell r="BS665">
            <v>0</v>
          </cell>
          <cell r="BT665">
            <v>0</v>
          </cell>
          <cell r="BU665">
            <v>0</v>
          </cell>
          <cell r="BV665">
            <v>0</v>
          </cell>
        </row>
        <row r="666">
          <cell r="A666" t="str">
            <v>MM405</v>
          </cell>
          <cell r="B666" t="str">
            <v>MRS MCGARRIGLES</v>
          </cell>
          <cell r="C666" t="str">
            <v xml:space="preserve">FLEUR DE SEL </v>
          </cell>
          <cell r="D666" t="str">
            <v>817865 000638</v>
          </cell>
          <cell r="E666">
            <v>12</v>
          </cell>
          <cell r="F666" t="str">
            <v>175 g</v>
          </cell>
          <cell r="G666">
            <v>76.199999999999989</v>
          </cell>
          <cell r="H666">
            <v>6.35</v>
          </cell>
          <cell r="I666">
            <v>53.52</v>
          </cell>
          <cell r="J666" t="str">
            <v>CAD</v>
          </cell>
          <cell r="K666">
            <v>4.46</v>
          </cell>
          <cell r="M666">
            <v>53.52</v>
          </cell>
          <cell r="N666">
            <v>0</v>
          </cell>
          <cell r="O666">
            <v>53.52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76.199999999999989</v>
          </cell>
          <cell r="U666">
            <v>6.3499999999999988</v>
          </cell>
          <cell r="V666">
            <v>6.3499999999999988</v>
          </cell>
          <cell r="W666">
            <v>76.199999999999989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0.29763779527559042</v>
          </cell>
          <cell r="AC666">
            <v>9.99</v>
          </cell>
          <cell r="AD666">
            <v>0.36436436436436437</v>
          </cell>
          <cell r="AE666">
            <v>9.99</v>
          </cell>
          <cell r="AF666">
            <v>0.36436436436436448</v>
          </cell>
          <cell r="AH666">
            <v>0</v>
          </cell>
          <cell r="AI666">
            <v>0</v>
          </cell>
          <cell r="AJ666">
            <v>39</v>
          </cell>
          <cell r="AM666">
            <v>247.64999999999998</v>
          </cell>
          <cell r="AN666">
            <v>73.709999999999951</v>
          </cell>
          <cell r="AO666">
            <v>73.709999999999951</v>
          </cell>
          <cell r="AP666">
            <v>247.64999999999995</v>
          </cell>
          <cell r="AQ666">
            <v>73.709999999999951</v>
          </cell>
          <cell r="AR666">
            <v>0</v>
          </cell>
          <cell r="AS666">
            <v>0</v>
          </cell>
          <cell r="AT666">
            <v>0</v>
          </cell>
          <cell r="AU666">
            <v>0</v>
          </cell>
          <cell r="AV666" t="e">
            <v>#N/A</v>
          </cell>
          <cell r="AW666" t="e">
            <v>#N/A</v>
          </cell>
          <cell r="AX666" t="e">
            <v>#N/A</v>
          </cell>
          <cell r="AY666" t="e">
            <v>#N/A</v>
          </cell>
          <cell r="AZ666" t="e">
            <v>#N/A</v>
          </cell>
          <cell r="BA666">
            <v>0</v>
          </cell>
          <cell r="BB666">
            <v>0</v>
          </cell>
          <cell r="BC666">
            <v>0</v>
          </cell>
          <cell r="BD666" t="e">
            <v>#DIV/0!</v>
          </cell>
          <cell r="BE666">
            <v>0</v>
          </cell>
          <cell r="BF666">
            <v>0</v>
          </cell>
          <cell r="BG666">
            <v>0</v>
          </cell>
          <cell r="BH666" t="e">
            <v>#DIV/0!</v>
          </cell>
          <cell r="BI666">
            <v>0</v>
          </cell>
          <cell r="BJ666">
            <v>0</v>
          </cell>
          <cell r="BK666">
            <v>0</v>
          </cell>
          <cell r="BL666">
            <v>0</v>
          </cell>
          <cell r="BM666">
            <v>0</v>
          </cell>
          <cell r="BN666">
            <v>0</v>
          </cell>
          <cell r="BO666" t="b">
            <v>1</v>
          </cell>
          <cell r="BP666" t="e">
            <v>#N/A</v>
          </cell>
          <cell r="BQ666" t="e">
            <v>#N/A</v>
          </cell>
          <cell r="BR666" t="e">
            <v>#N/A</v>
          </cell>
          <cell r="BS666">
            <v>0</v>
          </cell>
          <cell r="BT666">
            <v>0</v>
          </cell>
          <cell r="BU666">
            <v>0</v>
          </cell>
          <cell r="BV666">
            <v>0</v>
          </cell>
        </row>
        <row r="667">
          <cell r="A667" t="str">
            <v>MM501</v>
          </cell>
          <cell r="B667" t="str">
            <v>MRS MCGARRIGLES</v>
          </cell>
          <cell r="C667" t="str">
            <v xml:space="preserve">LEMON DILL VINAIGRETTE </v>
          </cell>
          <cell r="D667" t="str">
            <v>817865 008122</v>
          </cell>
          <cell r="E667">
            <v>12</v>
          </cell>
          <cell r="F667" t="str">
            <v>250 ml</v>
          </cell>
          <cell r="G667">
            <v>63.600000000000009</v>
          </cell>
          <cell r="H667">
            <v>5.3000000000000007</v>
          </cell>
          <cell r="I667">
            <v>44.64</v>
          </cell>
          <cell r="J667" t="str">
            <v>CAD</v>
          </cell>
          <cell r="K667">
            <v>3.72</v>
          </cell>
          <cell r="M667">
            <v>44.64</v>
          </cell>
          <cell r="N667">
            <v>0</v>
          </cell>
          <cell r="O667">
            <v>44.64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63.600000000000009</v>
          </cell>
          <cell r="U667">
            <v>5.3000000000000007</v>
          </cell>
          <cell r="V667">
            <v>5.3000000000000007</v>
          </cell>
          <cell r="W667">
            <v>63.600000000000009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0.29811320754716991</v>
          </cell>
          <cell r="AC667">
            <v>7.99</v>
          </cell>
          <cell r="AD667">
            <v>0.33667083854818514</v>
          </cell>
          <cell r="AE667">
            <v>7.99</v>
          </cell>
          <cell r="AF667">
            <v>0.33667083854818514</v>
          </cell>
          <cell r="AH667">
            <v>0</v>
          </cell>
          <cell r="AI667">
            <v>0</v>
          </cell>
          <cell r="AJ667">
            <v>44</v>
          </cell>
          <cell r="AM667">
            <v>233.20000000000005</v>
          </cell>
          <cell r="AN667">
            <v>69.520000000000024</v>
          </cell>
          <cell r="AO667">
            <v>69.520000000000024</v>
          </cell>
          <cell r="AP667">
            <v>233.20000000000005</v>
          </cell>
          <cell r="AQ667">
            <v>69.520000000000024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 t="e">
            <v>#N/A</v>
          </cell>
          <cell r="AW667" t="e">
            <v>#N/A</v>
          </cell>
          <cell r="AX667" t="e">
            <v>#N/A</v>
          </cell>
          <cell r="AY667" t="e">
            <v>#N/A</v>
          </cell>
          <cell r="AZ667" t="e">
            <v>#N/A</v>
          </cell>
          <cell r="BA667">
            <v>0</v>
          </cell>
          <cell r="BB667">
            <v>0</v>
          </cell>
          <cell r="BC667">
            <v>0</v>
          </cell>
          <cell r="BD667" t="e">
            <v>#DIV/0!</v>
          </cell>
          <cell r="BE667">
            <v>0</v>
          </cell>
          <cell r="BF667">
            <v>0</v>
          </cell>
          <cell r="BG667">
            <v>0</v>
          </cell>
          <cell r="BH667" t="e">
            <v>#DIV/0!</v>
          </cell>
          <cell r="BI667">
            <v>0</v>
          </cell>
          <cell r="BJ667">
            <v>0</v>
          </cell>
          <cell r="BK667">
            <v>0</v>
          </cell>
          <cell r="BL667">
            <v>0</v>
          </cell>
          <cell r="BM667">
            <v>0</v>
          </cell>
          <cell r="BN667">
            <v>0</v>
          </cell>
          <cell r="BO667" t="b">
            <v>1</v>
          </cell>
          <cell r="BP667" t="e">
            <v>#N/A</v>
          </cell>
          <cell r="BQ667" t="e">
            <v>#N/A</v>
          </cell>
          <cell r="BR667" t="e">
            <v>#N/A</v>
          </cell>
          <cell r="BS667">
            <v>0</v>
          </cell>
          <cell r="BT667">
            <v>0</v>
          </cell>
          <cell r="BU667">
            <v>0</v>
          </cell>
          <cell r="BV667">
            <v>0</v>
          </cell>
        </row>
        <row r="668">
          <cell r="A668" t="str">
            <v>MM502</v>
          </cell>
          <cell r="B668" t="str">
            <v>MRS MCGARRIGLES</v>
          </cell>
          <cell r="C668" t="str">
            <v xml:space="preserve">MAPLE BALSAMIC VINAIGRETTE </v>
          </cell>
          <cell r="D668" t="str">
            <v>817865 008139</v>
          </cell>
          <cell r="E668">
            <v>12</v>
          </cell>
          <cell r="F668" t="str">
            <v>250 ml</v>
          </cell>
          <cell r="G668">
            <v>63.600000000000009</v>
          </cell>
          <cell r="H668">
            <v>5.3000000000000007</v>
          </cell>
          <cell r="I668">
            <v>44.64</v>
          </cell>
          <cell r="J668" t="str">
            <v>CAD</v>
          </cell>
          <cell r="K668">
            <v>3.72</v>
          </cell>
          <cell r="M668">
            <v>44.64</v>
          </cell>
          <cell r="N668">
            <v>0</v>
          </cell>
          <cell r="O668">
            <v>44.64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63.600000000000009</v>
          </cell>
          <cell r="U668">
            <v>5.3000000000000007</v>
          </cell>
          <cell r="V668">
            <v>5.3000000000000007</v>
          </cell>
          <cell r="W668">
            <v>63.600000000000009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0.29811320754716991</v>
          </cell>
          <cell r="AC668">
            <v>7.99</v>
          </cell>
          <cell r="AD668">
            <v>0.33667083854818514</v>
          </cell>
          <cell r="AE668">
            <v>7.99</v>
          </cell>
          <cell r="AF668">
            <v>0.33667083854818514</v>
          </cell>
          <cell r="AH668">
            <v>0</v>
          </cell>
          <cell r="AI668">
            <v>0</v>
          </cell>
          <cell r="AJ668">
            <v>56</v>
          </cell>
          <cell r="AM668">
            <v>296.80000000000007</v>
          </cell>
          <cell r="AN668">
            <v>88.480000000000032</v>
          </cell>
          <cell r="AO668">
            <v>88.480000000000032</v>
          </cell>
          <cell r="AP668">
            <v>296.80000000000007</v>
          </cell>
          <cell r="AQ668">
            <v>88.480000000000032</v>
          </cell>
          <cell r="AR668">
            <v>0</v>
          </cell>
          <cell r="AS668">
            <v>0</v>
          </cell>
          <cell r="AT668">
            <v>0</v>
          </cell>
          <cell r="AU668">
            <v>0</v>
          </cell>
          <cell r="AV668" t="e">
            <v>#N/A</v>
          </cell>
          <cell r="AW668" t="e">
            <v>#N/A</v>
          </cell>
          <cell r="AX668" t="e">
            <v>#N/A</v>
          </cell>
          <cell r="AY668" t="e">
            <v>#N/A</v>
          </cell>
          <cell r="AZ668" t="e">
            <v>#N/A</v>
          </cell>
          <cell r="BA668">
            <v>0</v>
          </cell>
          <cell r="BB668">
            <v>0</v>
          </cell>
          <cell r="BC668">
            <v>0</v>
          </cell>
          <cell r="BD668" t="e">
            <v>#DIV/0!</v>
          </cell>
          <cell r="BE668">
            <v>0</v>
          </cell>
          <cell r="BF668">
            <v>0</v>
          </cell>
          <cell r="BG668">
            <v>0</v>
          </cell>
          <cell r="BH668" t="e">
            <v>#DIV/0!</v>
          </cell>
          <cell r="BI668">
            <v>0</v>
          </cell>
          <cell r="BJ668">
            <v>0</v>
          </cell>
          <cell r="BK668">
            <v>0</v>
          </cell>
          <cell r="BL668">
            <v>0</v>
          </cell>
          <cell r="BM668">
            <v>0</v>
          </cell>
          <cell r="BN668">
            <v>0</v>
          </cell>
          <cell r="BO668" t="b">
            <v>1</v>
          </cell>
          <cell r="BP668" t="e">
            <v>#N/A</v>
          </cell>
          <cell r="BQ668" t="e">
            <v>#N/A</v>
          </cell>
          <cell r="BR668" t="e">
            <v>#N/A</v>
          </cell>
          <cell r="BS668">
            <v>0</v>
          </cell>
          <cell r="BT668">
            <v>0</v>
          </cell>
          <cell r="BU668">
            <v>0</v>
          </cell>
          <cell r="BV668">
            <v>0</v>
          </cell>
        </row>
        <row r="669">
          <cell r="A669" t="str">
            <v>MM601</v>
          </cell>
          <cell r="B669" t="str">
            <v>MRS MCGARRIGLES</v>
          </cell>
          <cell r="C669" t="str">
            <v xml:space="preserve">4-PACK MUSTARDS AWARD WINNER GIFT BOX (KRAFT) 60 ml </v>
          </cell>
          <cell r="D669" t="str">
            <v>817865 000928</v>
          </cell>
          <cell r="E669">
            <v>4</v>
          </cell>
          <cell r="F669" t="str">
            <v>4 x 60 ml</v>
          </cell>
          <cell r="G669">
            <v>38.4</v>
          </cell>
          <cell r="H669">
            <v>9.6</v>
          </cell>
          <cell r="I669">
            <v>26.84</v>
          </cell>
          <cell r="J669" t="str">
            <v>CAD</v>
          </cell>
          <cell r="K669">
            <v>6.71</v>
          </cell>
          <cell r="M669">
            <v>26.84</v>
          </cell>
          <cell r="N669">
            <v>0</v>
          </cell>
          <cell r="O669">
            <v>26.84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38.4</v>
          </cell>
          <cell r="U669">
            <v>9.6</v>
          </cell>
          <cell r="V669">
            <v>9.6</v>
          </cell>
          <cell r="W669">
            <v>38.4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0.30104166666666665</v>
          </cell>
          <cell r="AC669">
            <v>14</v>
          </cell>
          <cell r="AD669">
            <v>0.31428571428571428</v>
          </cell>
          <cell r="AE669">
            <v>14</v>
          </cell>
          <cell r="AF669">
            <v>0.31428571428571428</v>
          </cell>
          <cell r="AH669">
            <v>0</v>
          </cell>
          <cell r="AI669">
            <v>0</v>
          </cell>
          <cell r="AJ669">
            <v>50</v>
          </cell>
          <cell r="AM669">
            <v>480</v>
          </cell>
          <cell r="AN669">
            <v>144.49999999999997</v>
          </cell>
          <cell r="AO669">
            <v>144.49999999999997</v>
          </cell>
          <cell r="AP669">
            <v>480</v>
          </cell>
          <cell r="AQ669">
            <v>144.49999999999997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 t="e">
            <v>#N/A</v>
          </cell>
          <cell r="AW669" t="e">
            <v>#N/A</v>
          </cell>
          <cell r="AX669" t="e">
            <v>#N/A</v>
          </cell>
          <cell r="AY669" t="e">
            <v>#N/A</v>
          </cell>
          <cell r="AZ669" t="e">
            <v>#N/A</v>
          </cell>
          <cell r="BA669">
            <v>0</v>
          </cell>
          <cell r="BB669">
            <v>0</v>
          </cell>
          <cell r="BC669">
            <v>0</v>
          </cell>
          <cell r="BD669" t="e">
            <v>#DIV/0!</v>
          </cell>
          <cell r="BE669">
            <v>8</v>
          </cell>
          <cell r="BF669">
            <v>8</v>
          </cell>
          <cell r="BG669">
            <v>32</v>
          </cell>
          <cell r="BH669">
            <v>0.16125</v>
          </cell>
          <cell r="BI669">
            <v>8</v>
          </cell>
          <cell r="BJ669">
            <v>8</v>
          </cell>
          <cell r="BK669">
            <v>32</v>
          </cell>
          <cell r="BL669">
            <v>8</v>
          </cell>
          <cell r="BM669">
            <v>8</v>
          </cell>
          <cell r="BN669">
            <v>32</v>
          </cell>
          <cell r="BO669" t="b">
            <v>0</v>
          </cell>
          <cell r="BP669" t="e">
            <v>#N/A</v>
          </cell>
          <cell r="BQ669" t="e">
            <v>#N/A</v>
          </cell>
          <cell r="BR669" t="e">
            <v>#N/A</v>
          </cell>
          <cell r="BS669">
            <v>0</v>
          </cell>
          <cell r="BT669">
            <v>0</v>
          </cell>
          <cell r="BU669">
            <v>0</v>
          </cell>
          <cell r="BV669">
            <v>0</v>
          </cell>
        </row>
        <row r="670">
          <cell r="A670" t="str">
            <v>MM602</v>
          </cell>
          <cell r="B670" t="str">
            <v>MRS MCGARRIGLES</v>
          </cell>
          <cell r="C670" t="str">
            <v xml:space="preserve">4-PACK MUSTARDS AWARD WINNER GIFT BOX (RED) 60 ml </v>
          </cell>
          <cell r="D670" t="str">
            <v>817865 000928</v>
          </cell>
          <cell r="E670">
            <v>4</v>
          </cell>
          <cell r="F670" t="str">
            <v>4 x 60 ml</v>
          </cell>
          <cell r="G670">
            <v>38.4</v>
          </cell>
          <cell r="H670">
            <v>9.6</v>
          </cell>
          <cell r="I670">
            <v>26.84</v>
          </cell>
          <cell r="J670" t="str">
            <v>CAD</v>
          </cell>
          <cell r="K670">
            <v>6.71</v>
          </cell>
          <cell r="L670">
            <v>0</v>
          </cell>
          <cell r="M670">
            <v>26.84</v>
          </cell>
          <cell r="N670">
            <v>0</v>
          </cell>
          <cell r="O670">
            <v>26.84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38.4</v>
          </cell>
          <cell r="U670">
            <v>9.6</v>
          </cell>
          <cell r="V670">
            <v>9.6</v>
          </cell>
          <cell r="W670">
            <v>38.4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0.30104166666666665</v>
          </cell>
          <cell r="AC670">
            <v>14</v>
          </cell>
          <cell r="AD670">
            <v>0.31428571428571428</v>
          </cell>
          <cell r="AE670">
            <v>14</v>
          </cell>
          <cell r="AF670">
            <v>0.31428571428571428</v>
          </cell>
          <cell r="AH670">
            <v>0</v>
          </cell>
          <cell r="AI670">
            <v>0</v>
          </cell>
          <cell r="AJ670">
            <v>69</v>
          </cell>
          <cell r="AM670">
            <v>662.4</v>
          </cell>
          <cell r="AN670">
            <v>199.40999999999997</v>
          </cell>
          <cell r="AO670">
            <v>199.40999999999997</v>
          </cell>
          <cell r="AP670">
            <v>662.4</v>
          </cell>
          <cell r="AQ670">
            <v>199.40999999999997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 t="e">
            <v>#N/A</v>
          </cell>
          <cell r="AW670" t="e">
            <v>#N/A</v>
          </cell>
          <cell r="AX670" t="e">
            <v>#N/A</v>
          </cell>
          <cell r="AY670" t="e">
            <v>#N/A</v>
          </cell>
          <cell r="AZ670" t="e">
            <v>#N/A</v>
          </cell>
          <cell r="BA670">
            <v>0</v>
          </cell>
          <cell r="BB670">
            <v>0</v>
          </cell>
          <cell r="BC670">
            <v>0</v>
          </cell>
          <cell r="BD670" t="e">
            <v>#DIV/0!</v>
          </cell>
          <cell r="BE670">
            <v>8</v>
          </cell>
          <cell r="BF670">
            <v>8</v>
          </cell>
          <cell r="BG670">
            <v>32</v>
          </cell>
          <cell r="BH670">
            <v>0.16125</v>
          </cell>
          <cell r="BI670">
            <v>8</v>
          </cell>
          <cell r="BJ670">
            <v>8</v>
          </cell>
          <cell r="BK670">
            <v>32</v>
          </cell>
          <cell r="BL670">
            <v>8</v>
          </cell>
          <cell r="BM670">
            <v>8</v>
          </cell>
          <cell r="BN670">
            <v>32</v>
          </cell>
          <cell r="BO670" t="b">
            <v>0</v>
          </cell>
          <cell r="BP670" t="e">
            <v>#N/A</v>
          </cell>
          <cell r="BQ670" t="e">
            <v>#N/A</v>
          </cell>
          <cell r="BR670" t="e">
            <v>#N/A</v>
          </cell>
          <cell r="BS670">
            <v>0</v>
          </cell>
          <cell r="BT670">
            <v>0</v>
          </cell>
          <cell r="BU670">
            <v>0</v>
          </cell>
          <cell r="BV670">
            <v>0</v>
          </cell>
        </row>
        <row r="671">
          <cell r="A671" t="str">
            <v>TP101</v>
          </cell>
          <cell r="B671" t="str">
            <v>HAGENSBORG</v>
          </cell>
          <cell r="C671" t="str">
            <v>TRUFFLE PIG PEANUT BUTTER MILK CHOCOLATE BAR</v>
          </cell>
          <cell r="D671" t="str">
            <v>031044 470504</v>
          </cell>
          <cell r="E671">
            <v>24</v>
          </cell>
          <cell r="F671" t="str">
            <v>50 g</v>
          </cell>
          <cell r="G671">
            <v>55.199999999999996</v>
          </cell>
          <cell r="H671">
            <v>2.2999999999999998</v>
          </cell>
          <cell r="I671">
            <v>40.08</v>
          </cell>
          <cell r="J671" t="str">
            <v>CAD</v>
          </cell>
          <cell r="K671">
            <v>1.67</v>
          </cell>
          <cell r="L671">
            <v>0.3478</v>
          </cell>
          <cell r="M671">
            <v>40.08</v>
          </cell>
          <cell r="N671">
            <v>0</v>
          </cell>
          <cell r="O671">
            <v>40.08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55.199999999999996</v>
          </cell>
          <cell r="U671">
            <v>2.2999999999999998</v>
          </cell>
          <cell r="V671">
            <v>2.2999999999999998</v>
          </cell>
          <cell r="W671">
            <v>55.199999999999996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0.27391304347826084</v>
          </cell>
          <cell r="AC671">
            <v>3.833333333333333</v>
          </cell>
          <cell r="AD671">
            <v>0.4</v>
          </cell>
          <cell r="AE671">
            <v>3.79</v>
          </cell>
          <cell r="AF671">
            <v>0.39313984168865446</v>
          </cell>
          <cell r="AH671">
            <v>0</v>
          </cell>
          <cell r="AI671">
            <v>0</v>
          </cell>
          <cell r="AJ671">
            <v>2593</v>
          </cell>
          <cell r="AM671">
            <v>5963.9</v>
          </cell>
          <cell r="AN671">
            <v>1633.59</v>
          </cell>
          <cell r="AO671">
            <v>1633.59</v>
          </cell>
          <cell r="AP671">
            <v>5963.9</v>
          </cell>
          <cell r="AQ671">
            <v>1633.59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2.3000000000000003</v>
          </cell>
          <cell r="AW671">
            <v>55.2</v>
          </cell>
          <cell r="AX671">
            <v>55.2</v>
          </cell>
          <cell r="AY671">
            <v>2.3000000000000003</v>
          </cell>
          <cell r="AZ671">
            <v>55.2</v>
          </cell>
          <cell r="BA671" t="e">
            <v>#N/A</v>
          </cell>
          <cell r="BB671" t="e">
            <v>#N/A</v>
          </cell>
          <cell r="BC671" t="e">
            <v>#N/A</v>
          </cell>
          <cell r="BD671" t="e">
            <v>#N/A</v>
          </cell>
          <cell r="BE671" t="e">
            <v>#N/A</v>
          </cell>
          <cell r="BF671" t="e">
            <v>#N/A</v>
          </cell>
          <cell r="BG671" t="e">
            <v>#N/A</v>
          </cell>
          <cell r="BH671" t="e">
            <v>#N/A</v>
          </cell>
          <cell r="BI671" t="e">
            <v>#N/A</v>
          </cell>
          <cell r="BJ671" t="e">
            <v>#N/A</v>
          </cell>
          <cell r="BK671" t="e">
            <v>#N/A</v>
          </cell>
          <cell r="BL671" t="e">
            <v>#N/A</v>
          </cell>
          <cell r="BM671" t="e">
            <v>#N/A</v>
          </cell>
          <cell r="BN671" t="e">
            <v>#N/A</v>
          </cell>
          <cell r="BO671" t="e">
            <v>#N/A</v>
          </cell>
          <cell r="BP671" t="e">
            <v>#N/A</v>
          </cell>
          <cell r="BQ671" t="e">
            <v>#N/A</v>
          </cell>
          <cell r="BR671" t="e">
            <v>#N/A</v>
          </cell>
          <cell r="BS671">
            <v>0</v>
          </cell>
          <cell r="BT671">
            <v>0</v>
          </cell>
          <cell r="BU671">
            <v>0</v>
          </cell>
          <cell r="BV671">
            <v>0</v>
          </cell>
        </row>
        <row r="672">
          <cell r="A672" t="str">
            <v>TP102</v>
          </cell>
          <cell r="B672" t="str">
            <v>HAGENSBORG</v>
          </cell>
          <cell r="C672" t="str">
            <v>TRUFFLE PIG DARK MINT CHOCOLATE BAR</v>
          </cell>
          <cell r="D672" t="str">
            <v>031044 471501</v>
          </cell>
          <cell r="E672">
            <v>24</v>
          </cell>
          <cell r="F672" t="str">
            <v>50 g</v>
          </cell>
          <cell r="G672">
            <v>55.199999999999996</v>
          </cell>
          <cell r="H672">
            <v>2.2999999999999998</v>
          </cell>
          <cell r="I672">
            <v>40.08</v>
          </cell>
          <cell r="J672" t="str">
            <v>CAD</v>
          </cell>
          <cell r="K672">
            <v>1.67</v>
          </cell>
          <cell r="L672">
            <v>0.3478</v>
          </cell>
          <cell r="M672">
            <v>40.08</v>
          </cell>
          <cell r="N672">
            <v>0</v>
          </cell>
          <cell r="O672">
            <v>40.08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55.199999999999996</v>
          </cell>
          <cell r="U672">
            <v>2.2999999999999998</v>
          </cell>
          <cell r="V672">
            <v>2.2999999999999998</v>
          </cell>
          <cell r="W672">
            <v>55.199999999999996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0.27391304347826084</v>
          </cell>
          <cell r="AC672">
            <v>3.833333333333333</v>
          </cell>
          <cell r="AD672">
            <v>0.4</v>
          </cell>
          <cell r="AE672">
            <v>3.79</v>
          </cell>
          <cell r="AF672">
            <v>0.39313984168865446</v>
          </cell>
          <cell r="AH672">
            <v>0</v>
          </cell>
          <cell r="AI672">
            <v>0</v>
          </cell>
          <cell r="AJ672">
            <v>2784</v>
          </cell>
          <cell r="AM672">
            <v>6403.2</v>
          </cell>
          <cell r="AN672">
            <v>1753.9199999999998</v>
          </cell>
          <cell r="AO672">
            <v>1753.9199999999998</v>
          </cell>
          <cell r="AP672">
            <v>6403.2</v>
          </cell>
          <cell r="AQ672">
            <v>1753.9199999999998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2.3000000000000003</v>
          </cell>
          <cell r="AW672">
            <v>55.2</v>
          </cell>
          <cell r="AX672">
            <v>55.2</v>
          </cell>
          <cell r="AY672">
            <v>2.3000000000000003</v>
          </cell>
          <cell r="AZ672">
            <v>55.2</v>
          </cell>
          <cell r="BA672" t="e">
            <v>#N/A</v>
          </cell>
          <cell r="BB672" t="e">
            <v>#N/A</v>
          </cell>
          <cell r="BC672" t="e">
            <v>#N/A</v>
          </cell>
          <cell r="BD672" t="e">
            <v>#N/A</v>
          </cell>
          <cell r="BE672" t="e">
            <v>#N/A</v>
          </cell>
          <cell r="BF672" t="e">
            <v>#N/A</v>
          </cell>
          <cell r="BG672" t="e">
            <v>#N/A</v>
          </cell>
          <cell r="BH672" t="e">
            <v>#N/A</v>
          </cell>
          <cell r="BI672" t="e">
            <v>#N/A</v>
          </cell>
          <cell r="BJ672" t="e">
            <v>#N/A</v>
          </cell>
          <cell r="BK672" t="e">
            <v>#N/A</v>
          </cell>
          <cell r="BL672" t="e">
            <v>#N/A</v>
          </cell>
          <cell r="BM672" t="e">
            <v>#N/A</v>
          </cell>
          <cell r="BN672" t="e">
            <v>#N/A</v>
          </cell>
          <cell r="BO672" t="e">
            <v>#N/A</v>
          </cell>
          <cell r="BP672" t="e">
            <v>#N/A</v>
          </cell>
          <cell r="BQ672" t="e">
            <v>#N/A</v>
          </cell>
          <cell r="BR672" t="e">
            <v>#N/A</v>
          </cell>
          <cell r="BS672">
            <v>0</v>
          </cell>
          <cell r="BT672">
            <v>0</v>
          </cell>
          <cell r="BU672">
            <v>0</v>
          </cell>
          <cell r="BV672">
            <v>0</v>
          </cell>
        </row>
        <row r="673">
          <cell r="A673" t="str">
            <v>TP103</v>
          </cell>
          <cell r="B673" t="str">
            <v>HAGENSBORG</v>
          </cell>
          <cell r="C673" t="str">
            <v>TRUFFLE PIG RASPBERRY  WHITE &amp; MILK CHOCOLATE BAR</v>
          </cell>
          <cell r="D673" t="str">
            <v>031044 472508</v>
          </cell>
          <cell r="E673">
            <v>24</v>
          </cell>
          <cell r="F673" t="str">
            <v>50 g</v>
          </cell>
          <cell r="G673">
            <v>55.199999999999996</v>
          </cell>
          <cell r="H673">
            <v>2.2999999999999998</v>
          </cell>
          <cell r="I673">
            <v>40.08</v>
          </cell>
          <cell r="J673" t="str">
            <v>CAD</v>
          </cell>
          <cell r="K673">
            <v>1.67</v>
          </cell>
          <cell r="L673">
            <v>0.3478</v>
          </cell>
          <cell r="M673">
            <v>40.08</v>
          </cell>
          <cell r="N673">
            <v>0</v>
          </cell>
          <cell r="O673">
            <v>40.08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55.199999999999996</v>
          </cell>
          <cell r="U673">
            <v>2.2999999999999998</v>
          </cell>
          <cell r="V673">
            <v>2.2999999999999998</v>
          </cell>
          <cell r="W673">
            <v>55.199999999999996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0.27391304347826084</v>
          </cell>
          <cell r="AC673">
            <v>3.833333333333333</v>
          </cell>
          <cell r="AD673">
            <v>0.4</v>
          </cell>
          <cell r="AE673">
            <v>3.79</v>
          </cell>
          <cell r="AF673">
            <v>0.39313984168865446</v>
          </cell>
          <cell r="AH673">
            <v>0</v>
          </cell>
          <cell r="AI673">
            <v>0</v>
          </cell>
          <cell r="AJ673">
            <v>3867</v>
          </cell>
          <cell r="AM673">
            <v>8894.0999999999985</v>
          </cell>
          <cell r="AN673">
            <v>2436.2099999999996</v>
          </cell>
          <cell r="AO673">
            <v>2436.2099999999996</v>
          </cell>
          <cell r="AP673">
            <v>8894.0999999999985</v>
          </cell>
          <cell r="AQ673">
            <v>2436.2099999999996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2.3000000000000003</v>
          </cell>
          <cell r="AW673">
            <v>55.2</v>
          </cell>
          <cell r="AX673">
            <v>55.2</v>
          </cell>
          <cell r="AY673">
            <v>2.3000000000000003</v>
          </cell>
          <cell r="AZ673">
            <v>55.2</v>
          </cell>
          <cell r="BA673" t="e">
            <v>#N/A</v>
          </cell>
          <cell r="BB673" t="e">
            <v>#N/A</v>
          </cell>
          <cell r="BC673" t="e">
            <v>#N/A</v>
          </cell>
          <cell r="BD673" t="e">
            <v>#N/A</v>
          </cell>
          <cell r="BE673" t="e">
            <v>#N/A</v>
          </cell>
          <cell r="BF673" t="e">
            <v>#N/A</v>
          </cell>
          <cell r="BG673" t="e">
            <v>#N/A</v>
          </cell>
          <cell r="BH673" t="e">
            <v>#N/A</v>
          </cell>
          <cell r="BI673" t="e">
            <v>#N/A</v>
          </cell>
          <cell r="BJ673" t="e">
            <v>#N/A</v>
          </cell>
          <cell r="BK673" t="e">
            <v>#N/A</v>
          </cell>
          <cell r="BL673" t="e">
            <v>#N/A</v>
          </cell>
          <cell r="BM673" t="e">
            <v>#N/A</v>
          </cell>
          <cell r="BN673" t="e">
            <v>#N/A</v>
          </cell>
          <cell r="BO673" t="e">
            <v>#N/A</v>
          </cell>
          <cell r="BP673" t="e">
            <v>#N/A</v>
          </cell>
          <cell r="BQ673" t="e">
            <v>#N/A</v>
          </cell>
          <cell r="BR673" t="e">
            <v>#N/A</v>
          </cell>
          <cell r="BS673">
            <v>0</v>
          </cell>
          <cell r="BT673">
            <v>0</v>
          </cell>
          <cell r="BU673">
            <v>0</v>
          </cell>
          <cell r="BV673">
            <v>0</v>
          </cell>
        </row>
        <row r="674">
          <cell r="A674" t="str">
            <v>TP104</v>
          </cell>
          <cell r="B674" t="str">
            <v>HAGENSBORG</v>
          </cell>
          <cell r="C674" t="str">
            <v>TRUFFLE PIG MOCHA MILK CHOCOLATE BAR</v>
          </cell>
          <cell r="D674" t="str">
            <v>031044 473505</v>
          </cell>
          <cell r="E674">
            <v>24</v>
          </cell>
          <cell r="F674" t="str">
            <v>50 g</v>
          </cell>
          <cell r="G674">
            <v>55.199999999999996</v>
          </cell>
          <cell r="H674">
            <v>2.2999999999999998</v>
          </cell>
          <cell r="I674">
            <v>40.08</v>
          </cell>
          <cell r="J674" t="str">
            <v>CAD</v>
          </cell>
          <cell r="K674">
            <v>1.67</v>
          </cell>
          <cell r="L674">
            <v>0.3478</v>
          </cell>
          <cell r="M674">
            <v>40.08</v>
          </cell>
          <cell r="N674">
            <v>0</v>
          </cell>
          <cell r="O674">
            <v>40.08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55.199999999999996</v>
          </cell>
          <cell r="U674">
            <v>2.2999999999999998</v>
          </cell>
          <cell r="V674">
            <v>2.2999999999999998</v>
          </cell>
          <cell r="W674">
            <v>55.199999999999996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0.27391304347826084</v>
          </cell>
          <cell r="AC674">
            <v>3.833333333333333</v>
          </cell>
          <cell r="AD674">
            <v>0.4</v>
          </cell>
          <cell r="AE674">
            <v>3.79</v>
          </cell>
          <cell r="AF674">
            <v>0.39313984168865446</v>
          </cell>
          <cell r="AH674">
            <v>0</v>
          </cell>
          <cell r="AI674">
            <v>0</v>
          </cell>
          <cell r="AJ674">
            <v>1848</v>
          </cell>
          <cell r="AM674">
            <v>4250.3999999999996</v>
          </cell>
          <cell r="AN674">
            <v>1164.2399999999998</v>
          </cell>
          <cell r="AO674">
            <v>1164.2399999999998</v>
          </cell>
          <cell r="AP674">
            <v>4250.3999999999996</v>
          </cell>
          <cell r="AQ674">
            <v>1164.2399999999998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2.3000000000000003</v>
          </cell>
          <cell r="AW674">
            <v>55.2</v>
          </cell>
          <cell r="AX674">
            <v>55.2</v>
          </cell>
          <cell r="AY674">
            <v>2.3000000000000003</v>
          </cell>
          <cell r="AZ674">
            <v>55.2</v>
          </cell>
          <cell r="BA674" t="e">
            <v>#N/A</v>
          </cell>
          <cell r="BB674" t="e">
            <v>#N/A</v>
          </cell>
          <cell r="BC674" t="e">
            <v>#N/A</v>
          </cell>
          <cell r="BD674" t="e">
            <v>#N/A</v>
          </cell>
          <cell r="BE674" t="e">
            <v>#N/A</v>
          </cell>
          <cell r="BF674" t="e">
            <v>#N/A</v>
          </cell>
          <cell r="BG674" t="e">
            <v>#N/A</v>
          </cell>
          <cell r="BH674" t="e">
            <v>#N/A</v>
          </cell>
          <cell r="BI674" t="e">
            <v>#N/A</v>
          </cell>
          <cell r="BJ674" t="e">
            <v>#N/A</v>
          </cell>
          <cell r="BK674" t="e">
            <v>#N/A</v>
          </cell>
          <cell r="BL674" t="e">
            <v>#N/A</v>
          </cell>
          <cell r="BM674" t="e">
            <v>#N/A</v>
          </cell>
          <cell r="BN674" t="e">
            <v>#N/A</v>
          </cell>
          <cell r="BO674" t="e">
            <v>#N/A</v>
          </cell>
          <cell r="BP674" t="e">
            <v>#N/A</v>
          </cell>
          <cell r="BQ674" t="e">
            <v>#N/A</v>
          </cell>
          <cell r="BR674" t="e">
            <v>#N/A</v>
          </cell>
          <cell r="BS674">
            <v>0</v>
          </cell>
          <cell r="BT674">
            <v>0</v>
          </cell>
          <cell r="BU674">
            <v>0</v>
          </cell>
          <cell r="BV674">
            <v>0</v>
          </cell>
        </row>
        <row r="675">
          <cell r="A675" t="str">
            <v>TP105</v>
          </cell>
          <cell r="B675" t="str">
            <v>HAGENSBORG</v>
          </cell>
          <cell r="C675" t="str">
            <v>TRUFFLE PIG ORANGE DARK CHOCOLATE BAR</v>
          </cell>
          <cell r="D675" t="str">
            <v>031044 474502</v>
          </cell>
          <cell r="E675">
            <v>24</v>
          </cell>
          <cell r="F675" t="str">
            <v>50 g</v>
          </cell>
          <cell r="G675">
            <v>55.199999999999996</v>
          </cell>
          <cell r="H675">
            <v>2.2999999999999998</v>
          </cell>
          <cell r="I675">
            <v>40.08</v>
          </cell>
          <cell r="J675" t="str">
            <v>CAD</v>
          </cell>
          <cell r="K675">
            <v>1.67</v>
          </cell>
          <cell r="L675">
            <v>0.3478</v>
          </cell>
          <cell r="M675">
            <v>40.08</v>
          </cell>
          <cell r="N675">
            <v>0</v>
          </cell>
          <cell r="O675">
            <v>40.08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55.199999999999996</v>
          </cell>
          <cell r="U675">
            <v>2.2999999999999998</v>
          </cell>
          <cell r="V675">
            <v>2.2999999999999998</v>
          </cell>
          <cell r="W675">
            <v>55.199999999999996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0.27391304347826084</v>
          </cell>
          <cell r="AC675">
            <v>3.833333333333333</v>
          </cell>
          <cell r="AD675">
            <v>0.4</v>
          </cell>
          <cell r="AE675">
            <v>3.79</v>
          </cell>
          <cell r="AF675">
            <v>0.39313984168865446</v>
          </cell>
          <cell r="AH675">
            <v>0</v>
          </cell>
          <cell r="AI675">
            <v>0</v>
          </cell>
          <cell r="AJ675">
            <v>3313</v>
          </cell>
          <cell r="AM675">
            <v>7619.9</v>
          </cell>
          <cell r="AN675">
            <v>2087.1899999999996</v>
          </cell>
          <cell r="AO675">
            <v>2087.1899999999996</v>
          </cell>
          <cell r="AP675">
            <v>7619.9</v>
          </cell>
          <cell r="AQ675">
            <v>2087.1899999999996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2.3000000000000003</v>
          </cell>
          <cell r="AW675">
            <v>55.2</v>
          </cell>
          <cell r="AX675">
            <v>55.2</v>
          </cell>
          <cell r="AY675">
            <v>2.3000000000000003</v>
          </cell>
          <cell r="AZ675">
            <v>55.2</v>
          </cell>
          <cell r="BA675" t="e">
            <v>#N/A</v>
          </cell>
          <cell r="BB675" t="e">
            <v>#N/A</v>
          </cell>
          <cell r="BC675" t="e">
            <v>#N/A</v>
          </cell>
          <cell r="BD675" t="e">
            <v>#N/A</v>
          </cell>
          <cell r="BE675" t="e">
            <v>#N/A</v>
          </cell>
          <cell r="BF675" t="e">
            <v>#N/A</v>
          </cell>
          <cell r="BG675" t="e">
            <v>#N/A</v>
          </cell>
          <cell r="BH675" t="e">
            <v>#N/A</v>
          </cell>
          <cell r="BI675" t="e">
            <v>#N/A</v>
          </cell>
          <cell r="BJ675" t="e">
            <v>#N/A</v>
          </cell>
          <cell r="BK675" t="e">
            <v>#N/A</v>
          </cell>
          <cell r="BL675" t="e">
            <v>#N/A</v>
          </cell>
          <cell r="BM675" t="e">
            <v>#N/A</v>
          </cell>
          <cell r="BN675" t="e">
            <v>#N/A</v>
          </cell>
          <cell r="BO675" t="e">
            <v>#N/A</v>
          </cell>
          <cell r="BP675" t="e">
            <v>#N/A</v>
          </cell>
          <cell r="BQ675" t="e">
            <v>#N/A</v>
          </cell>
          <cell r="BR675" t="e">
            <v>#N/A</v>
          </cell>
          <cell r="BS675">
            <v>0</v>
          </cell>
          <cell r="BT675">
            <v>0</v>
          </cell>
          <cell r="BU675">
            <v>0</v>
          </cell>
          <cell r="BV675">
            <v>0</v>
          </cell>
        </row>
        <row r="676">
          <cell r="A676" t="str">
            <v>TP106</v>
          </cell>
          <cell r="B676" t="str">
            <v>HAGENSBORG</v>
          </cell>
          <cell r="C676" t="str">
            <v>TRUFFLE PIG MILK CHOCOLATE BAR</v>
          </cell>
          <cell r="D676" t="str">
            <v>031044 476506</v>
          </cell>
          <cell r="E676">
            <v>24</v>
          </cell>
          <cell r="F676" t="str">
            <v>50 g</v>
          </cell>
          <cell r="G676">
            <v>55.199999999999996</v>
          </cell>
          <cell r="H676">
            <v>2.2999999999999998</v>
          </cell>
          <cell r="I676">
            <v>40.08</v>
          </cell>
          <cell r="J676" t="str">
            <v>CAD</v>
          </cell>
          <cell r="K676">
            <v>1.67</v>
          </cell>
          <cell r="L676">
            <v>0.3478</v>
          </cell>
          <cell r="M676">
            <v>40.08</v>
          </cell>
          <cell r="N676">
            <v>0</v>
          </cell>
          <cell r="O676">
            <v>40.08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55.199999999999996</v>
          </cell>
          <cell r="U676">
            <v>2.2999999999999998</v>
          </cell>
          <cell r="V676">
            <v>2.2999999999999998</v>
          </cell>
          <cell r="W676">
            <v>55.199999999999996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0.27391304347826084</v>
          </cell>
          <cell r="AC676">
            <v>3.833333333333333</v>
          </cell>
          <cell r="AD676">
            <v>0.4</v>
          </cell>
          <cell r="AE676">
            <v>3.79</v>
          </cell>
          <cell r="AF676">
            <v>0.39313984168865446</v>
          </cell>
          <cell r="AH676">
            <v>0</v>
          </cell>
          <cell r="AI676">
            <v>0</v>
          </cell>
          <cell r="AJ676">
            <v>2800</v>
          </cell>
          <cell r="AM676">
            <v>6439.9999999999991</v>
          </cell>
          <cell r="AN676">
            <v>1763.9999999999998</v>
          </cell>
          <cell r="AO676">
            <v>1763.9999999999998</v>
          </cell>
          <cell r="AP676">
            <v>6439.9999999999991</v>
          </cell>
          <cell r="AQ676">
            <v>1763.9999999999998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2.3000000000000003</v>
          </cell>
          <cell r="AW676">
            <v>55.2</v>
          </cell>
          <cell r="AX676">
            <v>55.2</v>
          </cell>
          <cell r="AY676">
            <v>2.3000000000000003</v>
          </cell>
          <cell r="AZ676">
            <v>55.2</v>
          </cell>
          <cell r="BA676" t="e">
            <v>#N/A</v>
          </cell>
          <cell r="BB676" t="e">
            <v>#N/A</v>
          </cell>
          <cell r="BC676" t="e">
            <v>#N/A</v>
          </cell>
          <cell r="BD676" t="e">
            <v>#N/A</v>
          </cell>
          <cell r="BE676" t="e">
            <v>#N/A</v>
          </cell>
          <cell r="BF676" t="e">
            <v>#N/A</v>
          </cell>
          <cell r="BG676" t="e">
            <v>#N/A</v>
          </cell>
          <cell r="BH676" t="e">
            <v>#N/A</v>
          </cell>
          <cell r="BI676" t="e">
            <v>#N/A</v>
          </cell>
          <cell r="BJ676" t="e">
            <v>#N/A</v>
          </cell>
          <cell r="BK676" t="e">
            <v>#N/A</v>
          </cell>
          <cell r="BL676" t="e">
            <v>#N/A</v>
          </cell>
          <cell r="BM676" t="e">
            <v>#N/A</v>
          </cell>
          <cell r="BN676" t="e">
            <v>#N/A</v>
          </cell>
          <cell r="BO676" t="e">
            <v>#N/A</v>
          </cell>
          <cell r="BP676" t="e">
            <v>#N/A</v>
          </cell>
          <cell r="BQ676" t="e">
            <v>#N/A</v>
          </cell>
          <cell r="BR676" t="e">
            <v>#N/A</v>
          </cell>
          <cell r="BS676">
            <v>0</v>
          </cell>
          <cell r="BT676">
            <v>0</v>
          </cell>
          <cell r="BU676">
            <v>0</v>
          </cell>
          <cell r="BV676">
            <v>0</v>
          </cell>
        </row>
        <row r="677">
          <cell r="A677" t="str">
            <v>TP107</v>
          </cell>
          <cell r="B677" t="str">
            <v>HAGENSBORG</v>
          </cell>
          <cell r="C677" t="str">
            <v>TRUFFLE PIG DARK CHOCOLATE BAR</v>
          </cell>
          <cell r="D677" t="str">
            <v>031044 477503</v>
          </cell>
          <cell r="E677">
            <v>24</v>
          </cell>
          <cell r="F677" t="str">
            <v>50 g</v>
          </cell>
          <cell r="G677">
            <v>55.199999999999996</v>
          </cell>
          <cell r="H677">
            <v>2.2999999999999998</v>
          </cell>
          <cell r="I677">
            <v>40.08</v>
          </cell>
          <cell r="J677" t="str">
            <v>CAD</v>
          </cell>
          <cell r="K677">
            <v>1.67</v>
          </cell>
          <cell r="L677">
            <v>0.3478</v>
          </cell>
          <cell r="M677">
            <v>40.08</v>
          </cell>
          <cell r="N677">
            <v>0</v>
          </cell>
          <cell r="O677">
            <v>40.08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55.199999999999996</v>
          </cell>
          <cell r="U677">
            <v>2.2999999999999998</v>
          </cell>
          <cell r="V677">
            <v>2.2999999999999998</v>
          </cell>
          <cell r="W677">
            <v>55.199999999999996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0.27391304347826084</v>
          </cell>
          <cell r="AC677">
            <v>3.833333333333333</v>
          </cell>
          <cell r="AD677">
            <v>0.4</v>
          </cell>
          <cell r="AE677">
            <v>3.79</v>
          </cell>
          <cell r="AF677">
            <v>0.39313984168865446</v>
          </cell>
          <cell r="AH677">
            <v>0</v>
          </cell>
          <cell r="AI677">
            <v>0</v>
          </cell>
          <cell r="AJ677">
            <v>3100</v>
          </cell>
          <cell r="AM677">
            <v>7129.9999999999991</v>
          </cell>
          <cell r="AN677">
            <v>1952.9999999999998</v>
          </cell>
          <cell r="AO677">
            <v>1952.9999999999998</v>
          </cell>
          <cell r="AP677">
            <v>7129.9999999999991</v>
          </cell>
          <cell r="AQ677">
            <v>1952.9999999999998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2.3000000000000003</v>
          </cell>
          <cell r="AW677">
            <v>55.2</v>
          </cell>
          <cell r="AX677">
            <v>55.2</v>
          </cell>
          <cell r="AY677">
            <v>2.3000000000000003</v>
          </cell>
          <cell r="AZ677">
            <v>55.2</v>
          </cell>
          <cell r="BA677" t="e">
            <v>#N/A</v>
          </cell>
          <cell r="BB677" t="e">
            <v>#N/A</v>
          </cell>
          <cell r="BC677" t="e">
            <v>#N/A</v>
          </cell>
          <cell r="BD677" t="e">
            <v>#N/A</v>
          </cell>
          <cell r="BE677" t="e">
            <v>#N/A</v>
          </cell>
          <cell r="BF677" t="e">
            <v>#N/A</v>
          </cell>
          <cell r="BG677" t="e">
            <v>#N/A</v>
          </cell>
          <cell r="BH677" t="e">
            <v>#N/A</v>
          </cell>
          <cell r="BI677" t="e">
            <v>#N/A</v>
          </cell>
          <cell r="BJ677" t="e">
            <v>#N/A</v>
          </cell>
          <cell r="BK677" t="e">
            <v>#N/A</v>
          </cell>
          <cell r="BL677" t="e">
            <v>#N/A</v>
          </cell>
          <cell r="BM677" t="e">
            <v>#N/A</v>
          </cell>
          <cell r="BN677" t="e">
            <v>#N/A</v>
          </cell>
          <cell r="BO677" t="e">
            <v>#N/A</v>
          </cell>
          <cell r="BP677" t="e">
            <v>#N/A</v>
          </cell>
          <cell r="BQ677" t="e">
            <v>#N/A</v>
          </cell>
          <cell r="BR677" t="e">
            <v>#N/A</v>
          </cell>
          <cell r="BS677">
            <v>0</v>
          </cell>
          <cell r="BT677">
            <v>0</v>
          </cell>
          <cell r="BU677">
            <v>0</v>
          </cell>
          <cell r="BV677">
            <v>0</v>
          </cell>
        </row>
        <row r="678">
          <cell r="A678" t="str">
            <v>TP108</v>
          </cell>
          <cell r="B678" t="str">
            <v>HAGENSBORG</v>
          </cell>
          <cell r="C678" t="str">
            <v>TRUFFLE PIG HAZELNUT DARK CHOCOLATE BAR</v>
          </cell>
          <cell r="D678" t="str">
            <v>031044 478500</v>
          </cell>
          <cell r="E678">
            <v>24</v>
          </cell>
          <cell r="F678" t="str">
            <v>50 g</v>
          </cell>
          <cell r="G678">
            <v>55.199999999999996</v>
          </cell>
          <cell r="H678">
            <v>2.2999999999999998</v>
          </cell>
          <cell r="I678">
            <v>40.08</v>
          </cell>
          <cell r="J678" t="str">
            <v>CAD</v>
          </cell>
          <cell r="K678">
            <v>1.67</v>
          </cell>
          <cell r="L678">
            <v>0.3478</v>
          </cell>
          <cell r="M678">
            <v>40.08</v>
          </cell>
          <cell r="N678">
            <v>0</v>
          </cell>
          <cell r="O678">
            <v>40.08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55.199999999999996</v>
          </cell>
          <cell r="U678">
            <v>2.2999999999999998</v>
          </cell>
          <cell r="V678">
            <v>2.2999999999999998</v>
          </cell>
          <cell r="W678">
            <v>55.199999999999996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0.27391304347826084</v>
          </cell>
          <cell r="AC678">
            <v>3.833333333333333</v>
          </cell>
          <cell r="AD678">
            <v>0.4</v>
          </cell>
          <cell r="AE678">
            <v>3.79</v>
          </cell>
          <cell r="AF678">
            <v>0.39313984168865446</v>
          </cell>
          <cell r="AH678">
            <v>0</v>
          </cell>
          <cell r="AI678">
            <v>0</v>
          </cell>
          <cell r="AJ678">
            <v>2317</v>
          </cell>
          <cell r="AM678">
            <v>5329.0999999999995</v>
          </cell>
          <cell r="AN678">
            <v>1459.7099999999998</v>
          </cell>
          <cell r="AO678">
            <v>1459.7099999999998</v>
          </cell>
          <cell r="AP678">
            <v>5329.0999999999995</v>
          </cell>
          <cell r="AQ678">
            <v>1459.7099999999998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2.3000000000000003</v>
          </cell>
          <cell r="AW678">
            <v>55.2</v>
          </cell>
          <cell r="AX678">
            <v>55.2</v>
          </cell>
          <cell r="AY678">
            <v>2.3000000000000003</v>
          </cell>
          <cell r="AZ678">
            <v>55.2</v>
          </cell>
          <cell r="BA678" t="e">
            <v>#N/A</v>
          </cell>
          <cell r="BB678" t="e">
            <v>#N/A</v>
          </cell>
          <cell r="BC678" t="e">
            <v>#N/A</v>
          </cell>
          <cell r="BD678" t="e">
            <v>#N/A</v>
          </cell>
          <cell r="BE678" t="e">
            <v>#N/A</v>
          </cell>
          <cell r="BF678" t="e">
            <v>#N/A</v>
          </cell>
          <cell r="BG678" t="e">
            <v>#N/A</v>
          </cell>
          <cell r="BH678" t="e">
            <v>#N/A</v>
          </cell>
          <cell r="BI678" t="e">
            <v>#N/A</v>
          </cell>
          <cell r="BJ678" t="e">
            <v>#N/A</v>
          </cell>
          <cell r="BK678" t="e">
            <v>#N/A</v>
          </cell>
          <cell r="BL678" t="e">
            <v>#N/A</v>
          </cell>
          <cell r="BM678" t="e">
            <v>#N/A</v>
          </cell>
          <cell r="BN678" t="e">
            <v>#N/A</v>
          </cell>
          <cell r="BO678" t="e">
            <v>#N/A</v>
          </cell>
          <cell r="BP678" t="e">
            <v>#N/A</v>
          </cell>
          <cell r="BQ678" t="e">
            <v>#N/A</v>
          </cell>
          <cell r="BR678" t="e">
            <v>#N/A</v>
          </cell>
          <cell r="BS678">
            <v>0</v>
          </cell>
          <cell r="BT678">
            <v>0</v>
          </cell>
          <cell r="BU678">
            <v>0</v>
          </cell>
          <cell r="BV678">
            <v>0</v>
          </cell>
        </row>
        <row r="679">
          <cell r="A679" t="str">
            <v>TP109</v>
          </cell>
          <cell r="B679" t="str">
            <v>HAGENSBORG</v>
          </cell>
          <cell r="C679" t="str">
            <v>TRUFFLE PIG PEANUT BUTTER &amp; JAM MILK CHOCOLATE BAR</v>
          </cell>
          <cell r="D679" t="str">
            <v>031044 480503</v>
          </cell>
          <cell r="E679">
            <v>24</v>
          </cell>
          <cell r="F679" t="str">
            <v>50 g</v>
          </cell>
          <cell r="G679">
            <v>55.199999999999996</v>
          </cell>
          <cell r="H679">
            <v>2.2999999999999998</v>
          </cell>
          <cell r="I679">
            <v>40.08</v>
          </cell>
          <cell r="J679" t="str">
            <v>CAD</v>
          </cell>
          <cell r="K679">
            <v>1.67</v>
          </cell>
          <cell r="L679">
            <v>0.3478</v>
          </cell>
          <cell r="M679">
            <v>40.08</v>
          </cell>
          <cell r="N679">
            <v>0</v>
          </cell>
          <cell r="O679">
            <v>40.08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55.199999999999996</v>
          </cell>
          <cell r="U679">
            <v>2.2999999999999998</v>
          </cell>
          <cell r="V679">
            <v>2.2999999999999998</v>
          </cell>
          <cell r="W679">
            <v>55.199999999999996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0.27391304347826084</v>
          </cell>
          <cell r="AC679">
            <v>3.833333333333333</v>
          </cell>
          <cell r="AD679">
            <v>0.4</v>
          </cell>
          <cell r="AE679">
            <v>3.79</v>
          </cell>
          <cell r="AF679">
            <v>0.39313984168865446</v>
          </cell>
          <cell r="AH679">
            <v>0</v>
          </cell>
          <cell r="AI679">
            <v>0</v>
          </cell>
          <cell r="AJ679">
            <v>1332</v>
          </cell>
          <cell r="AM679">
            <v>3063.6</v>
          </cell>
          <cell r="AN679">
            <v>839.15999999999985</v>
          </cell>
          <cell r="AO679">
            <v>839.15999999999985</v>
          </cell>
          <cell r="AP679">
            <v>3063.6</v>
          </cell>
          <cell r="AQ679">
            <v>839.15999999999985</v>
          </cell>
          <cell r="AR679">
            <v>0</v>
          </cell>
          <cell r="AS679">
            <v>0</v>
          </cell>
          <cell r="AT679">
            <v>0</v>
          </cell>
          <cell r="AU679">
            <v>0</v>
          </cell>
          <cell r="AV679">
            <v>2.3000000000000003</v>
          </cell>
          <cell r="AW679">
            <v>55.2</v>
          </cell>
          <cell r="AX679">
            <v>55.2</v>
          </cell>
          <cell r="AY679">
            <v>2.3000000000000003</v>
          </cell>
          <cell r="AZ679">
            <v>55.2</v>
          </cell>
          <cell r="BA679" t="e">
            <v>#N/A</v>
          </cell>
          <cell r="BB679" t="e">
            <v>#N/A</v>
          </cell>
          <cell r="BC679" t="e">
            <v>#N/A</v>
          </cell>
          <cell r="BD679" t="e">
            <v>#N/A</v>
          </cell>
          <cell r="BE679" t="e">
            <v>#N/A</v>
          </cell>
          <cell r="BF679" t="e">
            <v>#N/A</v>
          </cell>
          <cell r="BG679" t="e">
            <v>#N/A</v>
          </cell>
          <cell r="BH679" t="e">
            <v>#N/A</v>
          </cell>
          <cell r="BI679" t="e">
            <v>#N/A</v>
          </cell>
          <cell r="BJ679" t="e">
            <v>#N/A</v>
          </cell>
          <cell r="BK679" t="e">
            <v>#N/A</v>
          </cell>
          <cell r="BL679" t="e">
            <v>#N/A</v>
          </cell>
          <cell r="BM679" t="e">
            <v>#N/A</v>
          </cell>
          <cell r="BN679" t="e">
            <v>#N/A</v>
          </cell>
          <cell r="BO679" t="e">
            <v>#N/A</v>
          </cell>
          <cell r="BP679" t="e">
            <v>#N/A</v>
          </cell>
          <cell r="BQ679" t="e">
            <v>#N/A</v>
          </cell>
          <cell r="BR679" t="e">
            <v>#N/A</v>
          </cell>
          <cell r="BS679">
            <v>0</v>
          </cell>
          <cell r="BT679">
            <v>0</v>
          </cell>
          <cell r="BU679">
            <v>0</v>
          </cell>
          <cell r="BV679">
            <v>0</v>
          </cell>
        </row>
        <row r="680">
          <cell r="A680" t="str">
            <v>TP110</v>
          </cell>
          <cell r="B680" t="str">
            <v>HAGENSBORG</v>
          </cell>
          <cell r="C680" t="str">
            <v>TRUFFLE PIG MINT DARK CHOCOLATE CHIP BAR</v>
          </cell>
          <cell r="D680" t="str">
            <v>031044 481500</v>
          </cell>
          <cell r="E680">
            <v>24</v>
          </cell>
          <cell r="F680" t="str">
            <v>50 g</v>
          </cell>
          <cell r="G680">
            <v>55.199999999999996</v>
          </cell>
          <cell r="H680">
            <v>2.2999999999999998</v>
          </cell>
          <cell r="I680">
            <v>40.08</v>
          </cell>
          <cell r="J680" t="str">
            <v>CAD</v>
          </cell>
          <cell r="K680">
            <v>1.67</v>
          </cell>
          <cell r="L680">
            <v>0.3478</v>
          </cell>
          <cell r="M680">
            <v>40.08</v>
          </cell>
          <cell r="N680">
            <v>0</v>
          </cell>
          <cell r="O680">
            <v>40.08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55.199999999999996</v>
          </cell>
          <cell r="U680">
            <v>2.2999999999999998</v>
          </cell>
          <cell r="V680">
            <v>2.2999999999999998</v>
          </cell>
          <cell r="W680">
            <v>55.199999999999996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0.27391304347826084</v>
          </cell>
          <cell r="AC680">
            <v>3.833333333333333</v>
          </cell>
          <cell r="AD680">
            <v>0.4</v>
          </cell>
          <cell r="AE680">
            <v>3.79</v>
          </cell>
          <cell r="AF680">
            <v>0.39313984168865446</v>
          </cell>
          <cell r="AH680">
            <v>0</v>
          </cell>
          <cell r="AI680">
            <v>0</v>
          </cell>
          <cell r="AJ680">
            <v>2256</v>
          </cell>
          <cell r="AM680">
            <v>5188.7999999999993</v>
          </cell>
          <cell r="AN680">
            <v>1421.2799999999997</v>
          </cell>
          <cell r="AO680">
            <v>1421.2799999999997</v>
          </cell>
          <cell r="AP680">
            <v>5188.7999999999993</v>
          </cell>
          <cell r="AQ680">
            <v>1421.2799999999997</v>
          </cell>
          <cell r="AR680">
            <v>0</v>
          </cell>
          <cell r="AS680">
            <v>0</v>
          </cell>
          <cell r="AT680">
            <v>0</v>
          </cell>
          <cell r="AU680">
            <v>0</v>
          </cell>
          <cell r="AV680">
            <v>2.3000000000000003</v>
          </cell>
          <cell r="AW680">
            <v>55.2</v>
          </cell>
          <cell r="AX680">
            <v>55.2</v>
          </cell>
          <cell r="AY680">
            <v>2.3000000000000003</v>
          </cell>
          <cell r="AZ680">
            <v>55.2</v>
          </cell>
          <cell r="BA680" t="e">
            <v>#N/A</v>
          </cell>
          <cell r="BB680" t="e">
            <v>#N/A</v>
          </cell>
          <cell r="BC680" t="e">
            <v>#N/A</v>
          </cell>
          <cell r="BD680" t="e">
            <v>#N/A</v>
          </cell>
          <cell r="BE680" t="e">
            <v>#N/A</v>
          </cell>
          <cell r="BF680" t="e">
            <v>#N/A</v>
          </cell>
          <cell r="BG680" t="e">
            <v>#N/A</v>
          </cell>
          <cell r="BH680" t="e">
            <v>#N/A</v>
          </cell>
          <cell r="BI680" t="e">
            <v>#N/A</v>
          </cell>
          <cell r="BJ680" t="e">
            <v>#N/A</v>
          </cell>
          <cell r="BK680" t="e">
            <v>#N/A</v>
          </cell>
          <cell r="BL680" t="e">
            <v>#N/A</v>
          </cell>
          <cell r="BM680" t="e">
            <v>#N/A</v>
          </cell>
          <cell r="BN680" t="e">
            <v>#N/A</v>
          </cell>
          <cell r="BO680" t="e">
            <v>#N/A</v>
          </cell>
          <cell r="BP680" t="e">
            <v>#N/A</v>
          </cell>
          <cell r="BQ680" t="e">
            <v>#N/A</v>
          </cell>
          <cell r="BR680" t="e">
            <v>#N/A</v>
          </cell>
          <cell r="BS680">
            <v>0</v>
          </cell>
          <cell r="BT680">
            <v>0</v>
          </cell>
          <cell r="BU680">
            <v>0</v>
          </cell>
          <cell r="BV680">
            <v>0</v>
          </cell>
        </row>
        <row r="681">
          <cell r="A681" t="str">
            <v>TP201</v>
          </cell>
          <cell r="B681" t="str">
            <v>HAGENSBORG</v>
          </cell>
          <cell r="C681" t="str">
            <v>TRUFFLE PIG'LETS MILK CHOCOLATE CARAMEL (60 PACK)</v>
          </cell>
          <cell r="D681" t="str">
            <v>031044 276601</v>
          </cell>
          <cell r="E681">
            <v>2</v>
          </cell>
          <cell r="F681" t="str">
            <v>60 x 11.5 g</v>
          </cell>
          <cell r="G681">
            <v>72</v>
          </cell>
          <cell r="H681">
            <v>36</v>
          </cell>
          <cell r="I681">
            <v>26.4</v>
          </cell>
          <cell r="J681" t="str">
            <v>CAD</v>
          </cell>
          <cell r="K681">
            <v>13.2</v>
          </cell>
          <cell r="L681">
            <v>0.33329999999999999</v>
          </cell>
          <cell r="M681">
            <v>26.4</v>
          </cell>
          <cell r="N681">
            <v>0</v>
          </cell>
          <cell r="O681">
            <v>26.4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72</v>
          </cell>
          <cell r="U681">
            <v>36</v>
          </cell>
          <cell r="V681">
            <v>36</v>
          </cell>
          <cell r="W681">
            <v>72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0.6333333333333333</v>
          </cell>
          <cell r="AC681">
            <v>60</v>
          </cell>
          <cell r="AD681">
            <v>0.4</v>
          </cell>
          <cell r="AE681">
            <v>0.99</v>
          </cell>
          <cell r="AF681">
            <v>0.39393939393939392</v>
          </cell>
          <cell r="AH681">
            <v>0</v>
          </cell>
          <cell r="AI681">
            <v>0</v>
          </cell>
          <cell r="AJ681">
            <v>32</v>
          </cell>
          <cell r="AM681">
            <v>1152</v>
          </cell>
          <cell r="AN681">
            <v>729.6</v>
          </cell>
          <cell r="AO681">
            <v>729.6</v>
          </cell>
          <cell r="AP681">
            <v>1152</v>
          </cell>
          <cell r="AQ681">
            <v>729.6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36</v>
          </cell>
          <cell r="AW681">
            <v>72</v>
          </cell>
          <cell r="AX681" t="e">
            <v>#N/A</v>
          </cell>
          <cell r="AY681" t="e">
            <v>#N/A</v>
          </cell>
          <cell r="AZ681" t="e">
            <v>#N/A</v>
          </cell>
          <cell r="BA681" t="e">
            <v>#N/A</v>
          </cell>
          <cell r="BB681" t="e">
            <v>#N/A</v>
          </cell>
          <cell r="BC681" t="e">
            <v>#N/A</v>
          </cell>
          <cell r="BD681" t="e">
            <v>#N/A</v>
          </cell>
          <cell r="BE681" t="e">
            <v>#N/A</v>
          </cell>
          <cell r="BF681" t="e">
            <v>#N/A</v>
          </cell>
          <cell r="BG681" t="e">
            <v>#N/A</v>
          </cell>
          <cell r="BH681" t="e">
            <v>#N/A</v>
          </cell>
          <cell r="BI681" t="e">
            <v>#N/A</v>
          </cell>
          <cell r="BJ681" t="e">
            <v>#N/A</v>
          </cell>
          <cell r="BK681" t="e">
            <v>#N/A</v>
          </cell>
          <cell r="BL681" t="e">
            <v>#N/A</v>
          </cell>
          <cell r="BM681" t="e">
            <v>#N/A</v>
          </cell>
          <cell r="BN681" t="e">
            <v>#N/A</v>
          </cell>
          <cell r="BO681" t="e">
            <v>#N/A</v>
          </cell>
          <cell r="BP681" t="e">
            <v>#N/A</v>
          </cell>
          <cell r="BQ681" t="e">
            <v>#N/A</v>
          </cell>
          <cell r="BR681" t="e">
            <v>#N/A</v>
          </cell>
          <cell r="BS681">
            <v>0</v>
          </cell>
          <cell r="BT681">
            <v>0</v>
          </cell>
          <cell r="BU681">
            <v>0</v>
          </cell>
          <cell r="BV681">
            <v>0</v>
          </cell>
        </row>
        <row r="682">
          <cell r="A682" t="str">
            <v>TP202</v>
          </cell>
          <cell r="B682" t="str">
            <v>HAGENSBORG</v>
          </cell>
          <cell r="C682" t="str">
            <v>TRUFFLE PIG'LETS MILK CHOCOLATE (60 PACK)</v>
          </cell>
          <cell r="D682" t="str">
            <v>031044-276502</v>
          </cell>
          <cell r="E682">
            <v>2</v>
          </cell>
          <cell r="F682" t="str">
            <v>60 x 11.5 g</v>
          </cell>
          <cell r="G682">
            <v>72</v>
          </cell>
          <cell r="H682">
            <v>36</v>
          </cell>
          <cell r="I682">
            <v>26.4</v>
          </cell>
          <cell r="J682" t="str">
            <v>CAD</v>
          </cell>
          <cell r="K682">
            <v>13.2</v>
          </cell>
          <cell r="L682">
            <v>0.33329999999999999</v>
          </cell>
          <cell r="M682">
            <v>26.4</v>
          </cell>
          <cell r="N682">
            <v>0</v>
          </cell>
          <cell r="O682">
            <v>26.4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72</v>
          </cell>
          <cell r="U682">
            <v>36</v>
          </cell>
          <cell r="V682">
            <v>36</v>
          </cell>
          <cell r="W682">
            <v>72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0.6333333333333333</v>
          </cell>
          <cell r="AC682">
            <v>60</v>
          </cell>
          <cell r="AD682">
            <v>0.4</v>
          </cell>
          <cell r="AE682">
            <v>0.99</v>
          </cell>
          <cell r="AF682">
            <v>0.39393939393939392</v>
          </cell>
          <cell r="AH682">
            <v>0</v>
          </cell>
          <cell r="AI682">
            <v>0</v>
          </cell>
          <cell r="AJ682">
            <v>18</v>
          </cell>
          <cell r="AM682">
            <v>648</v>
          </cell>
          <cell r="AN682">
            <v>410.40000000000003</v>
          </cell>
          <cell r="AO682">
            <v>410.40000000000003</v>
          </cell>
          <cell r="AP682">
            <v>648</v>
          </cell>
          <cell r="AQ682">
            <v>410.40000000000003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36</v>
          </cell>
          <cell r="AW682">
            <v>72</v>
          </cell>
          <cell r="AX682" t="e">
            <v>#N/A</v>
          </cell>
          <cell r="AY682" t="e">
            <v>#N/A</v>
          </cell>
          <cell r="AZ682" t="e">
            <v>#N/A</v>
          </cell>
          <cell r="BA682" t="e">
            <v>#N/A</v>
          </cell>
          <cell r="BB682" t="e">
            <v>#N/A</v>
          </cell>
          <cell r="BC682" t="e">
            <v>#N/A</v>
          </cell>
          <cell r="BD682" t="e">
            <v>#N/A</v>
          </cell>
          <cell r="BE682" t="e">
            <v>#N/A</v>
          </cell>
          <cell r="BF682" t="e">
            <v>#N/A</v>
          </cell>
          <cell r="BG682" t="e">
            <v>#N/A</v>
          </cell>
          <cell r="BH682" t="e">
            <v>#N/A</v>
          </cell>
          <cell r="BI682" t="e">
            <v>#N/A</v>
          </cell>
          <cell r="BJ682" t="e">
            <v>#N/A</v>
          </cell>
          <cell r="BK682" t="e">
            <v>#N/A</v>
          </cell>
          <cell r="BL682" t="e">
            <v>#N/A</v>
          </cell>
          <cell r="BM682" t="e">
            <v>#N/A</v>
          </cell>
          <cell r="BN682" t="e">
            <v>#N/A</v>
          </cell>
          <cell r="BO682" t="e">
            <v>#N/A</v>
          </cell>
          <cell r="BP682" t="e">
            <v>#N/A</v>
          </cell>
          <cell r="BQ682" t="e">
            <v>#N/A</v>
          </cell>
          <cell r="BR682" t="e">
            <v>#N/A</v>
          </cell>
          <cell r="BS682">
            <v>0</v>
          </cell>
          <cell r="BT682">
            <v>0</v>
          </cell>
          <cell r="BU682">
            <v>0</v>
          </cell>
          <cell r="BV682">
            <v>0</v>
          </cell>
        </row>
        <row r="683">
          <cell r="A683" t="str">
            <v>TP203</v>
          </cell>
          <cell r="B683" t="str">
            <v>HAGENSBORG</v>
          </cell>
          <cell r="C683" t="str">
            <v>TRUFFLE PIG'LETS DARK CHOCOLATE (60 PACK)</v>
          </cell>
          <cell r="D683" t="str">
            <v>031044-277509</v>
          </cell>
          <cell r="E683">
            <v>2</v>
          </cell>
          <cell r="F683" t="str">
            <v>60 x 11.5 g</v>
          </cell>
          <cell r="G683">
            <v>72</v>
          </cell>
          <cell r="H683">
            <v>36</v>
          </cell>
          <cell r="I683">
            <v>26.4</v>
          </cell>
          <cell r="J683" t="str">
            <v>CAD</v>
          </cell>
          <cell r="K683">
            <v>13.2</v>
          </cell>
          <cell r="L683">
            <v>0.33329999999999999</v>
          </cell>
          <cell r="M683">
            <v>26.4</v>
          </cell>
          <cell r="N683">
            <v>0</v>
          </cell>
          <cell r="O683">
            <v>26.4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72</v>
          </cell>
          <cell r="U683">
            <v>36</v>
          </cell>
          <cell r="V683">
            <v>36</v>
          </cell>
          <cell r="W683">
            <v>72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0.6333333333333333</v>
          </cell>
          <cell r="AC683">
            <v>60</v>
          </cell>
          <cell r="AD683">
            <v>0.4</v>
          </cell>
          <cell r="AE683">
            <v>0.99</v>
          </cell>
          <cell r="AF683">
            <v>0.39393939393939392</v>
          </cell>
          <cell r="AH683">
            <v>0</v>
          </cell>
          <cell r="AI683">
            <v>0</v>
          </cell>
          <cell r="AJ683">
            <v>24</v>
          </cell>
          <cell r="AM683">
            <v>864</v>
          </cell>
          <cell r="AN683">
            <v>547.20000000000005</v>
          </cell>
          <cell r="AO683">
            <v>547.20000000000005</v>
          </cell>
          <cell r="AP683">
            <v>864</v>
          </cell>
          <cell r="AQ683">
            <v>547.20000000000005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36</v>
          </cell>
          <cell r="AW683">
            <v>72</v>
          </cell>
          <cell r="AX683" t="e">
            <v>#N/A</v>
          </cell>
          <cell r="AY683" t="e">
            <v>#N/A</v>
          </cell>
          <cell r="AZ683" t="e">
            <v>#N/A</v>
          </cell>
          <cell r="BA683" t="e">
            <v>#N/A</v>
          </cell>
          <cell r="BB683" t="e">
            <v>#N/A</v>
          </cell>
          <cell r="BC683" t="e">
            <v>#N/A</v>
          </cell>
          <cell r="BD683" t="e">
            <v>#N/A</v>
          </cell>
          <cell r="BE683" t="e">
            <v>#N/A</v>
          </cell>
          <cell r="BF683" t="e">
            <v>#N/A</v>
          </cell>
          <cell r="BG683" t="e">
            <v>#N/A</v>
          </cell>
          <cell r="BH683" t="e">
            <v>#N/A</v>
          </cell>
          <cell r="BI683" t="e">
            <v>#N/A</v>
          </cell>
          <cell r="BJ683" t="e">
            <v>#N/A</v>
          </cell>
          <cell r="BK683" t="e">
            <v>#N/A</v>
          </cell>
          <cell r="BL683" t="e">
            <v>#N/A</v>
          </cell>
          <cell r="BM683" t="e">
            <v>#N/A</v>
          </cell>
          <cell r="BN683" t="e">
            <v>#N/A</v>
          </cell>
          <cell r="BO683" t="e">
            <v>#N/A</v>
          </cell>
          <cell r="BP683" t="e">
            <v>#N/A</v>
          </cell>
          <cell r="BQ683" t="e">
            <v>#N/A</v>
          </cell>
          <cell r="BR683" t="e">
            <v>#N/A</v>
          </cell>
          <cell r="BS683">
            <v>0</v>
          </cell>
          <cell r="BT683">
            <v>0</v>
          </cell>
          <cell r="BU683">
            <v>0</v>
          </cell>
          <cell r="BV683">
            <v>0</v>
          </cell>
        </row>
        <row r="684">
          <cell r="A684" t="str">
            <v>TP204</v>
          </cell>
          <cell r="B684" t="str">
            <v>HAGENSBORG</v>
          </cell>
          <cell r="C684" t="str">
            <v>TRUFFLE PIG'LETS HAZELNUT (60 PACK)</v>
          </cell>
          <cell r="D684" t="str">
            <v>031044-278506</v>
          </cell>
          <cell r="E684">
            <v>2</v>
          </cell>
          <cell r="F684" t="str">
            <v>60 x 11.5 g</v>
          </cell>
          <cell r="G684">
            <v>72</v>
          </cell>
          <cell r="H684">
            <v>36</v>
          </cell>
          <cell r="I684">
            <v>26.4</v>
          </cell>
          <cell r="J684" t="str">
            <v>CAD</v>
          </cell>
          <cell r="K684">
            <v>13.2</v>
          </cell>
          <cell r="L684">
            <v>0.33329999999999999</v>
          </cell>
          <cell r="M684">
            <v>26.4</v>
          </cell>
          <cell r="N684">
            <v>0</v>
          </cell>
          <cell r="O684">
            <v>26.4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72</v>
          </cell>
          <cell r="U684">
            <v>36</v>
          </cell>
          <cell r="V684">
            <v>36</v>
          </cell>
          <cell r="W684">
            <v>72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0.6333333333333333</v>
          </cell>
          <cell r="AC684">
            <v>60</v>
          </cell>
          <cell r="AD684">
            <v>0.4</v>
          </cell>
          <cell r="AE684">
            <v>0.99</v>
          </cell>
          <cell r="AF684">
            <v>0.39393939393939392</v>
          </cell>
          <cell r="AH684">
            <v>0</v>
          </cell>
          <cell r="AI684">
            <v>0</v>
          </cell>
          <cell r="AJ684">
            <v>6</v>
          </cell>
          <cell r="AM684">
            <v>216</v>
          </cell>
          <cell r="AN684">
            <v>136.80000000000001</v>
          </cell>
          <cell r="AO684">
            <v>136.80000000000001</v>
          </cell>
          <cell r="AP684">
            <v>216</v>
          </cell>
          <cell r="AQ684">
            <v>136.80000000000001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36</v>
          </cell>
          <cell r="AW684">
            <v>72</v>
          </cell>
          <cell r="AX684" t="e">
            <v>#N/A</v>
          </cell>
          <cell r="AY684" t="e">
            <v>#N/A</v>
          </cell>
          <cell r="AZ684" t="e">
            <v>#N/A</v>
          </cell>
          <cell r="BA684" t="e">
            <v>#N/A</v>
          </cell>
          <cell r="BB684" t="e">
            <v>#N/A</v>
          </cell>
          <cell r="BC684" t="e">
            <v>#N/A</v>
          </cell>
          <cell r="BD684" t="e">
            <v>#N/A</v>
          </cell>
          <cell r="BE684" t="e">
            <v>#N/A</v>
          </cell>
          <cell r="BF684" t="e">
            <v>#N/A</v>
          </cell>
          <cell r="BG684" t="e">
            <v>#N/A</v>
          </cell>
          <cell r="BH684" t="e">
            <v>#N/A</v>
          </cell>
          <cell r="BI684" t="e">
            <v>#N/A</v>
          </cell>
          <cell r="BJ684" t="e">
            <v>#N/A</v>
          </cell>
          <cell r="BK684" t="e">
            <v>#N/A</v>
          </cell>
          <cell r="BL684" t="e">
            <v>#N/A</v>
          </cell>
          <cell r="BM684" t="e">
            <v>#N/A</v>
          </cell>
          <cell r="BN684" t="e">
            <v>#N/A</v>
          </cell>
          <cell r="BO684" t="e">
            <v>#N/A</v>
          </cell>
          <cell r="BP684" t="e">
            <v>#N/A</v>
          </cell>
          <cell r="BQ684" t="e">
            <v>#N/A</v>
          </cell>
          <cell r="BR684" t="e">
            <v>#N/A</v>
          </cell>
          <cell r="BS684">
            <v>0</v>
          </cell>
          <cell r="BT684">
            <v>0</v>
          </cell>
          <cell r="BU684">
            <v>0</v>
          </cell>
          <cell r="BV684">
            <v>0</v>
          </cell>
        </row>
        <row r="685">
          <cell r="A685" t="str">
            <v>TP205</v>
          </cell>
          <cell r="B685" t="str">
            <v>HAGENSBORG</v>
          </cell>
          <cell r="C685" t="str">
            <v>TRUFFLE PIG'LETS DARK MINT CHOCOLATE CHIP(60 PACK)</v>
          </cell>
          <cell r="D685" t="str">
            <v>031044 281506</v>
          </cell>
          <cell r="E685">
            <v>2</v>
          </cell>
          <cell r="F685" t="str">
            <v>60 x 11.5 g</v>
          </cell>
          <cell r="G685">
            <v>72</v>
          </cell>
          <cell r="H685">
            <v>36</v>
          </cell>
          <cell r="I685">
            <v>26.4</v>
          </cell>
          <cell r="J685" t="str">
            <v>CAD</v>
          </cell>
          <cell r="K685">
            <v>13.2</v>
          </cell>
          <cell r="L685">
            <v>0.33329999999999999</v>
          </cell>
          <cell r="M685">
            <v>26.4</v>
          </cell>
          <cell r="N685">
            <v>0</v>
          </cell>
          <cell r="O685">
            <v>26.4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72</v>
          </cell>
          <cell r="U685">
            <v>36</v>
          </cell>
          <cell r="V685">
            <v>36</v>
          </cell>
          <cell r="W685">
            <v>72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0.6333333333333333</v>
          </cell>
          <cell r="AC685">
            <v>60</v>
          </cell>
          <cell r="AD685">
            <v>0.4</v>
          </cell>
          <cell r="AE685">
            <v>0.99</v>
          </cell>
          <cell r="AF685">
            <v>0.39393939393939392</v>
          </cell>
          <cell r="AH685">
            <v>0</v>
          </cell>
          <cell r="AI685">
            <v>0</v>
          </cell>
          <cell r="AJ685">
            <v>4</v>
          </cell>
          <cell r="AM685">
            <v>144</v>
          </cell>
          <cell r="AN685">
            <v>91.2</v>
          </cell>
          <cell r="AO685">
            <v>91.2</v>
          </cell>
          <cell r="AP685">
            <v>144</v>
          </cell>
          <cell r="AQ685">
            <v>91.2</v>
          </cell>
          <cell r="AR685">
            <v>0</v>
          </cell>
          <cell r="AS685">
            <v>0</v>
          </cell>
          <cell r="AT685">
            <v>0</v>
          </cell>
          <cell r="AU685">
            <v>0</v>
          </cell>
          <cell r="AV685" t="e">
            <v>#N/A</v>
          </cell>
          <cell r="AW685" t="e">
            <v>#N/A</v>
          </cell>
          <cell r="AX685" t="e">
            <v>#N/A</v>
          </cell>
          <cell r="AY685" t="e">
            <v>#N/A</v>
          </cell>
          <cell r="AZ685" t="e">
            <v>#N/A</v>
          </cell>
          <cell r="BA685" t="e">
            <v>#N/A</v>
          </cell>
          <cell r="BB685" t="e">
            <v>#N/A</v>
          </cell>
          <cell r="BC685" t="e">
            <v>#N/A</v>
          </cell>
          <cell r="BD685" t="e">
            <v>#N/A</v>
          </cell>
          <cell r="BE685" t="e">
            <v>#N/A</v>
          </cell>
          <cell r="BF685" t="e">
            <v>#N/A</v>
          </cell>
          <cell r="BG685" t="e">
            <v>#N/A</v>
          </cell>
          <cell r="BH685" t="e">
            <v>#N/A</v>
          </cell>
          <cell r="BI685" t="e">
            <v>#N/A</v>
          </cell>
          <cell r="BJ685" t="e">
            <v>#N/A</v>
          </cell>
          <cell r="BK685" t="e">
            <v>#N/A</v>
          </cell>
          <cell r="BL685" t="e">
            <v>#N/A</v>
          </cell>
          <cell r="BM685" t="e">
            <v>#N/A</v>
          </cell>
          <cell r="BN685" t="e">
            <v>#N/A</v>
          </cell>
          <cell r="BO685" t="e">
            <v>#N/A</v>
          </cell>
          <cell r="BP685" t="e">
            <v>#N/A</v>
          </cell>
          <cell r="BQ685" t="e">
            <v>#N/A</v>
          </cell>
          <cell r="BR685" t="e">
            <v>#N/A</v>
          </cell>
          <cell r="BS685">
            <v>0</v>
          </cell>
          <cell r="BT685">
            <v>0</v>
          </cell>
          <cell r="BU685">
            <v>0</v>
          </cell>
          <cell r="BV685">
            <v>0</v>
          </cell>
        </row>
        <row r="686">
          <cell r="AH686">
            <v>0</v>
          </cell>
          <cell r="AI686">
            <v>0</v>
          </cell>
          <cell r="AJ686">
            <v>0</v>
          </cell>
        </row>
        <row r="687">
          <cell r="AH687">
            <v>0</v>
          </cell>
          <cell r="AI687">
            <v>0</v>
          </cell>
          <cell r="AJ687">
            <v>0</v>
          </cell>
        </row>
        <row r="688">
          <cell r="AH688">
            <v>0</v>
          </cell>
          <cell r="AI688">
            <v>0</v>
          </cell>
          <cell r="AJ688">
            <v>0</v>
          </cell>
        </row>
        <row r="689">
          <cell r="AH689">
            <v>0</v>
          </cell>
          <cell r="AI689">
            <v>0</v>
          </cell>
          <cell r="AJ689">
            <v>0</v>
          </cell>
        </row>
      </sheetData>
      <sheetData sheetId="1" refreshError="1">
        <row r="11">
          <cell r="A11" t="str">
            <v>FV201</v>
          </cell>
          <cell r="B11" t="str">
            <v>FA23</v>
          </cell>
          <cell r="C11" t="str">
            <v>Balsamic bio Essentiel Favuzzi 250ml</v>
          </cell>
          <cell r="D11">
            <v>6.4</v>
          </cell>
        </row>
        <row r="12">
          <cell r="A12" t="str">
            <v>FV203</v>
          </cell>
          <cell r="B12" t="str">
            <v>TD16</v>
          </cell>
          <cell r="C12" t="str">
            <v>Perles de balsamique Tasto 50g</v>
          </cell>
          <cell r="D12">
            <v>6.3</v>
          </cell>
        </row>
        <row r="13">
          <cell r="A13" t="str">
            <v>FV211</v>
          </cell>
          <cell r="B13" t="str">
            <v>BA5</v>
          </cell>
          <cell r="C13" t="str">
            <v>Vinaigre de cabernet sauvignon 250ml</v>
          </cell>
          <cell r="D13">
            <v>3.35</v>
          </cell>
        </row>
        <row r="14">
          <cell r="A14" t="str">
            <v>FV212</v>
          </cell>
          <cell r="B14" t="str">
            <v>BA6</v>
          </cell>
          <cell r="C14" t="str">
            <v>Vinaigre de Chardonnay 250 ml 250ml</v>
          </cell>
          <cell r="D14">
            <v>3.35</v>
          </cell>
        </row>
        <row r="15">
          <cell r="A15" t="str">
            <v>FV250</v>
          </cell>
          <cell r="B15" t="str">
            <v>BA11</v>
          </cell>
          <cell r="C15" t="str">
            <v>Vinaigre de Cava Rosé 250ml 250m</v>
          </cell>
          <cell r="D15">
            <v>4.25</v>
          </cell>
        </row>
        <row r="16">
          <cell r="A16" t="str">
            <v>FV301</v>
          </cell>
          <cell r="B16" t="str">
            <v>R04</v>
          </cell>
          <cell r="C16" t="str">
            <v>Riso Superfino Carnaroli 500g 500g</v>
          </cell>
          <cell r="D16">
            <v>3.9</v>
          </cell>
        </row>
        <row r="17">
          <cell r="A17" t="str">
            <v>FV302</v>
          </cell>
          <cell r="B17" t="str">
            <v>R06</v>
          </cell>
          <cell r="C17" t="str">
            <v>Riso Superfino Arborio 500g 500g</v>
          </cell>
          <cell r="D17">
            <v>3.35</v>
          </cell>
        </row>
        <row r="18">
          <cell r="A18" t="str">
            <v>FV303</v>
          </cell>
          <cell r="B18" t="str">
            <v>R10</v>
          </cell>
          <cell r="C18" t="str">
            <v>Riso Vialone Nano 500g</v>
          </cell>
          <cell r="D18">
            <v>3.35</v>
          </cell>
        </row>
        <row r="19">
          <cell r="A19" t="str">
            <v>FV311</v>
          </cell>
          <cell r="B19" t="str">
            <v>AC13</v>
          </cell>
          <cell r="C19" t="str">
            <v>Seasonello 300 g</v>
          </cell>
          <cell r="D19">
            <v>3</v>
          </cell>
        </row>
        <row r="20">
          <cell r="A20" t="str">
            <v>FV602</v>
          </cell>
          <cell r="B20" t="str">
            <v>FA02</v>
          </cell>
          <cell r="C20" t="str">
            <v>Tomates Cerises Favuzzi 398ml</v>
          </cell>
          <cell r="D20">
            <v>1.0900000000000001</v>
          </cell>
        </row>
        <row r="21">
          <cell r="A21" t="str">
            <v>FV603</v>
          </cell>
          <cell r="B21" t="str">
            <v>FA01</v>
          </cell>
          <cell r="C21" t="str">
            <v>Tomates pelées Favuzzi 796ml</v>
          </cell>
          <cell r="D21">
            <v>1.55</v>
          </cell>
        </row>
        <row r="22">
          <cell r="A22" t="str">
            <v>FV919</v>
          </cell>
          <cell r="B22" t="str">
            <v>TEA1</v>
          </cell>
          <cell r="C22" t="str">
            <v>HOXV Teanum 500ml</v>
          </cell>
          <cell r="D22">
            <v>12.25</v>
          </cell>
        </row>
        <row r="23">
          <cell r="A23" t="str">
            <v>FV920</v>
          </cell>
          <cell r="B23" t="str">
            <v>FA21</v>
          </cell>
          <cell r="C23" t="str">
            <v>Sauce Tomates à la puttanesca 500g</v>
          </cell>
          <cell r="D23">
            <v>3.92</v>
          </cell>
        </row>
        <row r="24">
          <cell r="A24" t="str">
            <v>FV925</v>
          </cell>
          <cell r="B24" t="str">
            <v>FA07</v>
          </cell>
          <cell r="C24" t="str">
            <v>Sauce tomate toscane 500g</v>
          </cell>
          <cell r="D24">
            <v>3.92</v>
          </cell>
        </row>
        <row r="25">
          <cell r="A25" t="str">
            <v>FV926</v>
          </cell>
          <cell r="B25" t="str">
            <v>FA06</v>
          </cell>
          <cell r="C25" t="str">
            <v>Sauce tomate piemontese 500g</v>
          </cell>
          <cell r="D25">
            <v>3.92</v>
          </cell>
        </row>
        <row r="26">
          <cell r="A26" t="str">
            <v>FV927</v>
          </cell>
          <cell r="B26" t="str">
            <v>FA04</v>
          </cell>
          <cell r="C26" t="str">
            <v>Sauce tomate piment fort 500g</v>
          </cell>
          <cell r="D26">
            <v>3.92</v>
          </cell>
        </row>
        <row r="27">
          <cell r="A27" t="str">
            <v>DR101</v>
          </cell>
          <cell r="B27" t="str">
            <v>DR001</v>
          </cell>
          <cell r="C27" t="str">
            <v>Croustille sel de mer croquant 175g</v>
          </cell>
          <cell r="D27">
            <v>1.98</v>
          </cell>
        </row>
        <row r="28">
          <cell r="A28" t="str">
            <v>DR102</v>
          </cell>
          <cell r="B28" t="str">
            <v>DR002</v>
          </cell>
          <cell r="C28" t="str">
            <v>Croustilles BBQ enflammé 175g</v>
          </cell>
          <cell r="D28">
            <v>1.98</v>
          </cell>
        </row>
        <row r="29">
          <cell r="A29" t="str">
            <v>DR103</v>
          </cell>
          <cell r="B29" t="str">
            <v>DR003</v>
          </cell>
          <cell r="C29" t="str">
            <v>Croustille sel za'atar intense 175g</v>
          </cell>
          <cell r="D29">
            <v>1.98</v>
          </cell>
        </row>
        <row r="30">
          <cell r="A30" t="str">
            <v>DR104</v>
          </cell>
          <cell r="B30" t="str">
            <v>DR004</v>
          </cell>
          <cell r="C30" t="str">
            <v>Croustilles ail &amp; fines herbes 175g</v>
          </cell>
          <cell r="D30">
            <v>1.98</v>
          </cell>
        </row>
        <row r="31">
          <cell r="A31" t="str">
            <v>DR105</v>
          </cell>
          <cell r="B31" t="str">
            <v>DR005</v>
          </cell>
          <cell r="C31" t="str">
            <v>Croustilles anis fleurie 175g</v>
          </cell>
          <cell r="D31">
            <v>1.98</v>
          </cell>
        </row>
        <row r="32">
          <cell r="A32" t="str">
            <v>FV100</v>
          </cell>
          <cell r="B32" t="str">
            <v>P04</v>
          </cell>
          <cell r="C32" t="str">
            <v>Planeta DOP, HOEV250ml 250ml</v>
          </cell>
          <cell r="D32">
            <v>7.88</v>
          </cell>
        </row>
        <row r="33">
          <cell r="A33" t="str">
            <v>FV101</v>
          </cell>
          <cell r="B33" t="str">
            <v>P01</v>
          </cell>
          <cell r="C33" t="str">
            <v>Planeta DOP, HOEV 500ml 500ml</v>
          </cell>
          <cell r="D33">
            <v>12.07</v>
          </cell>
        </row>
        <row r="34">
          <cell r="A34" t="str">
            <v>FV102</v>
          </cell>
          <cell r="B34" t="str">
            <v>P02</v>
          </cell>
          <cell r="C34" t="str">
            <v>Display 12x  Planeta 100ml DOP 12x100ml</v>
          </cell>
          <cell r="D34">
            <v>49.77</v>
          </cell>
        </row>
        <row r="35">
          <cell r="A35" t="str">
            <v>FV110</v>
          </cell>
          <cell r="B35" t="str">
            <v>FA03</v>
          </cell>
          <cell r="C35" t="str">
            <v>Huile d'olive truffe noire 100ml</v>
          </cell>
          <cell r="D35">
            <v>6.62</v>
          </cell>
        </row>
        <row r="36">
          <cell r="A36" t="str">
            <v>FV111</v>
          </cell>
          <cell r="B36" t="str">
            <v>FA11</v>
          </cell>
          <cell r="C36" t="str">
            <v xml:space="preserve">HOEV Favuzzi 500ml </v>
          </cell>
          <cell r="D36">
            <v>6.53</v>
          </cell>
        </row>
        <row r="37">
          <cell r="A37" t="str">
            <v>FV120</v>
          </cell>
          <cell r="B37" t="str">
            <v>MOL01</v>
          </cell>
          <cell r="C37" t="str">
            <v>Goccia di Sole, filtrée DOP 500ml</v>
          </cell>
          <cell r="D37">
            <v>10.84</v>
          </cell>
        </row>
        <row r="38">
          <cell r="A38" t="str">
            <v>FV121</v>
          </cell>
          <cell r="B38" t="str">
            <v>MOL25</v>
          </cell>
          <cell r="C38" t="str">
            <v>GOCCIA &amp; TRUFFE BLANCHE 250ml</v>
          </cell>
          <cell r="D38">
            <v>8.65</v>
          </cell>
        </row>
        <row r="39">
          <cell r="A39" t="str">
            <v>FV130</v>
          </cell>
          <cell r="B39" t="str">
            <v>FG01</v>
          </cell>
          <cell r="C39" t="str">
            <v>HOEV Francisco Gomez Oro 500ml</v>
          </cell>
          <cell r="D39">
            <v>10.89</v>
          </cell>
        </row>
        <row r="40">
          <cell r="A40" t="str">
            <v>FV131</v>
          </cell>
          <cell r="B40" t="str">
            <v>FG02</v>
          </cell>
          <cell r="C40" t="str">
            <v>HOEV Francisco Gomez Black 500ml</v>
          </cell>
          <cell r="D40">
            <v>10.89</v>
          </cell>
        </row>
        <row r="41">
          <cell r="A41" t="str">
            <v>FV132</v>
          </cell>
          <cell r="B41" t="str">
            <v>MER1</v>
          </cell>
          <cell r="C41" t="str">
            <v>Merula, HOEV 500ml</v>
          </cell>
          <cell r="D41">
            <v>8.31</v>
          </cell>
        </row>
        <row r="42">
          <cell r="A42" t="str">
            <v>FV133</v>
          </cell>
          <cell r="B42" t="str">
            <v>MER2</v>
          </cell>
          <cell r="C42" t="str">
            <v>Marqués de Valdueza, HOEV 500ml</v>
          </cell>
          <cell r="D42">
            <v>13.48</v>
          </cell>
        </row>
        <row r="43">
          <cell r="A43" t="str">
            <v>FV134</v>
          </cell>
          <cell r="B43" t="str">
            <v>KL1</v>
          </cell>
          <cell r="C43" t="str">
            <v>Kalikori HOEV 500ml</v>
          </cell>
          <cell r="D43">
            <v>11.41</v>
          </cell>
        </row>
        <row r="44">
          <cell r="A44" t="str">
            <v>FV135</v>
          </cell>
          <cell r="B44" t="str">
            <v>FG03</v>
          </cell>
          <cell r="C44" t="str">
            <v>HOEV Fruto Noble biologique 500ml</v>
          </cell>
          <cell r="D44">
            <v>10.73</v>
          </cell>
        </row>
        <row r="45">
          <cell r="A45" t="str">
            <v>FV136</v>
          </cell>
          <cell r="B45" t="str">
            <v>MOL10</v>
          </cell>
          <cell r="C45" t="str">
            <v>GOCCIA &amp; PIMENT 250ml</v>
          </cell>
          <cell r="D45">
            <v>8.65</v>
          </cell>
        </row>
        <row r="46">
          <cell r="A46" t="str">
            <v>FV150</v>
          </cell>
          <cell r="B46" t="str">
            <v>OL09</v>
          </cell>
          <cell r="C46" t="str">
            <v>Californie Citron Meyer O 250ml</v>
          </cell>
          <cell r="D46">
            <v>12.2</v>
          </cell>
        </row>
        <row r="47">
          <cell r="A47" t="str">
            <v>FV152</v>
          </cell>
          <cell r="B47" t="str">
            <v>OL10</v>
          </cell>
          <cell r="C47" t="str">
            <v>Californie Orange Sanguine O 250ml</v>
          </cell>
          <cell r="D47">
            <v>12.2</v>
          </cell>
        </row>
        <row r="48">
          <cell r="A48" t="str">
            <v>FV160</v>
          </cell>
          <cell r="B48" t="str">
            <v>OL59</v>
          </cell>
          <cell r="C48" t="str">
            <v>Californie Basilic O 250ml</v>
          </cell>
          <cell r="D48">
            <v>12.2</v>
          </cell>
        </row>
        <row r="49">
          <cell r="A49" t="str">
            <v>FV161</v>
          </cell>
          <cell r="B49" t="str">
            <v>OL55</v>
          </cell>
          <cell r="C49" t="str">
            <v>Californie Ail Grillé O 250ml</v>
          </cell>
          <cell r="D49">
            <v>12.2</v>
          </cell>
        </row>
        <row r="50">
          <cell r="A50" t="str">
            <v>FV162</v>
          </cell>
          <cell r="B50" t="str">
            <v>OL64</v>
          </cell>
          <cell r="C50" t="str">
            <v>Californie Jalapeno-Ail O 250ml</v>
          </cell>
          <cell r="D50">
            <v>12.2</v>
          </cell>
        </row>
        <row r="51">
          <cell r="A51" t="str">
            <v>FV202</v>
          </cell>
          <cell r="B51" t="str">
            <v>TD15</v>
          </cell>
          <cell r="C51" t="str">
            <v>Tasto Balsamique Gourmand 250ml</v>
          </cell>
          <cell r="D51">
            <v>12.31</v>
          </cell>
        </row>
        <row r="52">
          <cell r="A52" t="str">
            <v>FV204</v>
          </cell>
          <cell r="B52" t="str">
            <v>AC04</v>
          </cell>
          <cell r="C52" t="str">
            <v>Fiaschetta, balsamique 250ml</v>
          </cell>
          <cell r="D52">
            <v>11.88</v>
          </cell>
        </row>
        <row r="53">
          <cell r="A53" t="str">
            <v>FV205</v>
          </cell>
          <cell r="B53" t="str">
            <v>TD03</v>
          </cell>
          <cell r="C53" t="str">
            <v>Crème de balsamique Tondo 250ml</v>
          </cell>
          <cell r="D53">
            <v>4.37</v>
          </cell>
        </row>
        <row r="54">
          <cell r="A54" t="str">
            <v>FV206</v>
          </cell>
          <cell r="B54" t="str">
            <v>TD06</v>
          </cell>
          <cell r="C54" t="str">
            <v>Tondo Balsam Blanc Limpide 250ml</v>
          </cell>
          <cell r="D54">
            <v>7.41</v>
          </cell>
        </row>
        <row r="55">
          <cell r="A55" t="str">
            <v>FV207</v>
          </cell>
          <cell r="B55" t="str">
            <v>AC01</v>
          </cell>
          <cell r="C55" t="str">
            <v>Blaze, réduction balsamique 215ml</v>
          </cell>
          <cell r="D55">
            <v>5.19</v>
          </cell>
        </row>
        <row r="56">
          <cell r="A56" t="str">
            <v>FV208</v>
          </cell>
          <cell r="B56" t="str">
            <v>AC38</v>
          </cell>
          <cell r="C56" t="str">
            <v>Figues Blaze P 215ml</v>
          </cell>
          <cell r="D56">
            <v>5.73</v>
          </cell>
        </row>
        <row r="57">
          <cell r="A57" t="str">
            <v>FV209</v>
          </cell>
          <cell r="B57" t="str">
            <v>AC15</v>
          </cell>
          <cell r="C57" t="str">
            <v>Blaze Truffes, réd. bals. 215 ml</v>
          </cell>
          <cell r="D57">
            <v>5.96</v>
          </cell>
        </row>
        <row r="58">
          <cell r="A58" t="str">
            <v>FV210</v>
          </cell>
          <cell r="B58" t="str">
            <v>BA1</v>
          </cell>
          <cell r="C58" t="str">
            <v>Vinaigre de Riesling 375ml</v>
          </cell>
          <cell r="D58">
            <v>7.8</v>
          </cell>
        </row>
        <row r="59">
          <cell r="A59" t="str">
            <v>FV213</v>
          </cell>
          <cell r="B59" t="str">
            <v>BA12</v>
          </cell>
          <cell r="C59" t="str">
            <v>Vinaigre de Cava 250ml 250m</v>
          </cell>
          <cell r="D59">
            <v>4.25</v>
          </cell>
        </row>
        <row r="60">
          <cell r="A60" t="str">
            <v>FV214</v>
          </cell>
          <cell r="B60" t="str">
            <v>BA2</v>
          </cell>
          <cell r="C60" t="str">
            <v>Vinaigre de Merlot 375ml</v>
          </cell>
          <cell r="D60">
            <v>7.8</v>
          </cell>
        </row>
        <row r="61">
          <cell r="A61" t="str">
            <v>FV215</v>
          </cell>
          <cell r="B61" t="str">
            <v>BR03</v>
          </cell>
          <cell r="C61" t="str">
            <v>Vinaigre Framboise Champagne 200 ml</v>
          </cell>
          <cell r="D61">
            <v>8.91</v>
          </cell>
        </row>
        <row r="62">
          <cell r="A62" t="str">
            <v>FV216</v>
          </cell>
          <cell r="B62" t="str">
            <v>AC18</v>
          </cell>
          <cell r="C62" t="str">
            <v>L'Asè, Gorrieri 1892 200ml</v>
          </cell>
          <cell r="D62">
            <v>25.26</v>
          </cell>
        </row>
        <row r="63">
          <cell r="A63" t="str">
            <v>FV217</v>
          </cell>
          <cell r="B63" t="str">
            <v>TD14</v>
          </cell>
          <cell r="C63" t="str">
            <v>Tondo balsamique Essentiel 250ml</v>
          </cell>
          <cell r="D63">
            <v>5.69</v>
          </cell>
        </row>
        <row r="64">
          <cell r="A64" t="str">
            <v>FV218</v>
          </cell>
          <cell r="B64" t="str">
            <v>BR05</v>
          </cell>
          <cell r="C64" t="str">
            <v>Vinaigre Poire &amp; Chardonnay 200ml</v>
          </cell>
          <cell r="D64">
            <v>8.91</v>
          </cell>
        </row>
        <row r="65">
          <cell r="A65" t="str">
            <v>FV220</v>
          </cell>
          <cell r="B65" t="str">
            <v>OL02</v>
          </cell>
          <cell r="C65" t="str">
            <v>Vinaigre de Champagne O 200ml</v>
          </cell>
          <cell r="D65">
            <v>8.44</v>
          </cell>
        </row>
        <row r="66">
          <cell r="A66" t="str">
            <v>FV221</v>
          </cell>
          <cell r="B66" t="str">
            <v>OL32</v>
          </cell>
          <cell r="C66" t="str">
            <v>O Balsamique Blanc Californie 200ml</v>
          </cell>
          <cell r="D66">
            <v>8.44</v>
          </cell>
        </row>
        <row r="67">
          <cell r="A67" t="str">
            <v>FV222</v>
          </cell>
          <cell r="B67" t="str">
            <v>OL18</v>
          </cell>
          <cell r="C67" t="str">
            <v>Vinaigre Champagne-Agrumes O 200ml</v>
          </cell>
          <cell r="D67">
            <v>8.44</v>
          </cell>
        </row>
        <row r="68">
          <cell r="A68" t="str">
            <v>FV223</v>
          </cell>
          <cell r="B68" t="str">
            <v>OL58</v>
          </cell>
          <cell r="C68" t="str">
            <v>Vinaigre de figues O 200ml</v>
          </cell>
          <cell r="D68">
            <v>8.44</v>
          </cell>
        </row>
        <row r="69">
          <cell r="A69" t="str">
            <v>FV224</v>
          </cell>
          <cell r="B69" t="str">
            <v>OL42</v>
          </cell>
          <cell r="C69" t="str">
            <v>Pomme Grenade Champ O 200ml</v>
          </cell>
          <cell r="D69">
            <v>8.44</v>
          </cell>
        </row>
        <row r="70">
          <cell r="A70" t="str">
            <v>FV225</v>
          </cell>
          <cell r="B70" t="str">
            <v>OL03</v>
          </cell>
          <cell r="C70" t="str">
            <v>Vinaigre de Xéres O 200ml</v>
          </cell>
          <cell r="D70">
            <v>8.44</v>
          </cell>
        </row>
        <row r="71">
          <cell r="A71" t="str">
            <v>FV226</v>
          </cell>
          <cell r="B71" t="str">
            <v>OL04</v>
          </cell>
          <cell r="C71" t="str">
            <v>Vinaigre de Cabernet O 250ml</v>
          </cell>
          <cell r="D71">
            <v>8.44</v>
          </cell>
        </row>
        <row r="72">
          <cell r="A72" t="str">
            <v>FV227</v>
          </cell>
          <cell r="B72" t="str">
            <v>OL13</v>
          </cell>
          <cell r="C72" t="str">
            <v>Vinaigre de Yuzu O 200 ml</v>
          </cell>
          <cell r="D72">
            <v>8.44</v>
          </cell>
        </row>
        <row r="73">
          <cell r="A73" t="str">
            <v>FV229</v>
          </cell>
          <cell r="B73" t="str">
            <v>OL14</v>
          </cell>
          <cell r="C73" t="str">
            <v>Vinaigre de Gingembre O 200 ml</v>
          </cell>
          <cell r="D73">
            <v>8.44</v>
          </cell>
        </row>
        <row r="74">
          <cell r="A74" t="str">
            <v>FV230</v>
          </cell>
          <cell r="B74" t="str">
            <v>OL26</v>
          </cell>
          <cell r="C74" t="str">
            <v>Vinaigre de Porto O 200ml</v>
          </cell>
          <cell r="D74">
            <v>8.44</v>
          </cell>
        </row>
        <row r="75">
          <cell r="A75" t="str">
            <v>FV231</v>
          </cell>
          <cell r="B75" t="str">
            <v>OL01</v>
          </cell>
          <cell r="C75" t="str">
            <v>Vinaigre de Zinfandel O 200ml</v>
          </cell>
          <cell r="D75">
            <v>8.44</v>
          </cell>
        </row>
        <row r="76">
          <cell r="A76" t="str">
            <v>FV233</v>
          </cell>
          <cell r="B76" t="str">
            <v>OL60</v>
          </cell>
          <cell r="C76" t="str">
            <v>Fleur d'oranger Champ O 200ml</v>
          </cell>
          <cell r="D76">
            <v>8.44</v>
          </cell>
        </row>
        <row r="77">
          <cell r="A77" t="str">
            <v>FV235</v>
          </cell>
          <cell r="B77" t="str">
            <v>OL11</v>
          </cell>
          <cell r="C77" t="str">
            <v>Californie Lime Tahitienne O 250ml</v>
          </cell>
          <cell r="D77">
            <v>12.2</v>
          </cell>
        </row>
        <row r="78">
          <cell r="A78" t="str">
            <v>FV240</v>
          </cell>
          <cell r="B78" t="str">
            <v>TD02</v>
          </cell>
          <cell r="C78" t="str">
            <v>Tondo Balsamique Divin 100ml</v>
          </cell>
          <cell r="D78">
            <v>12.81</v>
          </cell>
        </row>
        <row r="79">
          <cell r="A79" t="str">
            <v>FV251</v>
          </cell>
          <cell r="B79" t="str">
            <v>BA4</v>
          </cell>
          <cell r="C79" t="str">
            <v>Vinaigre de moscatel 500ml</v>
          </cell>
          <cell r="D79">
            <v>5.14</v>
          </cell>
        </row>
        <row r="80">
          <cell r="A80" t="str">
            <v>FV260</v>
          </cell>
          <cell r="B80" t="str">
            <v>AC44</v>
          </cell>
          <cell r="C80" t="str">
            <v>Blaze blanc P 215 ml</v>
          </cell>
          <cell r="D80">
            <v>5.73</v>
          </cell>
        </row>
        <row r="81">
          <cell r="A81" t="str">
            <v>FV261</v>
          </cell>
          <cell r="B81" t="str">
            <v>AC49</v>
          </cell>
          <cell r="C81" t="str">
            <v>Blaze Porcini 215ml</v>
          </cell>
          <cell r="D81">
            <v>5.73</v>
          </cell>
        </row>
        <row r="82">
          <cell r="A82" t="str">
            <v>FV262</v>
          </cell>
          <cell r="B82" t="str">
            <v>AC50</v>
          </cell>
          <cell r="C82" t="str">
            <v>Blaze Soya 215ml</v>
          </cell>
          <cell r="D82">
            <v>5.73</v>
          </cell>
        </row>
        <row r="83">
          <cell r="A83" t="str">
            <v>FV263</v>
          </cell>
          <cell r="B83" t="str">
            <v>AC41</v>
          </cell>
          <cell r="C83" t="str">
            <v>Oranges Blaze P 215ml</v>
          </cell>
          <cell r="D83">
            <v>5.73</v>
          </cell>
        </row>
        <row r="84">
          <cell r="A84" t="str">
            <v>FV264</v>
          </cell>
          <cell r="B84" t="str">
            <v>AC42</v>
          </cell>
          <cell r="C84" t="str">
            <v>Citron Blaze P 215ml</v>
          </cell>
          <cell r="D84">
            <v>5.73</v>
          </cell>
        </row>
        <row r="85">
          <cell r="A85" t="str">
            <v>FV265</v>
          </cell>
          <cell r="B85" t="str">
            <v>AC39</v>
          </cell>
          <cell r="C85" t="str">
            <v>Fraises Blaze P 215ml</v>
          </cell>
          <cell r="D85">
            <v>5.73</v>
          </cell>
        </row>
        <row r="86">
          <cell r="A86" t="str">
            <v>FV266</v>
          </cell>
          <cell r="B86" t="str">
            <v>AC40</v>
          </cell>
          <cell r="C86" t="str">
            <v>Pommes Blaze P 215ml</v>
          </cell>
          <cell r="D86">
            <v>5.73</v>
          </cell>
        </row>
        <row r="87">
          <cell r="A87" t="str">
            <v>FV267</v>
          </cell>
          <cell r="B87" t="str">
            <v>AC43</v>
          </cell>
          <cell r="C87" t="str">
            <v>Blaze Bio 215 ml</v>
          </cell>
          <cell r="D87">
            <v>6.59</v>
          </cell>
        </row>
        <row r="88">
          <cell r="A88" t="str">
            <v>FV280</v>
          </cell>
          <cell r="B88" t="str">
            <v>TD10</v>
          </cell>
          <cell r="C88" t="str">
            <v>Condiment bals. POMME GRENADE 100ml</v>
          </cell>
          <cell r="D88">
            <v>7.37</v>
          </cell>
        </row>
        <row r="89">
          <cell r="A89" t="str">
            <v>FV281</v>
          </cell>
          <cell r="B89" t="str">
            <v>TD11</v>
          </cell>
          <cell r="C89" t="str">
            <v>Condiment balsamique FIGUES 100ml</v>
          </cell>
          <cell r="D89">
            <v>8.8000000000000007</v>
          </cell>
        </row>
        <row r="90">
          <cell r="A90" t="str">
            <v>FV304</v>
          </cell>
          <cell r="B90" t="str">
            <v>R01</v>
          </cell>
          <cell r="C90" t="str">
            <v>Risotto aux Cèpes 250g</v>
          </cell>
          <cell r="D90">
            <v>6.8</v>
          </cell>
        </row>
        <row r="91">
          <cell r="A91" t="str">
            <v>FV305</v>
          </cell>
          <cell r="B91" t="str">
            <v>R03</v>
          </cell>
          <cell r="C91" t="str">
            <v>Risotto du jardinier 250g</v>
          </cell>
          <cell r="D91">
            <v>5.76</v>
          </cell>
        </row>
        <row r="92">
          <cell r="A92" t="str">
            <v>FV306</v>
          </cell>
          <cell r="B92" t="str">
            <v>R34</v>
          </cell>
          <cell r="C92" t="str">
            <v>Carnaroli 5Kg 5Kg</v>
          </cell>
          <cell r="D92">
            <v>30.57</v>
          </cell>
        </row>
        <row r="93">
          <cell r="A93" t="str">
            <v>FV307</v>
          </cell>
          <cell r="B93" t="str">
            <v>R12</v>
          </cell>
          <cell r="C93" t="str">
            <v>Polenta, farine de maïs jaune 1Kg</v>
          </cell>
          <cell r="D93">
            <v>3.98</v>
          </cell>
        </row>
        <row r="94">
          <cell r="A94" t="str">
            <v>FV310</v>
          </cell>
          <cell r="B94" t="str">
            <v>FA33</v>
          </cell>
          <cell r="C94" t="str">
            <v>Truffe &amp; sel Favuzzi 100g</v>
          </cell>
          <cell r="D94">
            <v>10.96</v>
          </cell>
        </row>
        <row r="95">
          <cell r="A95" t="str">
            <v>FV312</v>
          </cell>
          <cell r="B95" t="str">
            <v>FA36</v>
          </cell>
          <cell r="C95" t="str">
            <v>Porcini &amp; sel Favuzzi 100g</v>
          </cell>
          <cell r="D95">
            <v>5.2</v>
          </cell>
        </row>
        <row r="96">
          <cell r="A96" t="str">
            <v>FV313</v>
          </cell>
          <cell r="B96" t="str">
            <v>FA37</v>
          </cell>
          <cell r="C96" t="str">
            <v>Fenouil &amp; sel Favuzzi 100g</v>
          </cell>
          <cell r="D96">
            <v>4.46</v>
          </cell>
        </row>
        <row r="97">
          <cell r="A97" t="str">
            <v>FV314</v>
          </cell>
          <cell r="B97" t="str">
            <v>FA39</v>
          </cell>
          <cell r="C97" t="str">
            <v>Citron &amp; sel Favuzzi 100g</v>
          </cell>
          <cell r="D97">
            <v>4.16</v>
          </cell>
        </row>
        <row r="98">
          <cell r="A98" t="str">
            <v>FV401</v>
          </cell>
          <cell r="B98" t="str">
            <v>FA08</v>
          </cell>
          <cell r="C98" t="str">
            <v>Purée de champignons truffes 180g</v>
          </cell>
          <cell r="D98">
            <v>5.19</v>
          </cell>
        </row>
        <row r="99">
          <cell r="A99" t="str">
            <v>FV402</v>
          </cell>
          <cell r="B99" t="str">
            <v>FA19</v>
          </cell>
          <cell r="C99" t="str">
            <v>Truffes séchées Favuzzi 10g</v>
          </cell>
          <cell r="D99">
            <v>12.14</v>
          </cell>
        </row>
        <row r="100">
          <cell r="A100" t="str">
            <v>FV403</v>
          </cell>
          <cell r="B100" t="str">
            <v>FA10</v>
          </cell>
          <cell r="C100" t="str">
            <v>Câpres au prosecco 180g</v>
          </cell>
          <cell r="D100">
            <v>4.13</v>
          </cell>
        </row>
        <row r="101">
          <cell r="A101" t="str">
            <v>FV501</v>
          </cell>
          <cell r="B101" t="str">
            <v>FA09</v>
          </cell>
          <cell r="C101" t="str">
            <v>Purée de piments forts 180g</v>
          </cell>
          <cell r="D101">
            <v>4.45</v>
          </cell>
        </row>
        <row r="102">
          <cell r="A102" t="str">
            <v>FV502</v>
          </cell>
          <cell r="B102" t="str">
            <v>CR15</v>
          </cell>
          <cell r="C102" t="str">
            <v>Olives au Citron 280g</v>
          </cell>
          <cell r="D102">
            <v>4.7699999999999996</v>
          </cell>
        </row>
        <row r="103">
          <cell r="A103" t="str">
            <v>FV503</v>
          </cell>
          <cell r="B103" t="str">
            <v>CR16</v>
          </cell>
          <cell r="C103" t="str">
            <v>Olives Piquantes 280g</v>
          </cell>
          <cell r="D103">
            <v>4.7699999999999996</v>
          </cell>
        </row>
        <row r="104">
          <cell r="A104" t="str">
            <v>FV504</v>
          </cell>
          <cell r="B104" t="str">
            <v>CR17</v>
          </cell>
          <cell r="C104" t="str">
            <v>Olives à la truffe 280g</v>
          </cell>
          <cell r="D104">
            <v>4.7699999999999996</v>
          </cell>
        </row>
        <row r="105">
          <cell r="A105" t="str">
            <v>FV601</v>
          </cell>
          <cell r="B105" t="str">
            <v>FA26</v>
          </cell>
          <cell r="C105" t="str">
            <v>San Marzano DOP Favuzzi 796ml</v>
          </cell>
          <cell r="D105">
            <v>3.38</v>
          </cell>
        </row>
        <row r="106">
          <cell r="A106" t="str">
            <v>FV901</v>
          </cell>
          <cell r="B106" t="str">
            <v>AC02</v>
          </cell>
          <cell r="C106" t="str">
            <v>Era, balsamique 250ml</v>
          </cell>
          <cell r="D106">
            <v>7.78</v>
          </cell>
        </row>
        <row r="107">
          <cell r="A107" t="str">
            <v>FV902</v>
          </cell>
          <cell r="B107" t="str">
            <v>AC03</v>
          </cell>
          <cell r="C107" t="str">
            <v>Laura, balsamique 250ml</v>
          </cell>
          <cell r="D107">
            <v>9.89</v>
          </cell>
        </row>
        <row r="108">
          <cell r="A108" t="str">
            <v>FV903</v>
          </cell>
          <cell r="B108" t="str">
            <v>AC23</v>
          </cell>
          <cell r="C108" t="str">
            <v>Cupola, balsamique blanc 250ml</v>
          </cell>
          <cell r="D108">
            <v>5.16</v>
          </cell>
        </row>
        <row r="109">
          <cell r="A109" t="str">
            <v>FV911</v>
          </cell>
          <cell r="B109" t="str">
            <v>MA02</v>
          </cell>
          <cell r="C109" t="str">
            <v>Olio di Maria, HOEV 500 ml</v>
          </cell>
          <cell r="D109">
            <v>11.82</v>
          </cell>
        </row>
        <row r="110">
          <cell r="A110" t="str">
            <v>FV912</v>
          </cell>
          <cell r="B110" t="str">
            <v>MA01</v>
          </cell>
          <cell r="C110" t="str">
            <v>Marcinase, HOEV Bio 500ml</v>
          </cell>
          <cell r="D110">
            <v>11.82</v>
          </cell>
        </row>
        <row r="111">
          <cell r="A111" t="str">
            <v>FV913</v>
          </cell>
          <cell r="B111" t="str">
            <v>MAS1</v>
          </cell>
          <cell r="C111" t="str">
            <v>OLI Mas d'en Gil, HOEV 500ml</v>
          </cell>
          <cell r="D111">
            <v>11.99</v>
          </cell>
        </row>
        <row r="112">
          <cell r="A112" t="str">
            <v>FV914</v>
          </cell>
          <cell r="B112" t="str">
            <v>OL27</v>
          </cell>
          <cell r="C112" t="str">
            <v>Ultra Premium EVOO O 375ml</v>
          </cell>
          <cell r="D112">
            <v>12.2</v>
          </cell>
        </row>
        <row r="113">
          <cell r="A113" t="str">
            <v>FV915</v>
          </cell>
          <cell r="B113" t="str">
            <v>V01</v>
          </cell>
          <cell r="C113" t="str">
            <v>Villevieille AOC, HOEV 500ml</v>
          </cell>
          <cell r="D113">
            <v>11.92</v>
          </cell>
        </row>
        <row r="114">
          <cell r="A114" t="str">
            <v>FV916</v>
          </cell>
          <cell r="B114" t="str">
            <v>CDC1</v>
          </cell>
          <cell r="C114" t="str">
            <v>Cortes de Cima HOEV 500ml</v>
          </cell>
          <cell r="D114">
            <v>10.8</v>
          </cell>
        </row>
        <row r="115">
          <cell r="A115" t="str">
            <v>FV917</v>
          </cell>
          <cell r="B115" t="str">
            <v>MOL07</v>
          </cell>
          <cell r="C115" t="str">
            <v>Etichetta Verde D.O.P. HOEV 750ml</v>
          </cell>
          <cell r="D115">
            <v>10.5</v>
          </cell>
        </row>
        <row r="116">
          <cell r="A116" t="str">
            <v>FV960</v>
          </cell>
          <cell r="B116" t="str">
            <v>JB01</v>
          </cell>
          <cell r="C116" t="str">
            <v>Mélange du boucher Joe Beef 165g</v>
          </cell>
          <cell r="D116">
            <v>3.63</v>
          </cell>
        </row>
        <row r="117">
          <cell r="A117" t="str">
            <v>FV961</v>
          </cell>
          <cell r="B117" t="str">
            <v>JB02</v>
          </cell>
          <cell r="C117" t="str">
            <v>Sel de campagne Joe Beef 275g</v>
          </cell>
          <cell r="D117">
            <v>3.63</v>
          </cell>
        </row>
        <row r="118">
          <cell r="B118" t="str">
            <v>TD20</v>
          </cell>
          <cell r="C118" t="str">
            <v>Perles de balsamique BLANCHES 50g</v>
          </cell>
          <cell r="D118">
            <v>6.3</v>
          </cell>
        </row>
        <row r="119">
          <cell r="A119">
            <v>0</v>
          </cell>
          <cell r="B119" t="str">
            <v>FA17</v>
          </cell>
          <cell r="C119" t="str">
            <v>Tomates Pelées Favuzzi 2.5kg 2.5kg</v>
          </cell>
          <cell r="D119">
            <v>3.2</v>
          </cell>
        </row>
        <row r="120">
          <cell r="B120" t="str">
            <v>FA32</v>
          </cell>
          <cell r="C120" t="str">
            <v>Risotto Favuzzi aux truffes 400g</v>
          </cell>
          <cell r="D120">
            <v>10.4</v>
          </cell>
        </row>
        <row r="121">
          <cell r="A121" t="str">
            <v>sample in (6)25/1</v>
          </cell>
          <cell r="B121" t="str">
            <v>FA41</v>
          </cell>
          <cell r="C121" t="str">
            <v>Sel de Bologne Favuzzi 300 g</v>
          </cell>
          <cell r="D121">
            <v>2.94</v>
          </cell>
        </row>
        <row r="122">
          <cell r="B122" t="str">
            <v>H30</v>
          </cell>
          <cell r="C122" t="str">
            <v>PETIT Menthe tin</v>
          </cell>
          <cell r="D122">
            <v>1.1299999999999999</v>
          </cell>
        </row>
        <row r="123">
          <cell r="B123" t="str">
            <v>H31</v>
          </cell>
          <cell r="C123" t="str">
            <v>PETIT Agrumes tin</v>
          </cell>
          <cell r="D123">
            <v>1.1299999999999999</v>
          </cell>
        </row>
        <row r="124">
          <cell r="B124" t="str">
            <v>H33</v>
          </cell>
          <cell r="C124" t="str">
            <v>PETIT Cassis tin</v>
          </cell>
          <cell r="D124">
            <v>1.1299999999999999</v>
          </cell>
        </row>
        <row r="125">
          <cell r="B125" t="str">
            <v>H50</v>
          </cell>
          <cell r="C125" t="str">
            <v>HM agrumes et gingembre boît/tin</v>
          </cell>
          <cell r="D125">
            <v>2.75</v>
          </cell>
        </row>
        <row r="126">
          <cell r="B126" t="str">
            <v>JB03</v>
          </cell>
          <cell r="C126" t="str">
            <v>Poudre BBQ Joe Beef 200g</v>
          </cell>
          <cell r="D126">
            <v>3.63</v>
          </cell>
        </row>
        <row r="127">
          <cell r="B127" t="str">
            <v>JB04</v>
          </cell>
          <cell r="C127" t="str">
            <v>Sauce pour huitre Joe Beef 150ml</v>
          </cell>
          <cell r="D127">
            <v>3.63</v>
          </cell>
        </row>
        <row r="128">
          <cell r="B128" t="str">
            <v>JB05</v>
          </cell>
          <cell r="C128" t="str">
            <v>Sauce à steak BBQ Joe Beef 250ml</v>
          </cell>
          <cell r="D128">
            <v>4.76</v>
          </cell>
        </row>
        <row r="129">
          <cell r="B129" t="str">
            <v>JB06</v>
          </cell>
          <cell r="C129" t="str">
            <v>Café Mélange Joe Beef Moulu 340g</v>
          </cell>
          <cell r="D129">
            <v>7.26</v>
          </cell>
        </row>
        <row r="130">
          <cell r="B130" t="str">
            <v>JB07</v>
          </cell>
          <cell r="C130" t="str">
            <v>Café Mélange Joe Beef Grains 340g</v>
          </cell>
          <cell r="D130">
            <v>7.26</v>
          </cell>
        </row>
        <row r="131">
          <cell r="B131" t="str">
            <v>JB08</v>
          </cell>
          <cell r="C131" t="str">
            <v>Moutarde Joe Beef Pommes Fumée 240ml</v>
          </cell>
          <cell r="D131">
            <v>2.72</v>
          </cell>
        </row>
        <row r="132">
          <cell r="B132" t="str">
            <v>JB09</v>
          </cell>
          <cell r="C132" t="str">
            <v>Moutarde Joe Beef Dijon 240ml</v>
          </cell>
          <cell r="D132">
            <v>2.72</v>
          </cell>
        </row>
        <row r="133">
          <cell r="B133" t="str">
            <v>OL23</v>
          </cell>
          <cell r="C133" t="str">
            <v>1/2 Vinaigre de Yuzu O 1/2 gallon</v>
          </cell>
          <cell r="D133">
            <v>28.15</v>
          </cell>
        </row>
        <row r="134">
          <cell r="B134" t="str">
            <v>OL46</v>
          </cell>
          <cell r="C134" t="str">
            <v>O balsamique californien 250ml</v>
          </cell>
          <cell r="D134">
            <v>8.44</v>
          </cell>
        </row>
      </sheetData>
      <sheetData sheetId="2" refreshError="1">
        <row r="4">
          <cell r="A4" t="str">
            <v>AD101</v>
          </cell>
          <cell r="B4" t="str">
            <v>AL DENTE</v>
          </cell>
          <cell r="C4" t="str">
            <v>SPINACH FETTUCINE</v>
          </cell>
          <cell r="D4" t="str">
            <v>081475 347890</v>
          </cell>
          <cell r="E4">
            <v>6</v>
          </cell>
          <cell r="F4" t="str">
            <v>341 g</v>
          </cell>
          <cell r="G4">
            <v>3.4</v>
          </cell>
          <cell r="H4">
            <v>20.399999999999999</v>
          </cell>
          <cell r="I4">
            <v>2.36</v>
          </cell>
          <cell r="J4">
            <v>2.59</v>
          </cell>
          <cell r="K4">
            <v>15.54</v>
          </cell>
          <cell r="L4">
            <v>9.745762711864403E-2</v>
          </cell>
          <cell r="M4">
            <v>0.2382352941176471</v>
          </cell>
          <cell r="N4">
            <v>2.36</v>
          </cell>
          <cell r="O4">
            <v>2.59</v>
          </cell>
          <cell r="P4">
            <v>15.54</v>
          </cell>
          <cell r="Q4">
            <v>9.745762711864403E-2</v>
          </cell>
          <cell r="R4">
            <v>0.2382352941176471</v>
          </cell>
          <cell r="S4">
            <v>2.31</v>
          </cell>
          <cell r="T4">
            <v>2.59</v>
          </cell>
          <cell r="U4">
            <v>15.54</v>
          </cell>
          <cell r="V4">
            <v>0.1212121212121211</v>
          </cell>
          <cell r="W4">
            <v>0.2382352941176471</v>
          </cell>
          <cell r="X4">
            <v>2.31</v>
          </cell>
          <cell r="Y4">
            <v>2.59</v>
          </cell>
          <cell r="Z4">
            <v>15.54</v>
          </cell>
        </row>
        <row r="5">
          <cell r="A5" t="str">
            <v>AD102</v>
          </cell>
          <cell r="B5" t="str">
            <v>AL DENTE</v>
          </cell>
          <cell r="C5" t="str">
            <v>GARLIC PARSLEY FETTUCCINE</v>
          </cell>
          <cell r="D5" t="str">
            <v>081475 998474</v>
          </cell>
          <cell r="E5">
            <v>6</v>
          </cell>
          <cell r="F5" t="str">
            <v>341 g</v>
          </cell>
          <cell r="G5">
            <v>3.4</v>
          </cell>
          <cell r="H5">
            <v>20.399999999999999</v>
          </cell>
          <cell r="I5">
            <v>2.36</v>
          </cell>
          <cell r="J5">
            <v>2.59</v>
          </cell>
          <cell r="K5">
            <v>15.54</v>
          </cell>
          <cell r="L5">
            <v>9.745762711864403E-2</v>
          </cell>
          <cell r="M5">
            <v>0.2382352941176471</v>
          </cell>
          <cell r="N5">
            <v>2.36</v>
          </cell>
          <cell r="O5">
            <v>2.59</v>
          </cell>
          <cell r="P5">
            <v>15.54</v>
          </cell>
          <cell r="Q5">
            <v>9.745762711864403E-2</v>
          </cell>
          <cell r="R5">
            <v>0.2382352941176471</v>
          </cell>
          <cell r="S5">
            <v>2.31</v>
          </cell>
          <cell r="T5">
            <v>2.59</v>
          </cell>
          <cell r="U5">
            <v>15.54</v>
          </cell>
          <cell r="V5">
            <v>0.1212121212121211</v>
          </cell>
          <cell r="W5">
            <v>0.2382352941176471</v>
          </cell>
          <cell r="X5">
            <v>2.31</v>
          </cell>
          <cell r="Y5">
            <v>2.59</v>
          </cell>
          <cell r="Z5">
            <v>15.54</v>
          </cell>
        </row>
        <row r="6">
          <cell r="A6" t="str">
            <v>AD103</v>
          </cell>
          <cell r="B6" t="str">
            <v>AL DENTE</v>
          </cell>
          <cell r="C6" t="str">
            <v>EGG FETTUCCINE</v>
          </cell>
          <cell r="D6" t="str">
            <v>081475 324563</v>
          </cell>
          <cell r="E6">
            <v>6</v>
          </cell>
          <cell r="F6" t="str">
            <v>341 g</v>
          </cell>
          <cell r="G6">
            <v>3.4</v>
          </cell>
          <cell r="H6">
            <v>20.399999999999999</v>
          </cell>
          <cell r="I6">
            <v>2.36</v>
          </cell>
          <cell r="J6">
            <v>2.59</v>
          </cell>
          <cell r="K6">
            <v>15.54</v>
          </cell>
          <cell r="L6">
            <v>9.745762711864403E-2</v>
          </cell>
          <cell r="M6">
            <v>0.2382352941176471</v>
          </cell>
          <cell r="N6">
            <v>2.36</v>
          </cell>
          <cell r="O6">
            <v>2.59</v>
          </cell>
          <cell r="P6">
            <v>15.54</v>
          </cell>
          <cell r="Q6">
            <v>9.745762711864403E-2</v>
          </cell>
          <cell r="R6">
            <v>0.2382352941176471</v>
          </cell>
          <cell r="S6">
            <v>2.31</v>
          </cell>
          <cell r="T6">
            <v>2.59</v>
          </cell>
          <cell r="U6">
            <v>15.54</v>
          </cell>
          <cell r="V6">
            <v>0.1212121212121211</v>
          </cell>
          <cell r="W6">
            <v>0.2382352941176471</v>
          </cell>
          <cell r="X6">
            <v>2.31</v>
          </cell>
          <cell r="Y6">
            <v>2.59</v>
          </cell>
          <cell r="Z6">
            <v>15.54</v>
          </cell>
        </row>
        <row r="7">
          <cell r="A7" t="str">
            <v>AD104</v>
          </cell>
          <cell r="B7" t="str">
            <v>AL DENTE</v>
          </cell>
          <cell r="C7" t="str">
            <v>TRICOLOR FETTUCCINE (FIESTA)</v>
          </cell>
          <cell r="D7" t="str">
            <v>081475 820140</v>
          </cell>
          <cell r="E7">
            <v>6</v>
          </cell>
          <cell r="F7" t="str">
            <v>341 g</v>
          </cell>
          <cell r="G7">
            <v>3.4</v>
          </cell>
          <cell r="H7">
            <v>20.399999999999999</v>
          </cell>
          <cell r="I7">
            <v>2.36</v>
          </cell>
          <cell r="J7">
            <v>2.59</v>
          </cell>
          <cell r="K7">
            <v>15.54</v>
          </cell>
          <cell r="L7">
            <v>9.745762711864403E-2</v>
          </cell>
          <cell r="M7">
            <v>0.2382352941176471</v>
          </cell>
          <cell r="N7">
            <v>2.36</v>
          </cell>
          <cell r="O7">
            <v>2.59</v>
          </cell>
          <cell r="P7">
            <v>15.54</v>
          </cell>
          <cell r="Q7">
            <v>9.745762711864403E-2</v>
          </cell>
          <cell r="R7">
            <v>0.2382352941176471</v>
          </cell>
          <cell r="S7">
            <v>2.31</v>
          </cell>
          <cell r="T7">
            <v>2.59</v>
          </cell>
          <cell r="U7">
            <v>15.54</v>
          </cell>
          <cell r="V7">
            <v>0.1212121212121211</v>
          </cell>
          <cell r="W7">
            <v>0.2382352941176471</v>
          </cell>
          <cell r="X7">
            <v>2.31</v>
          </cell>
          <cell r="Y7">
            <v>2.59</v>
          </cell>
          <cell r="Z7">
            <v>15.54</v>
          </cell>
        </row>
        <row r="8">
          <cell r="A8" t="str">
            <v>AD105</v>
          </cell>
          <cell r="B8" t="str">
            <v>AL DENTE</v>
          </cell>
          <cell r="C8" t="str">
            <v>BASIL FETTUCCINE</v>
          </cell>
          <cell r="D8" t="str">
            <v>081475 578935</v>
          </cell>
          <cell r="E8">
            <v>6</v>
          </cell>
          <cell r="F8" t="str">
            <v>341 g</v>
          </cell>
          <cell r="G8">
            <v>3.4</v>
          </cell>
          <cell r="H8">
            <v>20.399999999999999</v>
          </cell>
          <cell r="I8">
            <v>2.36</v>
          </cell>
          <cell r="J8">
            <v>2.59</v>
          </cell>
          <cell r="K8">
            <v>15.54</v>
          </cell>
          <cell r="L8">
            <v>9.745762711864403E-2</v>
          </cell>
          <cell r="M8">
            <v>0.2382352941176471</v>
          </cell>
          <cell r="N8">
            <v>2.36</v>
          </cell>
          <cell r="O8">
            <v>2.59</v>
          </cell>
          <cell r="P8">
            <v>15.54</v>
          </cell>
          <cell r="Q8">
            <v>9.745762711864403E-2</v>
          </cell>
          <cell r="R8">
            <v>0.2382352941176471</v>
          </cell>
          <cell r="S8">
            <v>2.31</v>
          </cell>
          <cell r="T8">
            <v>2.59</v>
          </cell>
          <cell r="U8">
            <v>15.54</v>
          </cell>
          <cell r="V8">
            <v>0.1212121212121211</v>
          </cell>
          <cell r="W8">
            <v>0.2382352941176471</v>
          </cell>
          <cell r="X8">
            <v>2.31</v>
          </cell>
          <cell r="Y8">
            <v>2.59</v>
          </cell>
          <cell r="Z8">
            <v>15.54</v>
          </cell>
        </row>
        <row r="9">
          <cell r="A9" t="str">
            <v>AD106</v>
          </cell>
          <cell r="B9" t="str">
            <v>AL DENTE</v>
          </cell>
          <cell r="C9" t="str">
            <v>SPICY SESAME LINGUINE</v>
          </cell>
          <cell r="D9" t="str">
            <v>081475 901238</v>
          </cell>
          <cell r="E9">
            <v>6</v>
          </cell>
          <cell r="F9" t="str">
            <v>341 g</v>
          </cell>
          <cell r="G9">
            <v>3.4</v>
          </cell>
          <cell r="H9">
            <v>20.399999999999999</v>
          </cell>
          <cell r="I9">
            <v>2.36</v>
          </cell>
          <cell r="J9">
            <v>2.59</v>
          </cell>
          <cell r="K9">
            <v>15.54</v>
          </cell>
          <cell r="L9">
            <v>9.745762711864403E-2</v>
          </cell>
          <cell r="M9">
            <v>0.2382352941176471</v>
          </cell>
          <cell r="N9">
            <v>2.36</v>
          </cell>
          <cell r="O9">
            <v>2.59</v>
          </cell>
          <cell r="P9">
            <v>15.54</v>
          </cell>
          <cell r="Q9">
            <v>9.745762711864403E-2</v>
          </cell>
          <cell r="R9">
            <v>0.2382352941176471</v>
          </cell>
          <cell r="S9">
            <v>2.31</v>
          </cell>
          <cell r="T9">
            <v>2.59</v>
          </cell>
          <cell r="U9">
            <v>15.54</v>
          </cell>
          <cell r="V9">
            <v>0.1212121212121211</v>
          </cell>
          <cell r="W9">
            <v>0.2382352941176471</v>
          </cell>
          <cell r="X9">
            <v>2.31</v>
          </cell>
          <cell r="Y9">
            <v>2.59</v>
          </cell>
          <cell r="Z9">
            <v>15.54</v>
          </cell>
        </row>
        <row r="10">
          <cell r="A10" t="str">
            <v>AD107</v>
          </cell>
          <cell r="B10" t="str">
            <v>AL DENTE</v>
          </cell>
          <cell r="C10" t="str">
            <v>WHOLE WHEAT FETTUCCINE</v>
          </cell>
          <cell r="D10" t="str">
            <v>081475 714128</v>
          </cell>
          <cell r="E10">
            <v>6</v>
          </cell>
          <cell r="F10" t="str">
            <v>341 g</v>
          </cell>
          <cell r="G10">
            <v>3.4</v>
          </cell>
          <cell r="H10">
            <v>20.399999999999999</v>
          </cell>
          <cell r="I10">
            <v>2.36</v>
          </cell>
          <cell r="J10">
            <v>2.59</v>
          </cell>
          <cell r="K10">
            <v>15.54</v>
          </cell>
          <cell r="L10">
            <v>9.745762711864403E-2</v>
          </cell>
          <cell r="M10">
            <v>0.2382352941176471</v>
          </cell>
          <cell r="N10">
            <v>2.36</v>
          </cell>
          <cell r="O10">
            <v>2.59</v>
          </cell>
          <cell r="P10">
            <v>15.54</v>
          </cell>
          <cell r="Q10">
            <v>9.745762711864403E-2</v>
          </cell>
          <cell r="R10">
            <v>0.2382352941176471</v>
          </cell>
          <cell r="S10">
            <v>2.31</v>
          </cell>
          <cell r="T10">
            <v>2.59</v>
          </cell>
          <cell r="U10">
            <v>15.54</v>
          </cell>
          <cell r="V10">
            <v>0.1212121212121211</v>
          </cell>
          <cell r="W10">
            <v>0.2382352941176471</v>
          </cell>
          <cell r="X10">
            <v>2.31</v>
          </cell>
          <cell r="Y10">
            <v>2.59</v>
          </cell>
          <cell r="Z10">
            <v>15.54</v>
          </cell>
        </row>
        <row r="11">
          <cell r="A11" t="str">
            <v>AD108</v>
          </cell>
          <cell r="B11" t="str">
            <v>AL DENTE</v>
          </cell>
          <cell r="C11" t="str">
            <v>THREE PEPPERCORN FETTUCCINE</v>
          </cell>
          <cell r="D11" t="str">
            <v>081475 912340</v>
          </cell>
          <cell r="E11">
            <v>6</v>
          </cell>
          <cell r="F11" t="str">
            <v>341 g</v>
          </cell>
          <cell r="G11">
            <v>3.4</v>
          </cell>
          <cell r="H11">
            <v>20.399999999999999</v>
          </cell>
          <cell r="I11">
            <v>2.36</v>
          </cell>
          <cell r="J11">
            <v>2.59</v>
          </cell>
          <cell r="K11">
            <v>15.54</v>
          </cell>
          <cell r="L11">
            <v>9.745762711864403E-2</v>
          </cell>
          <cell r="M11">
            <v>0.2382352941176471</v>
          </cell>
          <cell r="N11">
            <v>2.36</v>
          </cell>
          <cell r="O11">
            <v>2.59</v>
          </cell>
          <cell r="P11">
            <v>15.54</v>
          </cell>
          <cell r="Q11">
            <v>9.745762711864403E-2</v>
          </cell>
          <cell r="R11">
            <v>0.2382352941176471</v>
          </cell>
          <cell r="S11">
            <v>2.31</v>
          </cell>
          <cell r="T11">
            <v>2.59</v>
          </cell>
          <cell r="U11">
            <v>15.54</v>
          </cell>
          <cell r="V11">
            <v>0.1212121212121211</v>
          </cell>
          <cell r="W11">
            <v>0.2382352941176471</v>
          </cell>
          <cell r="X11">
            <v>2.31</v>
          </cell>
          <cell r="Y11">
            <v>2.59</v>
          </cell>
          <cell r="Z11">
            <v>15.54</v>
          </cell>
        </row>
        <row r="12">
          <cell r="A12" t="str">
            <v>AD109</v>
          </cell>
          <cell r="B12" t="str">
            <v>AL DENTE</v>
          </cell>
          <cell r="C12" t="str">
            <v>RED CHILE PEPPER FETTUCCINE</v>
          </cell>
          <cell r="D12" t="str">
            <v>081475 716870</v>
          </cell>
          <cell r="E12">
            <v>6</v>
          </cell>
          <cell r="F12" t="str">
            <v>341 g</v>
          </cell>
          <cell r="G12">
            <v>3.4</v>
          </cell>
          <cell r="H12">
            <v>20.399999999999999</v>
          </cell>
          <cell r="I12">
            <v>2.36</v>
          </cell>
          <cell r="J12">
            <v>2.59</v>
          </cell>
          <cell r="K12">
            <v>15.54</v>
          </cell>
          <cell r="L12">
            <v>9.745762711864403E-2</v>
          </cell>
          <cell r="M12">
            <v>0.2382352941176471</v>
          </cell>
          <cell r="N12">
            <v>2.36</v>
          </cell>
          <cell r="O12">
            <v>2.59</v>
          </cell>
          <cell r="P12">
            <v>15.54</v>
          </cell>
          <cell r="Q12">
            <v>9.745762711864403E-2</v>
          </cell>
          <cell r="R12">
            <v>0.2382352941176471</v>
          </cell>
          <cell r="S12">
            <v>2.31</v>
          </cell>
          <cell r="T12">
            <v>2.59</v>
          </cell>
          <cell r="U12">
            <v>15.54</v>
          </cell>
          <cell r="V12">
            <v>0.1212121212121211</v>
          </cell>
          <cell r="W12">
            <v>0.2382352941176471</v>
          </cell>
          <cell r="X12">
            <v>2.31</v>
          </cell>
          <cell r="Y12">
            <v>2.59</v>
          </cell>
          <cell r="Z12">
            <v>15.54</v>
          </cell>
        </row>
        <row r="13">
          <cell r="A13" t="str">
            <v>AD110</v>
          </cell>
          <cell r="B13" t="str">
            <v>AL DENTE</v>
          </cell>
          <cell r="C13" t="str">
            <v>LEMON CHIVE FETTUCCINE</v>
          </cell>
          <cell r="D13" t="str">
            <v>081475 725438</v>
          </cell>
          <cell r="E13">
            <v>6</v>
          </cell>
          <cell r="F13" t="str">
            <v>341 g</v>
          </cell>
          <cell r="G13">
            <v>3.4</v>
          </cell>
          <cell r="H13">
            <v>20.399999999999999</v>
          </cell>
          <cell r="I13">
            <v>2.36</v>
          </cell>
          <cell r="J13">
            <v>2.59</v>
          </cell>
          <cell r="K13">
            <v>15.54</v>
          </cell>
          <cell r="L13">
            <v>9.745762711864403E-2</v>
          </cell>
          <cell r="M13">
            <v>0.2382352941176471</v>
          </cell>
          <cell r="N13">
            <v>2.36</v>
          </cell>
          <cell r="O13">
            <v>2.59</v>
          </cell>
          <cell r="P13">
            <v>15.54</v>
          </cell>
          <cell r="Q13">
            <v>9.745762711864403E-2</v>
          </cell>
          <cell r="R13">
            <v>0.2382352941176471</v>
          </cell>
          <cell r="S13">
            <v>2.31</v>
          </cell>
          <cell r="T13">
            <v>2.59</v>
          </cell>
          <cell r="U13">
            <v>15.54</v>
          </cell>
          <cell r="V13">
            <v>0.1212121212121211</v>
          </cell>
          <cell r="W13">
            <v>0.2382352941176471</v>
          </cell>
          <cell r="X13">
            <v>2.31</v>
          </cell>
          <cell r="Y13">
            <v>2.59</v>
          </cell>
          <cell r="Z13">
            <v>15.54</v>
          </cell>
        </row>
        <row r="14">
          <cell r="A14" t="str">
            <v>AD111</v>
          </cell>
          <cell r="B14" t="str">
            <v>AL DENTE</v>
          </cell>
          <cell r="C14" t="str">
            <v>SQUID INK FETTUCCINE</v>
          </cell>
          <cell r="D14" t="str">
            <v>081475 962345</v>
          </cell>
          <cell r="E14">
            <v>6</v>
          </cell>
          <cell r="F14" t="str">
            <v>341 g</v>
          </cell>
          <cell r="G14">
            <v>3.7000000000000006</v>
          </cell>
          <cell r="H14">
            <v>22.200000000000003</v>
          </cell>
          <cell r="I14">
            <v>2.59</v>
          </cell>
          <cell r="J14">
            <v>2.82</v>
          </cell>
          <cell r="K14">
            <v>16.919999999999998</v>
          </cell>
          <cell r="L14">
            <v>8.8803088803088848E-2</v>
          </cell>
          <cell r="M14">
            <v>0.23783783783783796</v>
          </cell>
          <cell r="N14">
            <v>2.59</v>
          </cell>
          <cell r="O14">
            <v>2.82</v>
          </cell>
          <cell r="P14">
            <v>16.919999999999998</v>
          </cell>
          <cell r="Q14">
            <v>8.8803088803088848E-2</v>
          </cell>
          <cell r="R14">
            <v>0.23783783783783796</v>
          </cell>
          <cell r="S14">
            <v>2.59</v>
          </cell>
          <cell r="T14">
            <v>2.82</v>
          </cell>
          <cell r="U14">
            <v>16.919999999999998</v>
          </cell>
          <cell r="V14">
            <v>8.8803088803088848E-2</v>
          </cell>
          <cell r="W14">
            <v>0.23783783783783796</v>
          </cell>
          <cell r="X14">
            <v>2.59</v>
          </cell>
          <cell r="Y14">
            <v>2.82</v>
          </cell>
          <cell r="Z14">
            <v>16.919999999999998</v>
          </cell>
        </row>
        <row r="15">
          <cell r="A15" t="str">
            <v>AD140</v>
          </cell>
          <cell r="B15" t="str">
            <v>AL DENTE</v>
          </cell>
          <cell r="C15" t="str">
            <v>EGG PAPPARDELLE</v>
          </cell>
          <cell r="D15" t="str">
            <v>081475 691535</v>
          </cell>
          <cell r="E15">
            <v>6</v>
          </cell>
          <cell r="F15" t="str">
            <v>341 g</v>
          </cell>
          <cell r="G15">
            <v>3.4</v>
          </cell>
          <cell r="H15">
            <v>20.399999999999999</v>
          </cell>
          <cell r="I15">
            <v>2.36</v>
          </cell>
          <cell r="J15">
            <v>2.59</v>
          </cell>
          <cell r="K15">
            <v>15.54</v>
          </cell>
          <cell r="L15">
            <v>9.745762711864403E-2</v>
          </cell>
          <cell r="M15">
            <v>0.2382352941176471</v>
          </cell>
          <cell r="N15">
            <v>2.36</v>
          </cell>
          <cell r="O15">
            <v>2.59</v>
          </cell>
          <cell r="P15">
            <v>15.54</v>
          </cell>
          <cell r="Q15">
            <v>9.745762711864403E-2</v>
          </cell>
          <cell r="R15">
            <v>0.2382352941176471</v>
          </cell>
          <cell r="S15">
            <v>2.31</v>
          </cell>
          <cell r="T15">
            <v>2.59</v>
          </cell>
          <cell r="U15">
            <v>15.54</v>
          </cell>
          <cell r="V15">
            <v>0.1212121212121211</v>
          </cell>
          <cell r="W15">
            <v>0.2382352941176471</v>
          </cell>
          <cell r="X15">
            <v>2.31</v>
          </cell>
          <cell r="Y15">
            <v>2.59</v>
          </cell>
          <cell r="Z15">
            <v>15.54</v>
          </cell>
        </row>
        <row r="16">
          <cell r="A16" t="str">
            <v>AD141</v>
          </cell>
          <cell r="B16" t="str">
            <v>AL DENTE</v>
          </cell>
          <cell r="C16" t="str">
            <v>GARLIC HERB PAPPARDELLE</v>
          </cell>
          <cell r="D16" t="str">
            <v>081475 948752</v>
          </cell>
          <cell r="E16">
            <v>6</v>
          </cell>
          <cell r="F16" t="str">
            <v>341 g</v>
          </cell>
          <cell r="G16">
            <v>3.4</v>
          </cell>
          <cell r="H16">
            <v>20.399999999999999</v>
          </cell>
          <cell r="I16">
            <v>2.36</v>
          </cell>
          <cell r="J16">
            <v>2.59</v>
          </cell>
          <cell r="K16">
            <v>15.54</v>
          </cell>
          <cell r="L16">
            <v>9.745762711864403E-2</v>
          </cell>
          <cell r="M16">
            <v>0.2382352941176471</v>
          </cell>
          <cell r="N16">
            <v>2.36</v>
          </cell>
          <cell r="O16">
            <v>2.59</v>
          </cell>
          <cell r="P16">
            <v>15.54</v>
          </cell>
          <cell r="Q16">
            <v>9.745762711864403E-2</v>
          </cell>
          <cell r="R16">
            <v>0.2382352941176471</v>
          </cell>
          <cell r="S16">
            <v>2.31</v>
          </cell>
          <cell r="T16">
            <v>2.59</v>
          </cell>
          <cell r="U16">
            <v>15.54</v>
          </cell>
          <cell r="V16">
            <v>0.1212121212121211</v>
          </cell>
          <cell r="W16">
            <v>0.2382352941176471</v>
          </cell>
          <cell r="X16">
            <v>2.31</v>
          </cell>
          <cell r="Y16">
            <v>2.59</v>
          </cell>
          <cell r="Z16">
            <v>15.54</v>
          </cell>
        </row>
        <row r="17">
          <cell r="A17" t="str">
            <v>AD150</v>
          </cell>
          <cell r="B17" t="str">
            <v>AL DENTE</v>
          </cell>
          <cell r="C17" t="str">
            <v>BONACHIA FETTUCCINE</v>
          </cell>
          <cell r="D17" t="str">
            <v>081475 386196</v>
          </cell>
          <cell r="E17">
            <v>6</v>
          </cell>
          <cell r="F17" t="str">
            <v>283 g</v>
          </cell>
          <cell r="G17">
            <v>3.4</v>
          </cell>
          <cell r="H17">
            <v>20.399999999999999</v>
          </cell>
          <cell r="I17">
            <v>2.36</v>
          </cell>
          <cell r="J17">
            <v>2.59</v>
          </cell>
          <cell r="K17">
            <v>15.54</v>
          </cell>
          <cell r="L17">
            <v>9.745762711864403E-2</v>
          </cell>
          <cell r="M17">
            <v>0.2382352941176471</v>
          </cell>
          <cell r="N17">
            <v>2.36</v>
          </cell>
          <cell r="O17">
            <v>2.59</v>
          </cell>
          <cell r="P17">
            <v>15.54</v>
          </cell>
          <cell r="Q17">
            <v>9.745762711864403E-2</v>
          </cell>
          <cell r="R17">
            <v>0.2382352941176471</v>
          </cell>
          <cell r="S17">
            <v>2.31</v>
          </cell>
          <cell r="T17">
            <v>2.59</v>
          </cell>
          <cell r="U17">
            <v>15.54</v>
          </cell>
          <cell r="V17">
            <v>0.1212121212121211</v>
          </cell>
          <cell r="W17">
            <v>0.2382352941176471</v>
          </cell>
          <cell r="X17">
            <v>2.31</v>
          </cell>
          <cell r="Y17">
            <v>2.59</v>
          </cell>
          <cell r="Z17">
            <v>15.54</v>
          </cell>
        </row>
        <row r="18">
          <cell r="A18" t="str">
            <v>AD151</v>
          </cell>
          <cell r="B18" t="str">
            <v>AL DENTE</v>
          </cell>
          <cell r="C18" t="str">
            <v>BONACHIA SPINACH FETTUCCINE</v>
          </cell>
          <cell r="D18" t="str">
            <v>081475 692419</v>
          </cell>
          <cell r="E18">
            <v>6</v>
          </cell>
          <cell r="F18" t="str">
            <v>283 g</v>
          </cell>
          <cell r="G18">
            <v>3.4</v>
          </cell>
          <cell r="H18">
            <v>20.399999999999999</v>
          </cell>
          <cell r="I18">
            <v>2.36</v>
          </cell>
          <cell r="J18">
            <v>2.59</v>
          </cell>
          <cell r="K18">
            <v>15.54</v>
          </cell>
          <cell r="L18">
            <v>9.745762711864403E-2</v>
          </cell>
          <cell r="M18">
            <v>0.2382352941176471</v>
          </cell>
          <cell r="N18">
            <v>2.36</v>
          </cell>
          <cell r="O18">
            <v>2.59</v>
          </cell>
          <cell r="P18">
            <v>15.54</v>
          </cell>
          <cell r="Q18">
            <v>9.745762711864403E-2</v>
          </cell>
          <cell r="R18">
            <v>0.2382352941176471</v>
          </cell>
          <cell r="S18">
            <v>2.31</v>
          </cell>
          <cell r="T18">
            <v>2.59</v>
          </cell>
          <cell r="U18">
            <v>15.54</v>
          </cell>
          <cell r="V18">
            <v>0.1212121212121211</v>
          </cell>
          <cell r="W18">
            <v>0.2382352941176471</v>
          </cell>
          <cell r="X18">
            <v>2.31</v>
          </cell>
          <cell r="Y18">
            <v>2.59</v>
          </cell>
          <cell r="Z18">
            <v>15.54</v>
          </cell>
        </row>
        <row r="19">
          <cell r="A19" t="str">
            <v>AD152</v>
          </cell>
          <cell r="B19" t="str">
            <v>AL DENTE</v>
          </cell>
          <cell r="C19" t="str">
            <v>BONACHIA WHOLE WHEAT FETTUCCINE</v>
          </cell>
          <cell r="D19" t="str">
            <v>081475 842104</v>
          </cell>
          <cell r="E19">
            <v>6</v>
          </cell>
          <cell r="F19" t="str">
            <v>283 g</v>
          </cell>
          <cell r="G19">
            <v>3.4</v>
          </cell>
          <cell r="H19">
            <v>20.399999999999999</v>
          </cell>
          <cell r="I19">
            <v>2.36</v>
          </cell>
          <cell r="J19">
            <v>2.59</v>
          </cell>
          <cell r="K19">
            <v>15.54</v>
          </cell>
          <cell r="L19">
            <v>9.745762711864403E-2</v>
          </cell>
          <cell r="M19">
            <v>0.2382352941176471</v>
          </cell>
          <cell r="N19">
            <v>2.36</v>
          </cell>
          <cell r="O19">
            <v>2.59</v>
          </cell>
          <cell r="P19">
            <v>15.54</v>
          </cell>
          <cell r="Q19">
            <v>9.745762711864403E-2</v>
          </cell>
          <cell r="R19">
            <v>0.2382352941176471</v>
          </cell>
          <cell r="S19">
            <v>2.31</v>
          </cell>
          <cell r="T19">
            <v>2.59</v>
          </cell>
          <cell r="U19">
            <v>15.54</v>
          </cell>
          <cell r="V19">
            <v>0.1212121212121211</v>
          </cell>
          <cell r="W19">
            <v>0.2382352941176471</v>
          </cell>
          <cell r="X19">
            <v>2.31</v>
          </cell>
          <cell r="Y19">
            <v>2.59</v>
          </cell>
          <cell r="Z19">
            <v>15.54</v>
          </cell>
        </row>
        <row r="20">
          <cell r="A20" t="str">
            <v>AD200</v>
          </cell>
          <cell r="B20" t="str">
            <v>AL DENTE</v>
          </cell>
          <cell r="C20" t="str">
            <v>AL DENTE WOODEN DISPLAY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 t="e">
            <v>#DIV/0!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 t="e">
            <v>#DIV/0!</v>
          </cell>
          <cell r="S20">
            <v>0</v>
          </cell>
          <cell r="T20">
            <v>0</v>
          </cell>
          <cell r="U20">
            <v>0</v>
          </cell>
          <cell r="V20" t="e">
            <v>#DIV/0!</v>
          </cell>
          <cell r="W20" t="e">
            <v>#DIV/0!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BH101</v>
          </cell>
          <cell r="B21" t="str">
            <v>BAR HARBOR</v>
          </cell>
          <cell r="C21" t="str">
            <v xml:space="preserve">CRAB BISQUE </v>
          </cell>
          <cell r="D21" t="str">
            <v>070718 001637</v>
          </cell>
          <cell r="E21">
            <v>6</v>
          </cell>
          <cell r="F21" t="str">
            <v>284 ml</v>
          </cell>
          <cell r="G21">
            <v>3.4500000000000006</v>
          </cell>
          <cell r="H21">
            <v>20.700000000000003</v>
          </cell>
          <cell r="I21">
            <v>2.4</v>
          </cell>
          <cell r="J21">
            <v>2.65</v>
          </cell>
          <cell r="K21">
            <v>15.899999999999999</v>
          </cell>
          <cell r="L21">
            <v>0.10416666666666674</v>
          </cell>
          <cell r="M21">
            <v>0.23188405797101463</v>
          </cell>
          <cell r="N21">
            <v>2.33</v>
          </cell>
          <cell r="O21">
            <v>2.65</v>
          </cell>
          <cell r="P21">
            <v>15.899999999999999</v>
          </cell>
          <cell r="Q21">
            <v>0.1373390557939913</v>
          </cell>
          <cell r="R21">
            <v>0.23188405797101463</v>
          </cell>
          <cell r="S21">
            <v>2.33</v>
          </cell>
          <cell r="T21">
            <v>2.65</v>
          </cell>
          <cell r="U21">
            <v>15.899999999999999</v>
          </cell>
          <cell r="V21">
            <v>0.1373390557939913</v>
          </cell>
          <cell r="W21">
            <v>0.23188405797101463</v>
          </cell>
          <cell r="X21">
            <v>2.33</v>
          </cell>
          <cell r="Y21">
            <v>2.65</v>
          </cell>
          <cell r="Z21">
            <v>15.899999999999999</v>
          </cell>
        </row>
        <row r="22">
          <cell r="A22" t="str">
            <v>BH102</v>
          </cell>
          <cell r="B22" t="str">
            <v>BAR HARBOR</v>
          </cell>
          <cell r="C22" t="str">
            <v xml:space="preserve">FISH CHOWDER  </v>
          </cell>
          <cell r="D22" t="str">
            <v>070718 001613</v>
          </cell>
          <cell r="E22">
            <v>6</v>
          </cell>
          <cell r="F22" t="str">
            <v>398 ml</v>
          </cell>
          <cell r="G22">
            <v>3.4500000000000006</v>
          </cell>
          <cell r="H22">
            <v>20.700000000000003</v>
          </cell>
          <cell r="I22">
            <v>2.4</v>
          </cell>
          <cell r="J22">
            <v>2.65</v>
          </cell>
          <cell r="K22">
            <v>15.899999999999999</v>
          </cell>
          <cell r="L22">
            <v>0.10416666666666674</v>
          </cell>
          <cell r="M22">
            <v>0.23188405797101463</v>
          </cell>
          <cell r="N22">
            <v>2.33</v>
          </cell>
          <cell r="O22">
            <v>2.65</v>
          </cell>
          <cell r="P22">
            <v>15.899999999999999</v>
          </cell>
          <cell r="Q22">
            <v>0.1373390557939913</v>
          </cell>
          <cell r="R22">
            <v>0.23188405797101463</v>
          </cell>
          <cell r="S22">
            <v>2.33</v>
          </cell>
          <cell r="T22">
            <v>2.65</v>
          </cell>
          <cell r="U22">
            <v>15.899999999999999</v>
          </cell>
          <cell r="V22">
            <v>0.1373390557939913</v>
          </cell>
          <cell r="W22">
            <v>0.23188405797101463</v>
          </cell>
          <cell r="X22">
            <v>2.33</v>
          </cell>
          <cell r="Y22">
            <v>2.65</v>
          </cell>
          <cell r="Z22">
            <v>15.899999999999999</v>
          </cell>
        </row>
        <row r="23">
          <cell r="A23" t="str">
            <v>BH103</v>
          </cell>
          <cell r="B23" t="str">
            <v>BAR HARBOR</v>
          </cell>
          <cell r="C23" t="str">
            <v xml:space="preserve">LOBSTER BISQUE </v>
          </cell>
          <cell r="D23" t="str">
            <v>070718 001620</v>
          </cell>
          <cell r="E23">
            <v>6</v>
          </cell>
          <cell r="F23" t="str">
            <v>284 ml</v>
          </cell>
          <cell r="G23">
            <v>3.4500000000000006</v>
          </cell>
          <cell r="H23">
            <v>20.700000000000003</v>
          </cell>
          <cell r="I23">
            <v>2.4</v>
          </cell>
          <cell r="J23">
            <v>2.65</v>
          </cell>
          <cell r="K23">
            <v>15.899999999999999</v>
          </cell>
          <cell r="L23">
            <v>0.10416666666666674</v>
          </cell>
          <cell r="M23">
            <v>0.23188405797101463</v>
          </cell>
          <cell r="N23">
            <v>2.33</v>
          </cell>
          <cell r="O23">
            <v>2.65</v>
          </cell>
          <cell r="P23">
            <v>15.899999999999999</v>
          </cell>
          <cell r="Q23">
            <v>0.1373390557939913</v>
          </cell>
          <cell r="R23">
            <v>0.23188405797101463</v>
          </cell>
          <cell r="S23">
            <v>2.33</v>
          </cell>
          <cell r="T23">
            <v>2.65</v>
          </cell>
          <cell r="U23">
            <v>15.899999999999999</v>
          </cell>
          <cell r="V23">
            <v>0.1373390557939913</v>
          </cell>
          <cell r="W23">
            <v>0.23188405797101463</v>
          </cell>
          <cell r="X23">
            <v>2.33</v>
          </cell>
          <cell r="Y23">
            <v>2.65</v>
          </cell>
          <cell r="Z23">
            <v>15.899999999999999</v>
          </cell>
        </row>
        <row r="24">
          <cell r="A24" t="str">
            <v>BH104</v>
          </cell>
          <cell r="B24" t="str">
            <v>BAR HARBOR</v>
          </cell>
          <cell r="C24" t="str">
            <v xml:space="preserve">CLAM CHOWDER </v>
          </cell>
          <cell r="D24" t="str">
            <v>070718 001606</v>
          </cell>
          <cell r="E24">
            <v>6</v>
          </cell>
          <cell r="F24" t="str">
            <v>398 ml</v>
          </cell>
          <cell r="G24">
            <v>3.4500000000000006</v>
          </cell>
          <cell r="H24">
            <v>20.700000000000003</v>
          </cell>
          <cell r="I24">
            <v>2.4</v>
          </cell>
          <cell r="J24">
            <v>2.65</v>
          </cell>
          <cell r="K24">
            <v>15.899999999999999</v>
          </cell>
          <cell r="L24">
            <v>0.10416666666666674</v>
          </cell>
          <cell r="M24">
            <v>0.23188405797101463</v>
          </cell>
          <cell r="N24">
            <v>2.33</v>
          </cell>
          <cell r="O24">
            <v>2.65</v>
          </cell>
          <cell r="P24">
            <v>15.899999999999999</v>
          </cell>
          <cell r="Q24">
            <v>0.1373390557939913</v>
          </cell>
          <cell r="R24">
            <v>0.23188405797101463</v>
          </cell>
          <cell r="S24">
            <v>2.33</v>
          </cell>
          <cell r="T24">
            <v>2.65</v>
          </cell>
          <cell r="U24">
            <v>15.899999999999999</v>
          </cell>
          <cell r="V24">
            <v>0.1373390557939913</v>
          </cell>
          <cell r="W24">
            <v>0.23188405797101463</v>
          </cell>
          <cell r="X24">
            <v>2.33</v>
          </cell>
          <cell r="Y24">
            <v>2.65</v>
          </cell>
          <cell r="Z24">
            <v>15.899999999999999</v>
          </cell>
        </row>
        <row r="25">
          <cell r="A25" t="str">
            <v>BH201</v>
          </cell>
          <cell r="B25" t="str">
            <v>BAR HARBOR</v>
          </cell>
          <cell r="C25" t="str">
            <v>ALL NATURAL CLAM JUICE</v>
          </cell>
          <cell r="D25" t="str">
            <v>070718 001644</v>
          </cell>
          <cell r="E25">
            <v>12</v>
          </cell>
          <cell r="F25" t="str">
            <v>240 ml</v>
          </cell>
          <cell r="G25">
            <v>2.65</v>
          </cell>
          <cell r="H25">
            <v>31.799999999999997</v>
          </cell>
          <cell r="I25">
            <v>1.91</v>
          </cell>
          <cell r="J25">
            <v>2.0099999999999998</v>
          </cell>
          <cell r="K25">
            <v>24.119999999999997</v>
          </cell>
          <cell r="L25">
            <v>5.2356020942408321E-2</v>
          </cell>
          <cell r="M25">
            <v>0.24150943396226421</v>
          </cell>
          <cell r="N25">
            <v>1.86</v>
          </cell>
          <cell r="O25">
            <v>2.0099999999999998</v>
          </cell>
          <cell r="P25">
            <v>24.119999999999997</v>
          </cell>
          <cell r="Q25">
            <v>8.0645161290322509E-2</v>
          </cell>
          <cell r="R25">
            <v>0.24150943396226421</v>
          </cell>
          <cell r="S25">
            <v>1.86</v>
          </cell>
          <cell r="T25">
            <v>2.0099999999999998</v>
          </cell>
          <cell r="U25">
            <v>24.119999999999997</v>
          </cell>
          <cell r="V25">
            <v>8.0645161290322509E-2</v>
          </cell>
          <cell r="W25">
            <v>0.24150943396226421</v>
          </cell>
          <cell r="X25">
            <v>1.86</v>
          </cell>
          <cell r="Y25">
            <v>2.0099999999999998</v>
          </cell>
          <cell r="Z25">
            <v>24.119999999999997</v>
          </cell>
        </row>
        <row r="26">
          <cell r="A26" t="str">
            <v>BH299</v>
          </cell>
          <cell r="B26" t="str">
            <v>BAR HARBOR</v>
          </cell>
          <cell r="C26" t="str">
            <v>CLAM JUICE SHIPPER - FREE WITH PURCHASE OF  2 CASES  OF BH201  (24 UNITS)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 t="e">
            <v>#DIV/0!</v>
          </cell>
          <cell r="N26">
            <v>0</v>
          </cell>
          <cell r="O26">
            <v>0</v>
          </cell>
          <cell r="P26">
            <v>0</v>
          </cell>
          <cell r="Q26" t="e">
            <v>#DIV/0!</v>
          </cell>
          <cell r="R26" t="e">
            <v>#DIV/0!</v>
          </cell>
          <cell r="S26">
            <v>0</v>
          </cell>
          <cell r="T26">
            <v>0</v>
          </cell>
          <cell r="U26">
            <v>0</v>
          </cell>
          <cell r="V26" t="e">
            <v>#DIV/0!</v>
          </cell>
          <cell r="W26" t="e">
            <v>#DIV/0!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BH301</v>
          </cell>
          <cell r="B27" t="str">
            <v>BAR HARBOR</v>
          </cell>
          <cell r="C27" t="str">
            <v xml:space="preserve">ALL NATURAL FISH STOCK </v>
          </cell>
          <cell r="D27" t="str">
            <v>070718 001682</v>
          </cell>
          <cell r="E27">
            <v>6</v>
          </cell>
          <cell r="F27" t="str">
            <v>398 ml</v>
          </cell>
          <cell r="G27">
            <v>2.75</v>
          </cell>
          <cell r="H27">
            <v>16.5</v>
          </cell>
          <cell r="I27">
            <v>1.91</v>
          </cell>
          <cell r="J27">
            <v>2.11</v>
          </cell>
          <cell r="K27">
            <v>12.7</v>
          </cell>
          <cell r="L27">
            <v>0.10471204188481664</v>
          </cell>
          <cell r="M27">
            <v>0.23272727272727278</v>
          </cell>
          <cell r="N27">
            <v>1.86</v>
          </cell>
          <cell r="O27">
            <v>2.11</v>
          </cell>
          <cell r="P27">
            <v>12.7</v>
          </cell>
          <cell r="Q27">
            <v>0.13440860215053752</v>
          </cell>
          <cell r="R27">
            <v>0.23272727272727278</v>
          </cell>
          <cell r="S27">
            <v>1.86</v>
          </cell>
          <cell r="T27">
            <v>2.11</v>
          </cell>
          <cell r="U27">
            <v>12.7</v>
          </cell>
          <cell r="V27">
            <v>0.13440860215053752</v>
          </cell>
          <cell r="W27">
            <v>0.23272727272727278</v>
          </cell>
          <cell r="X27">
            <v>1.86</v>
          </cell>
          <cell r="Y27">
            <v>2.11</v>
          </cell>
          <cell r="Z27">
            <v>12.7</v>
          </cell>
        </row>
        <row r="28">
          <cell r="A28" t="str">
            <v>BH302</v>
          </cell>
          <cell r="B28" t="str">
            <v>BAR HARBOR</v>
          </cell>
          <cell r="C28" t="str">
            <v>ALL NATURAL SEAFOOD STOCK</v>
          </cell>
          <cell r="D28" t="str">
            <v>070718 001699</v>
          </cell>
          <cell r="E28">
            <v>6</v>
          </cell>
          <cell r="F28" t="str">
            <v>398 ml</v>
          </cell>
          <cell r="G28">
            <v>2.75</v>
          </cell>
          <cell r="H28">
            <v>16.5</v>
          </cell>
          <cell r="I28">
            <v>1.91</v>
          </cell>
          <cell r="J28">
            <v>2.11</v>
          </cell>
          <cell r="K28">
            <v>12.7</v>
          </cell>
          <cell r="L28">
            <v>0.10471204188481664</v>
          </cell>
          <cell r="M28">
            <v>0.23272727272727278</v>
          </cell>
          <cell r="N28">
            <v>1.86</v>
          </cell>
          <cell r="O28">
            <v>2.11</v>
          </cell>
          <cell r="P28">
            <v>12.7</v>
          </cell>
          <cell r="Q28">
            <v>0.13440860215053752</v>
          </cell>
          <cell r="R28">
            <v>0.23272727272727278</v>
          </cell>
          <cell r="S28">
            <v>1.86</v>
          </cell>
          <cell r="T28">
            <v>2.11</v>
          </cell>
          <cell r="U28">
            <v>12.7</v>
          </cell>
          <cell r="V28">
            <v>0.13440860215053752</v>
          </cell>
          <cell r="W28">
            <v>0.23272727272727278</v>
          </cell>
          <cell r="X28">
            <v>1.86</v>
          </cell>
          <cell r="Y28">
            <v>2.11</v>
          </cell>
          <cell r="Z28">
            <v>12.7</v>
          </cell>
        </row>
        <row r="29">
          <cell r="A29" t="str">
            <v>BH401</v>
          </cell>
          <cell r="B29" t="str">
            <v>BAR HARBOR</v>
          </cell>
          <cell r="C29" t="str">
            <v>SMOKED SARDINE FILLETS IN MAPLE SYRUP</v>
          </cell>
          <cell r="D29" t="str">
            <v>070718 001729</v>
          </cell>
          <cell r="E29">
            <v>12</v>
          </cell>
          <cell r="F29" t="str">
            <v>190 g</v>
          </cell>
          <cell r="G29">
            <v>3.4500000000000006</v>
          </cell>
          <cell r="H29">
            <v>41.400000000000006</v>
          </cell>
          <cell r="I29">
            <v>2.4</v>
          </cell>
          <cell r="J29">
            <v>2.65</v>
          </cell>
          <cell r="K29">
            <v>31.8</v>
          </cell>
          <cell r="L29">
            <v>0.10416666666666674</v>
          </cell>
          <cell r="M29">
            <v>0.23188405797101463</v>
          </cell>
          <cell r="N29">
            <v>2.33</v>
          </cell>
          <cell r="O29">
            <v>2.65</v>
          </cell>
          <cell r="P29">
            <v>31.8</v>
          </cell>
          <cell r="Q29">
            <v>0.1373390557939913</v>
          </cell>
          <cell r="R29">
            <v>0.23188405797101463</v>
          </cell>
          <cell r="S29">
            <v>2.33</v>
          </cell>
          <cell r="T29">
            <v>2.65</v>
          </cell>
          <cell r="U29">
            <v>31.8</v>
          </cell>
          <cell r="V29">
            <v>0.1373390557939913</v>
          </cell>
          <cell r="W29">
            <v>0.23188405797101463</v>
          </cell>
          <cell r="X29">
            <v>2.33</v>
          </cell>
          <cell r="Y29">
            <v>2.65</v>
          </cell>
          <cell r="Z29">
            <v>31.8</v>
          </cell>
        </row>
        <row r="30">
          <cell r="A30" t="str">
            <v>BH402</v>
          </cell>
          <cell r="B30" t="str">
            <v>BAR HARBOR</v>
          </cell>
          <cell r="C30" t="str">
            <v>WILD HERRING FILLETS SEASONED W/ CRACKED PEPPER</v>
          </cell>
          <cell r="D30" t="str">
            <v>070718 001712</v>
          </cell>
          <cell r="E30">
            <v>12</v>
          </cell>
          <cell r="F30" t="str">
            <v>190 g</v>
          </cell>
          <cell r="G30">
            <v>3.4500000000000006</v>
          </cell>
          <cell r="H30">
            <v>41.400000000000006</v>
          </cell>
          <cell r="I30">
            <v>2.4</v>
          </cell>
          <cell r="J30">
            <v>2.65</v>
          </cell>
          <cell r="K30">
            <v>31.8</v>
          </cell>
          <cell r="L30">
            <v>0.10416666666666674</v>
          </cell>
          <cell r="M30">
            <v>0.23188405797101463</v>
          </cell>
          <cell r="N30">
            <v>2.33</v>
          </cell>
          <cell r="O30">
            <v>2.65</v>
          </cell>
          <cell r="P30">
            <v>31.8</v>
          </cell>
          <cell r="Q30">
            <v>0.1373390557939913</v>
          </cell>
          <cell r="R30">
            <v>0.23188405797101463</v>
          </cell>
          <cell r="S30">
            <v>2.33</v>
          </cell>
          <cell r="T30">
            <v>2.65</v>
          </cell>
          <cell r="U30">
            <v>31.8</v>
          </cell>
          <cell r="V30">
            <v>0.1373390557939913</v>
          </cell>
          <cell r="W30">
            <v>0.23188405797101463</v>
          </cell>
          <cell r="X30">
            <v>2.33</v>
          </cell>
          <cell r="Y30">
            <v>2.65</v>
          </cell>
          <cell r="Z30">
            <v>31.8</v>
          </cell>
        </row>
        <row r="31">
          <cell r="A31" t="str">
            <v>BH403</v>
          </cell>
          <cell r="B31" t="str">
            <v>BAR HARBOR</v>
          </cell>
          <cell r="C31" t="str">
            <v>NATURAL SMOKED WILD KIPPERED HERRING</v>
          </cell>
          <cell r="D31" t="str">
            <v>070718 001705</v>
          </cell>
          <cell r="E31">
            <v>12</v>
          </cell>
          <cell r="F31" t="str">
            <v>190 g</v>
          </cell>
          <cell r="G31">
            <v>3.4500000000000006</v>
          </cell>
          <cell r="H31">
            <v>41.400000000000006</v>
          </cell>
          <cell r="I31">
            <v>2.4</v>
          </cell>
          <cell r="J31">
            <v>2.65</v>
          </cell>
          <cell r="K31">
            <v>31.8</v>
          </cell>
          <cell r="L31">
            <v>0.10416666666666674</v>
          </cell>
          <cell r="M31">
            <v>0.23188405797101463</v>
          </cell>
          <cell r="N31">
            <v>2.33</v>
          </cell>
          <cell r="O31">
            <v>2.65</v>
          </cell>
          <cell r="P31">
            <v>31.8</v>
          </cell>
          <cell r="Q31">
            <v>0.1373390557939913</v>
          </cell>
          <cell r="R31">
            <v>0.23188405797101463</v>
          </cell>
          <cell r="S31">
            <v>2.33</v>
          </cell>
          <cell r="T31">
            <v>2.65</v>
          </cell>
          <cell r="U31">
            <v>31.8</v>
          </cell>
          <cell r="V31">
            <v>0.1373390557939913</v>
          </cell>
          <cell r="W31">
            <v>0.23188405797101463</v>
          </cell>
          <cell r="X31">
            <v>2.33</v>
          </cell>
          <cell r="Y31">
            <v>2.65</v>
          </cell>
          <cell r="Z31">
            <v>31.8</v>
          </cell>
        </row>
        <row r="32">
          <cell r="A32" t="str">
            <v>BH404</v>
          </cell>
          <cell r="B32" t="str">
            <v>BAR HARBOR</v>
          </cell>
          <cell r="C32" t="str">
            <v>SKINLESS, BONELESS SMOKED SARDINE FILLETS</v>
          </cell>
          <cell r="D32" t="str">
            <v>070718 001736</v>
          </cell>
          <cell r="E32">
            <v>12</v>
          </cell>
          <cell r="F32" t="str">
            <v>190 g</v>
          </cell>
          <cell r="G32">
            <v>3.4500000000000006</v>
          </cell>
          <cell r="H32">
            <v>41.400000000000006</v>
          </cell>
          <cell r="I32">
            <v>2.4</v>
          </cell>
          <cell r="J32">
            <v>2.65</v>
          </cell>
          <cell r="K32">
            <v>31.8</v>
          </cell>
          <cell r="L32">
            <v>0.10416666666666674</v>
          </cell>
          <cell r="M32">
            <v>0.23188405797101463</v>
          </cell>
          <cell r="N32">
            <v>2.33</v>
          </cell>
          <cell r="O32">
            <v>2.65</v>
          </cell>
          <cell r="P32">
            <v>31.8</v>
          </cell>
          <cell r="Q32">
            <v>0.1373390557939913</v>
          </cell>
          <cell r="R32">
            <v>0.23188405797101463</v>
          </cell>
          <cell r="S32">
            <v>2.33</v>
          </cell>
          <cell r="T32">
            <v>2.65</v>
          </cell>
          <cell r="U32">
            <v>31.8</v>
          </cell>
          <cell r="V32">
            <v>0.1373390557939913</v>
          </cell>
          <cell r="W32">
            <v>0.23188405797101463</v>
          </cell>
          <cell r="X32">
            <v>2.33</v>
          </cell>
          <cell r="Y32">
            <v>2.65</v>
          </cell>
          <cell r="Z32">
            <v>31.8</v>
          </cell>
        </row>
        <row r="33">
          <cell r="A33" t="str">
            <v>BH499</v>
          </cell>
          <cell r="B33" t="str">
            <v>BAR HARBOR</v>
          </cell>
          <cell r="C33" t="str">
            <v>WILD CAUGHT FISH SHIPPER - FREE WITH PURCHASE OF 4 CASESOF BH400 PRODUCTS (TOTAL OF 48 UNITS)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 t="e">
            <v>#DIV/0!</v>
          </cell>
          <cell r="N33">
            <v>0</v>
          </cell>
          <cell r="O33">
            <v>0</v>
          </cell>
          <cell r="P33">
            <v>0</v>
          </cell>
          <cell r="Q33" t="e">
            <v>#DIV/0!</v>
          </cell>
          <cell r="R33" t="e">
            <v>#DIV/0!</v>
          </cell>
          <cell r="S33">
            <v>0</v>
          </cell>
          <cell r="T33">
            <v>0</v>
          </cell>
          <cell r="U33">
            <v>0</v>
          </cell>
          <cell r="V33" t="e">
            <v>#DIV/0!</v>
          </cell>
          <cell r="W33" t="e">
            <v>#DIV/0!</v>
          </cell>
          <cell r="X33">
            <v>0</v>
          </cell>
          <cell r="Y33">
            <v>0</v>
          </cell>
          <cell r="Z33">
            <v>0</v>
          </cell>
        </row>
        <row r="34">
          <cell r="A34" t="str">
            <v>CF101</v>
          </cell>
          <cell r="B34" t="str">
            <v>CATHERINES</v>
          </cell>
          <cell r="C34" t="str">
            <v>ANTIPASTO - ORIGINAL 375ml</v>
          </cell>
          <cell r="D34" t="str">
            <v>063026 445026</v>
          </cell>
          <cell r="E34">
            <v>12</v>
          </cell>
          <cell r="F34" t="str">
            <v>375 ml</v>
          </cell>
          <cell r="G34">
            <v>5.55</v>
          </cell>
          <cell r="H34">
            <v>66.599999999999994</v>
          </cell>
          <cell r="I34">
            <v>4.16</v>
          </cell>
          <cell r="J34">
            <v>4.16</v>
          </cell>
          <cell r="K34">
            <v>49.92</v>
          </cell>
          <cell r="L34">
            <v>0</v>
          </cell>
          <cell r="M34">
            <v>0.25045045045045045</v>
          </cell>
          <cell r="N34">
            <v>4.16</v>
          </cell>
          <cell r="O34">
            <v>4.16</v>
          </cell>
          <cell r="P34">
            <v>49.92</v>
          </cell>
          <cell r="Q34">
            <v>0</v>
          </cell>
          <cell r="R34">
            <v>0.25045045045045045</v>
          </cell>
          <cell r="S34">
            <v>4.16</v>
          </cell>
          <cell r="T34">
            <v>4.16</v>
          </cell>
          <cell r="U34">
            <v>49.92</v>
          </cell>
          <cell r="V34">
            <v>0</v>
          </cell>
          <cell r="W34">
            <v>0.25045045045045045</v>
          </cell>
          <cell r="X34">
            <v>4.16</v>
          </cell>
          <cell r="Y34">
            <v>4.16</v>
          </cell>
          <cell r="Z34">
            <v>49.92</v>
          </cell>
        </row>
        <row r="35">
          <cell r="A35" t="str">
            <v>CF102</v>
          </cell>
          <cell r="B35" t="str">
            <v>CATHERINES</v>
          </cell>
          <cell r="C35" t="str">
            <v>ANTIPASTO - ORIGINAL 250ml</v>
          </cell>
          <cell r="D35" t="str">
            <v>063026 445019</v>
          </cell>
          <cell r="E35">
            <v>12</v>
          </cell>
          <cell r="F35" t="str">
            <v>250 ml</v>
          </cell>
          <cell r="G35">
            <v>4.4000000000000004</v>
          </cell>
          <cell r="H35">
            <v>52.800000000000004</v>
          </cell>
          <cell r="I35">
            <v>3.3</v>
          </cell>
          <cell r="J35">
            <v>3.3</v>
          </cell>
          <cell r="K35">
            <v>39.599999999999994</v>
          </cell>
          <cell r="L35">
            <v>0</v>
          </cell>
          <cell r="M35">
            <v>0.25000000000000011</v>
          </cell>
          <cell r="N35">
            <v>3.3</v>
          </cell>
          <cell r="O35">
            <v>3.3</v>
          </cell>
          <cell r="P35">
            <v>39.599999999999994</v>
          </cell>
          <cell r="Q35">
            <v>0</v>
          </cell>
          <cell r="R35">
            <v>0.25000000000000011</v>
          </cell>
          <cell r="S35">
            <v>3.3</v>
          </cell>
          <cell r="T35">
            <v>3.3</v>
          </cell>
          <cell r="U35">
            <v>39.599999999999994</v>
          </cell>
          <cell r="V35">
            <v>0</v>
          </cell>
          <cell r="W35">
            <v>0.25000000000000011</v>
          </cell>
          <cell r="X35">
            <v>3.3</v>
          </cell>
          <cell r="Y35">
            <v>3.3</v>
          </cell>
          <cell r="Z35">
            <v>39.599999999999994</v>
          </cell>
        </row>
        <row r="36">
          <cell r="A36" t="str">
            <v>CF104</v>
          </cell>
          <cell r="B36" t="str">
            <v>CATHERINES</v>
          </cell>
          <cell r="C36" t="str">
            <v>ANTIPASTO - SAVOURY 250ml</v>
          </cell>
          <cell r="D36" t="str">
            <v>063026 445163</v>
          </cell>
          <cell r="E36">
            <v>12</v>
          </cell>
          <cell r="F36" t="str">
            <v>250 ml</v>
          </cell>
          <cell r="G36">
            <v>4.4000000000000004</v>
          </cell>
          <cell r="H36">
            <v>52.800000000000004</v>
          </cell>
          <cell r="I36">
            <v>3.3</v>
          </cell>
          <cell r="J36">
            <v>3.3</v>
          </cell>
          <cell r="K36">
            <v>39.599999999999994</v>
          </cell>
          <cell r="L36">
            <v>0</v>
          </cell>
          <cell r="M36">
            <v>0.25000000000000011</v>
          </cell>
          <cell r="N36">
            <v>3.3</v>
          </cell>
          <cell r="O36">
            <v>3.3</v>
          </cell>
          <cell r="P36">
            <v>39.599999999999994</v>
          </cell>
          <cell r="Q36">
            <v>0</v>
          </cell>
          <cell r="R36">
            <v>0.25000000000000011</v>
          </cell>
          <cell r="S36">
            <v>3.3</v>
          </cell>
          <cell r="T36">
            <v>3.3</v>
          </cell>
          <cell r="U36">
            <v>39.599999999999994</v>
          </cell>
          <cell r="V36">
            <v>0</v>
          </cell>
          <cell r="W36">
            <v>0.25000000000000011</v>
          </cell>
          <cell r="X36">
            <v>3.3</v>
          </cell>
          <cell r="Y36">
            <v>3.3</v>
          </cell>
          <cell r="Z36">
            <v>39.599999999999994</v>
          </cell>
        </row>
        <row r="37">
          <cell r="A37" t="str">
            <v>CF201</v>
          </cell>
          <cell r="B37" t="str">
            <v>CATHERINES</v>
          </cell>
          <cell r="C37" t="str">
            <v>ANTIPASTO - HOT 375ml</v>
          </cell>
          <cell r="D37" t="str">
            <v>063026 445040</v>
          </cell>
          <cell r="E37">
            <v>12</v>
          </cell>
          <cell r="F37" t="str">
            <v>375 ml</v>
          </cell>
          <cell r="G37">
            <v>5.55</v>
          </cell>
          <cell r="H37">
            <v>66.599999999999994</v>
          </cell>
          <cell r="I37">
            <v>4.16</v>
          </cell>
          <cell r="J37">
            <v>4.16</v>
          </cell>
          <cell r="K37">
            <v>49.92</v>
          </cell>
          <cell r="L37">
            <v>0</v>
          </cell>
          <cell r="M37">
            <v>0.25045045045045045</v>
          </cell>
          <cell r="N37">
            <v>4.16</v>
          </cell>
          <cell r="O37">
            <v>4.16</v>
          </cell>
          <cell r="P37">
            <v>49.92</v>
          </cell>
          <cell r="Q37">
            <v>0</v>
          </cell>
          <cell r="R37">
            <v>0.25045045045045045</v>
          </cell>
          <cell r="S37">
            <v>4.16</v>
          </cell>
          <cell r="T37">
            <v>4.16</v>
          </cell>
          <cell r="U37">
            <v>49.92</v>
          </cell>
          <cell r="V37">
            <v>0</v>
          </cell>
          <cell r="W37">
            <v>0.25045045045045045</v>
          </cell>
          <cell r="X37">
            <v>4.16</v>
          </cell>
          <cell r="Y37">
            <v>4.16</v>
          </cell>
          <cell r="Z37">
            <v>49.92</v>
          </cell>
        </row>
        <row r="38">
          <cell r="A38" t="str">
            <v>CF202</v>
          </cell>
          <cell r="B38" t="str">
            <v>CATHERINES</v>
          </cell>
          <cell r="C38" t="str">
            <v>ANTIPASTO - HOT 250ml</v>
          </cell>
          <cell r="D38" t="str">
            <v>063026 445033</v>
          </cell>
          <cell r="E38">
            <v>12</v>
          </cell>
          <cell r="F38" t="str">
            <v>250 ml</v>
          </cell>
          <cell r="G38">
            <v>4.4000000000000004</v>
          </cell>
          <cell r="H38">
            <v>52.800000000000004</v>
          </cell>
          <cell r="I38">
            <v>3.3</v>
          </cell>
          <cell r="J38">
            <v>3.3</v>
          </cell>
          <cell r="K38">
            <v>39.599999999999994</v>
          </cell>
          <cell r="L38">
            <v>0</v>
          </cell>
          <cell r="M38">
            <v>0.25000000000000011</v>
          </cell>
          <cell r="N38">
            <v>3.3</v>
          </cell>
          <cell r="O38">
            <v>3.3</v>
          </cell>
          <cell r="P38">
            <v>39.599999999999994</v>
          </cell>
          <cell r="Q38">
            <v>0</v>
          </cell>
          <cell r="R38">
            <v>0.25000000000000011</v>
          </cell>
          <cell r="S38">
            <v>3.3</v>
          </cell>
          <cell r="T38">
            <v>3.3</v>
          </cell>
          <cell r="U38">
            <v>39.599999999999994</v>
          </cell>
          <cell r="V38">
            <v>0</v>
          </cell>
          <cell r="W38">
            <v>0.25000000000000011</v>
          </cell>
          <cell r="X38">
            <v>3.3</v>
          </cell>
          <cell r="Y38">
            <v>3.3</v>
          </cell>
          <cell r="Z38">
            <v>39.599999999999994</v>
          </cell>
        </row>
        <row r="39">
          <cell r="A39" t="str">
            <v>CF301</v>
          </cell>
          <cell r="B39" t="str">
            <v>CATHERINES</v>
          </cell>
          <cell r="C39" t="str">
            <v>CRANBERRY SAUCE 250ml</v>
          </cell>
          <cell r="D39" t="str">
            <v>063026 445095</v>
          </cell>
          <cell r="E39">
            <v>12</v>
          </cell>
          <cell r="F39" t="str">
            <v>250 ml</v>
          </cell>
          <cell r="G39">
            <v>4.3499999999999996</v>
          </cell>
          <cell r="H39">
            <v>52.199999999999996</v>
          </cell>
          <cell r="I39">
            <v>3.26</v>
          </cell>
          <cell r="J39">
            <v>3.26</v>
          </cell>
          <cell r="K39">
            <v>39.119999999999997</v>
          </cell>
          <cell r="L39">
            <v>0</v>
          </cell>
          <cell r="M39">
            <v>0.25057471264367814</v>
          </cell>
          <cell r="N39">
            <v>3.26</v>
          </cell>
          <cell r="O39">
            <v>3.26</v>
          </cell>
          <cell r="P39">
            <v>39.119999999999997</v>
          </cell>
          <cell r="Q39">
            <v>0</v>
          </cell>
          <cell r="R39">
            <v>0.25057471264367814</v>
          </cell>
          <cell r="S39">
            <v>3.26</v>
          </cell>
          <cell r="T39">
            <v>3.26</v>
          </cell>
          <cell r="U39">
            <v>39.119999999999997</v>
          </cell>
          <cell r="V39">
            <v>0</v>
          </cell>
          <cell r="W39">
            <v>0.25057471264367814</v>
          </cell>
          <cell r="X39">
            <v>3.26</v>
          </cell>
          <cell r="Y39">
            <v>3.26</v>
          </cell>
          <cell r="Z39">
            <v>39.119999999999997</v>
          </cell>
        </row>
        <row r="40">
          <cell r="A40" t="str">
            <v>CF302</v>
          </cell>
          <cell r="B40" t="str">
            <v>CATHERINES</v>
          </cell>
          <cell r="C40" t="str">
            <v>PORT WINE JELLY 125ml</v>
          </cell>
          <cell r="D40" t="str">
            <v>063026 445118</v>
          </cell>
          <cell r="E40">
            <v>12</v>
          </cell>
          <cell r="F40" t="str">
            <v>125 ml</v>
          </cell>
          <cell r="G40">
            <v>3.7000000000000006</v>
          </cell>
          <cell r="H40">
            <v>44.400000000000006</v>
          </cell>
          <cell r="I40">
            <v>2.78</v>
          </cell>
          <cell r="J40">
            <v>2.78</v>
          </cell>
          <cell r="K40">
            <v>33.36</v>
          </cell>
          <cell r="L40">
            <v>0</v>
          </cell>
          <cell r="M40">
            <v>0.24864864864864877</v>
          </cell>
          <cell r="N40">
            <v>2.78</v>
          </cell>
          <cell r="O40">
            <v>2.78</v>
          </cell>
          <cell r="P40">
            <v>33.36</v>
          </cell>
          <cell r="Q40">
            <v>0</v>
          </cell>
          <cell r="R40">
            <v>0.24864864864864877</v>
          </cell>
          <cell r="S40">
            <v>2.78</v>
          </cell>
          <cell r="T40">
            <v>2.78</v>
          </cell>
          <cell r="U40">
            <v>33.36</v>
          </cell>
          <cell r="V40">
            <v>0</v>
          </cell>
          <cell r="W40">
            <v>0.24864864864864877</v>
          </cell>
          <cell r="X40">
            <v>2.78</v>
          </cell>
          <cell r="Y40">
            <v>2.78</v>
          </cell>
          <cell r="Z40">
            <v>33.36</v>
          </cell>
        </row>
        <row r="41">
          <cell r="A41" t="str">
            <v>CF401</v>
          </cell>
          <cell r="B41" t="str">
            <v>CATHERINES</v>
          </cell>
          <cell r="C41" t="str">
            <v>RED PEPPER JELLY 250ml</v>
          </cell>
          <cell r="D41" t="str">
            <v>063026 445125</v>
          </cell>
          <cell r="E41">
            <v>12</v>
          </cell>
          <cell r="F41" t="str">
            <v>250 ml</v>
          </cell>
          <cell r="G41">
            <v>4.3499999999999996</v>
          </cell>
          <cell r="H41">
            <v>52.199999999999996</v>
          </cell>
          <cell r="I41">
            <v>3.26</v>
          </cell>
          <cell r="J41">
            <v>3.26</v>
          </cell>
          <cell r="K41">
            <v>39.119999999999997</v>
          </cell>
          <cell r="L41">
            <v>0</v>
          </cell>
          <cell r="M41">
            <v>0.25057471264367814</v>
          </cell>
          <cell r="N41">
            <v>3.26</v>
          </cell>
          <cell r="O41">
            <v>3.26</v>
          </cell>
          <cell r="P41">
            <v>39.119999999999997</v>
          </cell>
          <cell r="Q41">
            <v>0</v>
          </cell>
          <cell r="R41">
            <v>0.25057471264367814</v>
          </cell>
          <cell r="S41">
            <v>3.26</v>
          </cell>
          <cell r="T41">
            <v>3.26</v>
          </cell>
          <cell r="U41">
            <v>39.119999999999997</v>
          </cell>
          <cell r="V41">
            <v>0</v>
          </cell>
          <cell r="W41">
            <v>0.25057471264367814</v>
          </cell>
          <cell r="X41">
            <v>3.26</v>
          </cell>
          <cell r="Y41">
            <v>3.26</v>
          </cell>
          <cell r="Z41">
            <v>39.119999999999997</v>
          </cell>
        </row>
        <row r="42">
          <cell r="A42" t="str">
            <v>CF402</v>
          </cell>
          <cell r="B42" t="str">
            <v>CATHERINES</v>
          </cell>
          <cell r="C42" t="str">
            <v>HOT RED PEPPER JELLY 250ml</v>
          </cell>
          <cell r="D42" t="str">
            <v>063026 445187</v>
          </cell>
          <cell r="E42">
            <v>12</v>
          </cell>
          <cell r="F42" t="str">
            <v>250 ml</v>
          </cell>
          <cell r="G42">
            <v>4.3499999999999996</v>
          </cell>
          <cell r="H42">
            <v>52.199999999999996</v>
          </cell>
          <cell r="I42">
            <v>3.26</v>
          </cell>
          <cell r="J42">
            <v>3.26</v>
          </cell>
          <cell r="K42">
            <v>39.119999999999997</v>
          </cell>
          <cell r="L42">
            <v>0</v>
          </cell>
          <cell r="M42">
            <v>0.25057471264367814</v>
          </cell>
          <cell r="N42">
            <v>3.26</v>
          </cell>
          <cell r="O42">
            <v>3.26</v>
          </cell>
          <cell r="P42">
            <v>39.119999999999997</v>
          </cell>
          <cell r="Q42">
            <v>0</v>
          </cell>
          <cell r="R42">
            <v>0.25057471264367814</v>
          </cell>
          <cell r="S42">
            <v>3.26</v>
          </cell>
          <cell r="T42">
            <v>3.26</v>
          </cell>
          <cell r="U42">
            <v>39.119999999999997</v>
          </cell>
          <cell r="V42">
            <v>0</v>
          </cell>
          <cell r="W42">
            <v>0.25057471264367814</v>
          </cell>
          <cell r="X42">
            <v>3.26</v>
          </cell>
          <cell r="Y42">
            <v>3.26</v>
          </cell>
          <cell r="Z42">
            <v>39.119999999999997</v>
          </cell>
        </row>
        <row r="43">
          <cell r="A43" t="str">
            <v>CF501</v>
          </cell>
          <cell r="B43" t="str">
            <v>CATHERINES</v>
          </cell>
          <cell r="C43" t="str">
            <v>JALAPENO JELLY 250ml</v>
          </cell>
          <cell r="D43" t="str">
            <v>063026 445149</v>
          </cell>
          <cell r="E43">
            <v>12</v>
          </cell>
          <cell r="F43" t="str">
            <v>250 ml</v>
          </cell>
          <cell r="G43">
            <v>3.7999999999999994</v>
          </cell>
          <cell r="H43">
            <v>45.599999999999994</v>
          </cell>
          <cell r="I43">
            <v>2.85</v>
          </cell>
          <cell r="J43">
            <v>2.85</v>
          </cell>
          <cell r="K43">
            <v>34.200000000000003</v>
          </cell>
          <cell r="L43">
            <v>0</v>
          </cell>
          <cell r="M43">
            <v>0.24999999999999989</v>
          </cell>
          <cell r="N43">
            <v>2.85</v>
          </cell>
          <cell r="O43">
            <v>2.85</v>
          </cell>
          <cell r="P43">
            <v>34.200000000000003</v>
          </cell>
          <cell r="Q43">
            <v>0</v>
          </cell>
          <cell r="R43">
            <v>0.24999999999999989</v>
          </cell>
          <cell r="S43">
            <v>2.85</v>
          </cell>
          <cell r="T43">
            <v>2.85</v>
          </cell>
          <cell r="U43">
            <v>34.200000000000003</v>
          </cell>
          <cell r="V43">
            <v>0</v>
          </cell>
          <cell r="W43">
            <v>0.24999999999999989</v>
          </cell>
          <cell r="X43">
            <v>2.85</v>
          </cell>
          <cell r="Y43">
            <v>2.85</v>
          </cell>
          <cell r="Z43">
            <v>34.200000000000003</v>
          </cell>
        </row>
        <row r="44">
          <cell r="A44" t="str">
            <v>CP208</v>
          </cell>
          <cell r="B44" t="str">
            <v>CHEF PAUL</v>
          </cell>
          <cell r="C44" t="str">
            <v>MAGIC SEASONING SALT</v>
          </cell>
          <cell r="D44" t="str">
            <v>047997 130006</v>
          </cell>
          <cell r="E44">
            <v>6</v>
          </cell>
          <cell r="F44" t="str">
            <v>198 g</v>
          </cell>
          <cell r="G44">
            <v>2.7000000000000006</v>
          </cell>
          <cell r="H44">
            <v>16.200000000000003</v>
          </cell>
          <cell r="I44">
            <v>2.39</v>
          </cell>
          <cell r="J44">
            <v>2.5399999999999996</v>
          </cell>
          <cell r="K44">
            <v>15.239999999999998</v>
          </cell>
          <cell r="L44">
            <v>6.2761506276150403E-2</v>
          </cell>
          <cell r="M44">
            <v>5.9259259259259678E-2</v>
          </cell>
          <cell r="N44">
            <v>1.86</v>
          </cell>
          <cell r="O44">
            <v>2.5399999999999996</v>
          </cell>
          <cell r="P44">
            <v>15.239999999999998</v>
          </cell>
          <cell r="Q44">
            <v>0.36559139784946204</v>
          </cell>
          <cell r="R44">
            <v>5.9259259259259678E-2</v>
          </cell>
          <cell r="S44">
            <v>1.86</v>
          </cell>
          <cell r="T44">
            <v>2.5399999999999996</v>
          </cell>
          <cell r="U44">
            <v>15.239999999999998</v>
          </cell>
          <cell r="V44">
            <v>0.36559139784946204</v>
          </cell>
          <cell r="W44">
            <v>5.9259259259259678E-2</v>
          </cell>
          <cell r="X44">
            <v>1.86</v>
          </cell>
          <cell r="Y44">
            <v>2.5399999999999996</v>
          </cell>
          <cell r="Z44">
            <v>15.239999999999998</v>
          </cell>
        </row>
        <row r="45">
          <cell r="A45" t="str">
            <v>CP217</v>
          </cell>
          <cell r="B45" t="str">
            <v>CHEF PAUL</v>
          </cell>
          <cell r="C45" t="str">
            <v>SALMON MAGIC</v>
          </cell>
          <cell r="D45" t="str">
            <v>047997 130204</v>
          </cell>
          <cell r="E45">
            <v>6</v>
          </cell>
          <cell r="F45" t="str">
            <v>198 g</v>
          </cell>
          <cell r="G45">
            <v>4.0999999999999996</v>
          </cell>
          <cell r="H45">
            <v>24.599999999999998</v>
          </cell>
          <cell r="I45">
            <v>2.85</v>
          </cell>
          <cell r="J45">
            <v>3.15</v>
          </cell>
          <cell r="K45">
            <v>18.899999999999999</v>
          </cell>
          <cell r="L45">
            <v>0.10526315789473673</v>
          </cell>
          <cell r="M45">
            <v>0.23170731707317072</v>
          </cell>
          <cell r="N45">
            <v>2.78</v>
          </cell>
          <cell r="O45">
            <v>3.15</v>
          </cell>
          <cell r="P45">
            <v>18.899999999999999</v>
          </cell>
          <cell r="Q45">
            <v>0.13309352517985618</v>
          </cell>
          <cell r="R45">
            <v>0.23170731707317072</v>
          </cell>
          <cell r="S45">
            <v>2.78</v>
          </cell>
          <cell r="T45">
            <v>3.15</v>
          </cell>
          <cell r="U45">
            <v>18.899999999999999</v>
          </cell>
          <cell r="V45">
            <v>0.13309352517985618</v>
          </cell>
          <cell r="W45">
            <v>0.23170731707317072</v>
          </cell>
          <cell r="X45">
            <v>2.78</v>
          </cell>
          <cell r="Y45">
            <v>3.15</v>
          </cell>
          <cell r="Z45">
            <v>18.899999999999999</v>
          </cell>
        </row>
        <row r="46">
          <cell r="A46" t="str">
            <v>CP218</v>
          </cell>
          <cell r="B46" t="str">
            <v>CHEF PAUL</v>
          </cell>
          <cell r="C46" t="str">
            <v>SHRIMP MAGIC</v>
          </cell>
          <cell r="D46" t="str">
            <v>047997 123763</v>
          </cell>
          <cell r="E46">
            <v>6</v>
          </cell>
          <cell r="F46" t="str">
            <v>140 g</v>
          </cell>
          <cell r="G46">
            <v>4.0999999999999996</v>
          </cell>
          <cell r="H46">
            <v>24.599999999999998</v>
          </cell>
          <cell r="I46">
            <v>2.85</v>
          </cell>
          <cell r="J46">
            <v>3.15</v>
          </cell>
          <cell r="K46">
            <v>18.899999999999999</v>
          </cell>
          <cell r="L46">
            <v>0.10526315789473673</v>
          </cell>
          <cell r="M46">
            <v>0.23170731707317072</v>
          </cell>
          <cell r="N46">
            <v>2.78</v>
          </cell>
          <cell r="O46">
            <v>3.15</v>
          </cell>
          <cell r="P46">
            <v>18.899999999999999</v>
          </cell>
          <cell r="Q46">
            <v>0.13309352517985618</v>
          </cell>
          <cell r="R46">
            <v>0.23170731707317072</v>
          </cell>
          <cell r="S46">
            <v>2.78</v>
          </cell>
          <cell r="T46">
            <v>3.15</v>
          </cell>
          <cell r="U46">
            <v>18.899999999999999</v>
          </cell>
          <cell r="V46">
            <v>0.13309352517985618</v>
          </cell>
          <cell r="W46">
            <v>0.23170731707317072</v>
          </cell>
          <cell r="X46">
            <v>2.78</v>
          </cell>
          <cell r="Y46">
            <v>3.15</v>
          </cell>
          <cell r="Z46">
            <v>18.899999999999999</v>
          </cell>
        </row>
        <row r="47">
          <cell r="A47" t="str">
            <v>CP220</v>
          </cell>
          <cell r="B47" t="str">
            <v>CHEF PAUL</v>
          </cell>
          <cell r="C47" t="str">
            <v>BBQ MAGIC</v>
          </cell>
          <cell r="D47" t="str">
            <v>047997 123909</v>
          </cell>
          <cell r="E47">
            <v>6</v>
          </cell>
          <cell r="F47" t="str">
            <v>156 g</v>
          </cell>
          <cell r="G47">
            <v>4.0999999999999996</v>
          </cell>
          <cell r="H47">
            <v>24.599999999999998</v>
          </cell>
          <cell r="I47">
            <v>2.85</v>
          </cell>
          <cell r="J47">
            <v>3.15</v>
          </cell>
          <cell r="K47">
            <v>18.899999999999999</v>
          </cell>
          <cell r="L47">
            <v>0.10526315789473673</v>
          </cell>
          <cell r="M47">
            <v>0.23170731707317072</v>
          </cell>
          <cell r="N47">
            <v>2.78</v>
          </cell>
          <cell r="O47">
            <v>3.15</v>
          </cell>
          <cell r="P47">
            <v>18.899999999999999</v>
          </cell>
          <cell r="Q47">
            <v>0.13309352517985618</v>
          </cell>
          <cell r="R47">
            <v>0.23170731707317072</v>
          </cell>
          <cell r="S47">
            <v>2.78</v>
          </cell>
          <cell r="T47">
            <v>3.15</v>
          </cell>
          <cell r="U47">
            <v>18.899999999999999</v>
          </cell>
          <cell r="V47">
            <v>0.13309352517985618</v>
          </cell>
          <cell r="W47">
            <v>0.23170731707317072</v>
          </cell>
          <cell r="X47">
            <v>2.78</v>
          </cell>
          <cell r="Y47">
            <v>3.15</v>
          </cell>
          <cell r="Z47">
            <v>18.899999999999999</v>
          </cell>
        </row>
        <row r="48">
          <cell r="A48" t="str">
            <v>CP401</v>
          </cell>
          <cell r="B48" t="str">
            <v>CHEF PAUL</v>
          </cell>
          <cell r="C48" t="str">
            <v>2.5 oz SEAFOOD MAGIC</v>
          </cell>
          <cell r="D48" t="str">
            <v>047997 123220</v>
          </cell>
          <cell r="E48">
            <v>12</v>
          </cell>
          <cell r="F48" t="str">
            <v>71 g</v>
          </cell>
          <cell r="G48">
            <v>2.2999999999999998</v>
          </cell>
          <cell r="H48">
            <v>27.599999999999998</v>
          </cell>
          <cell r="I48">
            <v>1.59</v>
          </cell>
          <cell r="J48">
            <v>1.77</v>
          </cell>
          <cell r="K48">
            <v>21.240000000000002</v>
          </cell>
          <cell r="L48">
            <v>0.1132075471698113</v>
          </cell>
          <cell r="M48">
            <v>0.23043478260869554</v>
          </cell>
          <cell r="N48">
            <v>1.55</v>
          </cell>
          <cell r="O48">
            <v>1.77</v>
          </cell>
          <cell r="P48">
            <v>21.240000000000002</v>
          </cell>
          <cell r="Q48">
            <v>0.14193548387096766</v>
          </cell>
          <cell r="R48">
            <v>0.23043478260869554</v>
          </cell>
          <cell r="S48">
            <v>1.55</v>
          </cell>
          <cell r="T48">
            <v>1.77</v>
          </cell>
          <cell r="U48">
            <v>21.240000000000002</v>
          </cell>
          <cell r="V48">
            <v>0.14193548387096766</v>
          </cell>
          <cell r="W48">
            <v>0.23043478260869554</v>
          </cell>
          <cell r="X48">
            <v>1.55</v>
          </cell>
          <cell r="Y48">
            <v>1.77</v>
          </cell>
          <cell r="Z48">
            <v>21.240000000000002</v>
          </cell>
        </row>
        <row r="49">
          <cell r="A49" t="str">
            <v>CP402</v>
          </cell>
          <cell r="B49" t="str">
            <v>CHEF PAUL</v>
          </cell>
          <cell r="C49" t="str">
            <v>2.5 oz MEAT MAGIC</v>
          </cell>
          <cell r="D49" t="str">
            <v>047997 123121</v>
          </cell>
          <cell r="E49">
            <v>12</v>
          </cell>
          <cell r="F49" t="str">
            <v>71 g</v>
          </cell>
          <cell r="G49">
            <v>2.2999999999999998</v>
          </cell>
          <cell r="H49">
            <v>27.599999999999998</v>
          </cell>
          <cell r="I49">
            <v>1.59</v>
          </cell>
          <cell r="J49">
            <v>1.77</v>
          </cell>
          <cell r="K49">
            <v>21.240000000000002</v>
          </cell>
          <cell r="L49">
            <v>0.1132075471698113</v>
          </cell>
          <cell r="M49">
            <v>0.23043478260869554</v>
          </cell>
          <cell r="N49">
            <v>1.55</v>
          </cell>
          <cell r="O49">
            <v>1.77</v>
          </cell>
          <cell r="P49">
            <v>21.240000000000002</v>
          </cell>
          <cell r="Q49">
            <v>0.14193548387096766</v>
          </cell>
          <cell r="R49">
            <v>0.23043478260869554</v>
          </cell>
          <cell r="S49">
            <v>1.55</v>
          </cell>
          <cell r="T49">
            <v>1.77</v>
          </cell>
          <cell r="U49">
            <v>21.240000000000002</v>
          </cell>
          <cell r="V49">
            <v>0.14193548387096766</v>
          </cell>
          <cell r="W49">
            <v>0.23043478260869554</v>
          </cell>
          <cell r="X49">
            <v>1.55</v>
          </cell>
          <cell r="Y49">
            <v>1.77</v>
          </cell>
          <cell r="Z49">
            <v>21.240000000000002</v>
          </cell>
        </row>
        <row r="50">
          <cell r="A50" t="str">
            <v>CP403</v>
          </cell>
          <cell r="B50" t="str">
            <v>CHEF PAUL</v>
          </cell>
          <cell r="C50" t="str">
            <v>2.25 oz BLK STEAK MAGIC</v>
          </cell>
          <cell r="D50" t="str">
            <v>047997 123367</v>
          </cell>
          <cell r="E50">
            <v>12</v>
          </cell>
          <cell r="F50" t="str">
            <v>64 g</v>
          </cell>
          <cell r="G50">
            <v>2.2999999999999998</v>
          </cell>
          <cell r="H50">
            <v>27.599999999999998</v>
          </cell>
          <cell r="I50">
            <v>1.59</v>
          </cell>
          <cell r="J50">
            <v>1.77</v>
          </cell>
          <cell r="K50">
            <v>21.240000000000002</v>
          </cell>
          <cell r="L50">
            <v>0.1132075471698113</v>
          </cell>
          <cell r="M50">
            <v>0.23043478260869554</v>
          </cell>
          <cell r="N50">
            <v>1.55</v>
          </cell>
          <cell r="O50">
            <v>1.77</v>
          </cell>
          <cell r="P50">
            <v>21.240000000000002</v>
          </cell>
          <cell r="Q50">
            <v>0.14193548387096766</v>
          </cell>
          <cell r="R50">
            <v>0.23043478260869554</v>
          </cell>
          <cell r="S50">
            <v>1.55</v>
          </cell>
          <cell r="T50">
            <v>1.77</v>
          </cell>
          <cell r="U50">
            <v>21.240000000000002</v>
          </cell>
          <cell r="V50">
            <v>0.14193548387096766</v>
          </cell>
          <cell r="W50">
            <v>0.23043478260869554</v>
          </cell>
          <cell r="X50">
            <v>1.55</v>
          </cell>
          <cell r="Y50">
            <v>1.77</v>
          </cell>
          <cell r="Z50">
            <v>21.240000000000002</v>
          </cell>
        </row>
        <row r="51">
          <cell r="A51" t="str">
            <v>CP404</v>
          </cell>
          <cell r="B51" t="str">
            <v>CHEF PAUL</v>
          </cell>
          <cell r="C51" t="str">
            <v>2.5 oz REDFISH MAGIC</v>
          </cell>
          <cell r="D51" t="str">
            <v>047997 123077</v>
          </cell>
          <cell r="E51">
            <v>12</v>
          </cell>
          <cell r="F51" t="str">
            <v>71 g</v>
          </cell>
          <cell r="G51">
            <v>2.2999999999999998</v>
          </cell>
          <cell r="H51">
            <v>27.599999999999998</v>
          </cell>
          <cell r="I51">
            <v>1.59</v>
          </cell>
          <cell r="J51">
            <v>1.77</v>
          </cell>
          <cell r="K51">
            <v>21.240000000000002</v>
          </cell>
          <cell r="L51">
            <v>0.1132075471698113</v>
          </cell>
          <cell r="M51">
            <v>0.23043478260869554</v>
          </cell>
          <cell r="N51">
            <v>1.55</v>
          </cell>
          <cell r="O51">
            <v>1.77</v>
          </cell>
          <cell r="P51">
            <v>21.240000000000002</v>
          </cell>
          <cell r="Q51">
            <v>0.14193548387096766</v>
          </cell>
          <cell r="R51">
            <v>0.23043478260869554</v>
          </cell>
          <cell r="S51">
            <v>1.55</v>
          </cell>
          <cell r="T51">
            <v>1.77</v>
          </cell>
          <cell r="U51">
            <v>21.240000000000002</v>
          </cell>
          <cell r="V51">
            <v>0.14193548387096766</v>
          </cell>
          <cell r="W51">
            <v>0.23043478260869554</v>
          </cell>
          <cell r="X51">
            <v>1.55</v>
          </cell>
          <cell r="Y51">
            <v>1.77</v>
          </cell>
          <cell r="Z51">
            <v>21.240000000000002</v>
          </cell>
        </row>
        <row r="52">
          <cell r="A52" t="str">
            <v>CP405</v>
          </cell>
          <cell r="B52" t="str">
            <v>CHEF PAUL</v>
          </cell>
          <cell r="C52" t="str">
            <v>2.5 oz PORK &amp; VEAL MAGIC</v>
          </cell>
          <cell r="D52" t="str">
            <v>047997 123312</v>
          </cell>
          <cell r="E52">
            <v>12</v>
          </cell>
          <cell r="F52" t="str">
            <v>71 g</v>
          </cell>
          <cell r="G52">
            <v>2.2999999999999998</v>
          </cell>
          <cell r="H52">
            <v>27.599999999999998</v>
          </cell>
          <cell r="I52">
            <v>1.59</v>
          </cell>
          <cell r="J52">
            <v>1.77</v>
          </cell>
          <cell r="K52">
            <v>21.240000000000002</v>
          </cell>
          <cell r="L52">
            <v>0.1132075471698113</v>
          </cell>
          <cell r="M52">
            <v>0.23043478260869554</v>
          </cell>
          <cell r="N52">
            <v>1.55</v>
          </cell>
          <cell r="O52">
            <v>1.77</v>
          </cell>
          <cell r="P52">
            <v>21.240000000000002</v>
          </cell>
          <cell r="Q52">
            <v>0.14193548387096766</v>
          </cell>
          <cell r="R52">
            <v>0.23043478260869554</v>
          </cell>
          <cell r="S52">
            <v>1.55</v>
          </cell>
          <cell r="T52">
            <v>1.77</v>
          </cell>
          <cell r="U52">
            <v>21.240000000000002</v>
          </cell>
          <cell r="V52">
            <v>0.14193548387096766</v>
          </cell>
          <cell r="W52">
            <v>0.23043478260869554</v>
          </cell>
          <cell r="X52">
            <v>1.55</v>
          </cell>
          <cell r="Y52">
            <v>1.77</v>
          </cell>
          <cell r="Z52">
            <v>21.240000000000002</v>
          </cell>
        </row>
        <row r="53">
          <cell r="A53" t="str">
            <v>CP406</v>
          </cell>
          <cell r="B53" t="str">
            <v>CHEF PAUL</v>
          </cell>
          <cell r="C53" t="str">
            <v>2.5 oz VEGETABLE MAGIC</v>
          </cell>
          <cell r="D53" t="str">
            <v>047997 123275</v>
          </cell>
          <cell r="E53">
            <v>12</v>
          </cell>
          <cell r="F53" t="str">
            <v>71 g</v>
          </cell>
          <cell r="G53">
            <v>2.2999999999999998</v>
          </cell>
          <cell r="H53">
            <v>27.599999999999998</v>
          </cell>
          <cell r="I53">
            <v>1.59</v>
          </cell>
          <cell r="J53">
            <v>1.77</v>
          </cell>
          <cell r="K53">
            <v>21.240000000000002</v>
          </cell>
          <cell r="L53">
            <v>0.1132075471698113</v>
          </cell>
          <cell r="M53">
            <v>0.23043478260869554</v>
          </cell>
          <cell r="N53">
            <v>1.55</v>
          </cell>
          <cell r="O53">
            <v>1.77</v>
          </cell>
          <cell r="P53">
            <v>21.240000000000002</v>
          </cell>
          <cell r="Q53">
            <v>0.14193548387096766</v>
          </cell>
          <cell r="R53">
            <v>0.23043478260869554</v>
          </cell>
          <cell r="S53">
            <v>1.55</v>
          </cell>
          <cell r="T53">
            <v>1.77</v>
          </cell>
          <cell r="U53">
            <v>21.240000000000002</v>
          </cell>
          <cell r="V53">
            <v>0.14193548387096766</v>
          </cell>
          <cell r="W53">
            <v>0.23043478260869554</v>
          </cell>
          <cell r="X53">
            <v>1.55</v>
          </cell>
          <cell r="Y53">
            <v>1.77</v>
          </cell>
          <cell r="Z53">
            <v>21.240000000000002</v>
          </cell>
        </row>
        <row r="54">
          <cell r="A54" t="str">
            <v>CP407</v>
          </cell>
          <cell r="B54" t="str">
            <v>CHEF PAUL</v>
          </cell>
          <cell r="C54" t="str">
            <v>2.5 oz POULTRY MAGIC</v>
          </cell>
          <cell r="D54" t="str">
            <v>047997 123176</v>
          </cell>
          <cell r="E54">
            <v>12</v>
          </cell>
          <cell r="F54" t="str">
            <v>71 g</v>
          </cell>
          <cell r="G54">
            <v>2.2999999999999998</v>
          </cell>
          <cell r="H54">
            <v>27.599999999999998</v>
          </cell>
          <cell r="I54">
            <v>1.59</v>
          </cell>
          <cell r="J54">
            <v>1.77</v>
          </cell>
          <cell r="K54">
            <v>21.240000000000002</v>
          </cell>
          <cell r="L54">
            <v>0.1132075471698113</v>
          </cell>
          <cell r="M54">
            <v>0.23043478260869554</v>
          </cell>
          <cell r="N54">
            <v>1.55</v>
          </cell>
          <cell r="O54">
            <v>1.77</v>
          </cell>
          <cell r="P54">
            <v>21.240000000000002</v>
          </cell>
          <cell r="Q54">
            <v>0.14193548387096766</v>
          </cell>
          <cell r="R54">
            <v>0.23043478260869554</v>
          </cell>
          <cell r="S54">
            <v>1.55</v>
          </cell>
          <cell r="T54">
            <v>1.77</v>
          </cell>
          <cell r="U54">
            <v>21.240000000000002</v>
          </cell>
          <cell r="V54">
            <v>0.14193548387096766</v>
          </cell>
          <cell r="W54">
            <v>0.23043478260869554</v>
          </cell>
          <cell r="X54">
            <v>1.55</v>
          </cell>
          <cell r="Y54">
            <v>1.77</v>
          </cell>
          <cell r="Z54">
            <v>21.240000000000002</v>
          </cell>
        </row>
        <row r="55">
          <cell r="A55" t="str">
            <v>CP408</v>
          </cell>
          <cell r="B55" t="str">
            <v>CHEF PAUL</v>
          </cell>
          <cell r="C55" t="str">
            <v>2 oz SALT FREE SEASONING</v>
          </cell>
          <cell r="D55" t="str">
            <v>047997 123084</v>
          </cell>
          <cell r="E55">
            <v>12</v>
          </cell>
          <cell r="F55" t="str">
            <v>57 g</v>
          </cell>
          <cell r="G55">
            <v>2.2999999999999998</v>
          </cell>
          <cell r="H55">
            <v>27.599999999999998</v>
          </cell>
          <cell r="I55">
            <v>1.59</v>
          </cell>
          <cell r="J55">
            <v>1.77</v>
          </cell>
          <cell r="K55">
            <v>21.240000000000002</v>
          </cell>
          <cell r="L55">
            <v>0.1132075471698113</v>
          </cell>
          <cell r="M55">
            <v>0.23043478260869554</v>
          </cell>
          <cell r="N55">
            <v>1.55</v>
          </cell>
          <cell r="O55">
            <v>1.77</v>
          </cell>
          <cell r="P55">
            <v>21.240000000000002</v>
          </cell>
          <cell r="Q55">
            <v>0.14193548387096766</v>
          </cell>
          <cell r="R55">
            <v>0.23043478260869554</v>
          </cell>
          <cell r="S55">
            <v>1.55</v>
          </cell>
          <cell r="T55">
            <v>1.77</v>
          </cell>
          <cell r="U55">
            <v>21.240000000000002</v>
          </cell>
          <cell r="V55">
            <v>0.14193548387096766</v>
          </cell>
          <cell r="W55">
            <v>0.23043478260869554</v>
          </cell>
          <cell r="X55">
            <v>1.55</v>
          </cell>
          <cell r="Y55">
            <v>1.77</v>
          </cell>
          <cell r="Z55">
            <v>21.240000000000002</v>
          </cell>
        </row>
        <row r="56">
          <cell r="A56" t="str">
            <v>DG101</v>
          </cell>
          <cell r="B56" t="str">
            <v>DAVES GOURMET</v>
          </cell>
          <cell r="C56" t="str">
            <v>INSANITY SAUCE</v>
          </cell>
          <cell r="D56" t="str">
            <v>753469 000011</v>
          </cell>
          <cell r="E56">
            <v>12</v>
          </cell>
          <cell r="F56" t="str">
            <v>142 g</v>
          </cell>
          <cell r="G56">
            <v>7.3</v>
          </cell>
          <cell r="H56">
            <v>87.6</v>
          </cell>
          <cell r="I56">
            <v>4.26</v>
          </cell>
          <cell r="J56">
            <v>4.7597999999999994</v>
          </cell>
          <cell r="K56">
            <v>57.117599999999996</v>
          </cell>
          <cell r="L56">
            <v>0.11732394366197174</v>
          </cell>
          <cell r="M56">
            <v>0.34797260273972608</v>
          </cell>
          <cell r="N56">
            <v>5.0999999999999996</v>
          </cell>
          <cell r="O56">
            <v>5.5997999999999992</v>
          </cell>
          <cell r="P56">
            <v>67.197599999999994</v>
          </cell>
          <cell r="Q56">
            <v>9.7999999999999865E-2</v>
          </cell>
          <cell r="R56">
            <v>0.23290410958904117</v>
          </cell>
          <cell r="S56">
            <v>5.0999999999999996</v>
          </cell>
          <cell r="T56">
            <v>5.5997999999999992</v>
          </cell>
          <cell r="U56">
            <v>67.197599999999994</v>
          </cell>
          <cell r="V56">
            <v>9.7999999999999865E-2</v>
          </cell>
          <cell r="W56">
            <v>0.23290410958904117</v>
          </cell>
          <cell r="X56">
            <v>5.0999999999999996</v>
          </cell>
          <cell r="Y56">
            <v>5.5997999999999992</v>
          </cell>
          <cell r="Z56">
            <v>67.197599999999994</v>
          </cell>
        </row>
        <row r="57">
          <cell r="A57" t="str">
            <v>DG102</v>
          </cell>
          <cell r="B57" t="str">
            <v>DAVES GOURMET</v>
          </cell>
          <cell r="C57" t="str">
            <v>ULTIMATE INSANITY</v>
          </cell>
          <cell r="D57" t="str">
            <v>753469 000554</v>
          </cell>
          <cell r="E57">
            <v>12</v>
          </cell>
          <cell r="F57" t="str">
            <v>142 g</v>
          </cell>
          <cell r="G57">
            <v>7.8</v>
          </cell>
          <cell r="H57">
            <v>93.6</v>
          </cell>
          <cell r="I57">
            <v>5.1100000000000003</v>
          </cell>
          <cell r="J57">
            <v>5.7097600000000002</v>
          </cell>
          <cell r="K57">
            <v>68.517120000000006</v>
          </cell>
          <cell r="L57">
            <v>0.11736986301369856</v>
          </cell>
          <cell r="M57">
            <v>0.26797948717948716</v>
          </cell>
          <cell r="N57">
            <v>5.4</v>
          </cell>
          <cell r="O57">
            <v>5.9997600000000002</v>
          </cell>
          <cell r="P57">
            <v>71.997119999999995</v>
          </cell>
          <cell r="Q57">
            <v>0.11106666666666665</v>
          </cell>
          <cell r="R57">
            <v>0.23080000000000001</v>
          </cell>
          <cell r="S57">
            <v>5.4</v>
          </cell>
          <cell r="T57">
            <v>5.9997600000000002</v>
          </cell>
          <cell r="U57">
            <v>71.997119999999995</v>
          </cell>
          <cell r="V57">
            <v>0.11106666666666665</v>
          </cell>
          <cell r="W57">
            <v>0.23080000000000001</v>
          </cell>
          <cell r="X57">
            <v>5.4</v>
          </cell>
          <cell r="Y57">
            <v>5.9997600000000002</v>
          </cell>
          <cell r="Z57">
            <v>71.997119999999995</v>
          </cell>
        </row>
        <row r="58">
          <cell r="A58" t="str">
            <v>DG103</v>
          </cell>
          <cell r="B58" t="str">
            <v>DAVES GOURMET</v>
          </cell>
          <cell r="C58" t="str">
            <v>TOTAL INSANITY SAUCE</v>
          </cell>
          <cell r="D58" t="str">
            <v>753469 000141</v>
          </cell>
          <cell r="E58">
            <v>12</v>
          </cell>
          <cell r="F58" t="str">
            <v>142 g</v>
          </cell>
          <cell r="G58">
            <v>6.5</v>
          </cell>
          <cell r="H58">
            <v>78</v>
          </cell>
          <cell r="I58">
            <v>4.26</v>
          </cell>
          <cell r="J58">
            <v>4.7598000000000003</v>
          </cell>
          <cell r="K58">
            <v>57.117600000000003</v>
          </cell>
          <cell r="L58">
            <v>0.11732394366197196</v>
          </cell>
          <cell r="M58">
            <v>0.26772307692307684</v>
          </cell>
          <cell r="N58">
            <v>4.5</v>
          </cell>
          <cell r="O58">
            <v>4.9998000000000005</v>
          </cell>
          <cell r="P58">
            <v>59.997600000000006</v>
          </cell>
          <cell r="Q58">
            <v>0.11106666666666687</v>
          </cell>
          <cell r="R58">
            <v>0.23079999999999989</v>
          </cell>
          <cell r="S58">
            <v>4.5</v>
          </cell>
          <cell r="T58">
            <v>4.9998000000000005</v>
          </cell>
          <cell r="U58">
            <v>59.997600000000006</v>
          </cell>
          <cell r="V58">
            <v>0.11106666666666687</v>
          </cell>
          <cell r="W58">
            <v>0.23079999999999989</v>
          </cell>
          <cell r="X58">
            <v>4.5</v>
          </cell>
          <cell r="Y58">
            <v>4.9998000000000005</v>
          </cell>
          <cell r="Z58">
            <v>59.997600000000006</v>
          </cell>
        </row>
        <row r="59">
          <cell r="A59" t="str">
            <v>DG104</v>
          </cell>
          <cell r="B59" t="str">
            <v>DAVES GOURMET</v>
          </cell>
          <cell r="C59" t="str">
            <v>TEMPORARY INSANITY SAUCE</v>
          </cell>
          <cell r="D59" t="str">
            <v>753469 000035</v>
          </cell>
          <cell r="E59">
            <v>12</v>
          </cell>
          <cell r="F59" t="str">
            <v>142 g</v>
          </cell>
          <cell r="G59">
            <v>5.8499999999999988</v>
          </cell>
          <cell r="H59">
            <v>70.199999999999989</v>
          </cell>
          <cell r="I59">
            <v>4.26</v>
          </cell>
          <cell r="J59">
            <v>4.7098199999999997</v>
          </cell>
          <cell r="K59">
            <v>56.517839999999993</v>
          </cell>
          <cell r="L59">
            <v>0.10559154929577463</v>
          </cell>
          <cell r="M59">
            <v>0.19490256410256401</v>
          </cell>
          <cell r="N59">
            <v>4.05</v>
          </cell>
          <cell r="O59">
            <v>4.4998199999999997</v>
          </cell>
          <cell r="P59">
            <v>53.997839999999997</v>
          </cell>
          <cell r="Q59">
            <v>0.11106666666666665</v>
          </cell>
          <cell r="R59">
            <v>0.23079999999999989</v>
          </cell>
          <cell r="S59">
            <v>4.05</v>
          </cell>
          <cell r="T59">
            <v>4.4998199999999997</v>
          </cell>
          <cell r="U59">
            <v>53.997839999999997</v>
          </cell>
          <cell r="V59">
            <v>0.11106666666666665</v>
          </cell>
          <cell r="W59">
            <v>0.23079999999999989</v>
          </cell>
          <cell r="X59">
            <v>4.05</v>
          </cell>
          <cell r="Y59">
            <v>4.4998199999999997</v>
          </cell>
          <cell r="Z59">
            <v>53.997839999999997</v>
          </cell>
        </row>
        <row r="60">
          <cell r="A60" t="str">
            <v>DG105</v>
          </cell>
          <cell r="B60" t="str">
            <v>DAVES GOURMET</v>
          </cell>
          <cell r="C60" t="str">
            <v>HURTIN HABANERO SAUCE</v>
          </cell>
          <cell r="D60" t="str">
            <v>753469 000165</v>
          </cell>
          <cell r="E60">
            <v>12</v>
          </cell>
          <cell r="F60" t="str">
            <v>142 g</v>
          </cell>
          <cell r="G60">
            <v>5.2</v>
          </cell>
          <cell r="H60">
            <v>62.400000000000006</v>
          </cell>
          <cell r="I60">
            <v>3.41</v>
          </cell>
          <cell r="J60">
            <v>3.8098400000000003</v>
          </cell>
          <cell r="K60">
            <v>45.71808</v>
          </cell>
          <cell r="L60">
            <v>0.11725513196480941</v>
          </cell>
          <cell r="M60">
            <v>0.26733846153846152</v>
          </cell>
          <cell r="N60">
            <v>3.6</v>
          </cell>
          <cell r="O60">
            <v>3.9998399999999998</v>
          </cell>
          <cell r="P60">
            <v>47.998080000000002</v>
          </cell>
          <cell r="Q60">
            <v>0.11106666666666665</v>
          </cell>
          <cell r="R60">
            <v>0.23080000000000001</v>
          </cell>
          <cell r="S60">
            <v>3.6</v>
          </cell>
          <cell r="T60">
            <v>3.9998399999999998</v>
          </cell>
          <cell r="U60">
            <v>47.998080000000002</v>
          </cell>
          <cell r="V60">
            <v>0.11106666666666665</v>
          </cell>
          <cell r="W60">
            <v>0.23080000000000001</v>
          </cell>
          <cell r="X60">
            <v>3.6</v>
          </cell>
          <cell r="Y60">
            <v>3.9998399999999998</v>
          </cell>
          <cell r="Z60">
            <v>47.998080000000002</v>
          </cell>
        </row>
        <row r="61">
          <cell r="A61" t="str">
            <v>DG106</v>
          </cell>
          <cell r="B61" t="str">
            <v>DAVES GOURMET</v>
          </cell>
          <cell r="C61" t="str">
            <v>GHOST PEPPER HOT SAUCE</v>
          </cell>
          <cell r="D61" t="str">
            <v>753469 000882</v>
          </cell>
          <cell r="E61">
            <v>12</v>
          </cell>
          <cell r="F61" t="str">
            <v>142 g</v>
          </cell>
          <cell r="G61">
            <v>8.4</v>
          </cell>
          <cell r="H61">
            <v>100.80000000000001</v>
          </cell>
          <cell r="I61">
            <v>5.1100000000000003</v>
          </cell>
          <cell r="J61">
            <v>5.7098200000000006</v>
          </cell>
          <cell r="K61">
            <v>68.517840000000007</v>
          </cell>
          <cell r="L61">
            <v>0.11738160469667314</v>
          </cell>
          <cell r="M61">
            <v>0.32025952380952372</v>
          </cell>
          <cell r="N61">
            <v>5.85</v>
          </cell>
          <cell r="O61">
            <v>6.4498199999999999</v>
          </cell>
          <cell r="P61">
            <v>77.397840000000002</v>
          </cell>
          <cell r="Q61">
            <v>0.10253333333333337</v>
          </cell>
          <cell r="R61">
            <v>0.23216428571428571</v>
          </cell>
          <cell r="S61">
            <v>5.85</v>
          </cell>
          <cell r="T61">
            <v>6.4498199999999999</v>
          </cell>
          <cell r="U61">
            <v>77.397840000000002</v>
          </cell>
          <cell r="V61">
            <v>0.10253333333333337</v>
          </cell>
          <cell r="W61">
            <v>0.23216428571428571</v>
          </cell>
          <cell r="X61">
            <v>5.85</v>
          </cell>
          <cell r="Y61">
            <v>6.4498199999999999</v>
          </cell>
          <cell r="Z61">
            <v>77.397840000000002</v>
          </cell>
        </row>
        <row r="62">
          <cell r="A62" t="str">
            <v>DG201</v>
          </cell>
          <cell r="B62" t="str">
            <v>DAVES GOURMET</v>
          </cell>
          <cell r="C62" t="str">
            <v>RED HEIRLOOM PASTA SAUCE-ORGANIC</v>
          </cell>
          <cell r="D62" t="str">
            <v>753469 010027</v>
          </cell>
          <cell r="E62">
            <v>12</v>
          </cell>
          <cell r="F62" t="str">
            <v>737 g</v>
          </cell>
          <cell r="G62">
            <v>6.7</v>
          </cell>
          <cell r="H62">
            <v>80.400000000000006</v>
          </cell>
          <cell r="I62">
            <v>4.5</v>
          </cell>
          <cell r="J62">
            <v>5.21</v>
          </cell>
          <cell r="K62">
            <v>62.519999999999996</v>
          </cell>
          <cell r="L62">
            <v>0.15777777777777779</v>
          </cell>
          <cell r="M62">
            <v>0.22238805970149256</v>
          </cell>
          <cell r="N62">
            <v>4.5</v>
          </cell>
          <cell r="O62">
            <v>5.21</v>
          </cell>
          <cell r="P62">
            <v>62.519999999999996</v>
          </cell>
          <cell r="Q62">
            <v>0.15777777777777779</v>
          </cell>
          <cell r="R62">
            <v>0.22238805970149256</v>
          </cell>
          <cell r="S62">
            <v>4.5</v>
          </cell>
          <cell r="T62">
            <v>5.21</v>
          </cell>
          <cell r="U62">
            <v>62.519999999999996</v>
          </cell>
          <cell r="V62">
            <v>0.15777777777777779</v>
          </cell>
          <cell r="W62">
            <v>0.22238805970149256</v>
          </cell>
          <cell r="X62">
            <v>4.5</v>
          </cell>
          <cell r="Y62">
            <v>5.21</v>
          </cell>
          <cell r="Z62">
            <v>62.519999999999996</v>
          </cell>
        </row>
        <row r="63">
          <cell r="A63" t="str">
            <v>DG202</v>
          </cell>
          <cell r="B63" t="str">
            <v>DAVES GOURMET</v>
          </cell>
          <cell r="C63" t="str">
            <v>WILD MUSHROOM PASTA SAUCE</v>
          </cell>
          <cell r="D63" t="str">
            <v>753469 010034</v>
          </cell>
          <cell r="E63">
            <v>12</v>
          </cell>
          <cell r="F63" t="str">
            <v>737 g</v>
          </cell>
          <cell r="G63">
            <v>6.7</v>
          </cell>
          <cell r="H63">
            <v>80.400000000000006</v>
          </cell>
          <cell r="I63">
            <v>4.5</v>
          </cell>
          <cell r="J63">
            <v>5.21</v>
          </cell>
          <cell r="K63">
            <v>62.519999999999996</v>
          </cell>
          <cell r="L63">
            <v>0.15777777777777779</v>
          </cell>
          <cell r="M63">
            <v>0.22238805970149256</v>
          </cell>
          <cell r="N63">
            <v>4.5</v>
          </cell>
          <cell r="O63">
            <v>5.21</v>
          </cell>
          <cell r="P63">
            <v>62.519999999999996</v>
          </cell>
          <cell r="Q63">
            <v>0.15777777777777779</v>
          </cell>
          <cell r="R63">
            <v>0.22238805970149256</v>
          </cell>
          <cell r="S63">
            <v>4.5</v>
          </cell>
          <cell r="T63">
            <v>5.21</v>
          </cell>
          <cell r="U63">
            <v>62.519999999999996</v>
          </cell>
          <cell r="V63">
            <v>0.15777777777777779</v>
          </cell>
          <cell r="W63">
            <v>0.22238805970149256</v>
          </cell>
          <cell r="X63">
            <v>4.5</v>
          </cell>
          <cell r="Y63">
            <v>5.21</v>
          </cell>
          <cell r="Z63">
            <v>62.519999999999996</v>
          </cell>
        </row>
        <row r="64">
          <cell r="A64" t="str">
            <v>DG203</v>
          </cell>
          <cell r="B64" t="str">
            <v>DAVES GOURMET</v>
          </cell>
          <cell r="C64" t="str">
            <v>ROASTED GARLIC &amp; SWEET BASIL-ORGANIC</v>
          </cell>
          <cell r="D64" t="str">
            <v>753469 010041</v>
          </cell>
          <cell r="E64">
            <v>12</v>
          </cell>
          <cell r="F64" t="str">
            <v>737 g</v>
          </cell>
          <cell r="G64">
            <v>6.7</v>
          </cell>
          <cell r="H64">
            <v>80.400000000000006</v>
          </cell>
          <cell r="I64">
            <v>4.5</v>
          </cell>
          <cell r="J64">
            <v>5.21</v>
          </cell>
          <cell r="K64">
            <v>62.519999999999996</v>
          </cell>
          <cell r="L64">
            <v>0.15777777777777779</v>
          </cell>
          <cell r="M64">
            <v>0.22238805970149256</v>
          </cell>
          <cell r="N64">
            <v>4.5</v>
          </cell>
          <cell r="O64">
            <v>5.21</v>
          </cell>
          <cell r="P64">
            <v>62.519999999999996</v>
          </cell>
          <cell r="Q64">
            <v>0.15777777777777779</v>
          </cell>
          <cell r="R64">
            <v>0.22238805970149256</v>
          </cell>
          <cell r="S64">
            <v>4.5</v>
          </cell>
          <cell r="T64">
            <v>5.21</v>
          </cell>
          <cell r="U64">
            <v>62.519999999999996</v>
          </cell>
          <cell r="V64">
            <v>0.15777777777777779</v>
          </cell>
          <cell r="W64">
            <v>0.22238805970149256</v>
          </cell>
          <cell r="X64">
            <v>4.5</v>
          </cell>
          <cell r="Y64">
            <v>5.21</v>
          </cell>
          <cell r="Z64">
            <v>62.519999999999996</v>
          </cell>
        </row>
        <row r="65">
          <cell r="A65" t="str">
            <v>DG204</v>
          </cell>
          <cell r="B65" t="str">
            <v>DAVES GOURMET</v>
          </cell>
          <cell r="C65" t="str">
            <v>SPICY HEIRLOOM MARINARA-ORGANIC</v>
          </cell>
          <cell r="D65" t="str">
            <v>753469 010058</v>
          </cell>
          <cell r="E65">
            <v>12</v>
          </cell>
          <cell r="F65" t="str">
            <v>737 g</v>
          </cell>
          <cell r="G65">
            <v>6.7</v>
          </cell>
          <cell r="H65">
            <v>80.400000000000006</v>
          </cell>
          <cell r="I65">
            <v>4.5</v>
          </cell>
          <cell r="J65">
            <v>5.21</v>
          </cell>
          <cell r="K65">
            <v>62.519999999999996</v>
          </cell>
          <cell r="L65">
            <v>0.15777777777777779</v>
          </cell>
          <cell r="M65">
            <v>0.22238805970149256</v>
          </cell>
          <cell r="N65">
            <v>4.5</v>
          </cell>
          <cell r="O65">
            <v>5.21</v>
          </cell>
          <cell r="P65">
            <v>62.519999999999996</v>
          </cell>
          <cell r="Q65">
            <v>0.15777777777777779</v>
          </cell>
          <cell r="R65">
            <v>0.22238805970149256</v>
          </cell>
          <cell r="S65">
            <v>4.5</v>
          </cell>
          <cell r="T65">
            <v>5.21</v>
          </cell>
          <cell r="U65">
            <v>62.519999999999996</v>
          </cell>
          <cell r="V65">
            <v>0.15777777777777779</v>
          </cell>
          <cell r="W65">
            <v>0.22238805970149256</v>
          </cell>
          <cell r="X65">
            <v>4.5</v>
          </cell>
          <cell r="Y65">
            <v>5.21</v>
          </cell>
          <cell r="Z65">
            <v>62.519999999999996</v>
          </cell>
        </row>
        <row r="66">
          <cell r="A66" t="str">
            <v>DG205</v>
          </cell>
          <cell r="B66" t="str">
            <v>DAVES GOURMET</v>
          </cell>
          <cell r="C66" t="str">
            <v>BUTTERNUT SQUASH</v>
          </cell>
          <cell r="D66" t="str">
            <v>753469 010065</v>
          </cell>
          <cell r="E66">
            <v>12</v>
          </cell>
          <cell r="F66" t="str">
            <v>737 g</v>
          </cell>
          <cell r="G66">
            <v>6.7</v>
          </cell>
          <cell r="H66">
            <v>80.400000000000006</v>
          </cell>
          <cell r="I66">
            <v>4.5</v>
          </cell>
          <cell r="J66">
            <v>5.21</v>
          </cell>
          <cell r="K66">
            <v>62.519999999999996</v>
          </cell>
          <cell r="L66">
            <v>0.15777777777777779</v>
          </cell>
          <cell r="M66">
            <v>0.22238805970149256</v>
          </cell>
          <cell r="N66">
            <v>4.5</v>
          </cell>
          <cell r="O66">
            <v>5.21</v>
          </cell>
          <cell r="P66">
            <v>62.519999999999996</v>
          </cell>
          <cell r="Q66">
            <v>0.15777777777777779</v>
          </cell>
          <cell r="R66">
            <v>0.22238805970149256</v>
          </cell>
          <cell r="S66">
            <v>4.5</v>
          </cell>
          <cell r="T66">
            <v>5.21</v>
          </cell>
          <cell r="U66">
            <v>62.519999999999996</v>
          </cell>
          <cell r="V66">
            <v>0.15777777777777779</v>
          </cell>
          <cell r="W66">
            <v>0.22238805970149256</v>
          </cell>
          <cell r="X66">
            <v>4.5</v>
          </cell>
          <cell r="Y66">
            <v>5.21</v>
          </cell>
          <cell r="Z66">
            <v>62.519999999999996</v>
          </cell>
        </row>
        <row r="67">
          <cell r="A67" t="str">
            <v>DG206</v>
          </cell>
          <cell r="B67" t="str">
            <v>DAVES GOURMET</v>
          </cell>
          <cell r="C67" t="str">
            <v>MASALA SAUCE</v>
          </cell>
          <cell r="D67" t="str">
            <v>753469 010102</v>
          </cell>
          <cell r="E67">
            <v>12</v>
          </cell>
          <cell r="F67" t="str">
            <v>737 g</v>
          </cell>
          <cell r="G67">
            <v>6.7</v>
          </cell>
          <cell r="H67">
            <v>80.400000000000006</v>
          </cell>
          <cell r="I67">
            <v>4.5</v>
          </cell>
          <cell r="J67">
            <v>5.21</v>
          </cell>
          <cell r="K67">
            <v>62.519999999999996</v>
          </cell>
          <cell r="L67">
            <v>0.15777777777777779</v>
          </cell>
          <cell r="M67">
            <v>0.22238805970149256</v>
          </cell>
          <cell r="N67">
            <v>4.5</v>
          </cell>
          <cell r="O67">
            <v>5.21</v>
          </cell>
          <cell r="P67">
            <v>62.519999999999996</v>
          </cell>
          <cell r="Q67">
            <v>0.15777777777777779</v>
          </cell>
          <cell r="R67">
            <v>0.22238805970149256</v>
          </cell>
          <cell r="S67">
            <v>4.5</v>
          </cell>
          <cell r="T67">
            <v>5.21</v>
          </cell>
          <cell r="U67">
            <v>62.519999999999996</v>
          </cell>
          <cell r="V67">
            <v>0.15777777777777779</v>
          </cell>
          <cell r="W67">
            <v>0.22238805970149256</v>
          </cell>
          <cell r="X67">
            <v>4.5</v>
          </cell>
          <cell r="Y67">
            <v>5.21</v>
          </cell>
          <cell r="Z67">
            <v>62.519999999999996</v>
          </cell>
        </row>
        <row r="68">
          <cell r="A68" t="str">
            <v>DP100</v>
          </cell>
          <cell r="B68" t="str">
            <v>DESERT PEPPER</v>
          </cell>
          <cell r="C68" t="str">
            <v>DIABLO HOT SALSA</v>
          </cell>
          <cell r="D68" t="str">
            <v>719212 799236</v>
          </cell>
          <cell r="E68">
            <v>6</v>
          </cell>
          <cell r="F68" t="str">
            <v>473 ml</v>
          </cell>
          <cell r="G68">
            <v>4.6500000000000004</v>
          </cell>
          <cell r="H68">
            <v>27.900000000000002</v>
          </cell>
          <cell r="I68">
            <v>3.23</v>
          </cell>
          <cell r="J68">
            <v>3.57</v>
          </cell>
          <cell r="K68">
            <v>21.419999999999998</v>
          </cell>
          <cell r="L68">
            <v>0.10526315789473673</v>
          </cell>
          <cell r="M68">
            <v>0.23225806451612907</v>
          </cell>
          <cell r="N68">
            <v>3.19</v>
          </cell>
          <cell r="O68">
            <v>3.57</v>
          </cell>
          <cell r="P68">
            <v>21.419999999999998</v>
          </cell>
          <cell r="Q68">
            <v>0.11912225705329149</v>
          </cell>
          <cell r="R68">
            <v>0.23225806451612907</v>
          </cell>
          <cell r="S68">
            <v>3.19</v>
          </cell>
          <cell r="T68">
            <v>3.57</v>
          </cell>
          <cell r="U68">
            <v>21.419999999999998</v>
          </cell>
          <cell r="V68">
            <v>0.11912225705329149</v>
          </cell>
          <cell r="W68">
            <v>0.23225806451612907</v>
          </cell>
          <cell r="X68">
            <v>3.19</v>
          </cell>
          <cell r="Y68">
            <v>3.57</v>
          </cell>
          <cell r="Z68">
            <v>21.419999999999998</v>
          </cell>
        </row>
        <row r="69">
          <cell r="A69" t="str">
            <v>DP101</v>
          </cell>
          <cell r="B69" t="str">
            <v>DESERT PEPPER</v>
          </cell>
          <cell r="C69" t="str">
            <v>DIVINO SALSA MILD</v>
          </cell>
          <cell r="D69" t="str">
            <v>719212 799243</v>
          </cell>
          <cell r="E69">
            <v>6</v>
          </cell>
          <cell r="F69" t="str">
            <v>473 ml</v>
          </cell>
          <cell r="G69">
            <v>4.6500000000000004</v>
          </cell>
          <cell r="H69">
            <v>27.900000000000002</v>
          </cell>
          <cell r="I69">
            <v>3.23</v>
          </cell>
          <cell r="J69">
            <v>3.57</v>
          </cell>
          <cell r="K69">
            <v>21.419999999999998</v>
          </cell>
          <cell r="L69">
            <v>0.10526315789473673</v>
          </cell>
          <cell r="M69">
            <v>0.23225806451612907</v>
          </cell>
          <cell r="N69">
            <v>3.19</v>
          </cell>
          <cell r="O69">
            <v>3.57</v>
          </cell>
          <cell r="P69">
            <v>21.419999999999998</v>
          </cell>
          <cell r="Q69">
            <v>0.11912225705329149</v>
          </cell>
          <cell r="R69">
            <v>0.23225806451612907</v>
          </cell>
          <cell r="S69">
            <v>3.19</v>
          </cell>
          <cell r="T69">
            <v>3.57</v>
          </cell>
          <cell r="U69">
            <v>21.419999999999998</v>
          </cell>
          <cell r="V69">
            <v>0.11912225705329149</v>
          </cell>
          <cell r="W69">
            <v>0.23225806451612907</v>
          </cell>
          <cell r="X69">
            <v>3.19</v>
          </cell>
          <cell r="Y69">
            <v>3.57</v>
          </cell>
          <cell r="Z69">
            <v>21.419999999999998</v>
          </cell>
        </row>
        <row r="70">
          <cell r="A70" t="str">
            <v>DP102</v>
          </cell>
          <cell r="B70" t="str">
            <v>DESERT PEPPER</v>
          </cell>
          <cell r="C70" t="str">
            <v>DEL RIO SALSA</v>
          </cell>
          <cell r="D70" t="str">
            <v>719212 799229</v>
          </cell>
          <cell r="E70">
            <v>6</v>
          </cell>
          <cell r="F70" t="str">
            <v>473 ml</v>
          </cell>
          <cell r="G70">
            <v>4.6500000000000004</v>
          </cell>
          <cell r="H70">
            <v>27.900000000000002</v>
          </cell>
          <cell r="I70">
            <v>3.23</v>
          </cell>
          <cell r="J70">
            <v>3.57</v>
          </cell>
          <cell r="K70">
            <v>21.419999999999998</v>
          </cell>
          <cell r="L70">
            <v>0.10526315789473673</v>
          </cell>
          <cell r="M70">
            <v>0.23225806451612907</v>
          </cell>
          <cell r="N70">
            <v>3.19</v>
          </cell>
          <cell r="O70">
            <v>3.57</v>
          </cell>
          <cell r="P70">
            <v>21.419999999999998</v>
          </cell>
          <cell r="Q70">
            <v>0.11912225705329149</v>
          </cell>
          <cell r="R70">
            <v>0.23225806451612907</v>
          </cell>
          <cell r="S70">
            <v>3.19</v>
          </cell>
          <cell r="T70">
            <v>3.57</v>
          </cell>
          <cell r="U70">
            <v>21.419999999999998</v>
          </cell>
          <cell r="V70">
            <v>0.11912225705329149</v>
          </cell>
          <cell r="W70">
            <v>0.23225806451612907</v>
          </cell>
          <cell r="X70">
            <v>3.19</v>
          </cell>
          <cell r="Y70">
            <v>3.57</v>
          </cell>
          <cell r="Z70">
            <v>21.419999999999998</v>
          </cell>
        </row>
        <row r="71">
          <cell r="A71" t="str">
            <v>DP103</v>
          </cell>
          <cell r="B71" t="str">
            <v>DESERT PEPPER</v>
          </cell>
          <cell r="C71" t="str">
            <v>BLACK BEAN DIP</v>
          </cell>
          <cell r="D71" t="str">
            <v>719212 799731</v>
          </cell>
          <cell r="E71">
            <v>6</v>
          </cell>
          <cell r="F71" t="str">
            <v>473 ml</v>
          </cell>
          <cell r="G71">
            <v>4.6500000000000004</v>
          </cell>
          <cell r="H71">
            <v>27.900000000000002</v>
          </cell>
          <cell r="I71">
            <v>3.23</v>
          </cell>
          <cell r="J71">
            <v>3.57</v>
          </cell>
          <cell r="K71">
            <v>21.419999999999998</v>
          </cell>
          <cell r="L71">
            <v>0.10526315789473673</v>
          </cell>
          <cell r="M71">
            <v>0.23225806451612907</v>
          </cell>
          <cell r="N71">
            <v>3.19</v>
          </cell>
          <cell r="O71">
            <v>3.57</v>
          </cell>
          <cell r="P71">
            <v>21.419999999999998</v>
          </cell>
          <cell r="Q71">
            <v>0.11912225705329149</v>
          </cell>
          <cell r="R71">
            <v>0.23225806451612907</v>
          </cell>
          <cell r="S71">
            <v>3.19</v>
          </cell>
          <cell r="T71">
            <v>3.57</v>
          </cell>
          <cell r="U71">
            <v>21.419999999999998</v>
          </cell>
          <cell r="V71">
            <v>0.11912225705329149</v>
          </cell>
          <cell r="W71">
            <v>0.23225806451612907</v>
          </cell>
          <cell r="X71">
            <v>3.19</v>
          </cell>
          <cell r="Y71">
            <v>3.57</v>
          </cell>
          <cell r="Z71">
            <v>21.419999999999998</v>
          </cell>
        </row>
        <row r="72">
          <cell r="A72" t="str">
            <v>DP104</v>
          </cell>
          <cell r="B72" t="str">
            <v>DESERT PEPPER</v>
          </cell>
          <cell r="C72" t="str">
            <v>PINTO BEAN DIP</v>
          </cell>
          <cell r="D72" t="str">
            <v>719212 799748</v>
          </cell>
          <cell r="E72">
            <v>6</v>
          </cell>
          <cell r="F72" t="str">
            <v>473 ml</v>
          </cell>
          <cell r="G72">
            <v>4.6500000000000004</v>
          </cell>
          <cell r="H72">
            <v>27.900000000000002</v>
          </cell>
          <cell r="I72">
            <v>3.23</v>
          </cell>
          <cell r="J72">
            <v>3.57</v>
          </cell>
          <cell r="K72">
            <v>21.419999999999998</v>
          </cell>
          <cell r="L72">
            <v>0.10526315789473673</v>
          </cell>
          <cell r="M72">
            <v>0.23225806451612907</v>
          </cell>
          <cell r="N72">
            <v>3.19</v>
          </cell>
          <cell r="O72">
            <v>3.57</v>
          </cell>
          <cell r="P72">
            <v>21.419999999999998</v>
          </cell>
          <cell r="Q72">
            <v>0.11912225705329149</v>
          </cell>
          <cell r="R72">
            <v>0.23225806451612907</v>
          </cell>
          <cell r="S72">
            <v>3.19</v>
          </cell>
          <cell r="T72">
            <v>3.57</v>
          </cell>
          <cell r="U72">
            <v>21.419999999999998</v>
          </cell>
          <cell r="V72">
            <v>0.11912225705329149</v>
          </cell>
          <cell r="W72">
            <v>0.23225806451612907</v>
          </cell>
          <cell r="X72">
            <v>3.19</v>
          </cell>
          <cell r="Y72">
            <v>3.57</v>
          </cell>
          <cell r="Z72">
            <v>21.419999999999998</v>
          </cell>
        </row>
        <row r="73">
          <cell r="A73" t="str">
            <v>DP106</v>
          </cell>
          <cell r="B73" t="str">
            <v>DESERT PEPPER</v>
          </cell>
          <cell r="C73" t="str">
            <v>CORN BLACK BEAN SALSA</v>
          </cell>
          <cell r="D73" t="str">
            <v>719212 799755</v>
          </cell>
          <cell r="E73">
            <v>6</v>
          </cell>
          <cell r="F73" t="str">
            <v>473 ml</v>
          </cell>
          <cell r="G73">
            <v>4.6500000000000004</v>
          </cell>
          <cell r="H73">
            <v>27.900000000000002</v>
          </cell>
          <cell r="I73">
            <v>3.23</v>
          </cell>
          <cell r="J73">
            <v>3.57</v>
          </cell>
          <cell r="K73">
            <v>21.419999999999998</v>
          </cell>
          <cell r="L73">
            <v>0.10526315789473673</v>
          </cell>
          <cell r="M73">
            <v>0.23225806451612907</v>
          </cell>
          <cell r="N73">
            <v>3.19</v>
          </cell>
          <cell r="O73">
            <v>3.57</v>
          </cell>
          <cell r="P73">
            <v>21.419999999999998</v>
          </cell>
          <cell r="Q73">
            <v>0.11912225705329149</v>
          </cell>
          <cell r="R73">
            <v>0.23225806451612907</v>
          </cell>
          <cell r="S73">
            <v>3.19</v>
          </cell>
          <cell r="T73">
            <v>3.57</v>
          </cell>
          <cell r="U73">
            <v>21.419999999999998</v>
          </cell>
          <cell r="V73">
            <v>0.11912225705329149</v>
          </cell>
          <cell r="W73">
            <v>0.23225806451612907</v>
          </cell>
          <cell r="X73">
            <v>3.19</v>
          </cell>
          <cell r="Y73">
            <v>3.57</v>
          </cell>
          <cell r="Z73">
            <v>21.419999999999998</v>
          </cell>
        </row>
        <row r="74">
          <cell r="A74" t="str">
            <v>DP108</v>
          </cell>
          <cell r="B74" t="str">
            <v>DESERT PEPPER</v>
          </cell>
          <cell r="C74" t="str">
            <v>2 OLIVE SALSA</v>
          </cell>
          <cell r="D74" t="str">
            <v>719212 101015</v>
          </cell>
          <cell r="E74">
            <v>6</v>
          </cell>
          <cell r="F74" t="str">
            <v>473 ml</v>
          </cell>
          <cell r="G74">
            <v>4.6500000000000004</v>
          </cell>
          <cell r="H74">
            <v>27.900000000000002</v>
          </cell>
          <cell r="I74">
            <v>3.23</v>
          </cell>
          <cell r="J74">
            <v>3.57</v>
          </cell>
          <cell r="K74">
            <v>21.419999999999998</v>
          </cell>
          <cell r="L74">
            <v>0.10526315789473673</v>
          </cell>
          <cell r="M74">
            <v>0.23225806451612907</v>
          </cell>
          <cell r="N74">
            <v>3.19</v>
          </cell>
          <cell r="O74">
            <v>3.57</v>
          </cell>
          <cell r="P74">
            <v>21.419999999999998</v>
          </cell>
          <cell r="Q74">
            <v>0.11912225705329149</v>
          </cell>
          <cell r="R74">
            <v>0.23225806451612907</v>
          </cell>
          <cell r="S74">
            <v>3.19</v>
          </cell>
          <cell r="T74">
            <v>3.57</v>
          </cell>
          <cell r="U74">
            <v>21.419999999999998</v>
          </cell>
          <cell r="V74">
            <v>0.11912225705329149</v>
          </cell>
          <cell r="W74">
            <v>0.23225806451612907</v>
          </cell>
          <cell r="X74">
            <v>3.19</v>
          </cell>
          <cell r="Y74">
            <v>3.57</v>
          </cell>
          <cell r="Z74">
            <v>21.419999999999998</v>
          </cell>
        </row>
        <row r="75">
          <cell r="A75" t="str">
            <v>DP109</v>
          </cell>
          <cell r="B75" t="str">
            <v>DESERT PEPPER</v>
          </cell>
          <cell r="C75" t="str">
            <v>MANGO PEACH SALSA</v>
          </cell>
          <cell r="D75" t="str">
            <v>719212 101022</v>
          </cell>
          <cell r="E75">
            <v>6</v>
          </cell>
          <cell r="F75" t="str">
            <v>473 ml</v>
          </cell>
          <cell r="G75">
            <v>4.6500000000000004</v>
          </cell>
          <cell r="H75">
            <v>27.900000000000002</v>
          </cell>
          <cell r="I75">
            <v>3.23</v>
          </cell>
          <cell r="J75">
            <v>3.57</v>
          </cell>
          <cell r="K75">
            <v>21.419999999999998</v>
          </cell>
          <cell r="L75">
            <v>0.10526315789473673</v>
          </cell>
          <cell r="M75">
            <v>0.23225806451612907</v>
          </cell>
          <cell r="N75">
            <v>3.19</v>
          </cell>
          <cell r="O75">
            <v>3.57</v>
          </cell>
          <cell r="P75">
            <v>21.419999999999998</v>
          </cell>
          <cell r="Q75">
            <v>0.11912225705329149</v>
          </cell>
          <cell r="R75">
            <v>0.23225806451612907</v>
          </cell>
          <cell r="S75">
            <v>3.19</v>
          </cell>
          <cell r="T75">
            <v>3.57</v>
          </cell>
          <cell r="U75">
            <v>21.419999999999998</v>
          </cell>
          <cell r="V75">
            <v>0.11912225705329149</v>
          </cell>
          <cell r="W75">
            <v>0.23225806451612907</v>
          </cell>
          <cell r="X75">
            <v>3.19</v>
          </cell>
          <cell r="Y75">
            <v>3.57</v>
          </cell>
          <cell r="Z75">
            <v>21.419999999999998</v>
          </cell>
        </row>
        <row r="76">
          <cell r="A76" t="str">
            <v>DP112</v>
          </cell>
          <cell r="B76" t="str">
            <v>DESERT PEPPER</v>
          </cell>
          <cell r="C76" t="str">
            <v>TOMATO CHIPOTLE SALSA</v>
          </cell>
          <cell r="D76" t="str">
            <v>719212 101039</v>
          </cell>
          <cell r="E76">
            <v>6</v>
          </cell>
          <cell r="F76" t="str">
            <v>473 ml</v>
          </cell>
          <cell r="G76">
            <v>4.6500000000000004</v>
          </cell>
          <cell r="H76">
            <v>27.900000000000002</v>
          </cell>
          <cell r="I76">
            <v>3.23</v>
          </cell>
          <cell r="J76">
            <v>3.57</v>
          </cell>
          <cell r="K76">
            <v>21.419999999999998</v>
          </cell>
          <cell r="L76">
            <v>0.10526315789473673</v>
          </cell>
          <cell r="M76">
            <v>0.23225806451612907</v>
          </cell>
          <cell r="N76">
            <v>3.19</v>
          </cell>
          <cell r="O76">
            <v>3.57</v>
          </cell>
          <cell r="P76">
            <v>21.419999999999998</v>
          </cell>
          <cell r="Q76">
            <v>0.11912225705329149</v>
          </cell>
          <cell r="R76">
            <v>0.23225806451612907</v>
          </cell>
          <cell r="S76">
            <v>3.19</v>
          </cell>
          <cell r="T76">
            <v>3.57</v>
          </cell>
          <cell r="U76">
            <v>21.419999999999998</v>
          </cell>
          <cell r="V76">
            <v>0.11912225705329149</v>
          </cell>
          <cell r="W76">
            <v>0.23225806451612907</v>
          </cell>
          <cell r="X76">
            <v>3.19</v>
          </cell>
          <cell r="Y76">
            <v>3.57</v>
          </cell>
          <cell r="Z76">
            <v>21.419999999999998</v>
          </cell>
        </row>
        <row r="77">
          <cell r="A77" t="str">
            <v>DP113</v>
          </cell>
          <cell r="B77" t="str">
            <v>DESERT PEPPER</v>
          </cell>
          <cell r="C77" t="str">
            <v>HABANERO SALSA</v>
          </cell>
          <cell r="D77" t="str">
            <v>719212 101046</v>
          </cell>
          <cell r="E77">
            <v>6</v>
          </cell>
          <cell r="F77" t="str">
            <v>473 ml</v>
          </cell>
          <cell r="G77">
            <v>4.6500000000000004</v>
          </cell>
          <cell r="H77">
            <v>27.900000000000002</v>
          </cell>
          <cell r="I77">
            <v>3.23</v>
          </cell>
          <cell r="J77">
            <v>3.57</v>
          </cell>
          <cell r="K77">
            <v>21.419999999999998</v>
          </cell>
          <cell r="L77">
            <v>0.10526315789473673</v>
          </cell>
          <cell r="M77">
            <v>0.23225806451612907</v>
          </cell>
          <cell r="N77">
            <v>3.19</v>
          </cell>
          <cell r="O77">
            <v>3.57</v>
          </cell>
          <cell r="P77">
            <v>21.419999999999998</v>
          </cell>
          <cell r="Q77">
            <v>0.11912225705329149</v>
          </cell>
          <cell r="R77">
            <v>0.23225806451612907</v>
          </cell>
          <cell r="S77">
            <v>3.19</v>
          </cell>
          <cell r="T77">
            <v>3.57</v>
          </cell>
          <cell r="U77">
            <v>21.419999999999998</v>
          </cell>
          <cell r="V77">
            <v>0.11912225705329149</v>
          </cell>
          <cell r="W77">
            <v>0.23225806451612907</v>
          </cell>
          <cell r="X77">
            <v>3.19</v>
          </cell>
          <cell r="Y77">
            <v>3.57</v>
          </cell>
          <cell r="Z77">
            <v>21.419999999999998</v>
          </cell>
        </row>
        <row r="78">
          <cell r="A78" t="str">
            <v>DP115</v>
          </cell>
          <cell r="B78" t="str">
            <v>DESERT PEPPER</v>
          </cell>
          <cell r="C78" t="str">
            <v>PINEAPPLE SALSA</v>
          </cell>
          <cell r="D78" t="str">
            <v>719212 101077</v>
          </cell>
          <cell r="E78">
            <v>6</v>
          </cell>
          <cell r="F78" t="str">
            <v>473 ml</v>
          </cell>
          <cell r="G78">
            <v>4.6500000000000004</v>
          </cell>
          <cell r="H78">
            <v>27.900000000000002</v>
          </cell>
          <cell r="I78">
            <v>3.23</v>
          </cell>
          <cell r="J78">
            <v>3.57</v>
          </cell>
          <cell r="K78">
            <v>21.419999999999998</v>
          </cell>
          <cell r="L78">
            <v>0.10526315789473673</v>
          </cell>
          <cell r="M78">
            <v>0.23225806451612907</v>
          </cell>
          <cell r="N78">
            <v>3.19</v>
          </cell>
          <cell r="O78">
            <v>3.57</v>
          </cell>
          <cell r="P78">
            <v>21.419999999999998</v>
          </cell>
          <cell r="Q78">
            <v>0.11912225705329149</v>
          </cell>
          <cell r="R78">
            <v>0.23225806451612907</v>
          </cell>
          <cell r="S78">
            <v>3.19</v>
          </cell>
          <cell r="T78">
            <v>3.57</v>
          </cell>
          <cell r="U78">
            <v>21.419999999999998</v>
          </cell>
          <cell r="V78">
            <v>0.11912225705329149</v>
          </cell>
          <cell r="W78">
            <v>0.23225806451612907</v>
          </cell>
          <cell r="X78">
            <v>3.19</v>
          </cell>
          <cell r="Y78">
            <v>3.57</v>
          </cell>
          <cell r="Z78">
            <v>21.419999999999998</v>
          </cell>
        </row>
        <row r="79">
          <cell r="A79" t="str">
            <v>DP116</v>
          </cell>
          <cell r="B79" t="str">
            <v>DESERT PEPPER</v>
          </cell>
          <cell r="C79" t="str">
            <v>TEQUILA SALSA</v>
          </cell>
          <cell r="D79" t="str">
            <v>719212 101114</v>
          </cell>
          <cell r="E79">
            <v>6</v>
          </cell>
          <cell r="F79" t="str">
            <v>473 ml</v>
          </cell>
          <cell r="G79">
            <v>4.6500000000000004</v>
          </cell>
          <cell r="H79">
            <v>27.900000000000002</v>
          </cell>
          <cell r="I79">
            <v>3.23</v>
          </cell>
          <cell r="J79">
            <v>3.57</v>
          </cell>
          <cell r="K79">
            <v>21.419999999999998</v>
          </cell>
          <cell r="L79">
            <v>0.10526315789473673</v>
          </cell>
          <cell r="M79">
            <v>0.23225806451612907</v>
          </cell>
          <cell r="N79">
            <v>3.19</v>
          </cell>
          <cell r="O79">
            <v>3.57</v>
          </cell>
          <cell r="P79">
            <v>21.419999999999998</v>
          </cell>
          <cell r="Q79">
            <v>0.11912225705329149</v>
          </cell>
          <cell r="R79">
            <v>0.23225806451612907</v>
          </cell>
          <cell r="S79">
            <v>3.19</v>
          </cell>
          <cell r="T79">
            <v>3.57</v>
          </cell>
          <cell r="U79">
            <v>21.419999999999998</v>
          </cell>
          <cell r="V79">
            <v>0.11912225705329149</v>
          </cell>
          <cell r="W79">
            <v>0.23225806451612907</v>
          </cell>
          <cell r="X79">
            <v>3.19</v>
          </cell>
          <cell r="Y79">
            <v>3.57</v>
          </cell>
          <cell r="Z79">
            <v>21.419999999999998</v>
          </cell>
        </row>
        <row r="80">
          <cell r="A80" t="str">
            <v>DV101</v>
          </cell>
          <cell r="B80" t="str">
            <v>DIVINA</v>
          </cell>
          <cell r="C80" t="str">
            <v>OLIVES STUFFED WITH FETA CHEESE (in oil)</v>
          </cell>
          <cell r="D80">
            <v>0</v>
          </cell>
          <cell r="E80">
            <v>6</v>
          </cell>
          <cell r="F80">
            <v>0</v>
          </cell>
          <cell r="G80">
            <v>6.7</v>
          </cell>
          <cell r="H80">
            <v>40.200000000000003</v>
          </cell>
          <cell r="I80">
            <v>4.6500000000000004</v>
          </cell>
          <cell r="J80">
            <v>5.1499999999999995</v>
          </cell>
          <cell r="K80">
            <v>30.9</v>
          </cell>
          <cell r="L80">
            <v>0.10752688172043001</v>
          </cell>
          <cell r="M80">
            <v>0.23134328358208966</v>
          </cell>
          <cell r="N80">
            <v>4.6500000000000004</v>
          </cell>
          <cell r="O80">
            <v>5.1499999999999995</v>
          </cell>
          <cell r="P80">
            <v>30.9</v>
          </cell>
          <cell r="Q80">
            <v>0.10752688172043001</v>
          </cell>
          <cell r="R80">
            <v>0.23134328358208966</v>
          </cell>
          <cell r="S80">
            <v>4.58</v>
          </cell>
          <cell r="T80">
            <v>5.1499999999999995</v>
          </cell>
          <cell r="U80">
            <v>30.9</v>
          </cell>
          <cell r="V80">
            <v>0.12445414847161551</v>
          </cell>
          <cell r="W80">
            <v>0.23134328358208966</v>
          </cell>
          <cell r="X80">
            <v>4.58</v>
          </cell>
          <cell r="Y80">
            <v>5.1499999999999995</v>
          </cell>
          <cell r="Z80">
            <v>30.9</v>
          </cell>
        </row>
        <row r="81">
          <cell r="A81" t="str">
            <v>DV102</v>
          </cell>
          <cell r="B81" t="str">
            <v>DIVINA</v>
          </cell>
          <cell r="C81" t="str">
            <v>OLIVES  STUFFED WITH BLUE CHEESE</v>
          </cell>
          <cell r="D81">
            <v>0</v>
          </cell>
          <cell r="E81">
            <v>6</v>
          </cell>
          <cell r="F81">
            <v>0</v>
          </cell>
          <cell r="G81">
            <v>6.7</v>
          </cell>
          <cell r="H81">
            <v>40.200000000000003</v>
          </cell>
          <cell r="I81">
            <v>4.6500000000000004</v>
          </cell>
          <cell r="J81">
            <v>5.1499999999999995</v>
          </cell>
          <cell r="K81">
            <v>30.9</v>
          </cell>
          <cell r="L81">
            <v>0.10752688172043001</v>
          </cell>
          <cell r="M81">
            <v>0.23134328358208966</v>
          </cell>
          <cell r="N81">
            <v>4.58</v>
          </cell>
          <cell r="O81">
            <v>5.1499999999999995</v>
          </cell>
          <cell r="P81">
            <v>30.9</v>
          </cell>
          <cell r="Q81">
            <v>0.12445414847161551</v>
          </cell>
          <cell r="R81">
            <v>0.23134328358208966</v>
          </cell>
          <cell r="S81">
            <v>4.58</v>
          </cell>
          <cell r="T81">
            <v>5.1499999999999995</v>
          </cell>
          <cell r="U81">
            <v>30.9</v>
          </cell>
          <cell r="V81">
            <v>0.12445414847161551</v>
          </cell>
          <cell r="W81">
            <v>0.23134328358208966</v>
          </cell>
          <cell r="X81">
            <v>4.5</v>
          </cell>
          <cell r="Y81">
            <v>5.1499999999999995</v>
          </cell>
          <cell r="Z81">
            <v>30.9</v>
          </cell>
        </row>
        <row r="82">
          <cell r="A82" t="str">
            <v>DV106</v>
          </cell>
          <cell r="B82" t="str">
            <v>DIVINA</v>
          </cell>
          <cell r="C82" t="str">
            <v xml:space="preserve">OLIVES STUFFED WITH JALAPENO PEPPERS </v>
          </cell>
          <cell r="D82">
            <v>0</v>
          </cell>
          <cell r="E82">
            <v>6</v>
          </cell>
          <cell r="F82">
            <v>0</v>
          </cell>
          <cell r="G82">
            <v>5.5999999999999988</v>
          </cell>
          <cell r="H82">
            <v>33.599999999999994</v>
          </cell>
          <cell r="I82">
            <v>3.9</v>
          </cell>
          <cell r="J82">
            <v>4.3</v>
          </cell>
          <cell r="K82">
            <v>25.799999999999997</v>
          </cell>
          <cell r="L82">
            <v>0.10256410256410264</v>
          </cell>
          <cell r="M82">
            <v>0.23214285714285698</v>
          </cell>
          <cell r="N82">
            <v>3.9</v>
          </cell>
          <cell r="O82">
            <v>4.3</v>
          </cell>
          <cell r="P82">
            <v>25.799999999999997</v>
          </cell>
          <cell r="Q82">
            <v>0.10256410256410264</v>
          </cell>
          <cell r="R82">
            <v>0.23214285714285698</v>
          </cell>
          <cell r="S82">
            <v>3.9</v>
          </cell>
          <cell r="T82">
            <v>4.3</v>
          </cell>
          <cell r="U82">
            <v>25.799999999999997</v>
          </cell>
          <cell r="V82">
            <v>0.10256410256410264</v>
          </cell>
          <cell r="W82">
            <v>0.23214285714285698</v>
          </cell>
          <cell r="X82">
            <v>3.9</v>
          </cell>
          <cell r="Y82">
            <v>4.3</v>
          </cell>
          <cell r="Z82">
            <v>25.799999999999997</v>
          </cell>
        </row>
        <row r="83">
          <cell r="A83" t="str">
            <v>DV107</v>
          </cell>
          <cell r="B83" t="str">
            <v>DIVINA</v>
          </cell>
          <cell r="C83" t="str">
            <v xml:space="preserve">OLIVES STUFFED WITH GARLIC </v>
          </cell>
          <cell r="D83">
            <v>0</v>
          </cell>
          <cell r="E83">
            <v>6</v>
          </cell>
          <cell r="F83">
            <v>0</v>
          </cell>
          <cell r="G83">
            <v>5.5999999999999988</v>
          </cell>
          <cell r="H83">
            <v>33.599999999999994</v>
          </cell>
          <cell r="I83">
            <v>3.9</v>
          </cell>
          <cell r="J83">
            <v>4.3</v>
          </cell>
          <cell r="K83">
            <v>25.799999999999997</v>
          </cell>
          <cell r="L83">
            <v>0.10256410256410264</v>
          </cell>
          <cell r="M83">
            <v>0.23214285714285698</v>
          </cell>
          <cell r="N83">
            <v>3.9</v>
          </cell>
          <cell r="O83">
            <v>4.3</v>
          </cell>
          <cell r="P83">
            <v>25.799999999999997</v>
          </cell>
          <cell r="Q83">
            <v>0.10256410256410264</v>
          </cell>
          <cell r="R83">
            <v>0.23214285714285698</v>
          </cell>
          <cell r="S83">
            <v>3.9</v>
          </cell>
          <cell r="T83">
            <v>4.3</v>
          </cell>
          <cell r="U83">
            <v>25.799999999999997</v>
          </cell>
          <cell r="V83">
            <v>0.10256410256410264</v>
          </cell>
          <cell r="W83">
            <v>0.23214285714285698</v>
          </cell>
          <cell r="X83">
            <v>3.9</v>
          </cell>
          <cell r="Y83">
            <v>4.3</v>
          </cell>
          <cell r="Z83">
            <v>25.799999999999997</v>
          </cell>
        </row>
        <row r="84">
          <cell r="A84" t="str">
            <v>DV108</v>
          </cell>
          <cell r="B84" t="str">
            <v>DIVINA</v>
          </cell>
          <cell r="C84" t="str">
            <v>OLIVES STUFFED WITH  SWEET  PEPPERS</v>
          </cell>
          <cell r="D84">
            <v>0</v>
          </cell>
          <cell r="E84">
            <v>6</v>
          </cell>
          <cell r="F84">
            <v>0</v>
          </cell>
          <cell r="G84">
            <v>5.5999999999999988</v>
          </cell>
          <cell r="H84">
            <v>33.599999999999994</v>
          </cell>
          <cell r="I84">
            <v>3.9</v>
          </cell>
          <cell r="J84">
            <v>4.3</v>
          </cell>
          <cell r="K84">
            <v>25.799999999999997</v>
          </cell>
          <cell r="L84">
            <v>0.10256410256410264</v>
          </cell>
          <cell r="M84">
            <v>0.23214285714285698</v>
          </cell>
          <cell r="N84">
            <v>3.9</v>
          </cell>
          <cell r="O84">
            <v>4.3</v>
          </cell>
          <cell r="P84">
            <v>25.799999999999997</v>
          </cell>
          <cell r="Q84">
            <v>0.10256410256410264</v>
          </cell>
          <cell r="R84">
            <v>0.23214285714285698</v>
          </cell>
          <cell r="S84">
            <v>3.9</v>
          </cell>
          <cell r="T84">
            <v>4.3</v>
          </cell>
          <cell r="U84">
            <v>25.799999999999997</v>
          </cell>
          <cell r="V84">
            <v>0.10256410256410264</v>
          </cell>
          <cell r="W84">
            <v>0.23214285714285698</v>
          </cell>
          <cell r="X84">
            <v>3.9</v>
          </cell>
          <cell r="Y84">
            <v>4.3</v>
          </cell>
          <cell r="Z84">
            <v>25.799999999999997</v>
          </cell>
        </row>
        <row r="85">
          <cell r="A85" t="str">
            <v>DV120</v>
          </cell>
          <cell r="B85" t="str">
            <v>DIVINA</v>
          </cell>
          <cell r="C85" t="str">
            <v>ORGANIC KALAMATA OLIVES, PITTED</v>
          </cell>
          <cell r="D85">
            <v>0</v>
          </cell>
          <cell r="E85">
            <v>6</v>
          </cell>
          <cell r="F85">
            <v>0</v>
          </cell>
          <cell r="G85">
            <v>6</v>
          </cell>
          <cell r="H85">
            <v>36</v>
          </cell>
          <cell r="I85">
            <v>4.3099999999999996</v>
          </cell>
          <cell r="J85">
            <v>4.8099999999999996</v>
          </cell>
          <cell r="K85">
            <v>28.86</v>
          </cell>
          <cell r="L85">
            <v>0.11600928074245931</v>
          </cell>
          <cell r="M85">
            <v>0.19833333333333336</v>
          </cell>
          <cell r="N85">
            <v>4.3099999999999996</v>
          </cell>
          <cell r="O85">
            <v>4.8099999999999996</v>
          </cell>
          <cell r="P85">
            <v>28.86</v>
          </cell>
          <cell r="Q85">
            <v>0.11600928074245931</v>
          </cell>
          <cell r="R85">
            <v>0.19833333333333336</v>
          </cell>
          <cell r="S85">
            <v>4.3099999999999996</v>
          </cell>
          <cell r="T85">
            <v>4.8099999999999996</v>
          </cell>
          <cell r="U85">
            <v>28.86</v>
          </cell>
          <cell r="V85">
            <v>0.11600928074245931</v>
          </cell>
          <cell r="W85">
            <v>0.19833333333333336</v>
          </cell>
          <cell r="X85">
            <v>4.3099999999999996</v>
          </cell>
          <cell r="Y85">
            <v>4.8099999999999996</v>
          </cell>
          <cell r="Z85">
            <v>28.86</v>
          </cell>
        </row>
        <row r="86">
          <cell r="A86" t="str">
            <v>DV121</v>
          </cell>
          <cell r="B86" t="str">
            <v>DIVINA</v>
          </cell>
          <cell r="C86" t="str">
            <v>ORGANIC GREEN OLIVES, PITTED</v>
          </cell>
          <cell r="D86">
            <v>0</v>
          </cell>
          <cell r="E86">
            <v>6</v>
          </cell>
          <cell r="F86">
            <v>0</v>
          </cell>
          <cell r="G86">
            <v>4.5</v>
          </cell>
          <cell r="H86">
            <v>27</v>
          </cell>
          <cell r="I86">
            <v>3.3</v>
          </cell>
          <cell r="J86">
            <v>3.5999999999999996</v>
          </cell>
          <cell r="K86">
            <v>21.599999999999998</v>
          </cell>
          <cell r="L86">
            <v>9.0909090909090828E-2</v>
          </cell>
          <cell r="M86">
            <v>0.20000000000000007</v>
          </cell>
          <cell r="N86">
            <v>3.3</v>
          </cell>
          <cell r="O86">
            <v>3.5999999999999996</v>
          </cell>
          <cell r="P86">
            <v>21.599999999999998</v>
          </cell>
          <cell r="Q86">
            <v>9.0909090909090828E-2</v>
          </cell>
          <cell r="R86">
            <v>0.20000000000000007</v>
          </cell>
          <cell r="S86">
            <v>3.3</v>
          </cell>
          <cell r="T86">
            <v>3.5999999999999996</v>
          </cell>
          <cell r="U86">
            <v>21.599999999999998</v>
          </cell>
          <cell r="V86">
            <v>9.0909090909090828E-2</v>
          </cell>
          <cell r="W86">
            <v>0.20000000000000007</v>
          </cell>
          <cell r="X86">
            <v>3.3</v>
          </cell>
          <cell r="Y86">
            <v>3.5999999999999996</v>
          </cell>
          <cell r="Z86">
            <v>21.599999999999998</v>
          </cell>
        </row>
        <row r="87">
          <cell r="A87" t="str">
            <v>DV122</v>
          </cell>
          <cell r="B87" t="str">
            <v>DIVINA</v>
          </cell>
          <cell r="C87" t="str">
            <v>ORGANIC KALAMATA OLIVE SPREAD</v>
          </cell>
          <cell r="D87">
            <v>0</v>
          </cell>
          <cell r="E87">
            <v>6</v>
          </cell>
          <cell r="F87">
            <v>0</v>
          </cell>
          <cell r="G87">
            <v>4.8</v>
          </cell>
          <cell r="H87">
            <v>28.799999999999997</v>
          </cell>
          <cell r="I87">
            <v>3.6749999999999998</v>
          </cell>
          <cell r="J87">
            <v>3.98</v>
          </cell>
          <cell r="K87">
            <v>23.88</v>
          </cell>
          <cell r="L87">
            <v>8.2993197278911524E-2</v>
          </cell>
          <cell r="M87">
            <v>0.17083333333333328</v>
          </cell>
          <cell r="N87">
            <v>3.6749999999999998</v>
          </cell>
          <cell r="O87">
            <v>3.98</v>
          </cell>
          <cell r="P87">
            <v>23.88</v>
          </cell>
          <cell r="Q87">
            <v>8.2993197278911524E-2</v>
          </cell>
          <cell r="R87">
            <v>0.17083333333333328</v>
          </cell>
          <cell r="S87">
            <v>3.6749999999999998</v>
          </cell>
          <cell r="T87">
            <v>3.98</v>
          </cell>
          <cell r="U87">
            <v>23.88</v>
          </cell>
          <cell r="V87">
            <v>8.2993197278911524E-2</v>
          </cell>
          <cell r="W87">
            <v>0.17083333333333328</v>
          </cell>
          <cell r="X87">
            <v>3.6749999999999998</v>
          </cell>
          <cell r="Y87">
            <v>3.98</v>
          </cell>
          <cell r="Z87">
            <v>23.88</v>
          </cell>
        </row>
        <row r="88">
          <cell r="A88" t="str">
            <v>DV130</v>
          </cell>
          <cell r="B88" t="str">
            <v>DIVINA</v>
          </cell>
          <cell r="C88" t="str">
            <v>CASTELVETRANO OLIVES (ITALY)</v>
          </cell>
          <cell r="D88">
            <v>0</v>
          </cell>
          <cell r="E88">
            <v>6</v>
          </cell>
          <cell r="F88">
            <v>0</v>
          </cell>
          <cell r="G88">
            <v>5.9000000000000012</v>
          </cell>
          <cell r="H88">
            <v>35.400000000000006</v>
          </cell>
          <cell r="I88">
            <v>4.3099999999999996</v>
          </cell>
          <cell r="J88">
            <v>4.71</v>
          </cell>
          <cell r="K88">
            <v>28.259999999999998</v>
          </cell>
          <cell r="L88">
            <v>9.2807424593967625E-2</v>
          </cell>
          <cell r="M88">
            <v>0.20169491525423744</v>
          </cell>
          <cell r="N88">
            <v>4.3099999999999996</v>
          </cell>
          <cell r="O88">
            <v>4.71</v>
          </cell>
          <cell r="P88">
            <v>28.259999999999998</v>
          </cell>
          <cell r="Q88">
            <v>9.2807424593967625E-2</v>
          </cell>
          <cell r="R88">
            <v>0.20169491525423744</v>
          </cell>
          <cell r="S88">
            <v>4.3099999999999996</v>
          </cell>
          <cell r="T88">
            <v>4.71</v>
          </cell>
          <cell r="U88">
            <v>28.259999999999998</v>
          </cell>
          <cell r="V88">
            <v>9.2807424593967625E-2</v>
          </cell>
          <cell r="W88">
            <v>0.20169491525423744</v>
          </cell>
          <cell r="X88">
            <v>4.3099999999999996</v>
          </cell>
          <cell r="Y88">
            <v>4.71</v>
          </cell>
          <cell r="Z88">
            <v>28.259999999999998</v>
          </cell>
        </row>
        <row r="89">
          <cell r="A89" t="str">
            <v>DV140</v>
          </cell>
          <cell r="B89" t="str">
            <v>DIVINA</v>
          </cell>
          <cell r="C89" t="str">
            <v>ROASTED RED TOMATOES</v>
          </cell>
          <cell r="D89">
            <v>0</v>
          </cell>
          <cell r="E89">
            <v>6</v>
          </cell>
          <cell r="F89">
            <v>0</v>
          </cell>
          <cell r="G89">
            <v>7.2</v>
          </cell>
          <cell r="H89">
            <v>43.2</v>
          </cell>
          <cell r="I89">
            <v>4.3099999999999996</v>
          </cell>
          <cell r="J89">
            <v>4.71</v>
          </cell>
          <cell r="K89">
            <v>28.259999999999998</v>
          </cell>
          <cell r="L89">
            <v>9.2807424593967625E-2</v>
          </cell>
          <cell r="M89">
            <v>0.34583333333333333</v>
          </cell>
          <cell r="N89">
            <v>4.3099999999999996</v>
          </cell>
          <cell r="O89">
            <v>4.71</v>
          </cell>
          <cell r="P89">
            <v>28.259999999999998</v>
          </cell>
          <cell r="Q89">
            <v>9.2807424593967625E-2</v>
          </cell>
          <cell r="R89">
            <v>0.34583333333333333</v>
          </cell>
          <cell r="S89">
            <v>4.3099999999999996</v>
          </cell>
          <cell r="T89">
            <v>4.71</v>
          </cell>
          <cell r="U89">
            <v>28.259999999999998</v>
          </cell>
          <cell r="V89">
            <v>9.2807424593967625E-2</v>
          </cell>
          <cell r="W89">
            <v>0.34583333333333333</v>
          </cell>
          <cell r="X89">
            <v>4.3099999999999996</v>
          </cell>
          <cell r="Y89">
            <v>4.71</v>
          </cell>
          <cell r="Z89">
            <v>28.259999999999998</v>
          </cell>
        </row>
        <row r="90">
          <cell r="A90" t="str">
            <v>DV201</v>
          </cell>
          <cell r="B90" t="str">
            <v>DIVINA</v>
          </cell>
          <cell r="C90" t="str">
            <v>DOLMAS STUFFED GRAPE LEAVES (GREECE)</v>
          </cell>
          <cell r="D90">
            <v>0</v>
          </cell>
          <cell r="E90">
            <v>12</v>
          </cell>
          <cell r="F90">
            <v>0</v>
          </cell>
          <cell r="G90">
            <v>3.4</v>
          </cell>
          <cell r="H90">
            <v>40.799999999999997</v>
          </cell>
          <cell r="I90">
            <v>2.59</v>
          </cell>
          <cell r="J90">
            <v>2.8499999999999996</v>
          </cell>
          <cell r="K90">
            <v>34.199999999999996</v>
          </cell>
          <cell r="L90">
            <v>0.10038610038610041</v>
          </cell>
          <cell r="M90">
            <v>0.16176470588235303</v>
          </cell>
          <cell r="N90">
            <v>2.59</v>
          </cell>
          <cell r="O90">
            <v>2.8499999999999996</v>
          </cell>
          <cell r="P90">
            <v>34.199999999999996</v>
          </cell>
          <cell r="Q90">
            <v>0.10038610038610041</v>
          </cell>
          <cell r="R90">
            <v>0.16176470588235303</v>
          </cell>
          <cell r="S90">
            <v>2.59</v>
          </cell>
          <cell r="T90">
            <v>2.8499999999999996</v>
          </cell>
          <cell r="U90">
            <v>34.199999999999996</v>
          </cell>
          <cell r="V90">
            <v>0.10038610038610041</v>
          </cell>
          <cell r="W90">
            <v>0.16176470588235303</v>
          </cell>
          <cell r="X90">
            <v>2.59</v>
          </cell>
          <cell r="Y90">
            <v>2.8499999999999996</v>
          </cell>
          <cell r="Z90">
            <v>34.199999999999996</v>
          </cell>
        </row>
        <row r="91">
          <cell r="A91" t="str">
            <v>FS101</v>
          </cell>
          <cell r="B91" t="str">
            <v>FRONTIER SOUP</v>
          </cell>
          <cell r="C91" t="str">
            <v>CHICKEN NOODLE SOUP</v>
          </cell>
          <cell r="D91" t="str">
            <v>766694 301167</v>
          </cell>
          <cell r="E91">
            <v>8</v>
          </cell>
          <cell r="F91" t="str">
            <v>127.5 g</v>
          </cell>
          <cell r="G91">
            <v>5.5</v>
          </cell>
          <cell r="H91">
            <v>44</v>
          </cell>
          <cell r="I91">
            <v>4.3</v>
          </cell>
          <cell r="J91">
            <v>4.7</v>
          </cell>
          <cell r="K91">
            <v>37.6</v>
          </cell>
          <cell r="L91">
            <v>9.3023255813953654E-2</v>
          </cell>
          <cell r="M91">
            <v>0.14545454545454539</v>
          </cell>
          <cell r="N91">
            <v>4.3</v>
          </cell>
          <cell r="O91">
            <v>4.7</v>
          </cell>
          <cell r="P91">
            <v>37.6</v>
          </cell>
          <cell r="Q91">
            <v>9.3023255813953654E-2</v>
          </cell>
          <cell r="R91">
            <v>0.14545454545454539</v>
          </cell>
          <cell r="S91">
            <v>4.3</v>
          </cell>
          <cell r="T91">
            <v>4.7</v>
          </cell>
          <cell r="U91">
            <v>37.6</v>
          </cell>
          <cell r="V91">
            <v>9.3023255813953654E-2</v>
          </cell>
          <cell r="W91">
            <v>0.14545454545454539</v>
          </cell>
          <cell r="X91">
            <v>4.3</v>
          </cell>
          <cell r="Y91">
            <v>4.7</v>
          </cell>
          <cell r="Z91">
            <v>37.6</v>
          </cell>
        </row>
        <row r="92">
          <cell r="A92" t="str">
            <v>FS102</v>
          </cell>
          <cell r="B92" t="str">
            <v>FRONTIER SOUP</v>
          </cell>
          <cell r="C92" t="str">
            <v>RED PEPPER CORN CHOWDER</v>
          </cell>
          <cell r="D92" t="str">
            <v>766694 301372</v>
          </cell>
          <cell r="E92">
            <v>8</v>
          </cell>
          <cell r="F92" t="str">
            <v>142 g</v>
          </cell>
          <cell r="G92">
            <v>5.5</v>
          </cell>
          <cell r="H92">
            <v>44</v>
          </cell>
          <cell r="I92">
            <v>4.3</v>
          </cell>
          <cell r="J92">
            <v>4.7</v>
          </cell>
          <cell r="K92">
            <v>37.6</v>
          </cell>
          <cell r="L92">
            <v>9.3023255813953654E-2</v>
          </cell>
          <cell r="M92">
            <v>0.14545454545454539</v>
          </cell>
          <cell r="N92">
            <v>4.3</v>
          </cell>
          <cell r="O92">
            <v>4.7</v>
          </cell>
          <cell r="P92">
            <v>37.6</v>
          </cell>
          <cell r="Q92">
            <v>9.3023255813953654E-2</v>
          </cell>
          <cell r="R92">
            <v>0.14545454545454539</v>
          </cell>
          <cell r="S92">
            <v>4.3</v>
          </cell>
          <cell r="T92">
            <v>4.7</v>
          </cell>
          <cell r="U92">
            <v>37.6</v>
          </cell>
          <cell r="V92">
            <v>9.3023255813953654E-2</v>
          </cell>
          <cell r="W92">
            <v>0.14545454545454539</v>
          </cell>
          <cell r="X92">
            <v>4.3</v>
          </cell>
          <cell r="Y92">
            <v>4.7</v>
          </cell>
          <cell r="Z92">
            <v>37.6</v>
          </cell>
        </row>
        <row r="93">
          <cell r="A93" t="str">
            <v>FS103</v>
          </cell>
          <cell r="B93" t="str">
            <v>FRONTIER SOUP</v>
          </cell>
          <cell r="C93" t="str">
            <v>FRENCH ONION SOUP</v>
          </cell>
          <cell r="D93" t="str">
            <v>766694 301402</v>
          </cell>
          <cell r="E93">
            <v>8</v>
          </cell>
          <cell r="F93" t="str">
            <v>135 g</v>
          </cell>
          <cell r="G93">
            <v>5.5</v>
          </cell>
          <cell r="H93">
            <v>44</v>
          </cell>
          <cell r="I93">
            <v>4.3</v>
          </cell>
          <cell r="J93">
            <v>4.7</v>
          </cell>
          <cell r="K93">
            <v>37.6</v>
          </cell>
          <cell r="L93">
            <v>9.3023255813953654E-2</v>
          </cell>
          <cell r="M93">
            <v>0.14545454545454539</v>
          </cell>
          <cell r="N93">
            <v>4.3</v>
          </cell>
          <cell r="O93">
            <v>4.7</v>
          </cell>
          <cell r="P93">
            <v>37.6</v>
          </cell>
          <cell r="Q93">
            <v>9.3023255813953654E-2</v>
          </cell>
          <cell r="R93">
            <v>0.14545454545454539</v>
          </cell>
          <cell r="S93">
            <v>4.3</v>
          </cell>
          <cell r="T93">
            <v>4.7</v>
          </cell>
          <cell r="U93">
            <v>37.6</v>
          </cell>
          <cell r="V93">
            <v>9.3023255813953654E-2</v>
          </cell>
          <cell r="W93">
            <v>0.14545454545454539</v>
          </cell>
          <cell r="X93">
            <v>4.3</v>
          </cell>
          <cell r="Y93">
            <v>4.7</v>
          </cell>
          <cell r="Z93">
            <v>37.6</v>
          </cell>
        </row>
        <row r="94">
          <cell r="A94" t="str">
            <v>FS104</v>
          </cell>
          <cell r="B94" t="str">
            <v>FRONTIER SOUP</v>
          </cell>
          <cell r="C94" t="str">
            <v>POTATO LEEK SOUP</v>
          </cell>
          <cell r="D94" t="str">
            <v>766694 301020</v>
          </cell>
          <cell r="E94">
            <v>8</v>
          </cell>
          <cell r="F94" t="str">
            <v>92.14 g</v>
          </cell>
          <cell r="G94">
            <v>5.5</v>
          </cell>
          <cell r="H94">
            <v>44</v>
          </cell>
          <cell r="I94">
            <v>4.3</v>
          </cell>
          <cell r="J94">
            <v>4.7</v>
          </cell>
          <cell r="K94">
            <v>37.6</v>
          </cell>
          <cell r="L94">
            <v>9.3023255813953654E-2</v>
          </cell>
          <cell r="M94">
            <v>0.14545454545454539</v>
          </cell>
          <cell r="N94">
            <v>4.3</v>
          </cell>
          <cell r="O94">
            <v>4.7</v>
          </cell>
          <cell r="P94">
            <v>37.6</v>
          </cell>
          <cell r="Q94">
            <v>9.3023255813953654E-2</v>
          </cell>
          <cell r="R94">
            <v>0.14545454545454539</v>
          </cell>
          <cell r="S94">
            <v>4.3</v>
          </cell>
          <cell r="T94">
            <v>4.7</v>
          </cell>
          <cell r="U94">
            <v>37.6</v>
          </cell>
          <cell r="V94">
            <v>9.3023255813953654E-2</v>
          </cell>
          <cell r="W94">
            <v>0.14545454545454539</v>
          </cell>
          <cell r="X94">
            <v>4.3</v>
          </cell>
          <cell r="Y94">
            <v>4.7</v>
          </cell>
          <cell r="Z94">
            <v>37.6</v>
          </cell>
        </row>
        <row r="95">
          <cell r="A95" t="str">
            <v>FS105</v>
          </cell>
          <cell r="B95" t="str">
            <v>FRONTIER SOUP</v>
          </cell>
          <cell r="C95" t="str">
            <v>NEW ORLEANS JAMBALAYA SOUP</v>
          </cell>
          <cell r="D95" t="str">
            <v>766694 301457</v>
          </cell>
          <cell r="E95">
            <v>8</v>
          </cell>
          <cell r="F95" t="str">
            <v>128g</v>
          </cell>
          <cell r="G95">
            <v>5.5</v>
          </cell>
          <cell r="H95">
            <v>44</v>
          </cell>
          <cell r="I95">
            <v>4.3</v>
          </cell>
          <cell r="J95">
            <v>4.7</v>
          </cell>
          <cell r="K95">
            <v>37.6</v>
          </cell>
          <cell r="L95">
            <v>9.3023255813953654E-2</v>
          </cell>
          <cell r="M95">
            <v>0.14545454545454539</v>
          </cell>
          <cell r="N95">
            <v>4.3</v>
          </cell>
          <cell r="O95">
            <v>4.7</v>
          </cell>
          <cell r="P95">
            <v>37.6</v>
          </cell>
          <cell r="Q95">
            <v>9.3023255813953654E-2</v>
          </cell>
          <cell r="R95">
            <v>0.14545454545454539</v>
          </cell>
          <cell r="S95">
            <v>4.3</v>
          </cell>
          <cell r="T95">
            <v>4.7</v>
          </cell>
          <cell r="U95">
            <v>37.6</v>
          </cell>
          <cell r="V95">
            <v>9.3023255813953654E-2</v>
          </cell>
          <cell r="W95">
            <v>0.14545454545454539</v>
          </cell>
          <cell r="X95">
            <v>4.3</v>
          </cell>
          <cell r="Y95">
            <v>4.7</v>
          </cell>
          <cell r="Z95">
            <v>37.6</v>
          </cell>
        </row>
        <row r="96">
          <cell r="A96" t="str">
            <v>FS106</v>
          </cell>
          <cell r="B96" t="str">
            <v>FRONTIER SOUP</v>
          </cell>
          <cell r="C96" t="str">
            <v>MUSHROOM BARLEY SOUP</v>
          </cell>
          <cell r="D96" t="str">
            <v>766694 301181</v>
          </cell>
          <cell r="E96">
            <v>8</v>
          </cell>
          <cell r="F96" t="str">
            <v>113 g</v>
          </cell>
          <cell r="G96">
            <v>5.5</v>
          </cell>
          <cell r="H96">
            <v>44</v>
          </cell>
          <cell r="I96">
            <v>4.3</v>
          </cell>
          <cell r="J96">
            <v>4.7</v>
          </cell>
          <cell r="K96">
            <v>37.6</v>
          </cell>
          <cell r="L96">
            <v>9.3023255813953654E-2</v>
          </cell>
          <cell r="M96">
            <v>0.14545454545454539</v>
          </cell>
          <cell r="N96">
            <v>4.3</v>
          </cell>
          <cell r="O96">
            <v>4.7</v>
          </cell>
          <cell r="P96">
            <v>37.6</v>
          </cell>
          <cell r="Q96">
            <v>9.3023255813953654E-2</v>
          </cell>
          <cell r="R96">
            <v>0.14545454545454539</v>
          </cell>
          <cell r="S96">
            <v>4.3</v>
          </cell>
          <cell r="T96">
            <v>4.7</v>
          </cell>
          <cell r="U96">
            <v>37.6</v>
          </cell>
          <cell r="V96">
            <v>9.3023255813953654E-2</v>
          </cell>
          <cell r="W96">
            <v>0.14545454545454539</v>
          </cell>
          <cell r="X96">
            <v>4.3</v>
          </cell>
          <cell r="Y96">
            <v>4.7</v>
          </cell>
          <cell r="Z96">
            <v>37.6</v>
          </cell>
        </row>
        <row r="97">
          <cell r="A97" t="str">
            <v>FS107</v>
          </cell>
          <cell r="B97" t="str">
            <v>FRONTIER SOUP</v>
          </cell>
          <cell r="C97" t="str">
            <v>TORTILLA SOUP</v>
          </cell>
          <cell r="D97" t="str">
            <v>766694 301204</v>
          </cell>
          <cell r="E97">
            <v>8</v>
          </cell>
          <cell r="F97" t="str">
            <v>127.58 g</v>
          </cell>
          <cell r="G97">
            <v>5.5</v>
          </cell>
          <cell r="H97">
            <v>44</v>
          </cell>
          <cell r="I97">
            <v>4.3</v>
          </cell>
          <cell r="J97">
            <v>4.7</v>
          </cell>
          <cell r="K97">
            <v>37.6</v>
          </cell>
          <cell r="L97">
            <v>9.3023255813953654E-2</v>
          </cell>
          <cell r="M97">
            <v>0.14545454545454539</v>
          </cell>
          <cell r="N97">
            <v>4.3</v>
          </cell>
          <cell r="O97">
            <v>4.7</v>
          </cell>
          <cell r="P97">
            <v>37.6</v>
          </cell>
          <cell r="Q97">
            <v>9.3023255813953654E-2</v>
          </cell>
          <cell r="R97">
            <v>0.14545454545454539</v>
          </cell>
          <cell r="S97">
            <v>4.3</v>
          </cell>
          <cell r="T97">
            <v>4.7</v>
          </cell>
          <cell r="U97">
            <v>37.6</v>
          </cell>
          <cell r="V97">
            <v>9.3023255813953654E-2</v>
          </cell>
          <cell r="W97">
            <v>0.14545454545454539</v>
          </cell>
          <cell r="X97">
            <v>4.3</v>
          </cell>
          <cell r="Y97">
            <v>4.7</v>
          </cell>
          <cell r="Z97">
            <v>37.6</v>
          </cell>
        </row>
        <row r="98">
          <cell r="A98" t="str">
            <v>FS108</v>
          </cell>
          <cell r="B98" t="str">
            <v>FRONTIER SOUP</v>
          </cell>
          <cell r="C98" t="str">
            <v>BROCCOLI CHEDDAR SOUP</v>
          </cell>
          <cell r="D98" t="str">
            <v>766694 301198</v>
          </cell>
          <cell r="E98">
            <v>8</v>
          </cell>
          <cell r="F98" t="str">
            <v>121g</v>
          </cell>
          <cell r="G98">
            <v>5.5</v>
          </cell>
          <cell r="H98">
            <v>44</v>
          </cell>
          <cell r="I98">
            <v>4.3</v>
          </cell>
          <cell r="J98">
            <v>4.7</v>
          </cell>
          <cell r="K98">
            <v>37.6</v>
          </cell>
          <cell r="L98">
            <v>9.3023255813953654E-2</v>
          </cell>
          <cell r="M98">
            <v>0.14545454545454539</v>
          </cell>
          <cell r="N98">
            <v>4.3</v>
          </cell>
          <cell r="O98">
            <v>4.7</v>
          </cell>
          <cell r="P98">
            <v>37.6</v>
          </cell>
          <cell r="Q98">
            <v>9.3023255813953654E-2</v>
          </cell>
          <cell r="R98">
            <v>0.14545454545454539</v>
          </cell>
          <cell r="S98">
            <v>4.3</v>
          </cell>
          <cell r="T98">
            <v>4.7</v>
          </cell>
          <cell r="U98">
            <v>37.6</v>
          </cell>
          <cell r="V98">
            <v>9.3023255813953654E-2</v>
          </cell>
          <cell r="W98">
            <v>0.14545454545454539</v>
          </cell>
          <cell r="X98">
            <v>4.3</v>
          </cell>
          <cell r="Y98">
            <v>4.7</v>
          </cell>
          <cell r="Z98">
            <v>37.6</v>
          </cell>
        </row>
        <row r="99">
          <cell r="A99" t="str">
            <v>FS109</v>
          </cell>
          <cell r="B99" t="str">
            <v>FRONTIER SOUP</v>
          </cell>
          <cell r="C99" t="str">
            <v>GINGERED CARROT SOUP MIX  **NEW**</v>
          </cell>
          <cell r="D99" t="str">
            <v>766694 301471</v>
          </cell>
          <cell r="E99" t="str">
            <v>156 g</v>
          </cell>
          <cell r="F99">
            <v>8</v>
          </cell>
          <cell r="G99">
            <v>0</v>
          </cell>
          <cell r="H99">
            <v>0</v>
          </cell>
          <cell r="I99">
            <v>0</v>
          </cell>
          <cell r="J99">
            <v>4.7</v>
          </cell>
          <cell r="K99">
            <v>37.6</v>
          </cell>
          <cell r="L99">
            <v>0</v>
          </cell>
          <cell r="M99">
            <v>0</v>
          </cell>
          <cell r="N99">
            <v>0</v>
          </cell>
          <cell r="O99">
            <v>4.7</v>
          </cell>
          <cell r="P99">
            <v>37.6</v>
          </cell>
          <cell r="Q99">
            <v>0</v>
          </cell>
          <cell r="R99">
            <v>0</v>
          </cell>
          <cell r="S99">
            <v>0</v>
          </cell>
          <cell r="T99">
            <v>4.7</v>
          </cell>
          <cell r="U99">
            <v>37.6</v>
          </cell>
          <cell r="V99">
            <v>0</v>
          </cell>
          <cell r="W99">
            <v>0</v>
          </cell>
          <cell r="X99">
            <v>0</v>
          </cell>
          <cell r="Y99">
            <v>4.7</v>
          </cell>
          <cell r="Z99">
            <v>37.6</v>
          </cell>
        </row>
        <row r="100">
          <cell r="A100" t="str">
            <v>FS110</v>
          </cell>
          <cell r="B100" t="str">
            <v>FRONTIER SOUP</v>
          </cell>
          <cell r="C100" t="str">
            <v>KALE &amp; QUINOA VEGETABLE SOUP MIX **NEW**</v>
          </cell>
          <cell r="D100" t="str">
            <v>766694 301440</v>
          </cell>
          <cell r="E100" t="str">
            <v>120.49 g</v>
          </cell>
          <cell r="F100">
            <v>8</v>
          </cell>
          <cell r="G100">
            <v>0</v>
          </cell>
          <cell r="H100">
            <v>0</v>
          </cell>
          <cell r="I100">
            <v>0</v>
          </cell>
          <cell r="J100">
            <v>4.7</v>
          </cell>
          <cell r="K100">
            <v>37.6</v>
          </cell>
          <cell r="L100">
            <v>0</v>
          </cell>
          <cell r="M100">
            <v>0</v>
          </cell>
          <cell r="N100">
            <v>0</v>
          </cell>
          <cell r="O100">
            <v>4.7</v>
          </cell>
          <cell r="P100">
            <v>37.6</v>
          </cell>
          <cell r="Q100">
            <v>0</v>
          </cell>
          <cell r="R100">
            <v>0</v>
          </cell>
          <cell r="S100">
            <v>0</v>
          </cell>
          <cell r="T100">
            <v>4.7</v>
          </cell>
          <cell r="U100">
            <v>37.6</v>
          </cell>
          <cell r="V100">
            <v>0</v>
          </cell>
          <cell r="W100">
            <v>0</v>
          </cell>
          <cell r="X100">
            <v>0</v>
          </cell>
          <cell r="Y100">
            <v>4.7</v>
          </cell>
          <cell r="Z100">
            <v>37.6</v>
          </cell>
        </row>
        <row r="101">
          <cell r="A101" t="str">
            <v>FS198</v>
          </cell>
          <cell r="B101" t="str">
            <v>FRONTIER SOUP</v>
          </cell>
          <cell r="C101" t="str">
            <v>GF SHIPPER 12 EACH OF: FS101, FS102, FS104, FS107</v>
          </cell>
          <cell r="D101">
            <v>0</v>
          </cell>
          <cell r="E101">
            <v>1</v>
          </cell>
          <cell r="F101">
            <v>0</v>
          </cell>
          <cell r="G101">
            <v>264</v>
          </cell>
          <cell r="H101">
            <v>264</v>
          </cell>
          <cell r="I101">
            <v>206.4</v>
          </cell>
          <cell r="J101">
            <v>225.6</v>
          </cell>
          <cell r="K101">
            <v>225.6</v>
          </cell>
          <cell r="L101">
            <v>9.3023255813953432E-2</v>
          </cell>
          <cell r="M101">
            <v>0.1454545454545455</v>
          </cell>
          <cell r="N101">
            <v>206.4</v>
          </cell>
          <cell r="O101">
            <v>225.6</v>
          </cell>
          <cell r="P101">
            <v>225.6</v>
          </cell>
          <cell r="Q101">
            <v>9.3023255813953432E-2</v>
          </cell>
          <cell r="R101">
            <v>0.1454545454545455</v>
          </cell>
          <cell r="S101">
            <v>206.4</v>
          </cell>
          <cell r="T101">
            <v>225.6</v>
          </cell>
          <cell r="U101">
            <v>225.6</v>
          </cell>
          <cell r="V101">
            <v>9.3023255813953432E-2</v>
          </cell>
          <cell r="W101">
            <v>0.1454545454545455</v>
          </cell>
          <cell r="X101">
            <v>206.4</v>
          </cell>
          <cell r="Y101">
            <v>225.6</v>
          </cell>
          <cell r="Z101">
            <v>225.6</v>
          </cell>
        </row>
        <row r="102">
          <cell r="A102" t="str">
            <v>FS201</v>
          </cell>
          <cell r="B102" t="str">
            <v>FRONTIER SOUP</v>
          </cell>
          <cell r="C102" t="str">
            <v>WHITE BEAN CHILI</v>
          </cell>
          <cell r="D102" t="str">
            <v>766694 001142</v>
          </cell>
          <cell r="E102">
            <v>8</v>
          </cell>
          <cell r="F102" t="str">
            <v>425 g</v>
          </cell>
          <cell r="G102">
            <v>6.1</v>
          </cell>
          <cell r="H102">
            <v>48.8</v>
          </cell>
          <cell r="I102">
            <v>4.3499999999999996</v>
          </cell>
          <cell r="J102">
            <v>4.8</v>
          </cell>
          <cell r="K102">
            <v>38.4</v>
          </cell>
          <cell r="L102">
            <v>0.10344827586206895</v>
          </cell>
          <cell r="M102">
            <v>0.21311475409836067</v>
          </cell>
          <cell r="N102">
            <v>4.3499999999999996</v>
          </cell>
          <cell r="O102">
            <v>4.8</v>
          </cell>
          <cell r="P102">
            <v>38.4</v>
          </cell>
          <cell r="Q102">
            <v>0.10344827586206895</v>
          </cell>
          <cell r="R102">
            <v>0.21311475409836067</v>
          </cell>
          <cell r="S102">
            <v>4.3499999999999996</v>
          </cell>
          <cell r="T102">
            <v>4.8</v>
          </cell>
          <cell r="U102">
            <v>38.4</v>
          </cell>
          <cell r="V102">
            <v>0.10344827586206895</v>
          </cell>
          <cell r="W102">
            <v>0.21311475409836067</v>
          </cell>
          <cell r="X102">
            <v>4.3499999999999996</v>
          </cell>
          <cell r="Y102">
            <v>4.8</v>
          </cell>
          <cell r="Z102">
            <v>38.4</v>
          </cell>
        </row>
        <row r="103">
          <cell r="A103" t="str">
            <v>FS202</v>
          </cell>
          <cell r="B103" t="str">
            <v>FRONTIER SOUP</v>
          </cell>
          <cell r="C103" t="str">
            <v>BEEF BARLEY BEAN STEW</v>
          </cell>
          <cell r="D103" t="str">
            <v>766694 001012</v>
          </cell>
          <cell r="E103">
            <v>8</v>
          </cell>
          <cell r="F103" t="str">
            <v>397 g</v>
          </cell>
          <cell r="G103">
            <v>6.1</v>
          </cell>
          <cell r="H103">
            <v>48.8</v>
          </cell>
          <cell r="I103">
            <v>4.3499999999999996</v>
          </cell>
          <cell r="J103">
            <v>4.8</v>
          </cell>
          <cell r="K103">
            <v>38.4</v>
          </cell>
          <cell r="L103">
            <v>0.10344827586206895</v>
          </cell>
          <cell r="M103">
            <v>0.21311475409836067</v>
          </cell>
          <cell r="N103">
            <v>4.3499999999999996</v>
          </cell>
          <cell r="O103">
            <v>4.8</v>
          </cell>
          <cell r="P103">
            <v>38.4</v>
          </cell>
          <cell r="Q103">
            <v>0.10344827586206895</v>
          </cell>
          <cell r="R103">
            <v>0.21311475409836067</v>
          </cell>
          <cell r="S103">
            <v>4.3499999999999996</v>
          </cell>
          <cell r="T103">
            <v>4.8</v>
          </cell>
          <cell r="U103">
            <v>38.4</v>
          </cell>
          <cell r="V103">
            <v>0.10344827586206895</v>
          </cell>
          <cell r="W103">
            <v>0.21311475409836067</v>
          </cell>
          <cell r="X103">
            <v>4.3499999999999996</v>
          </cell>
          <cell r="Y103">
            <v>4.8</v>
          </cell>
          <cell r="Z103">
            <v>38.4</v>
          </cell>
        </row>
        <row r="104">
          <cell r="A104" t="str">
            <v>FS203</v>
          </cell>
          <cell r="B104" t="str">
            <v>FRONTIER SOUP</v>
          </cell>
          <cell r="C104" t="str">
            <v>CORN CHOWDER</v>
          </cell>
          <cell r="D104" t="str">
            <v>766694 001036</v>
          </cell>
          <cell r="E104">
            <v>8</v>
          </cell>
          <cell r="F104" t="str">
            <v>198 g</v>
          </cell>
          <cell r="G104">
            <v>6.1</v>
          </cell>
          <cell r="H104">
            <v>48.8</v>
          </cell>
          <cell r="I104">
            <v>4.3499999999999996</v>
          </cell>
          <cell r="J104">
            <v>4.8</v>
          </cell>
          <cell r="K104">
            <v>38.4</v>
          </cell>
          <cell r="L104">
            <v>0.10344827586206895</v>
          </cell>
          <cell r="M104">
            <v>0.21311475409836067</v>
          </cell>
          <cell r="N104">
            <v>4.3499999999999996</v>
          </cell>
          <cell r="O104">
            <v>4.8</v>
          </cell>
          <cell r="P104">
            <v>38.4</v>
          </cell>
          <cell r="Q104">
            <v>0.10344827586206895</v>
          </cell>
          <cell r="R104">
            <v>0.21311475409836067</v>
          </cell>
          <cell r="S104">
            <v>4.3499999999999996</v>
          </cell>
          <cell r="T104">
            <v>4.8</v>
          </cell>
          <cell r="U104">
            <v>38.4</v>
          </cell>
          <cell r="V104">
            <v>0.10344827586206895</v>
          </cell>
          <cell r="W104">
            <v>0.21311475409836067</v>
          </cell>
          <cell r="X104">
            <v>4.3499999999999996</v>
          </cell>
          <cell r="Y104">
            <v>4.8</v>
          </cell>
          <cell r="Z104">
            <v>38.4</v>
          </cell>
        </row>
        <row r="105">
          <cell r="A105" t="str">
            <v>FS204</v>
          </cell>
          <cell r="B105" t="str">
            <v>FRONTIER SOUP</v>
          </cell>
          <cell r="C105" t="str">
            <v>SAUSAGE &amp; LENTIL SOUP</v>
          </cell>
          <cell r="D105" t="str">
            <v>766694 001043</v>
          </cell>
          <cell r="E105">
            <v>8</v>
          </cell>
          <cell r="F105" t="str">
            <v>454 g</v>
          </cell>
          <cell r="G105">
            <v>6.1</v>
          </cell>
          <cell r="H105">
            <v>48.8</v>
          </cell>
          <cell r="I105">
            <v>4.3499999999999996</v>
          </cell>
          <cell r="J105">
            <v>4.8</v>
          </cell>
          <cell r="K105">
            <v>38.4</v>
          </cell>
          <cell r="L105">
            <v>0.10344827586206895</v>
          </cell>
          <cell r="M105">
            <v>0.21311475409836067</v>
          </cell>
          <cell r="N105">
            <v>4.3499999999999996</v>
          </cell>
          <cell r="O105">
            <v>4.8</v>
          </cell>
          <cell r="P105">
            <v>38.4</v>
          </cell>
          <cell r="Q105">
            <v>0.10344827586206895</v>
          </cell>
          <cell r="R105">
            <v>0.21311475409836067</v>
          </cell>
          <cell r="S105">
            <v>4.3499999999999996</v>
          </cell>
          <cell r="T105">
            <v>4.8</v>
          </cell>
          <cell r="U105">
            <v>38.4</v>
          </cell>
          <cell r="V105">
            <v>0.10344827586206895</v>
          </cell>
          <cell r="W105">
            <v>0.21311475409836067</v>
          </cell>
          <cell r="X105">
            <v>4.3499999999999996</v>
          </cell>
          <cell r="Y105">
            <v>4.8</v>
          </cell>
          <cell r="Z105">
            <v>38.4</v>
          </cell>
        </row>
        <row r="106">
          <cell r="A106" t="str">
            <v>FS207</v>
          </cell>
          <cell r="B106" t="str">
            <v>FRONTIER SOUP</v>
          </cell>
          <cell r="C106" t="str">
            <v>11 BEAN SOUP</v>
          </cell>
          <cell r="D106" t="str">
            <v>766694 001074</v>
          </cell>
          <cell r="E106">
            <v>8</v>
          </cell>
          <cell r="F106" t="str">
            <v>510 g</v>
          </cell>
          <cell r="G106">
            <v>6.1</v>
          </cell>
          <cell r="H106">
            <v>48.8</v>
          </cell>
          <cell r="I106">
            <v>4.3499999999999996</v>
          </cell>
          <cell r="J106">
            <v>4.8</v>
          </cell>
          <cell r="K106">
            <v>38.4</v>
          </cell>
          <cell r="L106">
            <v>0.10344827586206895</v>
          </cell>
          <cell r="M106">
            <v>0.21311475409836067</v>
          </cell>
          <cell r="N106">
            <v>4.3499999999999996</v>
          </cell>
          <cell r="O106">
            <v>4.8</v>
          </cell>
          <cell r="P106">
            <v>38.4</v>
          </cell>
          <cell r="Q106">
            <v>0.10344827586206895</v>
          </cell>
          <cell r="R106">
            <v>0.21311475409836067</v>
          </cell>
          <cell r="S106">
            <v>4.3499999999999996</v>
          </cell>
          <cell r="T106">
            <v>4.8</v>
          </cell>
          <cell r="U106">
            <v>38.4</v>
          </cell>
          <cell r="V106">
            <v>0.10344827586206895</v>
          </cell>
          <cell r="W106">
            <v>0.21311475409836067</v>
          </cell>
          <cell r="X106">
            <v>4.3499999999999996</v>
          </cell>
          <cell r="Y106">
            <v>4.8</v>
          </cell>
          <cell r="Z106">
            <v>38.4</v>
          </cell>
        </row>
        <row r="107">
          <cell r="A107" t="str">
            <v>FS208</v>
          </cell>
          <cell r="B107" t="str">
            <v>FRONTIER SOUP</v>
          </cell>
          <cell r="C107" t="str">
            <v>GREEN PEA SOUP</v>
          </cell>
          <cell r="D107" t="str">
            <v>766694 001227</v>
          </cell>
          <cell r="E107">
            <v>8</v>
          </cell>
          <cell r="F107" t="str">
            <v>454 g</v>
          </cell>
          <cell r="G107">
            <v>6.1</v>
          </cell>
          <cell r="H107">
            <v>48.8</v>
          </cell>
          <cell r="I107">
            <v>4.3499999999999996</v>
          </cell>
          <cell r="J107">
            <v>4.8</v>
          </cell>
          <cell r="K107">
            <v>38.4</v>
          </cell>
          <cell r="L107">
            <v>0.10344827586206895</v>
          </cell>
          <cell r="M107">
            <v>0.21311475409836067</v>
          </cell>
          <cell r="N107">
            <v>4.3499999999999996</v>
          </cell>
          <cell r="O107">
            <v>4.8</v>
          </cell>
          <cell r="P107">
            <v>38.4</v>
          </cell>
          <cell r="Q107">
            <v>0.10344827586206895</v>
          </cell>
          <cell r="R107">
            <v>0.21311475409836067</v>
          </cell>
          <cell r="S107">
            <v>4.3499999999999996</v>
          </cell>
          <cell r="T107">
            <v>4.8</v>
          </cell>
          <cell r="U107">
            <v>38.4</v>
          </cell>
          <cell r="V107">
            <v>0.10344827586206895</v>
          </cell>
          <cell r="W107">
            <v>0.21311475409836067</v>
          </cell>
          <cell r="X107">
            <v>4.3499999999999996</v>
          </cell>
          <cell r="Y107">
            <v>4.8</v>
          </cell>
          <cell r="Z107">
            <v>38.4</v>
          </cell>
        </row>
        <row r="108">
          <cell r="A108" t="str">
            <v>FS210</v>
          </cell>
          <cell r="B108" t="str">
            <v>FRONTIER SOUP</v>
          </cell>
          <cell r="C108" t="str">
            <v>BLACK BEAN SOUP</v>
          </cell>
          <cell r="D108" t="str">
            <v>766694 001104</v>
          </cell>
          <cell r="E108">
            <v>8</v>
          </cell>
          <cell r="F108" t="str">
            <v>425 g</v>
          </cell>
          <cell r="G108">
            <v>6.1</v>
          </cell>
          <cell r="H108">
            <v>48.8</v>
          </cell>
          <cell r="I108">
            <v>4.3499999999999996</v>
          </cell>
          <cell r="J108">
            <v>4.8</v>
          </cell>
          <cell r="K108">
            <v>38.4</v>
          </cell>
          <cell r="L108">
            <v>0.10344827586206895</v>
          </cell>
          <cell r="M108">
            <v>0.21311475409836067</v>
          </cell>
          <cell r="N108">
            <v>4.3499999999999996</v>
          </cell>
          <cell r="O108">
            <v>4.8</v>
          </cell>
          <cell r="P108">
            <v>38.4</v>
          </cell>
          <cell r="Q108">
            <v>0.10344827586206895</v>
          </cell>
          <cell r="R108">
            <v>0.21311475409836067</v>
          </cell>
          <cell r="S108">
            <v>4.3499999999999996</v>
          </cell>
          <cell r="T108">
            <v>4.8</v>
          </cell>
          <cell r="U108">
            <v>38.4</v>
          </cell>
          <cell r="V108">
            <v>0.10344827586206895</v>
          </cell>
          <cell r="W108">
            <v>0.21311475409836067</v>
          </cell>
          <cell r="X108">
            <v>4.3499999999999996</v>
          </cell>
          <cell r="Y108">
            <v>4.8</v>
          </cell>
          <cell r="Z108">
            <v>38.4</v>
          </cell>
        </row>
        <row r="109">
          <cell r="A109" t="str">
            <v>FS211</v>
          </cell>
          <cell r="B109" t="str">
            <v>FRONTIER SOUP</v>
          </cell>
          <cell r="C109" t="str">
            <v>MINESTRONE SOUP</v>
          </cell>
          <cell r="D109" t="str">
            <v>766694 001234</v>
          </cell>
          <cell r="E109">
            <v>8</v>
          </cell>
          <cell r="F109" t="str">
            <v>354 g</v>
          </cell>
          <cell r="G109">
            <v>6.1</v>
          </cell>
          <cell r="H109">
            <v>48.8</v>
          </cell>
          <cell r="I109">
            <v>4.3499999999999996</v>
          </cell>
          <cell r="J109">
            <v>4.8</v>
          </cell>
          <cell r="K109">
            <v>38.4</v>
          </cell>
          <cell r="L109">
            <v>0.10344827586206895</v>
          </cell>
          <cell r="M109">
            <v>0.21311475409836067</v>
          </cell>
          <cell r="N109">
            <v>4.3499999999999996</v>
          </cell>
          <cell r="O109">
            <v>4.8</v>
          </cell>
          <cell r="P109">
            <v>38.4</v>
          </cell>
          <cell r="Q109">
            <v>0.10344827586206895</v>
          </cell>
          <cell r="R109">
            <v>0.21311475409836067</v>
          </cell>
          <cell r="S109">
            <v>4.3499999999999996</v>
          </cell>
          <cell r="T109">
            <v>4.8</v>
          </cell>
          <cell r="U109">
            <v>38.4</v>
          </cell>
          <cell r="V109">
            <v>0.10344827586206895</v>
          </cell>
          <cell r="W109">
            <v>0.21311475409836067</v>
          </cell>
          <cell r="X109">
            <v>4.3499999999999996</v>
          </cell>
          <cell r="Y109">
            <v>4.8</v>
          </cell>
          <cell r="Z109">
            <v>38.4</v>
          </cell>
        </row>
        <row r="110">
          <cell r="A110" t="str">
            <v>FS212</v>
          </cell>
          <cell r="B110" t="str">
            <v>FRONTIER SOUP</v>
          </cell>
          <cell r="C110" t="str">
            <v>WILD RICE SOUP</v>
          </cell>
          <cell r="D110" t="str">
            <v>766694 001111</v>
          </cell>
          <cell r="E110">
            <v>8</v>
          </cell>
          <cell r="F110" t="str">
            <v>170 g</v>
          </cell>
          <cell r="G110">
            <v>6.1</v>
          </cell>
          <cell r="H110">
            <v>48.8</v>
          </cell>
          <cell r="I110">
            <v>4.3499999999999996</v>
          </cell>
          <cell r="J110">
            <v>4.8</v>
          </cell>
          <cell r="K110">
            <v>38.4</v>
          </cell>
          <cell r="L110">
            <v>0.10344827586206895</v>
          </cell>
          <cell r="M110">
            <v>0.21311475409836067</v>
          </cell>
          <cell r="N110">
            <v>4.3499999999999996</v>
          </cell>
          <cell r="O110">
            <v>4.8</v>
          </cell>
          <cell r="P110">
            <v>38.4</v>
          </cell>
          <cell r="Q110">
            <v>0.10344827586206895</v>
          </cell>
          <cell r="R110">
            <v>0.21311475409836067</v>
          </cell>
          <cell r="S110">
            <v>4.3499999999999996</v>
          </cell>
          <cell r="T110">
            <v>4.8</v>
          </cell>
          <cell r="U110">
            <v>38.4</v>
          </cell>
          <cell r="V110">
            <v>0.10344827586206895</v>
          </cell>
          <cell r="W110">
            <v>0.21311475409836067</v>
          </cell>
          <cell r="X110">
            <v>4.3499999999999996</v>
          </cell>
          <cell r="Y110">
            <v>4.8</v>
          </cell>
          <cell r="Z110">
            <v>38.4</v>
          </cell>
        </row>
        <row r="111">
          <cell r="A111" t="str">
            <v>FS213</v>
          </cell>
          <cell r="B111" t="str">
            <v>FRONTIER SOUP</v>
          </cell>
          <cell r="C111" t="str">
            <v>SKI COUNTRY CHILI</v>
          </cell>
          <cell r="D111" t="str">
            <v>766694 001067</v>
          </cell>
          <cell r="E111">
            <v>8</v>
          </cell>
          <cell r="F111" t="str">
            <v>425 g</v>
          </cell>
          <cell r="G111">
            <v>6.1</v>
          </cell>
          <cell r="H111">
            <v>48.8</v>
          </cell>
          <cell r="I111">
            <v>4.3499999999999996</v>
          </cell>
          <cell r="J111">
            <v>4.8</v>
          </cell>
          <cell r="K111">
            <v>38.4</v>
          </cell>
          <cell r="L111">
            <v>0.10344827586206895</v>
          </cell>
          <cell r="M111">
            <v>0.21311475409836067</v>
          </cell>
          <cell r="N111">
            <v>4.3499999999999996</v>
          </cell>
          <cell r="O111">
            <v>4.8</v>
          </cell>
          <cell r="P111">
            <v>38.4</v>
          </cell>
          <cell r="Q111">
            <v>0.10344827586206895</v>
          </cell>
          <cell r="R111">
            <v>0.21311475409836067</v>
          </cell>
          <cell r="S111">
            <v>4.3499999999999996</v>
          </cell>
          <cell r="T111">
            <v>4.8</v>
          </cell>
          <cell r="U111">
            <v>38.4</v>
          </cell>
          <cell r="V111">
            <v>0.10344827586206895</v>
          </cell>
          <cell r="W111">
            <v>0.21311475409836067</v>
          </cell>
          <cell r="X111">
            <v>4.3499999999999996</v>
          </cell>
          <cell r="Y111">
            <v>4.8</v>
          </cell>
          <cell r="Z111">
            <v>38.4</v>
          </cell>
        </row>
        <row r="112">
          <cell r="A112" t="str">
            <v>FS214</v>
          </cell>
          <cell r="B112" t="str">
            <v>FRONTIER SOUP</v>
          </cell>
          <cell r="C112" t="str">
            <v>CHICKEN STEW</v>
          </cell>
          <cell r="D112" t="str">
            <v>766694 001418</v>
          </cell>
          <cell r="E112">
            <v>8</v>
          </cell>
          <cell r="F112" t="str">
            <v>198 g</v>
          </cell>
          <cell r="G112">
            <v>6.1</v>
          </cell>
          <cell r="H112">
            <v>48.8</v>
          </cell>
          <cell r="I112">
            <v>4.3499999999999996</v>
          </cell>
          <cell r="J112">
            <v>4.8</v>
          </cell>
          <cell r="K112">
            <v>38.4</v>
          </cell>
          <cell r="L112">
            <v>0.10344827586206895</v>
          </cell>
          <cell r="M112">
            <v>0.21311475409836067</v>
          </cell>
          <cell r="N112">
            <v>4.3499999999999996</v>
          </cell>
          <cell r="O112">
            <v>4.8</v>
          </cell>
          <cell r="P112">
            <v>38.4</v>
          </cell>
          <cell r="Q112">
            <v>0.10344827586206895</v>
          </cell>
          <cell r="R112">
            <v>0.21311475409836067</v>
          </cell>
          <cell r="S112">
            <v>4.3499999999999996</v>
          </cell>
          <cell r="T112">
            <v>4.8</v>
          </cell>
          <cell r="U112">
            <v>38.4</v>
          </cell>
          <cell r="V112">
            <v>0.10344827586206895</v>
          </cell>
          <cell r="W112">
            <v>0.21311475409836067</v>
          </cell>
          <cell r="X112">
            <v>4.3499999999999996</v>
          </cell>
          <cell r="Y112">
            <v>4.8</v>
          </cell>
          <cell r="Z112">
            <v>38.4</v>
          </cell>
        </row>
        <row r="113">
          <cell r="A113" t="str">
            <v>FS220</v>
          </cell>
          <cell r="B113" t="str">
            <v>FRONTIER SOUP</v>
          </cell>
          <cell r="C113" t="str">
            <v>GF SHIPPER 6 EACH OF: FS201, FS203, FS204, FS207, FS208, FS210, FS212, FS214</v>
          </cell>
          <cell r="D113">
            <v>0</v>
          </cell>
          <cell r="E113">
            <v>1</v>
          </cell>
          <cell r="F113">
            <v>0</v>
          </cell>
          <cell r="G113">
            <v>292</v>
          </cell>
          <cell r="H113">
            <v>292</v>
          </cell>
          <cell r="I113">
            <v>208.8</v>
          </cell>
          <cell r="J113">
            <v>230.4</v>
          </cell>
          <cell r="K113">
            <v>230.4</v>
          </cell>
          <cell r="L113">
            <v>0.10344827586206895</v>
          </cell>
          <cell r="M113">
            <v>0.21095890410958906</v>
          </cell>
          <cell r="N113">
            <v>208.8</v>
          </cell>
          <cell r="O113">
            <v>230.4</v>
          </cell>
          <cell r="P113">
            <v>230.4</v>
          </cell>
          <cell r="Q113">
            <v>0.10344827586206895</v>
          </cell>
          <cell r="R113">
            <v>0.21095890410958906</v>
          </cell>
          <cell r="S113">
            <v>208.8</v>
          </cell>
          <cell r="T113">
            <v>230.4</v>
          </cell>
          <cell r="U113">
            <v>230.4</v>
          </cell>
          <cell r="V113">
            <v>0.10344827586206895</v>
          </cell>
          <cell r="W113">
            <v>0.21095890410958906</v>
          </cell>
          <cell r="X113">
            <v>208.8</v>
          </cell>
          <cell r="Y113">
            <v>230.4</v>
          </cell>
          <cell r="Z113">
            <v>230.4</v>
          </cell>
        </row>
        <row r="114">
          <cell r="A114" t="str">
            <v>FS900</v>
          </cell>
          <cell r="B114" t="str">
            <v>FRONTIER SOUP</v>
          </cell>
          <cell r="C114" t="str">
            <v>METAL CLIP STRIP FOR MEALS IN MINUTES SOUPS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 t="e">
            <v>#DIV/0!</v>
          </cell>
          <cell r="N114">
            <v>0</v>
          </cell>
          <cell r="O114">
            <v>0</v>
          </cell>
          <cell r="P114">
            <v>0</v>
          </cell>
          <cell r="Q114" t="e">
            <v>#DIV/0!</v>
          </cell>
          <cell r="R114" t="e">
            <v>#DIV/0!</v>
          </cell>
          <cell r="S114">
            <v>0</v>
          </cell>
          <cell r="T114">
            <v>0</v>
          </cell>
          <cell r="U114">
            <v>0</v>
          </cell>
          <cell r="V114" t="e">
            <v>#DIV/0!</v>
          </cell>
          <cell r="W114" t="e">
            <v>#DIV/0!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FS901</v>
          </cell>
          <cell r="B115" t="str">
            <v>FRONTIER SOUP</v>
          </cell>
          <cell r="C115" t="str">
            <v>SHELF TAGS FOR ALL SOUPS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 t="e">
            <v>#DIV/0!</v>
          </cell>
          <cell r="N115">
            <v>0</v>
          </cell>
          <cell r="O115">
            <v>0</v>
          </cell>
          <cell r="P115">
            <v>0</v>
          </cell>
          <cell r="Q115" t="e">
            <v>#DIV/0!</v>
          </cell>
          <cell r="R115" t="e">
            <v>#DIV/0!</v>
          </cell>
          <cell r="S115">
            <v>0</v>
          </cell>
          <cell r="T115">
            <v>0</v>
          </cell>
          <cell r="U115">
            <v>0</v>
          </cell>
          <cell r="V115" t="e">
            <v>#DIV/0!</v>
          </cell>
          <cell r="W115" t="e">
            <v>#DIV/0!</v>
          </cell>
          <cell r="X115">
            <v>0</v>
          </cell>
          <cell r="Y115">
            <v>0</v>
          </cell>
          <cell r="Z115">
            <v>0</v>
          </cell>
        </row>
        <row r="116">
          <cell r="A116" t="str">
            <v xml:space="preserve">JM131 </v>
          </cell>
          <cell r="B116" t="str">
            <v>JANIS &amp; MELANIE</v>
          </cell>
          <cell r="C116" t="str">
            <v xml:space="preserve">J&amp;M LEMON TEA COOKIES </v>
          </cell>
          <cell r="D116" t="str">
            <v>750307 307127</v>
          </cell>
          <cell r="E116">
            <v>6</v>
          </cell>
          <cell r="F116" t="str">
            <v>6 oz / 170 g</v>
          </cell>
          <cell r="G116">
            <v>4.55</v>
          </cell>
          <cell r="H116">
            <v>27.299999999999997</v>
          </cell>
          <cell r="I116">
            <v>3.68</v>
          </cell>
          <cell r="J116">
            <v>3.9899999999999998</v>
          </cell>
          <cell r="K116">
            <v>23.939999999999998</v>
          </cell>
          <cell r="L116">
            <v>8.4239130434782483E-2</v>
          </cell>
          <cell r="M116">
            <v>0.12307692307692308</v>
          </cell>
          <cell r="N116">
            <v>3.68</v>
          </cell>
          <cell r="O116">
            <v>3.9899999999999998</v>
          </cell>
          <cell r="P116">
            <v>23.939999999999998</v>
          </cell>
          <cell r="Q116">
            <v>8.4239130434782483E-2</v>
          </cell>
          <cell r="R116">
            <v>0.12307692307692308</v>
          </cell>
          <cell r="S116">
            <v>3.68</v>
          </cell>
          <cell r="T116">
            <v>3.9899999999999998</v>
          </cell>
          <cell r="U116">
            <v>23.939999999999998</v>
          </cell>
          <cell r="V116">
            <v>8.4239130434782483E-2</v>
          </cell>
          <cell r="W116">
            <v>0.12307692307692308</v>
          </cell>
          <cell r="X116">
            <v>3.68</v>
          </cell>
          <cell r="Y116">
            <v>3.9899999999999998</v>
          </cell>
          <cell r="Z116">
            <v>23.939999999999998</v>
          </cell>
        </row>
        <row r="117">
          <cell r="A117" t="str">
            <v>JM132</v>
          </cell>
          <cell r="B117" t="str">
            <v>JANIS &amp; MELANIE</v>
          </cell>
          <cell r="C117" t="str">
            <v>J&amp;M KEY LIME TEA COOKIES</v>
          </cell>
          <cell r="D117" t="str">
            <v>750307 000097</v>
          </cell>
          <cell r="E117">
            <v>6</v>
          </cell>
          <cell r="F117" t="str">
            <v>6 oz / 170 g</v>
          </cell>
          <cell r="G117">
            <v>4.55</v>
          </cell>
          <cell r="H117">
            <v>27.299999999999997</v>
          </cell>
          <cell r="I117">
            <v>3.68</v>
          </cell>
          <cell r="J117">
            <v>3.9899999999999998</v>
          </cell>
          <cell r="K117">
            <v>23.939999999999998</v>
          </cell>
          <cell r="L117">
            <v>8.4239130434782483E-2</v>
          </cell>
          <cell r="M117">
            <v>0.12307692307692308</v>
          </cell>
          <cell r="N117">
            <v>3.68</v>
          </cell>
          <cell r="O117">
            <v>3.9899999999999998</v>
          </cell>
          <cell r="P117">
            <v>23.939999999999998</v>
          </cell>
          <cell r="Q117">
            <v>8.4239130434782483E-2</v>
          </cell>
          <cell r="R117">
            <v>0.12307692307692308</v>
          </cell>
          <cell r="S117">
            <v>3.68</v>
          </cell>
          <cell r="T117">
            <v>3.9899999999999998</v>
          </cell>
          <cell r="U117">
            <v>23.939999999999998</v>
          </cell>
          <cell r="V117">
            <v>8.4239130434782483E-2</v>
          </cell>
          <cell r="W117">
            <v>0.12307692307692308</v>
          </cell>
          <cell r="X117">
            <v>3.68</v>
          </cell>
          <cell r="Y117">
            <v>3.9899999999999998</v>
          </cell>
          <cell r="Z117">
            <v>23.939999999999998</v>
          </cell>
        </row>
        <row r="118">
          <cell r="A118" t="str">
            <v>JM151</v>
          </cell>
          <cell r="B118" t="str">
            <v>JANIS &amp; MELANIE</v>
          </cell>
          <cell r="C118" t="str">
            <v>J&amp;M ORIGINAL CHEESE STRAWS</v>
          </cell>
          <cell r="D118" t="str">
            <v>750307 007126</v>
          </cell>
          <cell r="E118">
            <v>6</v>
          </cell>
          <cell r="F118" t="str">
            <v>6 oz / 170 g</v>
          </cell>
          <cell r="G118">
            <v>4.55</v>
          </cell>
          <cell r="H118">
            <v>27.299999999999997</v>
          </cell>
          <cell r="I118">
            <v>3.68</v>
          </cell>
          <cell r="J118">
            <v>3.9899999999999998</v>
          </cell>
          <cell r="K118">
            <v>23.939999999999998</v>
          </cell>
          <cell r="L118">
            <v>8.4239130434782483E-2</v>
          </cell>
          <cell r="M118">
            <v>0.12307692307692308</v>
          </cell>
          <cell r="N118">
            <v>3.68</v>
          </cell>
          <cell r="O118">
            <v>3.9899999999999998</v>
          </cell>
          <cell r="P118">
            <v>23.939999999999998</v>
          </cell>
          <cell r="Q118">
            <v>8.4239130434782483E-2</v>
          </cell>
          <cell r="R118">
            <v>0.12307692307692308</v>
          </cell>
          <cell r="S118">
            <v>3.68</v>
          </cell>
          <cell r="T118">
            <v>3.9899999999999998</v>
          </cell>
          <cell r="U118">
            <v>23.939999999999998</v>
          </cell>
          <cell r="V118">
            <v>8.4239130434782483E-2</v>
          </cell>
          <cell r="W118">
            <v>0.12307692307692308</v>
          </cell>
          <cell r="X118">
            <v>3.68</v>
          </cell>
          <cell r="Y118">
            <v>3.9899999999999998</v>
          </cell>
          <cell r="Z118">
            <v>23.939999999999998</v>
          </cell>
        </row>
        <row r="119">
          <cell r="A119" t="str">
            <v>JM152</v>
          </cell>
          <cell r="B119" t="str">
            <v>JANIS &amp; MELANIE</v>
          </cell>
          <cell r="C119" t="str">
            <v>J&amp;M JALAPENO CHEESE STRAWS</v>
          </cell>
          <cell r="D119" t="str">
            <v>750307 107123</v>
          </cell>
          <cell r="E119">
            <v>6</v>
          </cell>
          <cell r="F119" t="str">
            <v>6 oz / 170 g</v>
          </cell>
          <cell r="G119">
            <v>4.55</v>
          </cell>
          <cell r="H119">
            <v>27.299999999999997</v>
          </cell>
          <cell r="I119">
            <v>3.68</v>
          </cell>
          <cell r="J119">
            <v>3.9899999999999998</v>
          </cell>
          <cell r="K119">
            <v>23.939999999999998</v>
          </cell>
          <cell r="L119">
            <v>8.4239130434782483E-2</v>
          </cell>
          <cell r="M119">
            <v>0.12307692307692308</v>
          </cell>
          <cell r="N119">
            <v>3.68</v>
          </cell>
          <cell r="O119">
            <v>3.9899999999999998</v>
          </cell>
          <cell r="P119">
            <v>23.939999999999998</v>
          </cell>
          <cell r="Q119">
            <v>8.4239130434782483E-2</v>
          </cell>
          <cell r="R119">
            <v>0.12307692307692308</v>
          </cell>
          <cell r="S119">
            <v>3.68</v>
          </cell>
          <cell r="T119">
            <v>3.9899999999999998</v>
          </cell>
          <cell r="U119">
            <v>23.939999999999998</v>
          </cell>
          <cell r="V119">
            <v>8.4239130434782483E-2</v>
          </cell>
          <cell r="W119">
            <v>0.12307692307692308</v>
          </cell>
          <cell r="X119">
            <v>3.68</v>
          </cell>
          <cell r="Y119">
            <v>3.9899999999999998</v>
          </cell>
          <cell r="Z119">
            <v>23.939999999999998</v>
          </cell>
        </row>
        <row r="120">
          <cell r="A120" t="str">
            <v>JM153</v>
          </cell>
          <cell r="B120" t="str">
            <v>JANIS &amp; MELANIE</v>
          </cell>
          <cell r="C120" t="str">
            <v>J&amp;M ASIAGO CHEESE STRAWS</v>
          </cell>
          <cell r="D120" t="str">
            <v>750307 005078</v>
          </cell>
          <cell r="E120">
            <v>6</v>
          </cell>
          <cell r="F120" t="str">
            <v>6 oz / 170 g</v>
          </cell>
          <cell r="G120">
            <v>4.55</v>
          </cell>
          <cell r="H120">
            <v>27.299999999999997</v>
          </cell>
          <cell r="I120">
            <v>3.68</v>
          </cell>
          <cell r="J120">
            <v>3.9899999999999998</v>
          </cell>
          <cell r="K120">
            <v>23.939999999999998</v>
          </cell>
          <cell r="L120">
            <v>8.4239130434782483E-2</v>
          </cell>
          <cell r="M120">
            <v>0.12307692307692308</v>
          </cell>
          <cell r="N120">
            <v>3.68</v>
          </cell>
          <cell r="O120">
            <v>3.9899999999999998</v>
          </cell>
          <cell r="P120">
            <v>23.939999999999998</v>
          </cell>
          <cell r="Q120">
            <v>8.4239130434782483E-2</v>
          </cell>
          <cell r="R120">
            <v>0.12307692307692308</v>
          </cell>
          <cell r="S120">
            <v>3.68</v>
          </cell>
          <cell r="T120">
            <v>3.9899999999999998</v>
          </cell>
          <cell r="U120">
            <v>23.939999999999998</v>
          </cell>
          <cell r="V120">
            <v>8.4239130434782483E-2</v>
          </cell>
          <cell r="W120">
            <v>0.12307692307692308</v>
          </cell>
          <cell r="X120">
            <v>3.68</v>
          </cell>
          <cell r="Y120">
            <v>3.9899999999999998</v>
          </cell>
          <cell r="Z120">
            <v>23.939999999999998</v>
          </cell>
        </row>
        <row r="121">
          <cell r="A121" t="str">
            <v>JM231</v>
          </cell>
          <cell r="B121" t="str">
            <v>JANIS &amp; MELANIE</v>
          </cell>
          <cell r="C121" t="str">
            <v>J&amp;M LEMON TEA COOKIES  –  10oz TIN</v>
          </cell>
          <cell r="D121" t="str">
            <v>750307 310127</v>
          </cell>
          <cell r="E121">
            <v>6</v>
          </cell>
          <cell r="F121" t="str">
            <v>10 oz / 283 g</v>
          </cell>
          <cell r="G121">
            <v>9.6</v>
          </cell>
          <cell r="H121">
            <v>57.599999999999994</v>
          </cell>
          <cell r="I121">
            <v>7.88</v>
          </cell>
          <cell r="J121">
            <v>8.49</v>
          </cell>
          <cell r="K121">
            <v>50.94</v>
          </cell>
          <cell r="L121">
            <v>7.7411167512690504E-2</v>
          </cell>
          <cell r="M121">
            <v>0.11562499999999998</v>
          </cell>
          <cell r="N121">
            <v>7.88</v>
          </cell>
          <cell r="O121">
            <v>8.49</v>
          </cell>
          <cell r="P121">
            <v>50.94</v>
          </cell>
          <cell r="Q121">
            <v>7.7411167512690504E-2</v>
          </cell>
          <cell r="R121">
            <v>0.11562499999999998</v>
          </cell>
          <cell r="S121">
            <v>7.88</v>
          </cell>
          <cell r="T121">
            <v>8.49</v>
          </cell>
          <cell r="U121">
            <v>50.94</v>
          </cell>
          <cell r="V121">
            <v>7.7411167512690504E-2</v>
          </cell>
          <cell r="W121">
            <v>0.11562499999999998</v>
          </cell>
          <cell r="X121">
            <v>7.88</v>
          </cell>
          <cell r="Y121">
            <v>8.49</v>
          </cell>
          <cell r="Z121">
            <v>50.94</v>
          </cell>
        </row>
        <row r="122">
          <cell r="A122" t="str">
            <v>JM232</v>
          </cell>
          <cell r="B122" t="str">
            <v>JANIS &amp; MELANIE</v>
          </cell>
          <cell r="C122" t="str">
            <v>J&amp;M KEY LIME TEA COOKIES  - 10oz TIN</v>
          </cell>
          <cell r="D122" t="str">
            <v>750307 000103</v>
          </cell>
          <cell r="E122">
            <v>6</v>
          </cell>
          <cell r="F122" t="str">
            <v>10 oz / 283 g</v>
          </cell>
          <cell r="G122">
            <v>9.6</v>
          </cell>
          <cell r="H122">
            <v>57.599999999999994</v>
          </cell>
          <cell r="I122">
            <v>7.88</v>
          </cell>
          <cell r="J122">
            <v>8.49</v>
          </cell>
          <cell r="K122">
            <v>50.94</v>
          </cell>
          <cell r="L122">
            <v>7.7411167512690504E-2</v>
          </cell>
          <cell r="M122">
            <v>0.11562499999999998</v>
          </cell>
          <cell r="N122">
            <v>7.88</v>
          </cell>
          <cell r="O122">
            <v>8.49</v>
          </cell>
          <cell r="P122">
            <v>50.94</v>
          </cell>
          <cell r="Q122">
            <v>7.7411167512690504E-2</v>
          </cell>
          <cell r="R122">
            <v>0.11562499999999998</v>
          </cell>
          <cell r="S122">
            <v>7.88</v>
          </cell>
          <cell r="T122">
            <v>8.49</v>
          </cell>
          <cell r="U122">
            <v>50.94</v>
          </cell>
          <cell r="V122">
            <v>7.7411167512690504E-2</v>
          </cell>
          <cell r="W122">
            <v>0.11562499999999998</v>
          </cell>
          <cell r="X122">
            <v>7.88</v>
          </cell>
          <cell r="Y122">
            <v>8.49</v>
          </cell>
          <cell r="Z122">
            <v>50.94</v>
          </cell>
        </row>
        <row r="123">
          <cell r="A123" t="str">
            <v>MG101</v>
          </cell>
          <cell r="B123">
            <v>0</v>
          </cell>
          <cell r="C123" t="str">
            <v>MUNGIOVI BASILICO PASTA SAUCE</v>
          </cell>
          <cell r="D123" t="str">
            <v>850973 001005</v>
          </cell>
          <cell r="E123" t="str">
            <v>700 ml</v>
          </cell>
          <cell r="F123">
            <v>12</v>
          </cell>
          <cell r="G123">
            <v>0</v>
          </cell>
          <cell r="H123">
            <v>0</v>
          </cell>
          <cell r="I123">
            <v>0</v>
          </cell>
          <cell r="J123">
            <v>5</v>
          </cell>
          <cell r="K123">
            <v>60</v>
          </cell>
          <cell r="L123">
            <v>0</v>
          </cell>
          <cell r="M123">
            <v>0</v>
          </cell>
          <cell r="N123">
            <v>0</v>
          </cell>
          <cell r="O123">
            <v>5</v>
          </cell>
          <cell r="P123">
            <v>60</v>
          </cell>
          <cell r="Q123">
            <v>0</v>
          </cell>
          <cell r="R123">
            <v>0</v>
          </cell>
          <cell r="S123">
            <v>0</v>
          </cell>
          <cell r="T123">
            <v>5</v>
          </cell>
          <cell r="U123">
            <v>60</v>
          </cell>
          <cell r="V123">
            <v>0</v>
          </cell>
          <cell r="W123">
            <v>0</v>
          </cell>
          <cell r="X123">
            <v>0</v>
          </cell>
          <cell r="Y123">
            <v>5</v>
          </cell>
          <cell r="Z123">
            <v>60</v>
          </cell>
        </row>
        <row r="124">
          <cell r="A124" t="str">
            <v>MG102</v>
          </cell>
          <cell r="B124">
            <v>0</v>
          </cell>
          <cell r="C124" t="str">
            <v>MUNGIOVI MARINARA PASTA SAUCE</v>
          </cell>
          <cell r="D124" t="str">
            <v>850973 001012</v>
          </cell>
          <cell r="E124" t="str">
            <v>700 ml</v>
          </cell>
          <cell r="F124">
            <v>12</v>
          </cell>
          <cell r="G124">
            <v>0</v>
          </cell>
          <cell r="H124">
            <v>0</v>
          </cell>
          <cell r="I124">
            <v>0</v>
          </cell>
          <cell r="J124">
            <v>5</v>
          </cell>
          <cell r="K124">
            <v>60</v>
          </cell>
          <cell r="L124">
            <v>0</v>
          </cell>
          <cell r="M124">
            <v>0</v>
          </cell>
          <cell r="N124">
            <v>0</v>
          </cell>
          <cell r="O124">
            <v>5</v>
          </cell>
          <cell r="P124">
            <v>60</v>
          </cell>
          <cell r="Q124">
            <v>0</v>
          </cell>
          <cell r="R124">
            <v>0</v>
          </cell>
          <cell r="S124">
            <v>0</v>
          </cell>
          <cell r="T124">
            <v>5</v>
          </cell>
          <cell r="U124">
            <v>60</v>
          </cell>
          <cell r="V124">
            <v>0</v>
          </cell>
          <cell r="W124">
            <v>0</v>
          </cell>
          <cell r="X124">
            <v>0</v>
          </cell>
          <cell r="Y124">
            <v>5</v>
          </cell>
          <cell r="Z124">
            <v>60</v>
          </cell>
        </row>
        <row r="125">
          <cell r="A125" t="str">
            <v>MG103</v>
          </cell>
          <cell r="B125">
            <v>0</v>
          </cell>
          <cell r="C125" t="str">
            <v>MUNGIOVI ARRABBIATA PASTA SAUCE</v>
          </cell>
          <cell r="D125" t="str">
            <v>850973 001029</v>
          </cell>
          <cell r="E125" t="str">
            <v>700 ml</v>
          </cell>
          <cell r="F125">
            <v>12</v>
          </cell>
          <cell r="G125">
            <v>0</v>
          </cell>
          <cell r="H125">
            <v>0</v>
          </cell>
          <cell r="I125">
            <v>0</v>
          </cell>
          <cell r="J125">
            <v>5</v>
          </cell>
          <cell r="K125">
            <v>60</v>
          </cell>
          <cell r="L125">
            <v>0</v>
          </cell>
          <cell r="M125">
            <v>0</v>
          </cell>
          <cell r="N125">
            <v>0</v>
          </cell>
          <cell r="O125">
            <v>5</v>
          </cell>
          <cell r="P125">
            <v>60</v>
          </cell>
          <cell r="Q125">
            <v>0</v>
          </cell>
          <cell r="R125">
            <v>0</v>
          </cell>
          <cell r="S125">
            <v>0</v>
          </cell>
          <cell r="T125">
            <v>5</v>
          </cell>
          <cell r="U125">
            <v>60</v>
          </cell>
          <cell r="V125">
            <v>0</v>
          </cell>
          <cell r="W125">
            <v>0</v>
          </cell>
          <cell r="X125">
            <v>0</v>
          </cell>
          <cell r="Y125">
            <v>5</v>
          </cell>
          <cell r="Z125">
            <v>60</v>
          </cell>
        </row>
        <row r="126">
          <cell r="A126" t="str">
            <v>MG104</v>
          </cell>
          <cell r="B126">
            <v>0</v>
          </cell>
          <cell r="C126" t="str">
            <v>MUNGIOVI ROSEE PASTA SAUCE</v>
          </cell>
          <cell r="D126" t="str">
            <v>850973 001036</v>
          </cell>
          <cell r="E126" t="str">
            <v>700 ml</v>
          </cell>
          <cell r="F126">
            <v>12</v>
          </cell>
          <cell r="G126">
            <v>0</v>
          </cell>
          <cell r="H126">
            <v>0</v>
          </cell>
          <cell r="I126">
            <v>0</v>
          </cell>
          <cell r="J126">
            <v>5</v>
          </cell>
          <cell r="K126">
            <v>60</v>
          </cell>
          <cell r="L126">
            <v>0</v>
          </cell>
          <cell r="M126">
            <v>0</v>
          </cell>
          <cell r="N126">
            <v>0</v>
          </cell>
          <cell r="O126">
            <v>5</v>
          </cell>
          <cell r="P126">
            <v>60</v>
          </cell>
          <cell r="Q126">
            <v>0</v>
          </cell>
          <cell r="R126">
            <v>0</v>
          </cell>
          <cell r="S126">
            <v>0</v>
          </cell>
          <cell r="T126">
            <v>5</v>
          </cell>
          <cell r="U126">
            <v>60</v>
          </cell>
          <cell r="V126">
            <v>0</v>
          </cell>
          <cell r="W126">
            <v>0</v>
          </cell>
          <cell r="X126">
            <v>0</v>
          </cell>
          <cell r="Y126">
            <v>5</v>
          </cell>
          <cell r="Z126">
            <v>60</v>
          </cell>
        </row>
        <row r="127">
          <cell r="A127" t="str">
            <v>MG105</v>
          </cell>
          <cell r="B127">
            <v>0</v>
          </cell>
          <cell r="C127" t="str">
            <v>MUNGIOVI PUTTANESCA PASTA SAUCE</v>
          </cell>
          <cell r="D127" t="str">
            <v>850973 001074</v>
          </cell>
          <cell r="E127" t="str">
            <v>700 ml</v>
          </cell>
          <cell r="F127">
            <v>12</v>
          </cell>
          <cell r="G127">
            <v>0</v>
          </cell>
          <cell r="H127">
            <v>0</v>
          </cell>
          <cell r="I127">
            <v>0</v>
          </cell>
          <cell r="J127">
            <v>5</v>
          </cell>
          <cell r="K127">
            <v>60</v>
          </cell>
          <cell r="L127">
            <v>0</v>
          </cell>
          <cell r="M127">
            <v>0</v>
          </cell>
          <cell r="N127">
            <v>0</v>
          </cell>
          <cell r="O127">
            <v>5</v>
          </cell>
          <cell r="P127">
            <v>60</v>
          </cell>
          <cell r="Q127">
            <v>0</v>
          </cell>
          <cell r="R127">
            <v>0</v>
          </cell>
          <cell r="S127">
            <v>0</v>
          </cell>
          <cell r="T127">
            <v>5</v>
          </cell>
          <cell r="U127">
            <v>60</v>
          </cell>
          <cell r="V127">
            <v>0</v>
          </cell>
          <cell r="W127">
            <v>0</v>
          </cell>
          <cell r="X127">
            <v>0</v>
          </cell>
          <cell r="Y127">
            <v>5</v>
          </cell>
          <cell r="Z127">
            <v>60</v>
          </cell>
        </row>
        <row r="128">
          <cell r="A128" t="str">
            <v>MM101</v>
          </cell>
          <cell r="B128">
            <v>0</v>
          </cell>
          <cell r="C128" t="str">
            <v>HOT WHISKEY MUSTARD</v>
          </cell>
          <cell r="D128" t="str">
            <v>817865 000133</v>
          </cell>
          <cell r="E128" t="str">
            <v>190 ml</v>
          </cell>
          <cell r="F128">
            <v>12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3.75</v>
          </cell>
          <cell r="P128">
            <v>45</v>
          </cell>
          <cell r="Q128">
            <v>0</v>
          </cell>
          <cell r="R128">
            <v>0</v>
          </cell>
          <cell r="S128">
            <v>0</v>
          </cell>
          <cell r="T128">
            <v>3.75</v>
          </cell>
          <cell r="U128">
            <v>45</v>
          </cell>
          <cell r="V128">
            <v>0</v>
          </cell>
          <cell r="W128">
            <v>0</v>
          </cell>
          <cell r="X128">
            <v>0</v>
          </cell>
          <cell r="Y128">
            <v>3.75</v>
          </cell>
          <cell r="Z128">
            <v>45</v>
          </cell>
        </row>
        <row r="129">
          <cell r="A129" t="str">
            <v>MM102</v>
          </cell>
          <cell r="B129">
            <v>0</v>
          </cell>
          <cell r="C129" t="str">
            <v>WINE PEPPERCORN MUSTARD</v>
          </cell>
          <cell r="D129" t="str">
            <v>817865 000010</v>
          </cell>
          <cell r="E129" t="str">
            <v>190 ml</v>
          </cell>
          <cell r="F129">
            <v>12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3.75</v>
          </cell>
          <cell r="P129">
            <v>45</v>
          </cell>
          <cell r="Q129">
            <v>0</v>
          </cell>
          <cell r="R129">
            <v>0</v>
          </cell>
          <cell r="S129">
            <v>0</v>
          </cell>
          <cell r="T129">
            <v>3.75</v>
          </cell>
          <cell r="U129">
            <v>45</v>
          </cell>
          <cell r="V129">
            <v>0</v>
          </cell>
          <cell r="W129">
            <v>0</v>
          </cell>
          <cell r="X129">
            <v>0</v>
          </cell>
          <cell r="Y129">
            <v>3.75</v>
          </cell>
          <cell r="Z129">
            <v>45</v>
          </cell>
        </row>
        <row r="130">
          <cell r="A130" t="str">
            <v>MM103</v>
          </cell>
          <cell r="B130">
            <v>0</v>
          </cell>
          <cell r="C130" t="str">
            <v>RED WINE &amp; GARLIC MUSTARD</v>
          </cell>
          <cell r="D130" t="str">
            <v>817865 000027</v>
          </cell>
          <cell r="E130" t="str">
            <v>190 ml</v>
          </cell>
          <cell r="F130">
            <v>12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3.75</v>
          </cell>
          <cell r="P130">
            <v>45</v>
          </cell>
          <cell r="Q130">
            <v>0</v>
          </cell>
          <cell r="R130">
            <v>0</v>
          </cell>
          <cell r="S130">
            <v>0</v>
          </cell>
          <cell r="T130">
            <v>3.75</v>
          </cell>
          <cell r="U130">
            <v>45</v>
          </cell>
          <cell r="V130">
            <v>0</v>
          </cell>
          <cell r="W130">
            <v>0</v>
          </cell>
          <cell r="X130">
            <v>0</v>
          </cell>
          <cell r="Y130">
            <v>3.75</v>
          </cell>
          <cell r="Z130">
            <v>45</v>
          </cell>
        </row>
        <row r="131">
          <cell r="A131" t="str">
            <v>MM104</v>
          </cell>
          <cell r="B131">
            <v>0</v>
          </cell>
          <cell r="C131" t="str">
            <v>OKTOBERFEST MUSTARD</v>
          </cell>
          <cell r="D131" t="str">
            <v>817865 000034</v>
          </cell>
          <cell r="E131" t="str">
            <v>190 ml</v>
          </cell>
          <cell r="F131">
            <v>12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3.75</v>
          </cell>
          <cell r="P131">
            <v>45</v>
          </cell>
          <cell r="Q131">
            <v>0</v>
          </cell>
          <cell r="R131">
            <v>0</v>
          </cell>
          <cell r="S131">
            <v>0</v>
          </cell>
          <cell r="T131">
            <v>3.75</v>
          </cell>
          <cell r="U131">
            <v>45</v>
          </cell>
          <cell r="V131">
            <v>0</v>
          </cell>
          <cell r="W131">
            <v>0</v>
          </cell>
          <cell r="X131">
            <v>0</v>
          </cell>
          <cell r="Y131">
            <v>3.75</v>
          </cell>
          <cell r="Z131">
            <v>45</v>
          </cell>
        </row>
        <row r="132">
          <cell r="A132" t="str">
            <v>MM105</v>
          </cell>
          <cell r="B132">
            <v>0</v>
          </cell>
          <cell r="C132" t="str">
            <v>HONEY TARRAGON MUSTARD</v>
          </cell>
          <cell r="D132" t="str">
            <v>817865 000041</v>
          </cell>
          <cell r="E132" t="str">
            <v>190 ml</v>
          </cell>
          <cell r="F132">
            <v>12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3.75</v>
          </cell>
          <cell r="P132">
            <v>45</v>
          </cell>
          <cell r="Q132">
            <v>0</v>
          </cell>
          <cell r="R132">
            <v>0</v>
          </cell>
          <cell r="S132">
            <v>0</v>
          </cell>
          <cell r="T132">
            <v>3.75</v>
          </cell>
          <cell r="U132">
            <v>45</v>
          </cell>
          <cell r="V132">
            <v>0</v>
          </cell>
          <cell r="W132">
            <v>0</v>
          </cell>
          <cell r="X132">
            <v>0</v>
          </cell>
          <cell r="Y132">
            <v>3.75</v>
          </cell>
          <cell r="Z132">
            <v>45</v>
          </cell>
        </row>
        <row r="133">
          <cell r="A133" t="str">
            <v>MM106</v>
          </cell>
          <cell r="B133">
            <v>0</v>
          </cell>
          <cell r="C133" t="str">
            <v>CREAMY CHAMPAGNE MUSTARD</v>
          </cell>
          <cell r="D133" t="str">
            <v>817865 000058</v>
          </cell>
          <cell r="E133" t="str">
            <v>190 ml</v>
          </cell>
          <cell r="F133">
            <v>12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3.75</v>
          </cell>
          <cell r="P133">
            <v>45</v>
          </cell>
          <cell r="Q133">
            <v>0</v>
          </cell>
          <cell r="R133">
            <v>0</v>
          </cell>
          <cell r="S133">
            <v>0</v>
          </cell>
          <cell r="T133">
            <v>3.75</v>
          </cell>
          <cell r="U133">
            <v>45</v>
          </cell>
          <cell r="V133">
            <v>0</v>
          </cell>
          <cell r="W133">
            <v>0</v>
          </cell>
          <cell r="X133">
            <v>0</v>
          </cell>
          <cell r="Y133">
            <v>3.75</v>
          </cell>
          <cell r="Z133">
            <v>45</v>
          </cell>
        </row>
        <row r="134">
          <cell r="A134" t="str">
            <v>MM107</v>
          </cell>
          <cell r="B134">
            <v>0</v>
          </cell>
          <cell r="C134" t="str">
            <v>BRITISH BEER MUSTARD</v>
          </cell>
          <cell r="D134" t="str">
            <v>817865 000065</v>
          </cell>
          <cell r="E134" t="str">
            <v>190 ml</v>
          </cell>
          <cell r="F134">
            <v>12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3.75</v>
          </cell>
          <cell r="P134">
            <v>45</v>
          </cell>
          <cell r="Q134">
            <v>0</v>
          </cell>
          <cell r="R134">
            <v>0</v>
          </cell>
          <cell r="S134">
            <v>0</v>
          </cell>
          <cell r="T134">
            <v>3.75</v>
          </cell>
          <cell r="U134">
            <v>45</v>
          </cell>
          <cell r="V134">
            <v>0</v>
          </cell>
          <cell r="W134">
            <v>0</v>
          </cell>
          <cell r="X134">
            <v>0</v>
          </cell>
          <cell r="Y134">
            <v>3.75</v>
          </cell>
          <cell r="Z134">
            <v>45</v>
          </cell>
        </row>
        <row r="135">
          <cell r="A135" t="str">
            <v>MM108</v>
          </cell>
          <cell r="B135">
            <v>0</v>
          </cell>
          <cell r="C135" t="str">
            <v>CANADIAN MAPLE MUSTARD</v>
          </cell>
          <cell r="D135" t="str">
            <v>817865 000089</v>
          </cell>
          <cell r="E135" t="str">
            <v>190 ml</v>
          </cell>
          <cell r="F135">
            <v>12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3.75</v>
          </cell>
          <cell r="P135">
            <v>45</v>
          </cell>
          <cell r="Q135">
            <v>0</v>
          </cell>
          <cell r="R135">
            <v>0</v>
          </cell>
          <cell r="S135">
            <v>0</v>
          </cell>
          <cell r="T135">
            <v>3.75</v>
          </cell>
          <cell r="U135">
            <v>45</v>
          </cell>
          <cell r="V135">
            <v>0</v>
          </cell>
          <cell r="W135">
            <v>0</v>
          </cell>
          <cell r="X135">
            <v>0</v>
          </cell>
          <cell r="Y135">
            <v>3.75</v>
          </cell>
          <cell r="Z135">
            <v>45</v>
          </cell>
        </row>
        <row r="136">
          <cell r="A136" t="str">
            <v>MM109</v>
          </cell>
          <cell r="B136">
            <v>0</v>
          </cell>
          <cell r="C136" t="str">
            <v>CHIPOTLE LIME MUSTARD</v>
          </cell>
          <cell r="D136" t="str">
            <v>817865 000096</v>
          </cell>
          <cell r="E136" t="str">
            <v>190 ml</v>
          </cell>
          <cell r="F136">
            <v>12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3.75</v>
          </cell>
          <cell r="P136">
            <v>45</v>
          </cell>
          <cell r="Q136">
            <v>0</v>
          </cell>
          <cell r="R136">
            <v>0</v>
          </cell>
          <cell r="S136">
            <v>0</v>
          </cell>
          <cell r="T136">
            <v>3.75</v>
          </cell>
          <cell r="U136">
            <v>45</v>
          </cell>
          <cell r="V136">
            <v>0</v>
          </cell>
          <cell r="W136">
            <v>0</v>
          </cell>
          <cell r="X136">
            <v>0</v>
          </cell>
          <cell r="Y136">
            <v>3.75</v>
          </cell>
          <cell r="Z136">
            <v>45</v>
          </cell>
        </row>
        <row r="137">
          <cell r="A137" t="str">
            <v>MM110</v>
          </cell>
          <cell r="B137">
            <v>0</v>
          </cell>
          <cell r="C137" t="str">
            <v>WASABI LIME MUSTARD</v>
          </cell>
          <cell r="D137" t="str">
            <v>817865 000102</v>
          </cell>
          <cell r="E137" t="str">
            <v>190 ml</v>
          </cell>
          <cell r="F137">
            <v>12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3.75</v>
          </cell>
          <cell r="P137">
            <v>45</v>
          </cell>
          <cell r="Q137">
            <v>0</v>
          </cell>
          <cell r="R137">
            <v>0</v>
          </cell>
          <cell r="S137">
            <v>0</v>
          </cell>
          <cell r="T137">
            <v>3.75</v>
          </cell>
          <cell r="U137">
            <v>45</v>
          </cell>
          <cell r="V137">
            <v>0</v>
          </cell>
          <cell r="W137">
            <v>0</v>
          </cell>
          <cell r="X137">
            <v>0</v>
          </cell>
          <cell r="Y137">
            <v>3.75</v>
          </cell>
          <cell r="Z137">
            <v>45</v>
          </cell>
        </row>
        <row r="138">
          <cell r="A138" t="str">
            <v>MM111</v>
          </cell>
          <cell r="B138">
            <v>0</v>
          </cell>
          <cell r="C138" t="str">
            <v>LEMON DILL MUSTARD</v>
          </cell>
          <cell r="D138" t="str">
            <v>817865 000119</v>
          </cell>
          <cell r="E138" t="str">
            <v>190 ml</v>
          </cell>
          <cell r="F138">
            <v>12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3.75</v>
          </cell>
          <cell r="P138">
            <v>45</v>
          </cell>
          <cell r="Q138">
            <v>0</v>
          </cell>
          <cell r="R138">
            <v>0</v>
          </cell>
          <cell r="S138">
            <v>0</v>
          </cell>
          <cell r="T138">
            <v>3.75</v>
          </cell>
          <cell r="U138">
            <v>45</v>
          </cell>
          <cell r="V138">
            <v>0</v>
          </cell>
          <cell r="W138">
            <v>0</v>
          </cell>
          <cell r="X138">
            <v>0</v>
          </cell>
          <cell r="Y138">
            <v>3.75</v>
          </cell>
          <cell r="Z138">
            <v>45</v>
          </cell>
        </row>
        <row r="139">
          <cell r="A139" t="str">
            <v>MM112</v>
          </cell>
          <cell r="B139">
            <v>0</v>
          </cell>
          <cell r="C139" t="str">
            <v>BALSAMIC &amp; CRACKED PEPPER MUSTARD</v>
          </cell>
          <cell r="D139" t="str">
            <v>817865 000126</v>
          </cell>
          <cell r="E139" t="str">
            <v>190 ml</v>
          </cell>
          <cell r="F139">
            <v>12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3.75</v>
          </cell>
          <cell r="P139">
            <v>45</v>
          </cell>
          <cell r="Q139">
            <v>0</v>
          </cell>
          <cell r="R139">
            <v>0</v>
          </cell>
          <cell r="S139">
            <v>0</v>
          </cell>
          <cell r="T139">
            <v>3.75</v>
          </cell>
          <cell r="U139">
            <v>45</v>
          </cell>
          <cell r="V139">
            <v>0</v>
          </cell>
          <cell r="W139">
            <v>0</v>
          </cell>
          <cell r="X139">
            <v>0</v>
          </cell>
          <cell r="Y139">
            <v>3.75</v>
          </cell>
          <cell r="Z139">
            <v>45</v>
          </cell>
        </row>
        <row r="140">
          <cell r="A140" t="str">
            <v>MM113</v>
          </cell>
          <cell r="B140">
            <v>0</v>
          </cell>
          <cell r="C140" t="str">
            <v>CRANBERRY PORT MUSTARD</v>
          </cell>
          <cell r="D140" t="str">
            <v>817865 000072</v>
          </cell>
          <cell r="E140" t="str">
            <v>190 ml</v>
          </cell>
          <cell r="F140">
            <v>12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3.75</v>
          </cell>
          <cell r="P140">
            <v>45</v>
          </cell>
          <cell r="Q140">
            <v>0</v>
          </cell>
          <cell r="R140">
            <v>0</v>
          </cell>
          <cell r="S140">
            <v>0</v>
          </cell>
          <cell r="T140">
            <v>3.75</v>
          </cell>
          <cell r="U140">
            <v>45</v>
          </cell>
          <cell r="V140">
            <v>0</v>
          </cell>
          <cell r="W140">
            <v>0</v>
          </cell>
          <cell r="X140">
            <v>0</v>
          </cell>
          <cell r="Y140">
            <v>3.75</v>
          </cell>
          <cell r="Z140">
            <v>45</v>
          </cell>
        </row>
        <row r="141">
          <cell r="A141" t="str">
            <v>MM114</v>
          </cell>
          <cell r="B141">
            <v>0</v>
          </cell>
          <cell r="C141" t="str">
            <v>CLASSIC WHOLEGRAIN MUSTARD</v>
          </cell>
          <cell r="D141" t="str">
            <v>817865 000140</v>
          </cell>
          <cell r="E141" t="str">
            <v>190 ml</v>
          </cell>
          <cell r="F141">
            <v>12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3.75</v>
          </cell>
          <cell r="P141">
            <v>45</v>
          </cell>
          <cell r="Q141">
            <v>0</v>
          </cell>
          <cell r="R141">
            <v>0</v>
          </cell>
          <cell r="S141">
            <v>0</v>
          </cell>
          <cell r="T141">
            <v>3.75</v>
          </cell>
          <cell r="U141">
            <v>45</v>
          </cell>
          <cell r="V141">
            <v>0</v>
          </cell>
          <cell r="W141">
            <v>0</v>
          </cell>
          <cell r="X141">
            <v>0</v>
          </cell>
          <cell r="Y141">
            <v>3.75</v>
          </cell>
          <cell r="Z141">
            <v>45</v>
          </cell>
        </row>
        <row r="142">
          <cell r="A142" t="str">
            <v>MM201</v>
          </cell>
          <cell r="B142">
            <v>0</v>
          </cell>
          <cell r="C142" t="str">
            <v>HOT WHISKEY MUSTARD</v>
          </cell>
          <cell r="D142" t="str">
            <v>817865 000386</v>
          </cell>
          <cell r="E142" t="str">
            <v>60 ml</v>
          </cell>
          <cell r="F142">
            <v>12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1.75</v>
          </cell>
          <cell r="P142">
            <v>21</v>
          </cell>
          <cell r="Q142">
            <v>0</v>
          </cell>
          <cell r="R142">
            <v>0</v>
          </cell>
          <cell r="S142">
            <v>0</v>
          </cell>
          <cell r="T142">
            <v>1.75</v>
          </cell>
          <cell r="U142">
            <v>21</v>
          </cell>
          <cell r="V142">
            <v>0</v>
          </cell>
          <cell r="W142">
            <v>0</v>
          </cell>
          <cell r="X142">
            <v>0</v>
          </cell>
          <cell r="Y142">
            <v>1.75</v>
          </cell>
          <cell r="Z142">
            <v>21</v>
          </cell>
        </row>
        <row r="143">
          <cell r="A143" t="str">
            <v>MM202</v>
          </cell>
          <cell r="B143">
            <v>0</v>
          </cell>
          <cell r="C143" t="str">
            <v>WINE PEPPERCORN MUSTARD</v>
          </cell>
          <cell r="D143" t="str">
            <v>817865 000270</v>
          </cell>
          <cell r="E143" t="str">
            <v>60 ml</v>
          </cell>
          <cell r="F143">
            <v>12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1.75</v>
          </cell>
          <cell r="P143">
            <v>21</v>
          </cell>
          <cell r="Q143">
            <v>0</v>
          </cell>
          <cell r="R143">
            <v>0</v>
          </cell>
          <cell r="S143">
            <v>0</v>
          </cell>
          <cell r="T143">
            <v>1.75</v>
          </cell>
          <cell r="U143">
            <v>21</v>
          </cell>
          <cell r="V143">
            <v>0</v>
          </cell>
          <cell r="W143">
            <v>0</v>
          </cell>
          <cell r="X143">
            <v>0</v>
          </cell>
          <cell r="Y143">
            <v>1.75</v>
          </cell>
          <cell r="Z143">
            <v>21</v>
          </cell>
        </row>
        <row r="144">
          <cell r="A144" t="str">
            <v>MM203</v>
          </cell>
          <cell r="B144">
            <v>0</v>
          </cell>
          <cell r="C144" t="str">
            <v>RED WINE &amp; GARLIC MUSTARD</v>
          </cell>
          <cell r="D144" t="str">
            <v>817865 000287</v>
          </cell>
          <cell r="E144" t="str">
            <v>60 ml</v>
          </cell>
          <cell r="F144">
            <v>12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1.75</v>
          </cell>
          <cell r="P144">
            <v>21</v>
          </cell>
          <cell r="Q144">
            <v>0</v>
          </cell>
          <cell r="R144">
            <v>0</v>
          </cell>
          <cell r="S144">
            <v>0</v>
          </cell>
          <cell r="T144">
            <v>1.75</v>
          </cell>
          <cell r="U144">
            <v>21</v>
          </cell>
          <cell r="V144">
            <v>0</v>
          </cell>
          <cell r="W144">
            <v>0</v>
          </cell>
          <cell r="X144">
            <v>0</v>
          </cell>
          <cell r="Y144">
            <v>1.75</v>
          </cell>
          <cell r="Z144">
            <v>21</v>
          </cell>
        </row>
        <row r="145">
          <cell r="A145" t="str">
            <v>MM204</v>
          </cell>
          <cell r="B145">
            <v>0</v>
          </cell>
          <cell r="C145" t="str">
            <v>OKTOBERFEST MUSTARD</v>
          </cell>
          <cell r="D145" t="str">
            <v>817865 000294</v>
          </cell>
          <cell r="E145" t="str">
            <v>60 ml</v>
          </cell>
          <cell r="F145">
            <v>12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1.75</v>
          </cell>
          <cell r="P145">
            <v>21</v>
          </cell>
          <cell r="Q145">
            <v>0</v>
          </cell>
          <cell r="R145">
            <v>0</v>
          </cell>
          <cell r="S145">
            <v>0</v>
          </cell>
          <cell r="T145">
            <v>1.75</v>
          </cell>
          <cell r="U145">
            <v>21</v>
          </cell>
          <cell r="V145">
            <v>0</v>
          </cell>
          <cell r="W145">
            <v>0</v>
          </cell>
          <cell r="X145">
            <v>0</v>
          </cell>
          <cell r="Y145">
            <v>1.75</v>
          </cell>
          <cell r="Z145">
            <v>21</v>
          </cell>
        </row>
        <row r="146">
          <cell r="A146" t="str">
            <v>MM205</v>
          </cell>
          <cell r="B146">
            <v>0</v>
          </cell>
          <cell r="C146" t="str">
            <v>HONEY TARRAGON MUSTARD</v>
          </cell>
          <cell r="D146" t="str">
            <v>817865 000300</v>
          </cell>
          <cell r="E146" t="str">
            <v>60 ml</v>
          </cell>
          <cell r="F146">
            <v>12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1.75</v>
          </cell>
          <cell r="P146">
            <v>21</v>
          </cell>
          <cell r="Q146">
            <v>0</v>
          </cell>
          <cell r="R146">
            <v>0</v>
          </cell>
          <cell r="S146">
            <v>0</v>
          </cell>
          <cell r="T146">
            <v>1.75</v>
          </cell>
          <cell r="U146">
            <v>21</v>
          </cell>
          <cell r="V146">
            <v>0</v>
          </cell>
          <cell r="W146">
            <v>0</v>
          </cell>
          <cell r="X146">
            <v>0</v>
          </cell>
          <cell r="Y146">
            <v>1.75</v>
          </cell>
          <cell r="Z146">
            <v>21</v>
          </cell>
        </row>
        <row r="147">
          <cell r="A147" t="str">
            <v>MM206</v>
          </cell>
          <cell r="B147">
            <v>0</v>
          </cell>
          <cell r="C147" t="str">
            <v>CREAMY CHAMPAGNE MUSTARD</v>
          </cell>
          <cell r="D147" t="str">
            <v>817865 000317</v>
          </cell>
          <cell r="E147" t="str">
            <v>60 ml</v>
          </cell>
          <cell r="F147">
            <v>12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1.75</v>
          </cell>
          <cell r="P147">
            <v>21</v>
          </cell>
          <cell r="Q147">
            <v>0</v>
          </cell>
          <cell r="R147">
            <v>0</v>
          </cell>
          <cell r="S147">
            <v>0</v>
          </cell>
          <cell r="T147">
            <v>1.75</v>
          </cell>
          <cell r="U147">
            <v>21</v>
          </cell>
          <cell r="V147">
            <v>0</v>
          </cell>
          <cell r="W147">
            <v>0</v>
          </cell>
          <cell r="X147">
            <v>0</v>
          </cell>
          <cell r="Y147">
            <v>1.75</v>
          </cell>
          <cell r="Z147">
            <v>21</v>
          </cell>
        </row>
        <row r="148">
          <cell r="A148" t="str">
            <v>MM207</v>
          </cell>
          <cell r="B148">
            <v>0</v>
          </cell>
          <cell r="C148" t="str">
            <v>BRITISH BEER MUSTARD</v>
          </cell>
          <cell r="D148" t="str">
            <v>817865 000324</v>
          </cell>
          <cell r="E148" t="str">
            <v>60 ml</v>
          </cell>
          <cell r="F148">
            <v>12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1.75</v>
          </cell>
          <cell r="P148">
            <v>21</v>
          </cell>
          <cell r="Q148">
            <v>0</v>
          </cell>
          <cell r="R148">
            <v>0</v>
          </cell>
          <cell r="S148">
            <v>0</v>
          </cell>
          <cell r="T148">
            <v>1.75</v>
          </cell>
          <cell r="U148">
            <v>21</v>
          </cell>
          <cell r="V148">
            <v>0</v>
          </cell>
          <cell r="W148">
            <v>0</v>
          </cell>
          <cell r="X148">
            <v>0</v>
          </cell>
          <cell r="Y148">
            <v>1.75</v>
          </cell>
          <cell r="Z148">
            <v>21</v>
          </cell>
        </row>
        <row r="149">
          <cell r="A149" t="str">
            <v>MM208</v>
          </cell>
          <cell r="B149">
            <v>0</v>
          </cell>
          <cell r="C149" t="str">
            <v>CANADIAN MAPLE MUSTARD</v>
          </cell>
          <cell r="D149" t="str">
            <v>817865 000331</v>
          </cell>
          <cell r="E149" t="str">
            <v>60 ml</v>
          </cell>
          <cell r="F149">
            <v>12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1.75</v>
          </cell>
          <cell r="P149">
            <v>21</v>
          </cell>
          <cell r="Q149">
            <v>0</v>
          </cell>
          <cell r="R149">
            <v>0</v>
          </cell>
          <cell r="S149">
            <v>0</v>
          </cell>
          <cell r="T149">
            <v>1.75</v>
          </cell>
          <cell r="U149">
            <v>21</v>
          </cell>
          <cell r="V149">
            <v>0</v>
          </cell>
          <cell r="W149">
            <v>0</v>
          </cell>
          <cell r="X149">
            <v>0</v>
          </cell>
          <cell r="Y149">
            <v>1.75</v>
          </cell>
          <cell r="Z149">
            <v>21</v>
          </cell>
        </row>
        <row r="150">
          <cell r="A150" t="str">
            <v>MM209</v>
          </cell>
          <cell r="B150">
            <v>0</v>
          </cell>
          <cell r="C150" t="str">
            <v>CHIPOTLE LIME MUSTARD</v>
          </cell>
          <cell r="D150" t="str">
            <v>817865 000348</v>
          </cell>
          <cell r="E150" t="str">
            <v>60 ml</v>
          </cell>
          <cell r="F150">
            <v>12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1.75</v>
          </cell>
          <cell r="P150">
            <v>21</v>
          </cell>
          <cell r="Q150">
            <v>0</v>
          </cell>
          <cell r="R150">
            <v>0</v>
          </cell>
          <cell r="S150">
            <v>0</v>
          </cell>
          <cell r="T150">
            <v>1.75</v>
          </cell>
          <cell r="U150">
            <v>21</v>
          </cell>
          <cell r="V150">
            <v>0</v>
          </cell>
          <cell r="W150">
            <v>0</v>
          </cell>
          <cell r="X150">
            <v>0</v>
          </cell>
          <cell r="Y150">
            <v>1.75</v>
          </cell>
          <cell r="Z150">
            <v>21</v>
          </cell>
        </row>
        <row r="151">
          <cell r="A151" t="str">
            <v>MM210</v>
          </cell>
          <cell r="B151">
            <v>0</v>
          </cell>
          <cell r="C151" t="str">
            <v>WASABI LIME MUSTARD</v>
          </cell>
          <cell r="D151" t="str">
            <v>817865 000355</v>
          </cell>
          <cell r="E151" t="str">
            <v>60 ml</v>
          </cell>
          <cell r="F151">
            <v>12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1.75</v>
          </cell>
          <cell r="P151">
            <v>21</v>
          </cell>
          <cell r="Q151">
            <v>0</v>
          </cell>
          <cell r="R151">
            <v>0</v>
          </cell>
          <cell r="S151">
            <v>0</v>
          </cell>
          <cell r="T151">
            <v>1.75</v>
          </cell>
          <cell r="U151">
            <v>21</v>
          </cell>
          <cell r="V151">
            <v>0</v>
          </cell>
          <cell r="W151">
            <v>0</v>
          </cell>
          <cell r="X151">
            <v>0</v>
          </cell>
          <cell r="Y151">
            <v>1.75</v>
          </cell>
          <cell r="Z151">
            <v>21</v>
          </cell>
        </row>
        <row r="152">
          <cell r="A152" t="str">
            <v>MM211</v>
          </cell>
          <cell r="B152">
            <v>0</v>
          </cell>
          <cell r="C152" t="str">
            <v>LEMON DILL MUSTARD</v>
          </cell>
          <cell r="D152" t="str">
            <v>817865 000362</v>
          </cell>
          <cell r="E152" t="str">
            <v>60 ml</v>
          </cell>
          <cell r="F152">
            <v>12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1.75</v>
          </cell>
          <cell r="P152">
            <v>21</v>
          </cell>
          <cell r="Q152">
            <v>0</v>
          </cell>
          <cell r="R152">
            <v>0</v>
          </cell>
          <cell r="S152">
            <v>0</v>
          </cell>
          <cell r="T152">
            <v>1.75</v>
          </cell>
          <cell r="U152">
            <v>21</v>
          </cell>
          <cell r="V152">
            <v>0</v>
          </cell>
          <cell r="W152">
            <v>0</v>
          </cell>
          <cell r="X152">
            <v>0</v>
          </cell>
          <cell r="Y152">
            <v>1.75</v>
          </cell>
          <cell r="Z152">
            <v>21</v>
          </cell>
        </row>
        <row r="153">
          <cell r="A153" t="str">
            <v>MM212</v>
          </cell>
          <cell r="B153">
            <v>0</v>
          </cell>
          <cell r="C153" t="str">
            <v>BALSAMIC &amp; CRACKED PEPPER MUSTARD</v>
          </cell>
          <cell r="D153" t="str">
            <v>817865 000379</v>
          </cell>
          <cell r="E153" t="str">
            <v>60 ml</v>
          </cell>
          <cell r="F153">
            <v>12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1.75</v>
          </cell>
          <cell r="P153">
            <v>21</v>
          </cell>
          <cell r="Q153">
            <v>0</v>
          </cell>
          <cell r="R153">
            <v>0</v>
          </cell>
          <cell r="S153">
            <v>0</v>
          </cell>
          <cell r="T153">
            <v>1.75</v>
          </cell>
          <cell r="U153">
            <v>21</v>
          </cell>
          <cell r="V153">
            <v>0</v>
          </cell>
          <cell r="W153">
            <v>0</v>
          </cell>
          <cell r="X153">
            <v>0</v>
          </cell>
          <cell r="Y153">
            <v>1.75</v>
          </cell>
          <cell r="Z153">
            <v>21</v>
          </cell>
        </row>
        <row r="154">
          <cell r="A154" t="str">
            <v>MM213</v>
          </cell>
          <cell r="B154">
            <v>0</v>
          </cell>
          <cell r="C154" t="str">
            <v>CRANBERRY PORT MUSTARD</v>
          </cell>
          <cell r="D154" t="str">
            <v>817865 000393</v>
          </cell>
          <cell r="E154" t="str">
            <v>60 ml</v>
          </cell>
          <cell r="F154">
            <v>12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1.75</v>
          </cell>
          <cell r="P154">
            <v>21</v>
          </cell>
          <cell r="Q154">
            <v>0</v>
          </cell>
          <cell r="R154">
            <v>0</v>
          </cell>
          <cell r="S154">
            <v>0</v>
          </cell>
          <cell r="T154">
            <v>1.75</v>
          </cell>
          <cell r="U154">
            <v>21</v>
          </cell>
          <cell r="V154">
            <v>0</v>
          </cell>
          <cell r="W154">
            <v>0</v>
          </cell>
          <cell r="X154">
            <v>0</v>
          </cell>
          <cell r="Y154">
            <v>1.75</v>
          </cell>
          <cell r="Z154">
            <v>21</v>
          </cell>
        </row>
        <row r="155">
          <cell r="A155" t="str">
            <v>MM214</v>
          </cell>
          <cell r="B155">
            <v>0</v>
          </cell>
          <cell r="C155" t="str">
            <v>CLASSIC WHOLEGRAIN MUSTARD</v>
          </cell>
          <cell r="D155" t="str">
            <v>817865 000409</v>
          </cell>
          <cell r="E155" t="str">
            <v>60 ml</v>
          </cell>
          <cell r="F155">
            <v>12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1.75</v>
          </cell>
          <cell r="P155">
            <v>21</v>
          </cell>
          <cell r="Q155">
            <v>0</v>
          </cell>
          <cell r="R155">
            <v>0</v>
          </cell>
          <cell r="S155">
            <v>0</v>
          </cell>
          <cell r="T155">
            <v>1.75</v>
          </cell>
          <cell r="U155">
            <v>21</v>
          </cell>
          <cell r="V155">
            <v>0</v>
          </cell>
          <cell r="W155">
            <v>0</v>
          </cell>
          <cell r="X155">
            <v>0</v>
          </cell>
          <cell r="Y155">
            <v>1.75</v>
          </cell>
          <cell r="Z155">
            <v>21</v>
          </cell>
        </row>
        <row r="156">
          <cell r="A156" t="str">
            <v>MM301</v>
          </cell>
          <cell r="B156">
            <v>0</v>
          </cell>
          <cell r="C156" t="str">
            <v>FRESH TOMATO RELISH **NEW**</v>
          </cell>
          <cell r="D156" t="str">
            <v>817865 000737</v>
          </cell>
          <cell r="E156" t="str">
            <v>190 ml</v>
          </cell>
          <cell r="F156">
            <v>12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 t="str">
            <v>MM302</v>
          </cell>
          <cell r="B157">
            <v>0</v>
          </cell>
          <cell r="C157" t="str">
            <v>APPLE RUM CHUTNEY **NEW**</v>
          </cell>
          <cell r="D157" t="str">
            <v>817865 000751</v>
          </cell>
          <cell r="E157" t="str">
            <v>190 ml</v>
          </cell>
          <cell r="F157">
            <v>12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 t="str">
            <v>MM303</v>
          </cell>
          <cell r="B158">
            <v>0</v>
          </cell>
          <cell r="C158" t="str">
            <v>PEACH &amp; PEAR CHUTNEY **NEW**</v>
          </cell>
          <cell r="D158" t="str">
            <v>817865 000744</v>
          </cell>
          <cell r="E158" t="str">
            <v>190 ml</v>
          </cell>
          <cell r="F158">
            <v>12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MM401</v>
          </cell>
          <cell r="B159">
            <v>0</v>
          </cell>
          <cell r="C159" t="str">
            <v>CAJUN SPICE SEASONING &amp; RUB **NEW**</v>
          </cell>
          <cell r="D159" t="str">
            <v>817865 000539</v>
          </cell>
          <cell r="E159" t="str">
            <v>100 ml</v>
          </cell>
          <cell r="F159">
            <v>12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 t="str">
            <v>MM402</v>
          </cell>
          <cell r="B160">
            <v>0</v>
          </cell>
          <cell r="C160" t="str">
            <v>FOUR PEPPERCORN BLEND **NEW**</v>
          </cell>
          <cell r="D160" t="str">
            <v>817865 000607</v>
          </cell>
          <cell r="E160" t="str">
            <v>90 g</v>
          </cell>
          <cell r="F160">
            <v>12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 t="str">
            <v>MM403</v>
          </cell>
          <cell r="B161">
            <v>0</v>
          </cell>
          <cell r="C161" t="str">
            <v>COARSE GRINDER SEA SALT **NEW**</v>
          </cell>
          <cell r="D161" t="str">
            <v>817865 000614</v>
          </cell>
          <cell r="E161" t="str">
            <v>175 g</v>
          </cell>
          <cell r="F161">
            <v>12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 t="str">
            <v>MM404</v>
          </cell>
          <cell r="B162">
            <v>0</v>
          </cell>
          <cell r="C162" t="str">
            <v>FINE FINISHING SEA SALT **NEW**</v>
          </cell>
          <cell r="D162" t="str">
            <v>817865 000621</v>
          </cell>
          <cell r="E162" t="str">
            <v>175 g</v>
          </cell>
          <cell r="F162">
            <v>12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 t="str">
            <v>MM405</v>
          </cell>
          <cell r="B163">
            <v>0</v>
          </cell>
          <cell r="C163" t="str">
            <v>FLEUR DE SEL **NEW**</v>
          </cell>
          <cell r="D163" t="str">
            <v>817865 000638</v>
          </cell>
          <cell r="E163" t="str">
            <v>175 g</v>
          </cell>
          <cell r="F163">
            <v>12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 t="str">
            <v>MM501</v>
          </cell>
          <cell r="B164">
            <v>0</v>
          </cell>
          <cell r="C164" t="str">
            <v>LEMON DILL VINAIGRETTE **NEW**</v>
          </cell>
          <cell r="D164" t="str">
            <v>817865 008122</v>
          </cell>
          <cell r="E164" t="str">
            <v>250 ml</v>
          </cell>
          <cell r="F164">
            <v>12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 t="str">
            <v>MM502</v>
          </cell>
          <cell r="B165">
            <v>0</v>
          </cell>
          <cell r="C165" t="str">
            <v>MAPLE BALSAMIC VINAIGRETTE **NEW**</v>
          </cell>
          <cell r="D165" t="str">
            <v>817865 008139</v>
          </cell>
          <cell r="E165" t="str">
            <v>250 ml</v>
          </cell>
          <cell r="F165">
            <v>12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 t="str">
            <v>MM601</v>
          </cell>
          <cell r="B166">
            <v>0</v>
          </cell>
          <cell r="C166" t="str">
            <v>4-PACK MUSTARDS AWARD WINNER GIFT BOX (KRAFT) 60 ml **NEW**</v>
          </cell>
          <cell r="D166" t="str">
            <v>817865 000928</v>
          </cell>
          <cell r="E166" t="str">
            <v>4 x 60 ml</v>
          </cell>
          <cell r="F166">
            <v>4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8</v>
          </cell>
          <cell r="P166">
            <v>32</v>
          </cell>
          <cell r="Q166">
            <v>0</v>
          </cell>
          <cell r="R166">
            <v>0</v>
          </cell>
          <cell r="S166">
            <v>0</v>
          </cell>
          <cell r="T166">
            <v>8</v>
          </cell>
          <cell r="U166">
            <v>32</v>
          </cell>
          <cell r="V166">
            <v>0</v>
          </cell>
          <cell r="W166">
            <v>0</v>
          </cell>
          <cell r="X166">
            <v>0</v>
          </cell>
          <cell r="Y166">
            <v>8</v>
          </cell>
          <cell r="Z166">
            <v>32</v>
          </cell>
        </row>
        <row r="167">
          <cell r="A167" t="str">
            <v>MM602</v>
          </cell>
          <cell r="B167">
            <v>0</v>
          </cell>
          <cell r="C167" t="str">
            <v>4-PACK MUSTARDS AWARD WINNER GIFT BOX (RED) 60 ml **NEW**</v>
          </cell>
          <cell r="D167" t="str">
            <v>817865 000928</v>
          </cell>
          <cell r="E167" t="str">
            <v>4 x 60 ml</v>
          </cell>
          <cell r="F167">
            <v>4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8</v>
          </cell>
          <cell r="P167">
            <v>32</v>
          </cell>
          <cell r="Q167">
            <v>0</v>
          </cell>
          <cell r="R167">
            <v>0</v>
          </cell>
          <cell r="S167">
            <v>0</v>
          </cell>
          <cell r="T167">
            <v>8</v>
          </cell>
          <cell r="U167">
            <v>32</v>
          </cell>
          <cell r="V167">
            <v>0</v>
          </cell>
          <cell r="W167">
            <v>0</v>
          </cell>
          <cell r="X167">
            <v>0</v>
          </cell>
          <cell r="Y167">
            <v>8</v>
          </cell>
          <cell r="Z167">
            <v>32</v>
          </cell>
        </row>
        <row r="168">
          <cell r="A168" t="str">
            <v>NM101</v>
          </cell>
          <cell r="B168" t="str">
            <v>NIELSEN MASSEY</v>
          </cell>
          <cell r="C168" t="str">
            <v>4 OZ MADAGASCAR BOURBON VANILLA</v>
          </cell>
          <cell r="D168" t="str">
            <v>025638 210041</v>
          </cell>
          <cell r="E168">
            <v>8</v>
          </cell>
          <cell r="F168" t="str">
            <v>118 ml</v>
          </cell>
          <cell r="G168">
            <v>8.1999999999999993</v>
          </cell>
          <cell r="H168">
            <v>65.599999999999994</v>
          </cell>
          <cell r="I168">
            <v>5.82</v>
          </cell>
          <cell r="J168">
            <v>7.0200000000000005</v>
          </cell>
          <cell r="K168">
            <v>56.160000000000004</v>
          </cell>
          <cell r="L168">
            <v>0.20618556701030921</v>
          </cell>
          <cell r="M168" t="e">
            <v>#VALUE!</v>
          </cell>
          <cell r="N168">
            <v>5.97</v>
          </cell>
          <cell r="O168">
            <v>7.0200000000000005</v>
          </cell>
          <cell r="P168">
            <v>56.160000000000004</v>
          </cell>
          <cell r="Q168">
            <v>0.17587939698492483</v>
          </cell>
          <cell r="R168" t="e">
            <v>#VALUE!</v>
          </cell>
          <cell r="S168">
            <v>5.97</v>
          </cell>
          <cell r="T168">
            <v>7.0200000000000005</v>
          </cell>
          <cell r="U168">
            <v>56.160000000000004</v>
          </cell>
          <cell r="V168">
            <v>0.17587939698492483</v>
          </cell>
          <cell r="W168" t="e">
            <v>#VALUE!</v>
          </cell>
          <cell r="X168">
            <v>5.97</v>
          </cell>
          <cell r="Y168">
            <v>7.0200000000000005</v>
          </cell>
          <cell r="Z168">
            <v>56.160000000000004</v>
          </cell>
        </row>
        <row r="169">
          <cell r="A169" t="str">
            <v>NM102</v>
          </cell>
          <cell r="B169" t="str">
            <v>NIELSEN MASSEY</v>
          </cell>
          <cell r="C169" t="str">
            <v>8 OZ MADAGASCAR BOURBON VANILLA</v>
          </cell>
          <cell r="D169" t="str">
            <v>025638 210089</v>
          </cell>
          <cell r="E169">
            <v>8</v>
          </cell>
          <cell r="F169" t="str">
            <v>236 ml</v>
          </cell>
          <cell r="G169">
            <v>15</v>
          </cell>
          <cell r="H169">
            <v>120</v>
          </cell>
          <cell r="I169">
            <v>10.64</v>
          </cell>
          <cell r="J169">
            <v>12.610000000000001</v>
          </cell>
          <cell r="K169">
            <v>100.88000000000001</v>
          </cell>
          <cell r="L169">
            <v>0.18515037593984962</v>
          </cell>
          <cell r="M169" t="e">
            <v>#VALUE!</v>
          </cell>
          <cell r="N169">
            <v>10.93</v>
          </cell>
          <cell r="O169">
            <v>12.610000000000001</v>
          </cell>
          <cell r="P169">
            <v>100.88000000000001</v>
          </cell>
          <cell r="Q169">
            <v>0.15370539798719141</v>
          </cell>
          <cell r="R169" t="e">
            <v>#VALUE!</v>
          </cell>
          <cell r="S169">
            <v>10.93</v>
          </cell>
          <cell r="T169">
            <v>12.610000000000001</v>
          </cell>
          <cell r="U169">
            <v>100.88000000000001</v>
          </cell>
          <cell r="V169">
            <v>0.15370539798719141</v>
          </cell>
          <cell r="W169" t="e">
            <v>#VALUE!</v>
          </cell>
          <cell r="X169">
            <v>10.93</v>
          </cell>
          <cell r="Y169">
            <v>12.610000000000001</v>
          </cell>
          <cell r="Z169">
            <v>100.88000000000001</v>
          </cell>
        </row>
        <row r="170">
          <cell r="A170" t="str">
            <v>NM201</v>
          </cell>
          <cell r="B170" t="str">
            <v>NIELSEN MASSEY</v>
          </cell>
          <cell r="C170" t="str">
            <v>4 OZ MADAGASCAR BEAN PASTE</v>
          </cell>
          <cell r="D170" t="str">
            <v>025638 214049</v>
          </cell>
          <cell r="E170">
            <v>6</v>
          </cell>
          <cell r="F170" t="str">
            <v>118 ml</v>
          </cell>
          <cell r="G170">
            <v>8.75</v>
          </cell>
          <cell r="H170">
            <v>52.5</v>
          </cell>
          <cell r="I170">
            <v>6.23</v>
          </cell>
          <cell r="J170">
            <v>7.62</v>
          </cell>
          <cell r="K170">
            <v>45.72</v>
          </cell>
          <cell r="L170">
            <v>0.2231139646869984</v>
          </cell>
          <cell r="M170" t="e">
            <v>#VALUE!</v>
          </cell>
          <cell r="N170">
            <v>6.38</v>
          </cell>
          <cell r="O170">
            <v>7.62</v>
          </cell>
          <cell r="P170">
            <v>45.72</v>
          </cell>
          <cell r="Q170">
            <v>0.19435736677116</v>
          </cell>
          <cell r="R170" t="e">
            <v>#VALUE!</v>
          </cell>
          <cell r="S170">
            <v>6.38</v>
          </cell>
          <cell r="T170">
            <v>7.62</v>
          </cell>
          <cell r="U170">
            <v>45.72</v>
          </cell>
          <cell r="V170">
            <v>0.19435736677116</v>
          </cell>
          <cell r="W170" t="e">
            <v>#VALUE!</v>
          </cell>
          <cell r="X170">
            <v>6.38</v>
          </cell>
          <cell r="Y170">
            <v>7.62</v>
          </cell>
          <cell r="Z170">
            <v>45.72</v>
          </cell>
        </row>
        <row r="171">
          <cell r="A171" t="str">
            <v>NM202</v>
          </cell>
          <cell r="B171" t="str">
            <v>NIELSEN MASSEY</v>
          </cell>
          <cell r="C171" t="str">
            <v>MADAGASCAR BEANS 2/VIAL</v>
          </cell>
          <cell r="D171" t="str">
            <v>025638 205023</v>
          </cell>
          <cell r="E171">
            <v>12</v>
          </cell>
          <cell r="F171" t="str">
            <v>2 Beans</v>
          </cell>
          <cell r="G171">
            <v>7</v>
          </cell>
          <cell r="H171">
            <v>84</v>
          </cell>
          <cell r="I171">
            <v>5.08</v>
          </cell>
          <cell r="J171">
            <v>6.17</v>
          </cell>
          <cell r="K171">
            <v>74.039999999999992</v>
          </cell>
          <cell r="L171">
            <v>0.21456692913385833</v>
          </cell>
          <cell r="M171" t="e">
            <v>#VALUE!</v>
          </cell>
          <cell r="N171">
            <v>5.0999999999999996</v>
          </cell>
          <cell r="O171">
            <v>6.17</v>
          </cell>
          <cell r="P171">
            <v>74.039999999999992</v>
          </cell>
          <cell r="Q171">
            <v>0.20980392156862759</v>
          </cell>
          <cell r="R171" t="e">
            <v>#VALUE!</v>
          </cell>
          <cell r="S171">
            <v>5.0999999999999996</v>
          </cell>
          <cell r="T171">
            <v>6.17</v>
          </cell>
          <cell r="U171">
            <v>74.039999999999992</v>
          </cell>
          <cell r="V171">
            <v>0.20980392156862759</v>
          </cell>
          <cell r="W171" t="e">
            <v>#VALUE!</v>
          </cell>
          <cell r="X171">
            <v>5.0999999999999996</v>
          </cell>
          <cell r="Y171">
            <v>6.17</v>
          </cell>
          <cell r="Z171">
            <v>74.039999999999992</v>
          </cell>
        </row>
        <row r="172">
          <cell r="A172" t="str">
            <v>NM203</v>
          </cell>
          <cell r="B172" t="str">
            <v>NIELSEN MASSEY</v>
          </cell>
          <cell r="C172" t="str">
            <v>2.5 OZ VANILLA POWDER</v>
          </cell>
          <cell r="D172" t="str">
            <v>025638 220163</v>
          </cell>
          <cell r="E172">
            <v>6</v>
          </cell>
          <cell r="F172" t="str">
            <v>70 g</v>
          </cell>
          <cell r="G172">
            <v>10</v>
          </cell>
          <cell r="H172">
            <v>60</v>
          </cell>
          <cell r="I172">
            <v>7.09</v>
          </cell>
          <cell r="J172">
            <v>8.43</v>
          </cell>
          <cell r="K172">
            <v>50.58</v>
          </cell>
          <cell r="L172">
            <v>0.18899858956276439</v>
          </cell>
          <cell r="M172" t="e">
            <v>#VALUE!</v>
          </cell>
          <cell r="N172">
            <v>7.29</v>
          </cell>
          <cell r="O172">
            <v>8.43</v>
          </cell>
          <cell r="P172">
            <v>50.58</v>
          </cell>
          <cell r="Q172">
            <v>0.15637860082304522</v>
          </cell>
          <cell r="R172" t="e">
            <v>#VALUE!</v>
          </cell>
          <cell r="S172">
            <v>7.29</v>
          </cell>
          <cell r="T172">
            <v>8.43</v>
          </cell>
          <cell r="U172">
            <v>50.58</v>
          </cell>
          <cell r="V172">
            <v>0.15637860082304522</v>
          </cell>
          <cell r="W172" t="e">
            <v>#VALUE!</v>
          </cell>
          <cell r="X172">
            <v>7.29</v>
          </cell>
          <cell r="Y172">
            <v>8.43</v>
          </cell>
          <cell r="Z172">
            <v>50.58</v>
          </cell>
        </row>
        <row r="173">
          <cell r="A173" t="str">
            <v>NM250</v>
          </cell>
          <cell r="B173" t="str">
            <v>NIELSEN MASSEY</v>
          </cell>
          <cell r="C173" t="str">
            <v>MADAGASCAR BEAN PASTE 1 GALLON</v>
          </cell>
          <cell r="D173">
            <v>0</v>
          </cell>
          <cell r="E173">
            <v>4</v>
          </cell>
          <cell r="F173" t="str">
            <v>1 Gal.</v>
          </cell>
          <cell r="G173">
            <v>0</v>
          </cell>
          <cell r="H173">
            <v>0</v>
          </cell>
          <cell r="I173">
            <v>91</v>
          </cell>
          <cell r="J173">
            <v>117</v>
          </cell>
          <cell r="K173">
            <v>468</v>
          </cell>
          <cell r="L173">
            <v>0.28571428571428581</v>
          </cell>
          <cell r="M173" t="e">
            <v>#VALUE!</v>
          </cell>
          <cell r="N173">
            <v>91</v>
          </cell>
          <cell r="O173">
            <v>117</v>
          </cell>
          <cell r="P173">
            <v>468</v>
          </cell>
          <cell r="Q173">
            <v>0.28571428571428581</v>
          </cell>
          <cell r="R173" t="e">
            <v>#VALUE!</v>
          </cell>
          <cell r="S173">
            <v>91</v>
          </cell>
          <cell r="T173">
            <v>117</v>
          </cell>
          <cell r="U173">
            <v>468</v>
          </cell>
          <cell r="V173">
            <v>0.28571428571428581</v>
          </cell>
          <cell r="W173" t="e">
            <v>#VALUE!</v>
          </cell>
          <cell r="X173">
            <v>91</v>
          </cell>
          <cell r="Y173">
            <v>117</v>
          </cell>
          <cell r="Z173">
            <v>468</v>
          </cell>
        </row>
        <row r="174">
          <cell r="A174" t="str">
            <v>NM251</v>
          </cell>
          <cell r="B174" t="str">
            <v>NIELSEN MASSEY</v>
          </cell>
          <cell r="C174" t="str">
            <v>MADAGASCAR BOURBON VANILLA 1 GALLON</v>
          </cell>
          <cell r="D174">
            <v>0</v>
          </cell>
          <cell r="E174">
            <v>4</v>
          </cell>
          <cell r="F174" t="str">
            <v>1 Gal.</v>
          </cell>
          <cell r="G174">
            <v>0</v>
          </cell>
          <cell r="H174">
            <v>0</v>
          </cell>
          <cell r="I174">
            <v>86</v>
          </cell>
          <cell r="J174">
            <v>105</v>
          </cell>
          <cell r="K174">
            <v>420</v>
          </cell>
          <cell r="L174">
            <v>0.22093023255813948</v>
          </cell>
          <cell r="M174" t="e">
            <v>#VALUE!</v>
          </cell>
          <cell r="N174">
            <v>86</v>
          </cell>
          <cell r="O174">
            <v>105</v>
          </cell>
          <cell r="P174">
            <v>420</v>
          </cell>
          <cell r="Q174">
            <v>0.22093023255813948</v>
          </cell>
          <cell r="R174" t="e">
            <v>#VALUE!</v>
          </cell>
          <cell r="S174">
            <v>86</v>
          </cell>
          <cell r="T174">
            <v>105</v>
          </cell>
          <cell r="U174">
            <v>420</v>
          </cell>
          <cell r="V174">
            <v>0.22093023255813948</v>
          </cell>
          <cell r="W174" t="e">
            <v>#VALUE!</v>
          </cell>
          <cell r="X174">
            <v>86</v>
          </cell>
          <cell r="Y174">
            <v>105</v>
          </cell>
          <cell r="Z174">
            <v>420</v>
          </cell>
        </row>
        <row r="175">
          <cell r="A175" t="str">
            <v>NM260</v>
          </cell>
          <cell r="B175">
            <v>0</v>
          </cell>
          <cell r="C175" t="str">
            <v>MADAGASCAR BOURBON VANILLA BEAN PASTE 32 OZ</v>
          </cell>
          <cell r="D175" t="str">
            <v>025638 214322</v>
          </cell>
          <cell r="E175" t="str">
            <v>32 oz</v>
          </cell>
          <cell r="F175">
            <v>6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 t="str">
            <v>NM261</v>
          </cell>
          <cell r="B176">
            <v>0</v>
          </cell>
          <cell r="C176" t="str">
            <v>MADAGASCAR BOURBON PURE VANILLA EXTRACT 32 OZ</v>
          </cell>
          <cell r="D176" t="str">
            <v>025638 210324</v>
          </cell>
          <cell r="E176" t="str">
            <v>32 oz</v>
          </cell>
          <cell r="F176">
            <v>6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 t="str">
            <v>NM301</v>
          </cell>
          <cell r="B177" t="str">
            <v>NIELSEN MASSEY</v>
          </cell>
          <cell r="C177" t="str">
            <v>4 OZ ORGANIC MADAGASCAR BOURBON VANILLA</v>
          </cell>
          <cell r="D177" t="str">
            <v>025638 214049</v>
          </cell>
          <cell r="E177">
            <v>8</v>
          </cell>
          <cell r="F177" t="str">
            <v>118 ml</v>
          </cell>
          <cell r="G177">
            <v>9.5</v>
          </cell>
          <cell r="H177">
            <v>76</v>
          </cell>
          <cell r="I177">
            <v>6.76</v>
          </cell>
          <cell r="J177">
            <v>8.129999999999999</v>
          </cell>
          <cell r="K177">
            <v>65.039999999999992</v>
          </cell>
          <cell r="L177">
            <v>0.2026627218934911</v>
          </cell>
          <cell r="M177" t="e">
            <v>#VALUE!</v>
          </cell>
          <cell r="N177">
            <v>6.93</v>
          </cell>
          <cell r="O177">
            <v>8.129999999999999</v>
          </cell>
          <cell r="P177">
            <v>65.039999999999992</v>
          </cell>
          <cell r="Q177">
            <v>0.17316017316017307</v>
          </cell>
          <cell r="R177" t="e">
            <v>#VALUE!</v>
          </cell>
          <cell r="S177">
            <v>6.93</v>
          </cell>
          <cell r="T177">
            <v>8.129999999999999</v>
          </cell>
          <cell r="U177">
            <v>65.039999999999992</v>
          </cell>
          <cell r="V177">
            <v>0.17316017316017307</v>
          </cell>
          <cell r="W177" t="e">
            <v>#VALUE!</v>
          </cell>
          <cell r="X177">
            <v>6.93</v>
          </cell>
          <cell r="Y177">
            <v>8.129999999999999</v>
          </cell>
          <cell r="Z177">
            <v>65.039999999999992</v>
          </cell>
        </row>
        <row r="178">
          <cell r="A178" t="str">
            <v>NM302</v>
          </cell>
          <cell r="B178" t="str">
            <v>NIELSEN MASSEY</v>
          </cell>
          <cell r="C178" t="str">
            <v>8 OZ ORGANIC MADAGASCAR BOURBON VANILLA</v>
          </cell>
          <cell r="D178" t="str">
            <v>025638 205023</v>
          </cell>
          <cell r="E178">
            <v>8</v>
          </cell>
          <cell r="F178" t="str">
            <v>236 ml</v>
          </cell>
          <cell r="G178">
            <v>18</v>
          </cell>
          <cell r="H178">
            <v>144</v>
          </cell>
          <cell r="I178">
            <v>12.78</v>
          </cell>
          <cell r="J178">
            <v>15.079999999999998</v>
          </cell>
          <cell r="K178">
            <v>120.63999999999999</v>
          </cell>
          <cell r="L178">
            <v>0.17996870109546159</v>
          </cell>
          <cell r="M178" t="e">
            <v>#VALUE!</v>
          </cell>
          <cell r="N178">
            <v>13.12</v>
          </cell>
          <cell r="O178">
            <v>15.079999999999998</v>
          </cell>
          <cell r="P178">
            <v>120.63999999999999</v>
          </cell>
          <cell r="Q178">
            <v>0.14939024390243905</v>
          </cell>
          <cell r="R178" t="e">
            <v>#VALUE!</v>
          </cell>
          <cell r="S178">
            <v>13.12</v>
          </cell>
          <cell r="T178">
            <v>15.079999999999998</v>
          </cell>
          <cell r="U178">
            <v>120.63999999999999</v>
          </cell>
          <cell r="V178">
            <v>0.14939024390243905</v>
          </cell>
          <cell r="W178" t="e">
            <v>#VALUE!</v>
          </cell>
          <cell r="X178">
            <v>13.12</v>
          </cell>
          <cell r="Y178">
            <v>15.079999999999998</v>
          </cell>
          <cell r="Z178">
            <v>120.63999999999999</v>
          </cell>
        </row>
        <row r="179">
          <cell r="A179" t="str">
            <v>NM303</v>
          </cell>
          <cell r="B179" t="str">
            <v>NIELSEN MASSEY</v>
          </cell>
          <cell r="C179" t="str">
            <v>ORGANIC MADAGASCA BOURBON VANILLA BEANS 2/VIAL</v>
          </cell>
          <cell r="D179" t="str">
            <v>025638 220163</v>
          </cell>
          <cell r="E179">
            <v>12</v>
          </cell>
          <cell r="F179" t="str">
            <v>2 Beans</v>
          </cell>
          <cell r="G179">
            <v>8</v>
          </cell>
          <cell r="H179">
            <v>96</v>
          </cell>
          <cell r="I179">
            <v>5.68</v>
          </cell>
          <cell r="J179" t="str">
            <v>CALL</v>
          </cell>
          <cell r="K179" t="str">
            <v>CALL</v>
          </cell>
          <cell r="L179" t="e">
            <v>#VALUE!</v>
          </cell>
          <cell r="M179" t="e">
            <v>#VALUE!</v>
          </cell>
          <cell r="N179">
            <v>5.83</v>
          </cell>
          <cell r="O179" t="str">
            <v>CALL</v>
          </cell>
          <cell r="P179" t="str">
            <v>CALL</v>
          </cell>
          <cell r="Q179" t="e">
            <v>#VALUE!</v>
          </cell>
          <cell r="R179" t="e">
            <v>#VALUE!</v>
          </cell>
          <cell r="S179">
            <v>5.83</v>
          </cell>
          <cell r="T179" t="str">
            <v>CALL</v>
          </cell>
          <cell r="U179" t="str">
            <v>CALL</v>
          </cell>
          <cell r="V179" t="e">
            <v>#VALUE!</v>
          </cell>
          <cell r="W179" t="e">
            <v>#VALUE!</v>
          </cell>
          <cell r="X179">
            <v>5.83</v>
          </cell>
          <cell r="Y179" t="str">
            <v>CALL</v>
          </cell>
          <cell r="Z179" t="str">
            <v>CALL</v>
          </cell>
        </row>
        <row r="180">
          <cell r="A180" t="str">
            <v>NM501</v>
          </cell>
          <cell r="B180" t="str">
            <v>NIELSEN MASSEY</v>
          </cell>
          <cell r="C180" t="str">
            <v>4 OZ TAHITIAN PURE VANILLA</v>
          </cell>
          <cell r="D180" t="str">
            <v>025638 310048</v>
          </cell>
          <cell r="E180">
            <v>8</v>
          </cell>
          <cell r="F180" t="str">
            <v>118 ml</v>
          </cell>
          <cell r="G180">
            <v>12.25</v>
          </cell>
          <cell r="H180">
            <v>98</v>
          </cell>
          <cell r="I180">
            <v>8.6999999999999993</v>
          </cell>
          <cell r="J180">
            <v>10.34</v>
          </cell>
          <cell r="K180">
            <v>82.72</v>
          </cell>
          <cell r="L180">
            <v>0.18850574712643686</v>
          </cell>
          <cell r="M180" t="e">
            <v>#VALUE!</v>
          </cell>
          <cell r="N180">
            <v>8.92</v>
          </cell>
          <cell r="O180">
            <v>10.34</v>
          </cell>
          <cell r="P180">
            <v>82.72</v>
          </cell>
          <cell r="Q180">
            <v>0.15919282511210753</v>
          </cell>
          <cell r="R180" t="e">
            <v>#VALUE!</v>
          </cell>
          <cell r="S180">
            <v>8.92</v>
          </cell>
          <cell r="T180">
            <v>10.34</v>
          </cell>
          <cell r="U180">
            <v>82.72</v>
          </cell>
          <cell r="V180">
            <v>0.15919282511210753</v>
          </cell>
          <cell r="W180" t="e">
            <v>#VALUE!</v>
          </cell>
          <cell r="X180">
            <v>8.92</v>
          </cell>
          <cell r="Y180">
            <v>10.34</v>
          </cell>
          <cell r="Z180">
            <v>82.72</v>
          </cell>
        </row>
        <row r="181">
          <cell r="A181" t="str">
            <v>NM601</v>
          </cell>
          <cell r="B181" t="str">
            <v>NIELSEN MASSEY</v>
          </cell>
          <cell r="C181" t="str">
            <v>4 OZ PURE VANILLA BLEND</v>
          </cell>
          <cell r="D181" t="str">
            <v>025638 710046</v>
          </cell>
          <cell r="E181">
            <v>8</v>
          </cell>
          <cell r="F181" t="str">
            <v>118 mL</v>
          </cell>
          <cell r="G181">
            <v>6.75</v>
          </cell>
          <cell r="H181">
            <v>54</v>
          </cell>
          <cell r="I181">
            <v>4.93</v>
          </cell>
          <cell r="J181">
            <v>5.9399999999999995</v>
          </cell>
          <cell r="K181">
            <v>47.519999999999996</v>
          </cell>
          <cell r="L181">
            <v>0.20486815415821491</v>
          </cell>
          <cell r="M181" t="e">
            <v>#VALUE!</v>
          </cell>
          <cell r="N181">
            <v>4.93</v>
          </cell>
          <cell r="O181">
            <v>5.9399999999999995</v>
          </cell>
          <cell r="P181">
            <v>47.519999999999996</v>
          </cell>
          <cell r="Q181">
            <v>0.20486815415821491</v>
          </cell>
          <cell r="R181" t="e">
            <v>#VALUE!</v>
          </cell>
          <cell r="S181">
            <v>4.93</v>
          </cell>
          <cell r="T181">
            <v>5.9399999999999995</v>
          </cell>
          <cell r="U181">
            <v>47.519999999999996</v>
          </cell>
          <cell r="V181">
            <v>0.20486815415821491</v>
          </cell>
          <cell r="W181" t="e">
            <v>#VALUE!</v>
          </cell>
          <cell r="X181">
            <v>4.93</v>
          </cell>
          <cell r="Y181">
            <v>5.9399999999999995</v>
          </cell>
          <cell r="Z181">
            <v>47.519999999999996</v>
          </cell>
        </row>
        <row r="182">
          <cell r="A182" t="str">
            <v>NM602</v>
          </cell>
          <cell r="B182" t="str">
            <v>NIELSEN MASSEY</v>
          </cell>
          <cell r="C182" t="str">
            <v xml:space="preserve">8 OZ PURE VANILLA EXTRACT </v>
          </cell>
          <cell r="D182" t="str">
            <v>025638 710084</v>
          </cell>
          <cell r="E182">
            <v>8</v>
          </cell>
          <cell r="F182" t="str">
            <v>236 ml</v>
          </cell>
          <cell r="G182">
            <v>13.5</v>
          </cell>
          <cell r="H182">
            <v>108</v>
          </cell>
          <cell r="I182">
            <v>9.6</v>
          </cell>
          <cell r="J182">
            <v>11.559999999999999</v>
          </cell>
          <cell r="K182">
            <v>92.47999999999999</v>
          </cell>
          <cell r="L182">
            <v>0.20416666666666661</v>
          </cell>
          <cell r="M182" t="e">
            <v>#VALUE!</v>
          </cell>
          <cell r="N182">
            <v>9.84</v>
          </cell>
          <cell r="O182">
            <v>11.559999999999999</v>
          </cell>
          <cell r="P182">
            <v>92.47999999999999</v>
          </cell>
          <cell r="Q182">
            <v>0.17479674796747946</v>
          </cell>
          <cell r="R182" t="e">
            <v>#VALUE!</v>
          </cell>
          <cell r="S182">
            <v>9.84</v>
          </cell>
          <cell r="T182">
            <v>11.559999999999999</v>
          </cell>
          <cell r="U182">
            <v>92.47999999999999</v>
          </cell>
          <cell r="V182">
            <v>0.17479674796747946</v>
          </cell>
          <cell r="W182" t="e">
            <v>#VALUE!</v>
          </cell>
          <cell r="X182">
            <v>9.84</v>
          </cell>
          <cell r="Y182">
            <v>11.559999999999999</v>
          </cell>
          <cell r="Z182">
            <v>92.47999999999999</v>
          </cell>
        </row>
        <row r="183">
          <cell r="A183" t="str">
            <v>NM701</v>
          </cell>
          <cell r="B183" t="str">
            <v>NIELSEN MASSEY</v>
          </cell>
          <cell r="C183" t="str">
            <v>2 OZ ROSE WATER</v>
          </cell>
          <cell r="D183" t="str">
            <v>025638 890021</v>
          </cell>
          <cell r="E183">
            <v>8</v>
          </cell>
          <cell r="F183" t="str">
            <v>60 ml</v>
          </cell>
          <cell r="G183">
            <v>5.5</v>
          </cell>
          <cell r="H183">
            <v>44</v>
          </cell>
          <cell r="I183">
            <v>3.89</v>
          </cell>
          <cell r="J183">
            <v>4.6500000000000004</v>
          </cell>
          <cell r="K183">
            <v>37.200000000000003</v>
          </cell>
          <cell r="L183">
            <v>0.19537275064267368</v>
          </cell>
          <cell r="M183" t="e">
            <v>#VALUE!</v>
          </cell>
          <cell r="N183">
            <v>4</v>
          </cell>
          <cell r="O183">
            <v>4.6500000000000004</v>
          </cell>
          <cell r="P183">
            <v>37.200000000000003</v>
          </cell>
          <cell r="Q183">
            <v>0.16250000000000009</v>
          </cell>
          <cell r="R183" t="e">
            <v>#VALUE!</v>
          </cell>
          <cell r="S183">
            <v>4</v>
          </cell>
          <cell r="T183">
            <v>4.6500000000000004</v>
          </cell>
          <cell r="U183">
            <v>37.200000000000003</v>
          </cell>
          <cell r="V183">
            <v>0.16250000000000009</v>
          </cell>
          <cell r="W183" t="e">
            <v>#VALUE!</v>
          </cell>
          <cell r="X183">
            <v>4</v>
          </cell>
          <cell r="Y183">
            <v>4.6500000000000004</v>
          </cell>
          <cell r="Z183">
            <v>37.200000000000003</v>
          </cell>
        </row>
        <row r="184">
          <cell r="A184" t="str">
            <v>NM702</v>
          </cell>
          <cell r="B184" t="str">
            <v>NIELSEN MASSEY</v>
          </cell>
          <cell r="C184" t="str">
            <v>2 OZ ORANGE BLOSSOM WATER</v>
          </cell>
          <cell r="D184" t="str">
            <v>025638 880022</v>
          </cell>
          <cell r="E184">
            <v>8</v>
          </cell>
          <cell r="F184" t="str">
            <v>60 ml</v>
          </cell>
          <cell r="G184">
            <v>5.5</v>
          </cell>
          <cell r="H184">
            <v>44</v>
          </cell>
          <cell r="I184">
            <v>3.89</v>
          </cell>
          <cell r="J184">
            <v>4.6500000000000004</v>
          </cell>
          <cell r="K184">
            <v>37.200000000000003</v>
          </cell>
          <cell r="L184">
            <v>0.19537275064267368</v>
          </cell>
          <cell r="M184" t="e">
            <v>#VALUE!</v>
          </cell>
          <cell r="N184">
            <v>4</v>
          </cell>
          <cell r="O184">
            <v>4.6500000000000004</v>
          </cell>
          <cell r="P184">
            <v>37.200000000000003</v>
          </cell>
          <cell r="Q184">
            <v>0.16250000000000009</v>
          </cell>
          <cell r="R184" t="e">
            <v>#VALUE!</v>
          </cell>
          <cell r="S184">
            <v>4</v>
          </cell>
          <cell r="T184">
            <v>4.6500000000000004</v>
          </cell>
          <cell r="U184">
            <v>37.200000000000003</v>
          </cell>
          <cell r="V184">
            <v>0.16250000000000009</v>
          </cell>
          <cell r="W184" t="e">
            <v>#VALUE!</v>
          </cell>
          <cell r="X184">
            <v>4</v>
          </cell>
          <cell r="Y184">
            <v>4.6500000000000004</v>
          </cell>
          <cell r="Z184">
            <v>37.200000000000003</v>
          </cell>
        </row>
        <row r="185">
          <cell r="A185" t="str">
            <v>NM703</v>
          </cell>
          <cell r="B185" t="str">
            <v>NIELSEN MASSEY</v>
          </cell>
          <cell r="C185" t="str">
            <v>2 OZ ALMOND EXTRACT</v>
          </cell>
          <cell r="D185" t="str">
            <v>025638 830027</v>
          </cell>
          <cell r="E185">
            <v>8</v>
          </cell>
          <cell r="F185" t="str">
            <v>60 ml</v>
          </cell>
          <cell r="G185">
            <v>5.5</v>
          </cell>
          <cell r="H185">
            <v>44</v>
          </cell>
          <cell r="I185">
            <v>3.89</v>
          </cell>
          <cell r="J185">
            <v>4.6500000000000004</v>
          </cell>
          <cell r="K185">
            <v>37.200000000000003</v>
          </cell>
          <cell r="L185">
            <v>0.19537275064267368</v>
          </cell>
          <cell r="M185" t="e">
            <v>#VALUE!</v>
          </cell>
          <cell r="N185">
            <v>4</v>
          </cell>
          <cell r="O185">
            <v>4.6500000000000004</v>
          </cell>
          <cell r="P185">
            <v>37.200000000000003</v>
          </cell>
          <cell r="Q185">
            <v>0.16250000000000009</v>
          </cell>
          <cell r="R185" t="e">
            <v>#VALUE!</v>
          </cell>
          <cell r="S185">
            <v>4</v>
          </cell>
          <cell r="T185">
            <v>4.6500000000000004</v>
          </cell>
          <cell r="U185">
            <v>37.200000000000003</v>
          </cell>
          <cell r="V185">
            <v>0.16250000000000009</v>
          </cell>
          <cell r="W185" t="e">
            <v>#VALUE!</v>
          </cell>
          <cell r="X185">
            <v>4</v>
          </cell>
          <cell r="Y185">
            <v>4.6500000000000004</v>
          </cell>
          <cell r="Z185">
            <v>37.200000000000003</v>
          </cell>
        </row>
        <row r="186">
          <cell r="A186" t="str">
            <v>NM704</v>
          </cell>
          <cell r="B186" t="str">
            <v>NIELSEN MASSEY</v>
          </cell>
          <cell r="C186" t="str">
            <v>2 OZ LEMON EXTRACT</v>
          </cell>
          <cell r="D186" t="str">
            <v>025638 850025</v>
          </cell>
          <cell r="E186">
            <v>8</v>
          </cell>
          <cell r="F186" t="str">
            <v>60 ml</v>
          </cell>
          <cell r="G186">
            <v>5.5</v>
          </cell>
          <cell r="H186">
            <v>44</v>
          </cell>
          <cell r="I186">
            <v>3.89</v>
          </cell>
          <cell r="J186">
            <v>4.6500000000000004</v>
          </cell>
          <cell r="K186">
            <v>37.200000000000003</v>
          </cell>
          <cell r="L186">
            <v>0.19537275064267368</v>
          </cell>
          <cell r="M186" t="e">
            <v>#VALUE!</v>
          </cell>
          <cell r="N186">
            <v>4</v>
          </cell>
          <cell r="O186">
            <v>4.6500000000000004</v>
          </cell>
          <cell r="P186">
            <v>37.200000000000003</v>
          </cell>
          <cell r="Q186">
            <v>0.16250000000000009</v>
          </cell>
          <cell r="R186" t="e">
            <v>#VALUE!</v>
          </cell>
          <cell r="S186">
            <v>4</v>
          </cell>
          <cell r="T186">
            <v>4.6500000000000004</v>
          </cell>
          <cell r="U186">
            <v>37.200000000000003</v>
          </cell>
          <cell r="V186">
            <v>0.16250000000000009</v>
          </cell>
          <cell r="W186" t="e">
            <v>#VALUE!</v>
          </cell>
          <cell r="X186">
            <v>4</v>
          </cell>
          <cell r="Y186">
            <v>4.6500000000000004</v>
          </cell>
          <cell r="Z186">
            <v>37.200000000000003</v>
          </cell>
        </row>
        <row r="187">
          <cell r="A187" t="str">
            <v>NM705</v>
          </cell>
          <cell r="B187" t="str">
            <v>NIELSEN MASSEY</v>
          </cell>
          <cell r="C187" t="str">
            <v>2 OZ ORANGE EXTRACT</v>
          </cell>
          <cell r="D187" t="str">
            <v>025638 860024</v>
          </cell>
          <cell r="E187">
            <v>8</v>
          </cell>
          <cell r="F187" t="str">
            <v>60 ml</v>
          </cell>
          <cell r="G187">
            <v>5.5</v>
          </cell>
          <cell r="H187">
            <v>44</v>
          </cell>
          <cell r="I187">
            <v>3.89</v>
          </cell>
          <cell r="J187">
            <v>4.6500000000000004</v>
          </cell>
          <cell r="K187">
            <v>37.200000000000003</v>
          </cell>
          <cell r="L187">
            <v>0.19537275064267368</v>
          </cell>
          <cell r="M187" t="e">
            <v>#VALUE!</v>
          </cell>
          <cell r="N187">
            <v>4</v>
          </cell>
          <cell r="O187">
            <v>4.6500000000000004</v>
          </cell>
          <cell r="P187">
            <v>37.200000000000003</v>
          </cell>
          <cell r="Q187">
            <v>0.16250000000000009</v>
          </cell>
          <cell r="R187" t="e">
            <v>#VALUE!</v>
          </cell>
          <cell r="S187">
            <v>4</v>
          </cell>
          <cell r="T187">
            <v>4.6500000000000004</v>
          </cell>
          <cell r="U187">
            <v>37.200000000000003</v>
          </cell>
          <cell r="V187">
            <v>0.16250000000000009</v>
          </cell>
          <cell r="W187" t="e">
            <v>#VALUE!</v>
          </cell>
          <cell r="X187">
            <v>4</v>
          </cell>
          <cell r="Y187">
            <v>4.6500000000000004</v>
          </cell>
          <cell r="Z187">
            <v>37.200000000000003</v>
          </cell>
        </row>
        <row r="188">
          <cell r="A188" t="str">
            <v>NM706</v>
          </cell>
          <cell r="B188" t="str">
            <v>NIELSEN MASSEY</v>
          </cell>
          <cell r="C188" t="str">
            <v>2 OZ CHOCOLATE EXTRACT</v>
          </cell>
          <cell r="D188" t="str">
            <v>025638 840026</v>
          </cell>
          <cell r="E188">
            <v>8</v>
          </cell>
          <cell r="F188" t="str">
            <v>60 ml</v>
          </cell>
          <cell r="G188">
            <v>5.5</v>
          </cell>
          <cell r="H188">
            <v>44</v>
          </cell>
          <cell r="I188">
            <v>3.89</v>
          </cell>
          <cell r="J188">
            <v>4.6500000000000004</v>
          </cell>
          <cell r="K188">
            <v>37.200000000000003</v>
          </cell>
          <cell r="L188">
            <v>0.19537275064267368</v>
          </cell>
          <cell r="M188" t="e">
            <v>#VALUE!</v>
          </cell>
          <cell r="N188">
            <v>4</v>
          </cell>
          <cell r="O188">
            <v>4.6500000000000004</v>
          </cell>
          <cell r="P188">
            <v>37.200000000000003</v>
          </cell>
          <cell r="Q188">
            <v>0.16250000000000009</v>
          </cell>
          <cell r="R188" t="e">
            <v>#VALUE!</v>
          </cell>
          <cell r="S188">
            <v>4</v>
          </cell>
          <cell r="T188">
            <v>4.6500000000000004</v>
          </cell>
          <cell r="U188">
            <v>37.200000000000003</v>
          </cell>
          <cell r="V188">
            <v>0.16250000000000009</v>
          </cell>
          <cell r="W188" t="e">
            <v>#VALUE!</v>
          </cell>
          <cell r="X188">
            <v>4</v>
          </cell>
          <cell r="Y188">
            <v>4.6500000000000004</v>
          </cell>
          <cell r="Z188">
            <v>37.200000000000003</v>
          </cell>
        </row>
        <row r="189">
          <cell r="A189" t="str">
            <v>NM707</v>
          </cell>
          <cell r="B189" t="str">
            <v>NIELSEN MASSEY</v>
          </cell>
          <cell r="C189" t="str">
            <v>2 OZ COFFEE EXTRACT</v>
          </cell>
          <cell r="D189" t="str">
            <v>025638 870023</v>
          </cell>
          <cell r="E189">
            <v>8</v>
          </cell>
          <cell r="F189" t="str">
            <v>60 ml</v>
          </cell>
          <cell r="G189">
            <v>5.5</v>
          </cell>
          <cell r="H189">
            <v>44</v>
          </cell>
          <cell r="I189">
            <v>3.89</v>
          </cell>
          <cell r="J189">
            <v>5.05</v>
          </cell>
          <cell r="K189">
            <v>40.4</v>
          </cell>
          <cell r="L189">
            <v>0.29820051413881732</v>
          </cell>
          <cell r="M189" t="e">
            <v>#VALUE!</v>
          </cell>
          <cell r="N189">
            <v>4</v>
          </cell>
          <cell r="O189">
            <v>5.05</v>
          </cell>
          <cell r="P189">
            <v>40.4</v>
          </cell>
          <cell r="Q189">
            <v>0.26249999999999996</v>
          </cell>
          <cell r="R189" t="e">
            <v>#VALUE!</v>
          </cell>
          <cell r="S189">
            <v>4</v>
          </cell>
          <cell r="T189">
            <v>5.05</v>
          </cell>
          <cell r="U189">
            <v>40.4</v>
          </cell>
          <cell r="V189">
            <v>0.26249999999999996</v>
          </cell>
          <cell r="W189" t="e">
            <v>#VALUE!</v>
          </cell>
          <cell r="X189">
            <v>4</v>
          </cell>
          <cell r="Y189">
            <v>5.05</v>
          </cell>
          <cell r="Z189">
            <v>40.4</v>
          </cell>
        </row>
        <row r="190">
          <cell r="A190" t="str">
            <v>NM708</v>
          </cell>
          <cell r="B190" t="str">
            <v>NIELSEN MASSEY</v>
          </cell>
          <cell r="C190" t="str">
            <v>2 OZ PEPPERMINT EXTRACT</v>
          </cell>
          <cell r="D190" t="str">
            <v>025638 820028</v>
          </cell>
          <cell r="E190">
            <v>8</v>
          </cell>
          <cell r="F190" t="str">
            <v>60 ml</v>
          </cell>
          <cell r="G190">
            <v>5.5</v>
          </cell>
          <cell r="H190">
            <v>44</v>
          </cell>
          <cell r="I190">
            <v>3.89</v>
          </cell>
          <cell r="J190">
            <v>4.6500000000000004</v>
          </cell>
          <cell r="K190">
            <v>37.200000000000003</v>
          </cell>
          <cell r="L190">
            <v>0.19537275064267368</v>
          </cell>
          <cell r="M190" t="e">
            <v>#VALUE!</v>
          </cell>
          <cell r="N190">
            <v>4</v>
          </cell>
          <cell r="O190">
            <v>4.6500000000000004</v>
          </cell>
          <cell r="P190">
            <v>37.200000000000003</v>
          </cell>
          <cell r="Q190">
            <v>0.16250000000000009</v>
          </cell>
          <cell r="R190" t="e">
            <v>#VALUE!</v>
          </cell>
          <cell r="S190">
            <v>4</v>
          </cell>
          <cell r="T190">
            <v>4.6500000000000004</v>
          </cell>
          <cell r="U190">
            <v>37.200000000000003</v>
          </cell>
          <cell r="V190">
            <v>0.16250000000000009</v>
          </cell>
          <cell r="W190" t="e">
            <v>#VALUE!</v>
          </cell>
          <cell r="X190">
            <v>4</v>
          </cell>
          <cell r="Y190">
            <v>4.6500000000000004</v>
          </cell>
          <cell r="Z190">
            <v>37.200000000000003</v>
          </cell>
        </row>
        <row r="191">
          <cell r="A191" t="str">
            <v>OC6A01</v>
          </cell>
          <cell r="B191" t="str">
            <v>OJAI COOK</v>
          </cell>
          <cell r="C191" t="str">
            <v>LEMONAISE</v>
          </cell>
          <cell r="D191" t="str">
            <v>693239 990015</v>
          </cell>
          <cell r="E191">
            <v>6</v>
          </cell>
          <cell r="F191" t="str">
            <v>355 ml</v>
          </cell>
          <cell r="G191">
            <v>4.0999999999999996</v>
          </cell>
          <cell r="H191">
            <v>24.599999999999998</v>
          </cell>
          <cell r="I191">
            <v>2.85</v>
          </cell>
          <cell r="J191">
            <v>3.1498200000000001</v>
          </cell>
          <cell r="K191">
            <v>18.89892</v>
          </cell>
          <cell r="L191">
            <v>0.10519999999999996</v>
          </cell>
          <cell r="M191">
            <v>0.23175121951219502</v>
          </cell>
          <cell r="N191">
            <v>2.78</v>
          </cell>
          <cell r="O191">
            <v>3.0798199999999998</v>
          </cell>
          <cell r="P191">
            <v>18.478919999999999</v>
          </cell>
          <cell r="Q191">
            <v>0.10784892086330933</v>
          </cell>
          <cell r="R191">
            <v>0.24882439024390246</v>
          </cell>
          <cell r="S191">
            <v>2.78</v>
          </cell>
          <cell r="T191">
            <v>3.0798199999999998</v>
          </cell>
          <cell r="U191">
            <v>18.478919999999999</v>
          </cell>
          <cell r="V191">
            <v>0.10784892086330933</v>
          </cell>
          <cell r="W191">
            <v>0.24882439024390246</v>
          </cell>
          <cell r="X191">
            <v>2.78</v>
          </cell>
          <cell r="Y191">
            <v>3.0798199999999998</v>
          </cell>
          <cell r="Z191">
            <v>18.478919999999999</v>
          </cell>
        </row>
        <row r="192">
          <cell r="A192" t="str">
            <v>OC6A02</v>
          </cell>
          <cell r="B192" t="str">
            <v>OJAI COOK</v>
          </cell>
          <cell r="C192" t="str">
            <v>LEMONAISE LIGHT</v>
          </cell>
          <cell r="D192" t="str">
            <v>693239 990022</v>
          </cell>
          <cell r="E192">
            <v>6</v>
          </cell>
          <cell r="F192" t="str">
            <v>355 ml</v>
          </cell>
          <cell r="G192">
            <v>4.0999999999999996</v>
          </cell>
          <cell r="H192">
            <v>24.599999999999998</v>
          </cell>
          <cell r="I192">
            <v>2.85</v>
          </cell>
          <cell r="J192">
            <v>3.1498200000000001</v>
          </cell>
          <cell r="K192">
            <v>18.89892</v>
          </cell>
          <cell r="L192">
            <v>0.10519999999999996</v>
          </cell>
          <cell r="M192">
            <v>0.23175121951219502</v>
          </cell>
          <cell r="N192">
            <v>2.78</v>
          </cell>
          <cell r="O192">
            <v>3.0798199999999998</v>
          </cell>
          <cell r="P192">
            <v>18.478919999999999</v>
          </cell>
          <cell r="Q192">
            <v>0.10784892086330933</v>
          </cell>
          <cell r="R192">
            <v>0.24882439024390246</v>
          </cell>
          <cell r="S192">
            <v>2.78</v>
          </cell>
          <cell r="T192">
            <v>3.0798199999999998</v>
          </cell>
          <cell r="U192">
            <v>18.478919999999999</v>
          </cell>
          <cell r="V192">
            <v>0.10784892086330933</v>
          </cell>
          <cell r="W192">
            <v>0.24882439024390246</v>
          </cell>
          <cell r="X192">
            <v>2.78</v>
          </cell>
          <cell r="Y192">
            <v>3.0798199999999998</v>
          </cell>
          <cell r="Z192">
            <v>18.478919999999999</v>
          </cell>
        </row>
        <row r="193">
          <cell r="A193" t="str">
            <v>OC6A03</v>
          </cell>
          <cell r="B193" t="str">
            <v>OJAI COOK</v>
          </cell>
          <cell r="C193" t="str">
            <v>LEMONAISE WITH GARLIC &amp; HERBS</v>
          </cell>
          <cell r="D193" t="str">
            <v>693239 990039</v>
          </cell>
          <cell r="E193">
            <v>6</v>
          </cell>
          <cell r="F193" t="str">
            <v>355 ml</v>
          </cell>
          <cell r="G193">
            <v>4.0999999999999996</v>
          </cell>
          <cell r="H193">
            <v>24.599999999999998</v>
          </cell>
          <cell r="I193">
            <v>2.85</v>
          </cell>
          <cell r="J193">
            <v>3.1498200000000001</v>
          </cell>
          <cell r="K193">
            <v>18.89892</v>
          </cell>
          <cell r="L193">
            <v>0.10519999999999996</v>
          </cell>
          <cell r="M193">
            <v>0.23175121951219502</v>
          </cell>
          <cell r="N193">
            <v>2.78</v>
          </cell>
          <cell r="O193">
            <v>3.0798199999999998</v>
          </cell>
          <cell r="P193">
            <v>18.478919999999999</v>
          </cell>
          <cell r="Q193">
            <v>0.10784892086330933</v>
          </cell>
          <cell r="R193">
            <v>0.24882439024390246</v>
          </cell>
          <cell r="S193">
            <v>2.78</v>
          </cell>
          <cell r="T193">
            <v>3.0798199999999998</v>
          </cell>
          <cell r="U193">
            <v>18.478919999999999</v>
          </cell>
          <cell r="V193">
            <v>0.10784892086330933</v>
          </cell>
          <cell r="W193">
            <v>0.24882439024390246</v>
          </cell>
          <cell r="X193">
            <v>2.78</v>
          </cell>
          <cell r="Y193">
            <v>3.0798199999999998</v>
          </cell>
          <cell r="Z193">
            <v>18.478919999999999</v>
          </cell>
        </row>
        <row r="194">
          <cell r="A194" t="str">
            <v>OC6A04</v>
          </cell>
          <cell r="B194" t="str">
            <v>OJAI COOK</v>
          </cell>
          <cell r="C194" t="str">
            <v>LEMONAISE W/CHILES LIME &amp; CUMIN (LATIN)</v>
          </cell>
          <cell r="D194" t="str">
            <v>693239 990046</v>
          </cell>
          <cell r="E194">
            <v>6</v>
          </cell>
          <cell r="F194" t="str">
            <v>355 ml</v>
          </cell>
          <cell r="G194">
            <v>4.0999999999999996</v>
          </cell>
          <cell r="H194">
            <v>24.599999999999998</v>
          </cell>
          <cell r="I194">
            <v>2.85</v>
          </cell>
          <cell r="J194">
            <v>3.1498200000000001</v>
          </cell>
          <cell r="K194">
            <v>18.89892</v>
          </cell>
          <cell r="L194">
            <v>0.10519999999999996</v>
          </cell>
          <cell r="M194">
            <v>0.23175121951219502</v>
          </cell>
          <cell r="N194">
            <v>2.78</v>
          </cell>
          <cell r="O194">
            <v>3.0798199999999998</v>
          </cell>
          <cell r="P194">
            <v>18.478919999999999</v>
          </cell>
          <cell r="Q194">
            <v>0.10784892086330933</v>
          </cell>
          <cell r="R194">
            <v>0.24882439024390246</v>
          </cell>
          <cell r="S194">
            <v>2.78</v>
          </cell>
          <cell r="T194">
            <v>3.0798199999999998</v>
          </cell>
          <cell r="U194">
            <v>18.478919999999999</v>
          </cell>
          <cell r="V194">
            <v>0.10784892086330933</v>
          </cell>
          <cell r="W194">
            <v>0.24882439024390246</v>
          </cell>
          <cell r="X194">
            <v>2.78</v>
          </cell>
          <cell r="Y194">
            <v>3.0798199999999998</v>
          </cell>
          <cell r="Z194">
            <v>18.478919999999999</v>
          </cell>
        </row>
        <row r="195">
          <cell r="A195" t="str">
            <v>OC6A05</v>
          </cell>
          <cell r="B195" t="str">
            <v>OJAI COOK</v>
          </cell>
          <cell r="C195" t="str">
            <v>GREEN DRAGON LEMONAISE</v>
          </cell>
          <cell r="D195" t="str">
            <v>693239 990114</v>
          </cell>
          <cell r="E195">
            <v>6</v>
          </cell>
          <cell r="F195" t="str">
            <v>355 ml</v>
          </cell>
          <cell r="G195">
            <v>4.0999999999999996</v>
          </cell>
          <cell r="H195">
            <v>24.599999999999998</v>
          </cell>
          <cell r="I195">
            <v>2.85</v>
          </cell>
          <cell r="J195">
            <v>3.1498200000000001</v>
          </cell>
          <cell r="K195">
            <v>18.89892</v>
          </cell>
          <cell r="L195">
            <v>0.10519999999999996</v>
          </cell>
          <cell r="M195">
            <v>0.23175121951219502</v>
          </cell>
          <cell r="N195">
            <v>2.78</v>
          </cell>
          <cell r="O195">
            <v>3.0798199999999998</v>
          </cell>
          <cell r="P195">
            <v>18.478919999999999</v>
          </cell>
          <cell r="Q195">
            <v>0.10784892086330933</v>
          </cell>
          <cell r="R195">
            <v>0.24882439024390246</v>
          </cell>
          <cell r="S195">
            <v>2.78</v>
          </cell>
          <cell r="T195">
            <v>3.0798199999999998</v>
          </cell>
          <cell r="U195">
            <v>18.478919999999999</v>
          </cell>
          <cell r="V195">
            <v>0.10784892086330933</v>
          </cell>
          <cell r="W195">
            <v>0.24882439024390246</v>
          </cell>
          <cell r="X195">
            <v>2.78</v>
          </cell>
          <cell r="Y195">
            <v>3.0798199999999998</v>
          </cell>
          <cell r="Z195">
            <v>18.478919999999999</v>
          </cell>
        </row>
        <row r="196">
          <cell r="A196" t="str">
            <v>OC6A07</v>
          </cell>
          <cell r="B196" t="str">
            <v>OJAI COOK</v>
          </cell>
          <cell r="C196" t="str">
            <v>CHA CHA CHIPOTLE LEMONAISE</v>
          </cell>
          <cell r="D196" t="str">
            <v>693239 990138</v>
          </cell>
          <cell r="E196">
            <v>6</v>
          </cell>
          <cell r="F196" t="str">
            <v>355 ml</v>
          </cell>
          <cell r="G196">
            <v>4.0999999999999996</v>
          </cell>
          <cell r="H196">
            <v>24.599999999999998</v>
          </cell>
          <cell r="I196">
            <v>2.85</v>
          </cell>
          <cell r="J196">
            <v>3.1498200000000001</v>
          </cell>
          <cell r="K196">
            <v>18.89892</v>
          </cell>
          <cell r="L196">
            <v>0.10519999999999996</v>
          </cell>
          <cell r="M196">
            <v>0.23175121951219502</v>
          </cell>
          <cell r="N196">
            <v>2.78</v>
          </cell>
          <cell r="O196">
            <v>3.0798199999999998</v>
          </cell>
          <cell r="P196">
            <v>18.478919999999999</v>
          </cell>
          <cell r="Q196">
            <v>0.10784892086330933</v>
          </cell>
          <cell r="R196">
            <v>0.24882439024390246</v>
          </cell>
          <cell r="S196">
            <v>2.78</v>
          </cell>
          <cell r="T196">
            <v>3.0798199999999998</v>
          </cell>
          <cell r="U196">
            <v>18.478919999999999</v>
          </cell>
          <cell r="V196">
            <v>0.10784892086330933</v>
          </cell>
          <cell r="W196">
            <v>0.24882439024390246</v>
          </cell>
          <cell r="X196">
            <v>2.78</v>
          </cell>
          <cell r="Y196">
            <v>3.0798199999999998</v>
          </cell>
          <cell r="Z196">
            <v>18.478919999999999</v>
          </cell>
        </row>
        <row r="197">
          <cell r="A197" t="str">
            <v>OC6A08</v>
          </cell>
          <cell r="B197" t="str">
            <v>OJAI COOK</v>
          </cell>
          <cell r="C197" t="str">
            <v>BITE BACK TARTAR SAUCE</v>
          </cell>
          <cell r="D197" t="str">
            <v>693239 990060</v>
          </cell>
          <cell r="E197">
            <v>6</v>
          </cell>
          <cell r="F197" t="str">
            <v>355 ml</v>
          </cell>
          <cell r="G197">
            <v>4.0999999999999996</v>
          </cell>
          <cell r="H197">
            <v>24.599999999999998</v>
          </cell>
          <cell r="I197">
            <v>2.85</v>
          </cell>
          <cell r="J197">
            <v>3.1498200000000001</v>
          </cell>
          <cell r="K197">
            <v>18.89892</v>
          </cell>
          <cell r="L197">
            <v>0.10519999999999996</v>
          </cell>
          <cell r="M197">
            <v>0.23175121951219502</v>
          </cell>
          <cell r="N197">
            <v>2.78</v>
          </cell>
          <cell r="O197">
            <v>3.0798199999999998</v>
          </cell>
          <cell r="P197">
            <v>18.478919999999999</v>
          </cell>
          <cell r="Q197">
            <v>0.10784892086330933</v>
          </cell>
          <cell r="R197">
            <v>0.24882439024390246</v>
          </cell>
          <cell r="S197">
            <v>2.78</v>
          </cell>
          <cell r="T197">
            <v>3.0798199999999998</v>
          </cell>
          <cell r="U197">
            <v>18.478919999999999</v>
          </cell>
          <cell r="V197">
            <v>0.10784892086330933</v>
          </cell>
          <cell r="W197">
            <v>0.24882439024390246</v>
          </cell>
          <cell r="X197">
            <v>2.78</v>
          </cell>
          <cell r="Y197">
            <v>3.0798199999999998</v>
          </cell>
          <cell r="Z197">
            <v>18.478919999999999</v>
          </cell>
        </row>
        <row r="198">
          <cell r="A198" t="str">
            <v>OC6A09</v>
          </cell>
          <cell r="B198" t="str">
            <v>OJAI COOK</v>
          </cell>
          <cell r="C198" t="str">
            <v>ORGANIC MAYONNAISE</v>
          </cell>
          <cell r="D198" t="str">
            <v>693239 990152</v>
          </cell>
          <cell r="E198">
            <v>6</v>
          </cell>
          <cell r="F198" t="str">
            <v>473 ml</v>
          </cell>
          <cell r="G198">
            <v>4.8</v>
          </cell>
          <cell r="H198">
            <v>28.799999999999997</v>
          </cell>
          <cell r="I198">
            <v>3.34</v>
          </cell>
          <cell r="J198">
            <v>3.6902149999999998</v>
          </cell>
          <cell r="K198">
            <v>22.141289999999998</v>
          </cell>
          <cell r="L198">
            <v>0.10485479041916168</v>
          </cell>
          <cell r="M198">
            <v>0.23120520833333336</v>
          </cell>
          <cell r="N198">
            <v>3.24</v>
          </cell>
          <cell r="O198">
            <v>3.5902150000000002</v>
          </cell>
          <cell r="P198">
            <v>21.54129</v>
          </cell>
          <cell r="Q198">
            <v>0.10809104938271608</v>
          </cell>
          <cell r="R198">
            <v>0.25203854166666662</v>
          </cell>
          <cell r="S198">
            <v>3.24</v>
          </cell>
          <cell r="T198">
            <v>3.5902150000000002</v>
          </cell>
          <cell r="U198">
            <v>21.54129</v>
          </cell>
          <cell r="V198">
            <v>0.10809104938271608</v>
          </cell>
          <cell r="W198">
            <v>0.25203854166666662</v>
          </cell>
          <cell r="X198">
            <v>3.24</v>
          </cell>
          <cell r="Y198">
            <v>3.5902150000000002</v>
          </cell>
          <cell r="Z198">
            <v>21.54129</v>
          </cell>
        </row>
        <row r="199">
          <cell r="A199" t="str">
            <v>PF101</v>
          </cell>
          <cell r="B199" t="str">
            <v>PASSAGE FOODS</v>
          </cell>
          <cell r="C199" t="str">
            <v>INDIAN BUTTER CHICKEN</v>
          </cell>
          <cell r="D199" t="str">
            <v>879924 000003</v>
          </cell>
          <cell r="E199">
            <v>6</v>
          </cell>
          <cell r="F199" t="str">
            <v>200 g</v>
          </cell>
          <cell r="G199">
            <v>3.85</v>
          </cell>
          <cell r="H199">
            <v>23.1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3.1</v>
          </cell>
          <cell r="P199">
            <v>18.600000000000001</v>
          </cell>
          <cell r="Q199">
            <v>0</v>
          </cell>
          <cell r="R199">
            <v>0.19480519480519476</v>
          </cell>
          <cell r="S199">
            <v>0</v>
          </cell>
          <cell r="T199">
            <v>3.1</v>
          </cell>
          <cell r="U199">
            <v>18.600000000000001</v>
          </cell>
          <cell r="V199">
            <v>0</v>
          </cell>
          <cell r="W199">
            <v>0.19480519480519476</v>
          </cell>
          <cell r="X199">
            <v>0</v>
          </cell>
          <cell r="Y199">
            <v>3.1</v>
          </cell>
          <cell r="Z199">
            <v>18.600000000000001</v>
          </cell>
        </row>
        <row r="200">
          <cell r="A200" t="str">
            <v>PF102</v>
          </cell>
          <cell r="B200" t="str">
            <v>PASSAGE FOODS</v>
          </cell>
          <cell r="C200" t="str">
            <v>INDIAN KORMA</v>
          </cell>
          <cell r="D200" t="str">
            <v>879924 000010</v>
          </cell>
          <cell r="E200">
            <v>6</v>
          </cell>
          <cell r="F200" t="str">
            <v>200 g</v>
          </cell>
          <cell r="G200">
            <v>3.85</v>
          </cell>
          <cell r="H200">
            <v>23.1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3.1</v>
          </cell>
          <cell r="P200">
            <v>18.600000000000001</v>
          </cell>
          <cell r="Q200">
            <v>0</v>
          </cell>
          <cell r="R200">
            <v>0.19480519480519476</v>
          </cell>
          <cell r="S200">
            <v>0</v>
          </cell>
          <cell r="T200">
            <v>3.1</v>
          </cell>
          <cell r="U200">
            <v>18.600000000000001</v>
          </cell>
          <cell r="V200">
            <v>0</v>
          </cell>
          <cell r="W200">
            <v>0.19480519480519476</v>
          </cell>
          <cell r="X200">
            <v>0</v>
          </cell>
          <cell r="Y200">
            <v>3.1</v>
          </cell>
          <cell r="Z200">
            <v>18.600000000000001</v>
          </cell>
        </row>
        <row r="201">
          <cell r="A201" t="str">
            <v>PF103</v>
          </cell>
          <cell r="B201" t="str">
            <v>PASSAGE FOODS</v>
          </cell>
          <cell r="C201" t="str">
            <v>INDIAN ROGAN JOSH</v>
          </cell>
          <cell r="D201" t="str">
            <v>879924 000027</v>
          </cell>
          <cell r="E201">
            <v>6</v>
          </cell>
          <cell r="F201" t="str">
            <v>200 g</v>
          </cell>
          <cell r="G201">
            <v>3.85</v>
          </cell>
          <cell r="H201">
            <v>23.1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3.1</v>
          </cell>
          <cell r="P201">
            <v>18.600000000000001</v>
          </cell>
          <cell r="Q201">
            <v>0</v>
          </cell>
          <cell r="R201">
            <v>0.19480519480519476</v>
          </cell>
          <cell r="S201">
            <v>0</v>
          </cell>
          <cell r="T201">
            <v>3.1</v>
          </cell>
          <cell r="U201">
            <v>18.600000000000001</v>
          </cell>
          <cell r="V201">
            <v>0</v>
          </cell>
          <cell r="W201">
            <v>0.19480519480519476</v>
          </cell>
          <cell r="X201">
            <v>0</v>
          </cell>
          <cell r="Y201">
            <v>3.1</v>
          </cell>
          <cell r="Z201">
            <v>18.600000000000001</v>
          </cell>
        </row>
        <row r="202">
          <cell r="A202" t="str">
            <v>PF104</v>
          </cell>
          <cell r="B202" t="str">
            <v>PASSAGE FOODS</v>
          </cell>
          <cell r="C202" t="str">
            <v>TIKKA MASALA</v>
          </cell>
          <cell r="D202" t="str">
            <v>879924 000034</v>
          </cell>
          <cell r="E202">
            <v>6</v>
          </cell>
          <cell r="F202" t="str">
            <v>200 g</v>
          </cell>
          <cell r="G202">
            <v>3.85</v>
          </cell>
          <cell r="H202">
            <v>23.1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3.1</v>
          </cell>
          <cell r="P202">
            <v>18.600000000000001</v>
          </cell>
          <cell r="Q202">
            <v>0</v>
          </cell>
          <cell r="R202">
            <v>0.19480519480519476</v>
          </cell>
          <cell r="S202">
            <v>0</v>
          </cell>
          <cell r="T202">
            <v>3.1</v>
          </cell>
          <cell r="U202">
            <v>18.600000000000001</v>
          </cell>
          <cell r="V202">
            <v>0</v>
          </cell>
          <cell r="W202">
            <v>0.19480519480519476</v>
          </cell>
          <cell r="X202">
            <v>0</v>
          </cell>
          <cell r="Y202">
            <v>3.1</v>
          </cell>
          <cell r="Z202">
            <v>18.600000000000001</v>
          </cell>
        </row>
        <row r="203">
          <cell r="A203" t="str">
            <v>PF206</v>
          </cell>
          <cell r="B203" t="str">
            <v>PASSAGE FOODS</v>
          </cell>
          <cell r="C203" t="str">
            <v>INDONESIA: SATAY CHICKEN STIR FRY (MILD)</v>
          </cell>
          <cell r="D203" t="str">
            <v>879924 002458</v>
          </cell>
          <cell r="E203">
            <v>6</v>
          </cell>
          <cell r="F203" t="str">
            <v>200 g</v>
          </cell>
          <cell r="G203">
            <v>3.85</v>
          </cell>
          <cell r="H203">
            <v>23.1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3.1</v>
          </cell>
          <cell r="P203">
            <v>18.600000000000001</v>
          </cell>
          <cell r="Q203">
            <v>0</v>
          </cell>
          <cell r="R203">
            <v>0.19480519480519476</v>
          </cell>
          <cell r="S203">
            <v>0</v>
          </cell>
          <cell r="T203">
            <v>3.1</v>
          </cell>
          <cell r="U203">
            <v>18.600000000000001</v>
          </cell>
          <cell r="V203">
            <v>0</v>
          </cell>
          <cell r="W203">
            <v>0.19480519480519476</v>
          </cell>
          <cell r="X203">
            <v>0</v>
          </cell>
          <cell r="Y203">
            <v>3.1</v>
          </cell>
          <cell r="Z203">
            <v>18.600000000000001</v>
          </cell>
        </row>
        <row r="204">
          <cell r="A204" t="str">
            <v>PF207</v>
          </cell>
          <cell r="B204" t="str">
            <v>PASSAGE FOODS</v>
          </cell>
          <cell r="C204" t="str">
            <v>JAPAN: TERIYAKI CHICKEN STIR-FRY</v>
          </cell>
          <cell r="D204" t="str">
            <v>879924 002434</v>
          </cell>
          <cell r="E204">
            <v>6</v>
          </cell>
          <cell r="F204" t="str">
            <v>200 g</v>
          </cell>
          <cell r="G204">
            <v>3.85</v>
          </cell>
          <cell r="H204">
            <v>23.1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3.1</v>
          </cell>
          <cell r="P204">
            <v>18.600000000000001</v>
          </cell>
          <cell r="Q204">
            <v>0</v>
          </cell>
          <cell r="R204">
            <v>0.19480519480519476</v>
          </cell>
          <cell r="S204">
            <v>0</v>
          </cell>
          <cell r="T204">
            <v>3.1</v>
          </cell>
          <cell r="U204">
            <v>18.600000000000001</v>
          </cell>
          <cell r="V204">
            <v>0</v>
          </cell>
          <cell r="W204">
            <v>0.19480519480519476</v>
          </cell>
          <cell r="X204">
            <v>0</v>
          </cell>
          <cell r="Y204">
            <v>3.1</v>
          </cell>
          <cell r="Z204">
            <v>18.600000000000001</v>
          </cell>
        </row>
        <row r="205">
          <cell r="A205" t="str">
            <v>PF208</v>
          </cell>
          <cell r="B205" t="str">
            <v>PASSAGE FOODS</v>
          </cell>
          <cell r="C205" t="str">
            <v>KOREA: KOREAN BBQ BEEF STIR-FRY SAUCE (MILD)</v>
          </cell>
          <cell r="D205" t="str">
            <v>879924 002700</v>
          </cell>
          <cell r="E205">
            <v>6</v>
          </cell>
          <cell r="F205" t="str">
            <v>200 g</v>
          </cell>
          <cell r="G205">
            <v>3.85</v>
          </cell>
          <cell r="H205">
            <v>23.1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3.1</v>
          </cell>
          <cell r="P205">
            <v>18.600000000000001</v>
          </cell>
          <cell r="Q205">
            <v>0</v>
          </cell>
          <cell r="R205">
            <v>0.19480519480519476</v>
          </cell>
          <cell r="S205">
            <v>0</v>
          </cell>
          <cell r="T205">
            <v>3.1</v>
          </cell>
          <cell r="U205">
            <v>18.600000000000001</v>
          </cell>
          <cell r="V205">
            <v>0</v>
          </cell>
          <cell r="W205">
            <v>0.19480519480519476</v>
          </cell>
          <cell r="X205">
            <v>0</v>
          </cell>
          <cell r="Y205">
            <v>3.1</v>
          </cell>
          <cell r="Z205">
            <v>18.600000000000001</v>
          </cell>
        </row>
        <row r="206">
          <cell r="A206" t="str">
            <v>PF302</v>
          </cell>
          <cell r="B206" t="str">
            <v>PASSAGE FOODS</v>
          </cell>
          <cell r="C206" t="str">
            <v>SPICED HONEY TAGINE SIMMER SAUCE</v>
          </cell>
          <cell r="D206" t="str">
            <v>879924 000898</v>
          </cell>
          <cell r="E206">
            <v>6</v>
          </cell>
          <cell r="F206" t="str">
            <v>200 g</v>
          </cell>
          <cell r="G206">
            <v>3.85</v>
          </cell>
          <cell r="H206">
            <v>23.1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3.1</v>
          </cell>
          <cell r="P206">
            <v>18.600000000000001</v>
          </cell>
          <cell r="Q206">
            <v>0</v>
          </cell>
          <cell r="R206">
            <v>0.19480519480519476</v>
          </cell>
          <cell r="S206">
            <v>0</v>
          </cell>
          <cell r="T206">
            <v>3.1</v>
          </cell>
          <cell r="U206">
            <v>18.600000000000001</v>
          </cell>
          <cell r="V206">
            <v>0</v>
          </cell>
          <cell r="W206">
            <v>0.19480519480519476</v>
          </cell>
          <cell r="X206">
            <v>0</v>
          </cell>
          <cell r="Y206">
            <v>3.1</v>
          </cell>
          <cell r="Z206">
            <v>18.600000000000001</v>
          </cell>
        </row>
        <row r="207">
          <cell r="A207" t="str">
            <v>PF303</v>
          </cell>
          <cell r="B207" t="str">
            <v>PASSAGE FOODS</v>
          </cell>
          <cell r="C207" t="str">
            <v>SPICED LEMON CHICKEN SIMMER SAUCE</v>
          </cell>
          <cell r="D207" t="str">
            <v>879924 000904</v>
          </cell>
          <cell r="E207">
            <v>6</v>
          </cell>
          <cell r="F207" t="str">
            <v>200 g</v>
          </cell>
          <cell r="G207">
            <v>3.85</v>
          </cell>
          <cell r="H207">
            <v>23.1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3.1</v>
          </cell>
          <cell r="P207">
            <v>18.600000000000001</v>
          </cell>
          <cell r="Q207">
            <v>0</v>
          </cell>
          <cell r="R207">
            <v>0.19480519480519476</v>
          </cell>
          <cell r="S207">
            <v>0</v>
          </cell>
          <cell r="T207">
            <v>3.1</v>
          </cell>
          <cell r="U207">
            <v>18.600000000000001</v>
          </cell>
          <cell r="V207">
            <v>0</v>
          </cell>
          <cell r="W207">
            <v>0.19480519480519476</v>
          </cell>
          <cell r="X207">
            <v>0</v>
          </cell>
          <cell r="Y207">
            <v>3.1</v>
          </cell>
          <cell r="Z207">
            <v>18.600000000000001</v>
          </cell>
        </row>
        <row r="208">
          <cell r="A208" t="str">
            <v>PF402</v>
          </cell>
          <cell r="B208" t="str">
            <v>PASSAGE FOODS</v>
          </cell>
          <cell r="C208" t="str">
            <v>CHINA: HONEY SOY &amp; GARLIC STIR FRY SAUCE</v>
          </cell>
          <cell r="D208" t="str">
            <v>879924 001345</v>
          </cell>
          <cell r="E208">
            <v>6</v>
          </cell>
          <cell r="F208" t="str">
            <v>200 g</v>
          </cell>
          <cell r="G208">
            <v>3.85</v>
          </cell>
          <cell r="H208">
            <v>23.1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3.1</v>
          </cell>
          <cell r="P208">
            <v>18.600000000000001</v>
          </cell>
          <cell r="Q208">
            <v>0</v>
          </cell>
          <cell r="R208">
            <v>0.19480519480519476</v>
          </cell>
          <cell r="S208">
            <v>0</v>
          </cell>
          <cell r="T208">
            <v>3.1</v>
          </cell>
          <cell r="U208">
            <v>18.600000000000001</v>
          </cell>
          <cell r="V208">
            <v>0</v>
          </cell>
          <cell r="W208">
            <v>0.19480519480519476</v>
          </cell>
          <cell r="X208">
            <v>0</v>
          </cell>
          <cell r="Y208">
            <v>3.1</v>
          </cell>
          <cell r="Z208">
            <v>18.600000000000001</v>
          </cell>
        </row>
        <row r="209">
          <cell r="A209" t="str">
            <v>PF501</v>
          </cell>
          <cell r="B209" t="str">
            <v>PASSAGE FOODS</v>
          </cell>
          <cell r="C209" t="str">
            <v>MEXICO: CHIPOTLE LIME SIMMER SAUCE (MILD)</v>
          </cell>
          <cell r="D209" t="str">
            <v>879924 002366</v>
          </cell>
          <cell r="E209">
            <v>6</v>
          </cell>
          <cell r="F209" t="str">
            <v>200 g</v>
          </cell>
          <cell r="G209">
            <v>3.85</v>
          </cell>
          <cell r="H209">
            <v>23.1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3.1</v>
          </cell>
          <cell r="P209">
            <v>18.600000000000001</v>
          </cell>
          <cell r="Q209">
            <v>0</v>
          </cell>
          <cell r="R209">
            <v>0.19480519480519476</v>
          </cell>
          <cell r="S209">
            <v>0</v>
          </cell>
          <cell r="T209">
            <v>3.1</v>
          </cell>
          <cell r="U209">
            <v>18.600000000000001</v>
          </cell>
          <cell r="V209">
            <v>0</v>
          </cell>
          <cell r="W209">
            <v>0.19480519480519476</v>
          </cell>
          <cell r="X209">
            <v>0</v>
          </cell>
          <cell r="Y209">
            <v>3.1</v>
          </cell>
          <cell r="Z209">
            <v>18.600000000000001</v>
          </cell>
        </row>
        <row r="210">
          <cell r="A210" t="str">
            <v>PF601</v>
          </cell>
          <cell r="B210" t="str">
            <v>PASSAGE FOODS</v>
          </cell>
          <cell r="C210" t="str">
            <v>CREAMY BEEF STROGANOFF SIMMER SAUCE</v>
          </cell>
          <cell r="D210" t="str">
            <v>879924 002496</v>
          </cell>
          <cell r="E210">
            <v>6</v>
          </cell>
          <cell r="F210" t="str">
            <v>200 g</v>
          </cell>
          <cell r="G210">
            <v>3.85</v>
          </cell>
          <cell r="H210">
            <v>23.1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3.1</v>
          </cell>
          <cell r="P210">
            <v>18.600000000000001</v>
          </cell>
          <cell r="Q210">
            <v>0</v>
          </cell>
          <cell r="R210">
            <v>0.19480519480519476</v>
          </cell>
          <cell r="S210">
            <v>0</v>
          </cell>
          <cell r="T210">
            <v>3.1</v>
          </cell>
          <cell r="U210">
            <v>18.600000000000001</v>
          </cell>
          <cell r="V210">
            <v>0</v>
          </cell>
          <cell r="W210">
            <v>0.19480519480519476</v>
          </cell>
          <cell r="X210">
            <v>0</v>
          </cell>
          <cell r="Y210">
            <v>3.1</v>
          </cell>
          <cell r="Z210">
            <v>18.600000000000001</v>
          </cell>
        </row>
        <row r="211">
          <cell r="A211" t="str">
            <v>PF602</v>
          </cell>
          <cell r="B211" t="str">
            <v>PASSAGE FOODS</v>
          </cell>
          <cell r="C211" t="str">
            <v>SPANISH CHICKEN CASSEROLE SIMMER SAUCE</v>
          </cell>
          <cell r="D211" t="str">
            <v>879924 002489</v>
          </cell>
          <cell r="E211">
            <v>6</v>
          </cell>
          <cell r="F211" t="str">
            <v>200 g</v>
          </cell>
          <cell r="G211">
            <v>3.85</v>
          </cell>
          <cell r="H211">
            <v>23.1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3.1</v>
          </cell>
          <cell r="P211">
            <v>18.600000000000001</v>
          </cell>
          <cell r="Q211">
            <v>0</v>
          </cell>
          <cell r="R211">
            <v>0.19480519480519476</v>
          </cell>
          <cell r="S211">
            <v>0</v>
          </cell>
          <cell r="T211">
            <v>3.1</v>
          </cell>
          <cell r="U211">
            <v>18.600000000000001</v>
          </cell>
          <cell r="V211">
            <v>0</v>
          </cell>
          <cell r="W211">
            <v>0.19480519480519476</v>
          </cell>
          <cell r="X211">
            <v>0</v>
          </cell>
          <cell r="Y211">
            <v>3.1</v>
          </cell>
          <cell r="Z211">
            <v>18.600000000000001</v>
          </cell>
        </row>
        <row r="212">
          <cell r="A212" t="str">
            <v>RR101</v>
          </cell>
          <cell r="B212" t="str">
            <v>RICE ROAD</v>
          </cell>
          <cell r="C212" t="str">
            <v>RICE ROAD GARLIC &amp; GINGER STIR FRY SAUCE</v>
          </cell>
          <cell r="D212" t="str">
            <v>033357 207044</v>
          </cell>
          <cell r="E212">
            <v>6</v>
          </cell>
          <cell r="F212" t="str">
            <v>227 g</v>
          </cell>
          <cell r="G212">
            <v>2.9</v>
          </cell>
          <cell r="H212">
            <v>17.399999999999999</v>
          </cell>
          <cell r="I212">
            <v>0</v>
          </cell>
          <cell r="J212">
            <v>2.5</v>
          </cell>
          <cell r="K212">
            <v>15</v>
          </cell>
          <cell r="L212">
            <v>0</v>
          </cell>
          <cell r="M212">
            <v>0.22413793103448276</v>
          </cell>
          <cell r="N212">
            <v>0</v>
          </cell>
          <cell r="O212">
            <v>2.5</v>
          </cell>
          <cell r="P212">
            <v>15</v>
          </cell>
          <cell r="Q212" t="e">
            <v>#DIV/0!</v>
          </cell>
          <cell r="R212">
            <v>0.22413793103448276</v>
          </cell>
          <cell r="S212">
            <v>0</v>
          </cell>
          <cell r="T212">
            <v>2.5</v>
          </cell>
          <cell r="U212">
            <v>13.5</v>
          </cell>
          <cell r="V212" t="e">
            <v>#DIV/0!</v>
          </cell>
          <cell r="W212">
            <v>0.22413793103448276</v>
          </cell>
          <cell r="X212">
            <v>0</v>
          </cell>
          <cell r="Y212">
            <v>2.5</v>
          </cell>
          <cell r="Z212">
            <v>13.5</v>
          </cell>
        </row>
        <row r="213">
          <cell r="A213" t="str">
            <v>RR102</v>
          </cell>
          <cell r="B213" t="str">
            <v>RICE ROAD</v>
          </cell>
          <cell r="C213" t="str">
            <v>RICE ROAD TERIYAKI STIR FRY SAUCE</v>
          </cell>
          <cell r="D213" t="str">
            <v>033357 207013</v>
          </cell>
          <cell r="E213">
            <v>6</v>
          </cell>
          <cell r="F213" t="str">
            <v>227 g</v>
          </cell>
          <cell r="G213">
            <v>2.9</v>
          </cell>
          <cell r="H213">
            <v>17.399999999999999</v>
          </cell>
          <cell r="I213">
            <v>0</v>
          </cell>
          <cell r="J213">
            <v>2.5</v>
          </cell>
          <cell r="K213">
            <v>15</v>
          </cell>
          <cell r="L213">
            <v>0</v>
          </cell>
          <cell r="M213">
            <v>0.22413793103448276</v>
          </cell>
          <cell r="N213">
            <v>0</v>
          </cell>
          <cell r="O213">
            <v>2.5</v>
          </cell>
          <cell r="P213">
            <v>15</v>
          </cell>
          <cell r="Q213" t="e">
            <v>#DIV/0!</v>
          </cell>
          <cell r="R213">
            <v>0.22413793103448276</v>
          </cell>
          <cell r="S213">
            <v>0</v>
          </cell>
          <cell r="T213">
            <v>2.5</v>
          </cell>
          <cell r="U213">
            <v>13.5</v>
          </cell>
          <cell r="V213" t="e">
            <v>#DIV/0!</v>
          </cell>
          <cell r="W213">
            <v>0.22413793103448276</v>
          </cell>
          <cell r="X213">
            <v>0</v>
          </cell>
          <cell r="Y213">
            <v>2.5</v>
          </cell>
          <cell r="Z213">
            <v>13.5</v>
          </cell>
        </row>
        <row r="214">
          <cell r="A214" t="str">
            <v>RR103</v>
          </cell>
          <cell r="B214" t="str">
            <v>RICE ROAD</v>
          </cell>
          <cell r="C214" t="str">
            <v>RICE ROAD SESAME &amp; GINGER TERIYAKI STIR FRY SAUCE</v>
          </cell>
          <cell r="D214" t="str">
            <v>033357 207020</v>
          </cell>
          <cell r="E214">
            <v>6</v>
          </cell>
          <cell r="F214" t="str">
            <v>227 g</v>
          </cell>
          <cell r="G214">
            <v>2.9</v>
          </cell>
          <cell r="H214">
            <v>17.399999999999999</v>
          </cell>
          <cell r="I214">
            <v>0</v>
          </cell>
          <cell r="J214">
            <v>2.5</v>
          </cell>
          <cell r="K214">
            <v>15</v>
          </cell>
          <cell r="L214">
            <v>0</v>
          </cell>
          <cell r="M214">
            <v>0.22413793103448276</v>
          </cell>
          <cell r="N214">
            <v>0</v>
          </cell>
          <cell r="O214">
            <v>2.5</v>
          </cell>
          <cell r="P214">
            <v>15</v>
          </cell>
          <cell r="Q214" t="e">
            <v>#DIV/0!</v>
          </cell>
          <cell r="R214">
            <v>0.22413793103448276</v>
          </cell>
          <cell r="S214">
            <v>0</v>
          </cell>
          <cell r="T214">
            <v>2.5</v>
          </cell>
          <cell r="U214">
            <v>13.5</v>
          </cell>
          <cell r="V214" t="e">
            <v>#DIV/0!</v>
          </cell>
          <cell r="W214">
            <v>0.22413793103448276</v>
          </cell>
          <cell r="X214">
            <v>0</v>
          </cell>
          <cell r="Y214">
            <v>2.5</v>
          </cell>
          <cell r="Z214">
            <v>13.5</v>
          </cell>
        </row>
        <row r="215">
          <cell r="A215" t="str">
            <v>RT101</v>
          </cell>
          <cell r="B215" t="str">
            <v>RUFUS TEAGUE</v>
          </cell>
          <cell r="C215" t="str">
            <v>HONEY SWEET BBQ SAUCE</v>
          </cell>
          <cell r="D215" t="str">
            <v>819153 010152</v>
          </cell>
          <cell r="E215">
            <v>6</v>
          </cell>
          <cell r="F215" t="str">
            <v xml:space="preserve">16 oz </v>
          </cell>
          <cell r="G215">
            <v>5.5</v>
          </cell>
          <cell r="H215">
            <v>33</v>
          </cell>
          <cell r="I215">
            <v>3.65</v>
          </cell>
          <cell r="J215">
            <v>4.1099999999999994</v>
          </cell>
          <cell r="K215">
            <v>24.659999999999997</v>
          </cell>
          <cell r="L215">
            <v>0.1260273972602739</v>
          </cell>
          <cell r="M215">
            <v>0.2527272727272728</v>
          </cell>
          <cell r="N215">
            <v>3.71</v>
          </cell>
          <cell r="O215">
            <v>4.1099999999999994</v>
          </cell>
          <cell r="P215">
            <v>24.659999999999997</v>
          </cell>
          <cell r="Q215">
            <v>0.10781671159029638</v>
          </cell>
          <cell r="R215">
            <v>0.2527272727272728</v>
          </cell>
          <cell r="S215">
            <v>3.71</v>
          </cell>
          <cell r="T215">
            <v>4.1099999999999994</v>
          </cell>
          <cell r="U215">
            <v>24.659999999999997</v>
          </cell>
          <cell r="V215">
            <v>0.10781671159029638</v>
          </cell>
          <cell r="W215">
            <v>0.2527272727272728</v>
          </cell>
          <cell r="X215">
            <v>3.71</v>
          </cell>
          <cell r="Y215">
            <v>4.1099999999999994</v>
          </cell>
          <cell r="Z215">
            <v>24.659999999999997</v>
          </cell>
        </row>
        <row r="216">
          <cell r="A216" t="str">
            <v>RT102</v>
          </cell>
          <cell r="B216" t="str">
            <v>RUFUS TEAGUE</v>
          </cell>
          <cell r="C216" t="str">
            <v xml:space="preserve">TOUCH OF HEAT BBQ SAUCE </v>
          </cell>
          <cell r="D216" t="str">
            <v>819153 010169</v>
          </cell>
          <cell r="E216">
            <v>6</v>
          </cell>
          <cell r="F216" t="str">
            <v xml:space="preserve">16 oz </v>
          </cell>
          <cell r="G216">
            <v>5.5</v>
          </cell>
          <cell r="H216">
            <v>33</v>
          </cell>
          <cell r="I216">
            <v>3.65</v>
          </cell>
          <cell r="J216">
            <v>4.1099999999999994</v>
          </cell>
          <cell r="K216">
            <v>24.659999999999997</v>
          </cell>
          <cell r="L216">
            <v>0.1260273972602739</v>
          </cell>
          <cell r="M216">
            <v>0.2527272727272728</v>
          </cell>
          <cell r="N216">
            <v>3.71</v>
          </cell>
          <cell r="O216">
            <v>4.1099999999999994</v>
          </cell>
          <cell r="P216">
            <v>24.659999999999997</v>
          </cell>
          <cell r="Q216">
            <v>0.10781671159029638</v>
          </cell>
          <cell r="R216">
            <v>0.2527272727272728</v>
          </cell>
          <cell r="S216">
            <v>3.71</v>
          </cell>
          <cell r="T216">
            <v>4.1099999999999994</v>
          </cell>
          <cell r="U216">
            <v>24.659999999999997</v>
          </cell>
          <cell r="V216">
            <v>0.10781671159029638</v>
          </cell>
          <cell r="W216">
            <v>0.2527272727272728</v>
          </cell>
          <cell r="X216">
            <v>3.71</v>
          </cell>
          <cell r="Y216">
            <v>4.1099999999999994</v>
          </cell>
          <cell r="Z216">
            <v>24.659999999999997</v>
          </cell>
        </row>
        <row r="217">
          <cell r="A217" t="str">
            <v>RT103</v>
          </cell>
          <cell r="B217" t="str">
            <v>RUFUS TEAGUE</v>
          </cell>
          <cell r="C217" t="str">
            <v>BLAZING HOT BBQ SAUCE</v>
          </cell>
          <cell r="D217" t="str">
            <v>819153 010176</v>
          </cell>
          <cell r="E217">
            <v>6</v>
          </cell>
          <cell r="F217" t="str">
            <v xml:space="preserve">16 oz </v>
          </cell>
          <cell r="G217">
            <v>5.5</v>
          </cell>
          <cell r="H217">
            <v>33</v>
          </cell>
          <cell r="I217">
            <v>3.65</v>
          </cell>
          <cell r="J217">
            <v>4.1099999999999994</v>
          </cell>
          <cell r="K217">
            <v>24.659999999999997</v>
          </cell>
          <cell r="L217">
            <v>0.1260273972602739</v>
          </cell>
          <cell r="M217">
            <v>0.2527272727272728</v>
          </cell>
          <cell r="N217">
            <v>3.71</v>
          </cell>
          <cell r="O217">
            <v>4.1099999999999994</v>
          </cell>
          <cell r="P217">
            <v>24.659999999999997</v>
          </cell>
          <cell r="Q217">
            <v>0.10781671159029638</v>
          </cell>
          <cell r="R217">
            <v>0.2527272727272728</v>
          </cell>
          <cell r="S217">
            <v>3.71</v>
          </cell>
          <cell r="T217">
            <v>4.1099999999999994</v>
          </cell>
          <cell r="U217">
            <v>24.659999999999997</v>
          </cell>
          <cell r="V217">
            <v>0.10781671159029638</v>
          </cell>
          <cell r="W217">
            <v>0.2527272727272728</v>
          </cell>
          <cell r="X217">
            <v>3.71</v>
          </cell>
          <cell r="Y217">
            <v>4.1099999999999994</v>
          </cell>
          <cell r="Z217">
            <v>24.659999999999997</v>
          </cell>
        </row>
        <row r="218">
          <cell r="A218" t="str">
            <v>RT104</v>
          </cell>
          <cell r="B218" t="str">
            <v>RUFUS TEAGUE</v>
          </cell>
          <cell r="C218" t="str">
            <v>WHISKEY MAPLE BBQ SAUCE</v>
          </cell>
          <cell r="D218" t="str">
            <v>819153 010183</v>
          </cell>
          <cell r="E218">
            <v>6</v>
          </cell>
          <cell r="F218" t="str">
            <v xml:space="preserve">16 oz </v>
          </cell>
          <cell r="G218">
            <v>5.5</v>
          </cell>
          <cell r="H218">
            <v>33</v>
          </cell>
          <cell r="I218">
            <v>3.65</v>
          </cell>
          <cell r="J218">
            <v>4.1099999999999994</v>
          </cell>
          <cell r="K218">
            <v>24.659999999999997</v>
          </cell>
          <cell r="L218">
            <v>0.1260273972602739</v>
          </cell>
          <cell r="M218">
            <v>0.2527272727272728</v>
          </cell>
          <cell r="N218">
            <v>3.71</v>
          </cell>
          <cell r="O218">
            <v>4.1099999999999994</v>
          </cell>
          <cell r="P218">
            <v>24.659999999999997</v>
          </cell>
          <cell r="Q218">
            <v>0.10781671159029638</v>
          </cell>
          <cell r="R218">
            <v>0.2527272727272728</v>
          </cell>
          <cell r="S218">
            <v>3.71</v>
          </cell>
          <cell r="T218">
            <v>4.1099999999999994</v>
          </cell>
          <cell r="U218">
            <v>24.659999999999997</v>
          </cell>
          <cell r="V218">
            <v>0.10781671159029638</v>
          </cell>
          <cell r="W218">
            <v>0.2527272727272728</v>
          </cell>
          <cell r="X218">
            <v>3.71</v>
          </cell>
          <cell r="Y218">
            <v>4.1099999999999994</v>
          </cell>
          <cell r="Z218">
            <v>24.659999999999997</v>
          </cell>
        </row>
        <row r="219">
          <cell r="A219" t="str">
            <v>RT105</v>
          </cell>
          <cell r="B219" t="str">
            <v>RUFUS TEAGUE</v>
          </cell>
          <cell r="C219" t="str">
            <v>APPLE MASH BBQ SAUCE</v>
          </cell>
          <cell r="D219" t="str">
            <v>819153 010305</v>
          </cell>
          <cell r="E219">
            <v>6</v>
          </cell>
          <cell r="F219" t="str">
            <v xml:space="preserve">16 oz </v>
          </cell>
          <cell r="G219">
            <v>0</v>
          </cell>
          <cell r="H219">
            <v>0</v>
          </cell>
          <cell r="I219">
            <v>0</v>
          </cell>
          <cell r="J219">
            <v>4.1100000000000003</v>
          </cell>
          <cell r="K219">
            <v>24.66</v>
          </cell>
          <cell r="L219">
            <v>0</v>
          </cell>
          <cell r="M219">
            <v>0</v>
          </cell>
          <cell r="N219">
            <v>0</v>
          </cell>
          <cell r="O219">
            <v>4.1100000000000003</v>
          </cell>
          <cell r="P219">
            <v>24.66</v>
          </cell>
          <cell r="Q219">
            <v>0</v>
          </cell>
          <cell r="R219">
            <v>0</v>
          </cell>
          <cell r="S219">
            <v>0</v>
          </cell>
          <cell r="T219">
            <v>4.1100000000000003</v>
          </cell>
          <cell r="U219">
            <v>24.66</v>
          </cell>
          <cell r="V219">
            <v>0</v>
          </cell>
          <cell r="W219">
            <v>0</v>
          </cell>
          <cell r="X219">
            <v>0</v>
          </cell>
          <cell r="Y219">
            <v>4.1100000000000003</v>
          </cell>
          <cell r="Z219">
            <v>24.66</v>
          </cell>
        </row>
        <row r="220">
          <cell r="A220" t="str">
            <v>RT201</v>
          </cell>
          <cell r="B220" t="str">
            <v>RUFUS TEAGUE</v>
          </cell>
          <cell r="C220" t="str">
            <v xml:space="preserve">MEAT RUB ORIGINAL </v>
          </cell>
          <cell r="D220" t="str">
            <v>819153 010046</v>
          </cell>
          <cell r="E220">
            <v>6</v>
          </cell>
          <cell r="F220" t="str">
            <v xml:space="preserve">6.5 oz </v>
          </cell>
          <cell r="G220">
            <v>4.8</v>
          </cell>
          <cell r="H220">
            <v>28.799999999999997</v>
          </cell>
          <cell r="I220">
            <v>3.34</v>
          </cell>
          <cell r="J220">
            <v>3.6999999999999997</v>
          </cell>
          <cell r="K220">
            <v>22.2</v>
          </cell>
          <cell r="L220">
            <v>0.10778443113772451</v>
          </cell>
          <cell r="M220">
            <v>0.22916666666666674</v>
          </cell>
          <cell r="N220">
            <v>3.24</v>
          </cell>
          <cell r="O220">
            <v>3.6999999999999997</v>
          </cell>
          <cell r="P220">
            <v>22.2</v>
          </cell>
          <cell r="Q220">
            <v>0.14197530864197505</v>
          </cell>
          <cell r="R220">
            <v>0.22916666666666674</v>
          </cell>
          <cell r="S220">
            <v>3.24</v>
          </cell>
          <cell r="T220">
            <v>3.6999999999999997</v>
          </cell>
          <cell r="U220">
            <v>22.2</v>
          </cell>
          <cell r="V220">
            <v>0.14197530864197505</v>
          </cell>
          <cell r="W220">
            <v>0.22916666666666674</v>
          </cell>
          <cell r="X220">
            <v>3.24</v>
          </cell>
          <cell r="Y220">
            <v>3.6999999999999997</v>
          </cell>
          <cell r="Z220">
            <v>22.2</v>
          </cell>
        </row>
        <row r="221">
          <cell r="A221" t="str">
            <v>RT202</v>
          </cell>
          <cell r="B221" t="str">
            <v>RUFUS TEAGUE</v>
          </cell>
          <cell r="C221" t="str">
            <v>MEAT RUB SPICY</v>
          </cell>
          <cell r="D221" t="str">
            <v>819153 010053</v>
          </cell>
          <cell r="E221">
            <v>6</v>
          </cell>
          <cell r="F221" t="str">
            <v xml:space="preserve">6.5 oz </v>
          </cell>
          <cell r="G221">
            <v>4.8</v>
          </cell>
          <cell r="H221">
            <v>28.799999999999997</v>
          </cell>
          <cell r="I221">
            <v>3.34</v>
          </cell>
          <cell r="J221">
            <v>3.6999999999999997</v>
          </cell>
          <cell r="K221">
            <v>22.2</v>
          </cell>
          <cell r="L221">
            <v>0.10778443113772451</v>
          </cell>
          <cell r="M221">
            <v>0.22916666666666674</v>
          </cell>
          <cell r="N221">
            <v>3.24</v>
          </cell>
          <cell r="O221">
            <v>3.6999999999999997</v>
          </cell>
          <cell r="P221">
            <v>22.2</v>
          </cell>
          <cell r="Q221">
            <v>0.14197530864197505</v>
          </cell>
          <cell r="R221">
            <v>0.22916666666666674</v>
          </cell>
          <cell r="S221">
            <v>3.24</v>
          </cell>
          <cell r="T221">
            <v>3.6999999999999997</v>
          </cell>
          <cell r="U221">
            <v>22.2</v>
          </cell>
          <cell r="V221">
            <v>0.14197530864197505</v>
          </cell>
          <cell r="W221">
            <v>0.22916666666666674</v>
          </cell>
          <cell r="X221">
            <v>3.24</v>
          </cell>
          <cell r="Y221">
            <v>3.6999999999999997</v>
          </cell>
          <cell r="Z221">
            <v>22.2</v>
          </cell>
        </row>
        <row r="222">
          <cell r="A222" t="str">
            <v>RT203</v>
          </cell>
          <cell r="B222" t="str">
            <v>RUFUS TEAGUE</v>
          </cell>
          <cell r="C222" t="str">
            <v xml:space="preserve">FISH RUB </v>
          </cell>
          <cell r="D222" t="str">
            <v>819153 010060</v>
          </cell>
          <cell r="E222">
            <v>6</v>
          </cell>
          <cell r="F222" t="str">
            <v xml:space="preserve">6.8 oz </v>
          </cell>
          <cell r="G222">
            <v>4.8</v>
          </cell>
          <cell r="H222">
            <v>28.799999999999997</v>
          </cell>
          <cell r="I222">
            <v>3.34</v>
          </cell>
          <cell r="J222">
            <v>3.6999999999999997</v>
          </cell>
          <cell r="K222">
            <v>22.2</v>
          </cell>
          <cell r="L222">
            <v>0.10778443113772451</v>
          </cell>
          <cell r="M222">
            <v>0.22916666666666674</v>
          </cell>
          <cell r="N222">
            <v>3.24</v>
          </cell>
          <cell r="O222">
            <v>3.6999999999999997</v>
          </cell>
          <cell r="P222">
            <v>22.2</v>
          </cell>
          <cell r="Q222">
            <v>0.14197530864197505</v>
          </cell>
          <cell r="R222">
            <v>0.22916666666666674</v>
          </cell>
          <cell r="S222">
            <v>3.24</v>
          </cell>
          <cell r="T222">
            <v>3.6999999999999997</v>
          </cell>
          <cell r="U222">
            <v>22.2</v>
          </cell>
          <cell r="V222">
            <v>0.14197530864197505</v>
          </cell>
          <cell r="W222">
            <v>0.22916666666666674</v>
          </cell>
          <cell r="X222">
            <v>3.24</v>
          </cell>
          <cell r="Y222">
            <v>3.6999999999999997</v>
          </cell>
          <cell r="Z222">
            <v>22.2</v>
          </cell>
        </row>
        <row r="223">
          <cell r="A223" t="str">
            <v>RT204</v>
          </cell>
          <cell r="B223" t="str">
            <v>RUFUS TEAGUE</v>
          </cell>
          <cell r="C223" t="str">
            <v xml:space="preserve">STEAK RUB </v>
          </cell>
          <cell r="D223" t="str">
            <v>819153 010077</v>
          </cell>
          <cell r="E223">
            <v>6</v>
          </cell>
          <cell r="F223" t="str">
            <v xml:space="preserve">6.2 oz </v>
          </cell>
          <cell r="G223">
            <v>4.8</v>
          </cell>
          <cell r="H223">
            <v>28.799999999999997</v>
          </cell>
          <cell r="I223">
            <v>3.34</v>
          </cell>
          <cell r="J223">
            <v>3.6999999999999997</v>
          </cell>
          <cell r="K223">
            <v>22.2</v>
          </cell>
          <cell r="L223">
            <v>0.10778443113772451</v>
          </cell>
          <cell r="M223">
            <v>0.22916666666666674</v>
          </cell>
          <cell r="N223">
            <v>3.24</v>
          </cell>
          <cell r="O223">
            <v>3.6999999999999997</v>
          </cell>
          <cell r="P223">
            <v>22.2</v>
          </cell>
          <cell r="Q223">
            <v>0.14197530864197505</v>
          </cell>
          <cell r="R223">
            <v>0.22916666666666674</v>
          </cell>
          <cell r="S223">
            <v>3.24</v>
          </cell>
          <cell r="T223">
            <v>3.6999999999999997</v>
          </cell>
          <cell r="U223">
            <v>22.2</v>
          </cell>
          <cell r="V223">
            <v>0.14197530864197505</v>
          </cell>
          <cell r="W223">
            <v>0.22916666666666674</v>
          </cell>
          <cell r="X223">
            <v>3.24</v>
          </cell>
          <cell r="Y223">
            <v>3.6999999999999997</v>
          </cell>
          <cell r="Z223">
            <v>22.2</v>
          </cell>
        </row>
        <row r="224">
          <cell r="A224" t="str">
            <v>RT301</v>
          </cell>
          <cell r="B224" t="str">
            <v>RUFUS TEAGUE</v>
          </cell>
          <cell r="C224" t="str">
            <v>ORIGINAL MEAT SAUCE</v>
          </cell>
          <cell r="D224" t="str">
            <v>819153 010084</v>
          </cell>
          <cell r="E224">
            <v>6</v>
          </cell>
          <cell r="F224" t="str">
            <v xml:space="preserve">8 oz </v>
          </cell>
          <cell r="G224">
            <v>4.8</v>
          </cell>
          <cell r="H224">
            <v>28.799999999999997</v>
          </cell>
          <cell r="I224">
            <v>3.34</v>
          </cell>
          <cell r="J224">
            <v>3.6999999999999997</v>
          </cell>
          <cell r="K224">
            <v>22.2</v>
          </cell>
          <cell r="L224">
            <v>0.10778443113772451</v>
          </cell>
          <cell r="M224">
            <v>0.22916666666666674</v>
          </cell>
          <cell r="N224">
            <v>3.24</v>
          </cell>
          <cell r="O224">
            <v>3.6999999999999997</v>
          </cell>
          <cell r="P224">
            <v>22.2</v>
          </cell>
          <cell r="Q224">
            <v>0.14197530864197505</v>
          </cell>
          <cell r="R224">
            <v>0.22916666666666674</v>
          </cell>
          <cell r="S224">
            <v>3.24</v>
          </cell>
          <cell r="T224">
            <v>3.6999999999999997</v>
          </cell>
          <cell r="U224">
            <v>22.2</v>
          </cell>
          <cell r="V224">
            <v>0.14197530864197505</v>
          </cell>
          <cell r="W224">
            <v>0.22916666666666674</v>
          </cell>
          <cell r="X224">
            <v>3.24</v>
          </cell>
          <cell r="Y224">
            <v>3.6999999999999997</v>
          </cell>
          <cell r="Z224">
            <v>22.2</v>
          </cell>
        </row>
        <row r="225">
          <cell r="A225" t="str">
            <v>RT302</v>
          </cell>
          <cell r="B225" t="str">
            <v>RUFUS TEAGUE</v>
          </cell>
          <cell r="C225" t="str">
            <v>SPICY MEAT SAUCE</v>
          </cell>
          <cell r="D225" t="str">
            <v>819153 010091</v>
          </cell>
          <cell r="E225">
            <v>6</v>
          </cell>
          <cell r="F225" t="str">
            <v xml:space="preserve">8 oz </v>
          </cell>
          <cell r="G225">
            <v>4.8</v>
          </cell>
          <cell r="H225">
            <v>28.799999999999997</v>
          </cell>
          <cell r="I225">
            <v>3.34</v>
          </cell>
          <cell r="J225">
            <v>3.6999999999999997</v>
          </cell>
          <cell r="K225">
            <v>22.2</v>
          </cell>
          <cell r="L225">
            <v>0.10778443113772451</v>
          </cell>
          <cell r="M225">
            <v>0.22916666666666674</v>
          </cell>
          <cell r="N225">
            <v>3.24</v>
          </cell>
          <cell r="O225">
            <v>3.6999999999999997</v>
          </cell>
          <cell r="P225">
            <v>22.2</v>
          </cell>
          <cell r="Q225">
            <v>0.14197530864197505</v>
          </cell>
          <cell r="R225">
            <v>0.22916666666666674</v>
          </cell>
          <cell r="S225">
            <v>3.24</v>
          </cell>
          <cell r="T225">
            <v>3.6999999999999997</v>
          </cell>
          <cell r="U225">
            <v>22.2</v>
          </cell>
          <cell r="V225">
            <v>0.14197530864197505</v>
          </cell>
          <cell r="W225">
            <v>0.22916666666666674</v>
          </cell>
          <cell r="X225">
            <v>3.24</v>
          </cell>
          <cell r="Y225">
            <v>3.6999999999999997</v>
          </cell>
          <cell r="Z225">
            <v>22.2</v>
          </cell>
        </row>
        <row r="226">
          <cell r="A226" t="str">
            <v>RT501</v>
          </cell>
          <cell r="B226" t="str">
            <v>RUFUS TEAGUE</v>
          </cell>
          <cell r="C226" t="str">
            <v>HONEY SWEET BBQ SAUCE</v>
          </cell>
          <cell r="D226" t="str">
            <v>819153 010008</v>
          </cell>
          <cell r="E226">
            <v>4</v>
          </cell>
          <cell r="F226" t="str">
            <v>1 Gal.</v>
          </cell>
          <cell r="G226">
            <v>23</v>
          </cell>
          <cell r="H226">
            <v>92</v>
          </cell>
          <cell r="I226">
            <v>15.9</v>
          </cell>
          <cell r="J226">
            <v>18.25</v>
          </cell>
          <cell r="K226">
            <v>73</v>
          </cell>
          <cell r="L226">
            <v>0.14779874213836486</v>
          </cell>
          <cell r="M226">
            <v>0.20652173913043481</v>
          </cell>
          <cell r="N226">
            <v>15.45</v>
          </cell>
          <cell r="O226">
            <v>18.25</v>
          </cell>
          <cell r="P226">
            <v>73</v>
          </cell>
          <cell r="Q226">
            <v>0.18122977346278324</v>
          </cell>
          <cell r="R226">
            <v>0.20652173913043481</v>
          </cell>
          <cell r="S226">
            <v>15.45</v>
          </cell>
          <cell r="T226">
            <v>18.25</v>
          </cell>
          <cell r="U226">
            <v>73</v>
          </cell>
          <cell r="V226">
            <v>0.18122977346278324</v>
          </cell>
          <cell r="W226">
            <v>0.20652173913043481</v>
          </cell>
          <cell r="X226">
            <v>15.45</v>
          </cell>
          <cell r="Y226">
            <v>18.25</v>
          </cell>
          <cell r="Z226">
            <v>73</v>
          </cell>
        </row>
        <row r="227">
          <cell r="A227" t="str">
            <v>RT502</v>
          </cell>
          <cell r="B227" t="str">
            <v>RUFUS TEAGUE</v>
          </cell>
          <cell r="C227" t="str">
            <v>TOUCH OF HEAT BBQ SAUCE</v>
          </cell>
          <cell r="D227" t="str">
            <v>819153 010015</v>
          </cell>
          <cell r="E227">
            <v>4</v>
          </cell>
          <cell r="F227" t="str">
            <v>1 Gal.</v>
          </cell>
          <cell r="G227">
            <v>23</v>
          </cell>
          <cell r="H227">
            <v>92</v>
          </cell>
          <cell r="I227">
            <v>15.9</v>
          </cell>
          <cell r="J227">
            <v>18.25</v>
          </cell>
          <cell r="K227">
            <v>73</v>
          </cell>
          <cell r="L227">
            <v>0.14779874213836486</v>
          </cell>
          <cell r="M227">
            <v>0.20652173913043481</v>
          </cell>
          <cell r="N227">
            <v>15.45</v>
          </cell>
          <cell r="O227">
            <v>18.25</v>
          </cell>
          <cell r="P227">
            <v>73</v>
          </cell>
          <cell r="Q227">
            <v>0.18122977346278324</v>
          </cell>
          <cell r="R227">
            <v>0.20652173913043481</v>
          </cell>
          <cell r="S227">
            <v>15.45</v>
          </cell>
          <cell r="T227">
            <v>18.25</v>
          </cell>
          <cell r="U227">
            <v>73</v>
          </cell>
          <cell r="V227">
            <v>0.18122977346278324</v>
          </cell>
          <cell r="W227">
            <v>0.20652173913043481</v>
          </cell>
          <cell r="X227">
            <v>15.45</v>
          </cell>
          <cell r="Y227">
            <v>18.25</v>
          </cell>
          <cell r="Z227">
            <v>73</v>
          </cell>
        </row>
        <row r="228">
          <cell r="A228" t="str">
            <v>RT503</v>
          </cell>
          <cell r="B228" t="str">
            <v>RUFUS TEAGUE</v>
          </cell>
          <cell r="C228" t="str">
            <v>BLAZING HOT BBQ SAUCE</v>
          </cell>
          <cell r="D228" t="str">
            <v>819153 010022</v>
          </cell>
          <cell r="E228">
            <v>4</v>
          </cell>
          <cell r="F228" t="str">
            <v>1 Gal.</v>
          </cell>
          <cell r="G228">
            <v>23</v>
          </cell>
          <cell r="H228">
            <v>92</v>
          </cell>
          <cell r="I228">
            <v>15.9</v>
          </cell>
          <cell r="J228">
            <v>18.25</v>
          </cell>
          <cell r="K228">
            <v>73</v>
          </cell>
          <cell r="L228">
            <v>0.14779874213836486</v>
          </cell>
          <cell r="M228">
            <v>0.20652173913043481</v>
          </cell>
          <cell r="N228">
            <v>15.45</v>
          </cell>
          <cell r="O228">
            <v>18.25</v>
          </cell>
          <cell r="P228">
            <v>73</v>
          </cell>
          <cell r="Q228">
            <v>0.18122977346278324</v>
          </cell>
          <cell r="R228">
            <v>0.20652173913043481</v>
          </cell>
          <cell r="S228">
            <v>15.45</v>
          </cell>
          <cell r="T228">
            <v>18.25</v>
          </cell>
          <cell r="U228">
            <v>73</v>
          </cell>
          <cell r="V228">
            <v>0.18122977346278324</v>
          </cell>
          <cell r="W228">
            <v>0.20652173913043481</v>
          </cell>
          <cell r="X228">
            <v>15.45</v>
          </cell>
          <cell r="Y228">
            <v>18.25</v>
          </cell>
          <cell r="Z228">
            <v>73</v>
          </cell>
        </row>
        <row r="229">
          <cell r="A229" t="str">
            <v>RT504</v>
          </cell>
          <cell r="B229" t="str">
            <v>RUFUS TEAGUE</v>
          </cell>
          <cell r="C229" t="str">
            <v>WHISKEY MAPLE BBQ SAUCE</v>
          </cell>
          <cell r="D229" t="str">
            <v>819153 010039</v>
          </cell>
          <cell r="E229">
            <v>4</v>
          </cell>
          <cell r="F229" t="str">
            <v>1 Gal.</v>
          </cell>
          <cell r="G229">
            <v>23</v>
          </cell>
          <cell r="H229">
            <v>92</v>
          </cell>
          <cell r="I229">
            <v>15.9</v>
          </cell>
          <cell r="J229">
            <v>18.25</v>
          </cell>
          <cell r="K229">
            <v>73</v>
          </cell>
          <cell r="L229">
            <v>0.14779874213836486</v>
          </cell>
          <cell r="M229">
            <v>0.20652173913043481</v>
          </cell>
          <cell r="N229">
            <v>15.45</v>
          </cell>
          <cell r="O229">
            <v>18.25</v>
          </cell>
          <cell r="P229">
            <v>73</v>
          </cell>
          <cell r="Q229">
            <v>0.18122977346278324</v>
          </cell>
          <cell r="R229">
            <v>0.20652173913043481</v>
          </cell>
          <cell r="S229">
            <v>15.45</v>
          </cell>
          <cell r="T229">
            <v>18.25</v>
          </cell>
          <cell r="U229">
            <v>73</v>
          </cell>
          <cell r="V229">
            <v>0.18122977346278324</v>
          </cell>
          <cell r="W229">
            <v>0.20652173913043481</v>
          </cell>
          <cell r="X229">
            <v>15.45</v>
          </cell>
          <cell r="Y229">
            <v>18.25</v>
          </cell>
          <cell r="Z229">
            <v>73</v>
          </cell>
        </row>
        <row r="230">
          <cell r="A230" t="str">
            <v>RT505</v>
          </cell>
          <cell r="B230" t="str">
            <v>RUFUS TEAGUE</v>
          </cell>
          <cell r="C230" t="str">
            <v>APPLE MASH BBQ SAUCE</v>
          </cell>
          <cell r="D230">
            <v>0</v>
          </cell>
          <cell r="E230">
            <v>4</v>
          </cell>
          <cell r="F230" t="str">
            <v>1 Gal.</v>
          </cell>
          <cell r="G230">
            <v>23</v>
          </cell>
          <cell r="H230">
            <v>92</v>
          </cell>
          <cell r="I230">
            <v>0</v>
          </cell>
          <cell r="J230">
            <v>18.25</v>
          </cell>
          <cell r="K230">
            <v>73</v>
          </cell>
          <cell r="L230">
            <v>0</v>
          </cell>
          <cell r="M230">
            <v>0</v>
          </cell>
          <cell r="N230">
            <v>0</v>
          </cell>
          <cell r="O230">
            <v>18.25</v>
          </cell>
          <cell r="P230">
            <v>73</v>
          </cell>
          <cell r="Q230">
            <v>0</v>
          </cell>
          <cell r="R230">
            <v>0</v>
          </cell>
          <cell r="S230">
            <v>0</v>
          </cell>
          <cell r="T230">
            <v>18.25</v>
          </cell>
          <cell r="U230">
            <v>73</v>
          </cell>
          <cell r="V230">
            <v>0</v>
          </cell>
          <cell r="W230">
            <v>0</v>
          </cell>
          <cell r="X230">
            <v>0</v>
          </cell>
          <cell r="Y230">
            <v>18.25</v>
          </cell>
          <cell r="Z230">
            <v>73</v>
          </cell>
        </row>
        <row r="231">
          <cell r="A231" t="str">
            <v>SK101</v>
          </cell>
          <cell r="B231" t="str">
            <v>STONEWALL KITCHEN</v>
          </cell>
          <cell r="C231" t="str">
            <v>ORANGE CRANBERRY MARMALADE</v>
          </cell>
          <cell r="D231" t="str">
            <v>711381 003411</v>
          </cell>
          <cell r="E231">
            <v>12</v>
          </cell>
          <cell r="F231" t="str">
            <v>368 g / 13 oz</v>
          </cell>
          <cell r="G231">
            <v>6.0999999999999988</v>
          </cell>
          <cell r="H231">
            <v>73.199999999999989</v>
          </cell>
          <cell r="I231">
            <v>4.07</v>
          </cell>
          <cell r="J231">
            <v>4.57</v>
          </cell>
          <cell r="K231">
            <v>54.84</v>
          </cell>
          <cell r="L231">
            <v>0.12285012285012287</v>
          </cell>
          <cell r="M231">
            <v>0.25081967213114731</v>
          </cell>
          <cell r="N231">
            <v>4.6399999999999997</v>
          </cell>
          <cell r="O231">
            <v>5.04</v>
          </cell>
          <cell r="P231">
            <v>60.480000000000004</v>
          </cell>
          <cell r="Q231">
            <v>8.6206896551724199E-2</v>
          </cell>
          <cell r="R231">
            <v>0.17377049180327853</v>
          </cell>
          <cell r="S231">
            <v>4.6399999999999997</v>
          </cell>
          <cell r="T231">
            <v>5.04</v>
          </cell>
          <cell r="U231">
            <v>60.480000000000004</v>
          </cell>
          <cell r="V231">
            <v>8.6206896551724199E-2</v>
          </cell>
          <cell r="W231">
            <v>0.17377049180327853</v>
          </cell>
          <cell r="X231">
            <v>4.6399999999999997</v>
          </cell>
          <cell r="Y231">
            <v>5.04</v>
          </cell>
          <cell r="Z231">
            <v>60.480000000000004</v>
          </cell>
        </row>
        <row r="232">
          <cell r="A232" t="str">
            <v>SK102</v>
          </cell>
          <cell r="B232" t="str">
            <v>STONEWALL KITCHEN</v>
          </cell>
          <cell r="C232" t="str">
            <v>RASPBERRY PEACH CHAMPAGNE SPREAD (DR)</v>
          </cell>
          <cell r="D232" t="str">
            <v>711381 316825</v>
          </cell>
          <cell r="E232">
            <v>12</v>
          </cell>
          <cell r="F232" t="str">
            <v>314 ml</v>
          </cell>
          <cell r="G232">
            <v>6.0999999999999988</v>
          </cell>
          <cell r="H232">
            <v>73.199999999999989</v>
          </cell>
          <cell r="I232">
            <v>4.07</v>
          </cell>
          <cell r="J232">
            <v>4.57</v>
          </cell>
          <cell r="K232">
            <v>54.84</v>
          </cell>
          <cell r="L232">
            <v>0.12285012285012287</v>
          </cell>
          <cell r="M232">
            <v>0.25081967213114731</v>
          </cell>
          <cell r="N232">
            <v>4.6399999999999997</v>
          </cell>
          <cell r="O232">
            <v>5.04</v>
          </cell>
          <cell r="P232">
            <v>60.480000000000004</v>
          </cell>
          <cell r="Q232">
            <v>8.6206896551724199E-2</v>
          </cell>
          <cell r="R232">
            <v>0.17377049180327853</v>
          </cell>
          <cell r="S232">
            <v>4.6399999999999997</v>
          </cell>
          <cell r="T232">
            <v>5.04</v>
          </cell>
          <cell r="U232">
            <v>60.480000000000004</v>
          </cell>
          <cell r="V232">
            <v>8.6206896551724199E-2</v>
          </cell>
          <cell r="W232">
            <v>0.17377049180327853</v>
          </cell>
          <cell r="X232">
            <v>4.6399999999999997</v>
          </cell>
          <cell r="Y232">
            <v>5.04</v>
          </cell>
          <cell r="Z232">
            <v>60.480000000000004</v>
          </cell>
        </row>
        <row r="233">
          <cell r="A233" t="str">
            <v>SK103</v>
          </cell>
          <cell r="B233" t="str">
            <v>STONEWALL KITCHEN</v>
          </cell>
          <cell r="C233" t="str">
            <v>WILD MAINE BLUEBERRY SPREAD (DR)</v>
          </cell>
          <cell r="D233" t="str">
            <v>711381 316832</v>
          </cell>
          <cell r="E233">
            <v>12</v>
          </cell>
          <cell r="F233" t="str">
            <v>314 ml</v>
          </cell>
          <cell r="G233">
            <v>6.0999999999999988</v>
          </cell>
          <cell r="H233">
            <v>73.199999999999989</v>
          </cell>
          <cell r="I233">
            <v>4.07</v>
          </cell>
          <cell r="J233">
            <v>4.57</v>
          </cell>
          <cell r="K233">
            <v>54.84</v>
          </cell>
          <cell r="L233">
            <v>0.12285012285012287</v>
          </cell>
          <cell r="M233">
            <v>0.25081967213114731</v>
          </cell>
          <cell r="N233">
            <v>4.6399999999999997</v>
          </cell>
          <cell r="O233">
            <v>5.04</v>
          </cell>
          <cell r="P233">
            <v>60.480000000000004</v>
          </cell>
          <cell r="Q233">
            <v>8.6206896551724199E-2</v>
          </cell>
          <cell r="R233">
            <v>0.17377049180327853</v>
          </cell>
          <cell r="S233">
            <v>4.6399999999999997</v>
          </cell>
          <cell r="T233">
            <v>5.04</v>
          </cell>
          <cell r="U233">
            <v>60.480000000000004</v>
          </cell>
          <cell r="V233">
            <v>8.6206896551724199E-2</v>
          </cell>
          <cell r="W233">
            <v>0.17377049180327853</v>
          </cell>
          <cell r="X233">
            <v>4.6399999999999997</v>
          </cell>
          <cell r="Y233">
            <v>5.04</v>
          </cell>
          <cell r="Z233">
            <v>60.480000000000004</v>
          </cell>
        </row>
        <row r="234">
          <cell r="A234" t="str">
            <v>SK104</v>
          </cell>
          <cell r="B234" t="str">
            <v>STONEWALL KITCHEN</v>
          </cell>
          <cell r="C234" t="str">
            <v>BELLINI JAM</v>
          </cell>
          <cell r="D234" t="str">
            <v>711381 034347</v>
          </cell>
          <cell r="E234">
            <v>12</v>
          </cell>
          <cell r="F234" t="str">
            <v>354 g / 12.5 oz</v>
          </cell>
          <cell r="G234">
            <v>6.0999999999999988</v>
          </cell>
          <cell r="H234">
            <v>73.199999999999989</v>
          </cell>
          <cell r="I234">
            <v>4.07</v>
          </cell>
          <cell r="J234">
            <v>4.57</v>
          </cell>
          <cell r="K234">
            <v>54.84</v>
          </cell>
          <cell r="L234">
            <v>0.12285012285012287</v>
          </cell>
          <cell r="M234">
            <v>0.25081967213114731</v>
          </cell>
          <cell r="N234">
            <v>4.6399999999999997</v>
          </cell>
          <cell r="O234">
            <v>5.04</v>
          </cell>
          <cell r="P234">
            <v>60.480000000000004</v>
          </cell>
          <cell r="Q234">
            <v>8.6206896551724199E-2</v>
          </cell>
          <cell r="R234">
            <v>0.17377049180327853</v>
          </cell>
          <cell r="S234">
            <v>4.6399999999999997</v>
          </cell>
          <cell r="T234">
            <v>5.04</v>
          </cell>
          <cell r="U234">
            <v>60.480000000000004</v>
          </cell>
          <cell r="V234">
            <v>8.6206896551724199E-2</v>
          </cell>
          <cell r="W234">
            <v>0.17377049180327853</v>
          </cell>
          <cell r="X234">
            <v>4.6399999999999997</v>
          </cell>
          <cell r="Y234">
            <v>5.04</v>
          </cell>
          <cell r="Z234">
            <v>60.480000000000004</v>
          </cell>
        </row>
        <row r="235">
          <cell r="A235" t="str">
            <v>SK105</v>
          </cell>
          <cell r="B235" t="str">
            <v>STONEWALL KITCHEN</v>
          </cell>
          <cell r="C235" t="str">
            <v>CINNAMON APPLE JELLY</v>
          </cell>
          <cell r="D235" t="str">
            <v>711381 034354</v>
          </cell>
          <cell r="E235">
            <v>12</v>
          </cell>
          <cell r="F235" t="str">
            <v>354 g / 12.5 oz</v>
          </cell>
          <cell r="G235">
            <v>6.0999999999999988</v>
          </cell>
          <cell r="H235">
            <v>73.199999999999989</v>
          </cell>
          <cell r="I235">
            <v>4.07</v>
          </cell>
          <cell r="J235">
            <v>4.57</v>
          </cell>
          <cell r="K235">
            <v>54.84</v>
          </cell>
          <cell r="L235">
            <v>0.12285012285012287</v>
          </cell>
          <cell r="M235">
            <v>0.25081967213114731</v>
          </cell>
          <cell r="N235">
            <v>4.6399999999999997</v>
          </cell>
          <cell r="O235">
            <v>5.04</v>
          </cell>
          <cell r="P235">
            <v>60.480000000000004</v>
          </cell>
          <cell r="Q235">
            <v>8.6206896551724199E-2</v>
          </cell>
          <cell r="R235">
            <v>0.17377049180327853</v>
          </cell>
          <cell r="S235">
            <v>4.6399999999999997</v>
          </cell>
          <cell r="T235">
            <v>5.04</v>
          </cell>
          <cell r="U235">
            <v>60.480000000000004</v>
          </cell>
          <cell r="V235">
            <v>8.6206896551724199E-2</v>
          </cell>
          <cell r="W235">
            <v>0.17377049180327853</v>
          </cell>
          <cell r="X235">
            <v>4.6399999999999997</v>
          </cell>
          <cell r="Y235">
            <v>5.04</v>
          </cell>
          <cell r="Z235">
            <v>60.480000000000004</v>
          </cell>
        </row>
        <row r="236">
          <cell r="A236" t="str">
            <v>SK107</v>
          </cell>
          <cell r="B236" t="str">
            <v>STONEWALL KITCHEN</v>
          </cell>
          <cell r="C236" t="str">
            <v>MIMOSA JAM</v>
          </cell>
          <cell r="D236" t="str">
            <v>711381 034323</v>
          </cell>
          <cell r="E236">
            <v>12</v>
          </cell>
          <cell r="F236" t="str">
            <v>354 g / 12.5 oz</v>
          </cell>
          <cell r="G236">
            <v>6.0999999999999988</v>
          </cell>
          <cell r="H236">
            <v>73.199999999999989</v>
          </cell>
          <cell r="I236">
            <v>4.07</v>
          </cell>
          <cell r="J236">
            <v>4.57</v>
          </cell>
          <cell r="K236">
            <v>54.84</v>
          </cell>
          <cell r="L236">
            <v>0.12285012285012287</v>
          </cell>
          <cell r="M236">
            <v>0.25081967213114731</v>
          </cell>
          <cell r="N236">
            <v>4.6399999999999997</v>
          </cell>
          <cell r="O236">
            <v>5.04</v>
          </cell>
          <cell r="P236">
            <v>60.480000000000004</v>
          </cell>
          <cell r="Q236">
            <v>8.6206896551724199E-2</v>
          </cell>
          <cell r="R236">
            <v>0.17377049180327853</v>
          </cell>
          <cell r="S236">
            <v>4.6399999999999997</v>
          </cell>
          <cell r="T236">
            <v>5.04</v>
          </cell>
          <cell r="U236">
            <v>60.480000000000004</v>
          </cell>
          <cell r="V236">
            <v>8.6206896551724199E-2</v>
          </cell>
          <cell r="W236">
            <v>0.17377049180327853</v>
          </cell>
          <cell r="X236">
            <v>4.6399999999999997</v>
          </cell>
          <cell r="Y236">
            <v>5.04</v>
          </cell>
          <cell r="Z236">
            <v>60.480000000000004</v>
          </cell>
        </row>
        <row r="237">
          <cell r="A237" t="str">
            <v>SK109</v>
          </cell>
          <cell r="B237" t="str">
            <v>STONEWALL KITCHEN</v>
          </cell>
          <cell r="C237" t="str">
            <v>MIXED BERRY JAM</v>
          </cell>
          <cell r="D237" t="str">
            <v>711381 309032</v>
          </cell>
          <cell r="E237">
            <v>12</v>
          </cell>
          <cell r="F237" t="str">
            <v>326 g / 11.5 oz</v>
          </cell>
          <cell r="G237">
            <v>6.0999999999999988</v>
          </cell>
          <cell r="H237">
            <v>73.199999999999989</v>
          </cell>
          <cell r="I237">
            <v>4.07</v>
          </cell>
          <cell r="J237">
            <v>4.57</v>
          </cell>
          <cell r="K237">
            <v>54.84</v>
          </cell>
          <cell r="L237">
            <v>0.12285012285012287</v>
          </cell>
          <cell r="M237">
            <v>0.25081967213114731</v>
          </cell>
          <cell r="N237">
            <v>4.6399999999999997</v>
          </cell>
          <cell r="O237">
            <v>5.04</v>
          </cell>
          <cell r="P237">
            <v>60.480000000000004</v>
          </cell>
          <cell r="Q237">
            <v>8.6206896551724199E-2</v>
          </cell>
          <cell r="R237">
            <v>0.17377049180327853</v>
          </cell>
          <cell r="S237">
            <v>4.6399999999999997</v>
          </cell>
          <cell r="T237">
            <v>5.04</v>
          </cell>
          <cell r="U237">
            <v>60.480000000000004</v>
          </cell>
          <cell r="V237">
            <v>8.6206896551724199E-2</v>
          </cell>
          <cell r="W237">
            <v>0.17377049180327853</v>
          </cell>
          <cell r="X237">
            <v>4.6399999999999997</v>
          </cell>
          <cell r="Y237">
            <v>5.04</v>
          </cell>
          <cell r="Z237">
            <v>60.480000000000004</v>
          </cell>
        </row>
        <row r="238">
          <cell r="A238" t="str">
            <v>SK112</v>
          </cell>
          <cell r="B238" t="str">
            <v>STONEWALL KITCHEN</v>
          </cell>
          <cell r="C238" t="str">
            <v>FIG &amp; GINGER SPREAD (DR)</v>
          </cell>
          <cell r="D238" t="str">
            <v>711381 316856</v>
          </cell>
          <cell r="E238">
            <v>12</v>
          </cell>
          <cell r="F238" t="str">
            <v>314 ml</v>
          </cell>
          <cell r="G238">
            <v>6.0999999999999988</v>
          </cell>
          <cell r="H238">
            <v>73.199999999999989</v>
          </cell>
          <cell r="I238">
            <v>4.07</v>
          </cell>
          <cell r="J238">
            <v>4.57</v>
          </cell>
          <cell r="K238">
            <v>54.84</v>
          </cell>
          <cell r="L238">
            <v>0.12285012285012287</v>
          </cell>
          <cell r="M238">
            <v>0.25081967213114731</v>
          </cell>
          <cell r="N238">
            <v>4.6399999999999997</v>
          </cell>
          <cell r="O238">
            <v>5.04</v>
          </cell>
          <cell r="P238">
            <v>60.480000000000004</v>
          </cell>
          <cell r="Q238">
            <v>8.6206896551724199E-2</v>
          </cell>
          <cell r="R238">
            <v>0.17377049180327853</v>
          </cell>
          <cell r="S238">
            <v>4.6399999999999997</v>
          </cell>
          <cell r="T238">
            <v>5.04</v>
          </cell>
          <cell r="U238">
            <v>60.480000000000004</v>
          </cell>
          <cell r="V238">
            <v>8.6206896551724199E-2</v>
          </cell>
          <cell r="W238">
            <v>0.17377049180327853</v>
          </cell>
          <cell r="X238">
            <v>4.6399999999999997</v>
          </cell>
          <cell r="Y238">
            <v>5.04</v>
          </cell>
          <cell r="Z238">
            <v>60.480000000000004</v>
          </cell>
        </row>
        <row r="239">
          <cell r="A239" t="str">
            <v>SK114</v>
          </cell>
          <cell r="B239" t="str">
            <v>STONEWALL KITCHEN</v>
          </cell>
          <cell r="C239" t="str">
            <v>APRICOT JAM</v>
          </cell>
          <cell r="D239" t="str">
            <v>711381 024744</v>
          </cell>
          <cell r="E239">
            <v>12</v>
          </cell>
          <cell r="F239" t="str">
            <v>354 g / 12.5 oz</v>
          </cell>
          <cell r="G239">
            <v>6.0999999999999988</v>
          </cell>
          <cell r="H239">
            <v>73.199999999999989</v>
          </cell>
          <cell r="I239">
            <v>4.07</v>
          </cell>
          <cell r="J239">
            <v>4.57</v>
          </cell>
          <cell r="K239">
            <v>54.84</v>
          </cell>
          <cell r="L239">
            <v>0.12285012285012287</v>
          </cell>
          <cell r="M239">
            <v>0.25081967213114731</v>
          </cell>
          <cell r="N239">
            <v>4.6399999999999997</v>
          </cell>
          <cell r="O239">
            <v>5.04</v>
          </cell>
          <cell r="P239">
            <v>60.480000000000004</v>
          </cell>
          <cell r="Q239">
            <v>8.6206896551724199E-2</v>
          </cell>
          <cell r="R239">
            <v>0.17377049180327853</v>
          </cell>
          <cell r="S239">
            <v>4.6399999999999997</v>
          </cell>
          <cell r="T239">
            <v>5.04</v>
          </cell>
          <cell r="U239">
            <v>60.480000000000004</v>
          </cell>
          <cell r="V239">
            <v>8.6206896551724199E-2</v>
          </cell>
          <cell r="W239">
            <v>0.17377049180327853</v>
          </cell>
          <cell r="X239">
            <v>4.6399999999999997</v>
          </cell>
          <cell r="Y239">
            <v>5.04</v>
          </cell>
          <cell r="Z239">
            <v>60.480000000000004</v>
          </cell>
        </row>
        <row r="240">
          <cell r="A240" t="str">
            <v>SK115</v>
          </cell>
          <cell r="B240" t="str">
            <v>STONEWALL KITCHEN</v>
          </cell>
          <cell r="C240" t="str">
            <v>BLACK RASPBERRY SPREAD (DR)</v>
          </cell>
          <cell r="D240" t="str">
            <v>711381 316863</v>
          </cell>
          <cell r="E240">
            <v>12</v>
          </cell>
          <cell r="F240" t="str">
            <v>314 ml</v>
          </cell>
          <cell r="G240">
            <v>6.0999999999999988</v>
          </cell>
          <cell r="H240">
            <v>73.199999999999989</v>
          </cell>
          <cell r="I240">
            <v>4.07</v>
          </cell>
          <cell r="J240">
            <v>4.57</v>
          </cell>
          <cell r="K240">
            <v>54.84</v>
          </cell>
          <cell r="L240">
            <v>0.12285012285012287</v>
          </cell>
          <cell r="M240">
            <v>0.25081967213114731</v>
          </cell>
          <cell r="N240">
            <v>4.6399999999999997</v>
          </cell>
          <cell r="O240">
            <v>5.04</v>
          </cell>
          <cell r="P240">
            <v>60.480000000000004</v>
          </cell>
          <cell r="Q240">
            <v>8.6206896551724199E-2</v>
          </cell>
          <cell r="R240">
            <v>0.17377049180327853</v>
          </cell>
          <cell r="S240">
            <v>4.6399999999999997</v>
          </cell>
          <cell r="T240">
            <v>5.04</v>
          </cell>
          <cell r="U240">
            <v>60.480000000000004</v>
          </cell>
          <cell r="V240">
            <v>8.6206896551724199E-2</v>
          </cell>
          <cell r="W240">
            <v>0.17377049180327853</v>
          </cell>
          <cell r="X240">
            <v>4.6399999999999997</v>
          </cell>
          <cell r="Y240">
            <v>5.04</v>
          </cell>
          <cell r="Z240">
            <v>60.480000000000004</v>
          </cell>
        </row>
        <row r="241">
          <cell r="A241" t="str">
            <v>SK116</v>
          </cell>
          <cell r="B241" t="str">
            <v>STONEWALL KITCHEN</v>
          </cell>
          <cell r="C241" t="str">
            <v>STRAWBERRY JAM</v>
          </cell>
          <cell r="D241" t="str">
            <v>711381 000663</v>
          </cell>
          <cell r="E241">
            <v>12</v>
          </cell>
          <cell r="F241" t="str">
            <v>354 g / 12.5 oz</v>
          </cell>
          <cell r="G241">
            <v>6.0999999999999988</v>
          </cell>
          <cell r="H241">
            <v>73.199999999999989</v>
          </cell>
          <cell r="I241">
            <v>4.07</v>
          </cell>
          <cell r="J241">
            <v>4.57</v>
          </cell>
          <cell r="K241">
            <v>54.84</v>
          </cell>
          <cell r="L241">
            <v>0.12285012285012287</v>
          </cell>
          <cell r="M241">
            <v>0.25081967213114731</v>
          </cell>
          <cell r="N241">
            <v>4.6399999999999997</v>
          </cell>
          <cell r="O241">
            <v>5.04</v>
          </cell>
          <cell r="P241">
            <v>60.480000000000004</v>
          </cell>
          <cell r="Q241">
            <v>8.6206896551724199E-2</v>
          </cell>
          <cell r="R241">
            <v>0.17377049180327853</v>
          </cell>
          <cell r="S241">
            <v>4.6399999999999997</v>
          </cell>
          <cell r="T241">
            <v>5.04</v>
          </cell>
          <cell r="U241">
            <v>60.480000000000004</v>
          </cell>
          <cell r="V241">
            <v>8.6206896551724199E-2</v>
          </cell>
          <cell r="W241">
            <v>0.17377049180327853</v>
          </cell>
          <cell r="X241">
            <v>4.6399999999999997</v>
          </cell>
          <cell r="Y241">
            <v>5.04</v>
          </cell>
          <cell r="Z241">
            <v>60.480000000000004</v>
          </cell>
        </row>
        <row r="242">
          <cell r="A242" t="str">
            <v>SK117</v>
          </cell>
          <cell r="B242" t="str">
            <v>STONEWALL KITCHEN</v>
          </cell>
          <cell r="C242" t="str">
            <v>SOUR CHERRY SPREAD (DR)</v>
          </cell>
          <cell r="D242" t="str">
            <v>711381 316870</v>
          </cell>
          <cell r="E242">
            <v>12</v>
          </cell>
          <cell r="F242" t="str">
            <v>314 ml</v>
          </cell>
          <cell r="G242">
            <v>6.0999999999999988</v>
          </cell>
          <cell r="H242">
            <v>73.199999999999989</v>
          </cell>
          <cell r="I242">
            <v>4.07</v>
          </cell>
          <cell r="J242">
            <v>4.57</v>
          </cell>
          <cell r="K242">
            <v>54.84</v>
          </cell>
          <cell r="L242">
            <v>0.12285012285012287</v>
          </cell>
          <cell r="M242">
            <v>0.25081967213114731</v>
          </cell>
          <cell r="N242">
            <v>4.6399999999999997</v>
          </cell>
          <cell r="O242">
            <v>5.04</v>
          </cell>
          <cell r="P242">
            <v>60.480000000000004</v>
          </cell>
          <cell r="Q242">
            <v>8.6206896551724199E-2</v>
          </cell>
          <cell r="R242">
            <v>0.17377049180327853</v>
          </cell>
          <cell r="S242">
            <v>4.6399999999999997</v>
          </cell>
          <cell r="T242">
            <v>5.04</v>
          </cell>
          <cell r="U242">
            <v>60.480000000000004</v>
          </cell>
          <cell r="V242">
            <v>8.6206896551724199E-2</v>
          </cell>
          <cell r="W242">
            <v>0.17377049180327853</v>
          </cell>
          <cell r="X242">
            <v>4.6399999999999997</v>
          </cell>
          <cell r="Y242">
            <v>5.04</v>
          </cell>
          <cell r="Z242">
            <v>60.480000000000004</v>
          </cell>
        </row>
        <row r="243">
          <cell r="A243" t="str">
            <v>SK118</v>
          </cell>
          <cell r="B243" t="str">
            <v>STONEWALL KITCHEN</v>
          </cell>
          <cell r="C243" t="str">
            <v>PINK GRAPEFRUIT MARMALADE</v>
          </cell>
          <cell r="D243" t="str">
            <v>711381 020371</v>
          </cell>
          <cell r="E243">
            <v>12</v>
          </cell>
          <cell r="F243" t="str">
            <v>368 g / 13 oz</v>
          </cell>
          <cell r="G243">
            <v>6.0999999999999988</v>
          </cell>
          <cell r="H243">
            <v>73.199999999999989</v>
          </cell>
          <cell r="I243">
            <v>4.07</v>
          </cell>
          <cell r="J243">
            <v>4.57</v>
          </cell>
          <cell r="K243">
            <v>54.84</v>
          </cell>
          <cell r="L243">
            <v>0.12285012285012287</v>
          </cell>
          <cell r="M243">
            <v>0.25081967213114731</v>
          </cell>
          <cell r="N243">
            <v>4.6399999999999997</v>
          </cell>
          <cell r="O243">
            <v>5.04</v>
          </cell>
          <cell r="P243">
            <v>60.480000000000004</v>
          </cell>
          <cell r="Q243">
            <v>8.6206896551724199E-2</v>
          </cell>
          <cell r="R243">
            <v>0.17377049180327853</v>
          </cell>
          <cell r="S243">
            <v>4.6399999999999997</v>
          </cell>
          <cell r="T243">
            <v>5.04</v>
          </cell>
          <cell r="U243">
            <v>60.480000000000004</v>
          </cell>
          <cell r="V243">
            <v>8.6206896551724199E-2</v>
          </cell>
          <cell r="W243">
            <v>0.17377049180327853</v>
          </cell>
          <cell r="X243">
            <v>4.6399999999999997</v>
          </cell>
          <cell r="Y243">
            <v>5.04</v>
          </cell>
          <cell r="Z243">
            <v>60.480000000000004</v>
          </cell>
        </row>
        <row r="244">
          <cell r="A244" t="str">
            <v>SK119</v>
          </cell>
          <cell r="B244" t="str">
            <v>STONEWALL KITCHEN</v>
          </cell>
          <cell r="C244" t="str">
            <v>HOT PEPPER SPREAD (DR)</v>
          </cell>
          <cell r="D244" t="str">
            <v>711381 316887</v>
          </cell>
          <cell r="E244">
            <v>12</v>
          </cell>
          <cell r="F244" t="str">
            <v>314 ml</v>
          </cell>
          <cell r="G244">
            <v>6.0999999999999988</v>
          </cell>
          <cell r="H244">
            <v>73.199999999999989</v>
          </cell>
          <cell r="I244">
            <v>4.07</v>
          </cell>
          <cell r="J244">
            <v>4.57</v>
          </cell>
          <cell r="K244">
            <v>54.84</v>
          </cell>
          <cell r="L244">
            <v>0.12285012285012287</v>
          </cell>
          <cell r="M244">
            <v>0.25081967213114731</v>
          </cell>
          <cell r="N244">
            <v>4.6399999999999997</v>
          </cell>
          <cell r="O244">
            <v>5.04</v>
          </cell>
          <cell r="P244">
            <v>60.480000000000004</v>
          </cell>
          <cell r="Q244">
            <v>8.6206896551724199E-2</v>
          </cell>
          <cell r="R244">
            <v>0.17377049180327853</v>
          </cell>
          <cell r="S244">
            <v>4.6399999999999997</v>
          </cell>
          <cell r="T244">
            <v>5.04</v>
          </cell>
          <cell r="U244">
            <v>60.480000000000004</v>
          </cell>
          <cell r="V244">
            <v>8.6206896551724199E-2</v>
          </cell>
          <cell r="W244">
            <v>0.17377049180327853</v>
          </cell>
          <cell r="X244">
            <v>4.6399999999999997</v>
          </cell>
          <cell r="Y244">
            <v>5.04</v>
          </cell>
          <cell r="Z244">
            <v>60.480000000000004</v>
          </cell>
        </row>
        <row r="245">
          <cell r="A245" t="str">
            <v>SK1202</v>
          </cell>
          <cell r="B245" t="str">
            <v>STONEWALL KITCHEN</v>
          </cell>
          <cell r="C245" t="str">
            <v>ASIAGO CHEESE CRACKERS</v>
          </cell>
          <cell r="D245" t="str">
            <v>711381 030967</v>
          </cell>
          <cell r="E245">
            <v>6</v>
          </cell>
          <cell r="F245" t="str">
            <v>5 oz</v>
          </cell>
          <cell r="G245">
            <v>5.5</v>
          </cell>
          <cell r="H245">
            <v>33</v>
          </cell>
          <cell r="I245">
            <v>3.83</v>
          </cell>
          <cell r="J245">
            <v>4.2299999999999995</v>
          </cell>
          <cell r="K245">
            <v>25.379999999999995</v>
          </cell>
          <cell r="L245">
            <v>0.10443864229764999</v>
          </cell>
          <cell r="M245">
            <v>0.23090909090909095</v>
          </cell>
          <cell r="N245">
            <v>3.83</v>
          </cell>
          <cell r="O245">
            <v>4.2299999999999995</v>
          </cell>
          <cell r="P245">
            <v>25.379999999999995</v>
          </cell>
          <cell r="Q245">
            <v>0.10443864229764999</v>
          </cell>
          <cell r="R245">
            <v>0.23090909090909095</v>
          </cell>
          <cell r="S245">
            <v>3.83</v>
          </cell>
          <cell r="T245">
            <v>4.2299999999999995</v>
          </cell>
          <cell r="U245">
            <v>25.379999999999995</v>
          </cell>
          <cell r="V245">
            <v>0.10443864229764999</v>
          </cell>
          <cell r="W245">
            <v>0.23090909090909095</v>
          </cell>
          <cell r="X245">
            <v>3.83</v>
          </cell>
          <cell r="Y245">
            <v>4.2299999999999995</v>
          </cell>
          <cell r="Z245">
            <v>25.379999999999995</v>
          </cell>
        </row>
        <row r="246">
          <cell r="A246" t="str">
            <v>SK1205</v>
          </cell>
          <cell r="B246" t="str">
            <v>STONEWALL KITCHEN</v>
          </cell>
          <cell r="C246" t="str">
            <v>ROASTED GARLIC CRACKERS</v>
          </cell>
          <cell r="D246" t="str">
            <v>711381 030974</v>
          </cell>
          <cell r="E246">
            <v>6</v>
          </cell>
          <cell r="F246" t="str">
            <v>5 oz</v>
          </cell>
          <cell r="G246">
            <v>5.5</v>
          </cell>
          <cell r="H246">
            <v>33</v>
          </cell>
          <cell r="I246">
            <v>3.83</v>
          </cell>
          <cell r="J246">
            <v>4.2299999999999995</v>
          </cell>
          <cell r="K246">
            <v>25.379999999999995</v>
          </cell>
          <cell r="L246">
            <v>0.10443864229764999</v>
          </cell>
          <cell r="M246">
            <v>0.23090909090909095</v>
          </cell>
          <cell r="N246">
            <v>3.83</v>
          </cell>
          <cell r="O246">
            <v>4.2299999999999995</v>
          </cell>
          <cell r="P246">
            <v>25.379999999999995</v>
          </cell>
          <cell r="Q246">
            <v>0.10443864229764999</v>
          </cell>
          <cell r="R246">
            <v>0.23090909090909095</v>
          </cell>
          <cell r="S246">
            <v>3.83</v>
          </cell>
          <cell r="T246">
            <v>4.2299999999999995</v>
          </cell>
          <cell r="U246">
            <v>25.379999999999995</v>
          </cell>
          <cell r="V246">
            <v>0.10443864229764999</v>
          </cell>
          <cell r="W246">
            <v>0.23090909090909095</v>
          </cell>
          <cell r="X246">
            <v>3.83</v>
          </cell>
          <cell r="Y246">
            <v>4.2299999999999995</v>
          </cell>
          <cell r="Z246">
            <v>25.379999999999995</v>
          </cell>
        </row>
        <row r="247">
          <cell r="A247" t="str">
            <v>SK1206</v>
          </cell>
          <cell r="B247" t="str">
            <v>STONEWALL KITCHEN</v>
          </cell>
          <cell r="C247" t="str">
            <v>ROSEMARY PARMESAN CRACKERS</v>
          </cell>
          <cell r="D247" t="str">
            <v>711381 031308</v>
          </cell>
          <cell r="E247">
            <v>6</v>
          </cell>
          <cell r="F247" t="str">
            <v>5 oz</v>
          </cell>
          <cell r="G247">
            <v>5.5</v>
          </cell>
          <cell r="H247">
            <v>33</v>
          </cell>
          <cell r="I247">
            <v>3.83</v>
          </cell>
          <cell r="J247">
            <v>4.2299999999999995</v>
          </cell>
          <cell r="K247">
            <v>25.379999999999995</v>
          </cell>
          <cell r="L247">
            <v>0.10443864229764999</v>
          </cell>
          <cell r="M247">
            <v>0.23090909090909095</v>
          </cell>
          <cell r="N247">
            <v>3.83</v>
          </cell>
          <cell r="O247">
            <v>4.2299999999999995</v>
          </cell>
          <cell r="P247">
            <v>25.379999999999995</v>
          </cell>
          <cell r="Q247">
            <v>0.10443864229764999</v>
          </cell>
          <cell r="R247">
            <v>0.23090909090909095</v>
          </cell>
          <cell r="S247">
            <v>3.83</v>
          </cell>
          <cell r="T247">
            <v>4.2299999999999995</v>
          </cell>
          <cell r="U247">
            <v>25.379999999999995</v>
          </cell>
          <cell r="V247">
            <v>0.10443864229764999</v>
          </cell>
          <cell r="W247">
            <v>0.23090909090909095</v>
          </cell>
          <cell r="X247">
            <v>3.83</v>
          </cell>
          <cell r="Y247">
            <v>4.2299999999999995</v>
          </cell>
          <cell r="Z247">
            <v>25.379999999999995</v>
          </cell>
        </row>
        <row r="248">
          <cell r="A248" t="str">
            <v>SK1208</v>
          </cell>
          <cell r="B248" t="str">
            <v>STONEWALL KITCHEN</v>
          </cell>
          <cell r="C248" t="str">
            <v>SIMPLE WHITE CRACKERS</v>
          </cell>
          <cell r="D248" t="str">
            <v>711381 030936</v>
          </cell>
          <cell r="E248">
            <v>6</v>
          </cell>
          <cell r="F248" t="str">
            <v>5 oz</v>
          </cell>
          <cell r="G248">
            <v>5.5</v>
          </cell>
          <cell r="H248">
            <v>33</v>
          </cell>
          <cell r="I248">
            <v>3.83</v>
          </cell>
          <cell r="J248">
            <v>4.2299999999999995</v>
          </cell>
          <cell r="K248">
            <v>25.379999999999995</v>
          </cell>
          <cell r="L248">
            <v>0.10443864229764999</v>
          </cell>
          <cell r="M248">
            <v>0.23090909090909095</v>
          </cell>
          <cell r="N248">
            <v>3.83</v>
          </cell>
          <cell r="O248">
            <v>4.2299999999999995</v>
          </cell>
          <cell r="P248">
            <v>25.379999999999995</v>
          </cell>
          <cell r="Q248">
            <v>0.10443864229764999</v>
          </cell>
          <cell r="R248">
            <v>0.23090909090909095</v>
          </cell>
          <cell r="S248">
            <v>3.83</v>
          </cell>
          <cell r="T248">
            <v>4.2299999999999995</v>
          </cell>
          <cell r="U248">
            <v>25.379999999999995</v>
          </cell>
          <cell r="V248">
            <v>0.10443864229764999</v>
          </cell>
          <cell r="W248">
            <v>0.23090909090909095</v>
          </cell>
          <cell r="X248">
            <v>3.83</v>
          </cell>
          <cell r="Y248">
            <v>4.2299999999999995</v>
          </cell>
          <cell r="Z248">
            <v>25.379999999999995</v>
          </cell>
        </row>
        <row r="249">
          <cell r="A249" t="str">
            <v>SK121</v>
          </cell>
          <cell r="B249" t="str">
            <v>STONEWALL KITCHEN</v>
          </cell>
          <cell r="C249" t="str">
            <v>PEACH AMARETTO JAM</v>
          </cell>
          <cell r="D249" t="str">
            <v>711381 021408</v>
          </cell>
          <cell r="E249">
            <v>12</v>
          </cell>
          <cell r="F249" t="str">
            <v>354 g / 12.5 oz</v>
          </cell>
          <cell r="G249">
            <v>6.0999999999999988</v>
          </cell>
          <cell r="H249">
            <v>73.199999999999989</v>
          </cell>
          <cell r="I249">
            <v>4.07</v>
          </cell>
          <cell r="J249">
            <v>4.57</v>
          </cell>
          <cell r="K249">
            <v>54.84</v>
          </cell>
          <cell r="L249">
            <v>0.12285012285012287</v>
          </cell>
          <cell r="M249">
            <v>0.25081967213114731</v>
          </cell>
          <cell r="N249">
            <v>4.6399999999999997</v>
          </cell>
          <cell r="O249">
            <v>5.04</v>
          </cell>
          <cell r="P249">
            <v>60.480000000000004</v>
          </cell>
          <cell r="Q249">
            <v>8.6206896551724199E-2</v>
          </cell>
          <cell r="R249">
            <v>0.17377049180327853</v>
          </cell>
          <cell r="S249">
            <v>4.6399999999999997</v>
          </cell>
          <cell r="T249">
            <v>5.04</v>
          </cell>
          <cell r="U249">
            <v>60.480000000000004</v>
          </cell>
          <cell r="V249">
            <v>8.6206896551724199E-2</v>
          </cell>
          <cell r="W249">
            <v>0.17377049180327853</v>
          </cell>
          <cell r="X249">
            <v>4.6399999999999997</v>
          </cell>
          <cell r="Y249">
            <v>5.04</v>
          </cell>
          <cell r="Z249">
            <v>60.480000000000004</v>
          </cell>
        </row>
        <row r="250">
          <cell r="A250" t="str">
            <v>SK1210</v>
          </cell>
          <cell r="B250" t="str">
            <v>STONEWALL KITCHEN</v>
          </cell>
          <cell r="C250" t="str">
            <v>SEA SALT CRACKERS</v>
          </cell>
          <cell r="D250" t="str">
            <v>711381 030943</v>
          </cell>
          <cell r="E250">
            <v>6</v>
          </cell>
          <cell r="F250" t="str">
            <v>5 oz</v>
          </cell>
          <cell r="G250">
            <v>5.5</v>
          </cell>
          <cell r="H250">
            <v>33</v>
          </cell>
          <cell r="I250">
            <v>3.83</v>
          </cell>
          <cell r="J250">
            <v>4.2299999999999995</v>
          </cell>
          <cell r="K250">
            <v>25.379999999999995</v>
          </cell>
          <cell r="L250">
            <v>0.10443864229764999</v>
          </cell>
          <cell r="M250">
            <v>0.23090909090909095</v>
          </cell>
          <cell r="N250">
            <v>3.83</v>
          </cell>
          <cell r="O250">
            <v>4.2299999999999995</v>
          </cell>
          <cell r="P250">
            <v>25.379999999999995</v>
          </cell>
          <cell r="Q250">
            <v>0.10443864229764999</v>
          </cell>
          <cell r="R250">
            <v>0.23090909090909095</v>
          </cell>
          <cell r="S250">
            <v>3.83</v>
          </cell>
          <cell r="T250">
            <v>4.2299999999999995</v>
          </cell>
          <cell r="U250">
            <v>25.379999999999995</v>
          </cell>
          <cell r="V250">
            <v>0.10443864229764999</v>
          </cell>
          <cell r="W250">
            <v>0.23090909090909095</v>
          </cell>
          <cell r="X250">
            <v>3.83</v>
          </cell>
          <cell r="Y250">
            <v>4.2299999999999995</v>
          </cell>
          <cell r="Z250">
            <v>25.379999999999995</v>
          </cell>
        </row>
        <row r="251">
          <cell r="A251" t="str">
            <v>SK1211</v>
          </cell>
          <cell r="B251" t="str">
            <v>STONEWALL KITCHEN</v>
          </cell>
          <cell r="C251" t="str">
            <v>AGED CHEDDAR BEER CRACKERS</v>
          </cell>
          <cell r="D251" t="str">
            <v>711381 031001</v>
          </cell>
          <cell r="E251">
            <v>6</v>
          </cell>
          <cell r="F251" t="str">
            <v>5 oz</v>
          </cell>
          <cell r="G251">
            <v>5.5</v>
          </cell>
          <cell r="H251">
            <v>33</v>
          </cell>
          <cell r="I251">
            <v>3.83</v>
          </cell>
          <cell r="J251">
            <v>4.2299999999999995</v>
          </cell>
          <cell r="K251">
            <v>25.379999999999995</v>
          </cell>
          <cell r="L251">
            <v>0.10443864229764999</v>
          </cell>
          <cell r="M251">
            <v>0.23090909090909095</v>
          </cell>
          <cell r="N251">
            <v>3.83</v>
          </cell>
          <cell r="O251">
            <v>4.2299999999999995</v>
          </cell>
          <cell r="P251">
            <v>25.379999999999995</v>
          </cell>
          <cell r="Q251">
            <v>0.10443864229764999</v>
          </cell>
          <cell r="R251">
            <v>0.23090909090909095</v>
          </cell>
          <cell r="S251">
            <v>3.83</v>
          </cell>
          <cell r="T251">
            <v>4.2299999999999995</v>
          </cell>
          <cell r="U251">
            <v>25.379999999999995</v>
          </cell>
          <cell r="V251">
            <v>0.10443864229764999</v>
          </cell>
          <cell r="W251">
            <v>0.23090909090909095</v>
          </cell>
          <cell r="X251">
            <v>3.83</v>
          </cell>
          <cell r="Y251">
            <v>4.2299999999999995</v>
          </cell>
          <cell r="Z251">
            <v>25.379999999999995</v>
          </cell>
        </row>
        <row r="252">
          <cell r="A252" t="str">
            <v>SK1213</v>
          </cell>
          <cell r="B252" t="str">
            <v>STONEWALL KITCHEN</v>
          </cell>
          <cell r="C252" t="str">
            <v>SALT &amp; PEPPER CRACKERS</v>
          </cell>
          <cell r="D252" t="str">
            <v>711381 308769</v>
          </cell>
          <cell r="E252">
            <v>6</v>
          </cell>
          <cell r="F252" t="str">
            <v>5 oz</v>
          </cell>
          <cell r="G252">
            <v>5.5</v>
          </cell>
          <cell r="H252">
            <v>33</v>
          </cell>
          <cell r="I252">
            <v>3.83</v>
          </cell>
          <cell r="J252">
            <v>4.2299999999999995</v>
          </cell>
          <cell r="K252">
            <v>25.379999999999995</v>
          </cell>
          <cell r="L252">
            <v>0.10443864229764999</v>
          </cell>
          <cell r="M252">
            <v>0.23090909090909095</v>
          </cell>
          <cell r="N252">
            <v>3.83</v>
          </cell>
          <cell r="O252">
            <v>4.2299999999999995</v>
          </cell>
          <cell r="P252">
            <v>25.379999999999995</v>
          </cell>
          <cell r="Q252">
            <v>0.10443864229764999</v>
          </cell>
          <cell r="R252">
            <v>0.23090909090909095</v>
          </cell>
          <cell r="S252">
            <v>3.83</v>
          </cell>
          <cell r="T252">
            <v>4.2299999999999995</v>
          </cell>
          <cell r="U252">
            <v>25.379999999999995</v>
          </cell>
          <cell r="V252">
            <v>0.10443864229764999</v>
          </cell>
          <cell r="W252">
            <v>0.23090909090909095</v>
          </cell>
          <cell r="X252">
            <v>3.83</v>
          </cell>
          <cell r="Y252">
            <v>4.2299999999999995</v>
          </cell>
          <cell r="Z252">
            <v>25.379999999999995</v>
          </cell>
        </row>
        <row r="253">
          <cell r="A253" t="str">
            <v>SK1215</v>
          </cell>
          <cell r="B253" t="str">
            <v>STONEWALL KITCHEN</v>
          </cell>
          <cell r="C253" t="str">
            <v>OLIVE OIL CRACKERS</v>
          </cell>
          <cell r="D253" t="str">
            <v>711381 309643</v>
          </cell>
          <cell r="E253">
            <v>6</v>
          </cell>
          <cell r="F253" t="str">
            <v>4.4 oz</v>
          </cell>
          <cell r="G253">
            <v>5.5</v>
          </cell>
          <cell r="H253">
            <v>33</v>
          </cell>
          <cell r="I253">
            <v>3.83</v>
          </cell>
          <cell r="J253">
            <v>4.2299999999999995</v>
          </cell>
          <cell r="K253">
            <v>25.379999999999995</v>
          </cell>
          <cell r="L253">
            <v>0.10443864229764999</v>
          </cell>
          <cell r="M253">
            <v>0.23090909090909095</v>
          </cell>
          <cell r="N253">
            <v>3.83</v>
          </cell>
          <cell r="O253">
            <v>4.2299999999999995</v>
          </cell>
          <cell r="P253">
            <v>25.379999999999995</v>
          </cell>
          <cell r="Q253">
            <v>0.10443864229764999</v>
          </cell>
          <cell r="R253">
            <v>0.23090909090909095</v>
          </cell>
          <cell r="S253">
            <v>3.83</v>
          </cell>
          <cell r="T253">
            <v>4.2299999999999995</v>
          </cell>
          <cell r="U253">
            <v>25.379999999999995</v>
          </cell>
          <cell r="V253">
            <v>0.10443864229764999</v>
          </cell>
          <cell r="W253">
            <v>0.23090909090909095</v>
          </cell>
          <cell r="X253">
            <v>3.83</v>
          </cell>
          <cell r="Y253">
            <v>4.2299999999999995</v>
          </cell>
          <cell r="Z253">
            <v>25.379999999999995</v>
          </cell>
        </row>
        <row r="254">
          <cell r="A254" t="str">
            <v>SK122</v>
          </cell>
          <cell r="B254" t="str">
            <v>STONEWALL KITCHEN</v>
          </cell>
          <cell r="C254" t="str">
            <v>ORANGE CARROT MARMALADE</v>
          </cell>
          <cell r="D254" t="str">
            <v>711381 323588</v>
          </cell>
          <cell r="E254">
            <v>12</v>
          </cell>
          <cell r="F254" t="str">
            <v>347 g / 12.25 oz</v>
          </cell>
          <cell r="G254">
            <v>6.1</v>
          </cell>
          <cell r="H254">
            <v>73.2</v>
          </cell>
          <cell r="I254">
            <v>4.07</v>
          </cell>
          <cell r="J254">
            <v>4.57</v>
          </cell>
          <cell r="K254">
            <v>54.84</v>
          </cell>
          <cell r="L254">
            <v>0.12285012285012287</v>
          </cell>
          <cell r="M254">
            <v>0.25081967213114742</v>
          </cell>
          <cell r="N254">
            <v>4.6399999999999997</v>
          </cell>
          <cell r="O254">
            <v>5.04</v>
          </cell>
          <cell r="P254">
            <v>60.480000000000004</v>
          </cell>
          <cell r="Q254">
            <v>8.6206896551724199E-2</v>
          </cell>
          <cell r="R254">
            <v>0.17377049180327864</v>
          </cell>
          <cell r="S254">
            <v>4.6399999999999997</v>
          </cell>
          <cell r="T254">
            <v>5.04</v>
          </cell>
          <cell r="U254">
            <v>60.480000000000004</v>
          </cell>
          <cell r="V254">
            <v>8.6206896551724199E-2</v>
          </cell>
          <cell r="W254">
            <v>0.17377049180327864</v>
          </cell>
          <cell r="X254">
            <v>0</v>
          </cell>
          <cell r="Y254">
            <v>5.04</v>
          </cell>
          <cell r="Z254">
            <v>60.480000000000004</v>
          </cell>
        </row>
        <row r="255">
          <cell r="A255" t="str">
            <v>SK123</v>
          </cell>
          <cell r="B255" t="str">
            <v>STONEWALL KITCHEN</v>
          </cell>
          <cell r="C255" t="str">
            <v>TANGERINE MARMALADE</v>
          </cell>
          <cell r="D255" t="str">
            <v>711381 025420</v>
          </cell>
          <cell r="E255">
            <v>12</v>
          </cell>
          <cell r="F255" t="str">
            <v>368 g / 13 oz</v>
          </cell>
          <cell r="G255">
            <v>6.0999999999999988</v>
          </cell>
          <cell r="H255">
            <v>73.199999999999989</v>
          </cell>
          <cell r="I255">
            <v>4.07</v>
          </cell>
          <cell r="J255">
            <v>4.57</v>
          </cell>
          <cell r="K255">
            <v>54.84</v>
          </cell>
          <cell r="L255">
            <v>0.12285012285012287</v>
          </cell>
          <cell r="M255">
            <v>0.25081967213114731</v>
          </cell>
          <cell r="N255">
            <v>4.6399999999999997</v>
          </cell>
          <cell r="O255">
            <v>5.04</v>
          </cell>
          <cell r="P255">
            <v>60.480000000000004</v>
          </cell>
          <cell r="Q255">
            <v>8.6206896551724199E-2</v>
          </cell>
          <cell r="R255">
            <v>0.17377049180327853</v>
          </cell>
          <cell r="S255">
            <v>4.6399999999999997</v>
          </cell>
          <cell r="T255">
            <v>5.04</v>
          </cell>
          <cell r="U255">
            <v>60.480000000000004</v>
          </cell>
          <cell r="V255">
            <v>8.6206896551724199E-2</v>
          </cell>
          <cell r="W255">
            <v>0.17377049180327853</v>
          </cell>
          <cell r="X255">
            <v>4.6399999999999997</v>
          </cell>
          <cell r="Y255">
            <v>5.04</v>
          </cell>
          <cell r="Z255">
            <v>60.480000000000004</v>
          </cell>
        </row>
        <row r="256">
          <cell r="A256" t="str">
            <v>SK124</v>
          </cell>
          <cell r="B256" t="str">
            <v>STONEWALL KITCHEN</v>
          </cell>
          <cell r="C256" t="str">
            <v>RED RASPBERRY JAM</v>
          </cell>
          <cell r="D256" t="str">
            <v>711381 000656</v>
          </cell>
          <cell r="E256">
            <v>12</v>
          </cell>
          <cell r="F256" t="str">
            <v>354 g / 12.5 oz</v>
          </cell>
          <cell r="G256">
            <v>6.0999999999999988</v>
          </cell>
          <cell r="H256">
            <v>73.199999999999989</v>
          </cell>
          <cell r="I256">
            <v>4.07</v>
          </cell>
          <cell r="J256">
            <v>4.57</v>
          </cell>
          <cell r="K256">
            <v>54.84</v>
          </cell>
          <cell r="L256">
            <v>0.12285012285012287</v>
          </cell>
          <cell r="M256">
            <v>0.25081967213114731</v>
          </cell>
          <cell r="N256">
            <v>4.6399999999999997</v>
          </cell>
          <cell r="O256">
            <v>5.04</v>
          </cell>
          <cell r="P256">
            <v>60.480000000000004</v>
          </cell>
          <cell r="Q256">
            <v>8.6206896551724199E-2</v>
          </cell>
          <cell r="R256">
            <v>0.17377049180327853</v>
          </cell>
          <cell r="S256">
            <v>4.6399999999999997</v>
          </cell>
          <cell r="T256">
            <v>5.04</v>
          </cell>
          <cell r="U256">
            <v>60.480000000000004</v>
          </cell>
          <cell r="V256">
            <v>8.6206896551724199E-2</v>
          </cell>
          <cell r="W256">
            <v>0.17377049180327853</v>
          </cell>
          <cell r="X256">
            <v>4.6399999999999997</v>
          </cell>
          <cell r="Y256">
            <v>5.04</v>
          </cell>
          <cell r="Z256">
            <v>60.480000000000004</v>
          </cell>
        </row>
        <row r="257">
          <cell r="A257" t="str">
            <v>SK125</v>
          </cell>
          <cell r="B257" t="str">
            <v>STONEWALL KITCHEN</v>
          </cell>
          <cell r="C257" t="str">
            <v>APPLE JALAPENO JELLY</v>
          </cell>
          <cell r="D257" t="str">
            <v>711381 033142</v>
          </cell>
          <cell r="E257">
            <v>12</v>
          </cell>
          <cell r="F257" t="str">
            <v>354 g / 12.5 oz</v>
          </cell>
          <cell r="G257">
            <v>6.0999999999999988</v>
          </cell>
          <cell r="H257">
            <v>73.199999999999989</v>
          </cell>
          <cell r="I257">
            <v>4.07</v>
          </cell>
          <cell r="J257">
            <v>4.57</v>
          </cell>
          <cell r="K257">
            <v>54.84</v>
          </cell>
          <cell r="L257">
            <v>0.12285012285012287</v>
          </cell>
          <cell r="M257">
            <v>0.25081967213114731</v>
          </cell>
          <cell r="N257">
            <v>4.6399999999999997</v>
          </cell>
          <cell r="O257">
            <v>5.04</v>
          </cell>
          <cell r="P257">
            <v>60.480000000000004</v>
          </cell>
          <cell r="Q257">
            <v>8.6206896551724199E-2</v>
          </cell>
          <cell r="R257">
            <v>0.17377049180327853</v>
          </cell>
          <cell r="S257">
            <v>4.6399999999999997</v>
          </cell>
          <cell r="T257">
            <v>5.04</v>
          </cell>
          <cell r="U257">
            <v>60.480000000000004</v>
          </cell>
          <cell r="V257">
            <v>8.6206896551724199E-2</v>
          </cell>
          <cell r="W257">
            <v>0.17377049180327853</v>
          </cell>
          <cell r="X257">
            <v>4.6399999999999997</v>
          </cell>
          <cell r="Y257">
            <v>5.04</v>
          </cell>
          <cell r="Z257">
            <v>60.480000000000004</v>
          </cell>
        </row>
        <row r="258">
          <cell r="A258" t="str">
            <v>SK127</v>
          </cell>
          <cell r="B258" t="str">
            <v>STONEWALL KITCHEN</v>
          </cell>
          <cell r="C258" t="str">
            <v>ROASTED GARLIC ONION SPREAD (PL)</v>
          </cell>
          <cell r="D258" t="str">
            <v>711381 033760</v>
          </cell>
          <cell r="E258">
            <v>12</v>
          </cell>
          <cell r="F258" t="str">
            <v>314 ml</v>
          </cell>
          <cell r="G258">
            <v>6.0999999999999988</v>
          </cell>
          <cell r="H258">
            <v>73.199999999999989</v>
          </cell>
          <cell r="I258">
            <v>4.07</v>
          </cell>
          <cell r="J258">
            <v>4.57</v>
          </cell>
          <cell r="K258">
            <v>54.84</v>
          </cell>
          <cell r="L258">
            <v>0.12285012285012287</v>
          </cell>
          <cell r="M258">
            <v>0.25081967213114731</v>
          </cell>
          <cell r="N258">
            <v>4.6399999999999997</v>
          </cell>
          <cell r="O258">
            <v>5.04</v>
          </cell>
          <cell r="P258">
            <v>60.480000000000004</v>
          </cell>
          <cell r="Q258">
            <v>8.6206896551724199E-2</v>
          </cell>
          <cell r="R258">
            <v>0.17377049180327853</v>
          </cell>
          <cell r="S258">
            <v>4.6399999999999997</v>
          </cell>
          <cell r="T258">
            <v>5.04</v>
          </cell>
          <cell r="U258">
            <v>60.480000000000004</v>
          </cell>
          <cell r="V258">
            <v>8.6206896551724199E-2</v>
          </cell>
          <cell r="W258">
            <v>0.17377049180327853</v>
          </cell>
          <cell r="X258">
            <v>4.6399999999999997</v>
          </cell>
          <cell r="Y258">
            <v>5.04</v>
          </cell>
          <cell r="Z258">
            <v>60.480000000000004</v>
          </cell>
        </row>
        <row r="259">
          <cell r="A259" t="str">
            <v>SK128</v>
          </cell>
          <cell r="B259" t="str">
            <v>STONEWALL KITCHEN</v>
          </cell>
          <cell r="C259" t="str">
            <v>LEMON PEAR MARMALADE</v>
          </cell>
          <cell r="D259" t="str">
            <v>711381 002506</v>
          </cell>
          <cell r="E259">
            <v>12</v>
          </cell>
          <cell r="F259" t="str">
            <v>368 g / 13 oz</v>
          </cell>
          <cell r="G259">
            <v>6.0999999999999988</v>
          </cell>
          <cell r="H259">
            <v>73.199999999999989</v>
          </cell>
          <cell r="I259">
            <v>4.07</v>
          </cell>
          <cell r="J259">
            <v>4.57</v>
          </cell>
          <cell r="K259">
            <v>54.84</v>
          </cell>
          <cell r="L259">
            <v>0.12285012285012287</v>
          </cell>
          <cell r="M259">
            <v>0.25081967213114731</v>
          </cell>
          <cell r="N259">
            <v>4.6399999999999997</v>
          </cell>
          <cell r="O259">
            <v>5.04</v>
          </cell>
          <cell r="P259">
            <v>60.480000000000004</v>
          </cell>
          <cell r="Q259">
            <v>8.6206896551724199E-2</v>
          </cell>
          <cell r="R259">
            <v>0.17377049180327853</v>
          </cell>
          <cell r="S259">
            <v>4.6399999999999997</v>
          </cell>
          <cell r="T259">
            <v>5.04</v>
          </cell>
          <cell r="U259">
            <v>60.480000000000004</v>
          </cell>
          <cell r="V259">
            <v>8.6206896551724199E-2</v>
          </cell>
          <cell r="W259">
            <v>0.17377049180327853</v>
          </cell>
          <cell r="X259">
            <v>4.6399999999999997</v>
          </cell>
          <cell r="Y259">
            <v>5.04</v>
          </cell>
          <cell r="Z259">
            <v>60.480000000000004</v>
          </cell>
        </row>
        <row r="260">
          <cell r="A260" t="str">
            <v>SK130</v>
          </cell>
          <cell r="B260" t="str">
            <v>STONEWALL KITCHEN</v>
          </cell>
          <cell r="C260" t="str">
            <v>STRAW/APPLE RHUBARB JAM</v>
          </cell>
          <cell r="D260" t="str">
            <v>711381 003015</v>
          </cell>
          <cell r="E260">
            <v>12</v>
          </cell>
          <cell r="F260" t="str">
            <v>354 g / 12.5 oz</v>
          </cell>
          <cell r="G260">
            <v>6.0999999999999988</v>
          </cell>
          <cell r="H260">
            <v>73.199999999999989</v>
          </cell>
          <cell r="I260">
            <v>4.07</v>
          </cell>
          <cell r="J260">
            <v>4.57</v>
          </cell>
          <cell r="K260">
            <v>54.84</v>
          </cell>
          <cell r="L260">
            <v>0.12285012285012287</v>
          </cell>
          <cell r="M260">
            <v>0.25081967213114731</v>
          </cell>
          <cell r="N260">
            <v>4.6399999999999997</v>
          </cell>
          <cell r="O260">
            <v>5.04</v>
          </cell>
          <cell r="P260">
            <v>60.480000000000004</v>
          </cell>
          <cell r="Q260">
            <v>8.6206896551724199E-2</v>
          </cell>
          <cell r="R260">
            <v>0.17377049180327853</v>
          </cell>
          <cell r="S260">
            <v>4.6399999999999997</v>
          </cell>
          <cell r="T260">
            <v>5.04</v>
          </cell>
          <cell r="U260">
            <v>60.480000000000004</v>
          </cell>
          <cell r="V260">
            <v>8.6206896551724199E-2</v>
          </cell>
          <cell r="W260">
            <v>0.17377049180327853</v>
          </cell>
          <cell r="X260">
            <v>4.6399999999999997</v>
          </cell>
          <cell r="Y260">
            <v>5.04</v>
          </cell>
          <cell r="Z260">
            <v>60.480000000000004</v>
          </cell>
        </row>
        <row r="261">
          <cell r="A261" t="str">
            <v>SK131</v>
          </cell>
          <cell r="B261" t="str">
            <v>STONEWALL KITCHEN</v>
          </cell>
          <cell r="C261" t="str">
            <v>RED PEPPER SPREAD (DR)</v>
          </cell>
          <cell r="D261" t="str">
            <v>711381 316849</v>
          </cell>
          <cell r="E261">
            <v>12</v>
          </cell>
          <cell r="F261" t="str">
            <v>314 ml</v>
          </cell>
          <cell r="G261">
            <v>6.0999999999999988</v>
          </cell>
          <cell r="H261">
            <v>73.199999999999989</v>
          </cell>
          <cell r="I261">
            <v>4.07</v>
          </cell>
          <cell r="J261">
            <v>4.57</v>
          </cell>
          <cell r="K261">
            <v>54.84</v>
          </cell>
          <cell r="L261">
            <v>0.12285012285012287</v>
          </cell>
          <cell r="M261">
            <v>0.25081967213114731</v>
          </cell>
          <cell r="N261">
            <v>4.6399999999999997</v>
          </cell>
          <cell r="O261">
            <v>5.04</v>
          </cell>
          <cell r="P261">
            <v>60.480000000000004</v>
          </cell>
          <cell r="Q261">
            <v>8.6206896551724199E-2</v>
          </cell>
          <cell r="R261">
            <v>0.17377049180327853</v>
          </cell>
          <cell r="S261">
            <v>4.6399999999999997</v>
          </cell>
          <cell r="T261">
            <v>5.04</v>
          </cell>
          <cell r="U261">
            <v>60.480000000000004</v>
          </cell>
          <cell r="V261">
            <v>8.6206896551724199E-2</v>
          </cell>
          <cell r="W261">
            <v>0.17377049180327853</v>
          </cell>
          <cell r="X261">
            <v>4.6399999999999997</v>
          </cell>
          <cell r="Y261">
            <v>5.04</v>
          </cell>
          <cell r="Z261">
            <v>60.480000000000004</v>
          </cell>
        </row>
        <row r="262">
          <cell r="A262" t="str">
            <v>SK132</v>
          </cell>
          <cell r="B262" t="str">
            <v>STONEWALL KITCHEN</v>
          </cell>
          <cell r="C262" t="str">
            <v>MAPLE BACON ONION SPREAD</v>
          </cell>
          <cell r="D262" t="str">
            <v>711381 325377</v>
          </cell>
          <cell r="E262">
            <v>12</v>
          </cell>
          <cell r="F262" t="str">
            <v>314 ml</v>
          </cell>
          <cell r="G262">
            <v>6.0999999999999988</v>
          </cell>
          <cell r="H262">
            <v>73.199999999999989</v>
          </cell>
          <cell r="I262">
            <v>4.07</v>
          </cell>
          <cell r="J262">
            <v>4.57</v>
          </cell>
          <cell r="K262">
            <v>54.84</v>
          </cell>
          <cell r="L262">
            <v>0.12285012285012287</v>
          </cell>
          <cell r="M262">
            <v>0.25081967213114731</v>
          </cell>
          <cell r="N262">
            <v>4.6399999999999997</v>
          </cell>
          <cell r="O262">
            <v>5.04</v>
          </cell>
          <cell r="P262">
            <v>60.480000000000004</v>
          </cell>
          <cell r="Q262">
            <v>8.6206896551724199E-2</v>
          </cell>
          <cell r="R262">
            <v>0.17377049180327853</v>
          </cell>
          <cell r="S262">
            <v>4.6399999999999997</v>
          </cell>
          <cell r="T262">
            <v>5.04</v>
          </cell>
          <cell r="U262">
            <v>60.480000000000004</v>
          </cell>
          <cell r="V262">
            <v>8.6206896551724199E-2</v>
          </cell>
          <cell r="W262">
            <v>0.17377049180327853</v>
          </cell>
          <cell r="X262">
            <v>4.6399999999999997</v>
          </cell>
          <cell r="Y262">
            <v>5.04</v>
          </cell>
          <cell r="Z262">
            <v>60.480000000000004</v>
          </cell>
        </row>
        <row r="263">
          <cell r="A263" t="str">
            <v>SK135</v>
          </cell>
          <cell r="B263" t="str">
            <v>STONEWALL KITCHEN</v>
          </cell>
          <cell r="C263" t="str">
            <v>MANGO PEACH JAM</v>
          </cell>
          <cell r="D263" t="str">
            <v>711381 029961</v>
          </cell>
          <cell r="E263">
            <v>12</v>
          </cell>
          <cell r="F263" t="str">
            <v>340 g / 12 oz</v>
          </cell>
          <cell r="G263">
            <v>6.0999999999999988</v>
          </cell>
          <cell r="H263">
            <v>73.199999999999989</v>
          </cell>
          <cell r="I263">
            <v>4.07</v>
          </cell>
          <cell r="J263">
            <v>4.57</v>
          </cell>
          <cell r="K263">
            <v>54.84</v>
          </cell>
          <cell r="L263">
            <v>0.12285012285012287</v>
          </cell>
          <cell r="M263">
            <v>0.25081967213114731</v>
          </cell>
          <cell r="N263">
            <v>4.6399999999999997</v>
          </cell>
          <cell r="O263">
            <v>5.04</v>
          </cell>
          <cell r="P263">
            <v>60.480000000000004</v>
          </cell>
          <cell r="Q263">
            <v>8.6206896551724199E-2</v>
          </cell>
          <cell r="R263">
            <v>0.17377049180327853</v>
          </cell>
          <cell r="S263">
            <v>4.6399999999999997</v>
          </cell>
          <cell r="T263">
            <v>5.04</v>
          </cell>
          <cell r="U263">
            <v>60.480000000000004</v>
          </cell>
          <cell r="V263">
            <v>8.6206896551724199E-2</v>
          </cell>
          <cell r="W263">
            <v>0.17377049180327853</v>
          </cell>
          <cell r="X263">
            <v>4.6399999999999997</v>
          </cell>
          <cell r="Y263">
            <v>5.04</v>
          </cell>
          <cell r="Z263">
            <v>60.480000000000004</v>
          </cell>
        </row>
        <row r="264">
          <cell r="A264" t="str">
            <v>SK137</v>
          </cell>
          <cell r="B264" t="str">
            <v>STONEWALL KITCHEN</v>
          </cell>
          <cell r="C264" t="str">
            <v>BLOOD ORANGE MARMALADE</v>
          </cell>
          <cell r="D264" t="str">
            <v>711381 309933</v>
          </cell>
          <cell r="E264">
            <v>12</v>
          </cell>
          <cell r="F264" t="str">
            <v>340 g / 12 oz</v>
          </cell>
          <cell r="G264">
            <v>6.0999999999999988</v>
          </cell>
          <cell r="H264">
            <v>73.199999999999989</v>
          </cell>
          <cell r="I264">
            <v>4.07</v>
          </cell>
          <cell r="J264">
            <v>4.57</v>
          </cell>
          <cell r="K264">
            <v>54.84</v>
          </cell>
          <cell r="L264">
            <v>0.12285012285012287</v>
          </cell>
          <cell r="M264">
            <v>0.25081967213114731</v>
          </cell>
          <cell r="N264">
            <v>4.6399999999999997</v>
          </cell>
          <cell r="O264">
            <v>5.04</v>
          </cell>
          <cell r="P264">
            <v>60.480000000000004</v>
          </cell>
          <cell r="Q264">
            <v>8.6206896551724199E-2</v>
          </cell>
          <cell r="R264">
            <v>0.17377049180327853</v>
          </cell>
          <cell r="S264">
            <v>4.6399999999999997</v>
          </cell>
          <cell r="T264">
            <v>5.04</v>
          </cell>
          <cell r="U264">
            <v>60.480000000000004</v>
          </cell>
          <cell r="V264">
            <v>8.6206896551724199E-2</v>
          </cell>
          <cell r="W264">
            <v>0.17377049180327853</v>
          </cell>
          <cell r="X264">
            <v>4.6399999999999997</v>
          </cell>
          <cell r="Y264">
            <v>5.04</v>
          </cell>
          <cell r="Z264">
            <v>60.480000000000004</v>
          </cell>
        </row>
        <row r="265">
          <cell r="A265" t="str">
            <v>SK138</v>
          </cell>
          <cell r="B265" t="str">
            <v>STONEWALL KITCHEN</v>
          </cell>
          <cell r="C265" t="str">
            <v>HOT PEPPER PEACH JAM</v>
          </cell>
          <cell r="D265" t="str">
            <v>711381 313909</v>
          </cell>
          <cell r="E265">
            <v>12</v>
          </cell>
          <cell r="F265" t="str">
            <v>320 g /11.25 oz</v>
          </cell>
          <cell r="G265">
            <v>6.0999999999999988</v>
          </cell>
          <cell r="H265">
            <v>73.199999999999989</v>
          </cell>
          <cell r="I265">
            <v>4.07</v>
          </cell>
          <cell r="J265">
            <v>4.57</v>
          </cell>
          <cell r="K265">
            <v>54.84</v>
          </cell>
          <cell r="L265">
            <v>0.12285012285012287</v>
          </cell>
          <cell r="M265">
            <v>0.25081967213114731</v>
          </cell>
          <cell r="N265">
            <v>4.6399999999999997</v>
          </cell>
          <cell r="O265">
            <v>5.04</v>
          </cell>
          <cell r="P265">
            <v>60.480000000000004</v>
          </cell>
          <cell r="Q265">
            <v>8.6206896551724199E-2</v>
          </cell>
          <cell r="R265">
            <v>0.17377049180327853</v>
          </cell>
          <cell r="S265">
            <v>4.6399999999999997</v>
          </cell>
          <cell r="T265">
            <v>5.04</v>
          </cell>
          <cell r="U265">
            <v>60.480000000000004</v>
          </cell>
          <cell r="V265">
            <v>8.6206896551724199E-2</v>
          </cell>
          <cell r="W265">
            <v>0.17377049180327853</v>
          </cell>
          <cell r="X265">
            <v>4.6399999999999997</v>
          </cell>
          <cell r="Y265">
            <v>5.04</v>
          </cell>
          <cell r="Z265">
            <v>60.480000000000004</v>
          </cell>
        </row>
        <row r="266">
          <cell r="A266" t="str">
            <v>SK144</v>
          </cell>
          <cell r="B266" t="str">
            <v>STONEWALL KITCHEN</v>
          </cell>
          <cell r="C266" t="str">
            <v>CHERRY BERRY JAM</v>
          </cell>
          <cell r="D266" t="str">
            <v>711381 317488</v>
          </cell>
          <cell r="E266">
            <v>12</v>
          </cell>
          <cell r="F266" t="str">
            <v>340 g / 12 oz</v>
          </cell>
          <cell r="G266">
            <v>6.0999999999999988</v>
          </cell>
          <cell r="H266">
            <v>73.199999999999989</v>
          </cell>
          <cell r="I266">
            <v>4.07</v>
          </cell>
          <cell r="J266">
            <v>4.57</v>
          </cell>
          <cell r="K266">
            <v>54.84</v>
          </cell>
          <cell r="L266">
            <v>0.12285012285012287</v>
          </cell>
          <cell r="M266">
            <v>0.25081967213114731</v>
          </cell>
          <cell r="N266">
            <v>4.6399999999999997</v>
          </cell>
          <cell r="O266">
            <v>5.04</v>
          </cell>
          <cell r="P266">
            <v>60.480000000000004</v>
          </cell>
          <cell r="Q266">
            <v>8.6206896551724199E-2</v>
          </cell>
          <cell r="R266">
            <v>0.17377049180327853</v>
          </cell>
          <cell r="S266">
            <v>4.6399999999999997</v>
          </cell>
          <cell r="T266">
            <v>5.04</v>
          </cell>
          <cell r="U266">
            <v>60.480000000000004</v>
          </cell>
          <cell r="V266">
            <v>8.6206896551724199E-2</v>
          </cell>
          <cell r="W266">
            <v>0.17377049180327853</v>
          </cell>
          <cell r="X266">
            <v>4.6399999999999997</v>
          </cell>
          <cell r="Y266">
            <v>5.04</v>
          </cell>
          <cell r="Z266">
            <v>60.480000000000004</v>
          </cell>
        </row>
        <row r="267">
          <cell r="A267" t="str">
            <v>SK145</v>
          </cell>
          <cell r="B267" t="str">
            <v>STONEWALL KITCHEN</v>
          </cell>
          <cell r="C267" t="str">
            <v>SEEDLESS RASPBERRY JAM</v>
          </cell>
          <cell r="D267" t="str">
            <v>711381 033159</v>
          </cell>
          <cell r="E267">
            <v>12</v>
          </cell>
          <cell r="F267" t="str">
            <v>354 g / 12.5 oz</v>
          </cell>
          <cell r="G267">
            <v>6.0999999999999988</v>
          </cell>
          <cell r="H267">
            <v>73.199999999999989</v>
          </cell>
          <cell r="I267">
            <v>4.07</v>
          </cell>
          <cell r="J267">
            <v>4.57</v>
          </cell>
          <cell r="K267">
            <v>54.84</v>
          </cell>
          <cell r="L267">
            <v>0.12285012285012287</v>
          </cell>
          <cell r="M267">
            <v>0.25081967213114731</v>
          </cell>
          <cell r="N267">
            <v>4.6399999999999997</v>
          </cell>
          <cell r="O267">
            <v>5.04</v>
          </cell>
          <cell r="P267">
            <v>60.480000000000004</v>
          </cell>
          <cell r="Q267">
            <v>8.6206896551724199E-2</v>
          </cell>
          <cell r="R267">
            <v>0.17377049180327853</v>
          </cell>
          <cell r="S267">
            <v>4.6399999999999997</v>
          </cell>
          <cell r="T267">
            <v>5.04</v>
          </cell>
          <cell r="U267">
            <v>60.480000000000004</v>
          </cell>
          <cell r="V267">
            <v>8.6206896551724199E-2</v>
          </cell>
          <cell r="W267">
            <v>0.17377049180327853</v>
          </cell>
          <cell r="X267">
            <v>4.6399999999999997</v>
          </cell>
          <cell r="Y267">
            <v>5.04</v>
          </cell>
          <cell r="Z267">
            <v>60.480000000000004</v>
          </cell>
        </row>
        <row r="268">
          <cell r="A268" t="str">
            <v>SK146</v>
          </cell>
          <cell r="B268" t="str">
            <v>STONEWALL KITCHEN</v>
          </cell>
          <cell r="C268" t="str">
            <v>SEEDLESS BLACK RASPBERRY JAM</v>
          </cell>
          <cell r="D268" t="str">
            <v>711381 311356</v>
          </cell>
          <cell r="E268">
            <v>12</v>
          </cell>
          <cell r="F268" t="str">
            <v>349 g / 12.25 oz</v>
          </cell>
          <cell r="G268">
            <v>6.0999999999999988</v>
          </cell>
          <cell r="H268">
            <v>73.199999999999989</v>
          </cell>
          <cell r="I268">
            <v>4.07</v>
          </cell>
          <cell r="J268">
            <v>4.57</v>
          </cell>
          <cell r="K268">
            <v>54.84</v>
          </cell>
          <cell r="L268">
            <v>0.12285012285012287</v>
          </cell>
          <cell r="M268">
            <v>0.25081967213114731</v>
          </cell>
          <cell r="N268">
            <v>4.6399999999999997</v>
          </cell>
          <cell r="O268">
            <v>5.04</v>
          </cell>
          <cell r="P268">
            <v>60.480000000000004</v>
          </cell>
          <cell r="Q268">
            <v>8.6206896551724199E-2</v>
          </cell>
          <cell r="R268">
            <v>0.17377049180327853</v>
          </cell>
          <cell r="S268">
            <v>4.6399999999999997</v>
          </cell>
          <cell r="T268">
            <v>5.04</v>
          </cell>
          <cell r="U268">
            <v>60.480000000000004</v>
          </cell>
          <cell r="V268">
            <v>8.6206896551724199E-2</v>
          </cell>
          <cell r="W268">
            <v>0.17377049180327853</v>
          </cell>
          <cell r="X268">
            <v>4.6399999999999997</v>
          </cell>
          <cell r="Y268">
            <v>5.04</v>
          </cell>
          <cell r="Z268">
            <v>60.480000000000004</v>
          </cell>
        </row>
        <row r="269">
          <cell r="A269" t="str">
            <v>SK148</v>
          </cell>
          <cell r="B269" t="str">
            <v>STONEWALL KITCHEN</v>
          </cell>
          <cell r="C269" t="str">
            <v xml:space="preserve">TROPICAL FRUIT JAM </v>
          </cell>
          <cell r="D269" t="str">
            <v>711381 323571</v>
          </cell>
          <cell r="E269">
            <v>12</v>
          </cell>
          <cell r="F269" t="str">
            <v>333 g / 11.75 oz</v>
          </cell>
          <cell r="G269">
            <v>6.1</v>
          </cell>
          <cell r="H269">
            <v>73.2</v>
          </cell>
          <cell r="I269">
            <v>4.07</v>
          </cell>
          <cell r="J269">
            <v>4.57</v>
          </cell>
          <cell r="K269">
            <v>54.84</v>
          </cell>
          <cell r="L269">
            <v>0.12285012285012287</v>
          </cell>
          <cell r="M269">
            <v>0.25081967213114742</v>
          </cell>
          <cell r="N269">
            <v>4.6399999999999997</v>
          </cell>
          <cell r="O269">
            <v>5.04</v>
          </cell>
          <cell r="P269">
            <v>60.480000000000004</v>
          </cell>
          <cell r="Q269">
            <v>8.6206896551724199E-2</v>
          </cell>
          <cell r="R269">
            <v>0.17377049180327864</v>
          </cell>
          <cell r="S269">
            <v>4.6399999999999997</v>
          </cell>
          <cell r="T269">
            <v>5.04</v>
          </cell>
          <cell r="U269">
            <v>60.480000000000004</v>
          </cell>
          <cell r="V269">
            <v>8.6206896551724199E-2</v>
          </cell>
          <cell r="W269">
            <v>0.17377049180327864</v>
          </cell>
          <cell r="X269">
            <v>0</v>
          </cell>
          <cell r="Y269">
            <v>5.04</v>
          </cell>
          <cell r="Z269">
            <v>60.480000000000004</v>
          </cell>
        </row>
        <row r="270">
          <cell r="A270" t="str">
            <v>SK1502</v>
          </cell>
          <cell r="B270" t="str">
            <v>STONEWALL KITCHEN</v>
          </cell>
          <cell r="C270" t="str">
            <v>SALT &amp; PEPPER POTATO STICKS</v>
          </cell>
          <cell r="D270" t="str">
            <v>711381 308776</v>
          </cell>
          <cell r="E270">
            <v>12</v>
          </cell>
          <cell r="F270" t="str">
            <v>5 oz</v>
          </cell>
          <cell r="G270">
            <v>5.5</v>
          </cell>
          <cell r="H270">
            <v>66</v>
          </cell>
          <cell r="I270">
            <v>3.61</v>
          </cell>
          <cell r="J270">
            <v>4.2299999999999995</v>
          </cell>
          <cell r="K270">
            <v>50.759999999999991</v>
          </cell>
          <cell r="L270">
            <v>0.17174515235457055</v>
          </cell>
          <cell r="M270">
            <v>0.23090909090909095</v>
          </cell>
          <cell r="N270">
            <v>3.83</v>
          </cell>
          <cell r="O270">
            <v>4.2299999999999995</v>
          </cell>
          <cell r="P270">
            <v>50.759999999999991</v>
          </cell>
          <cell r="Q270">
            <v>0.10443864229764999</v>
          </cell>
          <cell r="R270">
            <v>0.23090909090909095</v>
          </cell>
          <cell r="S270">
            <v>3.83</v>
          </cell>
          <cell r="T270">
            <v>4.2299999999999995</v>
          </cell>
          <cell r="U270">
            <v>50.759999999999991</v>
          </cell>
          <cell r="V270">
            <v>0.10443864229764999</v>
          </cell>
          <cell r="W270">
            <v>0.23090909090909095</v>
          </cell>
          <cell r="X270">
            <v>3.83</v>
          </cell>
          <cell r="Y270">
            <v>4.2299999999999995</v>
          </cell>
          <cell r="Z270">
            <v>50.759999999999991</v>
          </cell>
        </row>
        <row r="271">
          <cell r="A271" t="str">
            <v>SK1503</v>
          </cell>
          <cell r="B271" t="str">
            <v>STONEWALL KITCHEN</v>
          </cell>
          <cell r="C271" t="str">
            <v>SOUR CREME &amp; CHIVE POTATO STICKS</v>
          </cell>
          <cell r="D271" t="str">
            <v>711381 308783</v>
          </cell>
          <cell r="E271">
            <v>12</v>
          </cell>
          <cell r="F271" t="str">
            <v>5 oz</v>
          </cell>
          <cell r="G271">
            <v>5.5</v>
          </cell>
          <cell r="H271">
            <v>66</v>
          </cell>
          <cell r="I271">
            <v>3.61</v>
          </cell>
          <cell r="J271">
            <v>4.2299999999999995</v>
          </cell>
          <cell r="K271">
            <v>50.759999999999991</v>
          </cell>
          <cell r="L271">
            <v>0.17174515235457055</v>
          </cell>
          <cell r="M271">
            <v>0.23090909090909095</v>
          </cell>
          <cell r="N271">
            <v>3.83</v>
          </cell>
          <cell r="O271">
            <v>4.2299999999999995</v>
          </cell>
          <cell r="P271">
            <v>50.759999999999991</v>
          </cell>
          <cell r="Q271">
            <v>0.10443864229764999</v>
          </cell>
          <cell r="R271">
            <v>0.23090909090909095</v>
          </cell>
          <cell r="S271">
            <v>3.83</v>
          </cell>
          <cell r="T271">
            <v>4.2299999999999995</v>
          </cell>
          <cell r="U271">
            <v>50.759999999999991</v>
          </cell>
          <cell r="V271">
            <v>0.10443864229764999</v>
          </cell>
          <cell r="W271">
            <v>0.23090909090909095</v>
          </cell>
          <cell r="X271">
            <v>3.83</v>
          </cell>
          <cell r="Y271">
            <v>4.2299999999999995</v>
          </cell>
          <cell r="Z271">
            <v>50.759999999999991</v>
          </cell>
        </row>
        <row r="272">
          <cell r="A272" t="str">
            <v>SK1504</v>
          </cell>
          <cell r="B272" t="str">
            <v>STONEWALL KITCHEN</v>
          </cell>
          <cell r="C272" t="str">
            <v>SPICED SWEET POTATO STICKS</v>
          </cell>
          <cell r="D272" t="str">
            <v>711381 311585</v>
          </cell>
          <cell r="E272">
            <v>12</v>
          </cell>
          <cell r="F272" t="str">
            <v>4.3 oz</v>
          </cell>
          <cell r="G272">
            <v>5.5</v>
          </cell>
          <cell r="H272">
            <v>66</v>
          </cell>
          <cell r="I272">
            <v>3.61</v>
          </cell>
          <cell r="J272">
            <v>4.2299999999999995</v>
          </cell>
          <cell r="K272">
            <v>50.759999999999991</v>
          </cell>
          <cell r="L272">
            <v>0.17174515235457055</v>
          </cell>
          <cell r="M272">
            <v>0.23090909090909095</v>
          </cell>
          <cell r="N272">
            <v>3.83</v>
          </cell>
          <cell r="O272">
            <v>4.2299999999999995</v>
          </cell>
          <cell r="P272">
            <v>50.759999999999991</v>
          </cell>
          <cell r="Q272">
            <v>0.10443864229764999</v>
          </cell>
          <cell r="R272">
            <v>0.23090909090909095</v>
          </cell>
          <cell r="S272">
            <v>3.83</v>
          </cell>
          <cell r="T272">
            <v>4.2299999999999995</v>
          </cell>
          <cell r="U272">
            <v>50.759999999999991</v>
          </cell>
          <cell r="V272">
            <v>0.10443864229764999</v>
          </cell>
          <cell r="W272">
            <v>0.23090909090909095</v>
          </cell>
          <cell r="X272">
            <v>3.83</v>
          </cell>
          <cell r="Y272">
            <v>4.2299999999999995</v>
          </cell>
          <cell r="Z272">
            <v>50.759999999999991</v>
          </cell>
        </row>
        <row r="273">
          <cell r="A273" t="str">
            <v>SK1511</v>
          </cell>
          <cell r="B273" t="str">
            <v>STONEWALL KITCHEN</v>
          </cell>
          <cell r="C273" t="str">
            <v>DIPPING PRETZELS **NEW**</v>
          </cell>
          <cell r="D273" t="str">
            <v>711381 307441</v>
          </cell>
          <cell r="E273">
            <v>12</v>
          </cell>
          <cell r="F273" t="str">
            <v>6 oz</v>
          </cell>
          <cell r="G273">
            <v>0</v>
          </cell>
          <cell r="H273">
            <v>0</v>
          </cell>
          <cell r="I273">
            <v>0</v>
          </cell>
          <cell r="J273">
            <v>2.1800000000000002</v>
          </cell>
          <cell r="K273">
            <v>26.160000000000004</v>
          </cell>
          <cell r="L273">
            <v>0</v>
          </cell>
          <cell r="M273">
            <v>0</v>
          </cell>
          <cell r="N273">
            <v>0</v>
          </cell>
          <cell r="O273">
            <v>2.1800000000000002</v>
          </cell>
          <cell r="P273">
            <v>26.160000000000004</v>
          </cell>
          <cell r="Q273">
            <v>0</v>
          </cell>
          <cell r="R273">
            <v>0</v>
          </cell>
          <cell r="S273">
            <v>0</v>
          </cell>
          <cell r="T273">
            <v>2.1800000000000002</v>
          </cell>
          <cell r="U273">
            <v>26.160000000000004</v>
          </cell>
          <cell r="V273">
            <v>0</v>
          </cell>
          <cell r="W273">
            <v>0</v>
          </cell>
          <cell r="X273">
            <v>0</v>
          </cell>
          <cell r="Y273">
            <v>2.1800000000000002</v>
          </cell>
          <cell r="Z273">
            <v>26.160000000000004</v>
          </cell>
        </row>
        <row r="274">
          <cell r="A274" t="str">
            <v>SK1512</v>
          </cell>
          <cell r="B274" t="str">
            <v>STONEWALL KITCHEN</v>
          </cell>
          <cell r="C274" t="str">
            <v>SEASONED SEA SALT PRETZELS **NEW**</v>
          </cell>
          <cell r="D274" t="str">
            <v>711381 307465</v>
          </cell>
          <cell r="E274">
            <v>12</v>
          </cell>
          <cell r="F274" t="str">
            <v>6 oz</v>
          </cell>
          <cell r="G274">
            <v>0</v>
          </cell>
          <cell r="H274">
            <v>0</v>
          </cell>
          <cell r="I274">
            <v>0</v>
          </cell>
          <cell r="J274">
            <v>2.1800000000000002</v>
          </cell>
          <cell r="K274">
            <v>26.160000000000004</v>
          </cell>
          <cell r="L274">
            <v>0</v>
          </cell>
          <cell r="M274">
            <v>0</v>
          </cell>
          <cell r="N274">
            <v>0</v>
          </cell>
          <cell r="O274">
            <v>2.1800000000000002</v>
          </cell>
          <cell r="P274">
            <v>26.160000000000004</v>
          </cell>
          <cell r="Q274">
            <v>0</v>
          </cell>
          <cell r="R274">
            <v>0</v>
          </cell>
          <cell r="S274">
            <v>0</v>
          </cell>
          <cell r="T274">
            <v>2.1800000000000002</v>
          </cell>
          <cell r="U274">
            <v>26.160000000000004</v>
          </cell>
          <cell r="V274">
            <v>0</v>
          </cell>
          <cell r="W274">
            <v>0</v>
          </cell>
          <cell r="X274">
            <v>0</v>
          </cell>
          <cell r="Y274">
            <v>2.1800000000000002</v>
          </cell>
          <cell r="Z274">
            <v>26.160000000000004</v>
          </cell>
        </row>
        <row r="275">
          <cell r="A275" t="str">
            <v>SK1521</v>
          </cell>
          <cell r="B275" t="str">
            <v>STONEWALL KITCHEN</v>
          </cell>
          <cell r="C275" t="str">
            <v>CLASSIC SHARP CHEDDAR BISCUITY BITES **NEW**</v>
          </cell>
          <cell r="D275" t="str">
            <v>711381 324677</v>
          </cell>
          <cell r="E275">
            <v>6</v>
          </cell>
          <cell r="F275" t="str">
            <v>4.5 oz</v>
          </cell>
          <cell r="G275">
            <v>0</v>
          </cell>
          <cell r="H275">
            <v>0</v>
          </cell>
          <cell r="I275">
            <v>0</v>
          </cell>
          <cell r="J275">
            <v>5.3</v>
          </cell>
          <cell r="K275">
            <v>31.799999999999997</v>
          </cell>
          <cell r="L275">
            <v>0</v>
          </cell>
          <cell r="M275">
            <v>0</v>
          </cell>
          <cell r="N275">
            <v>0</v>
          </cell>
          <cell r="O275">
            <v>5.3</v>
          </cell>
          <cell r="P275">
            <v>31.799999999999997</v>
          </cell>
          <cell r="Q275">
            <v>0</v>
          </cell>
          <cell r="R275">
            <v>0</v>
          </cell>
          <cell r="S275">
            <v>0</v>
          </cell>
          <cell r="T275">
            <v>5.3</v>
          </cell>
          <cell r="U275">
            <v>31.799999999999997</v>
          </cell>
          <cell r="V275">
            <v>0</v>
          </cell>
          <cell r="W275">
            <v>0</v>
          </cell>
          <cell r="X275">
            <v>0</v>
          </cell>
          <cell r="Y275">
            <v>5.3</v>
          </cell>
          <cell r="Z275">
            <v>31.799999999999997</v>
          </cell>
        </row>
        <row r="276">
          <cell r="A276" t="str">
            <v>SK1522</v>
          </cell>
          <cell r="B276" t="str">
            <v>STONEWALL KITCHEN</v>
          </cell>
          <cell r="C276" t="str">
            <v>PARMESAN SUN-DRIED TOMATO BASIL BISCUITY BITES **NEW**</v>
          </cell>
          <cell r="D276" t="str">
            <v>711381 324684</v>
          </cell>
          <cell r="E276">
            <v>6</v>
          </cell>
          <cell r="F276" t="str">
            <v>4.5 oz</v>
          </cell>
          <cell r="G276">
            <v>0</v>
          </cell>
          <cell r="H276">
            <v>0</v>
          </cell>
          <cell r="I276">
            <v>0</v>
          </cell>
          <cell r="J276">
            <v>5.3</v>
          </cell>
          <cell r="K276">
            <v>31.799999999999997</v>
          </cell>
          <cell r="L276">
            <v>0</v>
          </cell>
          <cell r="M276">
            <v>0</v>
          </cell>
          <cell r="N276">
            <v>0</v>
          </cell>
          <cell r="O276">
            <v>5.3</v>
          </cell>
          <cell r="P276">
            <v>31.799999999999997</v>
          </cell>
          <cell r="Q276">
            <v>0</v>
          </cell>
          <cell r="R276">
            <v>0</v>
          </cell>
          <cell r="S276">
            <v>0</v>
          </cell>
          <cell r="T276">
            <v>5.3</v>
          </cell>
          <cell r="U276">
            <v>31.799999999999997</v>
          </cell>
          <cell r="V276">
            <v>0</v>
          </cell>
          <cell r="W276">
            <v>0</v>
          </cell>
          <cell r="X276">
            <v>0</v>
          </cell>
          <cell r="Y276">
            <v>5.3</v>
          </cell>
          <cell r="Z276">
            <v>31.799999999999997</v>
          </cell>
        </row>
        <row r="277">
          <cell r="A277" t="str">
            <v>SK1523</v>
          </cell>
          <cell r="B277" t="str">
            <v>STONEWALL KITCHEN</v>
          </cell>
          <cell r="C277" t="str">
            <v>WHITE CHEDDAR &amp; ROSEMARY BISCUITY BITES **NEW**</v>
          </cell>
          <cell r="D277" t="str">
            <v>711381 324660</v>
          </cell>
          <cell r="E277">
            <v>6</v>
          </cell>
          <cell r="F277" t="str">
            <v>4.5 oz</v>
          </cell>
          <cell r="G277">
            <v>0</v>
          </cell>
          <cell r="H277">
            <v>0</v>
          </cell>
          <cell r="I277">
            <v>0</v>
          </cell>
          <cell r="J277">
            <v>5.3</v>
          </cell>
          <cell r="K277">
            <v>31.799999999999997</v>
          </cell>
          <cell r="L277">
            <v>0</v>
          </cell>
          <cell r="M277">
            <v>0</v>
          </cell>
          <cell r="N277">
            <v>0</v>
          </cell>
          <cell r="O277">
            <v>5.3</v>
          </cell>
          <cell r="P277">
            <v>31.799999999999997</v>
          </cell>
          <cell r="Q277">
            <v>0</v>
          </cell>
          <cell r="R277">
            <v>0</v>
          </cell>
          <cell r="S277">
            <v>0</v>
          </cell>
          <cell r="T277">
            <v>5.3</v>
          </cell>
          <cell r="U277">
            <v>31.799999999999997</v>
          </cell>
          <cell r="V277">
            <v>0</v>
          </cell>
          <cell r="W277">
            <v>0</v>
          </cell>
          <cell r="X277">
            <v>0</v>
          </cell>
          <cell r="Y277">
            <v>5.3</v>
          </cell>
          <cell r="Z277">
            <v>31.799999999999997</v>
          </cell>
        </row>
        <row r="278">
          <cell r="A278" t="str">
            <v>SK1541</v>
          </cell>
          <cell r="B278" t="str">
            <v>STONEWALL KITCHEN</v>
          </cell>
          <cell r="C278" t="str">
            <v>ROSEMARY CHEDDAR CHEESE BITES **NEW**</v>
          </cell>
          <cell r="D278" t="str">
            <v>711381 320778</v>
          </cell>
          <cell r="E278">
            <v>12</v>
          </cell>
          <cell r="F278" t="str">
            <v>4.5 oz</v>
          </cell>
          <cell r="G278">
            <v>0</v>
          </cell>
          <cell r="H278">
            <v>0</v>
          </cell>
          <cell r="I278">
            <v>0</v>
          </cell>
          <cell r="J278">
            <v>4.2300000000000004</v>
          </cell>
          <cell r="K278">
            <v>50.760000000000005</v>
          </cell>
          <cell r="L278">
            <v>0</v>
          </cell>
          <cell r="M278">
            <v>0</v>
          </cell>
          <cell r="N278">
            <v>0</v>
          </cell>
          <cell r="O278">
            <v>4.2300000000000004</v>
          </cell>
          <cell r="P278">
            <v>50.760000000000005</v>
          </cell>
          <cell r="Q278">
            <v>0</v>
          </cell>
          <cell r="R278">
            <v>0</v>
          </cell>
          <cell r="S278">
            <v>0</v>
          </cell>
          <cell r="T278">
            <v>4.2300000000000004</v>
          </cell>
          <cell r="U278">
            <v>50.760000000000005</v>
          </cell>
          <cell r="V278">
            <v>0</v>
          </cell>
          <cell r="W278">
            <v>0</v>
          </cell>
          <cell r="X278">
            <v>0</v>
          </cell>
          <cell r="Y278">
            <v>4.2300000000000004</v>
          </cell>
          <cell r="Z278">
            <v>50.760000000000005</v>
          </cell>
        </row>
        <row r="279">
          <cell r="A279" t="str">
            <v>SK1542</v>
          </cell>
          <cell r="B279" t="str">
            <v>STONEWALL KITCHEN</v>
          </cell>
          <cell r="C279" t="str">
            <v>CHEDDAR ASIAGO CHEESE BITES **NEW**</v>
          </cell>
          <cell r="D279" t="str">
            <v>711381 320761</v>
          </cell>
          <cell r="E279">
            <v>12</v>
          </cell>
          <cell r="F279" t="str">
            <v>4.5 oz</v>
          </cell>
          <cell r="G279">
            <v>0</v>
          </cell>
          <cell r="H279">
            <v>0</v>
          </cell>
          <cell r="I279">
            <v>0</v>
          </cell>
          <cell r="J279">
            <v>4.2300000000000004</v>
          </cell>
          <cell r="K279">
            <v>50.760000000000005</v>
          </cell>
          <cell r="L279">
            <v>0</v>
          </cell>
          <cell r="M279">
            <v>0</v>
          </cell>
          <cell r="N279">
            <v>0</v>
          </cell>
          <cell r="O279">
            <v>4.2300000000000004</v>
          </cell>
          <cell r="P279">
            <v>50.760000000000005</v>
          </cell>
          <cell r="Q279">
            <v>0</v>
          </cell>
          <cell r="R279">
            <v>0</v>
          </cell>
          <cell r="S279">
            <v>0</v>
          </cell>
          <cell r="T279">
            <v>4.2300000000000004</v>
          </cell>
          <cell r="U279">
            <v>50.760000000000005</v>
          </cell>
          <cell r="V279">
            <v>0</v>
          </cell>
          <cell r="W279">
            <v>0</v>
          </cell>
          <cell r="X279">
            <v>0</v>
          </cell>
          <cell r="Y279">
            <v>4.2300000000000004</v>
          </cell>
          <cell r="Z279">
            <v>50.760000000000005</v>
          </cell>
        </row>
        <row r="280">
          <cell r="A280" t="str">
            <v>SK1543</v>
          </cell>
          <cell r="B280" t="str">
            <v>STONEWALL KITCHEN</v>
          </cell>
          <cell r="C280" t="str">
            <v>ROMANO HERB CHEESE BITES **NEW**</v>
          </cell>
          <cell r="D280" t="str">
            <v>711381 320785</v>
          </cell>
          <cell r="E280">
            <v>12</v>
          </cell>
          <cell r="F280" t="str">
            <v>4.5 oz</v>
          </cell>
          <cell r="G280">
            <v>0</v>
          </cell>
          <cell r="H280">
            <v>0</v>
          </cell>
          <cell r="I280">
            <v>0</v>
          </cell>
          <cell r="J280">
            <v>4.2300000000000004</v>
          </cell>
          <cell r="K280">
            <v>50.760000000000005</v>
          </cell>
          <cell r="L280">
            <v>0</v>
          </cell>
          <cell r="M280">
            <v>0</v>
          </cell>
          <cell r="N280">
            <v>0</v>
          </cell>
          <cell r="O280">
            <v>4.2300000000000004</v>
          </cell>
          <cell r="P280">
            <v>50.760000000000005</v>
          </cell>
          <cell r="Q280">
            <v>0</v>
          </cell>
          <cell r="R280">
            <v>0</v>
          </cell>
          <cell r="S280">
            <v>0</v>
          </cell>
          <cell r="T280">
            <v>4.2300000000000004</v>
          </cell>
          <cell r="U280">
            <v>50.760000000000005</v>
          </cell>
          <cell r="V280">
            <v>0</v>
          </cell>
          <cell r="W280">
            <v>0</v>
          </cell>
          <cell r="X280">
            <v>0</v>
          </cell>
          <cell r="Y280">
            <v>4.2300000000000004</v>
          </cell>
          <cell r="Z280">
            <v>50.760000000000005</v>
          </cell>
        </row>
        <row r="281">
          <cell r="A281" t="str">
            <v>SK1601</v>
          </cell>
          <cell r="B281" t="str">
            <v>STONEWALL KITCHEN</v>
          </cell>
          <cell r="C281" t="str">
            <v>EVERYTHING FLATBREAD CRISPS</v>
          </cell>
          <cell r="D281" t="str">
            <v>711381 311578</v>
          </cell>
          <cell r="E281">
            <v>6</v>
          </cell>
          <cell r="F281" t="str">
            <v>5.8 oz</v>
          </cell>
          <cell r="G281">
            <v>5.5</v>
          </cell>
          <cell r="H281">
            <v>33</v>
          </cell>
          <cell r="I281">
            <v>3.83</v>
          </cell>
          <cell r="J281">
            <v>4.2299999999999995</v>
          </cell>
          <cell r="K281">
            <v>25.379999999999995</v>
          </cell>
          <cell r="L281">
            <v>0.10443864229764999</v>
          </cell>
          <cell r="M281">
            <v>0.23090909090909095</v>
          </cell>
          <cell r="N281">
            <v>3.83</v>
          </cell>
          <cell r="O281">
            <v>4.2299999999999995</v>
          </cell>
          <cell r="P281">
            <v>25.379999999999995</v>
          </cell>
          <cell r="Q281">
            <v>0.10443864229764999</v>
          </cell>
          <cell r="R281">
            <v>0.23090909090909095</v>
          </cell>
          <cell r="S281">
            <v>3.83</v>
          </cell>
          <cell r="T281">
            <v>4.2299999999999995</v>
          </cell>
          <cell r="U281">
            <v>25.379999999999995</v>
          </cell>
          <cell r="V281">
            <v>0.10443864229764999</v>
          </cell>
          <cell r="W281">
            <v>0.23090909090909095</v>
          </cell>
          <cell r="X281">
            <v>3.83</v>
          </cell>
          <cell r="Y281">
            <v>4.2299999999999995</v>
          </cell>
          <cell r="Z281">
            <v>25.379999999999995</v>
          </cell>
        </row>
        <row r="282">
          <cell r="A282" t="str">
            <v>SK1603</v>
          </cell>
          <cell r="B282" t="str">
            <v>STONEWALL KITCHEN</v>
          </cell>
          <cell r="C282" t="str">
            <v>SWEET ONION FLATBREAD CRISPS</v>
          </cell>
          <cell r="D282" t="str">
            <v>711381 311561</v>
          </cell>
          <cell r="E282">
            <v>6</v>
          </cell>
          <cell r="F282" t="str">
            <v>5.8 oz</v>
          </cell>
          <cell r="G282">
            <v>5.5</v>
          </cell>
          <cell r="H282">
            <v>33</v>
          </cell>
          <cell r="I282">
            <v>3.83</v>
          </cell>
          <cell r="J282">
            <v>4.2299999999999995</v>
          </cell>
          <cell r="K282">
            <v>25.379999999999995</v>
          </cell>
          <cell r="L282">
            <v>0.10443864229764999</v>
          </cell>
          <cell r="M282">
            <v>0.23090909090909095</v>
          </cell>
          <cell r="N282">
            <v>3.83</v>
          </cell>
          <cell r="O282">
            <v>4.2299999999999995</v>
          </cell>
          <cell r="P282">
            <v>25.379999999999995</v>
          </cell>
          <cell r="Q282">
            <v>0.10443864229764999</v>
          </cell>
          <cell r="R282">
            <v>0.23090909090909095</v>
          </cell>
          <cell r="S282">
            <v>3.83</v>
          </cell>
          <cell r="T282">
            <v>4.2299999999999995</v>
          </cell>
          <cell r="U282">
            <v>25.379999999999995</v>
          </cell>
          <cell r="V282">
            <v>0.10443864229764999</v>
          </cell>
          <cell r="W282">
            <v>0.23090909090909095</v>
          </cell>
          <cell r="X282">
            <v>3.83</v>
          </cell>
          <cell r="Y282">
            <v>4.2299999999999995</v>
          </cell>
          <cell r="Z282">
            <v>25.379999999999995</v>
          </cell>
        </row>
        <row r="283">
          <cell r="A283" t="str">
            <v>SK1604</v>
          </cell>
          <cell r="B283" t="str">
            <v>STONEWALL KITCHEN</v>
          </cell>
          <cell r="C283" t="str">
            <v>SEA SALT FLATBREAD CRISPS</v>
          </cell>
          <cell r="D283" t="str">
            <v>711381 320877</v>
          </cell>
          <cell r="E283">
            <v>6</v>
          </cell>
          <cell r="F283" t="str">
            <v>5.9 oz</v>
          </cell>
          <cell r="G283">
            <v>5.5</v>
          </cell>
          <cell r="H283">
            <v>33</v>
          </cell>
          <cell r="I283">
            <v>3.83</v>
          </cell>
          <cell r="J283">
            <v>4.2299999999999995</v>
          </cell>
          <cell r="K283">
            <v>25.379999999999995</v>
          </cell>
          <cell r="L283">
            <v>0.10443864229764999</v>
          </cell>
          <cell r="M283">
            <v>0.23090909090909095</v>
          </cell>
          <cell r="N283">
            <v>3.83</v>
          </cell>
          <cell r="O283">
            <v>4.2299999999999995</v>
          </cell>
          <cell r="P283">
            <v>25.379999999999995</v>
          </cell>
          <cell r="Q283">
            <v>0.10443864229764999</v>
          </cell>
          <cell r="R283">
            <v>0.23090909090909095</v>
          </cell>
          <cell r="S283">
            <v>3.83</v>
          </cell>
          <cell r="T283">
            <v>4.2299999999999995</v>
          </cell>
          <cell r="U283">
            <v>25.379999999999995</v>
          </cell>
          <cell r="V283">
            <v>0.10443864229764999</v>
          </cell>
          <cell r="W283">
            <v>0.23090909090909095</v>
          </cell>
          <cell r="X283">
            <v>3.83</v>
          </cell>
          <cell r="Y283">
            <v>4.2299999999999995</v>
          </cell>
          <cell r="Z283">
            <v>25.379999999999995</v>
          </cell>
        </row>
        <row r="284">
          <cell r="A284" t="str">
            <v>SK1855</v>
          </cell>
          <cell r="B284" t="str">
            <v>STONEWALL KITCHEN</v>
          </cell>
          <cell r="C284" t="str">
            <v>CLASSIC PIZZA SAUCE</v>
          </cell>
          <cell r="D284" t="str">
            <v>711381 313992</v>
          </cell>
          <cell r="E284">
            <v>12</v>
          </cell>
          <cell r="F284" t="str">
            <v>234 g / 8.25 oz</v>
          </cell>
          <cell r="G284">
            <v>3.25</v>
          </cell>
          <cell r="H284">
            <v>39</v>
          </cell>
          <cell r="I284">
            <v>2.4</v>
          </cell>
          <cell r="J284">
            <v>2.65</v>
          </cell>
          <cell r="K284">
            <v>31.799999999999997</v>
          </cell>
          <cell r="L284">
            <v>0.10416666666666674</v>
          </cell>
          <cell r="M284">
            <v>0.18461538461538463</v>
          </cell>
          <cell r="N284">
            <v>2.4</v>
          </cell>
          <cell r="O284">
            <v>2.65</v>
          </cell>
          <cell r="P284">
            <v>31.799999999999997</v>
          </cell>
          <cell r="Q284">
            <v>0.10416666666666674</v>
          </cell>
          <cell r="R284">
            <v>0.18461538461538463</v>
          </cell>
          <cell r="S284">
            <v>2.4</v>
          </cell>
          <cell r="T284">
            <v>2.65</v>
          </cell>
          <cell r="U284">
            <v>31.799999999999997</v>
          </cell>
          <cell r="V284">
            <v>0.10416666666666674</v>
          </cell>
          <cell r="W284">
            <v>0.18461538461538463</v>
          </cell>
          <cell r="X284">
            <v>2.4</v>
          </cell>
          <cell r="Y284">
            <v>2.65</v>
          </cell>
          <cell r="Z284">
            <v>31.799999999999997</v>
          </cell>
        </row>
        <row r="285">
          <cell r="A285" t="str">
            <v>SK210</v>
          </cell>
          <cell r="B285" t="str">
            <v>STONEWALL KITCHEN</v>
          </cell>
          <cell r="C285" t="str">
            <v>ARTICHOKE SPINACH DIP MIX</v>
          </cell>
          <cell r="D285" t="str">
            <v>711381 307335</v>
          </cell>
          <cell r="E285">
            <v>12</v>
          </cell>
          <cell r="F285" t="str">
            <v>2 x 1 oz</v>
          </cell>
          <cell r="G285">
            <v>2.85</v>
          </cell>
          <cell r="H285">
            <v>34.200000000000003</v>
          </cell>
          <cell r="I285">
            <v>1.97</v>
          </cell>
          <cell r="J285">
            <v>2.1799999999999997</v>
          </cell>
          <cell r="K285">
            <v>26.159999999999997</v>
          </cell>
          <cell r="L285">
            <v>0.10659898477157337</v>
          </cell>
          <cell r="M285">
            <v>0.23508771929824579</v>
          </cell>
          <cell r="N285">
            <v>1.97</v>
          </cell>
          <cell r="O285">
            <v>2.1799999999999997</v>
          </cell>
          <cell r="P285">
            <v>26.159999999999997</v>
          </cell>
          <cell r="Q285">
            <v>0.10659898477157337</v>
          </cell>
          <cell r="R285">
            <v>0.23508771929824579</v>
          </cell>
          <cell r="S285">
            <v>1.97</v>
          </cell>
          <cell r="T285">
            <v>2.1799999999999997</v>
          </cell>
          <cell r="U285">
            <v>26.159999999999997</v>
          </cell>
          <cell r="V285">
            <v>0.10659898477157337</v>
          </cell>
          <cell r="W285">
            <v>0.23508771929824579</v>
          </cell>
          <cell r="X285">
            <v>1.97</v>
          </cell>
          <cell r="Y285">
            <v>2.1799999999999997</v>
          </cell>
          <cell r="Z285">
            <v>26.159999999999997</v>
          </cell>
        </row>
        <row r="286">
          <cell r="A286" t="str">
            <v>SK211</v>
          </cell>
          <cell r="B286" t="str">
            <v>STONEWALL KITCHEN</v>
          </cell>
          <cell r="C286" t="str">
            <v>GUACAMOLE SPICE MIX</v>
          </cell>
          <cell r="D286" t="str">
            <v>711381 314067</v>
          </cell>
          <cell r="E286">
            <v>12</v>
          </cell>
          <cell r="F286" t="str">
            <v>2 x 1 oz</v>
          </cell>
          <cell r="G286">
            <v>2.85</v>
          </cell>
          <cell r="H286">
            <v>34.200000000000003</v>
          </cell>
          <cell r="I286">
            <v>1.97</v>
          </cell>
          <cell r="J286">
            <v>2.1799999999999997</v>
          </cell>
          <cell r="K286">
            <v>26.159999999999997</v>
          </cell>
          <cell r="L286">
            <v>0.10659898477157337</v>
          </cell>
          <cell r="M286">
            <v>0.23508771929824579</v>
          </cell>
          <cell r="N286">
            <v>1.97</v>
          </cell>
          <cell r="O286">
            <v>2.1799999999999997</v>
          </cell>
          <cell r="P286">
            <v>26.159999999999997</v>
          </cell>
          <cell r="Q286">
            <v>0.10659898477157337</v>
          </cell>
          <cell r="R286">
            <v>0.23508771929824579</v>
          </cell>
          <cell r="S286">
            <v>1.97</v>
          </cell>
          <cell r="T286">
            <v>2.1799999999999997</v>
          </cell>
          <cell r="U286">
            <v>26.159999999999997</v>
          </cell>
          <cell r="V286">
            <v>0.10659898477157337</v>
          </cell>
          <cell r="W286">
            <v>0.23508771929824579</v>
          </cell>
          <cell r="X286">
            <v>1.97</v>
          </cell>
          <cell r="Y286">
            <v>2.1799999999999997</v>
          </cell>
          <cell r="Z286">
            <v>26.159999999999997</v>
          </cell>
        </row>
        <row r="287">
          <cell r="A287" t="str">
            <v>SK212</v>
          </cell>
          <cell r="B287" t="str">
            <v>STONEWALL KITCHEN</v>
          </cell>
          <cell r="C287" t="str">
            <v>ROASTED GARLIC ONION DIP MIX</v>
          </cell>
          <cell r="D287" t="str">
            <v>711381 307328</v>
          </cell>
          <cell r="E287">
            <v>12</v>
          </cell>
          <cell r="F287" t="str">
            <v>2 x 1 oz</v>
          </cell>
          <cell r="G287">
            <v>2.85</v>
          </cell>
          <cell r="H287">
            <v>34.200000000000003</v>
          </cell>
          <cell r="I287">
            <v>1.97</v>
          </cell>
          <cell r="J287">
            <v>2.1799999999999997</v>
          </cell>
          <cell r="K287">
            <v>26.159999999999997</v>
          </cell>
          <cell r="L287">
            <v>0.10659898477157337</v>
          </cell>
          <cell r="M287">
            <v>0.23508771929824579</v>
          </cell>
          <cell r="N287">
            <v>1.97</v>
          </cell>
          <cell r="O287">
            <v>2.1799999999999997</v>
          </cell>
          <cell r="P287">
            <v>26.159999999999997</v>
          </cell>
          <cell r="Q287">
            <v>0.10659898477157337</v>
          </cell>
          <cell r="R287">
            <v>0.23508771929824579</v>
          </cell>
          <cell r="S287">
            <v>1.97</v>
          </cell>
          <cell r="T287">
            <v>2.1799999999999997</v>
          </cell>
          <cell r="U287">
            <v>26.159999999999997</v>
          </cell>
          <cell r="V287">
            <v>0.10659898477157337</v>
          </cell>
          <cell r="W287">
            <v>0.23508771929824579</v>
          </cell>
          <cell r="X287">
            <v>1.97</v>
          </cell>
          <cell r="Y287">
            <v>2.1799999999999997</v>
          </cell>
          <cell r="Z287">
            <v>26.159999999999997</v>
          </cell>
        </row>
        <row r="288">
          <cell r="A288" t="str">
            <v>SK214</v>
          </cell>
          <cell r="B288" t="str">
            <v>STONEWALL KITCHEN</v>
          </cell>
          <cell r="C288" t="str">
            <v>VEGETABLE DIP MIX</v>
          </cell>
          <cell r="D288" t="str">
            <v>711381 307854</v>
          </cell>
          <cell r="E288">
            <v>12</v>
          </cell>
          <cell r="F288" t="str">
            <v>2 x 1 oz</v>
          </cell>
          <cell r="G288">
            <v>2.85</v>
          </cell>
          <cell r="H288">
            <v>34.200000000000003</v>
          </cell>
          <cell r="I288">
            <v>1.97</v>
          </cell>
          <cell r="J288">
            <v>2.1799999999999997</v>
          </cell>
          <cell r="K288">
            <v>26.159999999999997</v>
          </cell>
          <cell r="L288">
            <v>0.10659898477157337</v>
          </cell>
          <cell r="M288">
            <v>0.23508771929824579</v>
          </cell>
          <cell r="N288">
            <v>1.97</v>
          </cell>
          <cell r="O288">
            <v>2.1799999999999997</v>
          </cell>
          <cell r="P288">
            <v>26.159999999999997</v>
          </cell>
          <cell r="Q288">
            <v>0.10659898477157337</v>
          </cell>
          <cell r="R288">
            <v>0.23508771929824579</v>
          </cell>
          <cell r="S288">
            <v>1.97</v>
          </cell>
          <cell r="T288">
            <v>2.1799999999999997</v>
          </cell>
          <cell r="U288">
            <v>26.159999999999997</v>
          </cell>
          <cell r="V288">
            <v>0.10659898477157337</v>
          </cell>
          <cell r="W288">
            <v>0.23508771929824579</v>
          </cell>
          <cell r="X288">
            <v>1.97</v>
          </cell>
          <cell r="Y288">
            <v>2.1799999999999997</v>
          </cell>
          <cell r="Z288">
            <v>26.159999999999997</v>
          </cell>
        </row>
        <row r="289">
          <cell r="A289" t="str">
            <v>SK220009</v>
          </cell>
          <cell r="B289" t="str">
            <v>STONEWALL KITCHEN</v>
          </cell>
          <cell r="C289" t="str">
            <v>RC-Baked Brie in Puff Pastry</v>
          </cell>
          <cell r="D289" t="str">
            <v>Appetizer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 t="str">
            <v>SK220010</v>
          </cell>
          <cell r="B290" t="str">
            <v>STONEWALL KITCHEN</v>
          </cell>
          <cell r="C290" t="str">
            <v>RC-Barbecued Steak Wrap-ups</v>
          </cell>
          <cell r="D290" t="str">
            <v>Main Entrée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 t="str">
            <v>SK220011</v>
          </cell>
          <cell r="B291" t="str">
            <v>STONEWALL KITCHEN</v>
          </cell>
          <cell r="C291" t="str">
            <v xml:space="preserve">RC-Blueberry Cheesecake Squares </v>
          </cell>
          <cell r="D291" t="str">
            <v>Dessert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 t="str">
            <v>SK220024</v>
          </cell>
          <cell r="B292" t="str">
            <v>STONEWALL KITCHEN</v>
          </cell>
          <cell r="C292" t="str">
            <v>RC-Farmhouse Chutney Cheeseball</v>
          </cell>
          <cell r="D292" t="str">
            <v>Appetizer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 t="str">
            <v>SK220026</v>
          </cell>
          <cell r="B293" t="str">
            <v>STONEWALL KITCHEN</v>
          </cell>
          <cell r="C293" t="str">
            <v xml:space="preserve">RC-Peach melba Shortcake </v>
          </cell>
          <cell r="D293" t="str">
            <v>Dessert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 t="str">
            <v>SK220029</v>
          </cell>
          <cell r="B294" t="str">
            <v>STONEWALL KITCHEN</v>
          </cell>
          <cell r="C294" t="str">
            <v>RC-Roasted Garlic Onion Jam Pizza</v>
          </cell>
          <cell r="D294" t="str">
            <v>Main Entrée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 t="str">
            <v>SK220030</v>
          </cell>
          <cell r="B295" t="str">
            <v>STONEWALL KITCHEN</v>
          </cell>
          <cell r="C295" t="str">
            <v>RC-Roasted Garlic Potato Salad</v>
          </cell>
          <cell r="D295" t="str">
            <v>Sides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 t="str">
            <v>SK220031</v>
          </cell>
          <cell r="B296" t="str">
            <v>STONEWALL KITCHEN</v>
          </cell>
          <cell r="C296" t="str">
            <v xml:space="preserve">RC-Sea Scallops/Wasabi Mustard Sauce </v>
          </cell>
          <cell r="D296" t="str">
            <v>Main Entrée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 t="str">
            <v>SK220034</v>
          </cell>
          <cell r="B297" t="str">
            <v>STONEWALL KITCHEN</v>
          </cell>
          <cell r="C297" t="str">
            <v>RC-Spicy Thai Peanut Salad</v>
          </cell>
          <cell r="D297" t="str">
            <v>Main Entrée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 t="str">
            <v>SK220036</v>
          </cell>
          <cell r="B298" t="str">
            <v>STONEWALL KITCHEN</v>
          </cell>
          <cell r="C298" t="str">
            <v>RC-Sweetly Spiced Butternut Squash</v>
          </cell>
          <cell r="D298" t="str">
            <v>Sides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 t="str">
            <v>SK220037</v>
          </cell>
          <cell r="B299" t="str">
            <v>STONEWALL KITCHEN</v>
          </cell>
          <cell r="C299" t="str">
            <v>RC-Thumbprint Jam Cookies</v>
          </cell>
          <cell r="D299" t="str">
            <v>Dessert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 t="str">
            <v>SK220040</v>
          </cell>
          <cell r="B300" t="str">
            <v>STONEWALL KITCHEN</v>
          </cell>
          <cell r="C300" t="str">
            <v>RC-Wild Maine Blueberry Cobbler</v>
          </cell>
          <cell r="D300" t="str">
            <v>Dessert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 t="str">
            <v>SK220044</v>
          </cell>
          <cell r="B301" t="str">
            <v>STONEWALL KITCHEN</v>
          </cell>
          <cell r="C301" t="str">
            <v>RC-Blueberry Sour Cream Coffee Cake</v>
          </cell>
          <cell r="D301" t="str">
            <v>Breakfast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 t="str">
            <v>SK220089</v>
          </cell>
          <cell r="B302" t="str">
            <v>STONEWALL KITCHEN</v>
          </cell>
          <cell r="C302" t="str">
            <v>RC-7 Layer Dip</v>
          </cell>
          <cell r="D302" t="str">
            <v>Appetizer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 t="str">
            <v>SK220092</v>
          </cell>
          <cell r="B303" t="str">
            <v>STONEWALL KITCHEN</v>
          </cell>
          <cell r="C303" t="str">
            <v>RC-Blueberry Stuffed French Toast</v>
          </cell>
          <cell r="D303" t="str">
            <v>Breakfast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 t="str">
            <v>SK220116</v>
          </cell>
          <cell r="B304" t="str">
            <v>STONEWALL KITCHEN</v>
          </cell>
          <cell r="C304" t="str">
            <v xml:space="preserve">RC-Steak Crostini </v>
          </cell>
          <cell r="D304" t="str">
            <v>Appetizer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 t="str">
            <v>SK220144</v>
          </cell>
          <cell r="B305" t="str">
            <v>STONEWALL KITCHEN</v>
          </cell>
          <cell r="C305" t="str">
            <v>RC-Apple Jalapeno Meatballs</v>
          </cell>
          <cell r="D305" t="str">
            <v>Appetizer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 t="str">
            <v>SK220149</v>
          </cell>
          <cell r="B306" t="str">
            <v>STONEWALL KITCHEN</v>
          </cell>
          <cell r="C306" t="str">
            <v>RC-Mango Chutney Chicken Salad</v>
          </cell>
          <cell r="D306" t="str">
            <v>Main Entrée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 t="str">
            <v>SK220153</v>
          </cell>
          <cell r="B307" t="str">
            <v>STONEWALL KITCHEN</v>
          </cell>
          <cell r="C307" t="str">
            <v>RC-Corn &amp; Black Bean Salad</v>
          </cell>
          <cell r="D307" t="str">
            <v>Sides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 t="str">
            <v>SK220162</v>
          </cell>
          <cell r="B308" t="str">
            <v>STONEWALL KITCHEN</v>
          </cell>
          <cell r="C308" t="str">
            <v>RC-Bean Pot Baked Beans</v>
          </cell>
          <cell r="D308" t="str">
            <v>Sides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 t="str">
            <v>SK220166</v>
          </cell>
          <cell r="B309" t="str">
            <v>STONEWALL KITCHEN</v>
          </cell>
          <cell r="C309" t="str">
            <v>RC-Baked Camembert with Rosemary</v>
          </cell>
          <cell r="D309" t="str">
            <v>Appetizer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 t="str">
            <v>SK220169</v>
          </cell>
          <cell r="B310" t="str">
            <v>STONEWALL KITCHEN</v>
          </cell>
          <cell r="C310" t="str">
            <v>RC-Peach Salsa Quesadillas</v>
          </cell>
          <cell r="D310" t="str">
            <v>Main Entrée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 t="str">
            <v>SK220180</v>
          </cell>
          <cell r="B311" t="str">
            <v>STONEWALL KITCHEN</v>
          </cell>
          <cell r="C311" t="str">
            <v>RC-Cranberry Bacon Horseradish Dip</v>
          </cell>
          <cell r="D311" t="str">
            <v>Appetizer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 t="str">
            <v>SK220200</v>
          </cell>
          <cell r="B312" t="str">
            <v>STONEWALL KITCHEN</v>
          </cell>
          <cell r="C312" t="str">
            <v>RC-Baked Herbed Eggs</v>
          </cell>
          <cell r="D312" t="str">
            <v>Breakfast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 t="str">
            <v>SK220204</v>
          </cell>
          <cell r="B313" t="str">
            <v>STONEWALL KITCHEN</v>
          </cell>
          <cell r="C313" t="str">
            <v>RC-Deviled Eggs</v>
          </cell>
          <cell r="D313" t="str">
            <v>Appetizer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 t="str">
            <v>SK220205</v>
          </cell>
          <cell r="B314" t="str">
            <v>STONEWALL KITCHEN</v>
          </cell>
          <cell r="C314" t="str">
            <v>RC-Teriyaki Stir Fry</v>
          </cell>
          <cell r="D314" t="str">
            <v>Main Entrée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 t="str">
            <v>SK220206</v>
          </cell>
          <cell r="B315" t="str">
            <v>STONEWALL KITCHEN</v>
          </cell>
          <cell r="C315" t="str">
            <v>RC-Candied Baby Carrots</v>
          </cell>
          <cell r="D315" t="str">
            <v>Sides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 t="str">
            <v>SK220208</v>
          </cell>
          <cell r="B316" t="str">
            <v>STONEWALL KITCHEN</v>
          </cell>
          <cell r="C316" t="str">
            <v>RC-Chocolate Semi Freddo</v>
          </cell>
          <cell r="D316" t="str">
            <v>Dessert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 t="str">
            <v>SK220310</v>
          </cell>
          <cell r="B317" t="str">
            <v>STONEWALL KITCHEN</v>
          </cell>
          <cell r="C317" t="str">
            <v>RECIPE RACK - HANGING - HOLDS 7 RECIPE CARDS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 t="str">
            <v>SK220312</v>
          </cell>
          <cell r="B318" t="str">
            <v>STONEWALL KITCHEN</v>
          </cell>
          <cell r="C318" t="str">
            <v>ACRYLIC RECIPE RACK (3 CARDS)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 t="str">
            <v>SK25009</v>
          </cell>
          <cell r="B319" t="str">
            <v>STONEWALL KITCHEN</v>
          </cell>
          <cell r="C319" t="str">
            <v>GRAPEFRUIT &amp; THYME  HAND LOTION</v>
          </cell>
          <cell r="D319" t="str">
            <v>711381 022238</v>
          </cell>
          <cell r="E319">
            <v>6</v>
          </cell>
          <cell r="F319" t="str">
            <v>16.9 fl oz / 500 ml</v>
          </cell>
          <cell r="G319">
            <v>9.6</v>
          </cell>
          <cell r="H319">
            <v>57.599999999999994</v>
          </cell>
          <cell r="I319">
            <v>6.68</v>
          </cell>
          <cell r="J319">
            <v>7.38</v>
          </cell>
          <cell r="K319">
            <v>44.28</v>
          </cell>
          <cell r="L319">
            <v>0.10479041916167664</v>
          </cell>
          <cell r="M319">
            <v>0.23124999999999996</v>
          </cell>
          <cell r="N319">
            <v>6.68</v>
          </cell>
          <cell r="O319">
            <v>7.38</v>
          </cell>
          <cell r="P319">
            <v>44.28</v>
          </cell>
          <cell r="Q319">
            <v>0.10479041916167664</v>
          </cell>
          <cell r="R319">
            <v>0.23124999999999996</v>
          </cell>
          <cell r="S319">
            <v>6.68</v>
          </cell>
          <cell r="T319">
            <v>7.38</v>
          </cell>
          <cell r="U319">
            <v>44.28</v>
          </cell>
          <cell r="V319">
            <v>0.10479041916167664</v>
          </cell>
          <cell r="W319">
            <v>0.23124999999999996</v>
          </cell>
          <cell r="X319">
            <v>6.68</v>
          </cell>
          <cell r="Y319">
            <v>7.38</v>
          </cell>
          <cell r="Z319">
            <v>44.28</v>
          </cell>
        </row>
        <row r="320">
          <cell r="A320" t="str">
            <v>SK25011</v>
          </cell>
          <cell r="B320" t="str">
            <v>STONEWALL KITCHEN</v>
          </cell>
          <cell r="C320" t="str">
            <v>GRAPEFRUIT &amp; THYME DISH SOAP</v>
          </cell>
          <cell r="D320" t="str">
            <v>711381 022191</v>
          </cell>
          <cell r="E320">
            <v>6</v>
          </cell>
          <cell r="F320" t="str">
            <v>17.6 fl oz /520 ml</v>
          </cell>
          <cell r="G320">
            <v>7.5999999999999988</v>
          </cell>
          <cell r="H320">
            <v>45.599999999999994</v>
          </cell>
          <cell r="I320">
            <v>5.25</v>
          </cell>
          <cell r="J320">
            <v>5.85</v>
          </cell>
          <cell r="K320">
            <v>35.099999999999994</v>
          </cell>
          <cell r="L320">
            <v>0.11428571428571432</v>
          </cell>
          <cell r="M320">
            <v>0.23026315789473673</v>
          </cell>
          <cell r="N320">
            <v>5.25</v>
          </cell>
          <cell r="O320">
            <v>5.85</v>
          </cell>
          <cell r="P320">
            <v>35.099999999999994</v>
          </cell>
          <cell r="Q320">
            <v>0.11428571428571432</v>
          </cell>
          <cell r="R320">
            <v>0.23026315789473673</v>
          </cell>
          <cell r="S320">
            <v>5.25</v>
          </cell>
          <cell r="T320">
            <v>5.85</v>
          </cell>
          <cell r="U320">
            <v>35.099999999999994</v>
          </cell>
          <cell r="V320">
            <v>0.11428571428571432</v>
          </cell>
          <cell r="W320">
            <v>0.23026315789473673</v>
          </cell>
          <cell r="X320">
            <v>5.25</v>
          </cell>
          <cell r="Y320">
            <v>5.85</v>
          </cell>
          <cell r="Z320">
            <v>35.099999999999994</v>
          </cell>
        </row>
        <row r="321">
          <cell r="A321" t="str">
            <v>SK25012</v>
          </cell>
          <cell r="B321" t="str">
            <v>STONEWALL KITCHEN</v>
          </cell>
          <cell r="C321" t="str">
            <v>GRAPEFRUIT &amp; THYME HAND SOAP</v>
          </cell>
          <cell r="D321" t="str">
            <v>711381 022221</v>
          </cell>
          <cell r="E321">
            <v>6</v>
          </cell>
          <cell r="F321" t="str">
            <v>16.9 fl oz / 500 ml</v>
          </cell>
          <cell r="G321">
            <v>7.5999999999999988</v>
          </cell>
          <cell r="H321">
            <v>45.599999999999994</v>
          </cell>
          <cell r="I321">
            <v>5.25</v>
          </cell>
          <cell r="J321">
            <v>5.85</v>
          </cell>
          <cell r="K321">
            <v>35.099999999999994</v>
          </cell>
          <cell r="L321">
            <v>0.11428571428571432</v>
          </cell>
          <cell r="M321">
            <v>0.23026315789473673</v>
          </cell>
          <cell r="N321">
            <v>5.25</v>
          </cell>
          <cell r="O321">
            <v>5.85</v>
          </cell>
          <cell r="P321">
            <v>35.099999999999994</v>
          </cell>
          <cell r="Q321">
            <v>0.11428571428571432</v>
          </cell>
          <cell r="R321">
            <v>0.23026315789473673</v>
          </cell>
          <cell r="S321">
            <v>5.25</v>
          </cell>
          <cell r="T321">
            <v>5.85</v>
          </cell>
          <cell r="U321">
            <v>35.099999999999994</v>
          </cell>
          <cell r="V321">
            <v>0.11428571428571432</v>
          </cell>
          <cell r="W321">
            <v>0.23026315789473673</v>
          </cell>
          <cell r="X321">
            <v>5.25</v>
          </cell>
          <cell r="Y321">
            <v>5.85</v>
          </cell>
          <cell r="Z321">
            <v>35.099999999999994</v>
          </cell>
        </row>
        <row r="322">
          <cell r="A322" t="str">
            <v>SK25017</v>
          </cell>
          <cell r="B322" t="str">
            <v>STONEWALL KITCHEN</v>
          </cell>
          <cell r="C322" t="str">
            <v>LAVENDER MINT HAND LOTION</v>
          </cell>
          <cell r="D322" t="str">
            <v>711381 022399</v>
          </cell>
          <cell r="E322">
            <v>6</v>
          </cell>
          <cell r="F322" t="str">
            <v>16.9 fl oz / 500 ml</v>
          </cell>
          <cell r="G322">
            <v>9.6</v>
          </cell>
          <cell r="H322">
            <v>57.599999999999994</v>
          </cell>
          <cell r="I322">
            <v>6.68</v>
          </cell>
          <cell r="J322">
            <v>7.38</v>
          </cell>
          <cell r="K322">
            <v>44.28</v>
          </cell>
          <cell r="L322">
            <v>0.10479041916167664</v>
          </cell>
          <cell r="M322">
            <v>0.23124999999999996</v>
          </cell>
          <cell r="N322">
            <v>6.68</v>
          </cell>
          <cell r="O322">
            <v>7.38</v>
          </cell>
          <cell r="P322">
            <v>44.28</v>
          </cell>
          <cell r="Q322">
            <v>0.10479041916167664</v>
          </cell>
          <cell r="R322">
            <v>0.23124999999999996</v>
          </cell>
          <cell r="S322">
            <v>6.68</v>
          </cell>
          <cell r="T322">
            <v>7.38</v>
          </cell>
          <cell r="U322">
            <v>44.28</v>
          </cell>
          <cell r="V322">
            <v>0.10479041916167664</v>
          </cell>
          <cell r="W322">
            <v>0.23124999999999996</v>
          </cell>
          <cell r="X322">
            <v>6.68</v>
          </cell>
          <cell r="Y322">
            <v>7.38</v>
          </cell>
          <cell r="Z322">
            <v>44.28</v>
          </cell>
        </row>
        <row r="323">
          <cell r="A323" t="str">
            <v>SK25019</v>
          </cell>
          <cell r="B323" t="str">
            <v>STONEWALL KITCHEN</v>
          </cell>
          <cell r="C323" t="str">
            <v>LAVENDER MINT DISH SOAP</v>
          </cell>
          <cell r="D323" t="str">
            <v>711381 022368</v>
          </cell>
          <cell r="E323">
            <v>6</v>
          </cell>
          <cell r="F323" t="str">
            <v>17.6 fl oz /520 ml</v>
          </cell>
          <cell r="G323">
            <v>7.5999999999999988</v>
          </cell>
          <cell r="H323">
            <v>45.599999999999994</v>
          </cell>
          <cell r="I323">
            <v>5.25</v>
          </cell>
          <cell r="J323">
            <v>5.85</v>
          </cell>
          <cell r="K323">
            <v>35.099999999999994</v>
          </cell>
          <cell r="L323">
            <v>0.11428571428571432</v>
          </cell>
          <cell r="M323">
            <v>0.23026315789473673</v>
          </cell>
          <cell r="N323">
            <v>5.25</v>
          </cell>
          <cell r="O323">
            <v>5.85</v>
          </cell>
          <cell r="P323">
            <v>35.099999999999994</v>
          </cell>
          <cell r="Q323">
            <v>0.11428571428571432</v>
          </cell>
          <cell r="R323">
            <v>0.23026315789473673</v>
          </cell>
          <cell r="S323">
            <v>5.25</v>
          </cell>
          <cell r="T323">
            <v>5.85</v>
          </cell>
          <cell r="U323">
            <v>35.099999999999994</v>
          </cell>
          <cell r="V323">
            <v>0.11428571428571432</v>
          </cell>
          <cell r="W323">
            <v>0.23026315789473673</v>
          </cell>
          <cell r="X323">
            <v>5.25</v>
          </cell>
          <cell r="Y323">
            <v>5.85</v>
          </cell>
          <cell r="Z323">
            <v>35.099999999999994</v>
          </cell>
        </row>
        <row r="324">
          <cell r="A324" t="str">
            <v>SK25020</v>
          </cell>
          <cell r="B324" t="str">
            <v>STONEWALL KITCHEN</v>
          </cell>
          <cell r="C324" t="str">
            <v>LAVENDER MINT HAND SOAP</v>
          </cell>
          <cell r="D324" t="str">
            <v>711381 022405</v>
          </cell>
          <cell r="E324">
            <v>6</v>
          </cell>
          <cell r="F324" t="str">
            <v>16.9 fl oz / 500 ml</v>
          </cell>
          <cell r="G324">
            <v>7.5999999999999988</v>
          </cell>
          <cell r="H324">
            <v>45.599999999999994</v>
          </cell>
          <cell r="I324">
            <v>5.25</v>
          </cell>
          <cell r="J324">
            <v>5.85</v>
          </cell>
          <cell r="K324">
            <v>35.099999999999994</v>
          </cell>
          <cell r="L324">
            <v>0.11428571428571432</v>
          </cell>
          <cell r="M324">
            <v>0.23026315789473673</v>
          </cell>
          <cell r="N324">
            <v>5.25</v>
          </cell>
          <cell r="O324">
            <v>5.85</v>
          </cell>
          <cell r="P324">
            <v>35.099999999999994</v>
          </cell>
          <cell r="Q324">
            <v>0.11428571428571432</v>
          </cell>
          <cell r="R324">
            <v>0.23026315789473673</v>
          </cell>
          <cell r="S324">
            <v>5.25</v>
          </cell>
          <cell r="T324">
            <v>5.85</v>
          </cell>
          <cell r="U324">
            <v>35.099999999999994</v>
          </cell>
          <cell r="V324">
            <v>0.11428571428571432</v>
          </cell>
          <cell r="W324">
            <v>0.23026315789473673</v>
          </cell>
          <cell r="X324">
            <v>5.25</v>
          </cell>
          <cell r="Y324">
            <v>5.85</v>
          </cell>
          <cell r="Z324">
            <v>35.099999999999994</v>
          </cell>
        </row>
        <row r="325">
          <cell r="A325" t="str">
            <v>SK25023</v>
          </cell>
          <cell r="B325" t="str">
            <v>STONEWALL KITCHEN</v>
          </cell>
          <cell r="C325" t="str">
            <v>LEMON PARSLEY HAND LOTION</v>
          </cell>
          <cell r="D325" t="str">
            <v>711381 022467</v>
          </cell>
          <cell r="E325">
            <v>6</v>
          </cell>
          <cell r="F325" t="str">
            <v>16.9 fl oz / 500 ml</v>
          </cell>
          <cell r="G325">
            <v>9.6</v>
          </cell>
          <cell r="H325">
            <v>57.599999999999994</v>
          </cell>
          <cell r="I325">
            <v>6.68</v>
          </cell>
          <cell r="J325">
            <v>7.38</v>
          </cell>
          <cell r="K325">
            <v>44.28</v>
          </cell>
          <cell r="L325">
            <v>0.10479041916167664</v>
          </cell>
          <cell r="M325">
            <v>0.23124999999999996</v>
          </cell>
          <cell r="N325">
            <v>6.68</v>
          </cell>
          <cell r="O325">
            <v>7.38</v>
          </cell>
          <cell r="P325">
            <v>44.28</v>
          </cell>
          <cell r="Q325">
            <v>0.10479041916167664</v>
          </cell>
          <cell r="R325">
            <v>0.23124999999999996</v>
          </cell>
          <cell r="S325">
            <v>6.68</v>
          </cell>
          <cell r="T325">
            <v>7.38</v>
          </cell>
          <cell r="U325">
            <v>44.28</v>
          </cell>
          <cell r="V325">
            <v>0.10479041916167664</v>
          </cell>
          <cell r="W325">
            <v>0.23124999999999996</v>
          </cell>
          <cell r="X325">
            <v>6.68</v>
          </cell>
          <cell r="Y325">
            <v>7.38</v>
          </cell>
          <cell r="Z325">
            <v>44.28</v>
          </cell>
        </row>
        <row r="326">
          <cell r="A326" t="str">
            <v>SK25025</v>
          </cell>
          <cell r="B326" t="str">
            <v>STONEWALL KITCHEN</v>
          </cell>
          <cell r="C326" t="str">
            <v>LEMON PARSLEY DISH SOAP</v>
          </cell>
          <cell r="D326" t="str">
            <v>711381 022436</v>
          </cell>
          <cell r="E326">
            <v>6</v>
          </cell>
          <cell r="F326" t="str">
            <v>17.6 fl oz /520 ml</v>
          </cell>
          <cell r="G326">
            <v>7.5999999999999988</v>
          </cell>
          <cell r="H326">
            <v>45.599999999999994</v>
          </cell>
          <cell r="I326">
            <v>5.25</v>
          </cell>
          <cell r="J326">
            <v>5.85</v>
          </cell>
          <cell r="K326">
            <v>35.099999999999994</v>
          </cell>
          <cell r="L326">
            <v>0.11428571428571432</v>
          </cell>
          <cell r="M326">
            <v>0.23026315789473673</v>
          </cell>
          <cell r="N326">
            <v>5.25</v>
          </cell>
          <cell r="O326">
            <v>5.85</v>
          </cell>
          <cell r="P326">
            <v>35.099999999999994</v>
          </cell>
          <cell r="Q326">
            <v>0.11428571428571432</v>
          </cell>
          <cell r="R326">
            <v>0.23026315789473673</v>
          </cell>
          <cell r="S326">
            <v>5.25</v>
          </cell>
          <cell r="T326">
            <v>5.85</v>
          </cell>
          <cell r="U326">
            <v>35.099999999999994</v>
          </cell>
          <cell r="V326">
            <v>0.11428571428571432</v>
          </cell>
          <cell r="W326">
            <v>0.23026315789473673</v>
          </cell>
          <cell r="X326">
            <v>5.25</v>
          </cell>
          <cell r="Y326">
            <v>5.85</v>
          </cell>
          <cell r="Z326">
            <v>35.099999999999994</v>
          </cell>
        </row>
        <row r="327">
          <cell r="A327" t="str">
            <v>SK25026</v>
          </cell>
          <cell r="B327" t="str">
            <v>STONEWALL KITCHEN</v>
          </cell>
          <cell r="C327" t="str">
            <v>LEMON PARSLEY HAND SOAP</v>
          </cell>
          <cell r="D327" t="str">
            <v>711381 022474</v>
          </cell>
          <cell r="E327">
            <v>6</v>
          </cell>
          <cell r="F327" t="str">
            <v>16.9 fl oz / 500 ml</v>
          </cell>
          <cell r="G327">
            <v>7.5999999999999988</v>
          </cell>
          <cell r="H327">
            <v>45.599999999999994</v>
          </cell>
          <cell r="I327">
            <v>5.25</v>
          </cell>
          <cell r="J327">
            <v>5.85</v>
          </cell>
          <cell r="K327">
            <v>35.099999999999994</v>
          </cell>
          <cell r="L327">
            <v>0.11428571428571432</v>
          </cell>
          <cell r="M327">
            <v>0.23026315789473673</v>
          </cell>
          <cell r="N327">
            <v>5.25</v>
          </cell>
          <cell r="O327">
            <v>5.85</v>
          </cell>
          <cell r="P327">
            <v>35.099999999999994</v>
          </cell>
          <cell r="Q327">
            <v>0.11428571428571432</v>
          </cell>
          <cell r="R327">
            <v>0.23026315789473673</v>
          </cell>
          <cell r="S327">
            <v>5.25</v>
          </cell>
          <cell r="T327">
            <v>5.85</v>
          </cell>
          <cell r="U327">
            <v>35.099999999999994</v>
          </cell>
          <cell r="V327">
            <v>0.11428571428571432</v>
          </cell>
          <cell r="W327">
            <v>0.23026315789473673</v>
          </cell>
          <cell r="X327">
            <v>5.25</v>
          </cell>
          <cell r="Y327">
            <v>5.85</v>
          </cell>
          <cell r="Z327">
            <v>35.099999999999994</v>
          </cell>
        </row>
        <row r="328">
          <cell r="A328" t="str">
            <v>SK25030</v>
          </cell>
          <cell r="B328" t="str">
            <v>STONEWALL KITCHEN</v>
          </cell>
          <cell r="C328" t="str">
            <v>MAINE WOODS HAND SOAP</v>
          </cell>
          <cell r="D328" t="str">
            <v>711381 313268</v>
          </cell>
          <cell r="E328">
            <v>6</v>
          </cell>
          <cell r="F328" t="str">
            <v>16.9 fl oz / 500 ml</v>
          </cell>
          <cell r="G328">
            <v>7.5999999999999988</v>
          </cell>
          <cell r="H328">
            <v>45.599999999999994</v>
          </cell>
          <cell r="I328">
            <v>5.25</v>
          </cell>
          <cell r="J328">
            <v>5.85</v>
          </cell>
          <cell r="K328">
            <v>35.099999999999994</v>
          </cell>
          <cell r="L328">
            <v>0.11428571428571432</v>
          </cell>
          <cell r="M328">
            <v>0.23026315789473673</v>
          </cell>
          <cell r="N328">
            <v>5.25</v>
          </cell>
          <cell r="O328">
            <v>5.85</v>
          </cell>
          <cell r="P328">
            <v>35.099999999999994</v>
          </cell>
          <cell r="Q328">
            <v>0.11428571428571432</v>
          </cell>
          <cell r="R328">
            <v>0.23026315789473673</v>
          </cell>
          <cell r="S328">
            <v>5.25</v>
          </cell>
          <cell r="T328">
            <v>5.85</v>
          </cell>
          <cell r="U328">
            <v>35.099999999999994</v>
          </cell>
          <cell r="V328">
            <v>0.11428571428571432</v>
          </cell>
          <cell r="W328">
            <v>0.23026315789473673</v>
          </cell>
          <cell r="X328">
            <v>5.25</v>
          </cell>
          <cell r="Y328">
            <v>5.85</v>
          </cell>
          <cell r="Z328">
            <v>35.099999999999994</v>
          </cell>
        </row>
        <row r="329">
          <cell r="A329" t="str">
            <v>SK25031</v>
          </cell>
          <cell r="B329" t="str">
            <v>STONEWALL KITCHEN</v>
          </cell>
          <cell r="C329" t="str">
            <v>MAINE WOODS HAND LOTION</v>
          </cell>
          <cell r="D329" t="str">
            <v>711381 313299</v>
          </cell>
          <cell r="E329">
            <v>6</v>
          </cell>
          <cell r="F329" t="str">
            <v>16.9 fl oz / 500 ml</v>
          </cell>
          <cell r="G329">
            <v>9.6</v>
          </cell>
          <cell r="H329">
            <v>57.599999999999994</v>
          </cell>
          <cell r="I329">
            <v>6.68</v>
          </cell>
          <cell r="J329">
            <v>7.38</v>
          </cell>
          <cell r="K329">
            <v>44.28</v>
          </cell>
          <cell r="L329">
            <v>0.10479041916167664</v>
          </cell>
          <cell r="M329">
            <v>0.23124999999999996</v>
          </cell>
          <cell r="N329">
            <v>6.68</v>
          </cell>
          <cell r="O329">
            <v>7.38</v>
          </cell>
          <cell r="P329">
            <v>44.28</v>
          </cell>
          <cell r="Q329">
            <v>0.10479041916167664</v>
          </cell>
          <cell r="R329">
            <v>0.23124999999999996</v>
          </cell>
          <cell r="S329">
            <v>6.68</v>
          </cell>
          <cell r="T329">
            <v>7.38</v>
          </cell>
          <cell r="U329">
            <v>44.28</v>
          </cell>
          <cell r="V329">
            <v>0.10479041916167664</v>
          </cell>
          <cell r="W329">
            <v>0.23124999999999996</v>
          </cell>
          <cell r="X329">
            <v>6.68</v>
          </cell>
          <cell r="Y329">
            <v>7.38</v>
          </cell>
          <cell r="Z329">
            <v>44.28</v>
          </cell>
        </row>
        <row r="330">
          <cell r="A330" t="str">
            <v>SK25032</v>
          </cell>
          <cell r="B330" t="str">
            <v>STONEWALL KITCHEN</v>
          </cell>
          <cell r="C330" t="str">
            <v>MAINE WOODS DISH SOAP</v>
          </cell>
          <cell r="D330" t="str">
            <v>711381 309728</v>
          </cell>
          <cell r="E330">
            <v>6</v>
          </cell>
          <cell r="F330" t="str">
            <v>17.6 fl oz /520 ml</v>
          </cell>
          <cell r="G330">
            <v>7.5999999999999988</v>
          </cell>
          <cell r="H330">
            <v>45.599999999999994</v>
          </cell>
          <cell r="I330">
            <v>5.25</v>
          </cell>
          <cell r="J330">
            <v>5.85</v>
          </cell>
          <cell r="K330">
            <v>35.099999999999994</v>
          </cell>
          <cell r="L330">
            <v>0.11428571428571432</v>
          </cell>
          <cell r="M330">
            <v>0.23026315789473673</v>
          </cell>
          <cell r="N330">
            <v>5.25</v>
          </cell>
          <cell r="O330">
            <v>5.85</v>
          </cell>
          <cell r="P330">
            <v>35.099999999999994</v>
          </cell>
          <cell r="Q330">
            <v>0.11428571428571432</v>
          </cell>
          <cell r="R330">
            <v>0.23026315789473673</v>
          </cell>
          <cell r="S330">
            <v>5.25</v>
          </cell>
          <cell r="T330">
            <v>5.85</v>
          </cell>
          <cell r="U330">
            <v>35.099999999999994</v>
          </cell>
          <cell r="V330">
            <v>0.11428571428571432</v>
          </cell>
          <cell r="W330">
            <v>0.23026315789473673</v>
          </cell>
          <cell r="X330">
            <v>5.25</v>
          </cell>
          <cell r="Y330">
            <v>5.85</v>
          </cell>
          <cell r="Z330">
            <v>35.099999999999994</v>
          </cell>
        </row>
        <row r="331">
          <cell r="A331" t="str">
            <v>SK25034</v>
          </cell>
          <cell r="B331" t="str">
            <v>STONEWALL KITCHEN</v>
          </cell>
          <cell r="C331" t="str">
            <v>MAINE WOODS SOY CANDLE</v>
          </cell>
          <cell r="D331" t="str">
            <v>711381 313305</v>
          </cell>
          <cell r="E331">
            <v>12</v>
          </cell>
          <cell r="F331" t="str">
            <v>6.5 oz / 184 g</v>
          </cell>
          <cell r="G331">
            <v>9.5</v>
          </cell>
          <cell r="H331">
            <v>114</v>
          </cell>
          <cell r="I331">
            <v>6.68</v>
          </cell>
          <cell r="J331">
            <v>7.28</v>
          </cell>
          <cell r="K331">
            <v>87.36</v>
          </cell>
          <cell r="L331">
            <v>8.9820359281437279E-2</v>
          </cell>
          <cell r="M331">
            <v>0.23368421052631572</v>
          </cell>
          <cell r="N331">
            <v>6.68</v>
          </cell>
          <cell r="O331">
            <v>7.28</v>
          </cell>
          <cell r="P331">
            <v>87.36</v>
          </cell>
          <cell r="Q331">
            <v>8.9820359281437279E-2</v>
          </cell>
          <cell r="R331">
            <v>0.23368421052631572</v>
          </cell>
          <cell r="S331">
            <v>6.68</v>
          </cell>
          <cell r="T331">
            <v>7.28</v>
          </cell>
          <cell r="U331">
            <v>87.36</v>
          </cell>
          <cell r="V331">
            <v>8.9820359281437279E-2</v>
          </cell>
          <cell r="W331">
            <v>0.23368421052631572</v>
          </cell>
          <cell r="X331">
            <v>6.68</v>
          </cell>
          <cell r="Y331">
            <v>7.28</v>
          </cell>
          <cell r="Z331">
            <v>87.36</v>
          </cell>
        </row>
        <row r="332">
          <cell r="A332" t="str">
            <v>SK25058</v>
          </cell>
          <cell r="B332" t="str">
            <v>STONEWALL KITCHEN</v>
          </cell>
          <cell r="C332" t="str">
            <v>WHITE PINE HAND LOTION</v>
          </cell>
          <cell r="D332" t="str">
            <v>711381 025208</v>
          </cell>
          <cell r="E332">
            <v>6</v>
          </cell>
          <cell r="F332" t="str">
            <v>16.9 fl oz / 500 ml</v>
          </cell>
          <cell r="G332">
            <v>9.6</v>
          </cell>
          <cell r="H332">
            <v>57.599999999999994</v>
          </cell>
          <cell r="I332">
            <v>6.68</v>
          </cell>
          <cell r="J332">
            <v>7.38</v>
          </cell>
          <cell r="K332">
            <v>44.28</v>
          </cell>
          <cell r="L332">
            <v>0.10479041916167664</v>
          </cell>
          <cell r="M332">
            <v>0.23124999999999996</v>
          </cell>
          <cell r="N332">
            <v>6.68</v>
          </cell>
          <cell r="O332">
            <v>7.38</v>
          </cell>
          <cell r="P332">
            <v>44.28</v>
          </cell>
          <cell r="Q332">
            <v>0.10479041916167664</v>
          </cell>
          <cell r="R332">
            <v>0.23124999999999996</v>
          </cell>
          <cell r="S332">
            <v>6.68</v>
          </cell>
          <cell r="T332">
            <v>7.38</v>
          </cell>
          <cell r="U332">
            <v>44.28</v>
          </cell>
          <cell r="V332">
            <v>0.10479041916167664</v>
          </cell>
          <cell r="W332">
            <v>0.23124999999999996</v>
          </cell>
          <cell r="X332">
            <v>6.68</v>
          </cell>
          <cell r="Y332">
            <v>7.38</v>
          </cell>
          <cell r="Z332">
            <v>44.28</v>
          </cell>
        </row>
        <row r="333">
          <cell r="A333" t="str">
            <v>SK25059</v>
          </cell>
          <cell r="B333" t="str">
            <v>STONEWALL KITCHEN</v>
          </cell>
          <cell r="C333" t="str">
            <v>WHITE PINE HAND SOAP</v>
          </cell>
          <cell r="D333" t="str">
            <v>711381 025192</v>
          </cell>
          <cell r="E333">
            <v>6</v>
          </cell>
          <cell r="F333" t="str">
            <v>16.9 fl oz / 500 ml</v>
          </cell>
          <cell r="G333">
            <v>7.5999999999999988</v>
          </cell>
          <cell r="H333">
            <v>45.599999999999994</v>
          </cell>
          <cell r="I333">
            <v>5.25</v>
          </cell>
          <cell r="J333">
            <v>5.85</v>
          </cell>
          <cell r="K333">
            <v>35.099999999999994</v>
          </cell>
          <cell r="L333">
            <v>0.11428571428571432</v>
          </cell>
          <cell r="M333">
            <v>0.23026315789473673</v>
          </cell>
          <cell r="N333">
            <v>5.25</v>
          </cell>
          <cell r="O333">
            <v>5.85</v>
          </cell>
          <cell r="P333">
            <v>35.099999999999994</v>
          </cell>
          <cell r="Q333">
            <v>0.11428571428571432</v>
          </cell>
          <cell r="R333">
            <v>0.23026315789473673</v>
          </cell>
          <cell r="S333">
            <v>5.25</v>
          </cell>
          <cell r="T333">
            <v>5.85</v>
          </cell>
          <cell r="U333">
            <v>35.099999999999994</v>
          </cell>
          <cell r="V333">
            <v>0.11428571428571432</v>
          </cell>
          <cell r="W333">
            <v>0.23026315789473673</v>
          </cell>
          <cell r="X333">
            <v>5.25</v>
          </cell>
          <cell r="Y333">
            <v>5.85</v>
          </cell>
          <cell r="Z333">
            <v>35.099999999999994</v>
          </cell>
        </row>
        <row r="334">
          <cell r="A334" t="str">
            <v>SK25060</v>
          </cell>
          <cell r="B334" t="str">
            <v>STONEWALL KITCHEN</v>
          </cell>
          <cell r="C334" t="str">
            <v>WHITE PINE DISH SOAP</v>
          </cell>
          <cell r="D334" t="str">
            <v>711381 025185</v>
          </cell>
          <cell r="E334">
            <v>6</v>
          </cell>
          <cell r="F334" t="str">
            <v>17.6 fl oz /520 ml</v>
          </cell>
          <cell r="G334">
            <v>7.5999999999999988</v>
          </cell>
          <cell r="H334">
            <v>45.599999999999994</v>
          </cell>
          <cell r="I334">
            <v>5.25</v>
          </cell>
          <cell r="J334">
            <v>5.85</v>
          </cell>
          <cell r="K334">
            <v>35.099999999999994</v>
          </cell>
          <cell r="L334">
            <v>0.11428571428571432</v>
          </cell>
          <cell r="M334">
            <v>0.23026315789473673</v>
          </cell>
          <cell r="N334">
            <v>5.25</v>
          </cell>
          <cell r="O334">
            <v>5.85</v>
          </cell>
          <cell r="P334">
            <v>35.099999999999994</v>
          </cell>
          <cell r="Q334">
            <v>0.11428571428571432</v>
          </cell>
          <cell r="R334">
            <v>0.23026315789473673</v>
          </cell>
          <cell r="S334">
            <v>5.25</v>
          </cell>
          <cell r="T334">
            <v>5.85</v>
          </cell>
          <cell r="U334">
            <v>35.099999999999994</v>
          </cell>
          <cell r="V334">
            <v>0.11428571428571432</v>
          </cell>
          <cell r="W334">
            <v>0.23026315789473673</v>
          </cell>
          <cell r="X334">
            <v>5.25</v>
          </cell>
          <cell r="Y334">
            <v>5.85</v>
          </cell>
          <cell r="Z334">
            <v>35.099999999999994</v>
          </cell>
        </row>
        <row r="335">
          <cell r="A335" t="str">
            <v>SK25083</v>
          </cell>
          <cell r="B335" t="str">
            <v>STONEWALL KITCHEN</v>
          </cell>
          <cell r="C335" t="str">
            <v>GRAPEFRUIT &amp; THYME SOY CANDLE</v>
          </cell>
          <cell r="D335" t="str">
            <v>711381 029046</v>
          </cell>
          <cell r="E335">
            <v>12</v>
          </cell>
          <cell r="F335" t="str">
            <v>6.5 oz / 184 g</v>
          </cell>
          <cell r="G335">
            <v>9.5</v>
          </cell>
          <cell r="H335">
            <v>114</v>
          </cell>
          <cell r="I335">
            <v>6.68</v>
          </cell>
          <cell r="J335">
            <v>7.28</v>
          </cell>
          <cell r="K335">
            <v>87.36</v>
          </cell>
          <cell r="L335">
            <v>8.9820359281437279E-2</v>
          </cell>
          <cell r="M335">
            <v>0.23368421052631572</v>
          </cell>
          <cell r="N335">
            <v>6.68</v>
          </cell>
          <cell r="O335">
            <v>7.28</v>
          </cell>
          <cell r="P335">
            <v>87.36</v>
          </cell>
          <cell r="Q335">
            <v>8.9820359281437279E-2</v>
          </cell>
          <cell r="R335">
            <v>0.23368421052631572</v>
          </cell>
          <cell r="S335">
            <v>6.68</v>
          </cell>
          <cell r="T335">
            <v>7.28</v>
          </cell>
          <cell r="U335">
            <v>87.36</v>
          </cell>
          <cell r="V335">
            <v>8.9820359281437279E-2</v>
          </cell>
          <cell r="W335">
            <v>0.23368421052631572</v>
          </cell>
          <cell r="X335">
            <v>6.68</v>
          </cell>
          <cell r="Y335">
            <v>7.28</v>
          </cell>
          <cell r="Z335">
            <v>87.36</v>
          </cell>
        </row>
        <row r="336">
          <cell r="A336" t="str">
            <v>SK25084</v>
          </cell>
          <cell r="B336" t="str">
            <v>STONEWALL KITCHEN</v>
          </cell>
          <cell r="C336" t="str">
            <v>LAVENDER MINT SOY CANDLE</v>
          </cell>
          <cell r="D336" t="str">
            <v>711381 029053</v>
          </cell>
          <cell r="E336">
            <v>12</v>
          </cell>
          <cell r="F336" t="str">
            <v>6.5 oz / 184 g</v>
          </cell>
          <cell r="G336">
            <v>9.5</v>
          </cell>
          <cell r="H336">
            <v>114</v>
          </cell>
          <cell r="I336">
            <v>6.68</v>
          </cell>
          <cell r="J336">
            <v>7.28</v>
          </cell>
          <cell r="K336">
            <v>87.36</v>
          </cell>
          <cell r="L336">
            <v>8.9820359281437279E-2</v>
          </cell>
          <cell r="M336">
            <v>0.23368421052631572</v>
          </cell>
          <cell r="N336">
            <v>6.68</v>
          </cell>
          <cell r="O336">
            <v>7.28</v>
          </cell>
          <cell r="P336">
            <v>87.36</v>
          </cell>
          <cell r="Q336">
            <v>8.9820359281437279E-2</v>
          </cell>
          <cell r="R336">
            <v>0.23368421052631572</v>
          </cell>
          <cell r="S336">
            <v>6.68</v>
          </cell>
          <cell r="T336">
            <v>7.28</v>
          </cell>
          <cell r="U336">
            <v>87.36</v>
          </cell>
          <cell r="V336">
            <v>8.9820359281437279E-2</v>
          </cell>
          <cell r="W336">
            <v>0.23368421052631572</v>
          </cell>
          <cell r="X336">
            <v>6.68</v>
          </cell>
          <cell r="Y336">
            <v>7.28</v>
          </cell>
          <cell r="Z336">
            <v>87.36</v>
          </cell>
        </row>
        <row r="337">
          <cell r="A337" t="str">
            <v>SK25085</v>
          </cell>
          <cell r="B337" t="str">
            <v>STONEWALL KITCHEN</v>
          </cell>
          <cell r="C337" t="str">
            <v>LEMON PARSLEY SOY CANDLE</v>
          </cell>
          <cell r="D337" t="str">
            <v>711381 029022</v>
          </cell>
          <cell r="E337">
            <v>12</v>
          </cell>
          <cell r="F337" t="str">
            <v>6.5 oz / 184 g</v>
          </cell>
          <cell r="G337">
            <v>9.5</v>
          </cell>
          <cell r="H337">
            <v>114</v>
          </cell>
          <cell r="I337">
            <v>6.68</v>
          </cell>
          <cell r="J337">
            <v>7.28</v>
          </cell>
          <cell r="K337">
            <v>87.36</v>
          </cell>
          <cell r="L337">
            <v>8.9820359281437279E-2</v>
          </cell>
          <cell r="M337">
            <v>0.23368421052631572</v>
          </cell>
          <cell r="N337">
            <v>6.68</v>
          </cell>
          <cell r="O337">
            <v>7.28</v>
          </cell>
          <cell r="P337">
            <v>87.36</v>
          </cell>
          <cell r="Q337">
            <v>8.9820359281437279E-2</v>
          </cell>
          <cell r="R337">
            <v>0.23368421052631572</v>
          </cell>
          <cell r="S337">
            <v>6.68</v>
          </cell>
          <cell r="T337">
            <v>7.28</v>
          </cell>
          <cell r="U337">
            <v>87.36</v>
          </cell>
          <cell r="V337">
            <v>8.9820359281437279E-2</v>
          </cell>
          <cell r="W337">
            <v>0.23368421052631572</v>
          </cell>
          <cell r="X337">
            <v>6.68</v>
          </cell>
          <cell r="Y337">
            <v>7.28</v>
          </cell>
          <cell r="Z337">
            <v>87.36</v>
          </cell>
        </row>
        <row r="338">
          <cell r="A338" t="str">
            <v>SK25094</v>
          </cell>
          <cell r="B338" t="str">
            <v>STONEWALL KITCHEN</v>
          </cell>
          <cell r="C338" t="str">
            <v>WHITE PINE SOY CANDLE</v>
          </cell>
          <cell r="D338" t="str">
            <v>711381 030066</v>
          </cell>
          <cell r="E338">
            <v>12</v>
          </cell>
          <cell r="F338" t="str">
            <v>6.5 oz / 184 g</v>
          </cell>
          <cell r="G338">
            <v>9.5</v>
          </cell>
          <cell r="H338">
            <v>114</v>
          </cell>
          <cell r="I338">
            <v>6.68</v>
          </cell>
          <cell r="J338">
            <v>7.28</v>
          </cell>
          <cell r="K338">
            <v>87.36</v>
          </cell>
          <cell r="L338">
            <v>8.9820359281437279E-2</v>
          </cell>
          <cell r="M338">
            <v>0.23368421052631572</v>
          </cell>
          <cell r="N338">
            <v>6.68</v>
          </cell>
          <cell r="O338">
            <v>7.28</v>
          </cell>
          <cell r="P338">
            <v>87.36</v>
          </cell>
          <cell r="Q338">
            <v>8.9820359281437279E-2</v>
          </cell>
          <cell r="R338">
            <v>0.23368421052631572</v>
          </cell>
          <cell r="S338">
            <v>6.68</v>
          </cell>
          <cell r="T338">
            <v>7.28</v>
          </cell>
          <cell r="U338">
            <v>87.36</v>
          </cell>
          <cell r="V338">
            <v>8.9820359281437279E-2</v>
          </cell>
          <cell r="W338">
            <v>0.23368421052631572</v>
          </cell>
          <cell r="X338">
            <v>6.68</v>
          </cell>
          <cell r="Y338">
            <v>7.28</v>
          </cell>
          <cell r="Z338">
            <v>87.36</v>
          </cell>
        </row>
        <row r="339">
          <cell r="A339" t="str">
            <v>SK25132</v>
          </cell>
          <cell r="B339" t="str">
            <v>STONEWALL KITCHEN</v>
          </cell>
          <cell r="C339" t="str">
            <v>COASTAL BREEZE HAND SOAP - Seasonal</v>
          </cell>
          <cell r="D339" t="str">
            <v>711381 306505</v>
          </cell>
          <cell r="E339">
            <v>6</v>
          </cell>
          <cell r="F339" t="str">
            <v>16.9 fl oz / 500 ml</v>
          </cell>
          <cell r="G339">
            <v>7.5999999999999988</v>
          </cell>
          <cell r="H339">
            <v>45.599999999999994</v>
          </cell>
          <cell r="I339">
            <v>5.25</v>
          </cell>
          <cell r="J339">
            <v>5.85</v>
          </cell>
          <cell r="K339">
            <v>35.099999999999994</v>
          </cell>
          <cell r="L339">
            <v>0.11428571428571432</v>
          </cell>
          <cell r="M339">
            <v>0.23026315789473673</v>
          </cell>
          <cell r="N339">
            <v>5.25</v>
          </cell>
          <cell r="O339">
            <v>5.85</v>
          </cell>
          <cell r="P339">
            <v>35.099999999999994</v>
          </cell>
          <cell r="Q339">
            <v>0.11428571428571432</v>
          </cell>
          <cell r="R339">
            <v>0.23026315789473673</v>
          </cell>
          <cell r="S339">
            <v>5.25</v>
          </cell>
          <cell r="T339">
            <v>5.85</v>
          </cell>
          <cell r="U339">
            <v>35.099999999999994</v>
          </cell>
          <cell r="V339">
            <v>0.11428571428571432</v>
          </cell>
          <cell r="W339">
            <v>0.23026315789473673</v>
          </cell>
          <cell r="X339">
            <v>5.25</v>
          </cell>
          <cell r="Y339">
            <v>5.85</v>
          </cell>
          <cell r="Z339">
            <v>35.099999999999994</v>
          </cell>
        </row>
        <row r="340">
          <cell r="A340" t="str">
            <v>SK25133</v>
          </cell>
          <cell r="B340" t="str">
            <v>STONEWALL KITCHEN</v>
          </cell>
          <cell r="C340" t="str">
            <v>COASTAL BREEZE HAND LOTION - Seasonal</v>
          </cell>
          <cell r="D340" t="str">
            <v>711381 306512</v>
          </cell>
          <cell r="E340">
            <v>6</v>
          </cell>
          <cell r="F340" t="str">
            <v>16.9 fl oz / 500 ml</v>
          </cell>
          <cell r="G340">
            <v>9.6</v>
          </cell>
          <cell r="H340">
            <v>57.599999999999994</v>
          </cell>
          <cell r="I340">
            <v>6.68</v>
          </cell>
          <cell r="J340">
            <v>7.38</v>
          </cell>
          <cell r="K340">
            <v>44.28</v>
          </cell>
          <cell r="L340">
            <v>0.10479041916167664</v>
          </cell>
          <cell r="M340">
            <v>0.23124999999999996</v>
          </cell>
          <cell r="N340">
            <v>6.68</v>
          </cell>
          <cell r="O340">
            <v>7.38</v>
          </cell>
          <cell r="P340">
            <v>44.28</v>
          </cell>
          <cell r="Q340">
            <v>0.10479041916167664</v>
          </cell>
          <cell r="R340">
            <v>0.23124999999999996</v>
          </cell>
          <cell r="S340">
            <v>6.68</v>
          </cell>
          <cell r="T340">
            <v>7.38</v>
          </cell>
          <cell r="U340">
            <v>44.28</v>
          </cell>
          <cell r="V340">
            <v>0.10479041916167664</v>
          </cell>
          <cell r="W340">
            <v>0.23124999999999996</v>
          </cell>
          <cell r="X340">
            <v>6.68</v>
          </cell>
          <cell r="Y340">
            <v>7.38</v>
          </cell>
          <cell r="Z340">
            <v>44.28</v>
          </cell>
        </row>
        <row r="341">
          <cell r="A341" t="str">
            <v>SK25134</v>
          </cell>
          <cell r="B341" t="str">
            <v>STONEWALL KITCHEN</v>
          </cell>
          <cell r="C341" t="str">
            <v>COASTAL BREEZE DISH SOAP - Seasonal</v>
          </cell>
          <cell r="D341" t="str">
            <v>711381 306543</v>
          </cell>
          <cell r="E341">
            <v>6</v>
          </cell>
          <cell r="F341" t="str">
            <v>17.6 fl oz /520 ml</v>
          </cell>
          <cell r="G341">
            <v>7.5999999999999988</v>
          </cell>
          <cell r="H341">
            <v>45.599999999999994</v>
          </cell>
          <cell r="I341">
            <v>5.25</v>
          </cell>
          <cell r="J341">
            <v>5.85</v>
          </cell>
          <cell r="K341">
            <v>35.099999999999994</v>
          </cell>
          <cell r="L341">
            <v>0.11428571428571432</v>
          </cell>
          <cell r="M341">
            <v>0.23026315789473673</v>
          </cell>
          <cell r="N341">
            <v>5.25</v>
          </cell>
          <cell r="O341">
            <v>5.85</v>
          </cell>
          <cell r="P341">
            <v>35.099999999999994</v>
          </cell>
          <cell r="Q341">
            <v>0.11428571428571432</v>
          </cell>
          <cell r="R341">
            <v>0.23026315789473673</v>
          </cell>
          <cell r="S341">
            <v>5.25</v>
          </cell>
          <cell r="T341">
            <v>5.85</v>
          </cell>
          <cell r="U341">
            <v>35.099999999999994</v>
          </cell>
          <cell r="V341">
            <v>0.11428571428571432</v>
          </cell>
          <cell r="W341">
            <v>0.23026315789473673</v>
          </cell>
          <cell r="X341">
            <v>5.25</v>
          </cell>
          <cell r="Y341">
            <v>5.85</v>
          </cell>
          <cell r="Z341">
            <v>35.099999999999994</v>
          </cell>
        </row>
        <row r="342">
          <cell r="A342" t="str">
            <v>SK25135</v>
          </cell>
          <cell r="B342" t="str">
            <v>STONEWALL KITCHEN</v>
          </cell>
          <cell r="C342" t="str">
            <v>COASTAL BREEZE SOY CANDLE - Seasonal</v>
          </cell>
          <cell r="D342" t="str">
            <v>711381 306536</v>
          </cell>
          <cell r="E342">
            <v>12</v>
          </cell>
          <cell r="F342" t="str">
            <v>6.5 oz / 184 g</v>
          </cell>
          <cell r="G342">
            <v>9.5</v>
          </cell>
          <cell r="H342">
            <v>114</v>
          </cell>
          <cell r="I342">
            <v>6.68</v>
          </cell>
          <cell r="J342">
            <v>7.28</v>
          </cell>
          <cell r="K342">
            <v>87.36</v>
          </cell>
          <cell r="L342">
            <v>8.9820359281437279E-2</v>
          </cell>
          <cell r="M342">
            <v>0.23368421052631572</v>
          </cell>
          <cell r="N342">
            <v>6.68</v>
          </cell>
          <cell r="O342">
            <v>7.28</v>
          </cell>
          <cell r="P342">
            <v>87.36</v>
          </cell>
          <cell r="Q342">
            <v>8.9820359281437279E-2</v>
          </cell>
          <cell r="R342">
            <v>0.23368421052631572</v>
          </cell>
          <cell r="S342">
            <v>6.68</v>
          </cell>
          <cell r="T342">
            <v>7.28</v>
          </cell>
          <cell r="U342">
            <v>87.36</v>
          </cell>
          <cell r="V342">
            <v>8.9820359281437279E-2</v>
          </cell>
          <cell r="W342">
            <v>0.23368421052631572</v>
          </cell>
          <cell r="X342">
            <v>6.68</v>
          </cell>
          <cell r="Y342">
            <v>7.28</v>
          </cell>
          <cell r="Z342">
            <v>87.36</v>
          </cell>
        </row>
        <row r="343">
          <cell r="A343" t="str">
            <v>SK25149</v>
          </cell>
          <cell r="B343" t="str">
            <v>STONEWALL KITCHEN</v>
          </cell>
          <cell r="C343" t="str">
            <v>HERBES DE PROVENCE HAND SOAP</v>
          </cell>
          <cell r="D343" t="str">
            <v>711381 309339</v>
          </cell>
          <cell r="E343">
            <v>6</v>
          </cell>
          <cell r="F343" t="str">
            <v>16.9 fl oz / 500 ml</v>
          </cell>
          <cell r="G343">
            <v>7.5999999999999988</v>
          </cell>
          <cell r="H343">
            <v>45.599999999999994</v>
          </cell>
          <cell r="I343">
            <v>5.25</v>
          </cell>
          <cell r="J343">
            <v>5.85</v>
          </cell>
          <cell r="K343">
            <v>35.099999999999994</v>
          </cell>
          <cell r="L343">
            <v>0.11428571428571432</v>
          </cell>
          <cell r="M343">
            <v>0.23026315789473673</v>
          </cell>
          <cell r="N343">
            <v>5.25</v>
          </cell>
          <cell r="O343">
            <v>5.85</v>
          </cell>
          <cell r="P343">
            <v>35.099999999999994</v>
          </cell>
          <cell r="Q343">
            <v>0.11428571428571432</v>
          </cell>
          <cell r="R343">
            <v>0.23026315789473673</v>
          </cell>
          <cell r="S343">
            <v>5.25</v>
          </cell>
          <cell r="T343">
            <v>5.85</v>
          </cell>
          <cell r="U343">
            <v>35.099999999999994</v>
          </cell>
          <cell r="V343">
            <v>0.11428571428571432</v>
          </cell>
          <cell r="W343">
            <v>0.23026315789473673</v>
          </cell>
          <cell r="X343">
            <v>5.25</v>
          </cell>
          <cell r="Y343">
            <v>5.85</v>
          </cell>
          <cell r="Z343">
            <v>35.099999999999994</v>
          </cell>
        </row>
        <row r="344">
          <cell r="A344" t="str">
            <v>SK25150</v>
          </cell>
          <cell r="B344" t="str">
            <v>STONEWALL KITCHEN</v>
          </cell>
          <cell r="C344" t="str">
            <v>HERBES DE PROVENCE HAND LOTION</v>
          </cell>
          <cell r="D344" t="str">
            <v>711381 309346</v>
          </cell>
          <cell r="E344">
            <v>6</v>
          </cell>
          <cell r="F344" t="str">
            <v>16.9 fl oz / 500 ml</v>
          </cell>
          <cell r="G344">
            <v>9.6</v>
          </cell>
          <cell r="H344">
            <v>57.599999999999994</v>
          </cell>
          <cell r="I344">
            <v>6.68</v>
          </cell>
          <cell r="J344">
            <v>7.38</v>
          </cell>
          <cell r="K344">
            <v>44.28</v>
          </cell>
          <cell r="L344">
            <v>0.10479041916167664</v>
          </cell>
          <cell r="M344">
            <v>0.23124999999999996</v>
          </cell>
          <cell r="N344">
            <v>6.68</v>
          </cell>
          <cell r="O344">
            <v>7.38</v>
          </cell>
          <cell r="P344">
            <v>44.28</v>
          </cell>
          <cell r="Q344">
            <v>0.10479041916167664</v>
          </cell>
          <cell r="R344">
            <v>0.23124999999999996</v>
          </cell>
          <cell r="S344">
            <v>6.68</v>
          </cell>
          <cell r="T344">
            <v>7.38</v>
          </cell>
          <cell r="U344">
            <v>44.28</v>
          </cell>
          <cell r="V344">
            <v>0.10479041916167664</v>
          </cell>
          <cell r="W344">
            <v>0.23124999999999996</v>
          </cell>
          <cell r="X344">
            <v>6.68</v>
          </cell>
          <cell r="Y344">
            <v>7.38</v>
          </cell>
          <cell r="Z344">
            <v>44.28</v>
          </cell>
        </row>
        <row r="345">
          <cell r="A345" t="str">
            <v>SK25152</v>
          </cell>
          <cell r="B345" t="str">
            <v>STONEWALL KITCHEN</v>
          </cell>
          <cell r="C345" t="str">
            <v>HERBES DE PROVENCE SOY CANDLE</v>
          </cell>
          <cell r="D345" t="str">
            <v>711381 309360</v>
          </cell>
          <cell r="E345">
            <v>12</v>
          </cell>
          <cell r="F345" t="str">
            <v>6.5 oz / 184 g</v>
          </cell>
          <cell r="G345">
            <v>9.5</v>
          </cell>
          <cell r="H345">
            <v>114</v>
          </cell>
          <cell r="I345">
            <v>6.68</v>
          </cell>
          <cell r="J345">
            <v>7.28</v>
          </cell>
          <cell r="K345">
            <v>87.36</v>
          </cell>
          <cell r="L345">
            <v>8.9820359281437279E-2</v>
          </cell>
          <cell r="M345">
            <v>0.23368421052631572</v>
          </cell>
          <cell r="N345">
            <v>6.68</v>
          </cell>
          <cell r="O345">
            <v>7.28</v>
          </cell>
          <cell r="P345">
            <v>87.36</v>
          </cell>
          <cell r="Q345">
            <v>8.9820359281437279E-2</v>
          </cell>
          <cell r="R345">
            <v>0.23368421052631572</v>
          </cell>
          <cell r="S345">
            <v>6.68</v>
          </cell>
          <cell r="T345">
            <v>7.28</v>
          </cell>
          <cell r="U345">
            <v>87.36</v>
          </cell>
          <cell r="V345">
            <v>8.9820359281437279E-2</v>
          </cell>
          <cell r="W345">
            <v>0.23368421052631572</v>
          </cell>
          <cell r="X345">
            <v>6.68</v>
          </cell>
          <cell r="Y345">
            <v>7.28</v>
          </cell>
          <cell r="Z345">
            <v>87.36</v>
          </cell>
        </row>
        <row r="346">
          <cell r="A346" t="str">
            <v>SK25153</v>
          </cell>
          <cell r="B346" t="str">
            <v>STONEWALL KITCHEN</v>
          </cell>
          <cell r="C346" t="str">
            <v>HERBES DE PROVENCE DISH SOAP</v>
          </cell>
          <cell r="D346" t="str">
            <v>711381 309377</v>
          </cell>
          <cell r="E346">
            <v>6</v>
          </cell>
          <cell r="F346" t="str">
            <v>17.6 fl oz /520 ml</v>
          </cell>
          <cell r="G346">
            <v>7.5999999999999988</v>
          </cell>
          <cell r="H346">
            <v>45.599999999999994</v>
          </cell>
          <cell r="I346">
            <v>5.25</v>
          </cell>
          <cell r="J346">
            <v>5.85</v>
          </cell>
          <cell r="K346">
            <v>35.099999999999994</v>
          </cell>
          <cell r="L346">
            <v>0.11428571428571432</v>
          </cell>
          <cell r="M346">
            <v>0.23026315789473673</v>
          </cell>
          <cell r="N346">
            <v>5.25</v>
          </cell>
          <cell r="O346">
            <v>5.85</v>
          </cell>
          <cell r="P346">
            <v>35.099999999999994</v>
          </cell>
          <cell r="Q346">
            <v>0.11428571428571432</v>
          </cell>
          <cell r="R346">
            <v>0.23026315789473673</v>
          </cell>
          <cell r="S346">
            <v>5.25</v>
          </cell>
          <cell r="T346">
            <v>5.85</v>
          </cell>
          <cell r="U346">
            <v>35.099999999999994</v>
          </cell>
          <cell r="V346">
            <v>0.11428571428571432</v>
          </cell>
          <cell r="W346">
            <v>0.23026315789473673</v>
          </cell>
          <cell r="X346">
            <v>5.25</v>
          </cell>
          <cell r="Y346">
            <v>5.85</v>
          </cell>
          <cell r="Z346">
            <v>35.099999999999994</v>
          </cell>
        </row>
        <row r="347">
          <cell r="A347" t="str">
            <v>SK255</v>
          </cell>
          <cell r="B347" t="str">
            <v>STONEWALL KITCHEN</v>
          </cell>
          <cell r="C347" t="str">
            <v xml:space="preserve">FARMHOUSE PANCAKE &amp; WAFFLE MIX </v>
          </cell>
          <cell r="D347" t="str">
            <v>711381 020883</v>
          </cell>
          <cell r="E347">
            <v>12</v>
          </cell>
          <cell r="F347" t="str">
            <v>16 oz / 453.6 g</v>
          </cell>
          <cell r="G347">
            <v>5.5</v>
          </cell>
          <cell r="H347">
            <v>66</v>
          </cell>
          <cell r="I347">
            <v>4.18</v>
          </cell>
          <cell r="J347">
            <v>4.58</v>
          </cell>
          <cell r="K347">
            <v>54.96</v>
          </cell>
          <cell r="L347">
            <v>9.5693779904306275E-2</v>
          </cell>
          <cell r="M347">
            <v>0.16727272727272724</v>
          </cell>
          <cell r="N347">
            <v>4.18</v>
          </cell>
          <cell r="O347">
            <v>4.58</v>
          </cell>
          <cell r="P347">
            <v>54.96</v>
          </cell>
          <cell r="Q347">
            <v>9.5693779904306275E-2</v>
          </cell>
          <cell r="R347">
            <v>0.16727272727272724</v>
          </cell>
          <cell r="S347">
            <v>4.18</v>
          </cell>
          <cell r="T347">
            <v>4.58</v>
          </cell>
          <cell r="U347">
            <v>54.96</v>
          </cell>
          <cell r="V347">
            <v>9.5693779904306275E-2</v>
          </cell>
          <cell r="W347">
            <v>0.16727272727272724</v>
          </cell>
          <cell r="X347">
            <v>4.18</v>
          </cell>
          <cell r="Y347">
            <v>4.58</v>
          </cell>
          <cell r="Z347">
            <v>54.96</v>
          </cell>
        </row>
        <row r="348">
          <cell r="A348" t="str">
            <v>SK257</v>
          </cell>
          <cell r="B348" t="str">
            <v>STONEWALL KITCHEN</v>
          </cell>
          <cell r="C348" t="str">
            <v>BUTTERMILK PANCAKE &amp; WAFFLE MIX</v>
          </cell>
          <cell r="D348" t="str">
            <v>711381 315507</v>
          </cell>
          <cell r="E348">
            <v>12</v>
          </cell>
          <cell r="F348" t="str">
            <v>16 oz / 453.6 g</v>
          </cell>
          <cell r="G348">
            <v>5.5</v>
          </cell>
          <cell r="H348">
            <v>66</v>
          </cell>
          <cell r="I348">
            <v>4.18</v>
          </cell>
          <cell r="J348">
            <v>4.58</v>
          </cell>
          <cell r="K348">
            <v>54.96</v>
          </cell>
          <cell r="L348">
            <v>9.5693779904306275E-2</v>
          </cell>
          <cell r="M348">
            <v>0.16727272727272724</v>
          </cell>
          <cell r="N348">
            <v>4.18</v>
          </cell>
          <cell r="O348">
            <v>4.58</v>
          </cell>
          <cell r="P348">
            <v>54.96</v>
          </cell>
          <cell r="Q348">
            <v>9.5693779904306275E-2</v>
          </cell>
          <cell r="R348">
            <v>0.16727272727272724</v>
          </cell>
          <cell r="S348">
            <v>4.18</v>
          </cell>
          <cell r="T348">
            <v>4.58</v>
          </cell>
          <cell r="U348">
            <v>54.96</v>
          </cell>
          <cell r="V348">
            <v>9.5693779904306275E-2</v>
          </cell>
          <cell r="W348">
            <v>0.16727272727272724</v>
          </cell>
          <cell r="X348">
            <v>4.18</v>
          </cell>
          <cell r="Y348">
            <v>4.58</v>
          </cell>
          <cell r="Z348">
            <v>54.96</v>
          </cell>
        </row>
        <row r="349">
          <cell r="A349" t="str">
            <v>SK264</v>
          </cell>
          <cell r="B349" t="str">
            <v>STONEWALL KITCHEN</v>
          </cell>
          <cell r="C349" t="str">
            <v>COCONUT PANCAKE MIX</v>
          </cell>
          <cell r="D349" t="str">
            <v>711381 033494</v>
          </cell>
          <cell r="E349">
            <v>12</v>
          </cell>
          <cell r="F349" t="str">
            <v>16 oz / 454 g</v>
          </cell>
          <cell r="G349">
            <v>7.5</v>
          </cell>
          <cell r="H349">
            <v>90</v>
          </cell>
          <cell r="I349">
            <v>5.25</v>
          </cell>
          <cell r="J349">
            <v>6.08</v>
          </cell>
          <cell r="K349">
            <v>72.960000000000008</v>
          </cell>
          <cell r="L349">
            <v>0.15809523809523807</v>
          </cell>
          <cell r="M349">
            <v>0.18933333333333335</v>
          </cell>
          <cell r="N349">
            <v>5.58</v>
          </cell>
          <cell r="O349">
            <v>6.08</v>
          </cell>
          <cell r="P349">
            <v>72.960000000000008</v>
          </cell>
          <cell r="Q349">
            <v>8.9605734767025158E-2</v>
          </cell>
          <cell r="R349">
            <v>0.18933333333333335</v>
          </cell>
          <cell r="S349">
            <v>5.58</v>
          </cell>
          <cell r="T349">
            <v>6.08</v>
          </cell>
          <cell r="U349">
            <v>72.960000000000008</v>
          </cell>
          <cell r="V349">
            <v>8.9605734767025158E-2</v>
          </cell>
          <cell r="W349">
            <v>0.18933333333333335</v>
          </cell>
          <cell r="X349">
            <v>5.58</v>
          </cell>
          <cell r="Y349">
            <v>6.08</v>
          </cell>
          <cell r="Z349">
            <v>72.960000000000008</v>
          </cell>
        </row>
        <row r="350">
          <cell r="A350" t="str">
            <v>SK284</v>
          </cell>
          <cell r="B350" t="str">
            <v>STONEWALL KITCHEN</v>
          </cell>
          <cell r="C350" t="str">
            <v>CINNAMON APPLE SYRUP</v>
          </cell>
          <cell r="D350" t="str">
            <v>711381 031872</v>
          </cell>
          <cell r="E350">
            <v>12</v>
          </cell>
          <cell r="F350" t="str">
            <v>8.5 fl oz</v>
          </cell>
          <cell r="G350">
            <v>5.7</v>
          </cell>
          <cell r="H350">
            <v>68.400000000000006</v>
          </cell>
          <cell r="I350">
            <v>3.98</v>
          </cell>
          <cell r="J350">
            <v>4.3899999999999997</v>
          </cell>
          <cell r="K350">
            <v>52.679999999999993</v>
          </cell>
          <cell r="L350">
            <v>0.10301507537688437</v>
          </cell>
          <cell r="M350">
            <v>0.22982456140350882</v>
          </cell>
          <cell r="N350">
            <v>3.98</v>
          </cell>
          <cell r="O350">
            <v>4.3899999999999997</v>
          </cell>
          <cell r="P350">
            <v>52.679999999999993</v>
          </cell>
          <cell r="Q350">
            <v>0.10301507537688437</v>
          </cell>
          <cell r="R350">
            <v>0.22982456140350882</v>
          </cell>
          <cell r="S350">
            <v>3.98</v>
          </cell>
          <cell r="T350">
            <v>4.3899999999999997</v>
          </cell>
          <cell r="U350">
            <v>52.679999999999993</v>
          </cell>
          <cell r="V350">
            <v>0.10301507537688437</v>
          </cell>
          <cell r="W350">
            <v>0.22982456140350882</v>
          </cell>
          <cell r="X350">
            <v>3.98</v>
          </cell>
          <cell r="Y350">
            <v>4.3899999999999997</v>
          </cell>
          <cell r="Z350">
            <v>52.679999999999993</v>
          </cell>
        </row>
        <row r="351">
          <cell r="A351" t="str">
            <v>SK285</v>
          </cell>
          <cell r="B351" t="str">
            <v>STONEWALL KITCHEN</v>
          </cell>
          <cell r="C351" t="str">
            <v>WILD MAINE BLUEBERRY SYRUP</v>
          </cell>
          <cell r="D351" t="str">
            <v>711381 021002</v>
          </cell>
          <cell r="E351">
            <v>12</v>
          </cell>
          <cell r="F351" t="str">
            <v>8.5 fl oz</v>
          </cell>
          <cell r="G351">
            <v>5.7</v>
          </cell>
          <cell r="H351">
            <v>68.400000000000006</v>
          </cell>
          <cell r="I351">
            <v>3.98</v>
          </cell>
          <cell r="J351">
            <v>4.3899999999999997</v>
          </cell>
          <cell r="K351">
            <v>52.679999999999993</v>
          </cell>
          <cell r="L351">
            <v>0.10301507537688437</v>
          </cell>
          <cell r="M351">
            <v>0.22982456140350882</v>
          </cell>
          <cell r="N351">
            <v>3.98</v>
          </cell>
          <cell r="O351">
            <v>4.3899999999999997</v>
          </cell>
          <cell r="P351">
            <v>52.679999999999993</v>
          </cell>
          <cell r="Q351">
            <v>0.10301507537688437</v>
          </cell>
          <cell r="R351">
            <v>0.22982456140350882</v>
          </cell>
          <cell r="S351">
            <v>3.98</v>
          </cell>
          <cell r="T351">
            <v>4.3899999999999997</v>
          </cell>
          <cell r="U351">
            <v>52.679999999999993</v>
          </cell>
          <cell r="V351">
            <v>0.10301507537688437</v>
          </cell>
          <cell r="W351">
            <v>0.22982456140350882</v>
          </cell>
          <cell r="X351">
            <v>3.98</v>
          </cell>
          <cell r="Y351">
            <v>4.3899999999999997</v>
          </cell>
          <cell r="Z351">
            <v>52.679999999999993</v>
          </cell>
        </row>
        <row r="352">
          <cell r="A352" t="str">
            <v>SK290</v>
          </cell>
          <cell r="B352" t="str">
            <v>STONEWALL KITCHEN</v>
          </cell>
          <cell r="C352" t="str">
            <v>GLUTEN FREE PANCAKE MIX</v>
          </cell>
          <cell r="D352" t="str">
            <v>711381 311530</v>
          </cell>
          <cell r="E352">
            <v>12</v>
          </cell>
          <cell r="F352" t="str">
            <v>16 oz / 453 g</v>
          </cell>
          <cell r="G352">
            <v>6.9000000000000012</v>
          </cell>
          <cell r="H352">
            <v>82.800000000000011</v>
          </cell>
          <cell r="I352">
            <v>4.6399999999999997</v>
          </cell>
          <cell r="J352">
            <v>5.3</v>
          </cell>
          <cell r="K352">
            <v>63.599999999999994</v>
          </cell>
          <cell r="L352">
            <v>0.14224137931034497</v>
          </cell>
          <cell r="M352">
            <v>0.23188405797101463</v>
          </cell>
          <cell r="N352">
            <v>4.8</v>
          </cell>
          <cell r="O352">
            <v>5.3</v>
          </cell>
          <cell r="P352">
            <v>63.599999999999994</v>
          </cell>
          <cell r="Q352">
            <v>0.10416666666666674</v>
          </cell>
          <cell r="R352">
            <v>0.23188405797101463</v>
          </cell>
          <cell r="S352">
            <v>4.8</v>
          </cell>
          <cell r="T352">
            <v>5.3</v>
          </cell>
          <cell r="U352">
            <v>63.599999999999994</v>
          </cell>
          <cell r="V352">
            <v>0.10416666666666674</v>
          </cell>
          <cell r="W352">
            <v>0.23188405797101463</v>
          </cell>
          <cell r="X352">
            <v>4.8</v>
          </cell>
          <cell r="Y352">
            <v>5.3</v>
          </cell>
          <cell r="Z352">
            <v>63.599999999999994</v>
          </cell>
        </row>
        <row r="353">
          <cell r="A353" t="str">
            <v>SK291</v>
          </cell>
          <cell r="B353" t="str">
            <v>STONEWALL KITCHEN</v>
          </cell>
          <cell r="C353" t="str">
            <v xml:space="preserve">GLUTEN FREE CHOC CHIP COOKIE MIX </v>
          </cell>
          <cell r="D353" t="str">
            <v>711381 311516</v>
          </cell>
          <cell r="E353">
            <v>6</v>
          </cell>
          <cell r="F353" t="str">
            <v>16 oz / 453 g</v>
          </cell>
          <cell r="G353">
            <v>7.55</v>
          </cell>
          <cell r="H353">
            <v>45.3</v>
          </cell>
          <cell r="I353">
            <v>5.25</v>
          </cell>
          <cell r="J353">
            <v>5.81</v>
          </cell>
          <cell r="K353">
            <v>34.86</v>
          </cell>
          <cell r="L353">
            <v>0.10666666666666669</v>
          </cell>
          <cell r="M353">
            <v>0.23046357615894042</v>
          </cell>
          <cell r="N353">
            <v>5.25</v>
          </cell>
          <cell r="O353">
            <v>5.81</v>
          </cell>
          <cell r="P353">
            <v>34.86</v>
          </cell>
          <cell r="Q353">
            <v>0.10666666666666669</v>
          </cell>
          <cell r="R353">
            <v>0.23046357615894042</v>
          </cell>
          <cell r="S353">
            <v>5.25</v>
          </cell>
          <cell r="T353">
            <v>5.81</v>
          </cell>
          <cell r="U353">
            <v>34.86</v>
          </cell>
          <cell r="V353">
            <v>0.10666666666666669</v>
          </cell>
          <cell r="W353">
            <v>0.23046357615894042</v>
          </cell>
          <cell r="X353">
            <v>5.25</v>
          </cell>
          <cell r="Y353">
            <v>5.81</v>
          </cell>
          <cell r="Z353">
            <v>34.86</v>
          </cell>
        </row>
        <row r="354">
          <cell r="A354" t="str">
            <v>SK292</v>
          </cell>
          <cell r="B354" t="str">
            <v>STONEWALL KITCHEN</v>
          </cell>
          <cell r="C354" t="str">
            <v>GLUTEN FREE VANILLA CUPCAKE MIX</v>
          </cell>
          <cell r="D354" t="str">
            <v>711381 311523</v>
          </cell>
          <cell r="E354">
            <v>6</v>
          </cell>
          <cell r="F354" t="str">
            <v>21.5 oz / 609 g</v>
          </cell>
          <cell r="G354">
            <v>8.1999999999999993</v>
          </cell>
          <cell r="H354">
            <v>49.199999999999996</v>
          </cell>
          <cell r="I354">
            <v>5.7</v>
          </cell>
          <cell r="J354">
            <v>6.3</v>
          </cell>
          <cell r="K354">
            <v>37.799999999999997</v>
          </cell>
          <cell r="L354">
            <v>0.10526315789473673</v>
          </cell>
          <cell r="M354">
            <v>0.23170731707317072</v>
          </cell>
          <cell r="N354">
            <v>5.7</v>
          </cell>
          <cell r="O354">
            <v>6.3</v>
          </cell>
          <cell r="P354">
            <v>37.799999999999997</v>
          </cell>
          <cell r="Q354">
            <v>0.10526315789473673</v>
          </cell>
          <cell r="R354">
            <v>0.23170731707317072</v>
          </cell>
          <cell r="S354">
            <v>5.7</v>
          </cell>
          <cell r="T354">
            <v>6.3</v>
          </cell>
          <cell r="U354">
            <v>37.799999999999997</v>
          </cell>
          <cell r="V354">
            <v>0.10526315789473673</v>
          </cell>
          <cell r="W354">
            <v>0.23170731707317072</v>
          </cell>
          <cell r="X354">
            <v>5.7</v>
          </cell>
          <cell r="Y354">
            <v>6.3</v>
          </cell>
          <cell r="Z354">
            <v>37.799999999999997</v>
          </cell>
        </row>
        <row r="355">
          <cell r="A355" t="str">
            <v>SK293</v>
          </cell>
          <cell r="B355" t="str">
            <v>STONEWALL KITCHEN</v>
          </cell>
          <cell r="C355" t="str">
            <v xml:space="preserve">GLUTEN FREE CHOC BROWNIE MIX </v>
          </cell>
          <cell r="D355" t="str">
            <v>711381 311288</v>
          </cell>
          <cell r="E355">
            <v>6</v>
          </cell>
          <cell r="F355" t="str">
            <v>18 oz/ 510 g</v>
          </cell>
          <cell r="G355">
            <v>8.1999999999999993</v>
          </cell>
          <cell r="H355">
            <v>49.199999999999996</v>
          </cell>
          <cell r="I355">
            <v>5.7</v>
          </cell>
          <cell r="J355">
            <v>6.3</v>
          </cell>
          <cell r="K355">
            <v>37.799999999999997</v>
          </cell>
          <cell r="L355">
            <v>0.10526315789473673</v>
          </cell>
          <cell r="M355">
            <v>0.23170731707317072</v>
          </cell>
          <cell r="N355">
            <v>5.7</v>
          </cell>
          <cell r="O355">
            <v>6.3</v>
          </cell>
          <cell r="P355">
            <v>37.799999999999997</v>
          </cell>
          <cell r="Q355">
            <v>0.10526315789473673</v>
          </cell>
          <cell r="R355">
            <v>0.23170731707317072</v>
          </cell>
          <cell r="S355">
            <v>5.7</v>
          </cell>
          <cell r="T355">
            <v>6.3</v>
          </cell>
          <cell r="U355">
            <v>37.799999999999997</v>
          </cell>
          <cell r="V355">
            <v>0.10526315789473673</v>
          </cell>
          <cell r="W355">
            <v>0.23170731707317072</v>
          </cell>
          <cell r="X355">
            <v>5.7</v>
          </cell>
          <cell r="Y355">
            <v>6.3</v>
          </cell>
          <cell r="Z355">
            <v>37.799999999999997</v>
          </cell>
        </row>
        <row r="356">
          <cell r="A356" t="str">
            <v>SK294</v>
          </cell>
          <cell r="B356" t="str">
            <v>STONEWALL KITCHEN</v>
          </cell>
          <cell r="C356" t="str">
            <v>GLUTEN FREE CHOC CUPCAKE MIX</v>
          </cell>
          <cell r="D356" t="str">
            <v>711381 311547</v>
          </cell>
          <cell r="E356">
            <v>6</v>
          </cell>
          <cell r="F356" t="str">
            <v>22.8 oz / 646 g</v>
          </cell>
          <cell r="G356">
            <v>8.1999999999999993</v>
          </cell>
          <cell r="H356">
            <v>49.199999999999996</v>
          </cell>
          <cell r="I356">
            <v>5.7</v>
          </cell>
          <cell r="J356">
            <v>6.3</v>
          </cell>
          <cell r="K356">
            <v>37.799999999999997</v>
          </cell>
          <cell r="L356">
            <v>0.10526315789473673</v>
          </cell>
          <cell r="M356">
            <v>0.23170731707317072</v>
          </cell>
          <cell r="N356">
            <v>5.7</v>
          </cell>
          <cell r="O356">
            <v>6.3</v>
          </cell>
          <cell r="P356">
            <v>37.799999999999997</v>
          </cell>
          <cell r="Q356">
            <v>0.10526315789473673</v>
          </cell>
          <cell r="R356">
            <v>0.23170731707317072</v>
          </cell>
          <cell r="S356">
            <v>5.7</v>
          </cell>
          <cell r="T356">
            <v>6.3</v>
          </cell>
          <cell r="U356">
            <v>37.799999999999997</v>
          </cell>
          <cell r="V356">
            <v>0.10526315789473673</v>
          </cell>
          <cell r="W356">
            <v>0.23170731707317072</v>
          </cell>
          <cell r="X356">
            <v>5.7</v>
          </cell>
          <cell r="Y356">
            <v>6.3</v>
          </cell>
          <cell r="Z356">
            <v>37.799999999999997</v>
          </cell>
        </row>
        <row r="357">
          <cell r="A357" t="str">
            <v>SK295</v>
          </cell>
          <cell r="B357" t="str">
            <v>STONEWALL KITCHEN</v>
          </cell>
          <cell r="C357" t="str">
            <v>GLUTEN FREE CINNAMON SUGAR DOUGHNUT MIX</v>
          </cell>
          <cell r="D357" t="str">
            <v>711381 313329</v>
          </cell>
          <cell r="E357">
            <v>6</v>
          </cell>
          <cell r="F357" t="str">
            <v>18 oz / 510 g</v>
          </cell>
          <cell r="G357">
            <v>8.1999999999999993</v>
          </cell>
          <cell r="H357">
            <v>49.199999999999996</v>
          </cell>
          <cell r="I357">
            <v>5.7</v>
          </cell>
          <cell r="J357">
            <v>6.3</v>
          </cell>
          <cell r="K357">
            <v>37.799999999999997</v>
          </cell>
          <cell r="L357">
            <v>0.10526315789473673</v>
          </cell>
          <cell r="M357">
            <v>0.23170731707317072</v>
          </cell>
          <cell r="N357">
            <v>5.7</v>
          </cell>
          <cell r="O357">
            <v>6.3</v>
          </cell>
          <cell r="P357">
            <v>37.799999999999997</v>
          </cell>
          <cell r="Q357">
            <v>0.10526315789473673</v>
          </cell>
          <cell r="R357">
            <v>0.23170731707317072</v>
          </cell>
          <cell r="S357">
            <v>5.7</v>
          </cell>
          <cell r="T357">
            <v>6.3</v>
          </cell>
          <cell r="U357">
            <v>37.799999999999997</v>
          </cell>
          <cell r="V357">
            <v>0.10526315789473673</v>
          </cell>
          <cell r="W357">
            <v>0.23170731707317072</v>
          </cell>
          <cell r="X357">
            <v>5.7</v>
          </cell>
          <cell r="Y357">
            <v>6.3</v>
          </cell>
          <cell r="Z357">
            <v>37.799999999999997</v>
          </cell>
        </row>
        <row r="358">
          <cell r="A358" t="str">
            <v>SK296</v>
          </cell>
          <cell r="B358" t="str">
            <v>STONEWALL KITCHEN</v>
          </cell>
          <cell r="C358" t="str">
            <v>GLUTEN FREE HERBED PIZZA CRUST MIX</v>
          </cell>
          <cell r="D358" t="str">
            <v>711381 314685</v>
          </cell>
          <cell r="E358">
            <v>6</v>
          </cell>
          <cell r="F358" t="str">
            <v>15.25 oz / 432 g</v>
          </cell>
          <cell r="G358">
            <v>8.1999999999999993</v>
          </cell>
          <cell r="H358">
            <v>49.199999999999996</v>
          </cell>
          <cell r="I358">
            <v>5.7</v>
          </cell>
          <cell r="J358">
            <v>6.3</v>
          </cell>
          <cell r="K358">
            <v>37.799999999999997</v>
          </cell>
          <cell r="L358">
            <v>0.10526315789473673</v>
          </cell>
          <cell r="M358">
            <v>0.23170731707317072</v>
          </cell>
          <cell r="N358">
            <v>5.7</v>
          </cell>
          <cell r="O358">
            <v>6.3</v>
          </cell>
          <cell r="P358">
            <v>37.799999999999997</v>
          </cell>
          <cell r="Q358">
            <v>0.10526315789473673</v>
          </cell>
          <cell r="R358">
            <v>0.23170731707317072</v>
          </cell>
          <cell r="S358">
            <v>5.7</v>
          </cell>
          <cell r="T358">
            <v>6.3</v>
          </cell>
          <cell r="U358">
            <v>37.799999999999997</v>
          </cell>
          <cell r="V358">
            <v>0.10526315789473673</v>
          </cell>
          <cell r="W358">
            <v>0.23170731707317072</v>
          </cell>
          <cell r="X358">
            <v>5.7</v>
          </cell>
          <cell r="Y358">
            <v>6.3</v>
          </cell>
          <cell r="Z358">
            <v>37.799999999999997</v>
          </cell>
        </row>
        <row r="359">
          <cell r="A359" t="str">
            <v>SK297</v>
          </cell>
          <cell r="B359" t="str">
            <v>STONEWALL KITCHEN</v>
          </cell>
          <cell r="C359" t="str">
            <v>GLUTEN FREE CORN BREAD MIX</v>
          </cell>
          <cell r="D359" t="str">
            <v>711381 320754</v>
          </cell>
          <cell r="E359">
            <v>6</v>
          </cell>
          <cell r="F359" t="str">
            <v>16 oz / 453 g</v>
          </cell>
          <cell r="G359">
            <v>7.5999999999999988</v>
          </cell>
          <cell r="H359">
            <v>45.599999999999994</v>
          </cell>
          <cell r="I359">
            <v>5.25</v>
          </cell>
          <cell r="J359">
            <v>5.85</v>
          </cell>
          <cell r="K359">
            <v>35.099999999999994</v>
          </cell>
          <cell r="L359">
            <v>0.11428571428571432</v>
          </cell>
          <cell r="M359">
            <v>0.23026315789473673</v>
          </cell>
          <cell r="N359">
            <v>5.25</v>
          </cell>
          <cell r="O359">
            <v>5.85</v>
          </cell>
          <cell r="P359">
            <v>35.099999999999994</v>
          </cell>
          <cell r="Q359">
            <v>0.11428571428571432</v>
          </cell>
          <cell r="R359">
            <v>0.23026315789473673</v>
          </cell>
          <cell r="S359">
            <v>5.25</v>
          </cell>
          <cell r="T359">
            <v>5.85</v>
          </cell>
          <cell r="U359">
            <v>35.099999999999994</v>
          </cell>
          <cell r="V359">
            <v>0.11428571428571432</v>
          </cell>
          <cell r="W359">
            <v>0.23026315789473673</v>
          </cell>
          <cell r="X359">
            <v>5.25</v>
          </cell>
          <cell r="Y359">
            <v>5.85</v>
          </cell>
          <cell r="Z359">
            <v>35.099999999999994</v>
          </cell>
        </row>
        <row r="360">
          <cell r="A360" t="str">
            <v>SK298</v>
          </cell>
          <cell r="B360" t="str">
            <v>STONEWALL KITCHEN</v>
          </cell>
          <cell r="C360" t="str">
            <v xml:space="preserve">GLUTEN FREE TRADITIONAL SCONE MIX </v>
          </cell>
          <cell r="D360" t="str">
            <v>711381 323557</v>
          </cell>
          <cell r="E360">
            <v>6</v>
          </cell>
          <cell r="F360" t="str">
            <v>12 oz / 340 g</v>
          </cell>
          <cell r="G360">
            <v>7.6</v>
          </cell>
          <cell r="H360">
            <v>45.6</v>
          </cell>
          <cell r="I360">
            <v>0</v>
          </cell>
          <cell r="J360">
            <v>5.85</v>
          </cell>
          <cell r="K360">
            <v>35.099999999999994</v>
          </cell>
          <cell r="L360">
            <v>0</v>
          </cell>
          <cell r="M360">
            <v>0.23026315789473684</v>
          </cell>
          <cell r="N360">
            <v>0</v>
          </cell>
          <cell r="O360">
            <v>5.85</v>
          </cell>
          <cell r="P360">
            <v>35.099999999999994</v>
          </cell>
          <cell r="Q360" t="e">
            <v>#DIV/0!</v>
          </cell>
          <cell r="R360">
            <v>0.23026315789473684</v>
          </cell>
          <cell r="S360">
            <v>0</v>
          </cell>
          <cell r="T360">
            <v>5.85</v>
          </cell>
          <cell r="U360">
            <v>35.099999999999994</v>
          </cell>
          <cell r="V360" t="e">
            <v>#DIV/0!</v>
          </cell>
          <cell r="W360">
            <v>0.23026315789473684</v>
          </cell>
          <cell r="X360">
            <v>0</v>
          </cell>
          <cell r="Y360">
            <v>5.85</v>
          </cell>
          <cell r="Z360">
            <v>35.099999999999994</v>
          </cell>
        </row>
        <row r="361">
          <cell r="A361" t="str">
            <v>SK302</v>
          </cell>
          <cell r="B361" t="str">
            <v>STONEWALL KITCHEN</v>
          </cell>
          <cell r="C361" t="str">
            <v>CRANBERRY HORSERADISH SAUCE</v>
          </cell>
          <cell r="D361" t="str">
            <v>711381 000113</v>
          </cell>
          <cell r="E361">
            <v>12</v>
          </cell>
          <cell r="F361" t="str">
            <v>12 oz  / 340 g</v>
          </cell>
          <cell r="G361">
            <v>6.2</v>
          </cell>
          <cell r="H361">
            <v>74.400000000000006</v>
          </cell>
          <cell r="I361">
            <v>4.28</v>
          </cell>
          <cell r="J361">
            <v>4.7799999999999994</v>
          </cell>
          <cell r="K361">
            <v>57.359999999999992</v>
          </cell>
          <cell r="L361">
            <v>0.1168224299065419</v>
          </cell>
          <cell r="M361">
            <v>0.22903225806451621</v>
          </cell>
          <cell r="N361">
            <v>4.28</v>
          </cell>
          <cell r="O361">
            <v>4.7799999999999994</v>
          </cell>
          <cell r="P361">
            <v>57.359999999999992</v>
          </cell>
          <cell r="Q361">
            <v>0.1168224299065419</v>
          </cell>
          <cell r="R361">
            <v>0.22903225806451621</v>
          </cell>
          <cell r="S361">
            <v>4.28</v>
          </cell>
          <cell r="T361">
            <v>4.7799999999999994</v>
          </cell>
          <cell r="U361">
            <v>57.359999999999992</v>
          </cell>
          <cell r="V361">
            <v>0.1168224299065419</v>
          </cell>
          <cell r="W361">
            <v>0.22903225806451621</v>
          </cell>
          <cell r="X361">
            <v>4.28</v>
          </cell>
          <cell r="Y361">
            <v>4.7799999999999994</v>
          </cell>
          <cell r="Z361">
            <v>57.359999999999992</v>
          </cell>
        </row>
        <row r="362">
          <cell r="A362" t="str">
            <v>SK303</v>
          </cell>
          <cell r="B362" t="str">
            <v>STONEWALL KITCHEN</v>
          </cell>
          <cell r="C362" t="str">
            <v>OLD FARMHOUSE CHUTNEY (DR)</v>
          </cell>
          <cell r="D362" t="str">
            <v>711381 317075</v>
          </cell>
          <cell r="E362">
            <v>12</v>
          </cell>
          <cell r="F362" t="str">
            <v>228 mL</v>
          </cell>
          <cell r="G362">
            <v>5.5</v>
          </cell>
          <cell r="H362">
            <v>66</v>
          </cell>
          <cell r="I362">
            <v>3.61</v>
          </cell>
          <cell r="J362">
            <v>4.09</v>
          </cell>
          <cell r="K362">
            <v>49.08</v>
          </cell>
          <cell r="L362">
            <v>0.13296398891966765</v>
          </cell>
          <cell r="M362">
            <v>0.25636363636363635</v>
          </cell>
          <cell r="N362">
            <v>3.71</v>
          </cell>
          <cell r="O362">
            <v>4.09</v>
          </cell>
          <cell r="P362">
            <v>49.08</v>
          </cell>
          <cell r="Q362">
            <v>0.10242587601078168</v>
          </cell>
          <cell r="R362">
            <v>0.25636363636363635</v>
          </cell>
          <cell r="S362">
            <v>3.71</v>
          </cell>
          <cell r="T362">
            <v>4.09</v>
          </cell>
          <cell r="U362">
            <v>49.08</v>
          </cell>
          <cell r="V362">
            <v>0.10242587601078168</v>
          </cell>
          <cell r="W362">
            <v>0.25636363636363635</v>
          </cell>
          <cell r="X362">
            <v>3.71</v>
          </cell>
          <cell r="Y362">
            <v>4.09</v>
          </cell>
          <cell r="Z362">
            <v>49.08</v>
          </cell>
        </row>
        <row r="363">
          <cell r="A363" t="str">
            <v>SK306</v>
          </cell>
          <cell r="B363" t="str">
            <v>STONEWALL KITCHEN</v>
          </cell>
          <cell r="C363" t="str">
            <v>APPLE CRANBERRY CHUTNEY (DR)</v>
          </cell>
          <cell r="D363" t="str">
            <v>711381 317068</v>
          </cell>
          <cell r="E363">
            <v>12</v>
          </cell>
          <cell r="F363" t="str">
            <v>228 mL</v>
          </cell>
          <cell r="G363">
            <v>5.5</v>
          </cell>
          <cell r="H363">
            <v>66</v>
          </cell>
          <cell r="I363">
            <v>3.61</v>
          </cell>
          <cell r="J363">
            <v>4.09</v>
          </cell>
          <cell r="K363">
            <v>49.08</v>
          </cell>
          <cell r="L363">
            <v>0.13296398891966765</v>
          </cell>
          <cell r="M363">
            <v>0.25636363636363635</v>
          </cell>
          <cell r="N363">
            <v>3.71</v>
          </cell>
          <cell r="O363">
            <v>4.09</v>
          </cell>
          <cell r="P363">
            <v>49.08</v>
          </cell>
          <cell r="Q363">
            <v>0.10242587601078168</v>
          </cell>
          <cell r="R363">
            <v>0.25636363636363635</v>
          </cell>
          <cell r="S363">
            <v>3.71</v>
          </cell>
          <cell r="T363">
            <v>4.09</v>
          </cell>
          <cell r="U363">
            <v>49.08</v>
          </cell>
          <cell r="V363">
            <v>0.10242587601078168</v>
          </cell>
          <cell r="W363">
            <v>0.25636363636363635</v>
          </cell>
          <cell r="X363">
            <v>3.71</v>
          </cell>
          <cell r="Y363">
            <v>4.09</v>
          </cell>
          <cell r="Z363">
            <v>49.08</v>
          </cell>
        </row>
        <row r="364">
          <cell r="A364" t="str">
            <v>SK308</v>
          </cell>
          <cell r="B364" t="str">
            <v>STONEWALL KITCHEN</v>
          </cell>
          <cell r="C364" t="str">
            <v>MAJOR GREYS CHUTNEY</v>
          </cell>
          <cell r="D364" t="str">
            <v>711381 307229</v>
          </cell>
          <cell r="E364">
            <v>12</v>
          </cell>
          <cell r="F364" t="str">
            <v>8.5 oz / 241 g</v>
          </cell>
          <cell r="G364">
            <v>5.5</v>
          </cell>
          <cell r="H364">
            <v>66</v>
          </cell>
          <cell r="I364">
            <v>3.61</v>
          </cell>
          <cell r="J364">
            <v>4.09</v>
          </cell>
          <cell r="K364">
            <v>49.08</v>
          </cell>
          <cell r="L364">
            <v>0.13296398891966765</v>
          </cell>
          <cell r="M364">
            <v>0.25636363636363635</v>
          </cell>
          <cell r="N364">
            <v>3.71</v>
          </cell>
          <cell r="O364">
            <v>4.09</v>
          </cell>
          <cell r="P364">
            <v>49.08</v>
          </cell>
          <cell r="Q364">
            <v>0.10242587601078168</v>
          </cell>
          <cell r="R364">
            <v>0.25636363636363635</v>
          </cell>
          <cell r="S364">
            <v>3.71</v>
          </cell>
          <cell r="T364">
            <v>4.09</v>
          </cell>
          <cell r="U364">
            <v>49.08</v>
          </cell>
          <cell r="V364">
            <v>0.10242587601078168</v>
          </cell>
          <cell r="W364">
            <v>0.25636363636363635</v>
          </cell>
          <cell r="X364">
            <v>3.71</v>
          </cell>
          <cell r="Y364">
            <v>4.09</v>
          </cell>
          <cell r="Z364">
            <v>49.08</v>
          </cell>
        </row>
        <row r="365">
          <cell r="A365" t="str">
            <v>SK313</v>
          </cell>
          <cell r="B365" t="str">
            <v>STONEWALL KITCHEN</v>
          </cell>
          <cell r="C365" t="str">
            <v>MANGO CHUTNEY (DR)</v>
          </cell>
          <cell r="D365" t="str">
            <v>711381 317082</v>
          </cell>
          <cell r="E365">
            <v>12</v>
          </cell>
          <cell r="F365" t="str">
            <v>8 oz / 241 g</v>
          </cell>
          <cell r="G365">
            <v>5.5</v>
          </cell>
          <cell r="H365">
            <v>66</v>
          </cell>
          <cell r="I365">
            <v>3.61</v>
          </cell>
          <cell r="J365">
            <v>4.09</v>
          </cell>
          <cell r="K365">
            <v>49.08</v>
          </cell>
          <cell r="L365">
            <v>0.13296398891966765</v>
          </cell>
          <cell r="M365">
            <v>0.25636363636363635</v>
          </cell>
          <cell r="N365">
            <v>3.71</v>
          </cell>
          <cell r="O365">
            <v>4.09</v>
          </cell>
          <cell r="P365">
            <v>49.08</v>
          </cell>
          <cell r="Q365">
            <v>0.10242587601078168</v>
          </cell>
          <cell r="R365">
            <v>0.25636363636363635</v>
          </cell>
          <cell r="S365">
            <v>3.71</v>
          </cell>
          <cell r="T365">
            <v>4.09</v>
          </cell>
          <cell r="U365">
            <v>49.08</v>
          </cell>
          <cell r="V365">
            <v>0.10242587601078168</v>
          </cell>
          <cell r="W365">
            <v>0.25636363636363635</v>
          </cell>
          <cell r="X365">
            <v>3.71</v>
          </cell>
          <cell r="Y365">
            <v>4.09</v>
          </cell>
          <cell r="Z365">
            <v>49.08</v>
          </cell>
        </row>
        <row r="366">
          <cell r="A366" t="str">
            <v>SK315</v>
          </cell>
          <cell r="B366" t="str">
            <v>STONEWALL KITCHEN</v>
          </cell>
          <cell r="C366" t="str">
            <v>DOWN EAST TARTAR SAUCE</v>
          </cell>
          <cell r="D366" t="str">
            <v>711381 314678</v>
          </cell>
          <cell r="E366">
            <v>12</v>
          </cell>
          <cell r="F366" t="str">
            <v>7.5 oz / 212 g</v>
          </cell>
          <cell r="G366">
            <v>6.2</v>
          </cell>
          <cell r="H366">
            <v>74.400000000000006</v>
          </cell>
          <cell r="I366">
            <v>4.29</v>
          </cell>
          <cell r="J366">
            <v>4.74</v>
          </cell>
          <cell r="K366">
            <v>56.88</v>
          </cell>
          <cell r="L366">
            <v>0.10489510489510501</v>
          </cell>
          <cell r="M366">
            <v>0.23548387096774193</v>
          </cell>
          <cell r="N366">
            <v>4.18</v>
          </cell>
          <cell r="O366">
            <v>4.74</v>
          </cell>
          <cell r="P366">
            <v>56.88</v>
          </cell>
          <cell r="Q366">
            <v>0.13397129186602874</v>
          </cell>
          <cell r="R366">
            <v>0.23548387096774193</v>
          </cell>
          <cell r="S366">
            <v>4.18</v>
          </cell>
          <cell r="T366">
            <v>4.74</v>
          </cell>
          <cell r="U366">
            <v>56.88</v>
          </cell>
          <cell r="V366">
            <v>0.13397129186602874</v>
          </cell>
          <cell r="W366">
            <v>0.23548387096774193</v>
          </cell>
          <cell r="X366">
            <v>4.18</v>
          </cell>
          <cell r="Y366">
            <v>4.74</v>
          </cell>
          <cell r="Z366">
            <v>56.88</v>
          </cell>
        </row>
        <row r="367">
          <cell r="A367" t="str">
            <v>SK316</v>
          </cell>
          <cell r="B367" t="str">
            <v>STONEWALL KITCHEN</v>
          </cell>
          <cell r="C367" t="str">
            <v>TEQUILA LIME COCKTAIL SAUCE (DR)</v>
          </cell>
          <cell r="D367" t="str">
            <v>711381 306413</v>
          </cell>
          <cell r="E367">
            <v>12</v>
          </cell>
          <cell r="F367" t="str">
            <v>258 mL</v>
          </cell>
          <cell r="G367">
            <v>5.5</v>
          </cell>
          <cell r="H367">
            <v>66</v>
          </cell>
          <cell r="I367">
            <v>3.61</v>
          </cell>
          <cell r="J367">
            <v>4.0699999999999994</v>
          </cell>
          <cell r="K367">
            <v>48.839999999999989</v>
          </cell>
          <cell r="L367">
            <v>0.12742382271468133</v>
          </cell>
          <cell r="M367">
            <v>0.26000000000000012</v>
          </cell>
          <cell r="N367">
            <v>3.71</v>
          </cell>
          <cell r="O367">
            <v>4.0699999999999994</v>
          </cell>
          <cell r="P367">
            <v>48.839999999999989</v>
          </cell>
          <cell r="Q367">
            <v>9.7035040431266761E-2</v>
          </cell>
          <cell r="R367">
            <v>0.26000000000000012</v>
          </cell>
          <cell r="S367">
            <v>3.71</v>
          </cell>
          <cell r="T367">
            <v>4.0699999999999994</v>
          </cell>
          <cell r="U367">
            <v>48.839999999999989</v>
          </cell>
          <cell r="V367">
            <v>9.7035040431266761E-2</v>
          </cell>
          <cell r="W367">
            <v>0.26000000000000012</v>
          </cell>
          <cell r="X367">
            <v>3.71</v>
          </cell>
          <cell r="Y367">
            <v>4.0699999999999994</v>
          </cell>
          <cell r="Z367">
            <v>48.839999999999989</v>
          </cell>
        </row>
        <row r="368">
          <cell r="A368" t="str">
            <v>SK318</v>
          </cell>
          <cell r="B368" t="str">
            <v>STONEWALL KITCHEN</v>
          </cell>
          <cell r="C368" t="str">
            <v>NEW ENGLAND COCKTAIL SAUCE</v>
          </cell>
          <cell r="D368" t="str">
            <v>711381 306116</v>
          </cell>
          <cell r="E368">
            <v>12</v>
          </cell>
          <cell r="F368" t="str">
            <v>8.75 oz / 248 g</v>
          </cell>
          <cell r="G368">
            <v>5.5</v>
          </cell>
          <cell r="H368">
            <v>66</v>
          </cell>
          <cell r="I368">
            <v>3.61</v>
          </cell>
          <cell r="J368">
            <v>4.0699999999999994</v>
          </cell>
          <cell r="K368">
            <v>48.839999999999989</v>
          </cell>
          <cell r="L368">
            <v>0.12742382271468133</v>
          </cell>
          <cell r="M368">
            <v>0.26000000000000012</v>
          </cell>
          <cell r="N368">
            <v>3.71</v>
          </cell>
          <cell r="O368">
            <v>4.0699999999999994</v>
          </cell>
          <cell r="P368">
            <v>48.839999999999989</v>
          </cell>
          <cell r="Q368">
            <v>9.7035040431266761E-2</v>
          </cell>
          <cell r="R368">
            <v>0.26000000000000012</v>
          </cell>
          <cell r="S368">
            <v>3.71</v>
          </cell>
          <cell r="T368">
            <v>4.0699999999999994</v>
          </cell>
          <cell r="U368">
            <v>48.839999999999989</v>
          </cell>
          <cell r="V368">
            <v>9.7035040431266761E-2</v>
          </cell>
          <cell r="W368">
            <v>0.26000000000000012</v>
          </cell>
          <cell r="X368">
            <v>3.71</v>
          </cell>
          <cell r="Y368">
            <v>4.0699999999999994</v>
          </cell>
          <cell r="Z368">
            <v>48.839999999999989</v>
          </cell>
        </row>
        <row r="369">
          <cell r="A369" t="str">
            <v>SK320</v>
          </cell>
          <cell r="B369" t="str">
            <v>STONEWALL KITCHEN</v>
          </cell>
          <cell r="C369" t="str">
            <v>HORSERADISH CREAM SAUCE</v>
          </cell>
          <cell r="D369" t="str">
            <v>711381 306130</v>
          </cell>
          <cell r="E369">
            <v>12</v>
          </cell>
          <cell r="F369" t="str">
            <v>8.25 oz / 234 g</v>
          </cell>
          <cell r="G369">
            <v>5.5</v>
          </cell>
          <cell r="H369">
            <v>66</v>
          </cell>
          <cell r="I369">
            <v>3.61</v>
          </cell>
          <cell r="J369">
            <v>4.0699999999999994</v>
          </cell>
          <cell r="K369">
            <v>48.839999999999989</v>
          </cell>
          <cell r="L369">
            <v>0.12742382271468133</v>
          </cell>
          <cell r="M369">
            <v>0.26000000000000012</v>
          </cell>
          <cell r="N369">
            <v>3.71</v>
          </cell>
          <cell r="O369">
            <v>4.0699999999999994</v>
          </cell>
          <cell r="P369">
            <v>48.839999999999989</v>
          </cell>
          <cell r="Q369">
            <v>9.7035040431266761E-2</v>
          </cell>
          <cell r="R369">
            <v>0.26000000000000012</v>
          </cell>
          <cell r="S369">
            <v>3.71</v>
          </cell>
          <cell r="T369">
            <v>4.0699999999999994</v>
          </cell>
          <cell r="U369">
            <v>48.839999999999989</v>
          </cell>
          <cell r="V369">
            <v>9.7035040431266761E-2</v>
          </cell>
          <cell r="W369">
            <v>0.26000000000000012</v>
          </cell>
          <cell r="X369">
            <v>3.71</v>
          </cell>
          <cell r="Y369">
            <v>4.0699999999999994</v>
          </cell>
          <cell r="Z369">
            <v>48.839999999999989</v>
          </cell>
        </row>
        <row r="370">
          <cell r="A370" t="str">
            <v>SK321</v>
          </cell>
          <cell r="B370" t="str">
            <v>STONEWALL KITCHEN</v>
          </cell>
          <cell r="C370" t="str">
            <v>CREAMY HORSERADISH WASABI SAUCE (DR)</v>
          </cell>
          <cell r="D370" t="str">
            <v>711381 306123</v>
          </cell>
          <cell r="E370">
            <v>12</v>
          </cell>
          <cell r="F370" t="str">
            <v>244 mL</v>
          </cell>
          <cell r="G370">
            <v>5.5</v>
          </cell>
          <cell r="H370">
            <v>66</v>
          </cell>
          <cell r="I370">
            <v>3.61</v>
          </cell>
          <cell r="J370">
            <v>4.0699999999999994</v>
          </cell>
          <cell r="K370">
            <v>48.839999999999989</v>
          </cell>
          <cell r="L370">
            <v>0.12742382271468133</v>
          </cell>
          <cell r="M370">
            <v>0.26000000000000012</v>
          </cell>
          <cell r="N370">
            <v>3.71</v>
          </cell>
          <cell r="O370">
            <v>4.0699999999999994</v>
          </cell>
          <cell r="P370">
            <v>48.839999999999989</v>
          </cell>
          <cell r="Q370">
            <v>9.7035040431266761E-2</v>
          </cell>
          <cell r="R370">
            <v>0.26000000000000012</v>
          </cell>
          <cell r="S370">
            <v>3.71</v>
          </cell>
          <cell r="T370">
            <v>4.0699999999999994</v>
          </cell>
          <cell r="U370">
            <v>48.839999999999989</v>
          </cell>
          <cell r="V370">
            <v>9.7035040431266761E-2</v>
          </cell>
          <cell r="W370">
            <v>0.26000000000000012</v>
          </cell>
          <cell r="X370">
            <v>3.71</v>
          </cell>
          <cell r="Y370">
            <v>4.0699999999999994</v>
          </cell>
          <cell r="Z370">
            <v>48.839999999999989</v>
          </cell>
        </row>
        <row r="371">
          <cell r="A371" t="str">
            <v>SK401</v>
          </cell>
          <cell r="B371" t="str">
            <v>STONEWALL KITCHEN</v>
          </cell>
          <cell r="C371" t="str">
            <v>ROASTED GARLIC MUSTARD (DR)</v>
          </cell>
          <cell r="D371" t="str">
            <v>711381 316979</v>
          </cell>
          <cell r="E371">
            <v>12</v>
          </cell>
          <cell r="F371" t="str">
            <v>228 mL</v>
          </cell>
          <cell r="G371">
            <v>5.5</v>
          </cell>
          <cell r="H371">
            <v>66</v>
          </cell>
          <cell r="I371">
            <v>3.61</v>
          </cell>
          <cell r="J371">
            <v>4.09</v>
          </cell>
          <cell r="K371">
            <v>49.08</v>
          </cell>
          <cell r="L371">
            <v>0.13296398891966765</v>
          </cell>
          <cell r="M371">
            <v>0.25636363636363635</v>
          </cell>
          <cell r="N371">
            <v>3.71</v>
          </cell>
          <cell r="O371">
            <v>4.09</v>
          </cell>
          <cell r="P371">
            <v>49.08</v>
          </cell>
          <cell r="Q371">
            <v>0.10242587601078168</v>
          </cell>
          <cell r="R371">
            <v>0.25636363636363635</v>
          </cell>
          <cell r="S371">
            <v>3.71</v>
          </cell>
          <cell r="T371">
            <v>4.09</v>
          </cell>
          <cell r="U371">
            <v>49.08</v>
          </cell>
          <cell r="V371">
            <v>0.10242587601078168</v>
          </cell>
          <cell r="W371">
            <v>0.25636363636363635</v>
          </cell>
          <cell r="X371">
            <v>3.71</v>
          </cell>
          <cell r="Y371">
            <v>4.09</v>
          </cell>
          <cell r="Z371">
            <v>49.08</v>
          </cell>
        </row>
        <row r="372">
          <cell r="A372" t="str">
            <v>SK405</v>
          </cell>
          <cell r="B372" t="str">
            <v>STONEWALL KITCHEN</v>
          </cell>
          <cell r="C372" t="str">
            <v>HORSERADISH MUSTARD (DR)</v>
          </cell>
          <cell r="D372" t="str">
            <v>711381 316986</v>
          </cell>
          <cell r="E372">
            <v>12</v>
          </cell>
          <cell r="F372" t="str">
            <v>228 mL</v>
          </cell>
          <cell r="G372">
            <v>5.5</v>
          </cell>
          <cell r="H372">
            <v>66</v>
          </cell>
          <cell r="I372">
            <v>3.61</v>
          </cell>
          <cell r="J372">
            <v>4.09</v>
          </cell>
          <cell r="K372">
            <v>49.08</v>
          </cell>
          <cell r="L372">
            <v>0.13296398891966765</v>
          </cell>
          <cell r="M372">
            <v>0.25636363636363635</v>
          </cell>
          <cell r="N372">
            <v>3.71</v>
          </cell>
          <cell r="O372">
            <v>4.09</v>
          </cell>
          <cell r="P372">
            <v>49.08</v>
          </cell>
          <cell r="Q372">
            <v>0.10242587601078168</v>
          </cell>
          <cell r="R372">
            <v>0.25636363636363635</v>
          </cell>
          <cell r="S372">
            <v>3.71</v>
          </cell>
          <cell r="T372">
            <v>4.09</v>
          </cell>
          <cell r="U372">
            <v>49.08</v>
          </cell>
          <cell r="V372">
            <v>0.10242587601078168</v>
          </cell>
          <cell r="W372">
            <v>0.25636363636363635</v>
          </cell>
          <cell r="X372">
            <v>3.71</v>
          </cell>
          <cell r="Y372">
            <v>4.09</v>
          </cell>
          <cell r="Z372">
            <v>49.08</v>
          </cell>
        </row>
        <row r="373">
          <cell r="A373" t="str">
            <v>SK406</v>
          </cell>
          <cell r="B373" t="str">
            <v>STONEWALL KITCHEN</v>
          </cell>
          <cell r="C373" t="str">
            <v>MAINE MAPLE CHAMPAGNE MUSTARD (DR)</v>
          </cell>
          <cell r="D373" t="str">
            <v>711381 316993</v>
          </cell>
          <cell r="E373">
            <v>12</v>
          </cell>
          <cell r="F373" t="str">
            <v>228 mL</v>
          </cell>
          <cell r="G373">
            <v>5.5</v>
          </cell>
          <cell r="H373">
            <v>66</v>
          </cell>
          <cell r="I373">
            <v>3.61</v>
          </cell>
          <cell r="J373">
            <v>4.09</v>
          </cell>
          <cell r="K373">
            <v>49.08</v>
          </cell>
          <cell r="L373">
            <v>0.13296398891966765</v>
          </cell>
          <cell r="M373">
            <v>0.25636363636363635</v>
          </cell>
          <cell r="N373">
            <v>3.71</v>
          </cell>
          <cell r="O373">
            <v>4.09</v>
          </cell>
          <cell r="P373">
            <v>49.08</v>
          </cell>
          <cell r="Q373">
            <v>0.10242587601078168</v>
          </cell>
          <cell r="R373">
            <v>0.25636363636363635</v>
          </cell>
          <cell r="S373">
            <v>3.71</v>
          </cell>
          <cell r="T373">
            <v>4.09</v>
          </cell>
          <cell r="U373">
            <v>49.08</v>
          </cell>
          <cell r="V373">
            <v>0.10242587601078168</v>
          </cell>
          <cell r="W373">
            <v>0.25636363636363635</v>
          </cell>
          <cell r="X373">
            <v>3.71</v>
          </cell>
          <cell r="Y373">
            <v>4.09</v>
          </cell>
          <cell r="Z373">
            <v>49.08</v>
          </cell>
        </row>
        <row r="374">
          <cell r="A374" t="str">
            <v>SK407</v>
          </cell>
          <cell r="B374" t="str">
            <v>STONEWALL KITCHEN</v>
          </cell>
          <cell r="C374" t="str">
            <v>BOURBON MOLASSES MUSTARD (DR)</v>
          </cell>
          <cell r="D374" t="str">
            <v>711381 020227</v>
          </cell>
          <cell r="E374">
            <v>12</v>
          </cell>
          <cell r="F374" t="str">
            <v>236 mL</v>
          </cell>
          <cell r="G374">
            <v>5.5</v>
          </cell>
          <cell r="H374">
            <v>66</v>
          </cell>
          <cell r="I374">
            <v>3.61</v>
          </cell>
          <cell r="J374">
            <v>4.09</v>
          </cell>
          <cell r="K374">
            <v>49.08</v>
          </cell>
          <cell r="L374">
            <v>0.13296398891966765</v>
          </cell>
          <cell r="M374">
            <v>0.25636363636363635</v>
          </cell>
          <cell r="N374">
            <v>3.71</v>
          </cell>
          <cell r="O374">
            <v>4.09</v>
          </cell>
          <cell r="P374">
            <v>49.08</v>
          </cell>
          <cell r="Q374">
            <v>0.10242587601078168</v>
          </cell>
          <cell r="R374">
            <v>0.25636363636363635</v>
          </cell>
          <cell r="S374">
            <v>3.71</v>
          </cell>
          <cell r="T374">
            <v>4.09</v>
          </cell>
          <cell r="U374">
            <v>49.08</v>
          </cell>
          <cell r="V374">
            <v>0.10242587601078168</v>
          </cell>
          <cell r="W374">
            <v>0.25636363636363635</v>
          </cell>
          <cell r="X374">
            <v>3.71</v>
          </cell>
          <cell r="Y374">
            <v>4.09</v>
          </cell>
          <cell r="Z374">
            <v>49.08</v>
          </cell>
        </row>
        <row r="375">
          <cell r="A375" t="str">
            <v>SK416</v>
          </cell>
          <cell r="B375" t="str">
            <v>STONEWALL KITCHEN</v>
          </cell>
          <cell r="C375" t="str">
            <v>SPICY HONEY MUSTARD (DR)</v>
          </cell>
          <cell r="D375" t="str">
            <v>711381 317020</v>
          </cell>
          <cell r="E375">
            <v>12</v>
          </cell>
          <cell r="F375" t="str">
            <v>228 mL</v>
          </cell>
          <cell r="G375">
            <v>5.5</v>
          </cell>
          <cell r="H375">
            <v>66</v>
          </cell>
          <cell r="I375">
            <v>3.61</v>
          </cell>
          <cell r="J375">
            <v>4.09</v>
          </cell>
          <cell r="K375">
            <v>49.08</v>
          </cell>
          <cell r="L375">
            <v>0.13296398891966765</v>
          </cell>
          <cell r="M375">
            <v>0.25636363636363635</v>
          </cell>
          <cell r="N375">
            <v>3.71</v>
          </cell>
          <cell r="O375">
            <v>4.09</v>
          </cell>
          <cell r="P375">
            <v>49.08</v>
          </cell>
          <cell r="Q375">
            <v>0.10242587601078168</v>
          </cell>
          <cell r="R375">
            <v>0.25636363636363635</v>
          </cell>
          <cell r="S375">
            <v>3.71</v>
          </cell>
          <cell r="T375">
            <v>4.09</v>
          </cell>
          <cell r="U375">
            <v>49.08</v>
          </cell>
          <cell r="V375">
            <v>0.10242587601078168</v>
          </cell>
          <cell r="W375">
            <v>0.25636363636363635</v>
          </cell>
          <cell r="X375">
            <v>3.71</v>
          </cell>
          <cell r="Y375">
            <v>4.09</v>
          </cell>
          <cell r="Z375">
            <v>49.08</v>
          </cell>
        </row>
        <row r="376">
          <cell r="A376" t="str">
            <v>SK417</v>
          </cell>
          <cell r="B376" t="str">
            <v>STONEWALL KITCHEN</v>
          </cell>
          <cell r="C376" t="str">
            <v>WASABI MUSTARD (DR)</v>
          </cell>
          <cell r="D376" t="str">
            <v>711381 317037</v>
          </cell>
          <cell r="E376">
            <v>12</v>
          </cell>
          <cell r="F376" t="str">
            <v>228 mL</v>
          </cell>
          <cell r="G376">
            <v>5.5</v>
          </cell>
          <cell r="H376">
            <v>66</v>
          </cell>
          <cell r="I376">
            <v>3.61</v>
          </cell>
          <cell r="J376">
            <v>4.09</v>
          </cell>
          <cell r="K376">
            <v>49.08</v>
          </cell>
          <cell r="L376">
            <v>0.13296398891966765</v>
          </cell>
          <cell r="M376">
            <v>0.25636363636363635</v>
          </cell>
          <cell r="N376">
            <v>3.71</v>
          </cell>
          <cell r="O376">
            <v>4.09</v>
          </cell>
          <cell r="P376">
            <v>49.08</v>
          </cell>
          <cell r="Q376">
            <v>0.10242587601078168</v>
          </cell>
          <cell r="R376">
            <v>0.25636363636363635</v>
          </cell>
          <cell r="S376">
            <v>3.71</v>
          </cell>
          <cell r="T376">
            <v>4.09</v>
          </cell>
          <cell r="U376">
            <v>49.08</v>
          </cell>
          <cell r="V376">
            <v>0.10242587601078168</v>
          </cell>
          <cell r="W376">
            <v>0.25636363636363635</v>
          </cell>
          <cell r="X376">
            <v>3.71</v>
          </cell>
          <cell r="Y376">
            <v>4.09</v>
          </cell>
          <cell r="Z376">
            <v>49.08</v>
          </cell>
        </row>
        <row r="377">
          <cell r="A377" t="str">
            <v>SK419</v>
          </cell>
          <cell r="B377" t="str">
            <v>STONEWALL KITCHEN</v>
          </cell>
          <cell r="C377" t="str">
            <v>TRAD PUB STYLE MUSTARD (DR)</v>
          </cell>
          <cell r="D377" t="str">
            <v>711381 317044</v>
          </cell>
          <cell r="E377">
            <v>12</v>
          </cell>
          <cell r="F377" t="str">
            <v>228 mL</v>
          </cell>
          <cell r="G377">
            <v>5.5</v>
          </cell>
          <cell r="H377">
            <v>66</v>
          </cell>
          <cell r="I377">
            <v>3.61</v>
          </cell>
          <cell r="J377">
            <v>4.09</v>
          </cell>
          <cell r="K377">
            <v>49.08</v>
          </cell>
          <cell r="L377">
            <v>0.13296398891966765</v>
          </cell>
          <cell r="M377">
            <v>0.25636363636363635</v>
          </cell>
          <cell r="N377">
            <v>3.71</v>
          </cell>
          <cell r="O377">
            <v>4.09</v>
          </cell>
          <cell r="P377">
            <v>49.08</v>
          </cell>
          <cell r="Q377">
            <v>0.10242587601078168</v>
          </cell>
          <cell r="R377">
            <v>0.25636363636363635</v>
          </cell>
          <cell r="S377">
            <v>3.71</v>
          </cell>
          <cell r="T377">
            <v>4.09</v>
          </cell>
          <cell r="U377">
            <v>49.08</v>
          </cell>
          <cell r="V377">
            <v>0.10242587601078168</v>
          </cell>
          <cell r="W377">
            <v>0.25636363636363635</v>
          </cell>
          <cell r="X377">
            <v>3.71</v>
          </cell>
          <cell r="Y377">
            <v>4.09</v>
          </cell>
          <cell r="Z377">
            <v>49.08</v>
          </cell>
        </row>
        <row r="378">
          <cell r="A378" t="str">
            <v>SK421</v>
          </cell>
          <cell r="B378" t="str">
            <v>STONEWALL KITCHEN</v>
          </cell>
          <cell r="C378" t="str">
            <v>BLUE CHEESE HERB MUSTARD (DR)</v>
          </cell>
          <cell r="D378" t="str">
            <v>711381 317051</v>
          </cell>
          <cell r="E378">
            <v>12</v>
          </cell>
          <cell r="F378" t="str">
            <v>220 mL</v>
          </cell>
          <cell r="G378">
            <v>5.5</v>
          </cell>
          <cell r="H378">
            <v>66</v>
          </cell>
          <cell r="I378">
            <v>3.61</v>
          </cell>
          <cell r="J378">
            <v>4.09</v>
          </cell>
          <cell r="K378">
            <v>49.08</v>
          </cell>
          <cell r="L378">
            <v>0.13296398891966765</v>
          </cell>
          <cell r="M378">
            <v>0.25636363636363635</v>
          </cell>
          <cell r="N378">
            <v>3.71</v>
          </cell>
          <cell r="O378">
            <v>4.09</v>
          </cell>
          <cell r="P378">
            <v>49.08</v>
          </cell>
          <cell r="Q378">
            <v>0.10242587601078168</v>
          </cell>
          <cell r="R378">
            <v>0.25636363636363635</v>
          </cell>
          <cell r="S378">
            <v>3.71</v>
          </cell>
          <cell r="T378">
            <v>4.09</v>
          </cell>
          <cell r="U378">
            <v>49.08</v>
          </cell>
          <cell r="V378">
            <v>0.10242587601078168</v>
          </cell>
          <cell r="W378">
            <v>0.25636363636363635</v>
          </cell>
          <cell r="X378">
            <v>3.71</v>
          </cell>
          <cell r="Y378">
            <v>4.09</v>
          </cell>
          <cell r="Z378">
            <v>49.08</v>
          </cell>
        </row>
        <row r="379">
          <cell r="A379" t="str">
            <v>SK422</v>
          </cell>
          <cell r="B379" t="str">
            <v>STONEWALL KITCHEN</v>
          </cell>
          <cell r="C379" t="str">
            <v>CARMELIZED ONION MUSTARD</v>
          </cell>
          <cell r="D379" t="str">
            <v>711381 311417</v>
          </cell>
          <cell r="E379">
            <v>12</v>
          </cell>
          <cell r="F379" t="str">
            <v>7.75 oz / 220 g</v>
          </cell>
          <cell r="G379">
            <v>5.5</v>
          </cell>
          <cell r="H379">
            <v>66</v>
          </cell>
          <cell r="I379">
            <v>3.61</v>
          </cell>
          <cell r="J379">
            <v>4.09</v>
          </cell>
          <cell r="K379">
            <v>49.08</v>
          </cell>
          <cell r="L379">
            <v>0.13296398891966765</v>
          </cell>
          <cell r="M379">
            <v>0.25636363636363635</v>
          </cell>
          <cell r="N379">
            <v>3.71</v>
          </cell>
          <cell r="O379">
            <v>4.09</v>
          </cell>
          <cell r="P379">
            <v>49.08</v>
          </cell>
          <cell r="Q379">
            <v>0.10242587601078168</v>
          </cell>
          <cell r="R379">
            <v>0.25636363636363635</v>
          </cell>
          <cell r="S379">
            <v>3.71</v>
          </cell>
          <cell r="T379">
            <v>4.09</v>
          </cell>
          <cell r="U379">
            <v>49.08</v>
          </cell>
          <cell r="V379">
            <v>0.10242587601078168</v>
          </cell>
          <cell r="W379">
            <v>0.25636363636363635</v>
          </cell>
          <cell r="X379">
            <v>3.71</v>
          </cell>
          <cell r="Y379">
            <v>4.09</v>
          </cell>
          <cell r="Z379">
            <v>49.08</v>
          </cell>
        </row>
        <row r="380">
          <cell r="A380" t="str">
            <v>SK424</v>
          </cell>
          <cell r="B380" t="str">
            <v>STONEWALL KITCHEN</v>
          </cell>
          <cell r="C380" t="str">
            <v>BALLPARK MUSTARD</v>
          </cell>
          <cell r="D380" t="str">
            <v>711381 317204</v>
          </cell>
          <cell r="E380">
            <v>12</v>
          </cell>
          <cell r="F380" t="str">
            <v>7.25 oz / 206 g</v>
          </cell>
          <cell r="G380">
            <v>5.5</v>
          </cell>
          <cell r="H380">
            <v>66</v>
          </cell>
          <cell r="I380">
            <v>3.61</v>
          </cell>
          <cell r="J380">
            <v>4.09</v>
          </cell>
          <cell r="K380">
            <v>49.08</v>
          </cell>
          <cell r="L380">
            <v>0.13296398891966765</v>
          </cell>
          <cell r="M380">
            <v>0.25636363636363635</v>
          </cell>
          <cell r="N380">
            <v>3.71</v>
          </cell>
          <cell r="O380">
            <v>4.09</v>
          </cell>
          <cell r="P380">
            <v>49.08</v>
          </cell>
          <cell r="Q380">
            <v>0.10242587601078168</v>
          </cell>
          <cell r="R380">
            <v>0.25636363636363635</v>
          </cell>
          <cell r="S380">
            <v>3.71</v>
          </cell>
          <cell r="T380">
            <v>4.09</v>
          </cell>
          <cell r="U380">
            <v>49.08</v>
          </cell>
          <cell r="V380">
            <v>0.10242587601078168</v>
          </cell>
          <cell r="W380">
            <v>0.25636363636363635</v>
          </cell>
          <cell r="X380">
            <v>3.71</v>
          </cell>
          <cell r="Y380">
            <v>4.09</v>
          </cell>
          <cell r="Z380">
            <v>49.08</v>
          </cell>
        </row>
        <row r="381">
          <cell r="A381" t="str">
            <v>SK425</v>
          </cell>
          <cell r="B381" t="str">
            <v>STONEWALL KITCHEN</v>
          </cell>
          <cell r="C381" t="str">
            <v>SWEET HONEY MUSTARD</v>
          </cell>
          <cell r="D381" t="str">
            <v>711381 317501</v>
          </cell>
          <cell r="E381">
            <v>12</v>
          </cell>
          <cell r="F381" t="str">
            <v>8.5 oz / 240 g</v>
          </cell>
          <cell r="G381">
            <v>5.5</v>
          </cell>
          <cell r="H381">
            <v>66</v>
          </cell>
          <cell r="I381">
            <v>3.61</v>
          </cell>
          <cell r="J381">
            <v>4.09</v>
          </cell>
          <cell r="K381">
            <v>49.08</v>
          </cell>
          <cell r="L381">
            <v>0.13296398891966765</v>
          </cell>
          <cell r="M381">
            <v>0.25636363636363635</v>
          </cell>
          <cell r="N381">
            <v>3.71</v>
          </cell>
          <cell r="O381">
            <v>4.09</v>
          </cell>
          <cell r="P381">
            <v>49.08</v>
          </cell>
          <cell r="Q381">
            <v>0.10242587601078168</v>
          </cell>
          <cell r="R381">
            <v>0.25636363636363635</v>
          </cell>
          <cell r="S381">
            <v>3.71</v>
          </cell>
          <cell r="T381">
            <v>4.09</v>
          </cell>
          <cell r="U381">
            <v>49.08</v>
          </cell>
          <cell r="V381">
            <v>0.10242587601078168</v>
          </cell>
          <cell r="W381">
            <v>0.25636363636363635</v>
          </cell>
          <cell r="X381">
            <v>3.71</v>
          </cell>
          <cell r="Y381">
            <v>4.09</v>
          </cell>
          <cell r="Z381">
            <v>49.08</v>
          </cell>
        </row>
        <row r="382">
          <cell r="A382" t="str">
            <v>SK450</v>
          </cell>
          <cell r="B382" t="str">
            <v>STONEWALL KITCHEN</v>
          </cell>
          <cell r="C382" t="str">
            <v>HABANERO MANGO AIOLI</v>
          </cell>
          <cell r="D382" t="str">
            <v>711381 321263</v>
          </cell>
          <cell r="E382">
            <v>12</v>
          </cell>
          <cell r="F382" t="str">
            <v>314 ml</v>
          </cell>
          <cell r="G382">
            <v>6.2</v>
          </cell>
          <cell r="H382">
            <v>74.400000000000006</v>
          </cell>
          <cell r="I382">
            <v>4.29</v>
          </cell>
          <cell r="J382">
            <v>4.74</v>
          </cell>
          <cell r="K382">
            <v>56.88</v>
          </cell>
          <cell r="L382">
            <v>0.10489510489510501</v>
          </cell>
          <cell r="M382">
            <v>0.23548387096774193</v>
          </cell>
          <cell r="N382">
            <v>4.18</v>
          </cell>
          <cell r="O382">
            <v>4.74</v>
          </cell>
          <cell r="P382">
            <v>56.88</v>
          </cell>
          <cell r="Q382">
            <v>0.13397129186602874</v>
          </cell>
          <cell r="R382">
            <v>0.23548387096774193</v>
          </cell>
          <cell r="S382">
            <v>4.18</v>
          </cell>
          <cell r="T382">
            <v>4.74</v>
          </cell>
          <cell r="U382">
            <v>56.88</v>
          </cell>
          <cell r="V382">
            <v>0.13397129186602874</v>
          </cell>
          <cell r="W382">
            <v>0.23548387096774193</v>
          </cell>
          <cell r="X382">
            <v>4.18</v>
          </cell>
          <cell r="Y382">
            <v>4.74</v>
          </cell>
          <cell r="Z382">
            <v>56.88</v>
          </cell>
        </row>
        <row r="383">
          <cell r="A383" t="str">
            <v>SK451</v>
          </cell>
          <cell r="B383" t="str">
            <v>STONEWALL KITCHEN</v>
          </cell>
          <cell r="C383" t="str">
            <v>HORSERADISH AIOLI</v>
          </cell>
          <cell r="D383" t="str">
            <v>711381 321249</v>
          </cell>
          <cell r="E383">
            <v>12</v>
          </cell>
          <cell r="F383" t="str">
            <v>314 ml</v>
          </cell>
          <cell r="G383">
            <v>6.2</v>
          </cell>
          <cell r="H383">
            <v>74.400000000000006</v>
          </cell>
          <cell r="I383">
            <v>4.29</v>
          </cell>
          <cell r="J383">
            <v>4.74</v>
          </cell>
          <cell r="K383">
            <v>56.88</v>
          </cell>
          <cell r="L383">
            <v>0.10489510489510501</v>
          </cell>
          <cell r="M383">
            <v>0.23548387096774193</v>
          </cell>
          <cell r="N383">
            <v>4.18</v>
          </cell>
          <cell r="O383">
            <v>4.74</v>
          </cell>
          <cell r="P383">
            <v>56.88</v>
          </cell>
          <cell r="Q383">
            <v>0.13397129186602874</v>
          </cell>
          <cell r="R383">
            <v>0.23548387096774193</v>
          </cell>
          <cell r="S383">
            <v>4.18</v>
          </cell>
          <cell r="T383">
            <v>4.74</v>
          </cell>
          <cell r="U383">
            <v>56.88</v>
          </cell>
          <cell r="V383">
            <v>0.13397129186602874</v>
          </cell>
          <cell r="W383">
            <v>0.23548387096774193</v>
          </cell>
          <cell r="X383">
            <v>4.18</v>
          </cell>
          <cell r="Y383">
            <v>4.74</v>
          </cell>
          <cell r="Z383">
            <v>56.88</v>
          </cell>
        </row>
        <row r="384">
          <cell r="A384" t="str">
            <v>SK452</v>
          </cell>
          <cell r="B384" t="str">
            <v>STONEWALL KITCHEN</v>
          </cell>
          <cell r="C384" t="str">
            <v>LEMON HERB AIOLI</v>
          </cell>
          <cell r="D384" t="str">
            <v>711381 321270</v>
          </cell>
          <cell r="E384">
            <v>12</v>
          </cell>
          <cell r="F384" t="str">
            <v>314 ml</v>
          </cell>
          <cell r="G384">
            <v>6.2</v>
          </cell>
          <cell r="H384">
            <v>74.400000000000006</v>
          </cell>
          <cell r="I384">
            <v>4.29</v>
          </cell>
          <cell r="J384">
            <v>4.74</v>
          </cell>
          <cell r="K384">
            <v>56.88</v>
          </cell>
          <cell r="L384">
            <v>0.10489510489510501</v>
          </cell>
          <cell r="M384">
            <v>0.23548387096774193</v>
          </cell>
          <cell r="N384">
            <v>4.18</v>
          </cell>
          <cell r="O384">
            <v>4.74</v>
          </cell>
          <cell r="P384">
            <v>56.88</v>
          </cell>
          <cell r="Q384">
            <v>0.13397129186602874</v>
          </cell>
          <cell r="R384">
            <v>0.23548387096774193</v>
          </cell>
          <cell r="S384">
            <v>4.18</v>
          </cell>
          <cell r="T384">
            <v>4.74</v>
          </cell>
          <cell r="U384">
            <v>56.88</v>
          </cell>
          <cell r="V384">
            <v>0.13397129186602874</v>
          </cell>
          <cell r="W384">
            <v>0.23548387096774193</v>
          </cell>
          <cell r="X384">
            <v>4.18</v>
          </cell>
          <cell r="Y384">
            <v>4.74</v>
          </cell>
          <cell r="Z384">
            <v>56.88</v>
          </cell>
        </row>
        <row r="385">
          <cell r="A385" t="str">
            <v>SK453</v>
          </cell>
          <cell r="B385" t="str">
            <v>STONEWALL KITCHEN</v>
          </cell>
          <cell r="C385" t="str">
            <v>ROASTED GARLIC AIOLI</v>
          </cell>
          <cell r="D385" t="str">
            <v>711318 321232</v>
          </cell>
          <cell r="E385">
            <v>12</v>
          </cell>
          <cell r="F385" t="str">
            <v>314 ml</v>
          </cell>
          <cell r="G385">
            <v>6.2</v>
          </cell>
          <cell r="H385">
            <v>74.400000000000006</v>
          </cell>
          <cell r="I385">
            <v>4.29</v>
          </cell>
          <cell r="J385">
            <v>4.74</v>
          </cell>
          <cell r="K385">
            <v>56.88</v>
          </cell>
          <cell r="L385">
            <v>0.10489510489510501</v>
          </cell>
          <cell r="M385">
            <v>0.23548387096774193</v>
          </cell>
          <cell r="N385">
            <v>4.18</v>
          </cell>
          <cell r="O385">
            <v>4.74</v>
          </cell>
          <cell r="P385">
            <v>56.88</v>
          </cell>
          <cell r="Q385">
            <v>0.13397129186602874</v>
          </cell>
          <cell r="R385">
            <v>0.23548387096774193</v>
          </cell>
          <cell r="S385">
            <v>4.18</v>
          </cell>
          <cell r="T385">
            <v>4.74</v>
          </cell>
          <cell r="U385">
            <v>56.88</v>
          </cell>
          <cell r="V385">
            <v>0.13397129186602874</v>
          </cell>
          <cell r="W385">
            <v>0.23548387096774193</v>
          </cell>
          <cell r="X385">
            <v>4.18</v>
          </cell>
          <cell r="Y385">
            <v>4.74</v>
          </cell>
          <cell r="Z385">
            <v>56.88</v>
          </cell>
        </row>
        <row r="386">
          <cell r="A386" t="str">
            <v>SK454</v>
          </cell>
          <cell r="B386" t="str">
            <v>STONEWALL KITCHEN</v>
          </cell>
          <cell r="C386" t="str">
            <v>SMOKEY BARBECUE AIOLI</v>
          </cell>
          <cell r="D386" t="str">
            <v>711381 321256</v>
          </cell>
          <cell r="E386">
            <v>12</v>
          </cell>
          <cell r="F386" t="str">
            <v>314 ml</v>
          </cell>
          <cell r="G386">
            <v>6.2</v>
          </cell>
          <cell r="H386">
            <v>74.400000000000006</v>
          </cell>
          <cell r="I386">
            <v>4.29</v>
          </cell>
          <cell r="J386">
            <v>4.74</v>
          </cell>
          <cell r="K386">
            <v>56.88</v>
          </cell>
          <cell r="L386">
            <v>0.10489510489510501</v>
          </cell>
          <cell r="M386">
            <v>0.23548387096774193</v>
          </cell>
          <cell r="N386">
            <v>4.18</v>
          </cell>
          <cell r="O386">
            <v>4.74</v>
          </cell>
          <cell r="P386">
            <v>56.88</v>
          </cell>
          <cell r="Q386">
            <v>0.13397129186602874</v>
          </cell>
          <cell r="R386">
            <v>0.23548387096774193</v>
          </cell>
          <cell r="S386">
            <v>4.18</v>
          </cell>
          <cell r="T386">
            <v>4.74</v>
          </cell>
          <cell r="U386">
            <v>56.88</v>
          </cell>
          <cell r="V386">
            <v>0.13397129186602874</v>
          </cell>
          <cell r="W386">
            <v>0.23548387096774193</v>
          </cell>
          <cell r="X386">
            <v>4.18</v>
          </cell>
          <cell r="Y386">
            <v>4.74</v>
          </cell>
          <cell r="Z386">
            <v>56.88</v>
          </cell>
        </row>
        <row r="387">
          <cell r="A387" t="str">
            <v>SK455</v>
          </cell>
          <cell r="B387" t="str">
            <v>STONEWALL KITCHEN</v>
          </cell>
          <cell r="C387" t="str">
            <v>BASIL PESTO AIOLI</v>
          </cell>
          <cell r="D387" t="str">
            <v>711381 325339</v>
          </cell>
          <cell r="E387">
            <v>12</v>
          </cell>
          <cell r="F387" t="str">
            <v>314 ml</v>
          </cell>
          <cell r="G387">
            <v>6.2</v>
          </cell>
          <cell r="H387">
            <v>74.400000000000006</v>
          </cell>
          <cell r="I387">
            <v>4.29</v>
          </cell>
          <cell r="J387">
            <v>4.74</v>
          </cell>
          <cell r="K387">
            <v>56.88</v>
          </cell>
          <cell r="L387">
            <v>0.10489510489510501</v>
          </cell>
          <cell r="M387">
            <v>0.23548387096774193</v>
          </cell>
          <cell r="N387">
            <v>4.18</v>
          </cell>
          <cell r="O387">
            <v>4.74</v>
          </cell>
          <cell r="P387">
            <v>56.88</v>
          </cell>
          <cell r="Q387">
            <v>0.13397129186602874</v>
          </cell>
          <cell r="R387">
            <v>0.23548387096774193</v>
          </cell>
          <cell r="S387">
            <v>4.18</v>
          </cell>
          <cell r="T387">
            <v>4.74</v>
          </cell>
          <cell r="U387">
            <v>56.88</v>
          </cell>
          <cell r="V387">
            <v>0.13397129186602874</v>
          </cell>
          <cell r="W387">
            <v>0.23548387096774193</v>
          </cell>
          <cell r="X387">
            <v>4.18</v>
          </cell>
          <cell r="Y387">
            <v>4.74</v>
          </cell>
          <cell r="Z387">
            <v>56.88</v>
          </cell>
        </row>
        <row r="388">
          <cell r="A388" t="str">
            <v>SK456</v>
          </cell>
          <cell r="B388" t="str">
            <v>STONEWALL KITCHEN</v>
          </cell>
          <cell r="C388" t="str">
            <v>SRIRACHA AIOLI</v>
          </cell>
          <cell r="D388" t="str">
            <v>711381 325346</v>
          </cell>
          <cell r="E388">
            <v>12</v>
          </cell>
          <cell r="F388" t="str">
            <v>314 ml</v>
          </cell>
          <cell r="G388">
            <v>6.2</v>
          </cell>
          <cell r="H388">
            <v>74.400000000000006</v>
          </cell>
          <cell r="I388">
            <v>4.29</v>
          </cell>
          <cell r="J388">
            <v>4.74</v>
          </cell>
          <cell r="K388">
            <v>56.88</v>
          </cell>
          <cell r="L388">
            <v>0.10489510489510501</v>
          </cell>
          <cell r="M388">
            <v>0.23548387096774193</v>
          </cell>
          <cell r="N388">
            <v>4.18</v>
          </cell>
          <cell r="O388">
            <v>4.74</v>
          </cell>
          <cell r="P388">
            <v>56.88</v>
          </cell>
          <cell r="Q388">
            <v>0.13397129186602874</v>
          </cell>
          <cell r="R388">
            <v>0.23548387096774193</v>
          </cell>
          <cell r="S388">
            <v>4.18</v>
          </cell>
          <cell r="T388">
            <v>4.74</v>
          </cell>
          <cell r="U388">
            <v>56.88</v>
          </cell>
          <cell r="V388">
            <v>0.13397129186602874</v>
          </cell>
          <cell r="W388">
            <v>0.23548387096774193</v>
          </cell>
          <cell r="X388">
            <v>4.18</v>
          </cell>
          <cell r="Y388">
            <v>4.74</v>
          </cell>
          <cell r="Z388">
            <v>56.88</v>
          </cell>
        </row>
        <row r="389">
          <cell r="A389" t="str">
            <v>SK457</v>
          </cell>
          <cell r="B389" t="str">
            <v>STONEWALL KITCHEN</v>
          </cell>
          <cell r="C389" t="str">
            <v>TRUFFLE AIOLI</v>
          </cell>
          <cell r="D389" t="str">
            <v>711381 325353</v>
          </cell>
          <cell r="E389">
            <v>12</v>
          </cell>
          <cell r="F389" t="str">
            <v>314 ml</v>
          </cell>
          <cell r="G389">
            <v>6.2</v>
          </cell>
          <cell r="H389">
            <v>74.400000000000006</v>
          </cell>
          <cell r="I389">
            <v>4.29</v>
          </cell>
          <cell r="J389">
            <v>4.74</v>
          </cell>
          <cell r="K389">
            <v>56.88</v>
          </cell>
          <cell r="L389">
            <v>0.10489510489510501</v>
          </cell>
          <cell r="M389">
            <v>0.23548387096774193</v>
          </cell>
          <cell r="N389">
            <v>4.18</v>
          </cell>
          <cell r="O389">
            <v>4.74</v>
          </cell>
          <cell r="P389">
            <v>56.88</v>
          </cell>
          <cell r="Q389">
            <v>0.13397129186602874</v>
          </cell>
          <cell r="R389">
            <v>0.23548387096774193</v>
          </cell>
          <cell r="S389">
            <v>4.18</v>
          </cell>
          <cell r="T389">
            <v>4.74</v>
          </cell>
          <cell r="U389">
            <v>56.88</v>
          </cell>
          <cell r="V389">
            <v>0.13397129186602874</v>
          </cell>
          <cell r="W389">
            <v>0.23548387096774193</v>
          </cell>
          <cell r="X389">
            <v>4.18</v>
          </cell>
          <cell r="Y389">
            <v>4.74</v>
          </cell>
          <cell r="Z389">
            <v>56.88</v>
          </cell>
        </row>
        <row r="390">
          <cell r="A390" t="str">
            <v>SK458</v>
          </cell>
          <cell r="B390" t="str">
            <v>STONEWALL KITCHEN</v>
          </cell>
          <cell r="C390" t="str">
            <v xml:space="preserve">MAPLE BACON AIOLI </v>
          </cell>
          <cell r="D390" t="str">
            <v>711381 325322</v>
          </cell>
          <cell r="E390">
            <v>12</v>
          </cell>
          <cell r="F390" t="str">
            <v>314 ml</v>
          </cell>
          <cell r="G390">
            <v>6.2</v>
          </cell>
          <cell r="H390">
            <v>74.400000000000006</v>
          </cell>
          <cell r="I390">
            <v>4.29</v>
          </cell>
          <cell r="J390">
            <v>4.74</v>
          </cell>
          <cell r="K390">
            <v>56.88</v>
          </cell>
          <cell r="L390">
            <v>0.10489510489510501</v>
          </cell>
          <cell r="M390">
            <v>0.23548387096774193</v>
          </cell>
          <cell r="N390">
            <v>4.18</v>
          </cell>
          <cell r="O390">
            <v>4.74</v>
          </cell>
          <cell r="P390">
            <v>56.88</v>
          </cell>
          <cell r="Q390">
            <v>0.13397129186602874</v>
          </cell>
          <cell r="R390">
            <v>0.23548387096774193</v>
          </cell>
          <cell r="S390">
            <v>4.18</v>
          </cell>
          <cell r="T390">
            <v>4.74</v>
          </cell>
          <cell r="U390">
            <v>56.88</v>
          </cell>
          <cell r="V390">
            <v>0.13397129186602874</v>
          </cell>
          <cell r="W390">
            <v>0.23548387096774193</v>
          </cell>
          <cell r="X390">
            <v>4.18</v>
          </cell>
          <cell r="Y390">
            <v>4.74</v>
          </cell>
          <cell r="Z390">
            <v>56.88</v>
          </cell>
        </row>
        <row r="391">
          <cell r="A391" t="str">
            <v>SK459</v>
          </cell>
          <cell r="B391" t="str">
            <v>STONEWALL KITCHEN</v>
          </cell>
          <cell r="C391" t="str">
            <v xml:space="preserve">CILANTRO LIME AIOLI </v>
          </cell>
          <cell r="D391" t="str">
            <v>711381 322536</v>
          </cell>
          <cell r="E391">
            <v>12</v>
          </cell>
          <cell r="F391" t="str">
            <v>290 g / 10.25 oz</v>
          </cell>
          <cell r="G391">
            <v>6.2</v>
          </cell>
          <cell r="H391">
            <v>74.400000000000006</v>
          </cell>
          <cell r="I391">
            <v>4.29</v>
          </cell>
          <cell r="J391">
            <v>4.74</v>
          </cell>
          <cell r="K391">
            <v>56.88</v>
          </cell>
          <cell r="L391">
            <v>0.10489510489510501</v>
          </cell>
          <cell r="M391">
            <v>0.23548387096774193</v>
          </cell>
          <cell r="N391">
            <v>4.18</v>
          </cell>
          <cell r="O391">
            <v>4.74</v>
          </cell>
          <cell r="P391">
            <v>56.88</v>
          </cell>
          <cell r="Q391">
            <v>0.13397129186602874</v>
          </cell>
          <cell r="R391">
            <v>0.23548387096774193</v>
          </cell>
          <cell r="S391">
            <v>4.18</v>
          </cell>
          <cell r="T391">
            <v>4.74</v>
          </cell>
          <cell r="U391">
            <v>56.88</v>
          </cell>
          <cell r="V391">
            <v>0.13397129186602874</v>
          </cell>
          <cell r="W391">
            <v>0.23548387096774193</v>
          </cell>
          <cell r="X391">
            <v>4.18</v>
          </cell>
          <cell r="Y391">
            <v>4.74</v>
          </cell>
          <cell r="Z391">
            <v>56.88</v>
          </cell>
        </row>
        <row r="392">
          <cell r="A392" t="str">
            <v>SK460</v>
          </cell>
          <cell r="B392" t="str">
            <v>STONEWALL KITCHEN</v>
          </cell>
          <cell r="C392" t="str">
            <v xml:space="preserve">FARMHOUSE MAYO </v>
          </cell>
          <cell r="D392" t="str">
            <v>711381 323625</v>
          </cell>
          <cell r="E392">
            <v>12</v>
          </cell>
          <cell r="F392" t="str">
            <v>283 g / 10 oz</v>
          </cell>
          <cell r="G392">
            <v>6.2</v>
          </cell>
          <cell r="H392">
            <v>74.400000000000006</v>
          </cell>
          <cell r="I392">
            <v>0</v>
          </cell>
          <cell r="J392">
            <v>4.74</v>
          </cell>
          <cell r="K392">
            <v>56.88</v>
          </cell>
          <cell r="L392">
            <v>0</v>
          </cell>
          <cell r="M392">
            <v>0.23548387096774193</v>
          </cell>
          <cell r="N392">
            <v>0</v>
          </cell>
          <cell r="O392">
            <v>4.74</v>
          </cell>
          <cell r="P392">
            <v>56.88</v>
          </cell>
          <cell r="Q392" t="e">
            <v>#DIV/0!</v>
          </cell>
          <cell r="R392">
            <v>0.23548387096774193</v>
          </cell>
          <cell r="S392">
            <v>0</v>
          </cell>
          <cell r="T392">
            <v>4.74</v>
          </cell>
          <cell r="U392">
            <v>56.88</v>
          </cell>
          <cell r="V392" t="e">
            <v>#DIV/0!</v>
          </cell>
          <cell r="W392">
            <v>0.23548387096774193</v>
          </cell>
          <cell r="X392">
            <v>0</v>
          </cell>
          <cell r="Y392">
            <v>4.74</v>
          </cell>
          <cell r="Z392">
            <v>56.88</v>
          </cell>
        </row>
        <row r="393">
          <cell r="A393" t="str">
            <v>SK461</v>
          </cell>
          <cell r="B393" t="str">
            <v>STONEWALL KITCHEN</v>
          </cell>
          <cell r="C393" t="str">
            <v>RANCH AIOLI  **NEW**</v>
          </cell>
          <cell r="D393" t="str">
            <v>711381 324639</v>
          </cell>
          <cell r="E393">
            <v>12</v>
          </cell>
          <cell r="F393" t="str">
            <v>290 g / 10.25 oz</v>
          </cell>
          <cell r="G393">
            <v>6.2</v>
          </cell>
          <cell r="H393">
            <v>74.400000000000006</v>
          </cell>
          <cell r="I393">
            <v>0</v>
          </cell>
          <cell r="J393">
            <v>4.74</v>
          </cell>
          <cell r="K393">
            <v>56.88</v>
          </cell>
          <cell r="L393">
            <v>0</v>
          </cell>
          <cell r="M393">
            <v>0</v>
          </cell>
          <cell r="N393">
            <v>0</v>
          </cell>
          <cell r="O393">
            <v>4.74</v>
          </cell>
          <cell r="P393">
            <v>56.88</v>
          </cell>
          <cell r="Q393">
            <v>0</v>
          </cell>
          <cell r="R393">
            <v>0</v>
          </cell>
          <cell r="S393">
            <v>0</v>
          </cell>
          <cell r="T393">
            <v>4.74</v>
          </cell>
          <cell r="U393">
            <v>56.88</v>
          </cell>
          <cell r="V393">
            <v>0</v>
          </cell>
          <cell r="W393">
            <v>0</v>
          </cell>
          <cell r="X393">
            <v>0</v>
          </cell>
          <cell r="Y393">
            <v>4.74</v>
          </cell>
          <cell r="Z393">
            <v>56.88</v>
          </cell>
        </row>
        <row r="394">
          <cell r="A394" t="str">
            <v>SK506</v>
          </cell>
          <cell r="B394" t="str">
            <v>STONEWALL KITCHEN</v>
          </cell>
          <cell r="C394" t="str">
            <v>MAPLE CHIPOTLE GRILL SAUCE (PL)</v>
          </cell>
          <cell r="D394" t="str">
            <v>711381 033869</v>
          </cell>
          <cell r="E394">
            <v>6</v>
          </cell>
          <cell r="F394" t="str">
            <v>330 ml / 11 fl oz</v>
          </cell>
          <cell r="G394">
            <v>6.2</v>
          </cell>
          <cell r="H394">
            <v>37.200000000000003</v>
          </cell>
          <cell r="I394">
            <v>4.07</v>
          </cell>
          <cell r="J394">
            <v>4.5999999999999996</v>
          </cell>
          <cell r="K394">
            <v>27.599999999999998</v>
          </cell>
          <cell r="L394">
            <v>0.13022113022113002</v>
          </cell>
          <cell r="M394">
            <v>0.25806451612903236</v>
          </cell>
          <cell r="N394">
            <v>4.18</v>
          </cell>
          <cell r="O394">
            <v>4.8</v>
          </cell>
          <cell r="P394">
            <v>28.799999999999997</v>
          </cell>
          <cell r="Q394">
            <v>0.14832535885167464</v>
          </cell>
          <cell r="R394">
            <v>0.22580645161290325</v>
          </cell>
          <cell r="S394">
            <v>4.18</v>
          </cell>
          <cell r="T394">
            <v>4.8</v>
          </cell>
          <cell r="U394">
            <v>28.799999999999997</v>
          </cell>
          <cell r="V394">
            <v>0.14832535885167464</v>
          </cell>
          <cell r="W394">
            <v>0.22580645161290325</v>
          </cell>
          <cell r="X394">
            <v>4.18</v>
          </cell>
          <cell r="Y394">
            <v>4.8</v>
          </cell>
          <cell r="Z394">
            <v>28.799999999999997</v>
          </cell>
        </row>
        <row r="395">
          <cell r="A395" t="str">
            <v>SK507</v>
          </cell>
          <cell r="B395" t="str">
            <v>STONEWALL KITCHEN</v>
          </cell>
          <cell r="C395" t="str">
            <v>ROASTED GARLIC PEANUT SAUCE (PL)</v>
          </cell>
          <cell r="D395" t="str">
            <v>711381 033906</v>
          </cell>
          <cell r="E395">
            <v>6</v>
          </cell>
          <cell r="F395" t="str">
            <v>330 ml / 11 fl oz</v>
          </cell>
          <cell r="G395">
            <v>6.2</v>
          </cell>
          <cell r="H395">
            <v>37.200000000000003</v>
          </cell>
          <cell r="I395">
            <v>4.07</v>
          </cell>
          <cell r="J395">
            <v>4.5999999999999996</v>
          </cell>
          <cell r="K395">
            <v>27.599999999999998</v>
          </cell>
          <cell r="L395">
            <v>0.13022113022113002</v>
          </cell>
          <cell r="M395">
            <v>0.25806451612903236</v>
          </cell>
          <cell r="N395">
            <v>4.18</v>
          </cell>
          <cell r="O395">
            <v>4.8</v>
          </cell>
          <cell r="P395">
            <v>28.799999999999997</v>
          </cell>
          <cell r="Q395">
            <v>0.14832535885167464</v>
          </cell>
          <cell r="R395">
            <v>0.22580645161290325</v>
          </cell>
          <cell r="S395">
            <v>4.18</v>
          </cell>
          <cell r="T395">
            <v>4.8</v>
          </cell>
          <cell r="U395">
            <v>28.799999999999997</v>
          </cell>
          <cell r="V395">
            <v>0.14832535885167464</v>
          </cell>
          <cell r="W395">
            <v>0.22580645161290325</v>
          </cell>
          <cell r="X395">
            <v>4.18</v>
          </cell>
          <cell r="Y395">
            <v>4.8</v>
          </cell>
          <cell r="Z395">
            <v>28.799999999999997</v>
          </cell>
        </row>
        <row r="396">
          <cell r="A396" t="str">
            <v>SK508</v>
          </cell>
          <cell r="B396" t="str">
            <v>STONEWALL KITCHEN</v>
          </cell>
          <cell r="C396" t="str">
            <v>ROASTED GARLIC VINAIGRETTE (PL)</v>
          </cell>
          <cell r="D396" t="str">
            <v>711381 033920</v>
          </cell>
          <cell r="E396">
            <v>6</v>
          </cell>
          <cell r="F396" t="str">
            <v>330 ml / 11 fl oz</v>
          </cell>
          <cell r="G396">
            <v>5.7</v>
          </cell>
          <cell r="H396">
            <v>34.200000000000003</v>
          </cell>
          <cell r="I396">
            <v>3.61</v>
          </cell>
          <cell r="J396">
            <v>4.25</v>
          </cell>
          <cell r="K396">
            <v>25.5</v>
          </cell>
          <cell r="L396">
            <v>0.17728531855955687</v>
          </cell>
          <cell r="M396">
            <v>0.25438596491228072</v>
          </cell>
          <cell r="N396">
            <v>3.82</v>
          </cell>
          <cell r="O396">
            <v>4.5</v>
          </cell>
          <cell r="P396">
            <v>27</v>
          </cell>
          <cell r="Q396">
            <v>0.17801047120418856</v>
          </cell>
          <cell r="R396">
            <v>0.21052631578947367</v>
          </cell>
          <cell r="S396">
            <v>3.82</v>
          </cell>
          <cell r="T396">
            <v>4.5</v>
          </cell>
          <cell r="U396">
            <v>27</v>
          </cell>
          <cell r="V396">
            <v>0.17801047120418856</v>
          </cell>
          <cell r="W396">
            <v>0.21052631578947367</v>
          </cell>
          <cell r="X396">
            <v>3.82</v>
          </cell>
          <cell r="Y396">
            <v>4.5</v>
          </cell>
          <cell r="Z396">
            <v>27</v>
          </cell>
        </row>
        <row r="397">
          <cell r="A397" t="str">
            <v>SK510</v>
          </cell>
          <cell r="B397" t="str">
            <v>STONEWALL KITCHEN</v>
          </cell>
          <cell r="C397" t="str">
            <v>VIDALIA ONION FIG SAUCE (PL)</v>
          </cell>
          <cell r="D397" t="str">
            <v>711381 033852</v>
          </cell>
          <cell r="E397">
            <v>6</v>
          </cell>
          <cell r="F397" t="str">
            <v>330 ml / 11 fl oz</v>
          </cell>
          <cell r="G397">
            <v>6.2</v>
          </cell>
          <cell r="H397">
            <v>37.200000000000003</v>
          </cell>
          <cell r="I397">
            <v>4.07</v>
          </cell>
          <cell r="J397">
            <v>4.5999999999999996</v>
          </cell>
          <cell r="K397">
            <v>27.599999999999998</v>
          </cell>
          <cell r="L397">
            <v>0.13022113022113002</v>
          </cell>
          <cell r="M397">
            <v>0.25806451612903236</v>
          </cell>
          <cell r="N397">
            <v>4.18</v>
          </cell>
          <cell r="O397">
            <v>4.8</v>
          </cell>
          <cell r="P397">
            <v>28.799999999999997</v>
          </cell>
          <cell r="Q397">
            <v>0.14832535885167464</v>
          </cell>
          <cell r="R397">
            <v>0.22580645161290325</v>
          </cell>
          <cell r="S397">
            <v>4.18</v>
          </cell>
          <cell r="T397">
            <v>4.8</v>
          </cell>
          <cell r="U397">
            <v>28.799999999999997</v>
          </cell>
          <cell r="V397">
            <v>0.14832535885167464</v>
          </cell>
          <cell r="W397">
            <v>0.22580645161290325</v>
          </cell>
          <cell r="X397">
            <v>4.18</v>
          </cell>
          <cell r="Y397">
            <v>4.8</v>
          </cell>
          <cell r="Z397">
            <v>28.799999999999997</v>
          </cell>
        </row>
        <row r="398">
          <cell r="A398" t="str">
            <v>SK511</v>
          </cell>
          <cell r="B398" t="str">
            <v>STONEWALL KITCHEN</v>
          </cell>
          <cell r="C398" t="str">
            <v>CURRIED MANGO GRILL SAUCE (PL)</v>
          </cell>
          <cell r="D398" t="str">
            <v>711381 033913</v>
          </cell>
          <cell r="E398">
            <v>6</v>
          </cell>
          <cell r="F398" t="str">
            <v>330 ml / 11 fl oz</v>
          </cell>
          <cell r="G398">
            <v>6.2</v>
          </cell>
          <cell r="H398">
            <v>37.200000000000003</v>
          </cell>
          <cell r="I398">
            <v>4.07</v>
          </cell>
          <cell r="J398">
            <v>4.5999999999999996</v>
          </cell>
          <cell r="K398">
            <v>27.599999999999998</v>
          </cell>
          <cell r="L398">
            <v>0.13022113022113002</v>
          </cell>
          <cell r="M398">
            <v>0.25806451612903236</v>
          </cell>
          <cell r="N398">
            <v>4.18</v>
          </cell>
          <cell r="O398">
            <v>4.8</v>
          </cell>
          <cell r="P398">
            <v>28.799999999999997</v>
          </cell>
          <cell r="Q398">
            <v>0.14832535885167464</v>
          </cell>
          <cell r="R398">
            <v>0.22580645161290325</v>
          </cell>
          <cell r="S398">
            <v>4.18</v>
          </cell>
          <cell r="T398">
            <v>4.8</v>
          </cell>
          <cell r="U398">
            <v>28.799999999999997</v>
          </cell>
          <cell r="V398">
            <v>0.14832535885167464</v>
          </cell>
          <cell r="W398">
            <v>0.22580645161290325</v>
          </cell>
          <cell r="X398">
            <v>4.18</v>
          </cell>
          <cell r="Y398">
            <v>4.8</v>
          </cell>
          <cell r="Z398">
            <v>28.799999999999997</v>
          </cell>
        </row>
        <row r="399">
          <cell r="A399" t="str">
            <v>SK513</v>
          </cell>
          <cell r="B399" t="str">
            <v>STONEWALL KITCHEN</v>
          </cell>
          <cell r="C399" t="str">
            <v>LEMON DIJON VINAIGRETTE</v>
          </cell>
          <cell r="D399" t="str">
            <v>711381 322123</v>
          </cell>
          <cell r="E399">
            <v>6</v>
          </cell>
          <cell r="F399" t="str">
            <v>330 ml / 11 fl oz</v>
          </cell>
          <cell r="G399">
            <v>5.7</v>
          </cell>
          <cell r="H399">
            <v>34.200000000000003</v>
          </cell>
          <cell r="I399">
            <v>3.61</v>
          </cell>
          <cell r="J399">
            <v>4.25</v>
          </cell>
          <cell r="K399">
            <v>25.5</v>
          </cell>
          <cell r="L399">
            <v>0.17728531855955687</v>
          </cell>
          <cell r="M399">
            <v>0.25438596491228072</v>
          </cell>
          <cell r="N399">
            <v>3.82</v>
          </cell>
          <cell r="O399">
            <v>4.5</v>
          </cell>
          <cell r="P399">
            <v>27</v>
          </cell>
          <cell r="Q399">
            <v>0.17801047120418856</v>
          </cell>
          <cell r="R399">
            <v>0.21052631578947367</v>
          </cell>
          <cell r="S399">
            <v>3.82</v>
          </cell>
          <cell r="T399">
            <v>4.5</v>
          </cell>
          <cell r="U399">
            <v>27</v>
          </cell>
          <cell r="V399">
            <v>0.17801047120418856</v>
          </cell>
          <cell r="W399">
            <v>0.21052631578947367</v>
          </cell>
          <cell r="X399">
            <v>3.82</v>
          </cell>
          <cell r="Y399">
            <v>4.5</v>
          </cell>
          <cell r="Z399">
            <v>27</v>
          </cell>
        </row>
        <row r="400">
          <cell r="A400" t="str">
            <v>SK514</v>
          </cell>
          <cell r="B400" t="str">
            <v>STONEWALL KITCHEN</v>
          </cell>
          <cell r="C400" t="str">
            <v>GARLIC ROSEMARY CITRUS SAUCE (PL)</v>
          </cell>
          <cell r="D400" t="str">
            <v>711381 033968</v>
          </cell>
          <cell r="E400">
            <v>6</v>
          </cell>
          <cell r="F400" t="str">
            <v>330 ml / 11 fl oz</v>
          </cell>
          <cell r="G400">
            <v>6.2</v>
          </cell>
          <cell r="H400">
            <v>37.200000000000003</v>
          </cell>
          <cell r="I400">
            <v>4.07</v>
          </cell>
          <cell r="J400">
            <v>4.5999999999999996</v>
          </cell>
          <cell r="K400">
            <v>27.599999999999998</v>
          </cell>
          <cell r="L400">
            <v>0.13022113022113002</v>
          </cell>
          <cell r="M400">
            <v>0.25806451612903236</v>
          </cell>
          <cell r="N400">
            <v>4.18</v>
          </cell>
          <cell r="O400">
            <v>4.8</v>
          </cell>
          <cell r="P400">
            <v>28.799999999999997</v>
          </cell>
          <cell r="Q400">
            <v>0.14832535885167464</v>
          </cell>
          <cell r="R400">
            <v>0.22580645161290325</v>
          </cell>
          <cell r="S400">
            <v>4.18</v>
          </cell>
          <cell r="T400">
            <v>4.8</v>
          </cell>
          <cell r="U400">
            <v>28.799999999999997</v>
          </cell>
          <cell r="V400">
            <v>0.14832535885167464</v>
          </cell>
          <cell r="W400">
            <v>0.22580645161290325</v>
          </cell>
          <cell r="X400">
            <v>4.18</v>
          </cell>
          <cell r="Y400">
            <v>4.8</v>
          </cell>
          <cell r="Z400">
            <v>28.799999999999997</v>
          </cell>
        </row>
        <row r="401">
          <cell r="A401" t="str">
            <v>SK515</v>
          </cell>
          <cell r="B401" t="str">
            <v>STONEWALL KITCHEN</v>
          </cell>
          <cell r="C401" t="str">
            <v>ROASTED TOMATO BALSAMIC VINAIGRETTE</v>
          </cell>
          <cell r="D401" t="str">
            <v>711381 322116</v>
          </cell>
          <cell r="E401">
            <v>6</v>
          </cell>
          <cell r="F401" t="str">
            <v>330 ml / 11 fl oz</v>
          </cell>
          <cell r="G401">
            <v>5.7</v>
          </cell>
          <cell r="H401">
            <v>34.200000000000003</v>
          </cell>
          <cell r="I401">
            <v>3.61</v>
          </cell>
          <cell r="J401">
            <v>4.25</v>
          </cell>
          <cell r="K401">
            <v>25.5</v>
          </cell>
          <cell r="L401">
            <v>0.17728531855955687</v>
          </cell>
          <cell r="M401">
            <v>0.25438596491228072</v>
          </cell>
          <cell r="N401">
            <v>3.82</v>
          </cell>
          <cell r="O401">
            <v>4.5</v>
          </cell>
          <cell r="P401">
            <v>27</v>
          </cell>
          <cell r="Q401">
            <v>0.17801047120418856</v>
          </cell>
          <cell r="R401">
            <v>0.21052631578947367</v>
          </cell>
          <cell r="S401">
            <v>3.82</v>
          </cell>
          <cell r="T401">
            <v>4.5</v>
          </cell>
          <cell r="U401">
            <v>27</v>
          </cell>
          <cell r="V401">
            <v>0.17801047120418856</v>
          </cell>
          <cell r="W401">
            <v>0.21052631578947367</v>
          </cell>
          <cell r="X401">
            <v>3.82</v>
          </cell>
          <cell r="Y401">
            <v>4.5</v>
          </cell>
          <cell r="Z401">
            <v>27</v>
          </cell>
        </row>
        <row r="402">
          <cell r="A402" t="str">
            <v>SK516</v>
          </cell>
          <cell r="B402" t="str">
            <v>STONEWALL KITCHEN</v>
          </cell>
          <cell r="C402" t="str">
            <v>MAPLE BALSAMIC DRESSING (PL)</v>
          </cell>
          <cell r="D402" t="str">
            <v>711381 033890</v>
          </cell>
          <cell r="E402">
            <v>6</v>
          </cell>
          <cell r="F402" t="str">
            <v>330 ml / 11 fl oz</v>
          </cell>
          <cell r="G402">
            <v>5.7</v>
          </cell>
          <cell r="H402">
            <v>34.200000000000003</v>
          </cell>
          <cell r="I402">
            <v>3.61</v>
          </cell>
          <cell r="J402">
            <v>4.25</v>
          </cell>
          <cell r="K402">
            <v>25.5</v>
          </cell>
          <cell r="L402">
            <v>0.17728531855955687</v>
          </cell>
          <cell r="M402">
            <v>0.25438596491228072</v>
          </cell>
          <cell r="N402">
            <v>3.82</v>
          </cell>
          <cell r="O402">
            <v>4.5</v>
          </cell>
          <cell r="P402">
            <v>27</v>
          </cell>
          <cell r="Q402">
            <v>0.17801047120418856</v>
          </cell>
          <cell r="R402">
            <v>0.21052631578947367</v>
          </cell>
          <cell r="S402">
            <v>3.82</v>
          </cell>
          <cell r="T402">
            <v>4.5</v>
          </cell>
          <cell r="U402">
            <v>27</v>
          </cell>
          <cell r="V402">
            <v>0.17801047120418856</v>
          </cell>
          <cell r="W402">
            <v>0.21052631578947367</v>
          </cell>
          <cell r="X402">
            <v>3.82</v>
          </cell>
          <cell r="Y402">
            <v>4.5</v>
          </cell>
          <cell r="Z402">
            <v>27</v>
          </cell>
        </row>
        <row r="403">
          <cell r="A403" t="str">
            <v>SK518</v>
          </cell>
          <cell r="B403" t="str">
            <v>STONEWALL KITCHEN</v>
          </cell>
          <cell r="C403" t="str">
            <v>HONEY BARBECUE SAUCE (DR)</v>
          </cell>
          <cell r="D403" t="str">
            <v>711381 316672</v>
          </cell>
          <cell r="E403">
            <v>6</v>
          </cell>
          <cell r="F403" t="str">
            <v>330 ml / 11 fl oz</v>
          </cell>
          <cell r="G403">
            <v>6.2</v>
          </cell>
          <cell r="H403">
            <v>37.200000000000003</v>
          </cell>
          <cell r="I403">
            <v>4.07</v>
          </cell>
          <cell r="J403">
            <v>4.5999999999999996</v>
          </cell>
          <cell r="K403">
            <v>27.599999999999998</v>
          </cell>
          <cell r="L403">
            <v>0.13022113022113002</v>
          </cell>
          <cell r="M403">
            <v>0.25806451612903236</v>
          </cell>
          <cell r="N403">
            <v>4.18</v>
          </cell>
          <cell r="O403">
            <v>4.8</v>
          </cell>
          <cell r="P403">
            <v>28.799999999999997</v>
          </cell>
          <cell r="Q403">
            <v>0.14832535885167464</v>
          </cell>
          <cell r="R403">
            <v>0.22580645161290325</v>
          </cell>
          <cell r="S403">
            <v>4.18</v>
          </cell>
          <cell r="T403">
            <v>4.8</v>
          </cell>
          <cell r="U403">
            <v>28.799999999999997</v>
          </cell>
          <cell r="V403">
            <v>0.14832535885167464</v>
          </cell>
          <cell r="W403">
            <v>0.22580645161290325</v>
          </cell>
          <cell r="X403">
            <v>4.18</v>
          </cell>
          <cell r="Y403">
            <v>4.8</v>
          </cell>
          <cell r="Z403">
            <v>28.799999999999997</v>
          </cell>
        </row>
        <row r="404">
          <cell r="A404" t="str">
            <v>SK519</v>
          </cell>
          <cell r="B404" t="str">
            <v>STONEWALL KITCHEN</v>
          </cell>
          <cell r="C404" t="str">
            <v>WASABI GINGER SAUCE (DR)</v>
          </cell>
          <cell r="D404" t="str">
            <v>711381 316689</v>
          </cell>
          <cell r="E404">
            <v>6</v>
          </cell>
          <cell r="F404" t="str">
            <v>330 ml / 11 fl oz</v>
          </cell>
          <cell r="G404">
            <v>6.2</v>
          </cell>
          <cell r="H404">
            <v>37.200000000000003</v>
          </cell>
          <cell r="I404">
            <v>4.07</v>
          </cell>
          <cell r="J404">
            <v>4.5999999999999996</v>
          </cell>
          <cell r="K404">
            <v>27.599999999999998</v>
          </cell>
          <cell r="L404">
            <v>0.13022113022113002</v>
          </cell>
          <cell r="M404">
            <v>0.25806451612903236</v>
          </cell>
          <cell r="N404">
            <v>4.18</v>
          </cell>
          <cell r="O404">
            <v>4.8</v>
          </cell>
          <cell r="P404">
            <v>28.799999999999997</v>
          </cell>
          <cell r="Q404">
            <v>0.14832535885167464</v>
          </cell>
          <cell r="R404">
            <v>0.22580645161290325</v>
          </cell>
          <cell r="S404">
            <v>4.18</v>
          </cell>
          <cell r="T404">
            <v>4.8</v>
          </cell>
          <cell r="U404">
            <v>28.799999999999997</v>
          </cell>
          <cell r="V404">
            <v>0.14832535885167464</v>
          </cell>
          <cell r="W404">
            <v>0.22580645161290325</v>
          </cell>
          <cell r="X404">
            <v>4.18</v>
          </cell>
          <cell r="Y404">
            <v>4.8</v>
          </cell>
          <cell r="Z404">
            <v>28.799999999999997</v>
          </cell>
        </row>
        <row r="405">
          <cell r="A405" t="str">
            <v>SK521</v>
          </cell>
          <cell r="B405" t="str">
            <v>STONEWALL KITCHEN</v>
          </cell>
          <cell r="C405" t="str">
            <v>OLIVE OIL &amp; BALSAMIC DRESSING</v>
          </cell>
          <cell r="D405" t="str">
            <v>711381 316757</v>
          </cell>
          <cell r="E405">
            <v>6</v>
          </cell>
          <cell r="F405" t="str">
            <v>330 ml / 11 fl oz</v>
          </cell>
          <cell r="G405">
            <v>5.7</v>
          </cell>
          <cell r="H405">
            <v>34.200000000000003</v>
          </cell>
          <cell r="I405">
            <v>3.61</v>
          </cell>
          <cell r="J405">
            <v>4.25</v>
          </cell>
          <cell r="K405">
            <v>25.5</v>
          </cell>
          <cell r="L405">
            <v>0.17728531855955687</v>
          </cell>
          <cell r="M405">
            <v>0.25438596491228072</v>
          </cell>
          <cell r="N405">
            <v>3.82</v>
          </cell>
          <cell r="O405">
            <v>4.5</v>
          </cell>
          <cell r="P405">
            <v>27</v>
          </cell>
          <cell r="Q405">
            <v>0.17801047120418856</v>
          </cell>
          <cell r="R405">
            <v>0.21052631578947367</v>
          </cell>
          <cell r="S405">
            <v>3.82</v>
          </cell>
          <cell r="T405">
            <v>4.5</v>
          </cell>
          <cell r="U405">
            <v>27</v>
          </cell>
          <cell r="V405">
            <v>0.17801047120418856</v>
          </cell>
          <cell r="W405">
            <v>0.21052631578947367</v>
          </cell>
          <cell r="X405">
            <v>3.82</v>
          </cell>
          <cell r="Y405">
            <v>4.5</v>
          </cell>
          <cell r="Z405">
            <v>27</v>
          </cell>
        </row>
        <row r="406">
          <cell r="A406" t="str">
            <v>SK523</v>
          </cell>
          <cell r="B406" t="str">
            <v>STONEWALL KITCHEN</v>
          </cell>
          <cell r="C406" t="str">
            <v>CILANTRO LIME DRESSING</v>
          </cell>
          <cell r="D406" t="str">
            <v>711381 316764</v>
          </cell>
          <cell r="E406">
            <v>6</v>
          </cell>
          <cell r="F406" t="str">
            <v>330 ml / 11 fl oz</v>
          </cell>
          <cell r="G406">
            <v>5.7</v>
          </cell>
          <cell r="H406">
            <v>34.200000000000003</v>
          </cell>
          <cell r="I406">
            <v>3.61</v>
          </cell>
          <cell r="J406">
            <v>4.25</v>
          </cell>
          <cell r="K406">
            <v>25.5</v>
          </cell>
          <cell r="L406">
            <v>0.17728531855955687</v>
          </cell>
          <cell r="M406">
            <v>0.25438596491228072</v>
          </cell>
          <cell r="N406">
            <v>3.82</v>
          </cell>
          <cell r="O406">
            <v>4.5</v>
          </cell>
          <cell r="P406">
            <v>27</v>
          </cell>
          <cell r="Q406">
            <v>0.17801047120418856</v>
          </cell>
          <cell r="R406">
            <v>0.21052631578947367</v>
          </cell>
          <cell r="S406">
            <v>3.82</v>
          </cell>
          <cell r="T406">
            <v>4.5</v>
          </cell>
          <cell r="U406">
            <v>27</v>
          </cell>
          <cell r="V406">
            <v>0.17801047120418856</v>
          </cell>
          <cell r="W406">
            <v>0.21052631578947367</v>
          </cell>
          <cell r="X406">
            <v>3.82</v>
          </cell>
          <cell r="Y406">
            <v>4.5</v>
          </cell>
          <cell r="Z406">
            <v>27</v>
          </cell>
        </row>
        <row r="407">
          <cell r="A407" t="str">
            <v>SK524</v>
          </cell>
          <cell r="B407" t="str">
            <v>STONEWALL KITCHEN</v>
          </cell>
          <cell r="C407" t="str">
            <v>CHAMP/SHALLOT WALNUT DRESSING (DR)</v>
          </cell>
          <cell r="D407" t="str">
            <v>711381 024058</v>
          </cell>
          <cell r="E407">
            <v>6</v>
          </cell>
          <cell r="F407" t="str">
            <v>330 ml / 11 fl oz</v>
          </cell>
          <cell r="G407">
            <v>5.7</v>
          </cell>
          <cell r="H407">
            <v>34.200000000000003</v>
          </cell>
          <cell r="I407">
            <v>3.61</v>
          </cell>
          <cell r="J407">
            <v>4.25</v>
          </cell>
          <cell r="K407">
            <v>25.5</v>
          </cell>
          <cell r="L407">
            <v>0.17728531855955687</v>
          </cell>
          <cell r="M407">
            <v>0.25438596491228072</v>
          </cell>
          <cell r="N407">
            <v>3.82</v>
          </cell>
          <cell r="O407">
            <v>4.5</v>
          </cell>
          <cell r="P407">
            <v>27</v>
          </cell>
          <cell r="Q407">
            <v>0.17801047120418856</v>
          </cell>
          <cell r="R407">
            <v>0.21052631578947367</v>
          </cell>
          <cell r="S407">
            <v>3.82</v>
          </cell>
          <cell r="T407">
            <v>4.5</v>
          </cell>
          <cell r="U407">
            <v>27</v>
          </cell>
          <cell r="V407">
            <v>0.17801047120418856</v>
          </cell>
          <cell r="W407">
            <v>0.21052631578947367</v>
          </cell>
          <cell r="X407">
            <v>3.82</v>
          </cell>
          <cell r="Y407">
            <v>4.5</v>
          </cell>
          <cell r="Z407">
            <v>27</v>
          </cell>
        </row>
        <row r="408">
          <cell r="A408" t="str">
            <v>SK525</v>
          </cell>
          <cell r="B408" t="str">
            <v>STONEWALL KITCHEN</v>
          </cell>
          <cell r="C408" t="str">
            <v>GARLIC TERIYAKI SAUCE (PL)</v>
          </cell>
          <cell r="D408" t="str">
            <v>711381 033791</v>
          </cell>
          <cell r="E408">
            <v>6</v>
          </cell>
          <cell r="F408" t="str">
            <v>330 ml / 11 fl oz</v>
          </cell>
          <cell r="G408">
            <v>6.2</v>
          </cell>
          <cell r="H408">
            <v>37.200000000000003</v>
          </cell>
          <cell r="I408">
            <v>4.07</v>
          </cell>
          <cell r="J408">
            <v>4.5999999999999996</v>
          </cell>
          <cell r="K408">
            <v>27.599999999999998</v>
          </cell>
          <cell r="L408">
            <v>0.13022113022113002</v>
          </cell>
          <cell r="M408">
            <v>0.25806451612903236</v>
          </cell>
          <cell r="N408">
            <v>4.18</v>
          </cell>
          <cell r="O408">
            <v>4.8</v>
          </cell>
          <cell r="P408">
            <v>28.799999999999997</v>
          </cell>
          <cell r="Q408">
            <v>0.14832535885167464</v>
          </cell>
          <cell r="R408">
            <v>0.22580645161290325</v>
          </cell>
          <cell r="S408">
            <v>4.18</v>
          </cell>
          <cell r="T408">
            <v>4.8</v>
          </cell>
          <cell r="U408">
            <v>28.799999999999997</v>
          </cell>
          <cell r="V408">
            <v>0.14832535885167464</v>
          </cell>
          <cell r="W408">
            <v>0.22580645161290325</v>
          </cell>
          <cell r="X408">
            <v>4.18</v>
          </cell>
          <cell r="Y408">
            <v>4.8</v>
          </cell>
          <cell r="Z408">
            <v>28.799999999999997</v>
          </cell>
        </row>
        <row r="409">
          <cell r="A409" t="str">
            <v>SK526</v>
          </cell>
          <cell r="B409" t="str">
            <v>STONEWALL KITCHEN</v>
          </cell>
          <cell r="C409" t="str">
            <v>SESAME GINGER TERIYAKI SAUCE (PL)</v>
          </cell>
          <cell r="D409" t="str">
            <v>711381 033944</v>
          </cell>
          <cell r="E409">
            <v>6</v>
          </cell>
          <cell r="F409" t="str">
            <v>330 ml / 11 fl oz</v>
          </cell>
          <cell r="G409">
            <v>6.2</v>
          </cell>
          <cell r="H409">
            <v>37.200000000000003</v>
          </cell>
          <cell r="I409">
            <v>4.07</v>
          </cell>
          <cell r="J409">
            <v>4.5999999999999996</v>
          </cell>
          <cell r="K409">
            <v>27.599999999999998</v>
          </cell>
          <cell r="L409">
            <v>0.13022113022113002</v>
          </cell>
          <cell r="M409">
            <v>0.25806451612903236</v>
          </cell>
          <cell r="N409">
            <v>4.18</v>
          </cell>
          <cell r="O409">
            <v>4.8</v>
          </cell>
          <cell r="P409">
            <v>28.799999999999997</v>
          </cell>
          <cell r="Q409">
            <v>0.14832535885167464</v>
          </cell>
          <cell r="R409">
            <v>0.22580645161290325</v>
          </cell>
          <cell r="S409">
            <v>4.18</v>
          </cell>
          <cell r="T409">
            <v>4.8</v>
          </cell>
          <cell r="U409">
            <v>28.799999999999997</v>
          </cell>
          <cell r="V409">
            <v>0.14832535885167464</v>
          </cell>
          <cell r="W409">
            <v>0.22580645161290325</v>
          </cell>
          <cell r="X409">
            <v>4.18</v>
          </cell>
          <cell r="Y409">
            <v>4.8</v>
          </cell>
          <cell r="Z409">
            <v>28.799999999999997</v>
          </cell>
        </row>
        <row r="410">
          <cell r="A410" t="str">
            <v>SK528</v>
          </cell>
          <cell r="B410" t="str">
            <v>STONEWALL KITCHEN</v>
          </cell>
          <cell r="C410" t="str">
            <v>ROADHOUSE STEAK SAUCE</v>
          </cell>
          <cell r="D410" t="str">
            <v>711381 025406</v>
          </cell>
          <cell r="E410">
            <v>6</v>
          </cell>
          <cell r="F410" t="str">
            <v>330 ml / 11 fl oz</v>
          </cell>
          <cell r="G410">
            <v>6.2</v>
          </cell>
          <cell r="H410">
            <v>37.200000000000003</v>
          </cell>
          <cell r="I410">
            <v>4.07</v>
          </cell>
          <cell r="J410">
            <v>4.5999999999999996</v>
          </cell>
          <cell r="K410">
            <v>27.599999999999998</v>
          </cell>
          <cell r="L410">
            <v>0.13022113022113002</v>
          </cell>
          <cell r="M410">
            <v>0.25806451612903236</v>
          </cell>
          <cell r="N410">
            <v>4.18</v>
          </cell>
          <cell r="O410">
            <v>4.8</v>
          </cell>
          <cell r="P410">
            <v>28.799999999999997</v>
          </cell>
          <cell r="Q410">
            <v>0.14832535885167464</v>
          </cell>
          <cell r="R410">
            <v>0.22580645161290325</v>
          </cell>
          <cell r="S410">
            <v>4.18</v>
          </cell>
          <cell r="T410">
            <v>4.8</v>
          </cell>
          <cell r="U410">
            <v>28.799999999999997</v>
          </cell>
          <cell r="V410">
            <v>0.14832535885167464</v>
          </cell>
          <cell r="W410">
            <v>0.22580645161290325</v>
          </cell>
          <cell r="X410">
            <v>4.18</v>
          </cell>
          <cell r="Y410">
            <v>4.8</v>
          </cell>
          <cell r="Z410">
            <v>28.799999999999997</v>
          </cell>
        </row>
        <row r="411">
          <cell r="A411" t="str">
            <v>SK529</v>
          </cell>
          <cell r="B411" t="str">
            <v>STONEWALL KITCHEN</v>
          </cell>
          <cell r="C411" t="str">
            <v>MESQUITE STEAK SAUCE (PL)</v>
          </cell>
          <cell r="D411" t="str">
            <v>711381 033937</v>
          </cell>
          <cell r="E411">
            <v>6</v>
          </cell>
          <cell r="F411" t="str">
            <v>330 ml / 11 fl oz</v>
          </cell>
          <cell r="G411">
            <v>6.2</v>
          </cell>
          <cell r="H411">
            <v>37.200000000000003</v>
          </cell>
          <cell r="I411">
            <v>4.07</v>
          </cell>
          <cell r="J411">
            <v>4.5999999999999996</v>
          </cell>
          <cell r="K411">
            <v>27.599999999999998</v>
          </cell>
          <cell r="L411">
            <v>0.13022113022113002</v>
          </cell>
          <cell r="M411">
            <v>0.25806451612903236</v>
          </cell>
          <cell r="N411">
            <v>4.18</v>
          </cell>
          <cell r="O411">
            <v>4.8</v>
          </cell>
          <cell r="P411">
            <v>28.799999999999997</v>
          </cell>
          <cell r="Q411">
            <v>0.14832535885167464</v>
          </cell>
          <cell r="R411">
            <v>0.22580645161290325</v>
          </cell>
          <cell r="S411">
            <v>4.18</v>
          </cell>
          <cell r="T411">
            <v>4.8</v>
          </cell>
          <cell r="U411">
            <v>28.799999999999997</v>
          </cell>
          <cell r="V411">
            <v>0.14832535885167464</v>
          </cell>
          <cell r="W411">
            <v>0.22580645161290325</v>
          </cell>
          <cell r="X411">
            <v>4.18</v>
          </cell>
          <cell r="Y411">
            <v>4.8</v>
          </cell>
          <cell r="Z411">
            <v>28.799999999999997</v>
          </cell>
        </row>
        <row r="412">
          <cell r="A412" t="str">
            <v>SK530</v>
          </cell>
          <cell r="B412" t="str">
            <v>STONEWALL KITCHEN</v>
          </cell>
          <cell r="C412" t="str">
            <v>CITRUS TERIYAKI SAUCE (DR)</v>
          </cell>
          <cell r="D412" t="str">
            <v>711381 025451</v>
          </cell>
          <cell r="E412">
            <v>6</v>
          </cell>
          <cell r="F412" t="str">
            <v>330 ml / 11 fl oz</v>
          </cell>
          <cell r="G412">
            <v>6.2</v>
          </cell>
          <cell r="H412">
            <v>37.200000000000003</v>
          </cell>
          <cell r="I412">
            <v>4.07</v>
          </cell>
          <cell r="J412">
            <v>4.5999999999999996</v>
          </cell>
          <cell r="K412">
            <v>27.599999999999998</v>
          </cell>
          <cell r="L412">
            <v>0.13022113022113002</v>
          </cell>
          <cell r="M412">
            <v>0.25806451612903236</v>
          </cell>
          <cell r="N412">
            <v>4.18</v>
          </cell>
          <cell r="O412">
            <v>4.8</v>
          </cell>
          <cell r="P412">
            <v>28.799999999999997</v>
          </cell>
          <cell r="Q412">
            <v>0.14832535885167464</v>
          </cell>
          <cell r="R412">
            <v>0.22580645161290325</v>
          </cell>
          <cell r="S412">
            <v>4.18</v>
          </cell>
          <cell r="T412">
            <v>4.8</v>
          </cell>
          <cell r="U412">
            <v>28.799999999999997</v>
          </cell>
          <cell r="V412">
            <v>0.14832535885167464</v>
          </cell>
          <cell r="W412">
            <v>0.22580645161290325</v>
          </cell>
          <cell r="X412">
            <v>4.18</v>
          </cell>
          <cell r="Y412">
            <v>4.8</v>
          </cell>
          <cell r="Z412">
            <v>28.799999999999997</v>
          </cell>
        </row>
        <row r="413">
          <cell r="A413" t="str">
            <v>SK533</v>
          </cell>
          <cell r="B413" t="str">
            <v>STONEWALL KITCHEN</v>
          </cell>
          <cell r="C413" t="str">
            <v>ROASTED APPLE GRILLE SAUCE</v>
          </cell>
          <cell r="D413" t="str">
            <v>711381 306840</v>
          </cell>
          <cell r="E413">
            <v>6</v>
          </cell>
          <cell r="F413" t="str">
            <v>330 ml / 11 fl oz</v>
          </cell>
          <cell r="G413">
            <v>6.2</v>
          </cell>
          <cell r="H413">
            <v>37.200000000000003</v>
          </cell>
          <cell r="I413">
            <v>4.07</v>
          </cell>
          <cell r="J413">
            <v>4.5999999999999996</v>
          </cell>
          <cell r="K413">
            <v>27.599999999999998</v>
          </cell>
          <cell r="L413">
            <v>0.13022113022113002</v>
          </cell>
          <cell r="M413">
            <v>0.25806451612903236</v>
          </cell>
          <cell r="N413">
            <v>4.18</v>
          </cell>
          <cell r="O413">
            <v>4.8</v>
          </cell>
          <cell r="P413">
            <v>28.799999999999997</v>
          </cell>
          <cell r="Q413">
            <v>0.14832535885167464</v>
          </cell>
          <cell r="R413">
            <v>0.22580645161290325</v>
          </cell>
          <cell r="S413">
            <v>4.18</v>
          </cell>
          <cell r="T413">
            <v>4.8</v>
          </cell>
          <cell r="U413">
            <v>28.799999999999997</v>
          </cell>
          <cell r="V413">
            <v>0.14832535885167464</v>
          </cell>
          <cell r="W413">
            <v>0.22580645161290325</v>
          </cell>
          <cell r="X413">
            <v>4.18</v>
          </cell>
          <cell r="Y413">
            <v>4.8</v>
          </cell>
          <cell r="Z413">
            <v>28.799999999999997</v>
          </cell>
        </row>
        <row r="414">
          <cell r="A414" t="str">
            <v>SK535</v>
          </cell>
          <cell r="B414" t="str">
            <v>STONEWALL KITCHEN</v>
          </cell>
          <cell r="C414" t="str">
            <v>PINEAPPLE GINGER SAUCE (DR)</v>
          </cell>
          <cell r="D414" t="str">
            <v>711381 309056</v>
          </cell>
          <cell r="E414">
            <v>6</v>
          </cell>
          <cell r="F414" t="str">
            <v>330 ml / 11 fl oz</v>
          </cell>
          <cell r="G414">
            <v>6.2</v>
          </cell>
          <cell r="H414">
            <v>37.200000000000003</v>
          </cell>
          <cell r="I414">
            <v>4.07</v>
          </cell>
          <cell r="J414">
            <v>4.5999999999999996</v>
          </cell>
          <cell r="K414">
            <v>27.599999999999998</v>
          </cell>
          <cell r="L414">
            <v>0.13022113022113002</v>
          </cell>
          <cell r="M414">
            <v>0.25806451612903236</v>
          </cell>
          <cell r="N414">
            <v>4.18</v>
          </cell>
          <cell r="O414">
            <v>4.8</v>
          </cell>
          <cell r="P414">
            <v>28.799999999999997</v>
          </cell>
          <cell r="Q414">
            <v>0.14832535885167464</v>
          </cell>
          <cell r="R414">
            <v>0.22580645161290325</v>
          </cell>
          <cell r="S414">
            <v>4.18</v>
          </cell>
          <cell r="T414">
            <v>4.8</v>
          </cell>
          <cell r="U414">
            <v>28.799999999999997</v>
          </cell>
          <cell r="V414">
            <v>0.14832535885167464</v>
          </cell>
          <cell r="W414">
            <v>0.22580645161290325</v>
          </cell>
          <cell r="X414">
            <v>4.18</v>
          </cell>
          <cell r="Y414">
            <v>4.8</v>
          </cell>
          <cell r="Z414">
            <v>28.799999999999997</v>
          </cell>
        </row>
        <row r="415">
          <cell r="A415" t="str">
            <v>SK539</v>
          </cell>
          <cell r="B415" t="str">
            <v>STONEWALL KITCHEN</v>
          </cell>
          <cell r="C415" t="str">
            <v>BALSAMIC FIG DRESSING (PL)</v>
          </cell>
          <cell r="D415" t="str">
            <v>711381 306833</v>
          </cell>
          <cell r="E415">
            <v>6</v>
          </cell>
          <cell r="F415" t="str">
            <v>330 ml / 11 fl oz</v>
          </cell>
          <cell r="G415">
            <v>5.7</v>
          </cell>
          <cell r="H415">
            <v>34.200000000000003</v>
          </cell>
          <cell r="I415">
            <v>3.61</v>
          </cell>
          <cell r="J415">
            <v>4.25</v>
          </cell>
          <cell r="K415">
            <v>25.5</v>
          </cell>
          <cell r="L415">
            <v>0.17728531855955687</v>
          </cell>
          <cell r="M415">
            <v>0.25438596491228072</v>
          </cell>
          <cell r="N415">
            <v>3.82</v>
          </cell>
          <cell r="O415">
            <v>4.5</v>
          </cell>
          <cell r="P415">
            <v>27</v>
          </cell>
          <cell r="Q415">
            <v>0.17801047120418856</v>
          </cell>
          <cell r="R415">
            <v>0.21052631578947367</v>
          </cell>
          <cell r="S415">
            <v>3.82</v>
          </cell>
          <cell r="T415">
            <v>4.5</v>
          </cell>
          <cell r="U415">
            <v>27</v>
          </cell>
          <cell r="V415">
            <v>0.17801047120418856</v>
          </cell>
          <cell r="W415">
            <v>0.21052631578947367</v>
          </cell>
          <cell r="X415">
            <v>3.82</v>
          </cell>
          <cell r="Y415">
            <v>4.5</v>
          </cell>
          <cell r="Z415">
            <v>27</v>
          </cell>
        </row>
        <row r="416">
          <cell r="A416" t="str">
            <v>SK541</v>
          </cell>
          <cell r="B416" t="str">
            <v>STONEWALL KITCHEN</v>
          </cell>
          <cell r="C416" t="str">
            <v>CLASSIC GREEK DRESSING (DR)</v>
          </cell>
          <cell r="D416" t="str">
            <v>711381 316788</v>
          </cell>
          <cell r="E416">
            <v>6</v>
          </cell>
          <cell r="F416" t="str">
            <v>330 ml / 11 fl oz</v>
          </cell>
          <cell r="G416">
            <v>5.7</v>
          </cell>
          <cell r="H416">
            <v>34.200000000000003</v>
          </cell>
          <cell r="I416">
            <v>3.61</v>
          </cell>
          <cell r="J416">
            <v>4.25</v>
          </cell>
          <cell r="K416">
            <v>25.5</v>
          </cell>
          <cell r="L416">
            <v>0.17728531855955687</v>
          </cell>
          <cell r="M416">
            <v>0.25438596491228072</v>
          </cell>
          <cell r="N416">
            <v>3.82</v>
          </cell>
          <cell r="O416">
            <v>4.5</v>
          </cell>
          <cell r="P416">
            <v>27</v>
          </cell>
          <cell r="Q416">
            <v>0.17801047120418856</v>
          </cell>
          <cell r="R416">
            <v>0.21052631578947367</v>
          </cell>
          <cell r="S416">
            <v>3.82</v>
          </cell>
          <cell r="T416">
            <v>4.5</v>
          </cell>
          <cell r="U416">
            <v>27</v>
          </cell>
          <cell r="V416">
            <v>0.17801047120418856</v>
          </cell>
          <cell r="W416">
            <v>0.21052631578947367</v>
          </cell>
          <cell r="X416">
            <v>3.82</v>
          </cell>
          <cell r="Y416">
            <v>4.5</v>
          </cell>
          <cell r="Z416">
            <v>27</v>
          </cell>
        </row>
        <row r="417">
          <cell r="A417" t="str">
            <v>SK542</v>
          </cell>
          <cell r="B417" t="str">
            <v>STONEWALL KITCHEN</v>
          </cell>
          <cell r="C417" t="str">
            <v>CLASSIC ITALIAN DRESSING</v>
          </cell>
          <cell r="D417" t="str">
            <v>711381 306550</v>
          </cell>
          <cell r="E417">
            <v>6</v>
          </cell>
          <cell r="F417" t="str">
            <v>330 ml / 11 fl oz</v>
          </cell>
          <cell r="G417">
            <v>5.7</v>
          </cell>
          <cell r="H417">
            <v>34.200000000000003</v>
          </cell>
          <cell r="I417">
            <v>3.61</v>
          </cell>
          <cell r="J417">
            <v>4.25</v>
          </cell>
          <cell r="K417">
            <v>25.5</v>
          </cell>
          <cell r="L417">
            <v>0.17728531855955687</v>
          </cell>
          <cell r="M417">
            <v>0.25438596491228072</v>
          </cell>
          <cell r="N417">
            <v>3.82</v>
          </cell>
          <cell r="O417">
            <v>4.5</v>
          </cell>
          <cell r="P417">
            <v>27</v>
          </cell>
          <cell r="Q417">
            <v>0.17801047120418856</v>
          </cell>
          <cell r="R417">
            <v>0.21052631578947367</v>
          </cell>
          <cell r="S417">
            <v>3.82</v>
          </cell>
          <cell r="T417">
            <v>4.5</v>
          </cell>
          <cell r="U417">
            <v>27</v>
          </cell>
          <cell r="V417">
            <v>0.17801047120418856</v>
          </cell>
          <cell r="W417">
            <v>0.21052631578947367</v>
          </cell>
          <cell r="X417">
            <v>3.82</v>
          </cell>
          <cell r="Y417">
            <v>4.5</v>
          </cell>
          <cell r="Z417">
            <v>27</v>
          </cell>
        </row>
        <row r="418">
          <cell r="A418" t="str">
            <v>SK544</v>
          </cell>
          <cell r="B418" t="str">
            <v>STONEWALL KITCHEN</v>
          </cell>
          <cell r="C418" t="str">
            <v>STRAWBERRY BALSAMIC DRESSING</v>
          </cell>
          <cell r="D418" t="str">
            <v>711381 305799</v>
          </cell>
          <cell r="E418">
            <v>6</v>
          </cell>
          <cell r="F418" t="str">
            <v>330 ml / 11 fl oz</v>
          </cell>
          <cell r="G418">
            <v>5.7</v>
          </cell>
          <cell r="H418">
            <v>34.200000000000003</v>
          </cell>
          <cell r="I418">
            <v>3.61</v>
          </cell>
          <cell r="J418">
            <v>4.25</v>
          </cell>
          <cell r="K418">
            <v>25.5</v>
          </cell>
          <cell r="L418">
            <v>0.17728531855955687</v>
          </cell>
          <cell r="M418">
            <v>0.25438596491228072</v>
          </cell>
          <cell r="N418">
            <v>3.82</v>
          </cell>
          <cell r="O418">
            <v>4.5</v>
          </cell>
          <cell r="P418">
            <v>27</v>
          </cell>
          <cell r="Q418">
            <v>0.17801047120418856</v>
          </cell>
          <cell r="R418">
            <v>0.21052631578947367</v>
          </cell>
          <cell r="S418">
            <v>3.82</v>
          </cell>
          <cell r="T418">
            <v>4.5</v>
          </cell>
          <cell r="U418">
            <v>27</v>
          </cell>
          <cell r="V418">
            <v>0.17801047120418856</v>
          </cell>
          <cell r="W418">
            <v>0.21052631578947367</v>
          </cell>
          <cell r="X418">
            <v>3.82</v>
          </cell>
          <cell r="Y418">
            <v>4.5</v>
          </cell>
          <cell r="Z418">
            <v>27</v>
          </cell>
        </row>
        <row r="419">
          <cell r="A419" t="str">
            <v>SK545</v>
          </cell>
          <cell r="B419" t="str">
            <v>STONEWALL KITCHEN</v>
          </cell>
          <cell r="C419" t="str">
            <v>CRANBERRY GINGER DRESSING  (DR)</v>
          </cell>
          <cell r="D419" t="str">
            <v>711381 316818</v>
          </cell>
          <cell r="E419">
            <v>6</v>
          </cell>
          <cell r="F419" t="str">
            <v>330 ml / 11 fl oz</v>
          </cell>
          <cell r="G419">
            <v>5.7</v>
          </cell>
          <cell r="H419">
            <v>34.200000000000003</v>
          </cell>
          <cell r="I419">
            <v>3.61</v>
          </cell>
          <cell r="J419">
            <v>4.25</v>
          </cell>
          <cell r="K419">
            <v>25.5</v>
          </cell>
          <cell r="L419">
            <v>0.17728531855955687</v>
          </cell>
          <cell r="M419">
            <v>0.25438596491228072</v>
          </cell>
          <cell r="N419">
            <v>3.82</v>
          </cell>
          <cell r="O419">
            <v>4.5</v>
          </cell>
          <cell r="P419">
            <v>27</v>
          </cell>
          <cell r="Q419">
            <v>0.17801047120418856</v>
          </cell>
          <cell r="R419">
            <v>0.21052631578947367</v>
          </cell>
          <cell r="S419">
            <v>3.82</v>
          </cell>
          <cell r="T419">
            <v>4.5</v>
          </cell>
          <cell r="U419">
            <v>27</v>
          </cell>
          <cell r="V419">
            <v>0.17801047120418856</v>
          </cell>
          <cell r="W419">
            <v>0.21052631578947367</v>
          </cell>
          <cell r="X419">
            <v>3.82</v>
          </cell>
          <cell r="Y419">
            <v>4.5</v>
          </cell>
          <cell r="Z419">
            <v>27</v>
          </cell>
        </row>
        <row r="420">
          <cell r="A420" t="str">
            <v xml:space="preserve">SK546 </v>
          </cell>
          <cell r="B420" t="str">
            <v>STONEWALL KITCHEN</v>
          </cell>
          <cell r="C420" t="str">
            <v>NEW ENGLAND COLESLAW DRESSING</v>
          </cell>
          <cell r="D420" t="str">
            <v>711381 317549</v>
          </cell>
          <cell r="E420">
            <v>6</v>
          </cell>
          <cell r="F420" t="str">
            <v>330 ml / 11 fl oz</v>
          </cell>
          <cell r="G420">
            <v>5.7</v>
          </cell>
          <cell r="H420">
            <v>34.200000000000003</v>
          </cell>
          <cell r="I420">
            <v>3.61</v>
          </cell>
          <cell r="J420">
            <v>4.25</v>
          </cell>
          <cell r="K420">
            <v>25.5</v>
          </cell>
          <cell r="L420">
            <v>0.17728531855955687</v>
          </cell>
          <cell r="M420">
            <v>0.25438596491228072</v>
          </cell>
          <cell r="N420">
            <v>3.82</v>
          </cell>
          <cell r="O420">
            <v>4.5</v>
          </cell>
          <cell r="P420">
            <v>27</v>
          </cell>
          <cell r="Q420">
            <v>0.17801047120418856</v>
          </cell>
          <cell r="R420">
            <v>0.21052631578947367</v>
          </cell>
          <cell r="S420">
            <v>3.82</v>
          </cell>
          <cell r="T420">
            <v>4.5</v>
          </cell>
          <cell r="U420">
            <v>27</v>
          </cell>
          <cell r="V420">
            <v>0.17801047120418856</v>
          </cell>
          <cell r="W420">
            <v>0.21052631578947367</v>
          </cell>
          <cell r="X420">
            <v>3.82</v>
          </cell>
          <cell r="Y420">
            <v>4.5</v>
          </cell>
          <cell r="Z420">
            <v>27</v>
          </cell>
        </row>
        <row r="421">
          <cell r="A421" t="str">
            <v>SK548</v>
          </cell>
          <cell r="B421" t="str">
            <v>STONEWALL KITCHEN</v>
          </cell>
          <cell r="C421" t="str">
            <v>BOURBON MOLASSES BARBECUE SAUCE (DR)</v>
          </cell>
          <cell r="D421" t="str">
            <v>711381 316740</v>
          </cell>
          <cell r="E421">
            <v>6</v>
          </cell>
          <cell r="F421" t="str">
            <v>330 ml / 11 fl oz</v>
          </cell>
          <cell r="G421">
            <v>6.2</v>
          </cell>
          <cell r="H421">
            <v>37.200000000000003</v>
          </cell>
          <cell r="I421">
            <v>4.07</v>
          </cell>
          <cell r="J421">
            <v>4.5999999999999996</v>
          </cell>
          <cell r="K421">
            <v>27.599999999999998</v>
          </cell>
          <cell r="L421">
            <v>0.13022113022113002</v>
          </cell>
          <cell r="M421">
            <v>0.25806451612903236</v>
          </cell>
          <cell r="N421">
            <v>4.18</v>
          </cell>
          <cell r="O421">
            <v>4.8</v>
          </cell>
          <cell r="P421">
            <v>28.799999999999997</v>
          </cell>
          <cell r="Q421">
            <v>0.14832535885167464</v>
          </cell>
          <cell r="R421">
            <v>0.22580645161290325</v>
          </cell>
          <cell r="S421">
            <v>4.18</v>
          </cell>
          <cell r="T421">
            <v>4.8</v>
          </cell>
          <cell r="U421">
            <v>28.799999999999997</v>
          </cell>
          <cell r="V421">
            <v>0.14832535885167464</v>
          </cell>
          <cell r="W421">
            <v>0.22580645161290325</v>
          </cell>
          <cell r="X421">
            <v>4.18</v>
          </cell>
          <cell r="Y421">
            <v>4.8</v>
          </cell>
          <cell r="Z421">
            <v>28.799999999999997</v>
          </cell>
        </row>
        <row r="422">
          <cell r="A422" t="str">
            <v>SK549</v>
          </cell>
          <cell r="B422" t="str">
            <v>STONEWALL KITCHEN</v>
          </cell>
          <cell r="C422" t="str">
            <v>ROASTED PEACH WHISKEY SAUCE (DR)</v>
          </cell>
          <cell r="D422" t="str">
            <v>711381 316733</v>
          </cell>
          <cell r="E422">
            <v>6</v>
          </cell>
          <cell r="F422" t="str">
            <v>330 ml / 11 fl oz</v>
          </cell>
          <cell r="G422">
            <v>6.2</v>
          </cell>
          <cell r="H422">
            <v>37.200000000000003</v>
          </cell>
          <cell r="I422">
            <v>4.07</v>
          </cell>
          <cell r="J422">
            <v>4.5999999999999996</v>
          </cell>
          <cell r="K422">
            <v>27.599999999999998</v>
          </cell>
          <cell r="L422">
            <v>0.13022113022113002</v>
          </cell>
          <cell r="M422">
            <v>0.25806451612903236</v>
          </cell>
          <cell r="N422">
            <v>4.18</v>
          </cell>
          <cell r="O422">
            <v>4.8</v>
          </cell>
          <cell r="P422">
            <v>28.799999999999997</v>
          </cell>
          <cell r="Q422">
            <v>0.14832535885167464</v>
          </cell>
          <cell r="R422">
            <v>0.22580645161290325</v>
          </cell>
          <cell r="S422">
            <v>4.18</v>
          </cell>
          <cell r="T422">
            <v>4.8</v>
          </cell>
          <cell r="U422">
            <v>28.799999999999997</v>
          </cell>
          <cell r="V422">
            <v>0.14832535885167464</v>
          </cell>
          <cell r="W422">
            <v>0.22580645161290325</v>
          </cell>
          <cell r="X422">
            <v>4.18</v>
          </cell>
          <cell r="Y422">
            <v>4.8</v>
          </cell>
          <cell r="Z422">
            <v>28.799999999999997</v>
          </cell>
        </row>
        <row r="423">
          <cell r="A423" t="str">
            <v>SK550</v>
          </cell>
          <cell r="B423" t="str">
            <v>STONEWALL KITCHEN</v>
          </cell>
          <cell r="C423" t="str">
            <v>BABY BACK RIB SAUCE</v>
          </cell>
          <cell r="D423" t="str">
            <v>711381 325360</v>
          </cell>
          <cell r="E423">
            <v>6</v>
          </cell>
          <cell r="F423" t="str">
            <v>330 ml / 11 fl oz</v>
          </cell>
          <cell r="G423">
            <v>6.2</v>
          </cell>
          <cell r="H423">
            <v>37.200000000000003</v>
          </cell>
          <cell r="I423">
            <v>4.07</v>
          </cell>
          <cell r="J423">
            <v>4.5999999999999996</v>
          </cell>
          <cell r="K423">
            <v>27.599999999999998</v>
          </cell>
          <cell r="L423">
            <v>0.13022113022113002</v>
          </cell>
          <cell r="M423">
            <v>0.25806451612903236</v>
          </cell>
          <cell r="N423">
            <v>4.18</v>
          </cell>
          <cell r="O423">
            <v>4.8</v>
          </cell>
          <cell r="P423">
            <v>28.799999999999997</v>
          </cell>
          <cell r="Q423">
            <v>0.14832535885167464</v>
          </cell>
          <cell r="R423">
            <v>0.22580645161290325</v>
          </cell>
          <cell r="S423">
            <v>4.18</v>
          </cell>
          <cell r="T423">
            <v>4.8</v>
          </cell>
          <cell r="U423">
            <v>28.799999999999997</v>
          </cell>
          <cell r="V423">
            <v>0.14832535885167464</v>
          </cell>
          <cell r="W423">
            <v>0.22580645161290325</v>
          </cell>
          <cell r="X423">
            <v>4.18</v>
          </cell>
          <cell r="Y423">
            <v>4.8</v>
          </cell>
          <cell r="Z423">
            <v>28.799999999999997</v>
          </cell>
        </row>
        <row r="424">
          <cell r="A424" t="str">
            <v>SK551</v>
          </cell>
          <cell r="B424" t="str">
            <v>STONEWALL KITCHEN</v>
          </cell>
          <cell r="C424" t="str">
            <v>SRIRACHA TERIYAKI SAUCE</v>
          </cell>
          <cell r="D424" t="str">
            <v>711381 317556</v>
          </cell>
          <cell r="E424">
            <v>6</v>
          </cell>
          <cell r="F424" t="str">
            <v>330 ml / 11 fl oz</v>
          </cell>
          <cell r="G424">
            <v>6.2</v>
          </cell>
          <cell r="H424">
            <v>37.200000000000003</v>
          </cell>
          <cell r="I424">
            <v>4.07</v>
          </cell>
          <cell r="J424">
            <v>4.5999999999999996</v>
          </cell>
          <cell r="K424">
            <v>27.599999999999998</v>
          </cell>
          <cell r="L424">
            <v>0.13022113022113002</v>
          </cell>
          <cell r="M424">
            <v>0.25806451612903236</v>
          </cell>
          <cell r="N424">
            <v>4.18</v>
          </cell>
          <cell r="O424">
            <v>4.8</v>
          </cell>
          <cell r="P424">
            <v>28.799999999999997</v>
          </cell>
          <cell r="Q424">
            <v>0.14832535885167464</v>
          </cell>
          <cell r="R424">
            <v>0.22580645161290325</v>
          </cell>
          <cell r="S424">
            <v>4.18</v>
          </cell>
          <cell r="T424">
            <v>4.8</v>
          </cell>
          <cell r="U424">
            <v>28.799999999999997</v>
          </cell>
          <cell r="V424">
            <v>0.14832535885167464</v>
          </cell>
          <cell r="W424">
            <v>0.22580645161290325</v>
          </cell>
          <cell r="X424">
            <v>4.18</v>
          </cell>
          <cell r="Y424">
            <v>4.8</v>
          </cell>
          <cell r="Z424">
            <v>28.799999999999997</v>
          </cell>
        </row>
        <row r="425">
          <cell r="A425" t="str">
            <v>SK552</v>
          </cell>
          <cell r="B425" t="str">
            <v>STONEWALL KITCHEN</v>
          </cell>
          <cell r="C425" t="str">
            <v>JAMAICAN JERK SAUCE</v>
          </cell>
          <cell r="D425" t="str">
            <v>711381 320945</v>
          </cell>
          <cell r="E425">
            <v>6</v>
          </cell>
          <cell r="F425" t="str">
            <v>330 ml / 11 fl oz</v>
          </cell>
          <cell r="G425">
            <v>6.2</v>
          </cell>
          <cell r="H425">
            <v>37.200000000000003</v>
          </cell>
          <cell r="I425">
            <v>4.07</v>
          </cell>
          <cell r="J425">
            <v>4.5999999999999996</v>
          </cell>
          <cell r="K425">
            <v>27.599999999999998</v>
          </cell>
          <cell r="L425">
            <v>0.13022113022113002</v>
          </cell>
          <cell r="M425">
            <v>0.25806451612903236</v>
          </cell>
          <cell r="N425">
            <v>4.18</v>
          </cell>
          <cell r="O425">
            <v>4.8</v>
          </cell>
          <cell r="P425">
            <v>28.799999999999997</v>
          </cell>
          <cell r="Q425">
            <v>0.14832535885167464</v>
          </cell>
          <cell r="R425">
            <v>0.22580645161290325</v>
          </cell>
          <cell r="S425">
            <v>4.18</v>
          </cell>
          <cell r="T425">
            <v>4.8</v>
          </cell>
          <cell r="U425">
            <v>28.799999999999997</v>
          </cell>
          <cell r="V425">
            <v>0.14832535885167464</v>
          </cell>
          <cell r="W425">
            <v>0.22580645161290325</v>
          </cell>
          <cell r="X425">
            <v>4.18</v>
          </cell>
          <cell r="Y425">
            <v>4.8</v>
          </cell>
          <cell r="Z425">
            <v>28.799999999999997</v>
          </cell>
        </row>
        <row r="426">
          <cell r="A426" t="str">
            <v>SK553</v>
          </cell>
          <cell r="B426" t="str">
            <v>STONEWALL KITCHEN</v>
          </cell>
          <cell r="C426" t="str">
            <v>HARISSA SAUCE</v>
          </cell>
          <cell r="D426" t="str">
            <v>711381 320952</v>
          </cell>
          <cell r="E426">
            <v>6</v>
          </cell>
          <cell r="F426" t="str">
            <v>330 ml / 11 fl oz</v>
          </cell>
          <cell r="G426">
            <v>6.2</v>
          </cell>
          <cell r="H426">
            <v>37.200000000000003</v>
          </cell>
          <cell r="I426">
            <v>4.07</v>
          </cell>
          <cell r="J426">
            <v>4.5999999999999996</v>
          </cell>
          <cell r="K426">
            <v>27.599999999999998</v>
          </cell>
          <cell r="L426">
            <v>0.13022113022113002</v>
          </cell>
          <cell r="M426">
            <v>0.25806451612903236</v>
          </cell>
          <cell r="N426">
            <v>4.18</v>
          </cell>
          <cell r="O426">
            <v>4.8</v>
          </cell>
          <cell r="P426">
            <v>28.799999999999997</v>
          </cell>
          <cell r="Q426">
            <v>0.14832535885167464</v>
          </cell>
          <cell r="R426">
            <v>0.22580645161290325</v>
          </cell>
          <cell r="S426">
            <v>4.18</v>
          </cell>
          <cell r="T426">
            <v>4.8</v>
          </cell>
          <cell r="U426">
            <v>28.799999999999997</v>
          </cell>
          <cell r="V426">
            <v>0.14832535885167464</v>
          </cell>
          <cell r="W426">
            <v>0.22580645161290325</v>
          </cell>
          <cell r="X426">
            <v>4.18</v>
          </cell>
          <cell r="Y426">
            <v>4.8</v>
          </cell>
          <cell r="Z426">
            <v>28.799999999999997</v>
          </cell>
        </row>
        <row r="427">
          <cell r="A427" t="str">
            <v>SK554</v>
          </cell>
          <cell r="B427" t="str">
            <v>STONEWALL KITCHEN</v>
          </cell>
          <cell r="C427" t="str">
            <v>BOOZY BACON BARBECUE SAUCE</v>
          </cell>
          <cell r="D427" t="str">
            <v>711381 323595</v>
          </cell>
          <cell r="E427">
            <v>6</v>
          </cell>
          <cell r="F427" t="str">
            <v>330 ml / 11 fl oz</v>
          </cell>
          <cell r="G427">
            <v>6.2</v>
          </cell>
          <cell r="H427">
            <v>37.200000000000003</v>
          </cell>
          <cell r="I427">
            <v>0</v>
          </cell>
          <cell r="J427">
            <v>4.5999999999999996</v>
          </cell>
          <cell r="K427">
            <v>27.599999999999998</v>
          </cell>
          <cell r="L427">
            <v>0</v>
          </cell>
          <cell r="M427">
            <v>0.25806451612903236</v>
          </cell>
          <cell r="N427">
            <v>0</v>
          </cell>
          <cell r="O427">
            <v>4.8</v>
          </cell>
          <cell r="P427">
            <v>28.799999999999997</v>
          </cell>
          <cell r="Q427" t="e">
            <v>#DIV/0!</v>
          </cell>
          <cell r="R427">
            <v>0.22580645161290325</v>
          </cell>
          <cell r="S427">
            <v>0</v>
          </cell>
          <cell r="T427">
            <v>4.8</v>
          </cell>
          <cell r="U427">
            <v>28.799999999999997</v>
          </cell>
          <cell r="V427" t="e">
            <v>#DIV/0!</v>
          </cell>
          <cell r="W427">
            <v>0.22580645161290325</v>
          </cell>
          <cell r="X427">
            <v>0</v>
          </cell>
          <cell r="Y427">
            <v>4.8</v>
          </cell>
          <cell r="Z427">
            <v>28.799999999999997</v>
          </cell>
        </row>
        <row r="428">
          <cell r="A428" t="str">
            <v>SK558</v>
          </cell>
          <cell r="B428" t="str">
            <v>STONEWALL KITCHEN</v>
          </cell>
          <cell r="C428" t="str">
            <v>HONEY SRIRACHA BARBECUE SAUCE</v>
          </cell>
          <cell r="D428" t="str">
            <v>711381 323601</v>
          </cell>
          <cell r="E428">
            <v>6</v>
          </cell>
          <cell r="F428" t="str">
            <v>330 ml / 11 fl oz</v>
          </cell>
          <cell r="G428">
            <v>6.2</v>
          </cell>
          <cell r="H428">
            <v>37.200000000000003</v>
          </cell>
          <cell r="I428">
            <v>0</v>
          </cell>
          <cell r="J428">
            <v>4.5999999999999996</v>
          </cell>
          <cell r="K428">
            <v>27.599999999999998</v>
          </cell>
          <cell r="L428">
            <v>0</v>
          </cell>
          <cell r="M428">
            <v>0.25806451612903236</v>
          </cell>
          <cell r="N428">
            <v>0</v>
          </cell>
          <cell r="O428">
            <v>4.8</v>
          </cell>
          <cell r="P428">
            <v>28.799999999999997</v>
          </cell>
          <cell r="Q428" t="e">
            <v>#DIV/0!</v>
          </cell>
          <cell r="R428">
            <v>0.22580645161290325</v>
          </cell>
          <cell r="S428">
            <v>0</v>
          </cell>
          <cell r="T428">
            <v>4.8</v>
          </cell>
          <cell r="U428">
            <v>28.799999999999997</v>
          </cell>
          <cell r="V428" t="e">
            <v>#DIV/0!</v>
          </cell>
          <cell r="W428">
            <v>0.22580645161290325</v>
          </cell>
          <cell r="X428">
            <v>0</v>
          </cell>
          <cell r="Y428">
            <v>4.8</v>
          </cell>
          <cell r="Z428">
            <v>28.799999999999997</v>
          </cell>
        </row>
        <row r="429">
          <cell r="A429" t="str">
            <v>SK559</v>
          </cell>
          <cell r="B429" t="str">
            <v>STONEWALL KITCHEN</v>
          </cell>
          <cell r="C429" t="str">
            <v>RASPBERRY CHIPOTLE BARBECUE SAUCE</v>
          </cell>
          <cell r="D429" t="str">
            <v>711381 323618</v>
          </cell>
          <cell r="E429">
            <v>6</v>
          </cell>
          <cell r="F429" t="str">
            <v>330 ml / 11 fl oz</v>
          </cell>
          <cell r="G429">
            <v>6.2</v>
          </cell>
          <cell r="H429">
            <v>37.200000000000003</v>
          </cell>
          <cell r="I429">
            <v>0</v>
          </cell>
          <cell r="J429">
            <v>4.5999999999999996</v>
          </cell>
          <cell r="K429">
            <v>27.599999999999998</v>
          </cell>
          <cell r="L429">
            <v>0</v>
          </cell>
          <cell r="M429">
            <v>0.25806451612903236</v>
          </cell>
          <cell r="N429">
            <v>0</v>
          </cell>
          <cell r="O429">
            <v>4.8</v>
          </cell>
          <cell r="P429">
            <v>28.799999999999997</v>
          </cell>
          <cell r="Q429" t="e">
            <v>#DIV/0!</v>
          </cell>
          <cell r="R429">
            <v>0.22580645161290325</v>
          </cell>
          <cell r="S429">
            <v>0</v>
          </cell>
          <cell r="T429">
            <v>4.8</v>
          </cell>
          <cell r="U429">
            <v>28.799999999999997</v>
          </cell>
          <cell r="V429" t="e">
            <v>#DIV/0!</v>
          </cell>
          <cell r="W429">
            <v>0.22580645161290325</v>
          </cell>
          <cell r="X429">
            <v>0</v>
          </cell>
          <cell r="Y429">
            <v>4.8</v>
          </cell>
          <cell r="Z429">
            <v>28.799999999999997</v>
          </cell>
        </row>
        <row r="430">
          <cell r="A430" t="str">
            <v>SK560</v>
          </cell>
          <cell r="B430" t="str">
            <v>STONEWALL KITCHEN</v>
          </cell>
          <cell r="C430" t="str">
            <v>PEACH SALSA (PL)</v>
          </cell>
          <cell r="D430" t="str">
            <v>711381 316603</v>
          </cell>
          <cell r="E430">
            <v>12</v>
          </cell>
          <cell r="F430" t="str">
            <v>16 oz</v>
          </cell>
          <cell r="G430">
            <v>6.2</v>
          </cell>
          <cell r="H430">
            <v>74.400000000000006</v>
          </cell>
          <cell r="I430">
            <v>4.07</v>
          </cell>
          <cell r="J430">
            <v>4.5999999999999996</v>
          </cell>
          <cell r="K430">
            <v>55.199999999999996</v>
          </cell>
          <cell r="L430">
            <v>0.13022113022113002</v>
          </cell>
          <cell r="M430">
            <v>0.25806451612903236</v>
          </cell>
          <cell r="N430">
            <v>4.18</v>
          </cell>
          <cell r="O430">
            <v>4.8</v>
          </cell>
          <cell r="P430">
            <v>57.599999999999994</v>
          </cell>
          <cell r="Q430">
            <v>0.14832535885167464</v>
          </cell>
          <cell r="R430">
            <v>0.22580645161290325</v>
          </cell>
          <cell r="S430">
            <v>4.18</v>
          </cell>
          <cell r="T430">
            <v>4.8</v>
          </cell>
          <cell r="U430">
            <v>57.599999999999994</v>
          </cell>
          <cell r="V430">
            <v>0.14832535885167464</v>
          </cell>
          <cell r="W430">
            <v>0.22580645161290325</v>
          </cell>
          <cell r="X430">
            <v>4.18</v>
          </cell>
          <cell r="Y430">
            <v>4.8</v>
          </cell>
          <cell r="Z430">
            <v>57.599999999999994</v>
          </cell>
        </row>
        <row r="431">
          <cell r="A431" t="str">
            <v>SK561</v>
          </cell>
          <cell r="B431" t="str">
            <v>STONEWALL KITCHEN</v>
          </cell>
          <cell r="C431" t="str">
            <v>MANGO LIME SALSA (PL)</v>
          </cell>
          <cell r="D431" t="str">
            <v>711381 033777</v>
          </cell>
          <cell r="E431">
            <v>12</v>
          </cell>
          <cell r="F431" t="str">
            <v>16 oz</v>
          </cell>
          <cell r="G431">
            <v>6.2</v>
          </cell>
          <cell r="H431">
            <v>74.400000000000006</v>
          </cell>
          <cell r="I431">
            <v>4.07</v>
          </cell>
          <cell r="J431">
            <v>4.5999999999999996</v>
          </cell>
          <cell r="K431">
            <v>55.199999999999996</v>
          </cell>
          <cell r="L431">
            <v>0.13022113022113002</v>
          </cell>
          <cell r="M431">
            <v>0.25806451612903236</v>
          </cell>
          <cell r="N431">
            <v>4.18</v>
          </cell>
          <cell r="O431">
            <v>4.8</v>
          </cell>
          <cell r="P431">
            <v>57.599999999999994</v>
          </cell>
          <cell r="Q431">
            <v>0.14832535885167464</v>
          </cell>
          <cell r="R431">
            <v>0.22580645161290325</v>
          </cell>
          <cell r="S431">
            <v>4.18</v>
          </cell>
          <cell r="T431">
            <v>4.8</v>
          </cell>
          <cell r="U431">
            <v>57.599999999999994</v>
          </cell>
          <cell r="V431">
            <v>0.14832535885167464</v>
          </cell>
          <cell r="W431">
            <v>0.22580645161290325</v>
          </cell>
          <cell r="X431">
            <v>4.18</v>
          </cell>
          <cell r="Y431">
            <v>4.8</v>
          </cell>
          <cell r="Z431">
            <v>57.599999999999994</v>
          </cell>
        </row>
        <row r="432">
          <cell r="A432" t="str">
            <v>SK562</v>
          </cell>
          <cell r="B432" t="str">
            <v>STONEWALL KITCHEN</v>
          </cell>
          <cell r="C432" t="str">
            <v>PINEAPPLE CHIPOTLE SALSA (PL)</v>
          </cell>
          <cell r="D432" t="str">
            <v>711381 306857</v>
          </cell>
          <cell r="E432">
            <v>12</v>
          </cell>
          <cell r="F432" t="str">
            <v>16 oz</v>
          </cell>
          <cell r="G432">
            <v>6.2</v>
          </cell>
          <cell r="H432">
            <v>74.400000000000006</v>
          </cell>
          <cell r="I432">
            <v>4.07</v>
          </cell>
          <cell r="J432">
            <v>4.5999999999999996</v>
          </cell>
          <cell r="K432">
            <v>55.199999999999996</v>
          </cell>
          <cell r="L432">
            <v>0.13022113022113002</v>
          </cell>
          <cell r="M432">
            <v>0.25806451612903236</v>
          </cell>
          <cell r="N432">
            <v>4.18</v>
          </cell>
          <cell r="O432">
            <v>4.8</v>
          </cell>
          <cell r="P432">
            <v>57.599999999999994</v>
          </cell>
          <cell r="Q432">
            <v>0.14832535885167464</v>
          </cell>
          <cell r="R432">
            <v>0.22580645161290325</v>
          </cell>
          <cell r="S432">
            <v>4.18</v>
          </cell>
          <cell r="T432">
            <v>4.8</v>
          </cell>
          <cell r="U432">
            <v>57.599999999999994</v>
          </cell>
          <cell r="V432">
            <v>0.14832535885167464</v>
          </cell>
          <cell r="W432">
            <v>0.22580645161290325</v>
          </cell>
          <cell r="X432">
            <v>4.18</v>
          </cell>
          <cell r="Y432">
            <v>4.8</v>
          </cell>
          <cell r="Z432">
            <v>57.599999999999994</v>
          </cell>
        </row>
        <row r="433">
          <cell r="A433" t="str">
            <v>SK563</v>
          </cell>
          <cell r="B433" t="str">
            <v>STONEWALL KITCHEN</v>
          </cell>
          <cell r="C433" t="str">
            <v>SPICY CORN RELISH (PL)</v>
          </cell>
          <cell r="D433" t="str">
            <v>711381 316627</v>
          </cell>
          <cell r="E433">
            <v>12</v>
          </cell>
          <cell r="F433" t="str">
            <v>488 ml</v>
          </cell>
          <cell r="G433">
            <v>6.0999999999999988</v>
          </cell>
          <cell r="H433">
            <v>73.199999999999989</v>
          </cell>
          <cell r="I433">
            <v>4.0599999999999996</v>
          </cell>
          <cell r="J433">
            <v>4.58</v>
          </cell>
          <cell r="K433">
            <v>54.96</v>
          </cell>
          <cell r="L433">
            <v>0.12807881773399021</v>
          </cell>
          <cell r="M433">
            <v>0.24918032786885225</v>
          </cell>
          <cell r="N433">
            <v>4.18</v>
          </cell>
          <cell r="O433">
            <v>4.58</v>
          </cell>
          <cell r="P433">
            <v>54.96</v>
          </cell>
          <cell r="Q433">
            <v>9.5693779904306275E-2</v>
          </cell>
          <cell r="R433">
            <v>0.24918032786885225</v>
          </cell>
          <cell r="S433">
            <v>4.18</v>
          </cell>
          <cell r="T433">
            <v>4.58</v>
          </cell>
          <cell r="U433">
            <v>54.96</v>
          </cell>
          <cell r="V433">
            <v>9.5693779904306275E-2</v>
          </cell>
          <cell r="W433">
            <v>0.24918032786885225</v>
          </cell>
          <cell r="X433">
            <v>4.18</v>
          </cell>
          <cell r="Y433">
            <v>4.58</v>
          </cell>
          <cell r="Z433">
            <v>54.96</v>
          </cell>
        </row>
        <row r="434">
          <cell r="A434" t="str">
            <v>SK564</v>
          </cell>
          <cell r="B434" t="str">
            <v>STONEWALL KITCHEN</v>
          </cell>
          <cell r="C434" t="str">
            <v>SPICY TOMATO SALSA</v>
          </cell>
          <cell r="D434" t="str">
            <v>711381 023112</v>
          </cell>
          <cell r="E434">
            <v>12</v>
          </cell>
          <cell r="F434" t="str">
            <v>16 oz</v>
          </cell>
          <cell r="G434">
            <v>6.2</v>
          </cell>
          <cell r="H434">
            <v>74.400000000000006</v>
          </cell>
          <cell r="I434">
            <v>4.07</v>
          </cell>
          <cell r="J434">
            <v>4.5999999999999996</v>
          </cell>
          <cell r="K434">
            <v>55.199999999999996</v>
          </cell>
          <cell r="L434">
            <v>0.13022113022113002</v>
          </cell>
          <cell r="M434">
            <v>0.25806451612903236</v>
          </cell>
          <cell r="N434">
            <v>4.18</v>
          </cell>
          <cell r="O434">
            <v>4.8</v>
          </cell>
          <cell r="P434">
            <v>57.599999999999994</v>
          </cell>
          <cell r="Q434">
            <v>0.14832535885167464</v>
          </cell>
          <cell r="R434">
            <v>0.22580645161290325</v>
          </cell>
          <cell r="S434">
            <v>4.18</v>
          </cell>
          <cell r="T434">
            <v>4.8</v>
          </cell>
          <cell r="U434">
            <v>57.599999999999994</v>
          </cell>
          <cell r="V434">
            <v>0.14832535885167464</v>
          </cell>
          <cell r="W434">
            <v>0.22580645161290325</v>
          </cell>
          <cell r="X434">
            <v>4.18</v>
          </cell>
          <cell r="Y434">
            <v>4.8</v>
          </cell>
          <cell r="Z434">
            <v>57.599999999999994</v>
          </cell>
        </row>
        <row r="435">
          <cell r="A435" t="str">
            <v>SK565</v>
          </cell>
          <cell r="B435" t="str">
            <v>STONEWALL KITCHEN</v>
          </cell>
          <cell r="C435" t="str">
            <v>COUNTRY KETCHUP (PL)</v>
          </cell>
          <cell r="D435" t="str">
            <v>711381 316610</v>
          </cell>
          <cell r="E435">
            <v>12</v>
          </cell>
          <cell r="F435" t="str">
            <v>488 ml</v>
          </cell>
          <cell r="G435">
            <v>5.5</v>
          </cell>
          <cell r="H435">
            <v>66</v>
          </cell>
          <cell r="I435">
            <v>3.61</v>
          </cell>
          <cell r="J435">
            <v>4.22</v>
          </cell>
          <cell r="K435">
            <v>50.64</v>
          </cell>
          <cell r="L435">
            <v>0.1689750692520775</v>
          </cell>
          <cell r="M435">
            <v>0.23272727272727278</v>
          </cell>
          <cell r="N435">
            <v>3.82</v>
          </cell>
          <cell r="O435">
            <v>4.22</v>
          </cell>
          <cell r="P435">
            <v>50.64</v>
          </cell>
          <cell r="Q435">
            <v>0.10471204188481664</v>
          </cell>
          <cell r="R435">
            <v>0.23272727272727278</v>
          </cell>
          <cell r="S435">
            <v>3.82</v>
          </cell>
          <cell r="T435">
            <v>4.22</v>
          </cell>
          <cell r="U435">
            <v>50.64</v>
          </cell>
          <cell r="V435">
            <v>0.10471204188481664</v>
          </cell>
          <cell r="W435">
            <v>0.23272727272727278</v>
          </cell>
          <cell r="X435">
            <v>3.82</v>
          </cell>
          <cell r="Y435">
            <v>4.22</v>
          </cell>
          <cell r="Z435">
            <v>50.64</v>
          </cell>
        </row>
        <row r="436">
          <cell r="A436" t="str">
            <v>SK566</v>
          </cell>
          <cell r="B436" t="str">
            <v>STONEWALL KITCHEN</v>
          </cell>
          <cell r="C436" t="str">
            <v>BLACK BEAN SALSA (PL)</v>
          </cell>
          <cell r="D436" t="str">
            <v>711381 316597</v>
          </cell>
          <cell r="E436">
            <v>12</v>
          </cell>
          <cell r="F436" t="str">
            <v>16 oz</v>
          </cell>
          <cell r="G436">
            <v>6.2</v>
          </cell>
          <cell r="H436">
            <v>74.400000000000006</v>
          </cell>
          <cell r="I436">
            <v>4.07</v>
          </cell>
          <cell r="J436">
            <v>4.5999999999999996</v>
          </cell>
          <cell r="K436">
            <v>55.199999999999996</v>
          </cell>
          <cell r="L436">
            <v>0.13022113022113002</v>
          </cell>
          <cell r="M436">
            <v>0.25806451612903236</v>
          </cell>
          <cell r="N436">
            <v>4.18</v>
          </cell>
          <cell r="O436">
            <v>4.8</v>
          </cell>
          <cell r="P436">
            <v>57.599999999999994</v>
          </cell>
          <cell r="Q436">
            <v>0.14832535885167464</v>
          </cell>
          <cell r="R436">
            <v>0.22580645161290325</v>
          </cell>
          <cell r="S436">
            <v>4.18</v>
          </cell>
          <cell r="T436">
            <v>4.8</v>
          </cell>
          <cell r="U436">
            <v>57.599999999999994</v>
          </cell>
          <cell r="V436">
            <v>0.14832535885167464</v>
          </cell>
          <cell r="W436">
            <v>0.22580645161290325</v>
          </cell>
          <cell r="X436">
            <v>4.18</v>
          </cell>
          <cell r="Y436">
            <v>4.8</v>
          </cell>
          <cell r="Z436">
            <v>57.599999999999994</v>
          </cell>
        </row>
        <row r="437">
          <cell r="A437" t="str">
            <v>SK568</v>
          </cell>
          <cell r="B437" t="str">
            <v>STONEWALL KITCHEN</v>
          </cell>
          <cell r="C437" t="str">
            <v>FARMHOUSE GREEN RELISH</v>
          </cell>
          <cell r="D437" t="str">
            <v>711381 031148</v>
          </cell>
          <cell r="E437">
            <v>12</v>
          </cell>
          <cell r="F437" t="str">
            <v>496 g / 17.5 oz</v>
          </cell>
          <cell r="G437">
            <v>5.5</v>
          </cell>
          <cell r="H437">
            <v>66</v>
          </cell>
          <cell r="I437">
            <v>3.61</v>
          </cell>
          <cell r="J437">
            <v>4.22</v>
          </cell>
          <cell r="K437">
            <v>50.64</v>
          </cell>
          <cell r="L437">
            <v>0.1689750692520775</v>
          </cell>
          <cell r="M437">
            <v>0.23272727272727278</v>
          </cell>
          <cell r="N437">
            <v>3.82</v>
          </cell>
          <cell r="O437">
            <v>4.22</v>
          </cell>
          <cell r="P437">
            <v>50.64</v>
          </cell>
          <cell r="Q437">
            <v>0.10471204188481664</v>
          </cell>
          <cell r="R437">
            <v>0.23272727272727278</v>
          </cell>
          <cell r="S437">
            <v>3.82</v>
          </cell>
          <cell r="T437">
            <v>4.22</v>
          </cell>
          <cell r="U437">
            <v>50.64</v>
          </cell>
          <cell r="V437">
            <v>0.10471204188481664</v>
          </cell>
          <cell r="W437">
            <v>0.23272727272727278</v>
          </cell>
          <cell r="X437">
            <v>3.82</v>
          </cell>
          <cell r="Y437">
            <v>4.22</v>
          </cell>
          <cell r="Z437">
            <v>50.64</v>
          </cell>
        </row>
        <row r="438">
          <cell r="A438" t="str">
            <v>SK569</v>
          </cell>
          <cell r="B438" t="str">
            <v>STONEWALL KITCHEN</v>
          </cell>
          <cell r="C438" t="str">
            <v>FARMHOUSE RED RELISH (PL)</v>
          </cell>
          <cell r="D438" t="str">
            <v>711381 316665</v>
          </cell>
          <cell r="E438">
            <v>12</v>
          </cell>
          <cell r="F438" t="str">
            <v>473 ml</v>
          </cell>
          <cell r="G438">
            <v>5.5</v>
          </cell>
          <cell r="H438">
            <v>66</v>
          </cell>
          <cell r="I438">
            <v>3.61</v>
          </cell>
          <cell r="J438">
            <v>4.22</v>
          </cell>
          <cell r="K438">
            <v>50.64</v>
          </cell>
          <cell r="L438">
            <v>0.1689750692520775</v>
          </cell>
          <cell r="M438">
            <v>0.23272727272727278</v>
          </cell>
          <cell r="N438">
            <v>3.82</v>
          </cell>
          <cell r="O438">
            <v>4.22</v>
          </cell>
          <cell r="P438">
            <v>50.64</v>
          </cell>
          <cell r="Q438">
            <v>0.10471204188481664</v>
          </cell>
          <cell r="R438">
            <v>0.23272727272727278</v>
          </cell>
          <cell r="S438">
            <v>3.82</v>
          </cell>
          <cell r="T438">
            <v>4.22</v>
          </cell>
          <cell r="U438">
            <v>50.64</v>
          </cell>
          <cell r="V438">
            <v>0.10471204188481664</v>
          </cell>
          <cell r="W438">
            <v>0.23272727272727278</v>
          </cell>
          <cell r="X438">
            <v>3.82</v>
          </cell>
          <cell r="Y438">
            <v>4.22</v>
          </cell>
          <cell r="Z438">
            <v>50.64</v>
          </cell>
        </row>
        <row r="439">
          <cell r="A439" t="str">
            <v>SK570</v>
          </cell>
          <cell r="B439" t="str">
            <v>STONEWALL KITCHEN</v>
          </cell>
          <cell r="C439" t="str">
            <v>CHIPOTLE KETCHUP</v>
          </cell>
          <cell r="D439" t="str">
            <v>711381 315262</v>
          </cell>
          <cell r="E439">
            <v>12</v>
          </cell>
          <cell r="F439" t="str">
            <v>496 g / 17.5 oz</v>
          </cell>
          <cell r="G439">
            <v>5.5</v>
          </cell>
          <cell r="H439">
            <v>66</v>
          </cell>
          <cell r="I439">
            <v>3.61</v>
          </cell>
          <cell r="J439">
            <v>4.22</v>
          </cell>
          <cell r="K439">
            <v>50.64</v>
          </cell>
          <cell r="L439">
            <v>0.1689750692520775</v>
          </cell>
          <cell r="M439">
            <v>0.23272727272727278</v>
          </cell>
          <cell r="N439">
            <v>3.82</v>
          </cell>
          <cell r="O439">
            <v>4.22</v>
          </cell>
          <cell r="P439">
            <v>50.64</v>
          </cell>
          <cell r="Q439">
            <v>0.10471204188481664</v>
          </cell>
          <cell r="R439">
            <v>0.23272727272727278</v>
          </cell>
          <cell r="S439">
            <v>3.82</v>
          </cell>
          <cell r="T439">
            <v>4.22</v>
          </cell>
          <cell r="U439">
            <v>50.64</v>
          </cell>
          <cell r="V439">
            <v>0.10471204188481664</v>
          </cell>
          <cell r="W439">
            <v>0.23272727272727278</v>
          </cell>
          <cell r="X439">
            <v>3.82</v>
          </cell>
          <cell r="Y439">
            <v>4.22</v>
          </cell>
          <cell r="Z439">
            <v>50.64</v>
          </cell>
        </row>
        <row r="440">
          <cell r="A440" t="str">
            <v>SK571</v>
          </cell>
          <cell r="B440" t="str">
            <v>STONEWALL KITCHEN</v>
          </cell>
          <cell r="C440" t="str">
            <v>TRUFFLE KETCHUP</v>
          </cell>
          <cell r="D440" t="str">
            <v>711381 320976</v>
          </cell>
          <cell r="E440">
            <v>12</v>
          </cell>
          <cell r="F440" t="str">
            <v>489 g /17.25 oz</v>
          </cell>
          <cell r="G440">
            <v>7.8</v>
          </cell>
          <cell r="H440">
            <v>93.6</v>
          </cell>
          <cell r="I440">
            <v>5.76</v>
          </cell>
          <cell r="J440">
            <v>6.36</v>
          </cell>
          <cell r="K440">
            <v>76.320000000000007</v>
          </cell>
          <cell r="L440">
            <v>0.10416666666666674</v>
          </cell>
          <cell r="M440">
            <v>0.18461538461538451</v>
          </cell>
          <cell r="N440">
            <v>5.76</v>
          </cell>
          <cell r="O440">
            <v>6.36</v>
          </cell>
          <cell r="P440">
            <v>76.320000000000007</v>
          </cell>
          <cell r="Q440">
            <v>0.10416666666666674</v>
          </cell>
          <cell r="R440">
            <v>0.18461538461538451</v>
          </cell>
          <cell r="S440">
            <v>5.76</v>
          </cell>
          <cell r="T440">
            <v>6.36</v>
          </cell>
          <cell r="U440">
            <v>76.320000000000007</v>
          </cell>
          <cell r="V440">
            <v>0.10416666666666674</v>
          </cell>
          <cell r="W440">
            <v>0.18461538461538451</v>
          </cell>
          <cell r="X440">
            <v>5.76</v>
          </cell>
          <cell r="Y440">
            <v>6.36</v>
          </cell>
          <cell r="Z440">
            <v>76.320000000000007</v>
          </cell>
        </row>
        <row r="441">
          <cell r="A441" t="str">
            <v>SK572</v>
          </cell>
          <cell r="B441" t="str">
            <v>STONEWALL KITCHEN</v>
          </cell>
          <cell r="C441" t="str">
            <v>CURRY KETCHUP **NEW**</v>
          </cell>
          <cell r="D441" t="str">
            <v>711381 324646</v>
          </cell>
          <cell r="E441">
            <v>12</v>
          </cell>
          <cell r="F441" t="str">
            <v>510 g / 18 oz</v>
          </cell>
          <cell r="G441">
            <v>0</v>
          </cell>
          <cell r="H441">
            <v>0</v>
          </cell>
          <cell r="I441">
            <v>0</v>
          </cell>
          <cell r="J441">
            <v>4.22</v>
          </cell>
          <cell r="K441">
            <v>50.64</v>
          </cell>
          <cell r="L441">
            <v>0</v>
          </cell>
          <cell r="M441">
            <v>0</v>
          </cell>
          <cell r="N441">
            <v>0</v>
          </cell>
          <cell r="O441">
            <v>4.22</v>
          </cell>
          <cell r="P441">
            <v>50.64</v>
          </cell>
          <cell r="Q441">
            <v>0</v>
          </cell>
          <cell r="R441">
            <v>0</v>
          </cell>
          <cell r="S441">
            <v>0</v>
          </cell>
          <cell r="T441">
            <v>4.22</v>
          </cell>
          <cell r="U441">
            <v>50.64</v>
          </cell>
          <cell r="V441">
            <v>0</v>
          </cell>
          <cell r="W441">
            <v>0</v>
          </cell>
          <cell r="X441">
            <v>0</v>
          </cell>
          <cell r="Y441">
            <v>4.22</v>
          </cell>
          <cell r="Z441">
            <v>50.64</v>
          </cell>
        </row>
        <row r="442">
          <cell r="A442" t="str">
            <v>SK573</v>
          </cell>
          <cell r="B442" t="str">
            <v>STONEWALL KITCHEN</v>
          </cell>
          <cell r="C442" t="str">
            <v>FARMHOUSE KETCHUP **NEW**</v>
          </cell>
          <cell r="D442" t="str">
            <v>711381 323632</v>
          </cell>
          <cell r="E442">
            <v>12</v>
          </cell>
          <cell r="F442" t="str">
            <v>489 g /17.25 oz</v>
          </cell>
          <cell r="G442">
            <v>0</v>
          </cell>
          <cell r="H442">
            <v>0</v>
          </cell>
          <cell r="I442">
            <v>0</v>
          </cell>
          <cell r="J442">
            <v>4.22</v>
          </cell>
          <cell r="K442">
            <v>50.64</v>
          </cell>
          <cell r="L442">
            <v>0</v>
          </cell>
          <cell r="M442">
            <v>0</v>
          </cell>
          <cell r="N442">
            <v>0</v>
          </cell>
          <cell r="O442">
            <v>4.22</v>
          </cell>
          <cell r="P442">
            <v>50.64</v>
          </cell>
          <cell r="Q442">
            <v>0</v>
          </cell>
          <cell r="R442">
            <v>0</v>
          </cell>
          <cell r="S442">
            <v>0</v>
          </cell>
          <cell r="T442">
            <v>4.22</v>
          </cell>
          <cell r="U442">
            <v>50.64</v>
          </cell>
          <cell r="V442">
            <v>0</v>
          </cell>
          <cell r="W442">
            <v>0</v>
          </cell>
          <cell r="X442">
            <v>0</v>
          </cell>
          <cell r="Y442">
            <v>4.22</v>
          </cell>
          <cell r="Z442">
            <v>50.64</v>
          </cell>
        </row>
        <row r="443">
          <cell r="A443" t="str">
            <v>SK577</v>
          </cell>
          <cell r="B443" t="str">
            <v>STONEWALL KITCHEN</v>
          </cell>
          <cell r="C443" t="str">
            <v>CHILE CON QUESO</v>
          </cell>
          <cell r="D443" t="str">
            <v>711381 311271</v>
          </cell>
          <cell r="E443">
            <v>12</v>
          </cell>
          <cell r="F443" t="str">
            <v>16 oz</v>
          </cell>
          <cell r="G443">
            <v>6.2</v>
          </cell>
          <cell r="H443">
            <v>74.400000000000006</v>
          </cell>
          <cell r="I443">
            <v>0</v>
          </cell>
          <cell r="J443">
            <v>4.5999999999999996</v>
          </cell>
          <cell r="K443">
            <v>55.199999999999996</v>
          </cell>
          <cell r="L443">
            <v>0</v>
          </cell>
          <cell r="M443">
            <v>0.25806451612903236</v>
          </cell>
          <cell r="N443">
            <v>4.18</v>
          </cell>
          <cell r="O443">
            <v>4.8</v>
          </cell>
          <cell r="P443">
            <v>57.599999999999994</v>
          </cell>
          <cell r="Q443">
            <v>0.14832535885167464</v>
          </cell>
          <cell r="R443">
            <v>0.22580645161290325</v>
          </cell>
          <cell r="S443">
            <v>4.18</v>
          </cell>
          <cell r="T443">
            <v>4.8</v>
          </cell>
          <cell r="U443">
            <v>57.599999999999994</v>
          </cell>
          <cell r="V443">
            <v>0.14832535885167464</v>
          </cell>
          <cell r="W443">
            <v>0.22580645161290325</v>
          </cell>
          <cell r="X443">
            <v>4.18</v>
          </cell>
          <cell r="Y443">
            <v>4.8</v>
          </cell>
          <cell r="Z443">
            <v>57.599999999999994</v>
          </cell>
        </row>
        <row r="444">
          <cell r="A444" t="str">
            <v>SK599</v>
          </cell>
          <cell r="B444" t="str">
            <v>STONEWALL KITCHEN</v>
          </cell>
          <cell r="C444" t="str">
            <v>BACON LOVERS GRAB &amp; GO BOX</v>
          </cell>
          <cell r="D444" t="str">
            <v>711381 324790</v>
          </cell>
          <cell r="E444">
            <v>6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16.399999999999999</v>
          </cell>
          <cell r="K444">
            <v>98.399999999999991</v>
          </cell>
          <cell r="L444">
            <v>0</v>
          </cell>
          <cell r="M444">
            <v>0</v>
          </cell>
          <cell r="N444">
            <v>0</v>
          </cell>
          <cell r="O444">
            <v>16.399999999999999</v>
          </cell>
          <cell r="P444">
            <v>98.399999999999991</v>
          </cell>
          <cell r="Q444">
            <v>0</v>
          </cell>
          <cell r="R444">
            <v>0</v>
          </cell>
          <cell r="S444">
            <v>0</v>
          </cell>
          <cell r="T444">
            <v>16.399999999999999</v>
          </cell>
          <cell r="U444">
            <v>98.399999999999991</v>
          </cell>
          <cell r="V444">
            <v>0</v>
          </cell>
          <cell r="W444">
            <v>0</v>
          </cell>
          <cell r="X444">
            <v>0</v>
          </cell>
          <cell r="Y444">
            <v>16.399999999999999</v>
          </cell>
          <cell r="Z444">
            <v>98.399999999999991</v>
          </cell>
        </row>
        <row r="445">
          <cell r="A445" t="str">
            <v>SK602</v>
          </cell>
          <cell r="B445" t="str">
            <v>STONEWALL KITCHEN</v>
          </cell>
          <cell r="C445" t="str">
            <v>CACCIATORE SIMMERING SAUCE</v>
          </cell>
          <cell r="D445" t="str">
            <v>711381 312384</v>
          </cell>
          <cell r="E445">
            <v>6</v>
          </cell>
          <cell r="F445" t="str">
            <v>524 g /18.5 oz</v>
          </cell>
          <cell r="G445">
            <v>7.5999999999999988</v>
          </cell>
          <cell r="H445">
            <v>45.599999999999994</v>
          </cell>
          <cell r="I445">
            <v>5.25</v>
          </cell>
          <cell r="J445">
            <v>5.85</v>
          </cell>
          <cell r="K445">
            <v>35.099999999999994</v>
          </cell>
          <cell r="L445">
            <v>0.11428571428571432</v>
          </cell>
          <cell r="M445">
            <v>0.23026315789473673</v>
          </cell>
          <cell r="N445">
            <v>5.25</v>
          </cell>
          <cell r="O445">
            <v>5.85</v>
          </cell>
          <cell r="P445">
            <v>35.099999999999994</v>
          </cell>
          <cell r="Q445">
            <v>0.11428571428571432</v>
          </cell>
          <cell r="R445">
            <v>0.23026315789473673</v>
          </cell>
          <cell r="S445">
            <v>5.25</v>
          </cell>
          <cell r="T445">
            <v>5.85</v>
          </cell>
          <cell r="U445">
            <v>35.099999999999994</v>
          </cell>
          <cell r="V445">
            <v>0.11428571428571432</v>
          </cell>
          <cell r="W445">
            <v>0.23026315789473673</v>
          </cell>
          <cell r="X445">
            <v>5.25</v>
          </cell>
          <cell r="Y445">
            <v>5.85</v>
          </cell>
          <cell r="Z445">
            <v>35.099999999999994</v>
          </cell>
        </row>
        <row r="446">
          <cell r="A446" t="str">
            <v>SK603</v>
          </cell>
          <cell r="B446" t="str">
            <v>STONEWALL KITCHEN</v>
          </cell>
          <cell r="C446" t="str">
            <v>COCONUT CURRY SIMMERING SAUCE</v>
          </cell>
          <cell r="D446" t="str">
            <v>711381 313947</v>
          </cell>
          <cell r="E446">
            <v>6</v>
          </cell>
          <cell r="F446" t="str">
            <v>517 g / 18.25 oz</v>
          </cell>
          <cell r="G446">
            <v>9.6999999999999993</v>
          </cell>
          <cell r="H446">
            <v>58.199999999999996</v>
          </cell>
          <cell r="I446">
            <v>6.68</v>
          </cell>
          <cell r="J446">
            <v>7.48</v>
          </cell>
          <cell r="K446">
            <v>44.88</v>
          </cell>
          <cell r="L446">
            <v>0.11976047904191622</v>
          </cell>
          <cell r="M446">
            <v>0.22886597938144315</v>
          </cell>
          <cell r="N446">
            <v>6.68</v>
          </cell>
          <cell r="O446">
            <v>7.48</v>
          </cell>
          <cell r="P446">
            <v>44.88</v>
          </cell>
          <cell r="Q446">
            <v>0.11976047904191622</v>
          </cell>
          <cell r="R446">
            <v>0.22886597938144315</v>
          </cell>
          <cell r="S446">
            <v>6.68</v>
          </cell>
          <cell r="T446">
            <v>7.48</v>
          </cell>
          <cell r="U446">
            <v>44.88</v>
          </cell>
          <cell r="V446">
            <v>0.11976047904191622</v>
          </cell>
          <cell r="W446">
            <v>0.22886597938144315</v>
          </cell>
          <cell r="X446">
            <v>6.68</v>
          </cell>
          <cell r="Y446">
            <v>7.48</v>
          </cell>
          <cell r="Z446">
            <v>44.88</v>
          </cell>
        </row>
        <row r="447">
          <cell r="A447" t="str">
            <v>SK604</v>
          </cell>
          <cell r="B447" t="str">
            <v>STONEWALL KITCHEN</v>
          </cell>
          <cell r="C447" t="str">
            <v>COQ AU VIN SIMMERING SAUCE</v>
          </cell>
          <cell r="D447" t="str">
            <v>711381 313930</v>
          </cell>
          <cell r="E447">
            <v>6</v>
          </cell>
          <cell r="F447" t="str">
            <v>524 g / 18.5 oz</v>
          </cell>
          <cell r="G447">
            <v>9.6999999999999993</v>
          </cell>
          <cell r="H447">
            <v>58.199999999999996</v>
          </cell>
          <cell r="I447">
            <v>6.9</v>
          </cell>
          <cell r="J447">
            <v>7.48</v>
          </cell>
          <cell r="K447">
            <v>44.88</v>
          </cell>
          <cell r="L447">
            <v>8.405797101449286E-2</v>
          </cell>
          <cell r="M447">
            <v>0.22886597938144315</v>
          </cell>
          <cell r="N447">
            <v>6.9</v>
          </cell>
          <cell r="O447">
            <v>7.48</v>
          </cell>
          <cell r="P447">
            <v>44.88</v>
          </cell>
          <cell r="Q447">
            <v>8.405797101449286E-2</v>
          </cell>
          <cell r="R447">
            <v>0.22886597938144315</v>
          </cell>
          <cell r="S447">
            <v>6.9</v>
          </cell>
          <cell r="T447">
            <v>7.48</v>
          </cell>
          <cell r="U447">
            <v>44.88</v>
          </cell>
          <cell r="V447">
            <v>8.405797101449286E-2</v>
          </cell>
          <cell r="W447">
            <v>0.22886597938144315</v>
          </cell>
          <cell r="X447">
            <v>6.9</v>
          </cell>
          <cell r="Y447">
            <v>7.48</v>
          </cell>
          <cell r="Z447">
            <v>44.88</v>
          </cell>
        </row>
        <row r="448">
          <cell r="A448" t="str">
            <v>SK605</v>
          </cell>
          <cell r="B448" t="str">
            <v>STONEWALL KITCHEN</v>
          </cell>
          <cell r="C448" t="str">
            <v>PULLED PORK SIMMERING SAUCE</v>
          </cell>
          <cell r="D448" t="str">
            <v>711381 314388</v>
          </cell>
          <cell r="E448">
            <v>6</v>
          </cell>
          <cell r="F448" t="str">
            <v>595 g / 21 oz</v>
          </cell>
          <cell r="G448">
            <v>7.5999999999999988</v>
          </cell>
          <cell r="H448">
            <v>45.599999999999994</v>
          </cell>
          <cell r="I448">
            <v>5.25</v>
          </cell>
          <cell r="J448">
            <v>5.85</v>
          </cell>
          <cell r="K448">
            <v>35.099999999999994</v>
          </cell>
          <cell r="L448">
            <v>0.11428571428571432</v>
          </cell>
          <cell r="M448">
            <v>0.23026315789473673</v>
          </cell>
          <cell r="N448">
            <v>5.25</v>
          </cell>
          <cell r="O448">
            <v>5.85</v>
          </cell>
          <cell r="P448">
            <v>35.099999999999994</v>
          </cell>
          <cell r="Q448">
            <v>0.11428571428571432</v>
          </cell>
          <cell r="R448">
            <v>0.23026315789473673</v>
          </cell>
          <cell r="S448">
            <v>5.25</v>
          </cell>
          <cell r="T448">
            <v>5.85</v>
          </cell>
          <cell r="U448">
            <v>35.099999999999994</v>
          </cell>
          <cell r="V448">
            <v>0.11428571428571432</v>
          </cell>
          <cell r="W448">
            <v>0.23026315789473673</v>
          </cell>
          <cell r="X448">
            <v>5.25</v>
          </cell>
          <cell r="Y448">
            <v>5.85</v>
          </cell>
          <cell r="Z448">
            <v>35.099999999999994</v>
          </cell>
        </row>
        <row r="449">
          <cell r="A449" t="str">
            <v>SK606</v>
          </cell>
          <cell r="B449" t="str">
            <v>STONEWALL KITCHEN</v>
          </cell>
          <cell r="C449" t="str">
            <v>SLOPPY JOE SIMMERING SAUCE</v>
          </cell>
          <cell r="D449" t="str">
            <v>711381 312377</v>
          </cell>
          <cell r="E449">
            <v>6</v>
          </cell>
          <cell r="F449" t="str">
            <v>538 g / 19 oz</v>
          </cell>
          <cell r="G449">
            <v>7.5999999999999988</v>
          </cell>
          <cell r="H449">
            <v>45.599999999999994</v>
          </cell>
          <cell r="I449">
            <v>5.25</v>
          </cell>
          <cell r="J449">
            <v>5.85</v>
          </cell>
          <cell r="K449">
            <v>35.099999999999994</v>
          </cell>
          <cell r="L449">
            <v>0.11428571428571432</v>
          </cell>
          <cell r="M449">
            <v>0.23026315789473673</v>
          </cell>
          <cell r="N449">
            <v>5.25</v>
          </cell>
          <cell r="O449">
            <v>5.85</v>
          </cell>
          <cell r="P449">
            <v>35.099999999999994</v>
          </cell>
          <cell r="Q449">
            <v>0.11428571428571432</v>
          </cell>
          <cell r="R449">
            <v>0.23026315789473673</v>
          </cell>
          <cell r="S449">
            <v>5.25</v>
          </cell>
          <cell r="T449">
            <v>5.85</v>
          </cell>
          <cell r="U449">
            <v>35.099999999999994</v>
          </cell>
          <cell r="V449">
            <v>0.11428571428571432</v>
          </cell>
          <cell r="W449">
            <v>0.23026315789473673</v>
          </cell>
          <cell r="X449">
            <v>5.25</v>
          </cell>
          <cell r="Y449">
            <v>5.85</v>
          </cell>
          <cell r="Z449">
            <v>35.099999999999994</v>
          </cell>
        </row>
        <row r="450">
          <cell r="A450" t="str">
            <v>SK607</v>
          </cell>
          <cell r="B450" t="str">
            <v>STONEWALL KITCHEN</v>
          </cell>
          <cell r="C450" t="str">
            <v>CHILI STARTER</v>
          </cell>
          <cell r="D450" t="str">
            <v>711381 317594</v>
          </cell>
          <cell r="E450">
            <v>6</v>
          </cell>
          <cell r="F450" t="str">
            <v>510 g /18 oz</v>
          </cell>
          <cell r="G450">
            <v>7.5999999999999988</v>
          </cell>
          <cell r="H450">
            <v>45.599999999999994</v>
          </cell>
          <cell r="I450">
            <v>5.25</v>
          </cell>
          <cell r="J450">
            <v>5.85</v>
          </cell>
          <cell r="K450">
            <v>35.099999999999994</v>
          </cell>
          <cell r="L450">
            <v>0.11428571428571432</v>
          </cell>
          <cell r="M450">
            <v>0.23026315789473673</v>
          </cell>
          <cell r="N450">
            <v>5.25</v>
          </cell>
          <cell r="O450">
            <v>5.85</v>
          </cell>
          <cell r="P450">
            <v>35.099999999999994</v>
          </cell>
          <cell r="Q450">
            <v>0.11428571428571432</v>
          </cell>
          <cell r="R450">
            <v>0.23026315789473673</v>
          </cell>
          <cell r="S450">
            <v>5.25</v>
          </cell>
          <cell r="T450">
            <v>5.85</v>
          </cell>
          <cell r="U450">
            <v>35.099999999999994</v>
          </cell>
          <cell r="V450">
            <v>0.11428571428571432</v>
          </cell>
          <cell r="W450">
            <v>0.23026315789473673</v>
          </cell>
          <cell r="X450">
            <v>5.25</v>
          </cell>
          <cell r="Y450">
            <v>5.85</v>
          </cell>
          <cell r="Z450">
            <v>35.099999999999994</v>
          </cell>
        </row>
        <row r="451">
          <cell r="A451" t="str">
            <v>SK608</v>
          </cell>
          <cell r="B451" t="str">
            <v>STONEWALL KITCHEN</v>
          </cell>
          <cell r="C451" t="str">
            <v>MOM'S MEAT LOAF STARTER</v>
          </cell>
          <cell r="D451" t="str">
            <v>711381 317600</v>
          </cell>
          <cell r="E451">
            <v>6</v>
          </cell>
          <cell r="F451" t="str">
            <v>581 g / 20.5 oz</v>
          </cell>
          <cell r="G451">
            <v>7.5999999999999988</v>
          </cell>
          <cell r="H451">
            <v>45.599999999999994</v>
          </cell>
          <cell r="I451">
            <v>5.25</v>
          </cell>
          <cell r="J451">
            <v>5.85</v>
          </cell>
          <cell r="K451">
            <v>35.099999999999994</v>
          </cell>
          <cell r="L451">
            <v>0.11428571428571432</v>
          </cell>
          <cell r="M451">
            <v>0.23026315789473673</v>
          </cell>
          <cell r="N451">
            <v>5.25</v>
          </cell>
          <cell r="O451">
            <v>5.85</v>
          </cell>
          <cell r="P451">
            <v>35.099999999999994</v>
          </cell>
          <cell r="Q451">
            <v>0.11428571428571432</v>
          </cell>
          <cell r="R451">
            <v>0.23026315789473673</v>
          </cell>
          <cell r="S451">
            <v>5.25</v>
          </cell>
          <cell r="T451">
            <v>5.85</v>
          </cell>
          <cell r="U451">
            <v>35.099999999999994</v>
          </cell>
          <cell r="V451">
            <v>0.11428571428571432</v>
          </cell>
          <cell r="W451">
            <v>0.23026315789473673</v>
          </cell>
          <cell r="X451">
            <v>5.25</v>
          </cell>
          <cell r="Y451">
            <v>5.85</v>
          </cell>
          <cell r="Z451">
            <v>35.099999999999994</v>
          </cell>
        </row>
        <row r="452">
          <cell r="A452" t="str">
            <v>SK609</v>
          </cell>
          <cell r="B452" t="str">
            <v>STONEWALL KITCHEN</v>
          </cell>
          <cell r="C452" t="str">
            <v>BEEF BRISKET SIMMERING SAUCE</v>
          </cell>
          <cell r="D452" t="str">
            <v>711381 317587</v>
          </cell>
          <cell r="E452">
            <v>6</v>
          </cell>
          <cell r="F452" t="str">
            <v>524 g / 18.5 oz</v>
          </cell>
          <cell r="G452">
            <v>7.5999999999999988</v>
          </cell>
          <cell r="H452">
            <v>45.599999999999994</v>
          </cell>
          <cell r="I452">
            <v>5.25</v>
          </cell>
          <cell r="J452">
            <v>5.85</v>
          </cell>
          <cell r="K452">
            <v>35.099999999999994</v>
          </cell>
          <cell r="L452">
            <v>0.11428571428571432</v>
          </cell>
          <cell r="M452">
            <v>0.23026315789473673</v>
          </cell>
          <cell r="N452">
            <v>5.25</v>
          </cell>
          <cell r="O452">
            <v>5.85</v>
          </cell>
          <cell r="P452">
            <v>35.099999999999994</v>
          </cell>
          <cell r="Q452">
            <v>0.11428571428571432</v>
          </cell>
          <cell r="R452">
            <v>0.23026315789473673</v>
          </cell>
          <cell r="S452">
            <v>5.25</v>
          </cell>
          <cell r="T452">
            <v>5.85</v>
          </cell>
          <cell r="U452">
            <v>35.099999999999994</v>
          </cell>
          <cell r="V452">
            <v>0.11428571428571432</v>
          </cell>
          <cell r="W452">
            <v>0.23026315789473673</v>
          </cell>
          <cell r="X452">
            <v>5.25</v>
          </cell>
          <cell r="Y452">
            <v>5.85</v>
          </cell>
          <cell r="Z452">
            <v>35.099999999999994</v>
          </cell>
        </row>
        <row r="453">
          <cell r="A453" t="str">
            <v>SK703</v>
          </cell>
          <cell r="B453" t="str">
            <v>STONEWALL KITCHEN</v>
          </cell>
          <cell r="C453" t="str">
            <v>COFFEE CARAMEL SAUCE</v>
          </cell>
          <cell r="D453" t="str">
            <v>711381 309124</v>
          </cell>
          <cell r="E453">
            <v>12</v>
          </cell>
          <cell r="F453" t="str">
            <v>369 g /13 oz</v>
          </cell>
          <cell r="G453">
            <v>5.5</v>
          </cell>
          <cell r="H453">
            <v>66</v>
          </cell>
          <cell r="I453">
            <v>3.83</v>
          </cell>
          <cell r="J453">
            <v>4.2300000000000004</v>
          </cell>
          <cell r="K453">
            <v>50.760000000000005</v>
          </cell>
          <cell r="L453">
            <v>0.10443864229765021</v>
          </cell>
          <cell r="M453">
            <v>0.23090909090909084</v>
          </cell>
          <cell r="N453">
            <v>3.83</v>
          </cell>
          <cell r="O453">
            <v>4.2300000000000004</v>
          </cell>
          <cell r="P453">
            <v>50.760000000000005</v>
          </cell>
          <cell r="Q453">
            <v>0.10443864229765021</v>
          </cell>
          <cell r="R453">
            <v>0.23090909090909084</v>
          </cell>
          <cell r="S453">
            <v>3.83</v>
          </cell>
          <cell r="T453">
            <v>4.2300000000000004</v>
          </cell>
          <cell r="U453">
            <v>50.760000000000005</v>
          </cell>
          <cell r="V453">
            <v>0.10443864229765021</v>
          </cell>
          <cell r="W453">
            <v>0.23090909090909084</v>
          </cell>
          <cell r="X453">
            <v>3.83</v>
          </cell>
          <cell r="Y453">
            <v>4.2300000000000004</v>
          </cell>
          <cell r="Z453">
            <v>50.760000000000005</v>
          </cell>
        </row>
        <row r="454">
          <cell r="A454" t="str">
            <v>SK704</v>
          </cell>
          <cell r="B454" t="str">
            <v>STONEWALL KITCHEN</v>
          </cell>
          <cell r="C454" t="str">
            <v>RASP/LIQUER HOT FUDGE (DR)</v>
          </cell>
          <cell r="D454" t="str">
            <v>711381 309131</v>
          </cell>
          <cell r="E454">
            <v>12</v>
          </cell>
          <cell r="F454" t="str">
            <v>318 ml</v>
          </cell>
          <cell r="G454">
            <v>5.5</v>
          </cell>
          <cell r="H454">
            <v>66</v>
          </cell>
          <cell r="I454">
            <v>3.83</v>
          </cell>
          <cell r="J454">
            <v>4.2300000000000004</v>
          </cell>
          <cell r="K454">
            <v>50.760000000000005</v>
          </cell>
          <cell r="L454">
            <v>0.10443864229765021</v>
          </cell>
          <cell r="M454">
            <v>0.23090909090909084</v>
          </cell>
          <cell r="N454">
            <v>3.83</v>
          </cell>
          <cell r="O454">
            <v>4.2300000000000004</v>
          </cell>
          <cell r="P454">
            <v>50.760000000000005</v>
          </cell>
          <cell r="Q454">
            <v>0.10443864229765021</v>
          </cell>
          <cell r="R454">
            <v>0.23090909090909084</v>
          </cell>
          <cell r="S454">
            <v>3.83</v>
          </cell>
          <cell r="T454">
            <v>4.2300000000000004</v>
          </cell>
          <cell r="U454">
            <v>50.760000000000005</v>
          </cell>
          <cell r="V454">
            <v>0.10443864229765021</v>
          </cell>
          <cell r="W454">
            <v>0.23090909090909084</v>
          </cell>
          <cell r="X454">
            <v>3.83</v>
          </cell>
          <cell r="Y454">
            <v>4.2300000000000004</v>
          </cell>
          <cell r="Z454">
            <v>50.760000000000005</v>
          </cell>
        </row>
        <row r="455">
          <cell r="A455" t="str">
            <v>SK705</v>
          </cell>
          <cell r="B455" t="str">
            <v>STONEWALL KITCHEN</v>
          </cell>
          <cell r="C455" t="str">
            <v>FIG &amp; WALNUT BUTTER (DR)</v>
          </cell>
          <cell r="D455" t="str">
            <v>711381 316931</v>
          </cell>
          <cell r="E455">
            <v>12</v>
          </cell>
          <cell r="F455" t="str">
            <v>318 ml</v>
          </cell>
          <cell r="G455">
            <v>5.5</v>
          </cell>
          <cell r="H455">
            <v>66</v>
          </cell>
          <cell r="I455">
            <v>3.83</v>
          </cell>
          <cell r="J455">
            <v>4.2300000000000004</v>
          </cell>
          <cell r="K455">
            <v>50.760000000000005</v>
          </cell>
          <cell r="L455">
            <v>0.10443864229765021</v>
          </cell>
          <cell r="M455">
            <v>0.23090909090909084</v>
          </cell>
          <cell r="N455">
            <v>3.83</v>
          </cell>
          <cell r="O455">
            <v>4.2300000000000004</v>
          </cell>
          <cell r="P455">
            <v>50.760000000000005</v>
          </cell>
          <cell r="Q455">
            <v>0.10443864229765021</v>
          </cell>
          <cell r="R455">
            <v>0.23090909090909084</v>
          </cell>
          <cell r="S455">
            <v>3.83</v>
          </cell>
          <cell r="T455">
            <v>4.2300000000000004</v>
          </cell>
          <cell r="U455">
            <v>50.760000000000005</v>
          </cell>
          <cell r="V455">
            <v>0.10443864229765021</v>
          </cell>
          <cell r="W455">
            <v>0.23090909090909084</v>
          </cell>
          <cell r="X455">
            <v>3.83</v>
          </cell>
          <cell r="Y455">
            <v>4.2300000000000004</v>
          </cell>
          <cell r="Z455">
            <v>50.760000000000005</v>
          </cell>
        </row>
        <row r="456">
          <cell r="A456" t="str">
            <v>SK707</v>
          </cell>
          <cell r="B456" t="str">
            <v>STONEWALL KITCHEN</v>
          </cell>
          <cell r="C456" t="str">
            <v>CARAMEL APPLE BUTTER (DR)</v>
          </cell>
          <cell r="D456" t="str">
            <v>711381 316948</v>
          </cell>
          <cell r="E456">
            <v>12</v>
          </cell>
          <cell r="F456" t="str">
            <v>318 ml</v>
          </cell>
          <cell r="G456">
            <v>5.5</v>
          </cell>
          <cell r="H456">
            <v>66</v>
          </cell>
          <cell r="I456">
            <v>3.83</v>
          </cell>
          <cell r="J456">
            <v>4.2300000000000004</v>
          </cell>
          <cell r="K456">
            <v>50.760000000000005</v>
          </cell>
          <cell r="L456">
            <v>0.10443864229765021</v>
          </cell>
          <cell r="M456">
            <v>0.23090909090909084</v>
          </cell>
          <cell r="N456">
            <v>3.83</v>
          </cell>
          <cell r="O456">
            <v>4.2300000000000004</v>
          </cell>
          <cell r="P456">
            <v>50.760000000000005</v>
          </cell>
          <cell r="Q456">
            <v>0.10443864229765021</v>
          </cell>
          <cell r="R456">
            <v>0.23090909090909084</v>
          </cell>
          <cell r="S456">
            <v>3.83</v>
          </cell>
          <cell r="T456">
            <v>4.2300000000000004</v>
          </cell>
          <cell r="U456">
            <v>50.760000000000005</v>
          </cell>
          <cell r="V456">
            <v>0.10443864229765021</v>
          </cell>
          <cell r="W456">
            <v>0.23090909090909084</v>
          </cell>
          <cell r="X456">
            <v>3.83</v>
          </cell>
          <cell r="Y456">
            <v>4.2300000000000004</v>
          </cell>
          <cell r="Z456">
            <v>50.760000000000005</v>
          </cell>
        </row>
        <row r="457">
          <cell r="A457" t="str">
            <v>SK710</v>
          </cell>
          <cell r="B457" t="str">
            <v>STONEWALL KITCHEN</v>
          </cell>
          <cell r="C457" t="str">
            <v>MAPLE PUMPKIN BUTTER (DR)</v>
          </cell>
          <cell r="D457" t="str">
            <v>711381 316894</v>
          </cell>
          <cell r="E457">
            <v>12</v>
          </cell>
          <cell r="F457" t="str">
            <v>318 ml</v>
          </cell>
          <cell r="G457">
            <v>5.5</v>
          </cell>
          <cell r="H457">
            <v>66</v>
          </cell>
          <cell r="I457">
            <v>3.83</v>
          </cell>
          <cell r="J457">
            <v>4.2300000000000004</v>
          </cell>
          <cell r="K457">
            <v>50.760000000000005</v>
          </cell>
          <cell r="L457">
            <v>0.10443864229765021</v>
          </cell>
          <cell r="M457">
            <v>0.23090909090909084</v>
          </cell>
          <cell r="N457">
            <v>3.83</v>
          </cell>
          <cell r="O457">
            <v>4.2300000000000004</v>
          </cell>
          <cell r="P457">
            <v>50.760000000000005</v>
          </cell>
          <cell r="Q457">
            <v>0.10443864229765021</v>
          </cell>
          <cell r="R457">
            <v>0.23090909090909084</v>
          </cell>
          <cell r="S457">
            <v>3.83</v>
          </cell>
          <cell r="T457">
            <v>4.2300000000000004</v>
          </cell>
          <cell r="U457">
            <v>50.760000000000005</v>
          </cell>
          <cell r="V457">
            <v>0.10443864229765021</v>
          </cell>
          <cell r="W457">
            <v>0.23090909090909084</v>
          </cell>
          <cell r="X457">
            <v>3.83</v>
          </cell>
          <cell r="Y457">
            <v>4.2300000000000004</v>
          </cell>
          <cell r="Z457">
            <v>50.760000000000005</v>
          </cell>
        </row>
        <row r="458">
          <cell r="A458" t="str">
            <v>SK711</v>
          </cell>
          <cell r="B458" t="str">
            <v>STONEWALL KITCHEN</v>
          </cell>
          <cell r="C458" t="str">
            <v>WHITE CHOCOLATE FIG SAUCE</v>
          </cell>
          <cell r="D458" t="str">
            <v>711381 317495</v>
          </cell>
          <cell r="E458">
            <v>12</v>
          </cell>
          <cell r="F458" t="str">
            <v>347 g /12.25 oz</v>
          </cell>
          <cell r="G458">
            <v>5.5</v>
          </cell>
          <cell r="H458">
            <v>66</v>
          </cell>
          <cell r="I458">
            <v>3.83</v>
          </cell>
          <cell r="J458">
            <v>4.2300000000000004</v>
          </cell>
          <cell r="K458">
            <v>50.760000000000005</v>
          </cell>
          <cell r="L458">
            <v>0.10443864229765021</v>
          </cell>
          <cell r="M458">
            <v>0.23090909090909084</v>
          </cell>
          <cell r="N458">
            <v>3.83</v>
          </cell>
          <cell r="O458">
            <v>4.2300000000000004</v>
          </cell>
          <cell r="P458">
            <v>50.760000000000005</v>
          </cell>
          <cell r="Q458">
            <v>0.10443864229765021</v>
          </cell>
          <cell r="R458">
            <v>0.23090909090909084</v>
          </cell>
          <cell r="S458">
            <v>3.83</v>
          </cell>
          <cell r="T458">
            <v>4.2300000000000004</v>
          </cell>
          <cell r="U458">
            <v>50.760000000000005</v>
          </cell>
          <cell r="V458">
            <v>0.10443864229765021</v>
          </cell>
          <cell r="W458">
            <v>0.23090909090909084</v>
          </cell>
          <cell r="X458">
            <v>3.83</v>
          </cell>
          <cell r="Y458">
            <v>4.2300000000000004</v>
          </cell>
          <cell r="Z458">
            <v>50.760000000000005</v>
          </cell>
        </row>
        <row r="459">
          <cell r="A459" t="str">
            <v>SK712</v>
          </cell>
          <cell r="B459" t="str">
            <v>STONEWALL KITCHEN</v>
          </cell>
          <cell r="C459" t="str">
            <v>BOURBON PECAN CARAMEL SAUCE</v>
          </cell>
          <cell r="D459" t="str">
            <v>711381 320921</v>
          </cell>
          <cell r="E459">
            <v>12</v>
          </cell>
          <cell r="F459" t="str">
            <v>354 g / 12.5 oz</v>
          </cell>
          <cell r="G459">
            <v>5.5</v>
          </cell>
          <cell r="H459">
            <v>66</v>
          </cell>
          <cell r="I459">
            <v>3.83</v>
          </cell>
          <cell r="J459">
            <v>4.2300000000000004</v>
          </cell>
          <cell r="K459">
            <v>50.760000000000005</v>
          </cell>
          <cell r="L459">
            <v>0.10443864229765021</v>
          </cell>
          <cell r="M459">
            <v>0.23090909090909084</v>
          </cell>
          <cell r="N459">
            <v>3.83</v>
          </cell>
          <cell r="O459">
            <v>4.2300000000000004</v>
          </cell>
          <cell r="P459">
            <v>50.760000000000005</v>
          </cell>
          <cell r="Q459">
            <v>0.10443864229765021</v>
          </cell>
          <cell r="R459">
            <v>0.23090909090909084</v>
          </cell>
          <cell r="S459">
            <v>3.83</v>
          </cell>
          <cell r="T459">
            <v>4.2300000000000004</v>
          </cell>
          <cell r="U459">
            <v>50.760000000000005</v>
          </cell>
          <cell r="V459">
            <v>0.10443864229765021</v>
          </cell>
          <cell r="W459">
            <v>0.23090909090909084</v>
          </cell>
          <cell r="X459">
            <v>3.83</v>
          </cell>
          <cell r="Y459">
            <v>4.2300000000000004</v>
          </cell>
          <cell r="Z459">
            <v>50.760000000000005</v>
          </cell>
        </row>
        <row r="460">
          <cell r="A460" t="str">
            <v>SK714</v>
          </cell>
          <cell r="B460" t="str">
            <v>STONEWALL KITCHEN</v>
          </cell>
          <cell r="C460" t="str">
            <v>BITTERSWEET CHOC SAUCE (DR)</v>
          </cell>
          <cell r="D460" t="str">
            <v>711381 309155</v>
          </cell>
          <cell r="E460">
            <v>12</v>
          </cell>
          <cell r="F460" t="str">
            <v>318 ml</v>
          </cell>
          <cell r="G460">
            <v>5.5</v>
          </cell>
          <cell r="H460">
            <v>66</v>
          </cell>
          <cell r="I460">
            <v>3.83</v>
          </cell>
          <cell r="J460">
            <v>4.2300000000000004</v>
          </cell>
          <cell r="K460">
            <v>50.760000000000005</v>
          </cell>
          <cell r="L460">
            <v>0.10443864229765021</v>
          </cell>
          <cell r="M460">
            <v>0.23090909090909084</v>
          </cell>
          <cell r="N460">
            <v>3.83</v>
          </cell>
          <cell r="O460">
            <v>4.2300000000000004</v>
          </cell>
          <cell r="P460">
            <v>50.760000000000005</v>
          </cell>
          <cell r="Q460">
            <v>0.10443864229765021</v>
          </cell>
          <cell r="R460">
            <v>0.23090909090909084</v>
          </cell>
          <cell r="S460">
            <v>3.83</v>
          </cell>
          <cell r="T460">
            <v>4.2300000000000004</v>
          </cell>
          <cell r="U460">
            <v>50.760000000000005</v>
          </cell>
          <cell r="V460">
            <v>0.10443864229765021</v>
          </cell>
          <cell r="W460">
            <v>0.23090909090909084</v>
          </cell>
          <cell r="X460">
            <v>3.83</v>
          </cell>
          <cell r="Y460">
            <v>4.2300000000000004</v>
          </cell>
          <cell r="Z460">
            <v>50.760000000000005</v>
          </cell>
        </row>
        <row r="461">
          <cell r="A461" t="str">
            <v>SK720</v>
          </cell>
          <cell r="B461" t="str">
            <v>STONEWALL KITCHEN</v>
          </cell>
          <cell r="C461" t="str">
            <v>SPICED RUM BUTTERSCOTCH SAUCE</v>
          </cell>
          <cell r="D461" t="str">
            <v>711381 309193</v>
          </cell>
          <cell r="E461">
            <v>12</v>
          </cell>
          <cell r="F461" t="str">
            <v>369 g / 13 oz</v>
          </cell>
          <cell r="G461">
            <v>5.5</v>
          </cell>
          <cell r="H461">
            <v>66</v>
          </cell>
          <cell r="I461">
            <v>3.83</v>
          </cell>
          <cell r="J461">
            <v>4.2300000000000004</v>
          </cell>
          <cell r="K461">
            <v>50.760000000000005</v>
          </cell>
          <cell r="L461">
            <v>0.10443864229765021</v>
          </cell>
          <cell r="M461">
            <v>0.23090909090909084</v>
          </cell>
          <cell r="N461">
            <v>3.83</v>
          </cell>
          <cell r="O461">
            <v>4.2300000000000004</v>
          </cell>
          <cell r="P461">
            <v>50.760000000000005</v>
          </cell>
          <cell r="Q461">
            <v>0.10443864229765021</v>
          </cell>
          <cell r="R461">
            <v>0.23090909090909084</v>
          </cell>
          <cell r="S461">
            <v>3.83</v>
          </cell>
          <cell r="T461">
            <v>4.2300000000000004</v>
          </cell>
          <cell r="U461">
            <v>50.760000000000005</v>
          </cell>
          <cell r="V461">
            <v>0.10443864229765021</v>
          </cell>
          <cell r="W461">
            <v>0.23090909090909084</v>
          </cell>
          <cell r="X461">
            <v>3.83</v>
          </cell>
          <cell r="Y461">
            <v>4.2300000000000004</v>
          </cell>
          <cell r="Z461">
            <v>50.760000000000005</v>
          </cell>
        </row>
        <row r="462">
          <cell r="A462" t="str">
            <v>SK721</v>
          </cell>
          <cell r="B462" t="str">
            <v>STONEWALL KITCHEN</v>
          </cell>
          <cell r="C462" t="str">
            <v>DULCE DE LECHE (DR)</v>
          </cell>
          <cell r="D462" t="str">
            <v>711381 316924</v>
          </cell>
          <cell r="E462">
            <v>12</v>
          </cell>
          <cell r="F462" t="str">
            <v>318 ml</v>
          </cell>
          <cell r="G462">
            <v>5.5</v>
          </cell>
          <cell r="H462">
            <v>66</v>
          </cell>
          <cell r="I462">
            <v>3.83</v>
          </cell>
          <cell r="J462">
            <v>4.2300000000000004</v>
          </cell>
          <cell r="K462">
            <v>50.760000000000005</v>
          </cell>
          <cell r="L462">
            <v>0.10443864229765021</v>
          </cell>
          <cell r="M462">
            <v>0.23090909090909084</v>
          </cell>
          <cell r="N462">
            <v>3.83</v>
          </cell>
          <cell r="O462">
            <v>4.2300000000000004</v>
          </cell>
          <cell r="P462">
            <v>50.760000000000005</v>
          </cell>
          <cell r="Q462">
            <v>0.10443864229765021</v>
          </cell>
          <cell r="R462">
            <v>0.23090909090909084</v>
          </cell>
          <cell r="S462">
            <v>3.83</v>
          </cell>
          <cell r="T462">
            <v>4.2300000000000004</v>
          </cell>
          <cell r="U462">
            <v>50.760000000000005</v>
          </cell>
          <cell r="V462">
            <v>0.10443864229765021</v>
          </cell>
          <cell r="W462">
            <v>0.23090909090909084</v>
          </cell>
          <cell r="X462">
            <v>3.83</v>
          </cell>
          <cell r="Y462">
            <v>4.2300000000000004</v>
          </cell>
          <cell r="Z462">
            <v>50.760000000000005</v>
          </cell>
        </row>
        <row r="463">
          <cell r="A463" t="str">
            <v>SK722</v>
          </cell>
          <cell r="B463" t="str">
            <v>STONEWALL KITCHEN</v>
          </cell>
          <cell r="C463" t="str">
            <v>MAPLE DULCE DE LECHE</v>
          </cell>
          <cell r="D463" t="str">
            <v>711381 319574</v>
          </cell>
          <cell r="E463">
            <v>12</v>
          </cell>
          <cell r="F463" t="str">
            <v>354 g / 12.5 oz</v>
          </cell>
          <cell r="G463">
            <v>5.5</v>
          </cell>
          <cell r="H463">
            <v>66</v>
          </cell>
          <cell r="I463">
            <v>3.83</v>
          </cell>
          <cell r="J463">
            <v>4.2300000000000004</v>
          </cell>
          <cell r="K463">
            <v>50.760000000000005</v>
          </cell>
          <cell r="L463">
            <v>0.10443864229765021</v>
          </cell>
          <cell r="M463">
            <v>0.23090909090909084</v>
          </cell>
          <cell r="N463">
            <v>3.83</v>
          </cell>
          <cell r="O463">
            <v>4.2300000000000004</v>
          </cell>
          <cell r="P463">
            <v>50.760000000000005</v>
          </cell>
          <cell r="Q463">
            <v>0.10443864229765021</v>
          </cell>
          <cell r="R463">
            <v>0.23090909090909084</v>
          </cell>
          <cell r="S463">
            <v>3.83</v>
          </cell>
          <cell r="T463">
            <v>4.2300000000000004</v>
          </cell>
          <cell r="U463">
            <v>50.760000000000005</v>
          </cell>
          <cell r="V463">
            <v>0.10443864229765021</v>
          </cell>
          <cell r="W463">
            <v>0.23090909090909084</v>
          </cell>
          <cell r="X463">
            <v>3.83</v>
          </cell>
          <cell r="Y463">
            <v>4.2300000000000004</v>
          </cell>
          <cell r="Z463">
            <v>50.760000000000005</v>
          </cell>
        </row>
        <row r="464">
          <cell r="A464" t="str">
            <v>SK724</v>
          </cell>
          <cell r="B464" t="str">
            <v>STONEWALL KITCHEN</v>
          </cell>
          <cell r="C464" t="str">
            <v xml:space="preserve">DARK CHOC SEA SALT CARAMEL SAUCE </v>
          </cell>
          <cell r="D464" t="str">
            <v>711381 310045</v>
          </cell>
          <cell r="E464">
            <v>12</v>
          </cell>
          <cell r="F464" t="str">
            <v>354 g / 12.5 oz</v>
          </cell>
          <cell r="G464">
            <v>5.5</v>
          </cell>
          <cell r="H464">
            <v>66</v>
          </cell>
          <cell r="I464">
            <v>3.83</v>
          </cell>
          <cell r="J464">
            <v>4.2300000000000004</v>
          </cell>
          <cell r="K464">
            <v>50.760000000000005</v>
          </cell>
          <cell r="L464">
            <v>0.10443864229765021</v>
          </cell>
          <cell r="M464">
            <v>0.23090909090909084</v>
          </cell>
          <cell r="N464">
            <v>3.83</v>
          </cell>
          <cell r="O464">
            <v>4.2300000000000004</v>
          </cell>
          <cell r="P464">
            <v>50.760000000000005</v>
          </cell>
          <cell r="Q464">
            <v>0.10443864229765021</v>
          </cell>
          <cell r="R464">
            <v>0.23090909090909084</v>
          </cell>
          <cell r="S464">
            <v>3.83</v>
          </cell>
          <cell r="T464">
            <v>4.2300000000000004</v>
          </cell>
          <cell r="U464">
            <v>50.760000000000005</v>
          </cell>
          <cell r="V464">
            <v>0.10443864229765021</v>
          </cell>
          <cell r="W464">
            <v>0.23090909090909084</v>
          </cell>
          <cell r="X464">
            <v>3.83</v>
          </cell>
          <cell r="Y464">
            <v>4.2300000000000004</v>
          </cell>
          <cell r="Z464">
            <v>50.760000000000005</v>
          </cell>
        </row>
        <row r="465">
          <cell r="A465" t="str">
            <v>SK725</v>
          </cell>
          <cell r="B465" t="str">
            <v>STONEWALL KITCHEN</v>
          </cell>
          <cell r="C465" t="str">
            <v>DARK CHOCOLATE TOFFEE SAUCE</v>
          </cell>
          <cell r="D465" t="str">
            <v>711381 310052</v>
          </cell>
          <cell r="E465">
            <v>12</v>
          </cell>
          <cell r="F465" t="str">
            <v>340 g / 12 oz</v>
          </cell>
          <cell r="G465">
            <v>5.5</v>
          </cell>
          <cell r="H465">
            <v>66</v>
          </cell>
          <cell r="I465">
            <v>3.83</v>
          </cell>
          <cell r="J465">
            <v>4.2300000000000004</v>
          </cell>
          <cell r="K465">
            <v>50.760000000000005</v>
          </cell>
          <cell r="L465">
            <v>0.10443864229765021</v>
          </cell>
          <cell r="M465">
            <v>0.23090909090909084</v>
          </cell>
          <cell r="N465">
            <v>3.83</v>
          </cell>
          <cell r="O465">
            <v>4.2300000000000004</v>
          </cell>
          <cell r="P465">
            <v>50.760000000000005</v>
          </cell>
          <cell r="Q465">
            <v>0.10443864229765021</v>
          </cell>
          <cell r="R465">
            <v>0.23090909090909084</v>
          </cell>
          <cell r="S465">
            <v>3.83</v>
          </cell>
          <cell r="T465">
            <v>4.2300000000000004</v>
          </cell>
          <cell r="U465">
            <v>50.760000000000005</v>
          </cell>
          <cell r="V465">
            <v>0.10443864229765021</v>
          </cell>
          <cell r="W465">
            <v>0.23090909090909084</v>
          </cell>
          <cell r="X465">
            <v>3.83</v>
          </cell>
          <cell r="Y465">
            <v>4.2300000000000004</v>
          </cell>
          <cell r="Z465">
            <v>50.760000000000005</v>
          </cell>
        </row>
        <row r="466">
          <cell r="A466" t="str">
            <v>SK726</v>
          </cell>
          <cell r="B466" t="str">
            <v>STONEWALL KITCHEN</v>
          </cell>
          <cell r="C466" t="str">
            <v>MAPLE HONEY CARAMEL SAUCE</v>
          </cell>
          <cell r="D466" t="str">
            <v>711381 312438</v>
          </cell>
          <cell r="E466">
            <v>12</v>
          </cell>
          <cell r="F466" t="str">
            <v>354 g / 12.5 oz</v>
          </cell>
          <cell r="G466">
            <v>5.5</v>
          </cell>
          <cell r="H466">
            <v>66</v>
          </cell>
          <cell r="I466">
            <v>3.83</v>
          </cell>
          <cell r="J466">
            <v>4.2300000000000004</v>
          </cell>
          <cell r="K466">
            <v>50.760000000000005</v>
          </cell>
          <cell r="L466">
            <v>0.10443864229765021</v>
          </cell>
          <cell r="M466">
            <v>0.23090909090909084</v>
          </cell>
          <cell r="N466">
            <v>3.83</v>
          </cell>
          <cell r="O466">
            <v>4.2300000000000004</v>
          </cell>
          <cell r="P466">
            <v>50.760000000000005</v>
          </cell>
          <cell r="Q466">
            <v>0.10443864229765021</v>
          </cell>
          <cell r="R466">
            <v>0.23090909090909084</v>
          </cell>
          <cell r="S466">
            <v>3.83</v>
          </cell>
          <cell r="T466">
            <v>4.2300000000000004</v>
          </cell>
          <cell r="U466">
            <v>50.760000000000005</v>
          </cell>
          <cell r="V466">
            <v>0.10443864229765021</v>
          </cell>
          <cell r="W466">
            <v>0.23090909090909084</v>
          </cell>
          <cell r="X466">
            <v>3.83</v>
          </cell>
          <cell r="Y466">
            <v>4.2300000000000004</v>
          </cell>
          <cell r="Z466">
            <v>50.760000000000005</v>
          </cell>
        </row>
        <row r="467">
          <cell r="A467" t="str">
            <v>SK730</v>
          </cell>
          <cell r="B467" t="str">
            <v>STONEWALL KITCHEN</v>
          </cell>
          <cell r="C467" t="str">
            <v>VANILLA CHAI CARAMEL SAUCE</v>
          </cell>
          <cell r="D467" t="str">
            <v>711381 322512</v>
          </cell>
          <cell r="E467">
            <v>12</v>
          </cell>
          <cell r="F467" t="str">
            <v>354 g / 12.5 oz</v>
          </cell>
          <cell r="G467">
            <v>5.5</v>
          </cell>
          <cell r="H467">
            <v>66</v>
          </cell>
          <cell r="I467">
            <v>3.83</v>
          </cell>
          <cell r="J467">
            <v>4.2300000000000004</v>
          </cell>
          <cell r="K467">
            <v>50.760000000000005</v>
          </cell>
          <cell r="L467">
            <v>0.10443864229765021</v>
          </cell>
          <cell r="M467">
            <v>0.23090909090909084</v>
          </cell>
          <cell r="N467">
            <v>3.83</v>
          </cell>
          <cell r="O467">
            <v>4.2300000000000004</v>
          </cell>
          <cell r="P467">
            <v>50.760000000000005</v>
          </cell>
          <cell r="Q467">
            <v>0.10443864229765021</v>
          </cell>
          <cell r="R467">
            <v>0.23090909090909084</v>
          </cell>
          <cell r="S467">
            <v>3.83</v>
          </cell>
          <cell r="T467">
            <v>4.2300000000000004</v>
          </cell>
          <cell r="U467">
            <v>50.760000000000005</v>
          </cell>
          <cell r="V467">
            <v>0.10443864229765021</v>
          </cell>
          <cell r="W467">
            <v>0.23090909090909084</v>
          </cell>
          <cell r="X467">
            <v>3.83</v>
          </cell>
          <cell r="Y467">
            <v>4.2300000000000004</v>
          </cell>
          <cell r="Z467">
            <v>50.760000000000005</v>
          </cell>
        </row>
        <row r="468">
          <cell r="A468" t="str">
            <v>SK802</v>
          </cell>
          <cell r="B468" t="str">
            <v>STONEWALL KITCHEN</v>
          </cell>
          <cell r="C468" t="str">
            <v>ARTICHOKE PESTO</v>
          </cell>
          <cell r="D468" t="str">
            <v>711381 030615</v>
          </cell>
          <cell r="E468">
            <v>12</v>
          </cell>
          <cell r="F468" t="str">
            <v>227 g / 8 oz</v>
          </cell>
          <cell r="G468">
            <v>6.2</v>
          </cell>
          <cell r="H468">
            <v>74.400000000000006</v>
          </cell>
          <cell r="I468">
            <v>4.28</v>
          </cell>
          <cell r="J468">
            <v>4.78</v>
          </cell>
          <cell r="K468">
            <v>57.36</v>
          </cell>
          <cell r="L468">
            <v>0.11682242990654212</v>
          </cell>
          <cell r="M468">
            <v>0.2290322580645161</v>
          </cell>
          <cell r="N468">
            <v>4.28</v>
          </cell>
          <cell r="O468">
            <v>4.78</v>
          </cell>
          <cell r="P468">
            <v>57.36</v>
          </cell>
          <cell r="Q468">
            <v>0.11682242990654212</v>
          </cell>
          <cell r="R468">
            <v>0.2290322580645161</v>
          </cell>
          <cell r="S468">
            <v>4.28</v>
          </cell>
          <cell r="T468">
            <v>4.78</v>
          </cell>
          <cell r="U468">
            <v>57.36</v>
          </cell>
          <cell r="V468">
            <v>0.11682242990654212</v>
          </cell>
          <cell r="W468">
            <v>0.2290322580645161</v>
          </cell>
          <cell r="X468">
            <v>4.28</v>
          </cell>
          <cell r="Y468">
            <v>4.78</v>
          </cell>
          <cell r="Z468">
            <v>57.36</v>
          </cell>
        </row>
        <row r="469">
          <cell r="A469" t="str">
            <v>SK803</v>
          </cell>
          <cell r="B469" t="str">
            <v>STONEWALL KITCHEN</v>
          </cell>
          <cell r="C469" t="str">
            <v>BASIL PESTO (DR)</v>
          </cell>
          <cell r="D469" t="str">
            <v>711381 316962</v>
          </cell>
          <cell r="E469">
            <v>12</v>
          </cell>
          <cell r="F469" t="str">
            <v>247 ml</v>
          </cell>
          <cell r="G469">
            <v>6.2</v>
          </cell>
          <cell r="H469">
            <v>74.400000000000006</v>
          </cell>
          <cell r="I469">
            <v>4.28</v>
          </cell>
          <cell r="J469">
            <v>4.78</v>
          </cell>
          <cell r="K469">
            <v>57.36</v>
          </cell>
          <cell r="L469">
            <v>0.11682242990654212</v>
          </cell>
          <cell r="M469">
            <v>0.2290322580645161</v>
          </cell>
          <cell r="N469">
            <v>4.28</v>
          </cell>
          <cell r="O469">
            <v>4.78</v>
          </cell>
          <cell r="P469">
            <v>57.36</v>
          </cell>
          <cell r="Q469">
            <v>0.11682242990654212</v>
          </cell>
          <cell r="R469">
            <v>0.2290322580645161</v>
          </cell>
          <cell r="S469">
            <v>4.28</v>
          </cell>
          <cell r="T469">
            <v>4.78</v>
          </cell>
          <cell r="U469">
            <v>57.36</v>
          </cell>
          <cell r="V469">
            <v>0.11682242990654212</v>
          </cell>
          <cell r="W469">
            <v>0.2290322580645161</v>
          </cell>
          <cell r="X469">
            <v>4.28</v>
          </cell>
          <cell r="Y469">
            <v>4.78</v>
          </cell>
          <cell r="Z469">
            <v>57.36</v>
          </cell>
        </row>
        <row r="470">
          <cell r="A470" t="str">
            <v>SK804</v>
          </cell>
          <cell r="B470" t="str">
            <v>STONEWALL KITCHEN</v>
          </cell>
          <cell r="C470" t="str">
            <v>SUN DRIED TOMATO PESTO</v>
          </cell>
          <cell r="D470" t="str">
            <v>711381 031438</v>
          </cell>
          <cell r="E470">
            <v>12</v>
          </cell>
          <cell r="F470" t="str">
            <v>227 g / 8 oz</v>
          </cell>
          <cell r="G470">
            <v>6.2</v>
          </cell>
          <cell r="H470">
            <v>74.400000000000006</v>
          </cell>
          <cell r="I470">
            <v>4.28</v>
          </cell>
          <cell r="J470">
            <v>4.78</v>
          </cell>
          <cell r="K470">
            <v>57.36</v>
          </cell>
          <cell r="L470">
            <v>0.11682242990654212</v>
          </cell>
          <cell r="M470">
            <v>0.2290322580645161</v>
          </cell>
          <cell r="N470">
            <v>4.28</v>
          </cell>
          <cell r="O470">
            <v>4.78</v>
          </cell>
          <cell r="P470">
            <v>57.36</v>
          </cell>
          <cell r="Q470">
            <v>0.11682242990654212</v>
          </cell>
          <cell r="R470">
            <v>0.2290322580645161</v>
          </cell>
          <cell r="S470">
            <v>4.28</v>
          </cell>
          <cell r="T470">
            <v>4.78</v>
          </cell>
          <cell r="U470">
            <v>57.36</v>
          </cell>
          <cell r="V470">
            <v>0.11682242990654212</v>
          </cell>
          <cell r="W470">
            <v>0.2290322580645161</v>
          </cell>
          <cell r="X470">
            <v>4.28</v>
          </cell>
          <cell r="Y470">
            <v>4.78</v>
          </cell>
          <cell r="Z470">
            <v>57.36</v>
          </cell>
        </row>
        <row r="471">
          <cell r="A471" t="str">
            <v>SK805</v>
          </cell>
          <cell r="B471" t="str">
            <v>STONEWALL KITCHEN</v>
          </cell>
          <cell r="C471" t="str">
            <v>KALE &amp; ARUGULA PESTO  **NEW**</v>
          </cell>
          <cell r="D471" t="str">
            <v>711381 324622</v>
          </cell>
          <cell r="E471">
            <v>12</v>
          </cell>
          <cell r="F471" t="str">
            <v>220 g / 7.75 oz</v>
          </cell>
          <cell r="G471">
            <v>0</v>
          </cell>
          <cell r="H471">
            <v>0</v>
          </cell>
          <cell r="I471">
            <v>0</v>
          </cell>
          <cell r="J471">
            <v>4.78</v>
          </cell>
          <cell r="K471">
            <v>57.36</v>
          </cell>
          <cell r="L471">
            <v>0</v>
          </cell>
          <cell r="M471">
            <v>0</v>
          </cell>
          <cell r="N471">
            <v>0</v>
          </cell>
          <cell r="O471">
            <v>4.78</v>
          </cell>
          <cell r="P471">
            <v>57.36</v>
          </cell>
          <cell r="Q471">
            <v>0</v>
          </cell>
          <cell r="R471">
            <v>0</v>
          </cell>
          <cell r="S471">
            <v>0</v>
          </cell>
          <cell r="T471">
            <v>4.78</v>
          </cell>
          <cell r="U471">
            <v>57.36</v>
          </cell>
          <cell r="V471">
            <v>0</v>
          </cell>
          <cell r="W471">
            <v>0</v>
          </cell>
          <cell r="X471">
            <v>0</v>
          </cell>
          <cell r="Y471">
            <v>4.78</v>
          </cell>
          <cell r="Z471">
            <v>57.36</v>
          </cell>
        </row>
        <row r="472">
          <cell r="A472" t="str">
            <v>SK810</v>
          </cell>
          <cell r="B472" t="str">
            <v>STONEWALL KITCHEN</v>
          </cell>
          <cell r="C472" t="str">
            <v>WHITE FIG SPREAD</v>
          </cell>
          <cell r="D472" t="str">
            <v>711381 319260</v>
          </cell>
          <cell r="E472">
            <v>12</v>
          </cell>
          <cell r="F472" t="str">
            <v>269 g / 9.5 oz</v>
          </cell>
          <cell r="G472">
            <v>6.2</v>
          </cell>
          <cell r="H472">
            <v>74.400000000000006</v>
          </cell>
          <cell r="I472">
            <v>4.18</v>
          </cell>
          <cell r="J472">
            <v>4.68</v>
          </cell>
          <cell r="K472">
            <v>56.16</v>
          </cell>
          <cell r="L472">
            <v>0.11961722488038284</v>
          </cell>
          <cell r="M472">
            <v>0.24516129032258072</v>
          </cell>
          <cell r="N472">
            <v>4.28</v>
          </cell>
          <cell r="O472">
            <v>4.68</v>
          </cell>
          <cell r="P472">
            <v>56.16</v>
          </cell>
          <cell r="Q472">
            <v>9.3457943925233433E-2</v>
          </cell>
          <cell r="R472">
            <v>0.24516129032258072</v>
          </cell>
          <cell r="S472">
            <v>4.28</v>
          </cell>
          <cell r="T472">
            <v>4.68</v>
          </cell>
          <cell r="U472">
            <v>56.16</v>
          </cell>
          <cell r="V472">
            <v>9.3457943925233433E-2</v>
          </cell>
          <cell r="W472">
            <v>0.24516129032258072</v>
          </cell>
          <cell r="X472">
            <v>4.28</v>
          </cell>
          <cell r="Y472">
            <v>4.68</v>
          </cell>
          <cell r="Z472">
            <v>56.16</v>
          </cell>
        </row>
        <row r="473">
          <cell r="A473" t="str">
            <v>SK875</v>
          </cell>
          <cell r="B473" t="str">
            <v>STONEWALL KITCHEN</v>
          </cell>
          <cell r="C473" t="str">
            <v>HERBS DE PROVENCE DIPPING OIL</v>
          </cell>
          <cell r="D473" t="str">
            <v>711381 307359</v>
          </cell>
          <cell r="E473">
            <v>6</v>
          </cell>
          <cell r="F473" t="str">
            <v>236 ml /8 fl oz</v>
          </cell>
          <cell r="G473">
            <v>6.8</v>
          </cell>
          <cell r="H473">
            <v>40.799999999999997</v>
          </cell>
          <cell r="I473">
            <v>4.28</v>
          </cell>
          <cell r="J473">
            <v>5.38</v>
          </cell>
          <cell r="K473">
            <v>32.28</v>
          </cell>
          <cell r="L473">
            <v>0.2570093457943925</v>
          </cell>
          <cell r="M473">
            <v>0.20882352941176474</v>
          </cell>
          <cell r="N473">
            <v>4.28</v>
          </cell>
          <cell r="O473">
            <v>5.38</v>
          </cell>
          <cell r="P473">
            <v>32.28</v>
          </cell>
          <cell r="Q473">
            <v>0.2570093457943925</v>
          </cell>
          <cell r="R473">
            <v>0.20882352941176474</v>
          </cell>
          <cell r="S473">
            <v>4.28</v>
          </cell>
          <cell r="T473">
            <v>5.38</v>
          </cell>
          <cell r="U473">
            <v>32.28</v>
          </cell>
          <cell r="V473">
            <v>0.2570093457943925</v>
          </cell>
          <cell r="W473">
            <v>0.20882352941176474</v>
          </cell>
          <cell r="X473">
            <v>4.28</v>
          </cell>
          <cell r="Y473">
            <v>5.38</v>
          </cell>
          <cell r="Z473">
            <v>32.28</v>
          </cell>
        </row>
        <row r="474">
          <cell r="A474" t="str">
            <v>SK876</v>
          </cell>
          <cell r="B474" t="str">
            <v>STONEWALL KITCHEN</v>
          </cell>
          <cell r="C474" t="str">
            <v>ITALIAN DIPPING OIL</v>
          </cell>
          <cell r="D474" t="str">
            <v>711381 307342</v>
          </cell>
          <cell r="E474">
            <v>6</v>
          </cell>
          <cell r="F474" t="str">
            <v>236 ml /8 fl oz</v>
          </cell>
          <cell r="G474">
            <v>6.8</v>
          </cell>
          <cell r="H474">
            <v>40.799999999999997</v>
          </cell>
          <cell r="I474">
            <v>4.28</v>
          </cell>
          <cell r="J474">
            <v>5.38</v>
          </cell>
          <cell r="K474">
            <v>32.28</v>
          </cell>
          <cell r="L474">
            <v>0.2570093457943925</v>
          </cell>
          <cell r="M474">
            <v>0.20882352941176474</v>
          </cell>
          <cell r="N474">
            <v>4.28</v>
          </cell>
          <cell r="O474">
            <v>5.38</v>
          </cell>
          <cell r="P474">
            <v>32.28</v>
          </cell>
          <cell r="Q474">
            <v>0.2570093457943925</v>
          </cell>
          <cell r="R474">
            <v>0.20882352941176474</v>
          </cell>
          <cell r="S474">
            <v>4.28</v>
          </cell>
          <cell r="T474">
            <v>5.38</v>
          </cell>
          <cell r="U474">
            <v>32.28</v>
          </cell>
          <cell r="V474">
            <v>0.2570093457943925</v>
          </cell>
          <cell r="W474">
            <v>0.20882352941176474</v>
          </cell>
          <cell r="X474">
            <v>4.28</v>
          </cell>
          <cell r="Y474">
            <v>5.38</v>
          </cell>
          <cell r="Z474">
            <v>32.28</v>
          </cell>
        </row>
        <row r="475">
          <cell r="A475" t="str">
            <v>TF101</v>
          </cell>
          <cell r="B475" t="str">
            <v>TILLEN FARMS</v>
          </cell>
          <cell r="C475" t="str">
            <v>PICKLED ASPARAGUS</v>
          </cell>
          <cell r="D475" t="str">
            <v>087754 120017</v>
          </cell>
          <cell r="E475">
            <v>6</v>
          </cell>
          <cell r="F475" t="str">
            <v>375 ml</v>
          </cell>
          <cell r="G475">
            <v>6.0999999999999988</v>
          </cell>
          <cell r="H475">
            <v>36.599999999999994</v>
          </cell>
          <cell r="I475">
            <v>4.3499999999999996</v>
          </cell>
          <cell r="J475">
            <v>4.6500000000000004</v>
          </cell>
          <cell r="K475">
            <v>27.900000000000002</v>
          </cell>
          <cell r="L475">
            <v>6.8965517241379448E-2</v>
          </cell>
          <cell r="M475">
            <v>0.23770491803278671</v>
          </cell>
          <cell r="N475">
            <v>4.3499999999999996</v>
          </cell>
          <cell r="O475">
            <v>4.6500000000000004</v>
          </cell>
          <cell r="P475">
            <v>27.900000000000002</v>
          </cell>
          <cell r="Q475">
            <v>6.8965517241379448E-2</v>
          </cell>
          <cell r="R475">
            <v>0.23770491803278671</v>
          </cell>
          <cell r="S475">
            <v>4.3499999999999996</v>
          </cell>
          <cell r="T475">
            <v>4.6500000000000004</v>
          </cell>
          <cell r="U475">
            <v>27.900000000000002</v>
          </cell>
          <cell r="V475">
            <v>6.8965517241379448E-2</v>
          </cell>
          <cell r="W475">
            <v>0.23770491803278671</v>
          </cell>
          <cell r="X475">
            <v>4.3499999999999996</v>
          </cell>
          <cell r="Y475">
            <v>4.6500000000000004</v>
          </cell>
          <cell r="Z475">
            <v>27.900000000000002</v>
          </cell>
        </row>
        <row r="476">
          <cell r="A476" t="str">
            <v>TF102</v>
          </cell>
          <cell r="B476" t="str">
            <v>TILLEN FARMS</v>
          </cell>
          <cell r="C476" t="str">
            <v>SPICY HOT ASPARAGUS</v>
          </cell>
          <cell r="D476" t="str">
            <v>087754 120062</v>
          </cell>
          <cell r="E476">
            <v>6</v>
          </cell>
          <cell r="F476" t="str">
            <v>375 ml</v>
          </cell>
          <cell r="G476">
            <v>6.0999999999999988</v>
          </cell>
          <cell r="H476">
            <v>36.599999999999994</v>
          </cell>
          <cell r="I476">
            <v>4.3499999999999996</v>
          </cell>
          <cell r="J476">
            <v>4.6500000000000004</v>
          </cell>
          <cell r="K476">
            <v>27.900000000000002</v>
          </cell>
          <cell r="L476">
            <v>6.8965517241379448E-2</v>
          </cell>
          <cell r="M476">
            <v>0.23770491803278671</v>
          </cell>
          <cell r="N476">
            <v>4.3499999999999996</v>
          </cell>
          <cell r="O476">
            <v>4.6500000000000004</v>
          </cell>
          <cell r="P476">
            <v>27.900000000000002</v>
          </cell>
          <cell r="Q476">
            <v>6.8965517241379448E-2</v>
          </cell>
          <cell r="R476">
            <v>0.23770491803278671</v>
          </cell>
          <cell r="S476">
            <v>4.3499999999999996</v>
          </cell>
          <cell r="T476">
            <v>4.6500000000000004</v>
          </cell>
          <cell r="U476">
            <v>27.900000000000002</v>
          </cell>
          <cell r="V476">
            <v>6.8965517241379448E-2</v>
          </cell>
          <cell r="W476">
            <v>0.23770491803278671</v>
          </cell>
          <cell r="X476">
            <v>4.3499999999999996</v>
          </cell>
          <cell r="Y476">
            <v>4.6500000000000004</v>
          </cell>
          <cell r="Z476">
            <v>27.900000000000002</v>
          </cell>
        </row>
        <row r="477">
          <cell r="A477" t="str">
            <v>TF103</v>
          </cell>
          <cell r="B477" t="str">
            <v>TILLEN FARMS</v>
          </cell>
          <cell r="C477" t="str">
            <v xml:space="preserve">HOT &amp; SPICY BEANS </v>
          </cell>
          <cell r="D477" t="str">
            <v>087754 120024</v>
          </cell>
          <cell r="E477">
            <v>6</v>
          </cell>
          <cell r="F477" t="str">
            <v>375 ml</v>
          </cell>
          <cell r="G477">
            <v>6.0999999999999988</v>
          </cell>
          <cell r="H477">
            <v>36.599999999999994</v>
          </cell>
          <cell r="I477">
            <v>4.3499999999999996</v>
          </cell>
          <cell r="J477">
            <v>4.6500000000000004</v>
          </cell>
          <cell r="K477">
            <v>27.900000000000002</v>
          </cell>
          <cell r="L477">
            <v>6.8965517241379448E-2</v>
          </cell>
          <cell r="M477">
            <v>0.23770491803278671</v>
          </cell>
          <cell r="N477">
            <v>4.3499999999999996</v>
          </cell>
          <cell r="O477">
            <v>4.6500000000000004</v>
          </cell>
          <cell r="P477">
            <v>27.900000000000002</v>
          </cell>
          <cell r="Q477">
            <v>6.8965517241379448E-2</v>
          </cell>
          <cell r="R477">
            <v>0.23770491803278671</v>
          </cell>
          <cell r="S477">
            <v>4.3499999999999996</v>
          </cell>
          <cell r="T477">
            <v>4.6500000000000004</v>
          </cell>
          <cell r="U477">
            <v>27.900000000000002</v>
          </cell>
          <cell r="V477">
            <v>6.8965517241379448E-2</v>
          </cell>
          <cell r="W477">
            <v>0.23770491803278671</v>
          </cell>
          <cell r="X477">
            <v>4.3499999999999996</v>
          </cell>
          <cell r="Y477">
            <v>4.6500000000000004</v>
          </cell>
          <cell r="Z477">
            <v>27.900000000000002</v>
          </cell>
        </row>
        <row r="478">
          <cell r="A478" t="str">
            <v>TF104</v>
          </cell>
          <cell r="B478" t="str">
            <v>TILLEN FARMS</v>
          </cell>
          <cell r="C478" t="str">
            <v>DILLY BEANS</v>
          </cell>
          <cell r="D478" t="str">
            <v>087754 120079</v>
          </cell>
          <cell r="E478">
            <v>6</v>
          </cell>
          <cell r="F478" t="str">
            <v>375 ml</v>
          </cell>
          <cell r="G478">
            <v>6.0999999999999988</v>
          </cell>
          <cell r="H478">
            <v>36.599999999999994</v>
          </cell>
          <cell r="I478">
            <v>4.3499999999999996</v>
          </cell>
          <cell r="J478">
            <v>4.6500000000000004</v>
          </cell>
          <cell r="K478">
            <v>27.900000000000002</v>
          </cell>
          <cell r="L478">
            <v>6.8965517241379448E-2</v>
          </cell>
          <cell r="M478">
            <v>0.23770491803278671</v>
          </cell>
          <cell r="N478">
            <v>4.3499999999999996</v>
          </cell>
          <cell r="O478">
            <v>4.6500000000000004</v>
          </cell>
          <cell r="P478">
            <v>27.900000000000002</v>
          </cell>
          <cell r="Q478">
            <v>6.8965517241379448E-2</v>
          </cell>
          <cell r="R478">
            <v>0.23770491803278671</v>
          </cell>
          <cell r="S478">
            <v>4.3499999999999996</v>
          </cell>
          <cell r="T478">
            <v>4.6500000000000004</v>
          </cell>
          <cell r="U478">
            <v>27.900000000000002</v>
          </cell>
          <cell r="V478">
            <v>6.8965517241379448E-2</v>
          </cell>
          <cell r="W478">
            <v>0.23770491803278671</v>
          </cell>
          <cell r="X478">
            <v>4.3499999999999996</v>
          </cell>
          <cell r="Y478">
            <v>4.6500000000000004</v>
          </cell>
          <cell r="Z478">
            <v>27.900000000000002</v>
          </cell>
        </row>
        <row r="479">
          <cell r="A479" t="str">
            <v>TF107</v>
          </cell>
          <cell r="B479" t="str">
            <v>TILLEN FARMS</v>
          </cell>
          <cell r="C479" t="str">
            <v>CRUNCHY CARROTS</v>
          </cell>
          <cell r="D479" t="str">
            <v>087754 120055</v>
          </cell>
          <cell r="E479">
            <v>6</v>
          </cell>
          <cell r="F479" t="str">
            <v>375 ml</v>
          </cell>
          <cell r="G479">
            <v>6.0999999999999988</v>
          </cell>
          <cell r="H479">
            <v>36.599999999999994</v>
          </cell>
          <cell r="I479">
            <v>4.3499999999999996</v>
          </cell>
          <cell r="J479">
            <v>4.6500000000000004</v>
          </cell>
          <cell r="K479">
            <v>27.900000000000002</v>
          </cell>
          <cell r="L479">
            <v>6.8965517241379448E-2</v>
          </cell>
          <cell r="M479">
            <v>0.23770491803278671</v>
          </cell>
          <cell r="N479">
            <v>4.3499999999999996</v>
          </cell>
          <cell r="O479">
            <v>4.6500000000000004</v>
          </cell>
          <cell r="P479">
            <v>27.900000000000002</v>
          </cell>
          <cell r="Q479">
            <v>6.8965517241379448E-2</v>
          </cell>
          <cell r="R479">
            <v>0.23770491803278671</v>
          </cell>
          <cell r="S479">
            <v>4.3499999999999996</v>
          </cell>
          <cell r="T479">
            <v>4.6500000000000004</v>
          </cell>
          <cell r="U479">
            <v>27.900000000000002</v>
          </cell>
          <cell r="V479">
            <v>6.8965517241379448E-2</v>
          </cell>
          <cell r="W479">
            <v>0.23770491803278671</v>
          </cell>
          <cell r="X479">
            <v>4.3499999999999996</v>
          </cell>
          <cell r="Y479">
            <v>4.6500000000000004</v>
          </cell>
          <cell r="Z479">
            <v>27.900000000000002</v>
          </cell>
        </row>
        <row r="480">
          <cell r="A480" t="str">
            <v>TF110</v>
          </cell>
          <cell r="B480" t="str">
            <v>TILLEN FARMS</v>
          </cell>
          <cell r="C480" t="str">
            <v>MERRY MARASCHINO CHERRIES</v>
          </cell>
          <cell r="D480" t="str">
            <v xml:space="preserve">898655 000182 </v>
          </cell>
          <cell r="E480">
            <v>6</v>
          </cell>
          <cell r="F480" t="str">
            <v>375 ml</v>
          </cell>
          <cell r="G480">
            <v>6.0999999999999988</v>
          </cell>
          <cell r="H480">
            <v>36.599999999999994</v>
          </cell>
          <cell r="I480">
            <v>4.3499999999999996</v>
          </cell>
          <cell r="J480">
            <v>4.6500000000000004</v>
          </cell>
          <cell r="K480">
            <v>27.900000000000002</v>
          </cell>
          <cell r="L480">
            <v>6.8965517241379448E-2</v>
          </cell>
          <cell r="M480">
            <v>0.23770491803278671</v>
          </cell>
          <cell r="N480">
            <v>4.3499999999999996</v>
          </cell>
          <cell r="O480">
            <v>4.6500000000000004</v>
          </cell>
          <cell r="P480">
            <v>27.900000000000002</v>
          </cell>
          <cell r="Q480">
            <v>6.8965517241379448E-2</v>
          </cell>
          <cell r="R480">
            <v>0.23770491803278671</v>
          </cell>
          <cell r="S480">
            <v>4.3499999999999996</v>
          </cell>
          <cell r="T480">
            <v>4.6500000000000004</v>
          </cell>
          <cell r="U480">
            <v>27.900000000000002</v>
          </cell>
          <cell r="V480">
            <v>6.8965517241379448E-2</v>
          </cell>
          <cell r="W480">
            <v>0.23770491803278671</v>
          </cell>
          <cell r="X480">
            <v>4.3499999999999996</v>
          </cell>
          <cell r="Y480">
            <v>4.6500000000000004</v>
          </cell>
          <cell r="Z480">
            <v>27.900000000000002</v>
          </cell>
        </row>
        <row r="481">
          <cell r="A481" t="str">
            <v>TF111</v>
          </cell>
          <cell r="B481" t="str">
            <v>TILLEN FARMS</v>
          </cell>
          <cell r="C481" t="str">
            <v>PINK BLUSH CHERRIES</v>
          </cell>
          <cell r="D481" t="str">
            <v>898655 000373</v>
          </cell>
          <cell r="E481">
            <v>6</v>
          </cell>
          <cell r="F481" t="str">
            <v>375 ml</v>
          </cell>
          <cell r="G481">
            <v>6.0999999999999988</v>
          </cell>
          <cell r="H481">
            <v>36.599999999999994</v>
          </cell>
          <cell r="I481">
            <v>4.3499999999999996</v>
          </cell>
          <cell r="J481">
            <v>4.6500000000000004</v>
          </cell>
          <cell r="K481">
            <v>27.900000000000002</v>
          </cell>
          <cell r="L481">
            <v>6.8965517241379448E-2</v>
          </cell>
          <cell r="M481">
            <v>0.23770491803278671</v>
          </cell>
          <cell r="N481">
            <v>4.3499999999999996</v>
          </cell>
          <cell r="O481">
            <v>4.6500000000000004</v>
          </cell>
          <cell r="P481">
            <v>27.900000000000002</v>
          </cell>
          <cell r="Q481">
            <v>6.8965517241379448E-2</v>
          </cell>
          <cell r="R481">
            <v>0.23770491803278671</v>
          </cell>
          <cell r="S481">
            <v>4.3499999999999996</v>
          </cell>
          <cell r="T481">
            <v>4.6500000000000004</v>
          </cell>
          <cell r="U481">
            <v>27.900000000000002</v>
          </cell>
          <cell r="V481">
            <v>6.8965517241379448E-2</v>
          </cell>
          <cell r="W481">
            <v>0.23770491803278671</v>
          </cell>
          <cell r="X481">
            <v>4.3499999999999996</v>
          </cell>
          <cell r="Y481">
            <v>4.6500000000000004</v>
          </cell>
          <cell r="Z481">
            <v>27.900000000000002</v>
          </cell>
        </row>
        <row r="482">
          <cell r="A482" t="str">
            <v>TF112</v>
          </cell>
          <cell r="B482" t="str">
            <v>TILLEN FARMS</v>
          </cell>
          <cell r="C482" t="str">
            <v>RAINIER RESERVE CHERRIES</v>
          </cell>
          <cell r="D482" t="str">
            <v>898655 000366</v>
          </cell>
          <cell r="E482">
            <v>6</v>
          </cell>
          <cell r="F482" t="str">
            <v>375 ml</v>
          </cell>
          <cell r="G482">
            <v>6.0999999999999988</v>
          </cell>
          <cell r="H482">
            <v>36.599999999999994</v>
          </cell>
          <cell r="I482">
            <v>4.3499999999999996</v>
          </cell>
          <cell r="J482">
            <v>4.6500000000000004</v>
          </cell>
          <cell r="K482">
            <v>27.900000000000002</v>
          </cell>
          <cell r="L482">
            <v>6.8965517241379448E-2</v>
          </cell>
          <cell r="M482">
            <v>0.23770491803278671</v>
          </cell>
          <cell r="N482">
            <v>4.3499999999999996</v>
          </cell>
          <cell r="O482">
            <v>4.6500000000000004</v>
          </cell>
          <cell r="P482">
            <v>27.900000000000002</v>
          </cell>
          <cell r="Q482">
            <v>6.8965517241379448E-2</v>
          </cell>
          <cell r="R482">
            <v>0.23770491803278671</v>
          </cell>
          <cell r="S482">
            <v>4.3499999999999996</v>
          </cell>
          <cell r="T482">
            <v>4.6500000000000004</v>
          </cell>
          <cell r="U482">
            <v>27.900000000000002</v>
          </cell>
          <cell r="V482">
            <v>6.8965517241379448E-2</v>
          </cell>
          <cell r="W482">
            <v>0.23770491803278671</v>
          </cell>
          <cell r="X482">
            <v>4.3499999999999996</v>
          </cell>
          <cell r="Y482">
            <v>4.6500000000000004</v>
          </cell>
          <cell r="Z482">
            <v>27.900000000000002</v>
          </cell>
        </row>
        <row r="483">
          <cell r="A483" t="str">
            <v>TF113</v>
          </cell>
          <cell r="B483" t="str">
            <v>TILLEN FARMS</v>
          </cell>
          <cell r="C483" t="str">
            <v xml:space="preserve">BADA BING CHERRIES </v>
          </cell>
          <cell r="D483" t="str">
            <v>898655 000212</v>
          </cell>
          <cell r="E483">
            <v>6</v>
          </cell>
          <cell r="F483" t="str">
            <v>375 ml</v>
          </cell>
          <cell r="G483">
            <v>6.0999999999999988</v>
          </cell>
          <cell r="H483">
            <v>36.599999999999994</v>
          </cell>
          <cell r="I483">
            <v>4.3499999999999996</v>
          </cell>
          <cell r="J483">
            <v>4.6500000000000004</v>
          </cell>
          <cell r="K483">
            <v>27.900000000000002</v>
          </cell>
          <cell r="L483">
            <v>6.8965517241379448E-2</v>
          </cell>
          <cell r="M483">
            <v>0.23770491803278671</v>
          </cell>
          <cell r="N483">
            <v>4.3499999999999996</v>
          </cell>
          <cell r="O483">
            <v>4.6500000000000004</v>
          </cell>
          <cell r="P483">
            <v>27.900000000000002</v>
          </cell>
          <cell r="Q483">
            <v>6.8965517241379448E-2</v>
          </cell>
          <cell r="R483">
            <v>0.23770491803278671</v>
          </cell>
          <cell r="S483">
            <v>4.3499999999999996</v>
          </cell>
          <cell r="T483">
            <v>4.6500000000000004</v>
          </cell>
          <cell r="U483">
            <v>27.900000000000002</v>
          </cell>
          <cell r="V483">
            <v>6.8965517241379448E-2</v>
          </cell>
          <cell r="W483">
            <v>0.23770491803278671</v>
          </cell>
          <cell r="X483">
            <v>4.3499999999999996</v>
          </cell>
          <cell r="Y483">
            <v>4.6500000000000004</v>
          </cell>
          <cell r="Z483">
            <v>27.900000000000002</v>
          </cell>
        </row>
        <row r="484">
          <cell r="A484" t="str">
            <v>TF901</v>
          </cell>
          <cell r="B484" t="str">
            <v>TILLEN FARMS</v>
          </cell>
          <cell r="C484" t="str">
            <v>BULK MARASCHINO CHERRIES</v>
          </cell>
          <cell r="D484" t="str">
            <v>898655 000199</v>
          </cell>
          <cell r="E484">
            <v>6</v>
          </cell>
          <cell r="F484" t="str">
            <v>72 oz</v>
          </cell>
          <cell r="G484">
            <v>25</v>
          </cell>
          <cell r="H484">
            <v>150</v>
          </cell>
          <cell r="I484">
            <v>17.48</v>
          </cell>
          <cell r="J484">
            <v>19.18</v>
          </cell>
          <cell r="K484">
            <v>115.08</v>
          </cell>
          <cell r="L484">
            <v>9.7254004576659003E-2</v>
          </cell>
          <cell r="M484">
            <v>0.23280000000000001</v>
          </cell>
          <cell r="N484">
            <v>17.48</v>
          </cell>
          <cell r="O484">
            <v>19.18</v>
          </cell>
          <cell r="P484">
            <v>115.08</v>
          </cell>
          <cell r="Q484">
            <v>9.7254004576659003E-2</v>
          </cell>
          <cell r="R484">
            <v>0.23280000000000001</v>
          </cell>
          <cell r="S484">
            <v>17.48</v>
          </cell>
          <cell r="T484">
            <v>19.18</v>
          </cell>
          <cell r="U484">
            <v>115.08</v>
          </cell>
          <cell r="V484">
            <v>9.7254004576659003E-2</v>
          </cell>
          <cell r="W484">
            <v>0.23280000000000001</v>
          </cell>
          <cell r="X484">
            <v>17.48</v>
          </cell>
          <cell r="Y484">
            <v>19.18</v>
          </cell>
          <cell r="Z484">
            <v>115.08</v>
          </cell>
        </row>
        <row r="485">
          <cell r="A485" t="str">
            <v>TF902</v>
          </cell>
          <cell r="B485" t="str">
            <v>TILLEN FARMS</v>
          </cell>
          <cell r="C485" t="str">
            <v>BULK HOT &amp; SPICY BEANS</v>
          </cell>
          <cell r="D485" t="str">
            <v>898655 000175</v>
          </cell>
          <cell r="E485">
            <v>6</v>
          </cell>
          <cell r="F485" t="str">
            <v xml:space="preserve">26.5 oz </v>
          </cell>
          <cell r="G485">
            <v>8</v>
          </cell>
          <cell r="H485">
            <v>96</v>
          </cell>
          <cell r="I485">
            <v>5.55</v>
          </cell>
          <cell r="J485">
            <v>6.4</v>
          </cell>
          <cell r="K485">
            <v>38.400000000000006</v>
          </cell>
          <cell r="L485">
            <v>0.10810810810810811</v>
          </cell>
          <cell r="M485">
            <v>0.23124999999999996</v>
          </cell>
          <cell r="N485" t="str">
            <v>5.55 / $ 6.15</v>
          </cell>
          <cell r="O485">
            <v>6.4</v>
          </cell>
          <cell r="P485">
            <v>38.400000000000006</v>
          </cell>
          <cell r="Q485">
            <v>0.10810810810810811</v>
          </cell>
          <cell r="R485">
            <v>0.23124999999999996</v>
          </cell>
          <cell r="S485">
            <v>5.55</v>
          </cell>
          <cell r="T485">
            <v>6.4</v>
          </cell>
          <cell r="U485">
            <v>38.400000000000006</v>
          </cell>
          <cell r="V485">
            <v>0.10810810810810811</v>
          </cell>
          <cell r="W485">
            <v>0.23124999999999996</v>
          </cell>
          <cell r="X485">
            <v>5.55</v>
          </cell>
          <cell r="Y485">
            <v>6.4</v>
          </cell>
          <cell r="Z485">
            <v>38.400000000000006</v>
          </cell>
        </row>
        <row r="486">
          <cell r="A486" t="str">
            <v>TF903</v>
          </cell>
          <cell r="B486" t="str">
            <v>TILLEN FARMS</v>
          </cell>
          <cell r="C486" t="str">
            <v>BULK PICKLED ASPARAGUS</v>
          </cell>
          <cell r="D486" t="str">
            <v>898655 000205</v>
          </cell>
          <cell r="E486">
            <v>6</v>
          </cell>
          <cell r="F486" t="str">
            <v xml:space="preserve">26.5 oz </v>
          </cell>
          <cell r="G486">
            <v>8</v>
          </cell>
          <cell r="H486">
            <v>96</v>
          </cell>
          <cell r="I486">
            <v>5.55</v>
          </cell>
          <cell r="J486">
            <v>6.4</v>
          </cell>
          <cell r="K486">
            <v>38.400000000000006</v>
          </cell>
          <cell r="L486">
            <v>0.10810810810810811</v>
          </cell>
          <cell r="M486">
            <v>0.23124999999999996</v>
          </cell>
          <cell r="N486" t="str">
            <v>5.55 / $ 6.16</v>
          </cell>
          <cell r="O486">
            <v>6.4</v>
          </cell>
          <cell r="P486">
            <v>38.400000000000006</v>
          </cell>
          <cell r="Q486">
            <v>0.10810810810810811</v>
          </cell>
          <cell r="R486">
            <v>0.23124999999999996</v>
          </cell>
          <cell r="S486">
            <v>5.55</v>
          </cell>
          <cell r="T486">
            <v>6.4</v>
          </cell>
          <cell r="U486">
            <v>38.400000000000006</v>
          </cell>
          <cell r="V486">
            <v>0.10810810810810811</v>
          </cell>
          <cell r="W486">
            <v>0.23124999999999996</v>
          </cell>
          <cell r="X486">
            <v>5.55</v>
          </cell>
          <cell r="Y486">
            <v>6.4</v>
          </cell>
          <cell r="Z486">
            <v>38.400000000000006</v>
          </cell>
        </row>
        <row r="487">
          <cell r="A487" t="str">
            <v>TF904</v>
          </cell>
          <cell r="B487" t="str">
            <v>TILLEN FARMS</v>
          </cell>
          <cell r="C487" t="str">
            <v>BULK BADA BING CHERRIES</v>
          </cell>
          <cell r="D487" t="str">
            <v>898655 000229</v>
          </cell>
          <cell r="E487">
            <v>6</v>
          </cell>
          <cell r="F487" t="str">
            <v>72 oz</v>
          </cell>
          <cell r="G487">
            <v>25</v>
          </cell>
          <cell r="H487">
            <v>150</v>
          </cell>
          <cell r="I487">
            <v>17.48</v>
          </cell>
          <cell r="J487">
            <v>19.18</v>
          </cell>
          <cell r="K487">
            <v>115.08</v>
          </cell>
          <cell r="L487">
            <v>9.7254004576659003E-2</v>
          </cell>
          <cell r="M487">
            <v>0.23280000000000001</v>
          </cell>
          <cell r="N487">
            <v>17.48</v>
          </cell>
          <cell r="O487">
            <v>19.18</v>
          </cell>
          <cell r="P487">
            <v>115.08</v>
          </cell>
          <cell r="Q487">
            <v>9.7254004576659003E-2</v>
          </cell>
          <cell r="R487">
            <v>0.23280000000000001</v>
          </cell>
          <cell r="S487">
            <v>17.48</v>
          </cell>
          <cell r="T487">
            <v>19.18</v>
          </cell>
          <cell r="U487">
            <v>115.08</v>
          </cell>
          <cell r="V487">
            <v>9.7254004576659003E-2</v>
          </cell>
          <cell r="W487">
            <v>0.23280000000000001</v>
          </cell>
          <cell r="X487">
            <v>17.48</v>
          </cell>
          <cell r="Y487">
            <v>19.18</v>
          </cell>
          <cell r="Z487">
            <v>115.08</v>
          </cell>
        </row>
        <row r="488">
          <cell r="A488" t="str">
            <v>TH101</v>
          </cell>
          <cell r="B488" t="str">
            <v>TORIE &amp; HOWARD</v>
          </cell>
          <cell r="C488" t="str">
            <v>POMEGRANATE &amp; NECTARINE TIN DISPLAY - ORGANIC</v>
          </cell>
          <cell r="D488" t="str">
            <v>853715 003077</v>
          </cell>
          <cell r="E488">
            <v>8</v>
          </cell>
          <cell r="F488" t="str">
            <v>2 oz Tin</v>
          </cell>
          <cell r="G488">
            <v>3.5</v>
          </cell>
          <cell r="H488">
            <v>28</v>
          </cell>
          <cell r="I488">
            <v>2.4</v>
          </cell>
          <cell r="J488">
            <v>2.7</v>
          </cell>
          <cell r="K488">
            <v>21.6</v>
          </cell>
          <cell r="L488">
            <v>0.12500000000000022</v>
          </cell>
          <cell r="M488">
            <v>0.22857142857142854</v>
          </cell>
          <cell r="N488">
            <v>2.4</v>
          </cell>
          <cell r="O488">
            <v>2.7</v>
          </cell>
          <cell r="P488">
            <v>21.6</v>
          </cell>
          <cell r="Q488">
            <v>0.12500000000000022</v>
          </cell>
          <cell r="R488">
            <v>0.22857142857142854</v>
          </cell>
          <cell r="S488">
            <v>2.4</v>
          </cell>
          <cell r="T488">
            <v>2.7</v>
          </cell>
          <cell r="U488">
            <v>21.6</v>
          </cell>
          <cell r="V488">
            <v>0.12500000000000022</v>
          </cell>
          <cell r="W488">
            <v>0.22857142857142854</v>
          </cell>
          <cell r="X488">
            <v>2.4</v>
          </cell>
          <cell r="Y488">
            <v>2.7</v>
          </cell>
          <cell r="Z488">
            <v>21.6</v>
          </cell>
        </row>
        <row r="489">
          <cell r="A489" t="str">
            <v>TH102</v>
          </cell>
          <cell r="B489" t="str">
            <v>TORIE &amp; HOWARD</v>
          </cell>
          <cell r="C489" t="str">
            <v>BLOOD ORANGE &amp; HONEY TIN DISPLAY - ORGANIC</v>
          </cell>
          <cell r="D489" t="str">
            <v>853715 003060</v>
          </cell>
          <cell r="E489">
            <v>8</v>
          </cell>
          <cell r="F489" t="str">
            <v>2 oz Tin</v>
          </cell>
          <cell r="G489">
            <v>3.5</v>
          </cell>
          <cell r="H489">
            <v>28</v>
          </cell>
          <cell r="I489">
            <v>2.4</v>
          </cell>
          <cell r="J489">
            <v>2.7</v>
          </cell>
          <cell r="K489">
            <v>21.6</v>
          </cell>
          <cell r="L489">
            <v>0.12500000000000022</v>
          </cell>
          <cell r="M489">
            <v>0.22857142857142854</v>
          </cell>
          <cell r="N489">
            <v>2.4</v>
          </cell>
          <cell r="O489">
            <v>2.7</v>
          </cell>
          <cell r="P489">
            <v>21.6</v>
          </cell>
          <cell r="Q489">
            <v>0.12500000000000022</v>
          </cell>
          <cell r="R489">
            <v>0.22857142857142854</v>
          </cell>
          <cell r="S489">
            <v>2.4</v>
          </cell>
          <cell r="T489">
            <v>2.7</v>
          </cell>
          <cell r="U489">
            <v>21.6</v>
          </cell>
          <cell r="V489">
            <v>0.12500000000000022</v>
          </cell>
          <cell r="W489">
            <v>0.22857142857142854</v>
          </cell>
          <cell r="X489">
            <v>2.4</v>
          </cell>
          <cell r="Y489">
            <v>2.7</v>
          </cell>
          <cell r="Z489">
            <v>21.6</v>
          </cell>
        </row>
        <row r="490">
          <cell r="A490" t="str">
            <v>TH103</v>
          </cell>
          <cell r="B490" t="str">
            <v>TORIE &amp; HOWARD</v>
          </cell>
          <cell r="C490" t="str">
            <v>GRAPEFRUIT &amp; HONEY TIN DISPLAY - ORGANIC</v>
          </cell>
          <cell r="D490" t="str">
            <v>853715 003053</v>
          </cell>
          <cell r="E490">
            <v>8</v>
          </cell>
          <cell r="F490" t="str">
            <v>2 oz Tin</v>
          </cell>
          <cell r="G490">
            <v>3.5</v>
          </cell>
          <cell r="H490">
            <v>28</v>
          </cell>
          <cell r="I490">
            <v>2.4</v>
          </cell>
          <cell r="J490">
            <v>2.7</v>
          </cell>
          <cell r="K490">
            <v>21.6</v>
          </cell>
          <cell r="L490">
            <v>0.12500000000000022</v>
          </cell>
          <cell r="M490">
            <v>0.22857142857142854</v>
          </cell>
          <cell r="N490">
            <v>2.4</v>
          </cell>
          <cell r="O490">
            <v>2.7</v>
          </cell>
          <cell r="P490">
            <v>21.6</v>
          </cell>
          <cell r="Q490">
            <v>0.12500000000000022</v>
          </cell>
          <cell r="R490">
            <v>0.22857142857142854</v>
          </cell>
          <cell r="S490">
            <v>2.4</v>
          </cell>
          <cell r="T490">
            <v>2.7</v>
          </cell>
          <cell r="U490">
            <v>21.6</v>
          </cell>
          <cell r="V490">
            <v>0.12500000000000022</v>
          </cell>
          <cell r="W490">
            <v>0.22857142857142854</v>
          </cell>
          <cell r="X490">
            <v>2.4</v>
          </cell>
          <cell r="Y490">
            <v>2.7</v>
          </cell>
          <cell r="Z490">
            <v>21.6</v>
          </cell>
        </row>
        <row r="491">
          <cell r="A491" t="str">
            <v>TH104</v>
          </cell>
          <cell r="B491" t="str">
            <v>TORIE &amp; HOWARD</v>
          </cell>
          <cell r="C491" t="str">
            <v>PEAR &amp; CINNAMON TIN DISPLAY - ORGANIC</v>
          </cell>
          <cell r="D491" t="str">
            <v>853715 003046</v>
          </cell>
          <cell r="E491">
            <v>8</v>
          </cell>
          <cell r="F491" t="str">
            <v>2 oz Tin</v>
          </cell>
          <cell r="G491">
            <v>3.5</v>
          </cell>
          <cell r="H491">
            <v>28</v>
          </cell>
          <cell r="I491">
            <v>2.4</v>
          </cell>
          <cell r="J491">
            <v>2.7</v>
          </cell>
          <cell r="K491">
            <v>21.6</v>
          </cell>
          <cell r="L491">
            <v>0.12500000000000022</v>
          </cell>
          <cell r="M491">
            <v>0.22857142857142854</v>
          </cell>
          <cell r="N491">
            <v>2.4</v>
          </cell>
          <cell r="O491">
            <v>2.7</v>
          </cell>
          <cell r="P491">
            <v>21.6</v>
          </cell>
          <cell r="Q491">
            <v>0.12500000000000022</v>
          </cell>
          <cell r="R491">
            <v>0.22857142857142854</v>
          </cell>
          <cell r="S491">
            <v>2.4</v>
          </cell>
          <cell r="T491">
            <v>2.7</v>
          </cell>
          <cell r="U491">
            <v>21.6</v>
          </cell>
          <cell r="V491">
            <v>0.12500000000000022</v>
          </cell>
          <cell r="W491">
            <v>0.22857142857142854</v>
          </cell>
          <cell r="X491">
            <v>2.4</v>
          </cell>
          <cell r="Y491">
            <v>2.7</v>
          </cell>
          <cell r="Z491">
            <v>21.6</v>
          </cell>
        </row>
        <row r="492">
          <cell r="A492" t="str">
            <v>TH105</v>
          </cell>
          <cell r="B492" t="str">
            <v>TORIE &amp; HOWARD</v>
          </cell>
          <cell r="C492" t="str">
            <v>LEMON MEYER &amp; RASPBERRY TIN DISPLAY - ORGANIC</v>
          </cell>
          <cell r="D492" t="str">
            <v>853715 003190</v>
          </cell>
          <cell r="E492">
            <v>8</v>
          </cell>
          <cell r="F492" t="str">
            <v>2 oz Tin</v>
          </cell>
          <cell r="G492">
            <v>3.5</v>
          </cell>
          <cell r="H492">
            <v>28</v>
          </cell>
          <cell r="I492">
            <v>2.4</v>
          </cell>
          <cell r="J492">
            <v>2.7</v>
          </cell>
          <cell r="K492">
            <v>21.6</v>
          </cell>
          <cell r="L492">
            <v>0.12500000000000022</v>
          </cell>
          <cell r="M492">
            <v>0.22857142857142854</v>
          </cell>
          <cell r="N492">
            <v>2.4</v>
          </cell>
          <cell r="O492">
            <v>2.7</v>
          </cell>
          <cell r="P492">
            <v>21.6</v>
          </cell>
          <cell r="Q492">
            <v>0.12500000000000022</v>
          </cell>
          <cell r="R492">
            <v>0.22857142857142854</v>
          </cell>
          <cell r="S492">
            <v>2.4</v>
          </cell>
          <cell r="T492">
            <v>2.7</v>
          </cell>
          <cell r="U492">
            <v>21.6</v>
          </cell>
          <cell r="V492">
            <v>0.12500000000000022</v>
          </cell>
          <cell r="W492">
            <v>0.22857142857142854</v>
          </cell>
          <cell r="X492">
            <v>2.4</v>
          </cell>
          <cell r="Y492">
            <v>2.7</v>
          </cell>
          <cell r="Z492">
            <v>21.6</v>
          </cell>
        </row>
        <row r="493">
          <cell r="A493" t="str">
            <v>TH201</v>
          </cell>
          <cell r="B493" t="str">
            <v>TORIE &amp; HOWARD</v>
          </cell>
          <cell r="C493" t="str">
            <v>HANDBAG - ASSORTED ORGANIC CANDY</v>
          </cell>
          <cell r="D493" t="str">
            <v>853715 003084</v>
          </cell>
          <cell r="E493">
            <v>6</v>
          </cell>
          <cell r="F493" t="str">
            <v>6 oz</v>
          </cell>
          <cell r="G493">
            <v>6.8</v>
          </cell>
          <cell r="H493">
            <v>40.799999999999997</v>
          </cell>
          <cell r="I493">
            <v>0</v>
          </cell>
          <cell r="J493">
            <v>5.3</v>
          </cell>
          <cell r="K493">
            <v>31.799999999999997</v>
          </cell>
          <cell r="L493">
            <v>0</v>
          </cell>
          <cell r="M493">
            <v>0.22058823529411764</v>
          </cell>
          <cell r="N493">
            <v>0</v>
          </cell>
          <cell r="O493">
            <v>5.3</v>
          </cell>
          <cell r="P493">
            <v>31.799999999999997</v>
          </cell>
          <cell r="Q493">
            <v>0</v>
          </cell>
          <cell r="R493">
            <v>0.22058823529411764</v>
          </cell>
          <cell r="S493">
            <v>0</v>
          </cell>
          <cell r="T493">
            <v>5.3</v>
          </cell>
          <cell r="U493">
            <v>31.799999999999997</v>
          </cell>
          <cell r="V493" t="e">
            <v>#DIV/0!</v>
          </cell>
          <cell r="W493">
            <v>0.22058823529411764</v>
          </cell>
          <cell r="X493">
            <v>0</v>
          </cell>
          <cell r="Y493">
            <v>5.3</v>
          </cell>
          <cell r="Z493">
            <v>31.799999999999997</v>
          </cell>
        </row>
        <row r="494">
          <cell r="A494" t="str">
            <v>TN101</v>
          </cell>
          <cell r="B494">
            <v>0</v>
          </cell>
          <cell r="C494" t="str">
            <v>LIGHT TUNA FILLETS IN OLIVE OIL</v>
          </cell>
          <cell r="D494" t="str">
            <v>813958 009526</v>
          </cell>
          <cell r="E494" t="str">
            <v>190 g</v>
          </cell>
          <cell r="F494">
            <v>6</v>
          </cell>
          <cell r="G494">
            <v>0</v>
          </cell>
          <cell r="H494">
            <v>0</v>
          </cell>
          <cell r="I494">
            <v>0</v>
          </cell>
          <cell r="J494">
            <v>4.75</v>
          </cell>
          <cell r="K494">
            <v>28.5</v>
          </cell>
          <cell r="L494">
            <v>0</v>
          </cell>
          <cell r="M494">
            <v>0</v>
          </cell>
          <cell r="N494">
            <v>0</v>
          </cell>
          <cell r="O494">
            <v>4.75</v>
          </cell>
          <cell r="P494">
            <v>28.5</v>
          </cell>
          <cell r="Q494">
            <v>0</v>
          </cell>
          <cell r="R494">
            <v>0</v>
          </cell>
          <cell r="S494">
            <v>0</v>
          </cell>
          <cell r="T494">
            <v>4.75</v>
          </cell>
          <cell r="U494">
            <v>28.5</v>
          </cell>
          <cell r="V494">
            <v>0</v>
          </cell>
          <cell r="W494">
            <v>0</v>
          </cell>
          <cell r="X494">
            <v>0</v>
          </cell>
          <cell r="Y494">
            <v>4.75</v>
          </cell>
          <cell r="Z494">
            <v>28.5</v>
          </cell>
        </row>
        <row r="495">
          <cell r="A495" t="str">
            <v>TN102</v>
          </cell>
          <cell r="B495">
            <v>0</v>
          </cell>
          <cell r="C495" t="str">
            <v>LIGHT TUNA FILLETS IN SPRING WATER</v>
          </cell>
          <cell r="D495" t="str">
            <v>813958 009533</v>
          </cell>
          <cell r="E495" t="str">
            <v>190 g</v>
          </cell>
          <cell r="F495">
            <v>6</v>
          </cell>
          <cell r="G495">
            <v>0</v>
          </cell>
          <cell r="H495">
            <v>0</v>
          </cell>
          <cell r="I495">
            <v>0</v>
          </cell>
          <cell r="J495">
            <v>4.75</v>
          </cell>
          <cell r="K495">
            <v>28.5</v>
          </cell>
          <cell r="L495">
            <v>0</v>
          </cell>
          <cell r="M495">
            <v>0</v>
          </cell>
          <cell r="N495">
            <v>0</v>
          </cell>
          <cell r="O495">
            <v>4.75</v>
          </cell>
          <cell r="P495">
            <v>28.5</v>
          </cell>
          <cell r="Q495">
            <v>0</v>
          </cell>
          <cell r="R495">
            <v>0</v>
          </cell>
          <cell r="S495">
            <v>0</v>
          </cell>
          <cell r="T495">
            <v>4.75</v>
          </cell>
          <cell r="U495">
            <v>28.5</v>
          </cell>
          <cell r="V495">
            <v>0</v>
          </cell>
          <cell r="W495">
            <v>0</v>
          </cell>
          <cell r="X495">
            <v>0</v>
          </cell>
          <cell r="Y495">
            <v>4.75</v>
          </cell>
          <cell r="Z495">
            <v>28.5</v>
          </cell>
        </row>
        <row r="496">
          <cell r="A496" t="str">
            <v>TN103</v>
          </cell>
          <cell r="B496">
            <v>0</v>
          </cell>
          <cell r="C496" t="str">
            <v>LIGHT TUNA FILLETS W/OREGANO IN OLIVE OIL</v>
          </cell>
          <cell r="D496" t="str">
            <v>813958 009762</v>
          </cell>
          <cell r="E496" t="str">
            <v>190 g</v>
          </cell>
          <cell r="F496">
            <v>6</v>
          </cell>
          <cell r="G496">
            <v>0</v>
          </cell>
          <cell r="H496">
            <v>0</v>
          </cell>
          <cell r="I496">
            <v>0</v>
          </cell>
          <cell r="J496">
            <v>4.75</v>
          </cell>
          <cell r="K496">
            <v>28.5</v>
          </cell>
          <cell r="L496">
            <v>0</v>
          </cell>
          <cell r="M496">
            <v>0</v>
          </cell>
          <cell r="N496">
            <v>0</v>
          </cell>
          <cell r="O496">
            <v>4.75</v>
          </cell>
          <cell r="P496">
            <v>28.5</v>
          </cell>
          <cell r="Q496">
            <v>0</v>
          </cell>
          <cell r="R496">
            <v>0</v>
          </cell>
          <cell r="S496">
            <v>0</v>
          </cell>
          <cell r="T496">
            <v>4.75</v>
          </cell>
          <cell r="U496">
            <v>28.5</v>
          </cell>
          <cell r="V496">
            <v>0</v>
          </cell>
          <cell r="W496">
            <v>0</v>
          </cell>
          <cell r="X496">
            <v>0</v>
          </cell>
          <cell r="Y496">
            <v>4.75</v>
          </cell>
          <cell r="Z496">
            <v>28.5</v>
          </cell>
        </row>
        <row r="497">
          <cell r="A497" t="str">
            <v>V330P</v>
          </cell>
          <cell r="B497" t="str">
            <v>VOSS</v>
          </cell>
          <cell r="C497" t="str">
            <v>VOSS STILL WATER PET 330 ML</v>
          </cell>
          <cell r="D497" t="str">
            <v>682430 400096</v>
          </cell>
          <cell r="E497">
            <v>24</v>
          </cell>
          <cell r="F497" t="str">
            <v>330 ml</v>
          </cell>
          <cell r="G497">
            <v>1.1458333333333333</v>
          </cell>
          <cell r="H497">
            <v>27.5</v>
          </cell>
          <cell r="I497">
            <v>0</v>
          </cell>
          <cell r="J497">
            <v>0</v>
          </cell>
          <cell r="K497">
            <v>22</v>
          </cell>
          <cell r="L497">
            <v>0</v>
          </cell>
          <cell r="M497">
            <v>1</v>
          </cell>
          <cell r="N497">
            <v>0</v>
          </cell>
          <cell r="O497">
            <v>0</v>
          </cell>
          <cell r="P497">
            <v>22</v>
          </cell>
          <cell r="Q497">
            <v>0</v>
          </cell>
          <cell r="R497">
            <v>1</v>
          </cell>
          <cell r="S497">
            <v>0</v>
          </cell>
          <cell r="T497">
            <v>0</v>
          </cell>
          <cell r="U497">
            <v>22</v>
          </cell>
          <cell r="V497" t="e">
            <v>#DIV/0!</v>
          </cell>
          <cell r="W497">
            <v>1</v>
          </cell>
          <cell r="X497">
            <v>0</v>
          </cell>
          <cell r="Y497">
            <v>0</v>
          </cell>
          <cell r="Z497">
            <v>22</v>
          </cell>
        </row>
        <row r="498">
          <cell r="A498" t="str">
            <v>V375C</v>
          </cell>
          <cell r="B498" t="str">
            <v>VOSS</v>
          </cell>
          <cell r="C498" t="str">
            <v>VOSS SPARKLING WATER 375 ML</v>
          </cell>
          <cell r="D498" t="str">
            <v>682430 611751</v>
          </cell>
          <cell r="E498">
            <v>24</v>
          </cell>
          <cell r="F498" t="str">
            <v>375 ml</v>
          </cell>
          <cell r="G498">
            <v>1.8229166666666667</v>
          </cell>
          <cell r="H498">
            <v>43.75</v>
          </cell>
          <cell r="I498">
            <v>0</v>
          </cell>
          <cell r="J498">
            <v>0</v>
          </cell>
          <cell r="K498">
            <v>34</v>
          </cell>
          <cell r="L498">
            <v>0</v>
          </cell>
          <cell r="M498">
            <v>1</v>
          </cell>
          <cell r="N498">
            <v>0</v>
          </cell>
          <cell r="O498">
            <v>0</v>
          </cell>
          <cell r="P498">
            <v>34</v>
          </cell>
          <cell r="Q498">
            <v>0</v>
          </cell>
          <cell r="R498">
            <v>1</v>
          </cell>
          <cell r="S498">
            <v>0</v>
          </cell>
          <cell r="T498">
            <v>0</v>
          </cell>
          <cell r="U498">
            <v>34</v>
          </cell>
          <cell r="V498" t="e">
            <v>#DIV/0!</v>
          </cell>
          <cell r="W498">
            <v>1</v>
          </cell>
          <cell r="X498">
            <v>0</v>
          </cell>
          <cell r="Y498">
            <v>0</v>
          </cell>
          <cell r="Z498">
            <v>34</v>
          </cell>
        </row>
        <row r="499">
          <cell r="A499" t="str">
            <v>V375S</v>
          </cell>
          <cell r="B499" t="str">
            <v>VOSS</v>
          </cell>
          <cell r="C499" t="str">
            <v>VOSS STILL WATER 375 ML</v>
          </cell>
          <cell r="D499" t="str">
            <v>682430 611737</v>
          </cell>
          <cell r="E499">
            <v>24</v>
          </cell>
          <cell r="F499" t="str">
            <v>375 ml</v>
          </cell>
          <cell r="G499">
            <v>1.8229166666666667</v>
          </cell>
          <cell r="H499">
            <v>43.75</v>
          </cell>
          <cell r="I499">
            <v>0</v>
          </cell>
          <cell r="J499">
            <v>0</v>
          </cell>
          <cell r="K499">
            <v>34</v>
          </cell>
          <cell r="L499">
            <v>0</v>
          </cell>
          <cell r="M499">
            <v>1</v>
          </cell>
          <cell r="N499">
            <v>0</v>
          </cell>
          <cell r="O499">
            <v>0</v>
          </cell>
          <cell r="P499">
            <v>34</v>
          </cell>
          <cell r="Q499">
            <v>0</v>
          </cell>
          <cell r="R499">
            <v>1</v>
          </cell>
          <cell r="S499">
            <v>0</v>
          </cell>
          <cell r="T499">
            <v>0</v>
          </cell>
          <cell r="U499">
            <v>34</v>
          </cell>
          <cell r="V499" t="e">
            <v>#DIV/0!</v>
          </cell>
          <cell r="W499">
            <v>1</v>
          </cell>
          <cell r="X499">
            <v>0</v>
          </cell>
          <cell r="Y499">
            <v>0</v>
          </cell>
          <cell r="Z499">
            <v>34</v>
          </cell>
        </row>
        <row r="500">
          <cell r="A500" t="str">
            <v>V500P</v>
          </cell>
          <cell r="B500" t="str">
            <v>VOSS</v>
          </cell>
          <cell r="C500" t="str">
            <v>VOSS STILL WATER PET 500 ML</v>
          </cell>
          <cell r="D500" t="str">
            <v>682430 400102</v>
          </cell>
          <cell r="E500">
            <v>24</v>
          </cell>
          <cell r="F500" t="str">
            <v>500 ml</v>
          </cell>
          <cell r="G500">
            <v>1.5104166666666667</v>
          </cell>
          <cell r="H500">
            <v>36.25</v>
          </cell>
          <cell r="I500">
            <v>0</v>
          </cell>
          <cell r="J500">
            <v>0</v>
          </cell>
          <cell r="K500">
            <v>29</v>
          </cell>
          <cell r="L500">
            <v>0</v>
          </cell>
          <cell r="M500">
            <v>1</v>
          </cell>
          <cell r="N500">
            <v>0</v>
          </cell>
          <cell r="O500">
            <v>0</v>
          </cell>
          <cell r="P500">
            <v>29</v>
          </cell>
          <cell r="Q500">
            <v>0</v>
          </cell>
          <cell r="R500">
            <v>1</v>
          </cell>
          <cell r="S500">
            <v>0</v>
          </cell>
          <cell r="T500">
            <v>0</v>
          </cell>
          <cell r="U500">
            <v>29</v>
          </cell>
          <cell r="V500" t="e">
            <v>#DIV/0!</v>
          </cell>
          <cell r="W500">
            <v>1</v>
          </cell>
          <cell r="X500">
            <v>0</v>
          </cell>
          <cell r="Y500">
            <v>0</v>
          </cell>
          <cell r="Z500">
            <v>29</v>
          </cell>
        </row>
        <row r="501">
          <cell r="A501" t="str">
            <v>V800C</v>
          </cell>
          <cell r="B501" t="str">
            <v>VOSS</v>
          </cell>
          <cell r="C501" t="str">
            <v>VOSS SPARKLING WATER 800 ML</v>
          </cell>
          <cell r="D501" t="str">
            <v>682430 611768</v>
          </cell>
          <cell r="E501">
            <v>12</v>
          </cell>
          <cell r="F501" t="str">
            <v>800 ml</v>
          </cell>
          <cell r="G501">
            <v>3.125</v>
          </cell>
          <cell r="H501">
            <v>37.5</v>
          </cell>
          <cell r="I501">
            <v>0</v>
          </cell>
          <cell r="J501">
            <v>0</v>
          </cell>
          <cell r="K501">
            <v>30</v>
          </cell>
          <cell r="L501">
            <v>0</v>
          </cell>
          <cell r="M501">
            <v>1</v>
          </cell>
          <cell r="N501">
            <v>0</v>
          </cell>
          <cell r="O501">
            <v>0</v>
          </cell>
          <cell r="P501">
            <v>30</v>
          </cell>
          <cell r="Q501">
            <v>0</v>
          </cell>
          <cell r="R501">
            <v>1</v>
          </cell>
          <cell r="S501">
            <v>0</v>
          </cell>
          <cell r="T501">
            <v>0</v>
          </cell>
          <cell r="U501">
            <v>30</v>
          </cell>
          <cell r="V501" t="e">
            <v>#DIV/0!</v>
          </cell>
          <cell r="W501">
            <v>1</v>
          </cell>
          <cell r="X501">
            <v>0</v>
          </cell>
          <cell r="Y501">
            <v>0</v>
          </cell>
          <cell r="Z501">
            <v>30</v>
          </cell>
        </row>
        <row r="502">
          <cell r="A502" t="str">
            <v>V800S</v>
          </cell>
          <cell r="B502" t="str">
            <v>VOSS</v>
          </cell>
          <cell r="C502" t="str">
            <v>VOSS STILL WATER 800 ML</v>
          </cell>
          <cell r="D502" t="str">
            <v>682430 611744</v>
          </cell>
          <cell r="E502">
            <v>12</v>
          </cell>
          <cell r="F502" t="str">
            <v>800 ml</v>
          </cell>
          <cell r="G502">
            <v>3.125</v>
          </cell>
          <cell r="H502">
            <v>37.5</v>
          </cell>
          <cell r="I502">
            <v>0</v>
          </cell>
          <cell r="J502">
            <v>0</v>
          </cell>
          <cell r="K502">
            <v>30</v>
          </cell>
          <cell r="L502">
            <v>0</v>
          </cell>
          <cell r="M502">
            <v>1</v>
          </cell>
          <cell r="N502">
            <v>0</v>
          </cell>
          <cell r="O502">
            <v>0</v>
          </cell>
          <cell r="P502">
            <v>30</v>
          </cell>
          <cell r="Q502">
            <v>0</v>
          </cell>
          <cell r="R502">
            <v>1</v>
          </cell>
          <cell r="S502">
            <v>0</v>
          </cell>
          <cell r="T502">
            <v>0</v>
          </cell>
          <cell r="U502">
            <v>30</v>
          </cell>
          <cell r="V502" t="e">
            <v>#DIV/0!</v>
          </cell>
          <cell r="W502">
            <v>1</v>
          </cell>
          <cell r="X502">
            <v>0</v>
          </cell>
          <cell r="Y502">
            <v>0</v>
          </cell>
          <cell r="Z502">
            <v>30</v>
          </cell>
        </row>
        <row r="503">
          <cell r="A503" t="str">
            <v>V850P</v>
          </cell>
          <cell r="B503" t="str">
            <v>VOSS</v>
          </cell>
          <cell r="C503" t="str">
            <v>VOSS STILL WATER PET 850 ML</v>
          </cell>
          <cell r="D503" t="str">
            <v>682430 400119</v>
          </cell>
          <cell r="E503">
            <v>12</v>
          </cell>
          <cell r="F503" t="str">
            <v>850 ml</v>
          </cell>
          <cell r="G503">
            <v>2.5</v>
          </cell>
          <cell r="H503">
            <v>30</v>
          </cell>
          <cell r="I503">
            <v>0</v>
          </cell>
          <cell r="J503">
            <v>0</v>
          </cell>
          <cell r="K503">
            <v>24</v>
          </cell>
          <cell r="L503">
            <v>0</v>
          </cell>
          <cell r="M503">
            <v>1</v>
          </cell>
          <cell r="N503">
            <v>0</v>
          </cell>
          <cell r="O503">
            <v>0</v>
          </cell>
          <cell r="P503">
            <v>24</v>
          </cell>
          <cell r="Q503">
            <v>0</v>
          </cell>
          <cell r="R503">
            <v>1</v>
          </cell>
          <cell r="S503">
            <v>0</v>
          </cell>
          <cell r="T503">
            <v>0</v>
          </cell>
          <cell r="U503">
            <v>24</v>
          </cell>
          <cell r="V503" t="e">
            <v>#DIV/0!</v>
          </cell>
          <cell r="W503">
            <v>1</v>
          </cell>
          <cell r="X503">
            <v>0</v>
          </cell>
          <cell r="Y503">
            <v>0</v>
          </cell>
          <cell r="Z503">
            <v>24</v>
          </cell>
        </row>
        <row r="504">
          <cell r="A504" t="str">
            <v>XC101</v>
          </cell>
          <cell r="B504" t="str">
            <v>XOCHITL</v>
          </cell>
          <cell r="C504" t="str">
            <v>NO SALT CORN CHIPS</v>
          </cell>
          <cell r="D504" t="str">
            <v>854137 000712</v>
          </cell>
          <cell r="E504">
            <v>10</v>
          </cell>
          <cell r="F504" t="str">
            <v xml:space="preserve">12 oz </v>
          </cell>
          <cell r="G504">
            <v>3.95</v>
          </cell>
          <cell r="H504">
            <v>39.5</v>
          </cell>
          <cell r="I504">
            <v>2.85</v>
          </cell>
          <cell r="J504">
            <v>3</v>
          </cell>
          <cell r="K504">
            <v>30</v>
          </cell>
          <cell r="L504">
            <v>5.2631578947368363E-2</v>
          </cell>
          <cell r="M504">
            <v>0.24050632911392411</v>
          </cell>
          <cell r="N504">
            <v>2.0499999999999998</v>
          </cell>
          <cell r="O504">
            <v>2.4</v>
          </cell>
          <cell r="P504">
            <v>24</v>
          </cell>
          <cell r="Q504">
            <v>0.17073170731707332</v>
          </cell>
          <cell r="R504">
            <v>0.39240506329113933</v>
          </cell>
          <cell r="S504">
            <v>2.78</v>
          </cell>
          <cell r="T504">
            <v>3</v>
          </cell>
          <cell r="U504">
            <v>30</v>
          </cell>
          <cell r="V504">
            <v>7.9136690647482189E-2</v>
          </cell>
          <cell r="W504">
            <v>0.24050632911392411</v>
          </cell>
          <cell r="X504">
            <v>2.0499999999999998</v>
          </cell>
          <cell r="Y504">
            <v>2.4</v>
          </cell>
          <cell r="Z504">
            <v>24</v>
          </cell>
        </row>
        <row r="505">
          <cell r="A505" t="str">
            <v>XC102</v>
          </cell>
          <cell r="B505" t="str">
            <v>XOCHITL</v>
          </cell>
          <cell r="C505" t="str">
            <v>SALTED CORN CHIPS</v>
          </cell>
          <cell r="D505" t="str">
            <v>854137 000705</v>
          </cell>
          <cell r="E505">
            <v>10</v>
          </cell>
          <cell r="F505" t="str">
            <v xml:space="preserve">12 oz </v>
          </cell>
          <cell r="G505">
            <v>3.95</v>
          </cell>
          <cell r="H505">
            <v>39.5</v>
          </cell>
          <cell r="I505">
            <v>2.85</v>
          </cell>
          <cell r="J505">
            <v>3</v>
          </cell>
          <cell r="K505">
            <v>30</v>
          </cell>
          <cell r="L505">
            <v>5.2631578947368363E-2</v>
          </cell>
          <cell r="M505">
            <v>0.24050632911392411</v>
          </cell>
          <cell r="N505">
            <v>2.0499999999999998</v>
          </cell>
          <cell r="O505">
            <v>2.4</v>
          </cell>
          <cell r="P505">
            <v>24</v>
          </cell>
          <cell r="Q505">
            <v>0.17073170731707332</v>
          </cell>
          <cell r="R505">
            <v>0.39240506329113933</v>
          </cell>
          <cell r="S505">
            <v>2.78</v>
          </cell>
          <cell r="T505">
            <v>3</v>
          </cell>
          <cell r="U505">
            <v>30</v>
          </cell>
          <cell r="V505">
            <v>7.9136690647482189E-2</v>
          </cell>
          <cell r="W505">
            <v>0.24050632911392411</v>
          </cell>
          <cell r="X505">
            <v>2.0499999999999998</v>
          </cell>
          <cell r="Y505">
            <v>2.4</v>
          </cell>
          <cell r="Z505">
            <v>24</v>
          </cell>
        </row>
        <row r="506">
          <cell r="A506" t="str">
            <v>XC103</v>
          </cell>
          <cell r="B506" t="str">
            <v>XOCHITL</v>
          </cell>
          <cell r="C506" t="str">
            <v>CAJUN CORN CHIPS</v>
          </cell>
          <cell r="D506" t="str">
            <v>854137 000996</v>
          </cell>
          <cell r="E506">
            <v>10</v>
          </cell>
          <cell r="F506" t="str">
            <v xml:space="preserve">12 oz </v>
          </cell>
          <cell r="G506">
            <v>3.95</v>
          </cell>
          <cell r="H506">
            <v>39.5</v>
          </cell>
          <cell r="I506">
            <v>2.85</v>
          </cell>
          <cell r="J506">
            <v>3</v>
          </cell>
          <cell r="K506">
            <v>30</v>
          </cell>
          <cell r="L506">
            <v>5.2631578947368363E-2</v>
          </cell>
          <cell r="M506">
            <v>0.24050632911392411</v>
          </cell>
          <cell r="N506">
            <v>2.0499999999999998</v>
          </cell>
          <cell r="O506">
            <v>2.4</v>
          </cell>
          <cell r="P506">
            <v>24</v>
          </cell>
          <cell r="Q506">
            <v>0.17073170731707332</v>
          </cell>
          <cell r="R506">
            <v>0.39240506329113933</v>
          </cell>
          <cell r="S506">
            <v>2.78</v>
          </cell>
          <cell r="T506">
            <v>3</v>
          </cell>
          <cell r="U506">
            <v>30</v>
          </cell>
          <cell r="V506">
            <v>7.9136690647482189E-2</v>
          </cell>
          <cell r="W506">
            <v>0.24050632911392411</v>
          </cell>
          <cell r="X506">
            <v>2.0499999999999998</v>
          </cell>
          <cell r="Y506">
            <v>2.4</v>
          </cell>
          <cell r="Z506">
            <v>24</v>
          </cell>
        </row>
        <row r="507">
          <cell r="A507" t="str">
            <v>XC104</v>
          </cell>
          <cell r="B507" t="str">
            <v>XOCHITL</v>
          </cell>
          <cell r="C507" t="str">
            <v>PICOSITOS CON LIMON</v>
          </cell>
          <cell r="D507" t="str">
            <v>854137 000439</v>
          </cell>
          <cell r="E507">
            <v>10</v>
          </cell>
          <cell r="F507" t="str">
            <v xml:space="preserve">12 oz </v>
          </cell>
          <cell r="G507">
            <v>3.95</v>
          </cell>
          <cell r="H507">
            <v>39.5</v>
          </cell>
          <cell r="I507">
            <v>2.85</v>
          </cell>
          <cell r="J507">
            <v>3</v>
          </cell>
          <cell r="K507">
            <v>30</v>
          </cell>
          <cell r="L507">
            <v>5.2631578947368363E-2</v>
          </cell>
          <cell r="M507">
            <v>0.24050632911392411</v>
          </cell>
          <cell r="N507">
            <v>2.0499999999999998</v>
          </cell>
          <cell r="O507">
            <v>2.4</v>
          </cell>
          <cell r="P507">
            <v>24</v>
          </cell>
          <cell r="Q507">
            <v>0.17073170731707332</v>
          </cell>
          <cell r="R507">
            <v>0.39240506329113933</v>
          </cell>
          <cell r="S507">
            <v>2.78</v>
          </cell>
          <cell r="T507">
            <v>3</v>
          </cell>
          <cell r="U507">
            <v>30</v>
          </cell>
          <cell r="V507">
            <v>7.9136690647482189E-2</v>
          </cell>
          <cell r="W507">
            <v>0.24050632911392411</v>
          </cell>
          <cell r="X507">
            <v>2.0499999999999998</v>
          </cell>
          <cell r="Y507">
            <v>2.4</v>
          </cell>
          <cell r="Z507">
            <v>24</v>
          </cell>
        </row>
        <row r="508">
          <cell r="A508" t="str">
            <v>XC201</v>
          </cell>
          <cell r="B508" t="str">
            <v>XOCHITL</v>
          </cell>
          <cell r="C508" t="str">
            <v>ORGANIC BLUE CORN CHIPS</v>
          </cell>
          <cell r="D508" t="str">
            <v>854137 000606</v>
          </cell>
          <cell r="E508">
            <v>10</v>
          </cell>
          <cell r="F508" t="str">
            <v xml:space="preserve">12 oz </v>
          </cell>
          <cell r="G508">
            <v>3.95</v>
          </cell>
          <cell r="H508">
            <v>39.5</v>
          </cell>
          <cell r="I508">
            <v>2.85</v>
          </cell>
          <cell r="J508">
            <v>3.2</v>
          </cell>
          <cell r="K508">
            <v>32</v>
          </cell>
          <cell r="L508">
            <v>0.12280701754385959</v>
          </cell>
          <cell r="M508">
            <v>0.189873417721519</v>
          </cell>
          <cell r="N508">
            <v>2.41</v>
          </cell>
          <cell r="O508">
            <v>2.75</v>
          </cell>
          <cell r="P508">
            <v>27.5</v>
          </cell>
          <cell r="Q508">
            <v>0.1410788381742738</v>
          </cell>
          <cell r="R508">
            <v>0.30379746835443044</v>
          </cell>
          <cell r="S508">
            <v>2.78</v>
          </cell>
          <cell r="T508">
            <v>3.2</v>
          </cell>
          <cell r="U508">
            <v>32</v>
          </cell>
          <cell r="V508">
            <v>0.15107913669064765</v>
          </cell>
          <cell r="W508">
            <v>0.189873417721519</v>
          </cell>
          <cell r="X508">
            <v>2.41</v>
          </cell>
          <cell r="Y508">
            <v>2.75</v>
          </cell>
          <cell r="Z508">
            <v>27.5</v>
          </cell>
        </row>
        <row r="509">
          <cell r="A509" t="str">
            <v>XC202</v>
          </cell>
          <cell r="B509" t="str">
            <v>XOCHITL</v>
          </cell>
          <cell r="C509" t="str">
            <v>ORGANIC WHITE CORN CHIPS</v>
          </cell>
          <cell r="D509" t="str">
            <v>854137 000620</v>
          </cell>
          <cell r="E509">
            <v>10</v>
          </cell>
          <cell r="F509" t="str">
            <v xml:space="preserve">12 oz </v>
          </cell>
          <cell r="G509">
            <v>3.95</v>
          </cell>
          <cell r="H509">
            <v>39.5</v>
          </cell>
          <cell r="I509">
            <v>2.85</v>
          </cell>
          <cell r="J509">
            <v>3.2</v>
          </cell>
          <cell r="K509">
            <v>32</v>
          </cell>
          <cell r="L509">
            <v>0.12280701754385959</v>
          </cell>
          <cell r="M509">
            <v>0.189873417721519</v>
          </cell>
          <cell r="N509">
            <v>2.41</v>
          </cell>
          <cell r="O509">
            <v>2.75</v>
          </cell>
          <cell r="P509">
            <v>27.5</v>
          </cell>
          <cell r="Q509">
            <v>0.1410788381742738</v>
          </cell>
          <cell r="R509">
            <v>0.30379746835443044</v>
          </cell>
          <cell r="S509">
            <v>2.78</v>
          </cell>
          <cell r="T509">
            <v>3.2</v>
          </cell>
          <cell r="U509">
            <v>32</v>
          </cell>
          <cell r="V509">
            <v>0.15107913669064765</v>
          </cell>
          <cell r="W509">
            <v>0.189873417721519</v>
          </cell>
          <cell r="X509">
            <v>2.41</v>
          </cell>
          <cell r="Y509">
            <v>2.75</v>
          </cell>
          <cell r="Z509">
            <v>27.5</v>
          </cell>
        </row>
      </sheetData>
      <sheetData sheetId="3" refreshError="1"/>
      <sheetData sheetId="4" refreshError="1"/>
      <sheetData sheetId="5" refreshError="1">
        <row r="9">
          <cell r="A9" t="str">
            <v>AD101</v>
          </cell>
          <cell r="B9">
            <v>29213901</v>
          </cell>
          <cell r="C9" t="str">
            <v>SPINACH FETTUCINE</v>
          </cell>
          <cell r="D9" t="str">
            <v>081475 347890</v>
          </cell>
          <cell r="E9" t="str">
            <v>341 g</v>
          </cell>
          <cell r="F9">
            <v>6</v>
          </cell>
          <cell r="G9">
            <v>3.25</v>
          </cell>
          <cell r="H9">
            <v>19.5</v>
          </cell>
        </row>
        <row r="10">
          <cell r="A10" t="str">
            <v>AD102</v>
          </cell>
          <cell r="B10">
            <v>29213902</v>
          </cell>
          <cell r="C10" t="str">
            <v>GARLIC PARSLEY FETTUCCINE</v>
          </cell>
          <cell r="D10" t="str">
            <v>081475 998474</v>
          </cell>
          <cell r="E10" t="str">
            <v>341 g</v>
          </cell>
          <cell r="F10">
            <v>6</v>
          </cell>
          <cell r="G10">
            <v>3.25</v>
          </cell>
          <cell r="H10">
            <v>19.5</v>
          </cell>
        </row>
        <row r="11">
          <cell r="A11" t="str">
            <v>AD103</v>
          </cell>
          <cell r="B11">
            <v>29213903</v>
          </cell>
          <cell r="C11" t="str">
            <v>EGG FETTUCCINE</v>
          </cell>
          <cell r="D11" t="str">
            <v>081475 324563</v>
          </cell>
          <cell r="E11" t="str">
            <v>341 g</v>
          </cell>
          <cell r="F11">
            <v>6</v>
          </cell>
          <cell r="G11">
            <v>3.25</v>
          </cell>
          <cell r="H11">
            <v>19.5</v>
          </cell>
        </row>
        <row r="12">
          <cell r="A12" t="str">
            <v>AD104</v>
          </cell>
          <cell r="B12">
            <v>29213904</v>
          </cell>
          <cell r="C12" t="str">
            <v>TRICOLOR FETTUCCINE (FIESTA)</v>
          </cell>
          <cell r="D12" t="str">
            <v>081475 820140</v>
          </cell>
          <cell r="E12" t="str">
            <v>341 g</v>
          </cell>
          <cell r="F12">
            <v>6</v>
          </cell>
          <cell r="G12">
            <v>3.25</v>
          </cell>
          <cell r="H12">
            <v>19.5</v>
          </cell>
        </row>
        <row r="13">
          <cell r="A13" t="str">
            <v>AD105</v>
          </cell>
          <cell r="B13">
            <v>29213905</v>
          </cell>
          <cell r="C13" t="str">
            <v>BASIL FETTUCCINE</v>
          </cell>
          <cell r="D13" t="str">
            <v>081475 578935</v>
          </cell>
          <cell r="E13" t="str">
            <v>341 g</v>
          </cell>
          <cell r="F13">
            <v>6</v>
          </cell>
          <cell r="G13">
            <v>3.25</v>
          </cell>
          <cell r="H13">
            <v>19.5</v>
          </cell>
        </row>
        <row r="14">
          <cell r="A14" t="str">
            <v>AD106</v>
          </cell>
          <cell r="B14">
            <v>29213908</v>
          </cell>
          <cell r="C14" t="str">
            <v>SPICY SESAME LINGUINE</v>
          </cell>
          <cell r="D14" t="str">
            <v>081475 901238</v>
          </cell>
          <cell r="E14" t="str">
            <v>341 g</v>
          </cell>
          <cell r="F14">
            <v>6</v>
          </cell>
          <cell r="G14">
            <v>3.25</v>
          </cell>
          <cell r="H14">
            <v>19.5</v>
          </cell>
        </row>
        <row r="15">
          <cell r="A15" t="str">
            <v>AD107</v>
          </cell>
          <cell r="B15">
            <v>29213906</v>
          </cell>
          <cell r="C15" t="str">
            <v>WHOLE WHEAT FETTUCCINE</v>
          </cell>
          <cell r="D15" t="str">
            <v>081475 714128</v>
          </cell>
          <cell r="E15" t="str">
            <v>341 g</v>
          </cell>
          <cell r="F15">
            <v>6</v>
          </cell>
          <cell r="G15">
            <v>3.25</v>
          </cell>
          <cell r="H15">
            <v>19.5</v>
          </cell>
        </row>
        <row r="16">
          <cell r="A16" t="str">
            <v>AD108</v>
          </cell>
          <cell r="B16">
            <v>29213907</v>
          </cell>
          <cell r="C16" t="str">
            <v>THREE PEPPERCORN FETTUCCINE</v>
          </cell>
          <cell r="D16" t="str">
            <v>081475 912340</v>
          </cell>
          <cell r="E16" t="str">
            <v>341 g</v>
          </cell>
          <cell r="F16">
            <v>6</v>
          </cell>
          <cell r="G16">
            <v>3.25</v>
          </cell>
          <cell r="H16">
            <v>19.5</v>
          </cell>
        </row>
        <row r="17">
          <cell r="A17" t="str">
            <v>BL101</v>
          </cell>
          <cell r="B17">
            <v>28399801</v>
          </cell>
          <cell r="C17" t="str">
            <v>ORIGINAL BIRCH BEER</v>
          </cell>
          <cell r="D17" t="str">
            <v>760712 010017</v>
          </cell>
          <cell r="E17" t="str">
            <v>355 ml</v>
          </cell>
          <cell r="F17">
            <v>24</v>
          </cell>
          <cell r="G17">
            <v>1.45</v>
          </cell>
          <cell r="H17">
            <v>34.799999999999997</v>
          </cell>
        </row>
        <row r="18">
          <cell r="A18" t="str">
            <v>BL110</v>
          </cell>
          <cell r="B18">
            <v>28399803</v>
          </cell>
          <cell r="C18" t="str">
            <v>SUGAR CANE COLA SODA</v>
          </cell>
          <cell r="D18" t="str">
            <v>760712 160019</v>
          </cell>
          <cell r="E18" t="str">
            <v>355 ml</v>
          </cell>
          <cell r="F18">
            <v>24</v>
          </cell>
          <cell r="G18">
            <v>1.45</v>
          </cell>
          <cell r="H18">
            <v>34.799999999999997</v>
          </cell>
        </row>
        <row r="19">
          <cell r="A19" t="str">
            <v>BL111</v>
          </cell>
          <cell r="B19">
            <v>28399806</v>
          </cell>
          <cell r="C19" t="str">
            <v>DIET CANE COLA SODA</v>
          </cell>
          <cell r="D19" t="str">
            <v>760712 170018</v>
          </cell>
          <cell r="E19" t="str">
            <v>355 ml</v>
          </cell>
          <cell r="F19">
            <v>24</v>
          </cell>
          <cell r="G19">
            <v>1.45</v>
          </cell>
          <cell r="H19">
            <v>34.799999999999997</v>
          </cell>
        </row>
        <row r="20">
          <cell r="A20" t="str">
            <v>BL120</v>
          </cell>
          <cell r="B20">
            <v>28399812</v>
          </cell>
          <cell r="C20" t="str">
            <v>BLACK CHERRY SODA</v>
          </cell>
          <cell r="D20" t="str">
            <v>760712 040014</v>
          </cell>
          <cell r="E20" t="str">
            <v>355 ml</v>
          </cell>
          <cell r="F20">
            <v>24</v>
          </cell>
          <cell r="G20">
            <v>1.45</v>
          </cell>
          <cell r="H20">
            <v>34.799999999999997</v>
          </cell>
        </row>
        <row r="21">
          <cell r="A21" t="str">
            <v>BL125</v>
          </cell>
          <cell r="B21">
            <v>28399815</v>
          </cell>
          <cell r="C21" t="str">
            <v>GRAPE SODA</v>
          </cell>
          <cell r="D21" t="str">
            <v>760712 070011</v>
          </cell>
          <cell r="E21" t="str">
            <v>355 ml</v>
          </cell>
          <cell r="F21">
            <v>24</v>
          </cell>
          <cell r="G21">
            <v>1.45</v>
          </cell>
          <cell r="H21">
            <v>34.799999999999997</v>
          </cell>
        </row>
        <row r="22">
          <cell r="A22" t="str">
            <v>BL126</v>
          </cell>
          <cell r="B22">
            <v>28399814</v>
          </cell>
          <cell r="C22" t="str">
            <v>ORANGE SODA</v>
          </cell>
          <cell r="D22" t="str">
            <v>760712 060012</v>
          </cell>
          <cell r="E22" t="str">
            <v>355 ml</v>
          </cell>
          <cell r="F22">
            <v>24</v>
          </cell>
          <cell r="G22">
            <v>1.45</v>
          </cell>
          <cell r="H22">
            <v>34.799999999999997</v>
          </cell>
        </row>
        <row r="23">
          <cell r="A23" t="str">
            <v>BL127</v>
          </cell>
          <cell r="B23">
            <v>28399817</v>
          </cell>
          <cell r="C23" t="str">
            <v>ROOT BEER SODA</v>
          </cell>
          <cell r="D23" t="str">
            <v>760712 090019</v>
          </cell>
          <cell r="E23" t="str">
            <v>355 ml</v>
          </cell>
          <cell r="F23">
            <v>24</v>
          </cell>
          <cell r="G23">
            <v>1.45</v>
          </cell>
          <cell r="H23">
            <v>34.799999999999997</v>
          </cell>
        </row>
        <row r="24">
          <cell r="A24" t="str">
            <v>BL128</v>
          </cell>
          <cell r="B24">
            <v>28399813</v>
          </cell>
          <cell r="C24" t="str">
            <v>GINGERALE</v>
          </cell>
          <cell r="D24" t="str">
            <v>760712 050013</v>
          </cell>
          <cell r="E24" t="str">
            <v>355 ml</v>
          </cell>
          <cell r="F24">
            <v>24</v>
          </cell>
          <cell r="G24">
            <v>1.45</v>
          </cell>
          <cell r="H24">
            <v>34.799999999999997</v>
          </cell>
        </row>
        <row r="25">
          <cell r="A25" t="str">
            <v>BL129</v>
          </cell>
          <cell r="B25">
            <v>28399816</v>
          </cell>
          <cell r="C25" t="str">
            <v>CRÈME SODA</v>
          </cell>
          <cell r="D25" t="str">
            <v>760712 080010</v>
          </cell>
          <cell r="E25" t="str">
            <v>355 ml</v>
          </cell>
          <cell r="F25">
            <v>24</v>
          </cell>
          <cell r="G25">
            <v>1.45</v>
          </cell>
          <cell r="H25">
            <v>34.799999999999997</v>
          </cell>
        </row>
        <row r="26">
          <cell r="A26" t="str">
            <v>BL130</v>
          </cell>
          <cell r="B26">
            <v>28399804</v>
          </cell>
          <cell r="C26" t="str">
            <v>LEMON SELTZER</v>
          </cell>
          <cell r="D26" t="str">
            <v>760712 130012</v>
          </cell>
          <cell r="E26" t="str">
            <v>355 ml</v>
          </cell>
          <cell r="F26">
            <v>24</v>
          </cell>
          <cell r="G26">
            <v>1.45</v>
          </cell>
          <cell r="H26">
            <v>34.799999999999997</v>
          </cell>
        </row>
        <row r="27">
          <cell r="A27" t="str">
            <v>BL132</v>
          </cell>
          <cell r="B27">
            <v>28399809</v>
          </cell>
          <cell r="C27" t="str">
            <v>DIET ROOT BEER</v>
          </cell>
          <cell r="D27" t="str">
            <v>760712 100015</v>
          </cell>
          <cell r="E27" t="str">
            <v>355 ml</v>
          </cell>
          <cell r="F27">
            <v>24</v>
          </cell>
          <cell r="G27">
            <v>1.45</v>
          </cell>
          <cell r="H27">
            <v>34.799999999999997</v>
          </cell>
        </row>
        <row r="28">
          <cell r="A28" t="str">
            <v>BL142</v>
          </cell>
          <cell r="B28">
            <v>28399810</v>
          </cell>
          <cell r="C28" t="str">
            <v>NATURAL CREME VANILLA SODA</v>
          </cell>
          <cell r="D28" t="str">
            <v>760712 480018</v>
          </cell>
          <cell r="E28" t="str">
            <v>355 ml</v>
          </cell>
          <cell r="F28">
            <v>24</v>
          </cell>
          <cell r="G28">
            <v>1.45</v>
          </cell>
          <cell r="H28">
            <v>34.799999999999997</v>
          </cell>
        </row>
        <row r="29">
          <cell r="A29" t="str">
            <v>BL143</v>
          </cell>
          <cell r="B29">
            <v>28399811</v>
          </cell>
          <cell r="C29" t="str">
            <v>NATURAL ROOT BEER</v>
          </cell>
          <cell r="D29" t="str">
            <v>760712 490017</v>
          </cell>
          <cell r="E29" t="str">
            <v>355 ml</v>
          </cell>
          <cell r="F29">
            <v>24</v>
          </cell>
          <cell r="G29">
            <v>1.45</v>
          </cell>
          <cell r="H29">
            <v>34.799999999999997</v>
          </cell>
        </row>
        <row r="30">
          <cell r="A30" t="str">
            <v>CB101</v>
          </cell>
          <cell r="B30">
            <v>28021205</v>
          </cell>
          <cell r="C30" t="str">
            <v>NATURAL LEMONADE</v>
          </cell>
          <cell r="D30" t="str">
            <v>856190 003006</v>
          </cell>
          <cell r="E30" t="str">
            <v>591 ml</v>
          </cell>
          <cell r="F30">
            <v>12</v>
          </cell>
          <cell r="G30">
            <v>2.15</v>
          </cell>
          <cell r="H30">
            <v>25.799999999999997</v>
          </cell>
        </row>
        <row r="31">
          <cell r="A31" t="str">
            <v>CB102</v>
          </cell>
          <cell r="B31">
            <v>28021201</v>
          </cell>
          <cell r="C31" t="str">
            <v xml:space="preserve">STRAWBERRY LEMONADE </v>
          </cell>
          <cell r="D31" t="str">
            <v>856190 003013</v>
          </cell>
          <cell r="E31" t="str">
            <v>591 ml</v>
          </cell>
          <cell r="F31">
            <v>12</v>
          </cell>
          <cell r="G31">
            <v>2.15</v>
          </cell>
          <cell r="H31">
            <v>25.799999999999997</v>
          </cell>
        </row>
        <row r="32">
          <cell r="A32" t="str">
            <v>CB103</v>
          </cell>
          <cell r="B32">
            <v>28021202</v>
          </cell>
          <cell r="C32" t="str">
            <v xml:space="preserve">CHERRY LEMONADE </v>
          </cell>
          <cell r="D32" t="str">
            <v>856190 003020</v>
          </cell>
          <cell r="E32" t="str">
            <v>591 ml</v>
          </cell>
          <cell r="F32">
            <v>12</v>
          </cell>
          <cell r="G32">
            <v>2.15</v>
          </cell>
          <cell r="H32">
            <v>25.799999999999997</v>
          </cell>
        </row>
        <row r="33">
          <cell r="A33" t="str">
            <v>CB104</v>
          </cell>
          <cell r="B33">
            <v>28021203</v>
          </cell>
          <cell r="C33" t="str">
            <v xml:space="preserve">TROPICAL MANGO LEMONADE </v>
          </cell>
          <cell r="D33" t="str">
            <v>856190 003037</v>
          </cell>
          <cell r="E33" t="str">
            <v>591 ml</v>
          </cell>
          <cell r="F33">
            <v>12</v>
          </cell>
          <cell r="G33">
            <v>2.15</v>
          </cell>
          <cell r="H33">
            <v>25.799999999999997</v>
          </cell>
        </row>
        <row r="34">
          <cell r="A34" t="str">
            <v>CB106</v>
          </cell>
          <cell r="B34">
            <v>28021206</v>
          </cell>
          <cell r="C34" t="str">
            <v>LIMEADE</v>
          </cell>
          <cell r="D34" t="str">
            <v>856190 003136</v>
          </cell>
          <cell r="E34" t="str">
            <v>591 ml</v>
          </cell>
          <cell r="F34">
            <v>12</v>
          </cell>
          <cell r="G34">
            <v>2.15</v>
          </cell>
          <cell r="H34">
            <v>25.799999999999997</v>
          </cell>
        </row>
        <row r="35">
          <cell r="A35" t="str">
            <v>CF301</v>
          </cell>
          <cell r="B35">
            <v>28086301</v>
          </cell>
          <cell r="C35" t="str">
            <v>CRANBERRY SAUCE</v>
          </cell>
          <cell r="D35" t="str">
            <v>063026 445095</v>
          </cell>
          <cell r="E35" t="str">
            <v>250 ml</v>
          </cell>
          <cell r="F35">
            <v>12</v>
          </cell>
          <cell r="G35">
            <v>4.75</v>
          </cell>
          <cell r="H35">
            <v>57</v>
          </cell>
        </row>
        <row r="36">
          <cell r="A36" t="str">
            <v>CF302</v>
          </cell>
          <cell r="B36">
            <v>28406101</v>
          </cell>
          <cell r="C36" t="str">
            <v xml:space="preserve">PORT WINE JELLY </v>
          </cell>
          <cell r="D36" t="str">
            <v>063026 445118</v>
          </cell>
          <cell r="E36" t="str">
            <v>125 ml</v>
          </cell>
          <cell r="F36">
            <v>12</v>
          </cell>
          <cell r="G36">
            <v>4.05</v>
          </cell>
          <cell r="H36">
            <v>48.599999999999994</v>
          </cell>
        </row>
        <row r="37">
          <cell r="A37" t="str">
            <v>CF401</v>
          </cell>
          <cell r="B37">
            <v>28406301</v>
          </cell>
          <cell r="C37" t="str">
            <v xml:space="preserve">RED PEPPER JELLY </v>
          </cell>
          <cell r="D37" t="str">
            <v>063026 445125</v>
          </cell>
          <cell r="E37" t="str">
            <v>250 ml</v>
          </cell>
          <cell r="F37">
            <v>12</v>
          </cell>
          <cell r="G37">
            <v>4.75</v>
          </cell>
          <cell r="H37">
            <v>57</v>
          </cell>
        </row>
        <row r="38">
          <cell r="A38" t="str">
            <v>CF402</v>
          </cell>
          <cell r="B38">
            <v>28406302</v>
          </cell>
          <cell r="C38" t="str">
            <v>HOT RED PEPPER JELLY</v>
          </cell>
          <cell r="D38" t="str">
            <v>063026 445187</v>
          </cell>
          <cell r="E38" t="str">
            <v>250 ml</v>
          </cell>
          <cell r="F38">
            <v>12</v>
          </cell>
          <cell r="G38">
            <v>4.75</v>
          </cell>
          <cell r="H38">
            <v>57</v>
          </cell>
        </row>
        <row r="39">
          <cell r="A39" t="str">
            <v>CF501</v>
          </cell>
          <cell r="B39">
            <v>28406501</v>
          </cell>
          <cell r="C39" t="str">
            <v>JALAPENO JELLY</v>
          </cell>
          <cell r="D39" t="str">
            <v>063026 445149</v>
          </cell>
          <cell r="E39" t="str">
            <v>250 ml</v>
          </cell>
          <cell r="F39">
            <v>12</v>
          </cell>
          <cell r="G39">
            <v>4.2</v>
          </cell>
          <cell r="H39">
            <v>50.400000000000006</v>
          </cell>
        </row>
        <row r="40">
          <cell r="A40" t="str">
            <v>DG101</v>
          </cell>
          <cell r="B40">
            <v>28401101</v>
          </cell>
          <cell r="C40" t="str">
            <v>INSANITY SAUCE</v>
          </cell>
          <cell r="D40" t="str">
            <v>753469 000011</v>
          </cell>
          <cell r="E40" t="str">
            <v>142 g</v>
          </cell>
          <cell r="F40">
            <v>12</v>
          </cell>
          <cell r="G40">
            <v>7.3</v>
          </cell>
          <cell r="H40">
            <v>87.6</v>
          </cell>
        </row>
        <row r="41">
          <cell r="A41" t="str">
            <v>DG106</v>
          </cell>
          <cell r="B41">
            <v>28400501</v>
          </cell>
          <cell r="C41" t="str">
            <v>GHOST PEPPER HOT SAUCE</v>
          </cell>
          <cell r="D41" t="str">
            <v>753469 000882</v>
          </cell>
          <cell r="E41" t="str">
            <v>142 g</v>
          </cell>
          <cell r="F41">
            <v>12</v>
          </cell>
          <cell r="G41">
            <v>8.4</v>
          </cell>
          <cell r="H41">
            <v>100.80000000000001</v>
          </cell>
        </row>
        <row r="42">
          <cell r="A42" t="str">
            <v>DG201</v>
          </cell>
          <cell r="B42">
            <v>28020901</v>
          </cell>
          <cell r="C42" t="str">
            <v>RED HEIRLOOM PASTA SAUCE-ORGANIC</v>
          </cell>
          <cell r="D42" t="str">
            <v>753469 010027</v>
          </cell>
          <cell r="E42" t="str">
            <v>737 g</v>
          </cell>
          <cell r="F42">
            <v>6</v>
          </cell>
          <cell r="G42">
            <v>7</v>
          </cell>
          <cell r="H42">
            <v>42</v>
          </cell>
        </row>
        <row r="43">
          <cell r="A43" t="str">
            <v>DG202</v>
          </cell>
          <cell r="B43">
            <v>28020902</v>
          </cell>
          <cell r="C43" t="str">
            <v>WILD MUSHROOM PASTA SAUCE</v>
          </cell>
          <cell r="D43" t="str">
            <v>753469 010034</v>
          </cell>
          <cell r="E43" t="str">
            <v>737 g</v>
          </cell>
          <cell r="F43">
            <v>6</v>
          </cell>
          <cell r="G43">
            <v>7</v>
          </cell>
          <cell r="H43">
            <v>42</v>
          </cell>
        </row>
        <row r="44">
          <cell r="A44" t="str">
            <v>DG203</v>
          </cell>
          <cell r="B44">
            <v>28020903</v>
          </cell>
          <cell r="C44" t="str">
            <v>ROASTED GARLIC &amp; SWEET BASIL-ORGANIC</v>
          </cell>
          <cell r="D44" t="str">
            <v>753469 010041</v>
          </cell>
          <cell r="E44" t="str">
            <v>737 g</v>
          </cell>
          <cell r="F44">
            <v>6</v>
          </cell>
          <cell r="G44">
            <v>7</v>
          </cell>
          <cell r="H44">
            <v>42</v>
          </cell>
        </row>
        <row r="45">
          <cell r="A45" t="str">
            <v>DG205</v>
          </cell>
          <cell r="B45">
            <v>28020904</v>
          </cell>
          <cell r="C45" t="str">
            <v>BUTTERNUT SQUASH</v>
          </cell>
          <cell r="D45" t="str">
            <v>753469 010065</v>
          </cell>
          <cell r="E45" t="str">
            <v>737 g</v>
          </cell>
          <cell r="F45">
            <v>6</v>
          </cell>
          <cell r="G45">
            <v>7</v>
          </cell>
          <cell r="H45">
            <v>42</v>
          </cell>
        </row>
        <row r="46">
          <cell r="A46" t="str">
            <v>DG206</v>
          </cell>
          <cell r="B46">
            <v>28020905</v>
          </cell>
          <cell r="C46" t="str">
            <v>MASALA SAUCE</v>
          </cell>
          <cell r="D46" t="str">
            <v>753469 010102</v>
          </cell>
          <cell r="E46" t="str">
            <v>737 g</v>
          </cell>
          <cell r="F46">
            <v>12</v>
          </cell>
          <cell r="G46">
            <v>7</v>
          </cell>
          <cell r="H46">
            <v>84</v>
          </cell>
        </row>
        <row r="47">
          <cell r="A47" t="str">
            <v>DP100</v>
          </cell>
          <cell r="B47">
            <v>28023609</v>
          </cell>
          <cell r="C47" t="str">
            <v>DIABLO HOT SALSA</v>
          </cell>
          <cell r="D47" t="str">
            <v>719212 799236</v>
          </cell>
          <cell r="E47" t="str">
            <v>473 ml</v>
          </cell>
          <cell r="F47">
            <v>6</v>
          </cell>
          <cell r="G47">
            <v>4.75</v>
          </cell>
          <cell r="H47">
            <v>28.5</v>
          </cell>
        </row>
        <row r="48">
          <cell r="A48" t="str">
            <v>DP102</v>
          </cell>
          <cell r="B48">
            <v>28023605</v>
          </cell>
          <cell r="C48" t="str">
            <v>DEL RIO SALSA</v>
          </cell>
          <cell r="D48" t="str">
            <v>719212 799229</v>
          </cell>
          <cell r="E48" t="str">
            <v>473 ml</v>
          </cell>
          <cell r="F48">
            <v>6</v>
          </cell>
          <cell r="G48">
            <v>4.75</v>
          </cell>
          <cell r="H48">
            <v>28.5</v>
          </cell>
        </row>
        <row r="49">
          <cell r="A49" t="str">
            <v>DP106</v>
          </cell>
          <cell r="B49">
            <v>28023607</v>
          </cell>
          <cell r="C49" t="str">
            <v>CORN BLACK BEAN SALSA</v>
          </cell>
          <cell r="D49" t="str">
            <v>719212 799755</v>
          </cell>
          <cell r="E49" t="str">
            <v>473 ml</v>
          </cell>
          <cell r="F49">
            <v>6</v>
          </cell>
          <cell r="G49">
            <v>4.75</v>
          </cell>
          <cell r="H49">
            <v>28.5</v>
          </cell>
        </row>
        <row r="50">
          <cell r="A50" t="str">
            <v>DP109</v>
          </cell>
          <cell r="B50">
            <v>28023601</v>
          </cell>
          <cell r="C50" t="str">
            <v>MANGO PEACH SALSA</v>
          </cell>
          <cell r="D50" t="str">
            <v>719212 101022</v>
          </cell>
          <cell r="E50" t="str">
            <v>473 ml</v>
          </cell>
          <cell r="F50">
            <v>6</v>
          </cell>
          <cell r="G50">
            <v>4.75</v>
          </cell>
          <cell r="H50">
            <v>28.5</v>
          </cell>
        </row>
        <row r="51">
          <cell r="A51" t="str">
            <v>DP112</v>
          </cell>
          <cell r="B51">
            <v>28023602</v>
          </cell>
          <cell r="C51" t="str">
            <v>TOMATO CHIPOTLE SALSA</v>
          </cell>
          <cell r="D51" t="str">
            <v>719212 101039</v>
          </cell>
          <cell r="E51" t="str">
            <v>473 ml</v>
          </cell>
          <cell r="F51">
            <v>6</v>
          </cell>
          <cell r="G51">
            <v>4.75</v>
          </cell>
          <cell r="H51">
            <v>28.5</v>
          </cell>
        </row>
        <row r="52">
          <cell r="A52" t="str">
            <v>DP113</v>
          </cell>
          <cell r="B52">
            <v>28023603</v>
          </cell>
          <cell r="C52" t="str">
            <v>HABANERO SALSA</v>
          </cell>
          <cell r="D52" t="str">
            <v>719212 101046</v>
          </cell>
          <cell r="E52" t="str">
            <v>473 ml</v>
          </cell>
          <cell r="F52">
            <v>6</v>
          </cell>
          <cell r="G52">
            <v>4.75</v>
          </cell>
          <cell r="H52">
            <v>28.5</v>
          </cell>
        </row>
        <row r="53">
          <cell r="A53" t="str">
            <v>DP116</v>
          </cell>
          <cell r="B53">
            <v>28023604</v>
          </cell>
          <cell r="C53" t="str">
            <v>TEQUILA SALSA</v>
          </cell>
          <cell r="D53" t="str">
            <v>719212 101114</v>
          </cell>
          <cell r="E53" t="str">
            <v>473 ml</v>
          </cell>
          <cell r="F53">
            <v>6</v>
          </cell>
          <cell r="G53">
            <v>4.75</v>
          </cell>
          <cell r="H53">
            <v>28.5</v>
          </cell>
        </row>
        <row r="54">
          <cell r="A54" t="str">
            <v>FV101</v>
          </cell>
          <cell r="B54">
            <v>28026901</v>
          </cell>
          <cell r="C54" t="str">
            <v xml:space="preserve">PLANETA DOP EXTRA VIRGIN OLIVE OIL - 500 ML </v>
          </cell>
          <cell r="D54" t="str">
            <v>020735 000238</v>
          </cell>
          <cell r="E54" t="str">
            <v>500 ml</v>
          </cell>
          <cell r="F54">
            <v>6</v>
          </cell>
          <cell r="G54">
            <v>15.4</v>
          </cell>
          <cell r="H54">
            <v>92.4</v>
          </cell>
        </row>
        <row r="55">
          <cell r="A55" t="str">
            <v>FV111</v>
          </cell>
          <cell r="B55">
            <v>28024501</v>
          </cell>
          <cell r="C55" t="str">
            <v>FAVUZZI EXTRA VIRGIN OLIVE OIL</v>
          </cell>
          <cell r="D55" t="str">
            <v>437010 399275</v>
          </cell>
          <cell r="E55" t="str">
            <v>500 ml</v>
          </cell>
          <cell r="F55">
            <v>12</v>
          </cell>
          <cell r="G55">
            <v>7</v>
          </cell>
          <cell r="H55">
            <v>84</v>
          </cell>
        </row>
        <row r="56">
          <cell r="A56" t="str">
            <v>FV130</v>
          </cell>
          <cell r="B56">
            <v>28021701</v>
          </cell>
          <cell r="C56" t="str">
            <v>FRANCISCO GOMEZ GOLD EXTRA VIRGIN OLIVE OIL</v>
          </cell>
          <cell r="D56" t="str">
            <v>437008 657912</v>
          </cell>
          <cell r="E56" t="str">
            <v>500 ml</v>
          </cell>
          <cell r="F56">
            <v>12</v>
          </cell>
          <cell r="G56">
            <v>12.18</v>
          </cell>
          <cell r="H56">
            <v>146.16</v>
          </cell>
        </row>
        <row r="57">
          <cell r="A57" t="str">
            <v>FV133</v>
          </cell>
          <cell r="B57">
            <v>28026401</v>
          </cell>
          <cell r="C57" t="str">
            <v>MARQUES DE VALDUEZA EXTRA VIRGIN OLIVE OIL</v>
          </cell>
          <cell r="D57" t="str">
            <v>437004 401007</v>
          </cell>
          <cell r="E57" t="str">
            <v>500 ml</v>
          </cell>
          <cell r="F57">
            <v>12</v>
          </cell>
          <cell r="G57">
            <v>17.5</v>
          </cell>
          <cell r="H57">
            <v>210</v>
          </cell>
        </row>
        <row r="58">
          <cell r="A58" t="str">
            <v>FV134</v>
          </cell>
          <cell r="B58">
            <v>28026101</v>
          </cell>
          <cell r="C58" t="str">
            <v>KALIKORI EXTRA VIRGIN OLIVE OIL (GREECE)</v>
          </cell>
          <cell r="D58" t="str">
            <v>094922 630421</v>
          </cell>
          <cell r="E58" t="str">
            <v>500 ml</v>
          </cell>
          <cell r="F58">
            <v>12</v>
          </cell>
          <cell r="G58">
            <v>14.7</v>
          </cell>
          <cell r="H58">
            <v>176.39999999999998</v>
          </cell>
        </row>
        <row r="59">
          <cell r="A59" t="str">
            <v>FV201</v>
          </cell>
          <cell r="B59">
            <v>29215101</v>
          </cell>
          <cell r="C59" t="str">
            <v xml:space="preserve">FAVUZZI ESSENTIAL ORGANIC BALSAMIC VINEGAR </v>
          </cell>
          <cell r="D59" t="str">
            <v>685864 010503</v>
          </cell>
          <cell r="E59" t="str">
            <v>250 ml</v>
          </cell>
          <cell r="F59">
            <v>6</v>
          </cell>
          <cell r="G59">
            <v>9.15</v>
          </cell>
          <cell r="H59">
            <v>54.900000000000006</v>
          </cell>
        </row>
        <row r="60">
          <cell r="A60" t="str">
            <v>FV202</v>
          </cell>
          <cell r="B60">
            <v>28012701</v>
          </cell>
          <cell r="C60" t="str">
            <v>TASTO INDULGENT BALSAMIC VINEGAR</v>
          </cell>
          <cell r="D60" t="str">
            <v xml:space="preserve"> 879720 000382 </v>
          </cell>
          <cell r="E60" t="str">
            <v>250 ml</v>
          </cell>
          <cell r="F60">
            <v>6</v>
          </cell>
          <cell r="G60">
            <v>16.75</v>
          </cell>
          <cell r="H60">
            <v>100.5</v>
          </cell>
        </row>
        <row r="61">
          <cell r="A61" t="str">
            <v>FV220</v>
          </cell>
          <cell r="B61">
            <v>28008703</v>
          </cell>
          <cell r="C61" t="str">
            <v xml:space="preserve">O CHAMPAGNE VINEGAR </v>
          </cell>
          <cell r="D61" t="str">
            <v>634039 000085</v>
          </cell>
          <cell r="E61" t="str">
            <v>200 ml</v>
          </cell>
          <cell r="F61">
            <v>6</v>
          </cell>
          <cell r="G61">
            <v>9.5</v>
          </cell>
          <cell r="H61">
            <v>57</v>
          </cell>
        </row>
        <row r="62">
          <cell r="A62" t="str">
            <v>FV221</v>
          </cell>
          <cell r="B62">
            <v>28008708</v>
          </cell>
          <cell r="C62" t="str">
            <v>O CALIFORNIA WHITE BALSAMIC</v>
          </cell>
          <cell r="D62" t="str">
            <v>634039 000184</v>
          </cell>
          <cell r="E62" t="str">
            <v>200 ml</v>
          </cell>
          <cell r="F62">
            <v>6</v>
          </cell>
          <cell r="G62">
            <v>9.5</v>
          </cell>
          <cell r="H62">
            <v>57</v>
          </cell>
        </row>
        <row r="63">
          <cell r="A63" t="str">
            <v>FV230</v>
          </cell>
          <cell r="B63">
            <v>28008712</v>
          </cell>
          <cell r="C63" t="str">
            <v>O PORT VINEGAR</v>
          </cell>
          <cell r="D63" t="str">
            <v>634039 000238</v>
          </cell>
          <cell r="E63" t="str">
            <v>200 ml</v>
          </cell>
          <cell r="F63">
            <v>6</v>
          </cell>
          <cell r="G63">
            <v>9.5</v>
          </cell>
          <cell r="H63">
            <v>57</v>
          </cell>
        </row>
        <row r="64">
          <cell r="A64" t="str">
            <v>GD101</v>
          </cell>
          <cell r="B64">
            <v>28025701</v>
          </cell>
          <cell r="C64" t="str">
            <v>BLACK TEA &amp; LEMON</v>
          </cell>
          <cell r="D64" t="str">
            <v>853790 001012</v>
          </cell>
          <cell r="E64" t="str">
            <v>478 ml</v>
          </cell>
          <cell r="F64">
            <v>12</v>
          </cell>
          <cell r="G64">
            <v>1.75</v>
          </cell>
          <cell r="H64">
            <v>21</v>
          </cell>
        </row>
        <row r="65">
          <cell r="A65" t="str">
            <v>GD102</v>
          </cell>
          <cell r="B65">
            <v>28025703</v>
          </cell>
          <cell r="C65" t="str">
            <v>HIBISCUS &amp; VANILLA MANGO TEA</v>
          </cell>
          <cell r="D65" t="str">
            <v>853790 001036</v>
          </cell>
          <cell r="E65" t="str">
            <v>478 ml</v>
          </cell>
          <cell r="F65">
            <v>12</v>
          </cell>
          <cell r="G65">
            <v>1.75</v>
          </cell>
          <cell r="H65">
            <v>21</v>
          </cell>
        </row>
        <row r="66">
          <cell r="A66" t="str">
            <v>GD103</v>
          </cell>
          <cell r="B66">
            <v>28025702</v>
          </cell>
          <cell r="C66" t="str">
            <v>LEMON &amp; HONEY GREEN TEA</v>
          </cell>
          <cell r="D66" t="str">
            <v>853790 001029</v>
          </cell>
          <cell r="E66" t="str">
            <v>478 ml</v>
          </cell>
          <cell r="F66">
            <v>12</v>
          </cell>
          <cell r="G66">
            <v>1.75</v>
          </cell>
          <cell r="H66">
            <v>21</v>
          </cell>
        </row>
        <row r="67">
          <cell r="A67" t="str">
            <v>GD104</v>
          </cell>
          <cell r="B67">
            <v>28025704</v>
          </cell>
          <cell r="C67" t="str">
            <v>BLUEBERRY WHITE TEA</v>
          </cell>
          <cell r="D67" t="str">
            <v>853790 001043</v>
          </cell>
          <cell r="E67" t="str">
            <v>478 ml</v>
          </cell>
          <cell r="F67">
            <v>12</v>
          </cell>
          <cell r="G67">
            <v>1.75</v>
          </cell>
          <cell r="H67">
            <v>21</v>
          </cell>
        </row>
        <row r="68">
          <cell r="A68" t="str">
            <v>PF101</v>
          </cell>
          <cell r="B68">
            <v>28622701</v>
          </cell>
          <cell r="C68" t="str">
            <v>INDIAN BUTTER CHICKEN</v>
          </cell>
          <cell r="D68" t="str">
            <v>879924 000003</v>
          </cell>
          <cell r="E68" t="str">
            <v>200 g</v>
          </cell>
          <cell r="F68">
            <v>6</v>
          </cell>
          <cell r="G68">
            <v>3.94</v>
          </cell>
          <cell r="H68">
            <v>23.64</v>
          </cell>
        </row>
        <row r="69">
          <cell r="A69" t="str">
            <v>PF102</v>
          </cell>
          <cell r="B69">
            <v>28622702</v>
          </cell>
          <cell r="C69" t="str">
            <v>INDIAN KORMA</v>
          </cell>
          <cell r="D69" t="str">
            <v>879924 000010</v>
          </cell>
          <cell r="E69" t="str">
            <v>200 g</v>
          </cell>
          <cell r="F69">
            <v>6</v>
          </cell>
          <cell r="G69">
            <v>3.94</v>
          </cell>
          <cell r="H69">
            <v>23.64</v>
          </cell>
        </row>
        <row r="70">
          <cell r="A70" t="str">
            <v>PF103</v>
          </cell>
          <cell r="B70">
            <v>28622703</v>
          </cell>
          <cell r="C70" t="str">
            <v>INDIAN ROGAN JOSH</v>
          </cell>
          <cell r="D70" t="str">
            <v>879924 000027</v>
          </cell>
          <cell r="E70" t="str">
            <v>200 g</v>
          </cell>
          <cell r="F70">
            <v>6</v>
          </cell>
          <cell r="G70">
            <v>3.94</v>
          </cell>
          <cell r="H70">
            <v>23.64</v>
          </cell>
        </row>
        <row r="71">
          <cell r="A71" t="str">
            <v>PF104</v>
          </cell>
          <cell r="B71">
            <v>28622704</v>
          </cell>
          <cell r="C71" t="str">
            <v>TIKKA MASALA</v>
          </cell>
          <cell r="D71" t="str">
            <v>879924 000034</v>
          </cell>
          <cell r="E71" t="str">
            <v>200 g</v>
          </cell>
          <cell r="F71">
            <v>6</v>
          </cell>
          <cell r="G71">
            <v>3.94</v>
          </cell>
          <cell r="H71">
            <v>23.64</v>
          </cell>
        </row>
        <row r="72">
          <cell r="A72" t="str">
            <v>PF302</v>
          </cell>
          <cell r="B72">
            <v>28622710</v>
          </cell>
          <cell r="C72" t="str">
            <v>SPICED HONEY TAGINE SIMMER SAUCE</v>
          </cell>
          <cell r="D72" t="str">
            <v>879924 000898</v>
          </cell>
          <cell r="E72" t="str">
            <v>200 g</v>
          </cell>
          <cell r="F72">
            <v>6</v>
          </cell>
          <cell r="G72">
            <v>3.94</v>
          </cell>
          <cell r="H72">
            <v>23.64</v>
          </cell>
        </row>
        <row r="73">
          <cell r="A73" t="str">
            <v>PF303</v>
          </cell>
          <cell r="B73">
            <v>28622711</v>
          </cell>
          <cell r="C73" t="str">
            <v>SPICED LEMON CHICKEN SIMMER SAUCE</v>
          </cell>
          <cell r="D73" t="str">
            <v>879924 000904</v>
          </cell>
          <cell r="E73" t="str">
            <v>200 g</v>
          </cell>
          <cell r="F73">
            <v>6</v>
          </cell>
          <cell r="G73">
            <v>3.94</v>
          </cell>
          <cell r="H73">
            <v>23.64</v>
          </cell>
        </row>
        <row r="74">
          <cell r="A74" t="str">
            <v>PF402</v>
          </cell>
          <cell r="B74">
            <v>28622713</v>
          </cell>
          <cell r="C74" t="str">
            <v>CHINA: HONEY SOY &amp; GARLIC STIR FRY SAUCE</v>
          </cell>
          <cell r="D74" t="str">
            <v>879924 001345</v>
          </cell>
          <cell r="E74" t="str">
            <v>200 g</v>
          </cell>
          <cell r="F74">
            <v>6</v>
          </cell>
          <cell r="G74">
            <v>3.94</v>
          </cell>
          <cell r="H74">
            <v>23.64</v>
          </cell>
        </row>
        <row r="75">
          <cell r="A75" t="str">
            <v>PF206</v>
          </cell>
          <cell r="B75">
            <v>30091801</v>
          </cell>
          <cell r="C75" t="str">
            <v>SATAY CHICKEN STIR FRY</v>
          </cell>
          <cell r="D75" t="str">
            <v>879924 002458</v>
          </cell>
          <cell r="E75" t="str">
            <v>200 g</v>
          </cell>
          <cell r="F75">
            <v>6</v>
          </cell>
          <cell r="G75">
            <v>3.94</v>
          </cell>
          <cell r="H75">
            <v>23.64</v>
          </cell>
        </row>
        <row r="76">
          <cell r="A76" t="str">
            <v>PF207</v>
          </cell>
          <cell r="B76">
            <v>30091802</v>
          </cell>
          <cell r="C76" t="str">
            <v>TERIYAKI CHICKEN STIR-FRY</v>
          </cell>
          <cell r="D76" t="str">
            <v>879924 002434</v>
          </cell>
          <cell r="E76" t="str">
            <v>200 g</v>
          </cell>
          <cell r="F76">
            <v>6</v>
          </cell>
          <cell r="G76">
            <v>3.94</v>
          </cell>
          <cell r="H76">
            <v>23.64</v>
          </cell>
        </row>
        <row r="77">
          <cell r="A77" t="str">
            <v>PF208</v>
          </cell>
          <cell r="B77">
            <v>30091601</v>
          </cell>
          <cell r="C77" t="str">
            <v xml:space="preserve">KOREAN BBQ BEEF STIR-FRY SAUCE </v>
          </cell>
          <cell r="D77" t="str">
            <v>879924 002700</v>
          </cell>
          <cell r="E77" t="str">
            <v>200 g</v>
          </cell>
          <cell r="F77">
            <v>6</v>
          </cell>
          <cell r="G77">
            <v>3.94</v>
          </cell>
          <cell r="H77">
            <v>23.64</v>
          </cell>
        </row>
        <row r="78">
          <cell r="A78" t="str">
            <v>PF501</v>
          </cell>
          <cell r="B78">
            <v>30093401</v>
          </cell>
          <cell r="C78" t="str">
            <v>CHIPOTLE LIME SIMMER SAUCE</v>
          </cell>
          <cell r="D78" t="str">
            <v>879924 002366</v>
          </cell>
          <cell r="E78" t="str">
            <v>200 g</v>
          </cell>
          <cell r="F78">
            <v>6</v>
          </cell>
          <cell r="G78">
            <v>3.94</v>
          </cell>
          <cell r="H78">
            <v>23.64</v>
          </cell>
        </row>
        <row r="79">
          <cell r="A79" t="str">
            <v>PF601</v>
          </cell>
          <cell r="B79">
            <v>30091701</v>
          </cell>
          <cell r="C79" t="str">
            <v>CREAMY BEEF STROGANOFF SIMMER SAUCE</v>
          </cell>
          <cell r="D79" t="str">
            <v>879924 002496</v>
          </cell>
          <cell r="E79" t="str">
            <v>200 g</v>
          </cell>
          <cell r="F79">
            <v>6</v>
          </cell>
          <cell r="G79">
            <v>3.94</v>
          </cell>
          <cell r="H79">
            <v>23.64</v>
          </cell>
        </row>
        <row r="80">
          <cell r="A80" t="str">
            <v>RT101</v>
          </cell>
          <cell r="B80">
            <v>28036301</v>
          </cell>
          <cell r="C80" t="str">
            <v>HONEY SWEET BBQ SAUCE</v>
          </cell>
          <cell r="D80" t="str">
            <v>819153 010152</v>
          </cell>
          <cell r="E80" t="str">
            <v xml:space="preserve">16 oz </v>
          </cell>
          <cell r="F80">
            <v>6</v>
          </cell>
          <cell r="G80">
            <v>5.8</v>
          </cell>
          <cell r="H80">
            <v>34.799999999999997</v>
          </cell>
        </row>
        <row r="81">
          <cell r="A81" t="str">
            <v>RT102</v>
          </cell>
          <cell r="B81">
            <v>28036303</v>
          </cell>
          <cell r="C81" t="str">
            <v xml:space="preserve">TOUCH OF HEAT BBQ SAUCE </v>
          </cell>
          <cell r="D81" t="str">
            <v>819153 010169</v>
          </cell>
          <cell r="E81" t="str">
            <v xml:space="preserve">16 oz </v>
          </cell>
          <cell r="F81">
            <v>6</v>
          </cell>
          <cell r="G81">
            <v>5.8</v>
          </cell>
          <cell r="H81">
            <v>34.799999999999997</v>
          </cell>
        </row>
        <row r="82">
          <cell r="A82" t="str">
            <v>RT103</v>
          </cell>
          <cell r="B82">
            <v>28036302</v>
          </cell>
          <cell r="C82" t="str">
            <v>BLAZING HOT BBQ SAUCE</v>
          </cell>
          <cell r="D82" t="str">
            <v>819153 010176</v>
          </cell>
          <cell r="E82" t="str">
            <v xml:space="preserve">16 oz </v>
          </cell>
          <cell r="F82">
            <v>6</v>
          </cell>
          <cell r="G82">
            <v>5.8</v>
          </cell>
          <cell r="H82">
            <v>34.799999999999997</v>
          </cell>
        </row>
        <row r="83">
          <cell r="A83" t="str">
            <v>RT104</v>
          </cell>
          <cell r="B83">
            <v>28458801</v>
          </cell>
          <cell r="C83" t="str">
            <v>WHISKEY MAPLE BBQ SAUCE</v>
          </cell>
          <cell r="D83" t="str">
            <v>819153 010183</v>
          </cell>
          <cell r="E83" t="str">
            <v xml:space="preserve">16 oz </v>
          </cell>
          <cell r="F83">
            <v>6</v>
          </cell>
          <cell r="G83">
            <v>5.8</v>
          </cell>
          <cell r="H83">
            <v>34.799999999999997</v>
          </cell>
        </row>
        <row r="84">
          <cell r="A84" t="str">
            <v>SK1202</v>
          </cell>
          <cell r="B84">
            <v>28024408</v>
          </cell>
          <cell r="C84" t="str">
            <v>ASIAGO CHEESE CRACKERS</v>
          </cell>
          <cell r="D84" t="str">
            <v>711381 030967</v>
          </cell>
          <cell r="E84" t="str">
            <v>5 oz</v>
          </cell>
          <cell r="F84">
            <v>6</v>
          </cell>
          <cell r="G84">
            <v>5.8</v>
          </cell>
          <cell r="H84">
            <v>34.799999999999997</v>
          </cell>
        </row>
        <row r="85">
          <cell r="A85" t="str">
            <v>SK1205</v>
          </cell>
          <cell r="B85">
            <v>28024409</v>
          </cell>
          <cell r="C85" t="str">
            <v>ROASTED GARLIC CRACKERS</v>
          </cell>
          <cell r="D85" t="str">
            <v>711381 030974</v>
          </cell>
          <cell r="E85" t="str">
            <v>5 oz</v>
          </cell>
          <cell r="F85">
            <v>6</v>
          </cell>
          <cell r="G85">
            <v>5.8</v>
          </cell>
          <cell r="H85">
            <v>34.799999999999997</v>
          </cell>
        </row>
        <row r="86">
          <cell r="A86" t="str">
            <v>SK1206</v>
          </cell>
          <cell r="B86">
            <v>28024405</v>
          </cell>
          <cell r="C86" t="str">
            <v>ROSEMARY PARMESAN CRACKERS</v>
          </cell>
          <cell r="D86" t="str">
            <v>711381 031308</v>
          </cell>
          <cell r="E86" t="str">
            <v>5 oz</v>
          </cell>
          <cell r="F86">
            <v>6</v>
          </cell>
          <cell r="G86">
            <v>5.8</v>
          </cell>
          <cell r="H86">
            <v>34.799999999999997</v>
          </cell>
        </row>
        <row r="87">
          <cell r="A87" t="str">
            <v>SK1208</v>
          </cell>
          <cell r="B87">
            <v>28024401</v>
          </cell>
          <cell r="C87" t="str">
            <v>SIMPLE WHITE CRACKERS</v>
          </cell>
          <cell r="D87" t="str">
            <v>711381 030936</v>
          </cell>
          <cell r="E87" t="str">
            <v>5 oz</v>
          </cell>
          <cell r="F87">
            <v>6</v>
          </cell>
          <cell r="G87">
            <v>5.8</v>
          </cell>
          <cell r="H87">
            <v>34.799999999999997</v>
          </cell>
        </row>
        <row r="88">
          <cell r="A88" t="str">
            <v>SK1210</v>
          </cell>
          <cell r="B88">
            <v>28024402</v>
          </cell>
          <cell r="C88" t="str">
            <v>SEA SALT CRACKERS</v>
          </cell>
          <cell r="D88" t="str">
            <v>711381 030943</v>
          </cell>
          <cell r="E88" t="str">
            <v>5 oz</v>
          </cell>
          <cell r="F88">
            <v>6</v>
          </cell>
          <cell r="G88">
            <v>5.8</v>
          </cell>
          <cell r="H88">
            <v>34.799999999999997</v>
          </cell>
        </row>
        <row r="89">
          <cell r="A89" t="str">
            <v>SK1211</v>
          </cell>
          <cell r="B89">
            <v>28024404</v>
          </cell>
          <cell r="C89" t="str">
            <v>AGED CHEDDAR BEER CRACKERS</v>
          </cell>
          <cell r="D89" t="str">
            <v>711381 031001</v>
          </cell>
          <cell r="E89" t="str">
            <v>5 oz</v>
          </cell>
          <cell r="F89">
            <v>6</v>
          </cell>
          <cell r="G89">
            <v>5.8</v>
          </cell>
          <cell r="H89">
            <v>34.799999999999997</v>
          </cell>
        </row>
        <row r="90">
          <cell r="A90" t="str">
            <v>SK1213</v>
          </cell>
          <cell r="B90">
            <v>28024406</v>
          </cell>
          <cell r="C90" t="str">
            <v>SALT &amp; PEPPER CRACKERS</v>
          </cell>
          <cell r="D90" t="str">
            <v>711381 308769</v>
          </cell>
          <cell r="E90" t="str">
            <v>5 oz</v>
          </cell>
          <cell r="F90">
            <v>6</v>
          </cell>
          <cell r="G90">
            <v>5.8</v>
          </cell>
          <cell r="H90">
            <v>34.799999999999997</v>
          </cell>
        </row>
        <row r="91">
          <cell r="A91" t="str">
            <v>SK1215</v>
          </cell>
          <cell r="B91">
            <v>28024407</v>
          </cell>
          <cell r="C91" t="str">
            <v>OLIVE OIL CRACKERS</v>
          </cell>
          <cell r="D91" t="str">
            <v>711381 309643</v>
          </cell>
          <cell r="E91" t="str">
            <v>4.4 oz</v>
          </cell>
          <cell r="F91">
            <v>6</v>
          </cell>
          <cell r="G91">
            <v>5.8</v>
          </cell>
          <cell r="H91">
            <v>34.799999999999997</v>
          </cell>
        </row>
        <row r="92">
          <cell r="A92" t="str">
            <v>SK132</v>
          </cell>
          <cell r="B92">
            <v>29214301</v>
          </cell>
          <cell r="C92" t="str">
            <v>MAPLE BACON ONION JAM</v>
          </cell>
          <cell r="D92" t="str">
            <v>711381 322086</v>
          </cell>
          <cell r="E92" t="str">
            <v>333 g / 11.75 oz</v>
          </cell>
          <cell r="F92">
            <v>12</v>
          </cell>
          <cell r="G92">
            <v>6.1</v>
          </cell>
          <cell r="H92">
            <v>73.199999999999989</v>
          </cell>
        </row>
        <row r="93">
          <cell r="A93" t="str">
            <v>SK1502</v>
          </cell>
          <cell r="B93">
            <v>28092001</v>
          </cell>
          <cell r="C93" t="str">
            <v>SALT &amp; PEPPER POTATO STICKS</v>
          </cell>
          <cell r="D93" t="str">
            <v>711381 308776</v>
          </cell>
          <cell r="E93" t="str">
            <v>5 oz</v>
          </cell>
          <cell r="F93">
            <v>12</v>
          </cell>
          <cell r="G93">
            <v>5.5</v>
          </cell>
          <cell r="H93">
            <v>66</v>
          </cell>
        </row>
        <row r="94">
          <cell r="A94" t="str">
            <v>SK1503</v>
          </cell>
          <cell r="B94">
            <v>28092002</v>
          </cell>
          <cell r="C94" t="str">
            <v>SOUR CREME &amp; CHIVE POTATO STICKS</v>
          </cell>
          <cell r="D94" t="str">
            <v>711381 308783</v>
          </cell>
          <cell r="E94" t="str">
            <v>5 oz</v>
          </cell>
          <cell r="F94">
            <v>12</v>
          </cell>
          <cell r="G94">
            <v>5.5</v>
          </cell>
          <cell r="H94">
            <v>66</v>
          </cell>
        </row>
        <row r="95">
          <cell r="A95" t="str">
            <v>SK1504</v>
          </cell>
          <cell r="B95">
            <v>28092004</v>
          </cell>
          <cell r="C95" t="str">
            <v>SPICED SWEET POTATO STICKS</v>
          </cell>
          <cell r="D95" t="str">
            <v>711381 311585</v>
          </cell>
          <cell r="E95" t="str">
            <v>4.3 oz</v>
          </cell>
          <cell r="F95">
            <v>12</v>
          </cell>
          <cell r="G95">
            <v>5.5</v>
          </cell>
          <cell r="H95">
            <v>66</v>
          </cell>
        </row>
        <row r="96">
          <cell r="A96" t="str">
            <v>SK1601</v>
          </cell>
          <cell r="B96">
            <v>28027203</v>
          </cell>
          <cell r="C96" t="str">
            <v>EVERYTHING FLATBREAD CRISPS</v>
          </cell>
          <cell r="D96" t="str">
            <v>711381 311578</v>
          </cell>
          <cell r="E96" t="str">
            <v>5.8 oz</v>
          </cell>
          <cell r="F96">
            <v>6</v>
          </cell>
          <cell r="G96">
            <v>5.8</v>
          </cell>
          <cell r="H96">
            <v>34.799999999999997</v>
          </cell>
        </row>
        <row r="97">
          <cell r="A97" t="str">
            <v>SK1603</v>
          </cell>
          <cell r="B97">
            <v>28027202</v>
          </cell>
          <cell r="C97" t="str">
            <v>SWEET ONION FLATBREAD CRISPS</v>
          </cell>
          <cell r="D97" t="str">
            <v>711381 311561</v>
          </cell>
          <cell r="E97" t="str">
            <v>5.8 oz</v>
          </cell>
          <cell r="F97">
            <v>6</v>
          </cell>
          <cell r="G97">
            <v>5.8</v>
          </cell>
          <cell r="H97">
            <v>34.799999999999997</v>
          </cell>
        </row>
        <row r="98">
          <cell r="A98" t="str">
            <v>SK450</v>
          </cell>
          <cell r="B98">
            <v>28012302</v>
          </cell>
          <cell r="C98" t="str">
            <v>HABANERO MANGO AIOLI</v>
          </cell>
          <cell r="D98" t="str">
            <v>711381 321263</v>
          </cell>
          <cell r="E98" t="str">
            <v>314 ml</v>
          </cell>
          <cell r="F98">
            <v>12</v>
          </cell>
          <cell r="G98">
            <v>6.4</v>
          </cell>
          <cell r="H98">
            <v>76.800000000000011</v>
          </cell>
        </row>
        <row r="99">
          <cell r="A99" t="str">
            <v>SK452</v>
          </cell>
          <cell r="B99">
            <v>28012303</v>
          </cell>
          <cell r="C99" t="str">
            <v>LEMON HERB AIOLI</v>
          </cell>
          <cell r="D99" t="str">
            <v>711381 321270</v>
          </cell>
          <cell r="E99" t="str">
            <v>314 ml</v>
          </cell>
          <cell r="F99">
            <v>12</v>
          </cell>
          <cell r="G99">
            <v>6.4</v>
          </cell>
          <cell r="H99">
            <v>76.800000000000011</v>
          </cell>
        </row>
        <row r="100">
          <cell r="A100" t="str">
            <v>SK453</v>
          </cell>
          <cell r="B100">
            <v>28012304</v>
          </cell>
          <cell r="C100" t="str">
            <v>ROASTED GARLIC AIOLI</v>
          </cell>
          <cell r="D100" t="str">
            <v>711318 321232</v>
          </cell>
          <cell r="E100" t="str">
            <v>314 ml</v>
          </cell>
          <cell r="F100">
            <v>12</v>
          </cell>
          <cell r="G100">
            <v>6.4</v>
          </cell>
          <cell r="H100">
            <v>76.800000000000011</v>
          </cell>
        </row>
        <row r="101">
          <cell r="A101" t="str">
            <v>SK454</v>
          </cell>
          <cell r="B101">
            <v>28012301</v>
          </cell>
          <cell r="C101" t="str">
            <v>SMOKEY BARBECUE AIOLI</v>
          </cell>
          <cell r="D101" t="str">
            <v>711381 321256</v>
          </cell>
          <cell r="E101" t="str">
            <v>314 ml</v>
          </cell>
          <cell r="F101">
            <v>12</v>
          </cell>
          <cell r="G101">
            <v>6.4</v>
          </cell>
          <cell r="H101">
            <v>76.800000000000011</v>
          </cell>
        </row>
        <row r="102">
          <cell r="A102" t="str">
            <v>SK458</v>
          </cell>
          <cell r="B102">
            <v>28012306</v>
          </cell>
          <cell r="C102" t="str">
            <v xml:space="preserve">MAPLE BACON AIOLI </v>
          </cell>
          <cell r="D102" t="str">
            <v>711381 322093</v>
          </cell>
          <cell r="E102" t="str">
            <v>291 g / 10.25 oz</v>
          </cell>
          <cell r="F102">
            <v>12</v>
          </cell>
          <cell r="G102">
            <v>6.4</v>
          </cell>
          <cell r="H102">
            <v>76.800000000000011</v>
          </cell>
        </row>
        <row r="103">
          <cell r="A103" t="str">
            <v>SK459</v>
          </cell>
          <cell r="B103">
            <v>28012305</v>
          </cell>
          <cell r="C103" t="str">
            <v xml:space="preserve">CILANTRO LIME AIOLI </v>
          </cell>
          <cell r="D103" t="str">
            <v>711381 322536</v>
          </cell>
          <cell r="E103" t="str">
            <v>290 g / 10.25 oz</v>
          </cell>
          <cell r="F103">
            <v>12</v>
          </cell>
          <cell r="G103">
            <v>6.4</v>
          </cell>
          <cell r="H103">
            <v>76.800000000000011</v>
          </cell>
        </row>
        <row r="104">
          <cell r="A104" t="str">
            <v>SK506</v>
          </cell>
          <cell r="B104">
            <v>28023203</v>
          </cell>
          <cell r="C104" t="str">
            <v>MAPLE CHIPOTLE GRILL SAUCE (PL)</v>
          </cell>
          <cell r="D104" t="str">
            <v>711381 033869</v>
          </cell>
          <cell r="E104" t="str">
            <v>11 fl oz / 330 ml</v>
          </cell>
          <cell r="F104">
            <v>6</v>
          </cell>
          <cell r="G104">
            <v>6.25</v>
          </cell>
          <cell r="H104">
            <v>37.5</v>
          </cell>
        </row>
        <row r="105">
          <cell r="A105" t="str">
            <v>SK507</v>
          </cell>
          <cell r="B105">
            <v>28023204</v>
          </cell>
          <cell r="C105" t="str">
            <v>ROASTED GARLIC PEANUT SAUCE (PL)</v>
          </cell>
          <cell r="D105" t="str">
            <v>711381 033906</v>
          </cell>
          <cell r="E105" t="str">
            <v>11 fl oz / 330 ml</v>
          </cell>
          <cell r="F105">
            <v>6</v>
          </cell>
          <cell r="G105">
            <v>6.25</v>
          </cell>
          <cell r="H105">
            <v>37.5</v>
          </cell>
        </row>
        <row r="106">
          <cell r="A106" t="str">
            <v>SK508</v>
          </cell>
          <cell r="B106">
            <v>28404401</v>
          </cell>
          <cell r="C106" t="str">
            <v>ROASTED GARLIC VINAIGRETTE (PL)</v>
          </cell>
          <cell r="D106" t="str">
            <v>711381 033920</v>
          </cell>
          <cell r="E106" t="str">
            <v>11 fl oz / 330 ml</v>
          </cell>
          <cell r="F106">
            <v>6</v>
          </cell>
          <cell r="G106">
            <v>5.8</v>
          </cell>
          <cell r="H106">
            <v>34.799999999999997</v>
          </cell>
        </row>
        <row r="107">
          <cell r="A107" t="str">
            <v>SK511</v>
          </cell>
          <cell r="B107">
            <v>28023205</v>
          </cell>
          <cell r="C107" t="str">
            <v>CURRIED MANGO GRILL SAUCE (PL)</v>
          </cell>
          <cell r="D107" t="str">
            <v>711381 033913</v>
          </cell>
          <cell r="E107" t="str">
            <v>11 fl oz / 330 ml</v>
          </cell>
          <cell r="F107">
            <v>6</v>
          </cell>
          <cell r="G107">
            <v>6.25</v>
          </cell>
          <cell r="H107">
            <v>37.5</v>
          </cell>
        </row>
        <row r="108">
          <cell r="A108" t="str">
            <v>SK516</v>
          </cell>
          <cell r="B108">
            <v>28404402</v>
          </cell>
          <cell r="C108" t="str">
            <v>MAPLE BALSAMIC DRESSING (PL)</v>
          </cell>
          <cell r="D108" t="str">
            <v>711381 033890</v>
          </cell>
          <cell r="E108" t="str">
            <v>11 fl oz / 330 ml</v>
          </cell>
          <cell r="F108">
            <v>6</v>
          </cell>
          <cell r="G108">
            <v>5.8</v>
          </cell>
          <cell r="H108">
            <v>34.799999999999997</v>
          </cell>
        </row>
        <row r="109">
          <cell r="A109" t="str">
            <v>SK523</v>
          </cell>
          <cell r="B109">
            <v>28019001</v>
          </cell>
          <cell r="C109" t="str">
            <v>CILANTRO LIME DRESSING</v>
          </cell>
          <cell r="D109" t="str">
            <v>711381 316764</v>
          </cell>
          <cell r="E109" t="str">
            <v>11 fl oz / 330 ml</v>
          </cell>
          <cell r="F109">
            <v>6</v>
          </cell>
          <cell r="G109">
            <v>5.8</v>
          </cell>
          <cell r="H109">
            <v>34.799999999999997</v>
          </cell>
        </row>
        <row r="110">
          <cell r="A110" t="str">
            <v>SK533</v>
          </cell>
          <cell r="B110">
            <v>28023210</v>
          </cell>
          <cell r="C110" t="str">
            <v>ROASTED APPLE GRILLE SAUCE</v>
          </cell>
          <cell r="D110" t="str">
            <v>711381 306840</v>
          </cell>
          <cell r="E110" t="str">
            <v>11 fl oz / 330 ml</v>
          </cell>
          <cell r="F110">
            <v>6</v>
          </cell>
          <cell r="G110">
            <v>6.25</v>
          </cell>
          <cell r="H110">
            <v>37.5</v>
          </cell>
        </row>
        <row r="111">
          <cell r="A111" t="str">
            <v>SK539</v>
          </cell>
          <cell r="B111">
            <v>28404405</v>
          </cell>
          <cell r="C111" t="str">
            <v>BALSAMIC FIG DRESSING (PL)</v>
          </cell>
          <cell r="D111" t="str">
            <v>711381 306833</v>
          </cell>
          <cell r="E111" t="str">
            <v>11 fl oz / 330 ml</v>
          </cell>
          <cell r="F111">
            <v>6</v>
          </cell>
          <cell r="G111">
            <v>5.8</v>
          </cell>
          <cell r="H111">
            <v>34.799999999999997</v>
          </cell>
        </row>
        <row r="112">
          <cell r="A112" t="str">
            <v>SK544</v>
          </cell>
          <cell r="B112">
            <v>28404403</v>
          </cell>
          <cell r="C112" t="str">
            <v>STRAWBERRY BALSAMIC DRESSING</v>
          </cell>
          <cell r="D112" t="str">
            <v>711381 305799</v>
          </cell>
          <cell r="E112" t="str">
            <v>11 fl oz / 330 ml</v>
          </cell>
          <cell r="F112">
            <v>6</v>
          </cell>
          <cell r="G112">
            <v>5.8</v>
          </cell>
          <cell r="H112">
            <v>34.799999999999997</v>
          </cell>
        </row>
        <row r="113">
          <cell r="A113" t="str">
            <v>SK545</v>
          </cell>
          <cell r="B113">
            <v>28404404</v>
          </cell>
          <cell r="C113" t="str">
            <v>CRANBERRY GINGER DRESSING  (DR)</v>
          </cell>
          <cell r="D113" t="str">
            <v>711381 316818</v>
          </cell>
          <cell r="E113" t="str">
            <v>11 fl oz / 330 ml</v>
          </cell>
          <cell r="F113">
            <v>6</v>
          </cell>
          <cell r="G113">
            <v>5.8</v>
          </cell>
          <cell r="H113">
            <v>34.799999999999997</v>
          </cell>
        </row>
        <row r="114">
          <cell r="A114" t="str">
            <v>ST101</v>
          </cell>
          <cell r="B114">
            <v>28013007</v>
          </cell>
          <cell r="C114" t="str">
            <v>LORD BERGAMOT #55</v>
          </cell>
          <cell r="D114" t="str">
            <v>853072 002447</v>
          </cell>
          <cell r="E114" t="str">
            <v>15 sachets</v>
          </cell>
          <cell r="F114">
            <v>6</v>
          </cell>
          <cell r="G114">
            <v>8</v>
          </cell>
          <cell r="H114">
            <v>48</v>
          </cell>
        </row>
        <row r="115">
          <cell r="A115" t="str">
            <v>ST102</v>
          </cell>
          <cell r="B115">
            <v>28013006</v>
          </cell>
          <cell r="C115" t="str">
            <v>BRAHIM #18</v>
          </cell>
          <cell r="D115" t="str">
            <v>853072 002416</v>
          </cell>
          <cell r="E115" t="str">
            <v>15 sachets</v>
          </cell>
          <cell r="F115">
            <v>6</v>
          </cell>
          <cell r="G115">
            <v>8</v>
          </cell>
          <cell r="H115">
            <v>48</v>
          </cell>
        </row>
        <row r="116">
          <cell r="A116" t="str">
            <v>ST103</v>
          </cell>
          <cell r="B116">
            <v>28013008</v>
          </cell>
          <cell r="C116" t="str">
            <v>BUNGALOW #47</v>
          </cell>
          <cell r="D116" t="str">
            <v>853072 002423</v>
          </cell>
          <cell r="E116" t="str">
            <v>15 sachets</v>
          </cell>
          <cell r="F116">
            <v>6</v>
          </cell>
          <cell r="G116">
            <v>8</v>
          </cell>
          <cell r="H116">
            <v>48</v>
          </cell>
        </row>
        <row r="117">
          <cell r="A117" t="str">
            <v>ST105</v>
          </cell>
          <cell r="B117">
            <v>28013001</v>
          </cell>
          <cell r="C117" t="str">
            <v>FEZ #39</v>
          </cell>
          <cell r="D117" t="str">
            <v>853072 002317</v>
          </cell>
          <cell r="E117" t="str">
            <v>15 sachets</v>
          </cell>
          <cell r="F117">
            <v>6</v>
          </cell>
          <cell r="G117">
            <v>8</v>
          </cell>
          <cell r="H117">
            <v>48</v>
          </cell>
        </row>
        <row r="118">
          <cell r="A118" t="str">
            <v>ST106</v>
          </cell>
          <cell r="B118">
            <v>28013002</v>
          </cell>
          <cell r="C118" t="str">
            <v>JASMINE SILVER TIP #96</v>
          </cell>
          <cell r="D118" t="str">
            <v>853072 002324</v>
          </cell>
          <cell r="E118" t="str">
            <v>15 sachets</v>
          </cell>
          <cell r="F118">
            <v>6</v>
          </cell>
          <cell r="G118">
            <v>8</v>
          </cell>
          <cell r="H118">
            <v>48</v>
          </cell>
        </row>
        <row r="119">
          <cell r="A119" t="str">
            <v>ST107</v>
          </cell>
          <cell r="B119">
            <v>28013003</v>
          </cell>
          <cell r="C119" t="str">
            <v>MAO FENG SHUI #8</v>
          </cell>
          <cell r="D119" t="str">
            <v>853072 002331</v>
          </cell>
          <cell r="E119" t="str">
            <v>15 sachets</v>
          </cell>
          <cell r="F119">
            <v>6</v>
          </cell>
          <cell r="G119">
            <v>8</v>
          </cell>
          <cell r="H119">
            <v>48</v>
          </cell>
        </row>
        <row r="120">
          <cell r="A120" t="str">
            <v>ST110</v>
          </cell>
          <cell r="B120">
            <v>28029802</v>
          </cell>
          <cell r="C120" t="str">
            <v>MEADOW #67</v>
          </cell>
          <cell r="D120" t="str">
            <v>853072 002522</v>
          </cell>
          <cell r="E120" t="str">
            <v>15 sachets</v>
          </cell>
          <cell r="F120">
            <v>6</v>
          </cell>
          <cell r="G120">
            <v>8</v>
          </cell>
          <cell r="H120">
            <v>48</v>
          </cell>
        </row>
        <row r="121">
          <cell r="A121" t="str">
            <v>ST111</v>
          </cell>
          <cell r="B121">
            <v>28029803</v>
          </cell>
          <cell r="C121" t="str">
            <v>PEPPERMINT LEAVES #45</v>
          </cell>
          <cell r="D121" t="str">
            <v>853072 002539</v>
          </cell>
          <cell r="E121" t="str">
            <v>15 sachets</v>
          </cell>
          <cell r="F121">
            <v>6</v>
          </cell>
          <cell r="G121">
            <v>8</v>
          </cell>
          <cell r="H121">
            <v>48</v>
          </cell>
        </row>
        <row r="122">
          <cell r="A122" t="str">
            <v>ST113</v>
          </cell>
          <cell r="B122">
            <v>28013005</v>
          </cell>
          <cell r="C122" t="str">
            <v>MASALA CHAI #33</v>
          </cell>
          <cell r="D122" t="str">
            <v>853072 002379</v>
          </cell>
          <cell r="E122" t="str">
            <v>15 sachets</v>
          </cell>
          <cell r="F122">
            <v>6</v>
          </cell>
          <cell r="G122">
            <v>8</v>
          </cell>
          <cell r="H122">
            <v>48</v>
          </cell>
        </row>
        <row r="123">
          <cell r="A123" t="str">
            <v>TP101</v>
          </cell>
          <cell r="B123">
            <v>28513807</v>
          </cell>
          <cell r="C123" t="str">
            <v>TRUFFLE PIG PEANUT BUTTER MILK CHOCOLATE BAR</v>
          </cell>
          <cell r="D123" t="str">
            <v>031044 470504</v>
          </cell>
          <cell r="E123" t="str">
            <v>50 g</v>
          </cell>
          <cell r="F123">
            <v>24</v>
          </cell>
          <cell r="G123">
            <v>2.3000000000000003</v>
          </cell>
          <cell r="H123">
            <v>55.2</v>
          </cell>
        </row>
        <row r="124">
          <cell r="A124" t="str">
            <v>TP102</v>
          </cell>
          <cell r="B124">
            <v>28513803</v>
          </cell>
          <cell r="C124" t="str">
            <v>TRUFFLE PIG DARK MINT CHOCOLATE BAR</v>
          </cell>
          <cell r="D124" t="str">
            <v>031044 471501</v>
          </cell>
          <cell r="E124" t="str">
            <v>50 g</v>
          </cell>
          <cell r="F124">
            <v>24</v>
          </cell>
          <cell r="G124">
            <v>2.3000000000000003</v>
          </cell>
          <cell r="H124">
            <v>55.2</v>
          </cell>
        </row>
        <row r="125">
          <cell r="A125" t="str">
            <v>TP103</v>
          </cell>
          <cell r="B125">
            <v>28513808</v>
          </cell>
          <cell r="C125" t="str">
            <v>TRUFFLE PIG RASPBERRY  WHITE &amp; MILK CHOCOLATE BAR</v>
          </cell>
          <cell r="D125" t="str">
            <v>031044 472508</v>
          </cell>
          <cell r="E125" t="str">
            <v>50 g</v>
          </cell>
          <cell r="F125">
            <v>24</v>
          </cell>
          <cell r="G125">
            <v>2.3000000000000003</v>
          </cell>
          <cell r="H125">
            <v>55.2</v>
          </cell>
        </row>
        <row r="126">
          <cell r="A126" t="str">
            <v>TP104</v>
          </cell>
          <cell r="B126">
            <v>28513806</v>
          </cell>
          <cell r="C126" t="str">
            <v>TRUFFLE PIG MOCHA MILK CHOCOLATE BAR</v>
          </cell>
          <cell r="D126" t="str">
            <v>031044 473505</v>
          </cell>
          <cell r="E126" t="str">
            <v>50 g</v>
          </cell>
          <cell r="F126">
            <v>24</v>
          </cell>
          <cell r="G126">
            <v>2.3000000000000003</v>
          </cell>
          <cell r="H126">
            <v>55.2</v>
          </cell>
        </row>
        <row r="127">
          <cell r="A127" t="str">
            <v>TP105</v>
          </cell>
          <cell r="B127">
            <v>28513804</v>
          </cell>
          <cell r="C127" t="str">
            <v>TRUFFLE PIG ORANGE DARK CHOCOLATE BAR</v>
          </cell>
          <cell r="D127" t="str">
            <v>031044 474502</v>
          </cell>
          <cell r="E127" t="str">
            <v>50 g</v>
          </cell>
          <cell r="F127">
            <v>24</v>
          </cell>
          <cell r="G127">
            <v>2.3000000000000003</v>
          </cell>
          <cell r="H127">
            <v>55.2</v>
          </cell>
        </row>
        <row r="128">
          <cell r="A128" t="str">
            <v>TP106</v>
          </cell>
          <cell r="B128">
            <v>28513805</v>
          </cell>
          <cell r="C128" t="str">
            <v>TRUFFLE PIG MILK CHOCOLATE BAR</v>
          </cell>
          <cell r="D128" t="str">
            <v>031044 476506</v>
          </cell>
          <cell r="E128" t="str">
            <v>50 g</v>
          </cell>
          <cell r="F128">
            <v>24</v>
          </cell>
          <cell r="G128">
            <v>2.3000000000000003</v>
          </cell>
          <cell r="H128">
            <v>55.2</v>
          </cell>
        </row>
        <row r="129">
          <cell r="A129" t="str">
            <v>TP107</v>
          </cell>
          <cell r="B129">
            <v>28513802</v>
          </cell>
          <cell r="C129" t="str">
            <v>TRUFFLE PIG DARK CHOCOLATE BAR</v>
          </cell>
          <cell r="D129" t="str">
            <v>031044 477503</v>
          </cell>
          <cell r="E129" t="str">
            <v>50 g</v>
          </cell>
          <cell r="F129">
            <v>24</v>
          </cell>
          <cell r="G129">
            <v>2.3000000000000003</v>
          </cell>
          <cell r="H129">
            <v>55.2</v>
          </cell>
        </row>
        <row r="130">
          <cell r="A130" t="str">
            <v>TP108</v>
          </cell>
          <cell r="B130">
            <v>28513801</v>
          </cell>
          <cell r="C130" t="str">
            <v>TRUFFLE PIG HAZELNUT DARK CHOCOLATE BAR</v>
          </cell>
          <cell r="D130" t="str">
            <v>031044 478500</v>
          </cell>
          <cell r="E130" t="str">
            <v>50 g</v>
          </cell>
          <cell r="F130">
            <v>24</v>
          </cell>
          <cell r="G130">
            <v>2.3000000000000003</v>
          </cell>
          <cell r="H130">
            <v>55.2</v>
          </cell>
        </row>
        <row r="131">
          <cell r="A131" t="str">
            <v>TP109</v>
          </cell>
          <cell r="B131">
            <v>29224601</v>
          </cell>
          <cell r="C131" t="str">
            <v>TRUFFLE PIG PEANUT BUTTER &amp; JAM MILK CHOCOLATE BAR</v>
          </cell>
          <cell r="D131" t="str">
            <v>031044 480503</v>
          </cell>
          <cell r="E131" t="str">
            <v>50 g</v>
          </cell>
          <cell r="F131">
            <v>24</v>
          </cell>
          <cell r="G131">
            <v>2.3000000000000003</v>
          </cell>
          <cell r="H131">
            <v>55.2</v>
          </cell>
        </row>
        <row r="132">
          <cell r="A132" t="str">
            <v>TP110</v>
          </cell>
          <cell r="B132">
            <v>29224602</v>
          </cell>
          <cell r="C132" t="str">
            <v>TRUFFLE PIG MINT DARK CHOCOLATE CHIP BAR</v>
          </cell>
          <cell r="D132" t="str">
            <v>031044 481500</v>
          </cell>
          <cell r="E132" t="str">
            <v>50 g</v>
          </cell>
          <cell r="F132">
            <v>24</v>
          </cell>
          <cell r="G132">
            <v>2.3000000000000003</v>
          </cell>
          <cell r="H132">
            <v>55.2</v>
          </cell>
        </row>
        <row r="133">
          <cell r="A133" t="str">
            <v>TP201</v>
          </cell>
          <cell r="B133">
            <v>29223003</v>
          </cell>
          <cell r="C133" t="str">
            <v>TRUFFLE PIG'LETS MILK CHOCOLATE CARAMEL (60 PACK)</v>
          </cell>
          <cell r="D133" t="str">
            <v>031044 276601</v>
          </cell>
          <cell r="E133" t="str">
            <v>60 x 11.5 g</v>
          </cell>
          <cell r="F133">
            <v>2</v>
          </cell>
          <cell r="G133">
            <v>36</v>
          </cell>
          <cell r="H133">
            <v>72</v>
          </cell>
        </row>
        <row r="134">
          <cell r="A134" t="str">
            <v>TP202</v>
          </cell>
          <cell r="B134">
            <v>29223002</v>
          </cell>
          <cell r="C134" t="str">
            <v>TRUFFLE PIG'LETS MILK CHOCOLATE (60 PACK)</v>
          </cell>
          <cell r="D134" t="str">
            <v>031044-276502</v>
          </cell>
          <cell r="E134" t="str">
            <v>60 x 11.5 g</v>
          </cell>
          <cell r="F134">
            <v>2</v>
          </cell>
          <cell r="G134">
            <v>36</v>
          </cell>
          <cell r="H134">
            <v>72</v>
          </cell>
        </row>
        <row r="135">
          <cell r="A135" t="str">
            <v>TP203</v>
          </cell>
          <cell r="B135">
            <v>29223004</v>
          </cell>
          <cell r="C135" t="str">
            <v>TRUFFLE PIG'LETS DARK CHOCOLATE (60 PACK)</v>
          </cell>
          <cell r="D135" t="str">
            <v>031044-277509</v>
          </cell>
          <cell r="E135" t="str">
            <v>60 x 11.5 g</v>
          </cell>
          <cell r="F135">
            <v>2</v>
          </cell>
          <cell r="G135">
            <v>36</v>
          </cell>
          <cell r="H135">
            <v>72</v>
          </cell>
        </row>
        <row r="136">
          <cell r="A136" t="str">
            <v>TP204</v>
          </cell>
          <cell r="B136">
            <v>29223005</v>
          </cell>
          <cell r="C136" t="str">
            <v>TRUFFLE PIG'LETS HAZELNUT (60 PACK)</v>
          </cell>
          <cell r="D136" t="str">
            <v>031044-278506</v>
          </cell>
          <cell r="E136" t="str">
            <v>60 x 11.5 g</v>
          </cell>
          <cell r="F136">
            <v>2</v>
          </cell>
          <cell r="G136">
            <v>36</v>
          </cell>
          <cell r="H136">
            <v>72</v>
          </cell>
        </row>
        <row r="137">
          <cell r="A137" t="str">
            <v>V800C</v>
          </cell>
          <cell r="B137">
            <v>22638301</v>
          </cell>
          <cell r="C137" t="str">
            <v>VOSS SPARKLING WATER 800 ML</v>
          </cell>
          <cell r="D137" t="str">
            <v>682430 611768</v>
          </cell>
          <cell r="E137" t="str">
            <v>800 ml</v>
          </cell>
          <cell r="F137">
            <v>12</v>
          </cell>
          <cell r="G137">
            <v>2.9166599999999998</v>
          </cell>
          <cell r="H137">
            <v>34.999919999999996</v>
          </cell>
        </row>
        <row r="138">
          <cell r="A138" t="str">
            <v>V800C 2 PACK</v>
          </cell>
          <cell r="B138">
            <v>28422001</v>
          </cell>
          <cell r="C138" t="str">
            <v>VOSS SPARKLING WATER 800 ML</v>
          </cell>
          <cell r="D138" t="str">
            <v>682430 50018</v>
          </cell>
          <cell r="E138" t="str">
            <v>800 ml</v>
          </cell>
          <cell r="F138">
            <v>6</v>
          </cell>
          <cell r="G138">
            <v>5.833333333333333</v>
          </cell>
          <cell r="H138">
            <v>35</v>
          </cell>
        </row>
        <row r="139">
          <cell r="A139" t="str">
            <v>V800S</v>
          </cell>
          <cell r="B139">
            <v>22637101</v>
          </cell>
          <cell r="C139" t="str">
            <v>VOSS STILL WATER 800 ML</v>
          </cell>
          <cell r="D139" t="str">
            <v>682430 611744</v>
          </cell>
          <cell r="E139" t="str">
            <v>800 ml</v>
          </cell>
          <cell r="F139">
            <v>12</v>
          </cell>
          <cell r="G139">
            <v>2.9166599999999998</v>
          </cell>
          <cell r="H139">
            <v>34.999919999999996</v>
          </cell>
        </row>
        <row r="140">
          <cell r="A140" t="str">
            <v>V800S 2 PACK</v>
          </cell>
          <cell r="B140">
            <v>28423001</v>
          </cell>
          <cell r="C140" t="str">
            <v>VOSS STILL WATER 800 ML</v>
          </cell>
          <cell r="D140" t="str">
            <v>682430 50019</v>
          </cell>
          <cell r="E140" t="str">
            <v>800 ml</v>
          </cell>
          <cell r="F140">
            <v>6</v>
          </cell>
          <cell r="G140">
            <v>5.833333333333333</v>
          </cell>
          <cell r="H140">
            <v>35</v>
          </cell>
        </row>
        <row r="141">
          <cell r="A141" t="str">
            <v>XC101</v>
          </cell>
          <cell r="B141">
            <v>28022705</v>
          </cell>
          <cell r="C141" t="str">
            <v>NO SALT CORN CHIPS</v>
          </cell>
          <cell r="D141" t="str">
            <v>854137 000712</v>
          </cell>
          <cell r="E141" t="str">
            <v xml:space="preserve">340 g /12 oz </v>
          </cell>
          <cell r="F141">
            <v>10</v>
          </cell>
          <cell r="G141">
            <v>4.05</v>
          </cell>
          <cell r="H141">
            <v>40.5</v>
          </cell>
        </row>
        <row r="142">
          <cell r="A142" t="str">
            <v>XC102</v>
          </cell>
          <cell r="B142">
            <v>28022704</v>
          </cell>
          <cell r="C142" t="str">
            <v>SALTED CORN CHIPS</v>
          </cell>
          <cell r="D142" t="str">
            <v>854137 000705</v>
          </cell>
          <cell r="E142" t="str">
            <v xml:space="preserve">340 g /12 oz </v>
          </cell>
          <cell r="F142">
            <v>10</v>
          </cell>
          <cell r="G142">
            <v>4.05</v>
          </cell>
          <cell r="H142">
            <v>40.5</v>
          </cell>
        </row>
        <row r="143">
          <cell r="A143" t="str">
            <v>XC103</v>
          </cell>
          <cell r="B143">
            <v>28022706</v>
          </cell>
          <cell r="C143" t="str">
            <v>CAJUN CORN CHIPS</v>
          </cell>
          <cell r="D143" t="str">
            <v>854137 000996</v>
          </cell>
          <cell r="E143" t="str">
            <v xml:space="preserve">340 g /12 oz </v>
          </cell>
          <cell r="F143">
            <v>10</v>
          </cell>
          <cell r="G143">
            <v>4.05</v>
          </cell>
          <cell r="H143">
            <v>40.5</v>
          </cell>
        </row>
        <row r="144">
          <cell r="A144" t="str">
            <v>XC104</v>
          </cell>
          <cell r="B144">
            <v>28022701</v>
          </cell>
          <cell r="C144" t="str">
            <v>PICOSITOS CON LIMON</v>
          </cell>
          <cell r="D144" t="str">
            <v>854137 000439</v>
          </cell>
          <cell r="E144" t="str">
            <v xml:space="preserve">340 g /12 oz </v>
          </cell>
          <cell r="F144">
            <v>10</v>
          </cell>
          <cell r="G144">
            <v>4.05</v>
          </cell>
          <cell r="H144">
            <v>40.5</v>
          </cell>
        </row>
        <row r="145">
          <cell r="A145" t="str">
            <v>XC201</v>
          </cell>
          <cell r="B145">
            <v>28022702</v>
          </cell>
          <cell r="C145" t="str">
            <v>ORGANIC BLUE CORN CHIPS</v>
          </cell>
          <cell r="D145" t="str">
            <v>854137 000606</v>
          </cell>
          <cell r="E145" t="str">
            <v xml:space="preserve">340 g /12 oz </v>
          </cell>
          <cell r="F145">
            <v>10</v>
          </cell>
          <cell r="G145">
            <v>4.05</v>
          </cell>
          <cell r="H145">
            <v>40.5</v>
          </cell>
        </row>
        <row r="146">
          <cell r="A146" t="str">
            <v>XC202</v>
          </cell>
          <cell r="B146">
            <v>28022703</v>
          </cell>
          <cell r="C146" t="str">
            <v>ORGANIC WHITE CORN CHIPS</v>
          </cell>
          <cell r="D146" t="str">
            <v>854137 000620</v>
          </cell>
          <cell r="E146" t="str">
            <v xml:space="preserve">340 g /12 oz </v>
          </cell>
          <cell r="F146">
            <v>10</v>
          </cell>
          <cell r="G146">
            <v>4.05</v>
          </cell>
          <cell r="H146">
            <v>40.5</v>
          </cell>
        </row>
      </sheetData>
      <sheetData sheetId="6" refreshError="1">
        <row r="5">
          <cell r="A5" t="str">
            <v>SK102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 t="str">
            <v xml:space="preserve">RASPBERRY PEACH CHAMPAGNE SPREAD </v>
          </cell>
          <cell r="R5">
            <v>6.77</v>
          </cell>
        </row>
        <row r="6">
          <cell r="A6" t="str">
            <v>SK103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 t="str">
            <v xml:space="preserve">WILD MAINE BLUEBERRY SPREAD </v>
          </cell>
          <cell r="R6">
            <v>6.77</v>
          </cell>
        </row>
        <row r="7">
          <cell r="A7" t="str">
            <v>SK112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 t="str">
            <v xml:space="preserve">FIG &amp; GINGER SPREAD </v>
          </cell>
          <cell r="R7">
            <v>6.77</v>
          </cell>
        </row>
        <row r="8">
          <cell r="A8" t="str">
            <v>SK115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 t="str">
            <v xml:space="preserve">BLACK RASPBERRY SPREAD </v>
          </cell>
          <cell r="R8">
            <v>6.77</v>
          </cell>
        </row>
        <row r="9">
          <cell r="A9" t="str">
            <v>SK117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 t="str">
            <v xml:space="preserve">SOUR CHERRY SPREAD </v>
          </cell>
          <cell r="R9">
            <v>6.77</v>
          </cell>
        </row>
        <row r="10">
          <cell r="A10" t="str">
            <v>SK119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 t="str">
            <v xml:space="preserve">HOT PEPPER SPREAD </v>
          </cell>
          <cell r="R10">
            <v>6.77</v>
          </cell>
        </row>
        <row r="11">
          <cell r="A11" t="str">
            <v>SK127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 t="str">
            <v xml:space="preserve">ROASTED GARLIC ONION SPREAD </v>
          </cell>
          <cell r="R11">
            <v>6.77</v>
          </cell>
        </row>
        <row r="12">
          <cell r="A12" t="str">
            <v>SK131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 t="str">
            <v xml:space="preserve">RED PEPPER SPREAD </v>
          </cell>
          <cell r="R12">
            <v>6.77</v>
          </cell>
        </row>
        <row r="13">
          <cell r="A13" t="str">
            <v>SK132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 t="str">
            <v>MAPLE BACON ONION SPREAD</v>
          </cell>
          <cell r="R13">
            <v>6.77</v>
          </cell>
        </row>
        <row r="14">
          <cell r="A14" t="str">
            <v>SK303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 t="str">
            <v xml:space="preserve">OLD FARMHOUSE CHUTNEY </v>
          </cell>
          <cell r="R14">
            <v>6.11</v>
          </cell>
        </row>
        <row r="15">
          <cell r="A15" t="str">
            <v>SK306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 t="str">
            <v xml:space="preserve">APPLE CRANBERRY CHUTNEY </v>
          </cell>
          <cell r="R15">
            <v>6.11</v>
          </cell>
        </row>
        <row r="16">
          <cell r="A16" t="str">
            <v>SK313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 t="str">
            <v xml:space="preserve">MANGO CHUTNEY </v>
          </cell>
          <cell r="R16">
            <v>6.11</v>
          </cell>
        </row>
        <row r="17">
          <cell r="A17" t="str">
            <v>SK401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 xml:space="preserve">ROASTED GARLIC MUSTARD </v>
          </cell>
          <cell r="R17">
            <v>6.11</v>
          </cell>
        </row>
        <row r="18">
          <cell r="A18" t="str">
            <v>SK406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 xml:space="preserve">MAINE MAPLE CHAMPAGNE MUSTARD </v>
          </cell>
          <cell r="R18">
            <v>6.11</v>
          </cell>
        </row>
        <row r="19">
          <cell r="A19" t="str">
            <v>SK407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 t="str">
            <v xml:space="preserve">BOURBON MOLASSES MUSTARD </v>
          </cell>
          <cell r="R19">
            <v>6.11</v>
          </cell>
        </row>
        <row r="20">
          <cell r="A20" t="str">
            <v>SK416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 xml:space="preserve">SPICY HONEY MUSTARD </v>
          </cell>
          <cell r="R20">
            <v>6.11</v>
          </cell>
        </row>
        <row r="21">
          <cell r="A21" t="str">
            <v>SK417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 t="str">
            <v xml:space="preserve">WASABI MUSTARD </v>
          </cell>
          <cell r="R21">
            <v>6.11</v>
          </cell>
        </row>
        <row r="22">
          <cell r="A22" t="str">
            <v>SK419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 t="str">
            <v xml:space="preserve">TRAD PUB STYLE MUSTARD </v>
          </cell>
          <cell r="R22">
            <v>6.11</v>
          </cell>
        </row>
        <row r="23">
          <cell r="A23" t="str">
            <v>SK421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 t="str">
            <v xml:space="preserve">BLUE CHEESE HERB MUSTARD </v>
          </cell>
          <cell r="R23">
            <v>6.11</v>
          </cell>
        </row>
        <row r="24">
          <cell r="A24" t="str">
            <v>SK450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HABANERO MANGO AIOLI</v>
          </cell>
          <cell r="R24">
            <v>6.88</v>
          </cell>
        </row>
        <row r="25">
          <cell r="A25" t="str">
            <v>SK451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 t="str">
            <v>HORSERADISH AIOLI</v>
          </cell>
          <cell r="R25">
            <v>6.88</v>
          </cell>
        </row>
        <row r="26">
          <cell r="A26" t="str">
            <v>SK452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str">
            <v>LEMON HERB AIOLI</v>
          </cell>
          <cell r="R26">
            <v>6.88</v>
          </cell>
        </row>
        <row r="27">
          <cell r="A27" t="str">
            <v>SK453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 t="str">
            <v>ROASTED GARLIC AIOLI</v>
          </cell>
          <cell r="R27">
            <v>6.88</v>
          </cell>
        </row>
        <row r="28">
          <cell r="A28" t="str">
            <v>SK454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 t="str">
            <v>SMOKEY BARBECUE AIOLI</v>
          </cell>
          <cell r="R28">
            <v>6.88</v>
          </cell>
        </row>
        <row r="29">
          <cell r="A29" t="str">
            <v>SK455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str">
            <v>BASIL PESTO AIOLI</v>
          </cell>
          <cell r="R29">
            <v>6.88</v>
          </cell>
        </row>
        <row r="30">
          <cell r="A30" t="str">
            <v>SK456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 t="str">
            <v>SRIRACHA AIOLI</v>
          </cell>
          <cell r="R30">
            <v>6.88</v>
          </cell>
        </row>
        <row r="31">
          <cell r="A31" t="str">
            <v>SK457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 t="str">
            <v>TRUFFLE AIOLI</v>
          </cell>
          <cell r="R31">
            <v>6.88</v>
          </cell>
        </row>
        <row r="32">
          <cell r="A32" t="str">
            <v>SK458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 t="str">
            <v xml:space="preserve">MAPLE BACON AIOLI </v>
          </cell>
          <cell r="R32">
            <v>6.88</v>
          </cell>
        </row>
        <row r="33">
          <cell r="A33" t="str">
            <v>SK506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 t="str">
            <v xml:space="preserve">MAPLE CHIPOTLE GRILL SAUCE </v>
          </cell>
          <cell r="R33">
            <v>6.88</v>
          </cell>
        </row>
        <row r="34">
          <cell r="A34" t="str">
            <v>SK507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 t="str">
            <v xml:space="preserve">ROASTED GARLIC PEANUT SAUCE </v>
          </cell>
          <cell r="R34">
            <v>6.88</v>
          </cell>
        </row>
        <row r="35">
          <cell r="A35" t="str">
            <v>SK510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 t="str">
            <v xml:space="preserve">VIDALIA ONION FIG SAUCE </v>
          </cell>
          <cell r="R35">
            <v>6.88</v>
          </cell>
        </row>
        <row r="36">
          <cell r="A36" t="str">
            <v>SK511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 t="str">
            <v xml:space="preserve">CURRIED MANGO GRILL SAUCE </v>
          </cell>
          <cell r="R36">
            <v>6.88</v>
          </cell>
        </row>
        <row r="37">
          <cell r="A37" t="str">
            <v>SK514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 t="str">
            <v xml:space="preserve">GARLIC ROSEMARY CITRUS SAUCE </v>
          </cell>
          <cell r="R37">
            <v>6.88</v>
          </cell>
        </row>
        <row r="38">
          <cell r="A38" t="str">
            <v>SK518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 xml:space="preserve">HONEY BARBECUE SAUCE </v>
          </cell>
          <cell r="R38">
            <v>6.88</v>
          </cell>
        </row>
        <row r="39">
          <cell r="A39" t="str">
            <v>SK519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 t="str">
            <v xml:space="preserve">WASABI GINGER SAUCE </v>
          </cell>
          <cell r="R39">
            <v>6.88</v>
          </cell>
        </row>
        <row r="40">
          <cell r="A40" t="str">
            <v>SK525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 t="str">
            <v xml:space="preserve">GARLIC TERIYAKI SAUCE </v>
          </cell>
          <cell r="R40">
            <v>6.88</v>
          </cell>
        </row>
        <row r="41">
          <cell r="A41" t="str">
            <v>SK526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 xml:space="preserve">SESAME GINGER TERIYAKI SAUCE </v>
          </cell>
          <cell r="R41">
            <v>6.88</v>
          </cell>
        </row>
        <row r="42">
          <cell r="A42" t="str">
            <v>SK529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 t="str">
            <v xml:space="preserve">MESQUITE STEAK SAUCE </v>
          </cell>
          <cell r="R42">
            <v>6.88</v>
          </cell>
        </row>
        <row r="43">
          <cell r="A43" t="str">
            <v>SK533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 t="str">
            <v>ROASTED APPLE GRILLE SAUCE</v>
          </cell>
          <cell r="R43">
            <v>6.88</v>
          </cell>
        </row>
        <row r="44">
          <cell r="A44" t="str">
            <v>SK535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 xml:space="preserve">PINEAPPLE GINGER SAUCE </v>
          </cell>
          <cell r="R44">
            <v>6.88</v>
          </cell>
        </row>
        <row r="45">
          <cell r="A45" t="str">
            <v>SK548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 t="str">
            <v xml:space="preserve">BOURBON MOLASSES BARBECUE SAUCE </v>
          </cell>
          <cell r="R45">
            <v>6.88</v>
          </cell>
        </row>
        <row r="46">
          <cell r="A46" t="str">
            <v>SK549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 xml:space="preserve">ROASTED PEACH WHISKEY SAUCE </v>
          </cell>
          <cell r="R46">
            <v>6.88</v>
          </cell>
        </row>
        <row r="47">
          <cell r="A47" t="str">
            <v>SK550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 t="str">
            <v>BABY BACK RIB SAUCE</v>
          </cell>
          <cell r="R47">
            <v>6.88</v>
          </cell>
        </row>
        <row r="48">
          <cell r="A48" t="str">
            <v>SK508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 t="str">
            <v xml:space="preserve">ROASTED GARLIC VINAIGRETTE </v>
          </cell>
          <cell r="R48">
            <v>6.33</v>
          </cell>
        </row>
        <row r="49">
          <cell r="A49" t="str">
            <v>SK516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 t="str">
            <v xml:space="preserve">MAPLE BALSAMIC DRESSING </v>
          </cell>
          <cell r="R49">
            <v>6.33</v>
          </cell>
        </row>
        <row r="50">
          <cell r="A50" t="str">
            <v>SK523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 t="str">
            <v>CILANTRO LIME DRESSING</v>
          </cell>
          <cell r="R50">
            <v>6.33</v>
          </cell>
        </row>
        <row r="51">
          <cell r="A51" t="str">
            <v>SK539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 t="str">
            <v xml:space="preserve">BALSAMIC FIG DRESSING </v>
          </cell>
          <cell r="R51">
            <v>6.33</v>
          </cell>
        </row>
        <row r="52">
          <cell r="A52" t="str">
            <v>SK541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 t="str">
            <v xml:space="preserve">CLASSIC GREEK DRESSING </v>
          </cell>
          <cell r="R52">
            <v>6.33</v>
          </cell>
        </row>
        <row r="53">
          <cell r="A53" t="str">
            <v>SK545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 t="str">
            <v xml:space="preserve">CRANBERRY GINGER DRESSING  </v>
          </cell>
          <cell r="R53">
            <v>6.33</v>
          </cell>
        </row>
        <row r="54">
          <cell r="A54" t="str">
            <v>SK561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 t="str">
            <v xml:space="preserve">MANGO LIME SALSA </v>
          </cell>
          <cell r="R54">
            <v>6.88</v>
          </cell>
        </row>
        <row r="55">
          <cell r="A55" t="str">
            <v>SK562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 xml:space="preserve">PINEAPPLE CHIPOTLE SALSA </v>
          </cell>
          <cell r="R55">
            <v>6.88</v>
          </cell>
        </row>
        <row r="56">
          <cell r="A56" t="str">
            <v>SK563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 t="str">
            <v xml:space="preserve">SPICY CORN RELISH </v>
          </cell>
          <cell r="R56">
            <v>6.77</v>
          </cell>
        </row>
        <row r="57">
          <cell r="A57" t="str">
            <v>SK565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 t="str">
            <v xml:space="preserve">COUNTRY KETCHUP </v>
          </cell>
          <cell r="R57">
            <v>6.11</v>
          </cell>
        </row>
        <row r="58">
          <cell r="A58" t="str">
            <v>SK566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 t="str">
            <v xml:space="preserve">BLACK BEAN SALSA </v>
          </cell>
          <cell r="R58">
            <v>6.88</v>
          </cell>
        </row>
        <row r="59">
          <cell r="A59" t="str">
            <v>SK569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 t="str">
            <v xml:space="preserve">FARMHOUSE RED RELISH </v>
          </cell>
          <cell r="R59">
            <v>6.11</v>
          </cell>
        </row>
        <row r="60">
          <cell r="A60" t="str">
            <v>SK707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 t="str">
            <v xml:space="preserve">CARAMEL APPLE BUTTER </v>
          </cell>
          <cell r="R60">
            <v>6.11</v>
          </cell>
        </row>
        <row r="61">
          <cell r="A61" t="str">
            <v>SK710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 xml:space="preserve">MAPLE PUMPKIN BUTTER </v>
          </cell>
          <cell r="R61">
            <v>6.11</v>
          </cell>
        </row>
        <row r="62">
          <cell r="A62" t="str">
            <v>SK721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 t="str">
            <v xml:space="preserve">DULCE DE LECHE </v>
          </cell>
          <cell r="R62">
            <v>6.11</v>
          </cell>
        </row>
        <row r="63">
          <cell r="A63" t="str">
            <v>SK803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 t="str">
            <v xml:space="preserve">BASIL PESTO </v>
          </cell>
          <cell r="R63">
            <v>6.88</v>
          </cell>
        </row>
        <row r="64">
          <cell r="A64" t="str">
            <v>TBC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 t="str">
            <v>Basting Brush - Pomegranate Red</v>
          </cell>
          <cell r="R64">
            <v>4.25</v>
          </cell>
        </row>
      </sheetData>
      <sheetData sheetId="7" refreshError="1"/>
      <sheetData sheetId="8" refreshError="1">
        <row r="9">
          <cell r="A9" t="str">
            <v>BH101</v>
          </cell>
          <cell r="B9" t="str">
            <v xml:space="preserve">CRAB BISQUE </v>
          </cell>
          <cell r="C9" t="str">
            <v>070718 001637</v>
          </cell>
          <cell r="D9" t="str">
            <v>284 ml</v>
          </cell>
          <cell r="E9">
            <v>6</v>
          </cell>
          <cell r="F9">
            <v>3.45</v>
          </cell>
          <cell r="G9">
            <v>20.700000000000003</v>
          </cell>
          <cell r="H9">
            <v>0</v>
          </cell>
          <cell r="I9">
            <v>3.6499999999999995</v>
          </cell>
          <cell r="J9">
            <v>21.9</v>
          </cell>
        </row>
        <row r="10">
          <cell r="A10" t="str">
            <v>BH102</v>
          </cell>
          <cell r="B10" t="str">
            <v xml:space="preserve">FISH CHOWDER  </v>
          </cell>
          <cell r="C10" t="str">
            <v>070718 001613</v>
          </cell>
          <cell r="D10" t="str">
            <v>398 ml</v>
          </cell>
          <cell r="E10">
            <v>6</v>
          </cell>
          <cell r="F10">
            <v>3.45</v>
          </cell>
          <cell r="G10">
            <v>20.700000000000003</v>
          </cell>
          <cell r="H10">
            <v>0</v>
          </cell>
          <cell r="I10">
            <v>3.6499999999999995</v>
          </cell>
          <cell r="J10">
            <v>21.9</v>
          </cell>
        </row>
        <row r="11">
          <cell r="A11" t="str">
            <v>BH103</v>
          </cell>
          <cell r="B11" t="str">
            <v xml:space="preserve">LOBSTER BISQUE </v>
          </cell>
          <cell r="C11" t="str">
            <v>070718 001620</v>
          </cell>
          <cell r="D11" t="str">
            <v>284 ml</v>
          </cell>
          <cell r="E11">
            <v>6</v>
          </cell>
          <cell r="F11">
            <v>3.45</v>
          </cell>
          <cell r="G11">
            <v>20.700000000000003</v>
          </cell>
          <cell r="H11">
            <v>0</v>
          </cell>
          <cell r="I11">
            <v>3.6499999999999995</v>
          </cell>
          <cell r="J11">
            <v>21.9</v>
          </cell>
        </row>
        <row r="12">
          <cell r="A12" t="str">
            <v>BH104</v>
          </cell>
          <cell r="B12" t="str">
            <v xml:space="preserve">CLAM CHOWDER </v>
          </cell>
          <cell r="C12" t="str">
            <v>070718 001606</v>
          </cell>
          <cell r="D12" t="str">
            <v>398 ml</v>
          </cell>
          <cell r="E12">
            <v>6</v>
          </cell>
          <cell r="F12">
            <v>3.45</v>
          </cell>
          <cell r="G12">
            <v>20.700000000000003</v>
          </cell>
          <cell r="H12">
            <v>0</v>
          </cell>
          <cell r="I12">
            <v>3.6499999999999995</v>
          </cell>
          <cell r="J12">
            <v>21.9</v>
          </cell>
        </row>
        <row r="13">
          <cell r="A13" t="str">
            <v>BH201</v>
          </cell>
          <cell r="B13" t="str">
            <v>ALL NATURAL CLAM JUICE</v>
          </cell>
          <cell r="C13" t="str">
            <v>070718 001644</v>
          </cell>
          <cell r="D13" t="str">
            <v>240 ml</v>
          </cell>
          <cell r="E13">
            <v>12</v>
          </cell>
          <cell r="F13">
            <v>2.65</v>
          </cell>
          <cell r="G13">
            <v>31.799999999999997</v>
          </cell>
          <cell r="H13">
            <v>0</v>
          </cell>
          <cell r="I13">
            <v>2.75</v>
          </cell>
          <cell r="J13">
            <v>33</v>
          </cell>
        </row>
        <row r="14">
          <cell r="A14" t="str">
            <v>BH299</v>
          </cell>
          <cell r="B14" t="str">
            <v>CLAM JUICE SHIPPER - FREE WITH PURCHASE OF  2 CASES  OF BH201  (24 UNITS)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 t="str">
            <v>BH301</v>
          </cell>
          <cell r="B15" t="str">
            <v xml:space="preserve">ALL NATURAL FISH STOCK </v>
          </cell>
          <cell r="C15" t="str">
            <v>070718 001682</v>
          </cell>
          <cell r="D15" t="str">
            <v>398 ml</v>
          </cell>
          <cell r="E15">
            <v>6</v>
          </cell>
          <cell r="F15">
            <v>2.75</v>
          </cell>
          <cell r="G15">
            <v>16.5</v>
          </cell>
          <cell r="H15">
            <v>0</v>
          </cell>
          <cell r="I15">
            <v>2.9500000000000006</v>
          </cell>
          <cell r="J15">
            <v>17.700000000000003</v>
          </cell>
        </row>
        <row r="16">
          <cell r="A16" t="str">
            <v>BH302</v>
          </cell>
          <cell r="B16" t="str">
            <v>ALL NATURAL SEAFOOD STOCK</v>
          </cell>
          <cell r="C16" t="str">
            <v>070718 001699</v>
          </cell>
          <cell r="D16" t="str">
            <v>398 ml</v>
          </cell>
          <cell r="E16">
            <v>6</v>
          </cell>
          <cell r="F16">
            <v>2.75</v>
          </cell>
          <cell r="G16">
            <v>16.5</v>
          </cell>
          <cell r="H16">
            <v>0</v>
          </cell>
          <cell r="I16">
            <v>2.9500000000000006</v>
          </cell>
          <cell r="J16">
            <v>17.700000000000003</v>
          </cell>
        </row>
        <row r="17">
          <cell r="A17" t="str">
            <v>BH401</v>
          </cell>
          <cell r="B17" t="str">
            <v>SMOKED SARDINE FILLETS IN MAPLE SYRUP</v>
          </cell>
          <cell r="C17" t="str">
            <v>070718 001729</v>
          </cell>
          <cell r="D17" t="str">
            <v>190 g</v>
          </cell>
          <cell r="E17">
            <v>12</v>
          </cell>
          <cell r="F17">
            <v>3.45</v>
          </cell>
          <cell r="G17">
            <v>41.400000000000006</v>
          </cell>
          <cell r="H17">
            <v>0</v>
          </cell>
          <cell r="I17">
            <v>3.6499999999999995</v>
          </cell>
          <cell r="J17">
            <v>43.8</v>
          </cell>
        </row>
        <row r="18">
          <cell r="A18" t="str">
            <v>BH402</v>
          </cell>
          <cell r="B18" t="str">
            <v>WILD HERRING FILLETS SEASONED W/ CRACKED PEPPER</v>
          </cell>
          <cell r="C18" t="str">
            <v>070718 001712</v>
          </cell>
          <cell r="D18" t="str">
            <v>190 g</v>
          </cell>
          <cell r="E18">
            <v>12</v>
          </cell>
          <cell r="F18">
            <v>3.45</v>
          </cell>
          <cell r="G18">
            <v>41.400000000000006</v>
          </cell>
          <cell r="H18">
            <v>0</v>
          </cell>
          <cell r="I18">
            <v>3.6499999999999995</v>
          </cell>
          <cell r="J18">
            <v>43.8</v>
          </cell>
        </row>
        <row r="19">
          <cell r="A19" t="str">
            <v>BH403</v>
          </cell>
          <cell r="B19" t="str">
            <v>NATURAL SMOKED WILD KIPPERED HERRING</v>
          </cell>
          <cell r="C19" t="str">
            <v>070718 001705</v>
          </cell>
          <cell r="D19" t="str">
            <v>190 g</v>
          </cell>
          <cell r="E19">
            <v>12</v>
          </cell>
          <cell r="F19">
            <v>3.45</v>
          </cell>
          <cell r="G19">
            <v>41.400000000000006</v>
          </cell>
          <cell r="H19">
            <v>0</v>
          </cell>
          <cell r="I19">
            <v>3.6499999999999995</v>
          </cell>
          <cell r="J19">
            <v>43.8</v>
          </cell>
        </row>
        <row r="20">
          <cell r="A20" t="str">
            <v>BH404</v>
          </cell>
          <cell r="B20" t="str">
            <v>SKINLESS, BONELESS SMOKED SARDINE FILLETS</v>
          </cell>
          <cell r="C20" t="str">
            <v>070718 001736</v>
          </cell>
          <cell r="D20" t="str">
            <v>190 g</v>
          </cell>
          <cell r="E20">
            <v>12</v>
          </cell>
          <cell r="F20">
            <v>3.45</v>
          </cell>
          <cell r="G20">
            <v>41.400000000000006</v>
          </cell>
          <cell r="H20">
            <v>0</v>
          </cell>
          <cell r="I20">
            <v>3.6499999999999995</v>
          </cell>
          <cell r="J20">
            <v>43.8</v>
          </cell>
        </row>
        <row r="21">
          <cell r="A21" t="str">
            <v>BH499</v>
          </cell>
          <cell r="B21" t="str">
            <v>WILD CAUGHT FISH SHIPPER - FREE WITH PURCHASE OF 4 CASESOF BH400 PRODUCTS (TOTAL OF 48 UNITS)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 t="str">
            <v>CF102</v>
          </cell>
          <cell r="B22" t="str">
            <v>ANTIPASTO - ORIGINAL 250ml</v>
          </cell>
          <cell r="C22" t="str">
            <v>063026 445019</v>
          </cell>
          <cell r="D22" t="str">
            <v>250 ml</v>
          </cell>
          <cell r="E22">
            <v>12</v>
          </cell>
          <cell r="F22">
            <v>4.4000000000000004</v>
          </cell>
          <cell r="G22">
            <v>52.800000000000004</v>
          </cell>
          <cell r="H22">
            <v>0</v>
          </cell>
          <cell r="I22">
            <v>4.4000000000000004</v>
          </cell>
          <cell r="J22">
            <v>52.800000000000004</v>
          </cell>
        </row>
        <row r="23">
          <cell r="A23" t="str">
            <v>CF202</v>
          </cell>
          <cell r="B23" t="str">
            <v>ANTIPASTO - HOT 250ml</v>
          </cell>
          <cell r="C23" t="str">
            <v>063026 445033</v>
          </cell>
          <cell r="D23" t="str">
            <v>250 ml</v>
          </cell>
          <cell r="E23">
            <v>12</v>
          </cell>
          <cell r="F23">
            <v>4.4000000000000004</v>
          </cell>
          <cell r="G23">
            <v>52.800000000000004</v>
          </cell>
          <cell r="H23">
            <v>0</v>
          </cell>
          <cell r="I23">
            <v>4.4000000000000004</v>
          </cell>
          <cell r="J23">
            <v>52.800000000000004</v>
          </cell>
        </row>
        <row r="24">
          <cell r="A24" t="str">
            <v>CF301</v>
          </cell>
          <cell r="B24" t="str">
            <v>CRANBERRY SAUCE</v>
          </cell>
          <cell r="C24" t="str">
            <v>063026 445095</v>
          </cell>
          <cell r="D24" t="str">
            <v>250 ml</v>
          </cell>
          <cell r="E24">
            <v>12</v>
          </cell>
          <cell r="F24">
            <v>4.3499999999999996</v>
          </cell>
          <cell r="G24">
            <v>52.199999999999996</v>
          </cell>
          <cell r="H24">
            <v>0</v>
          </cell>
          <cell r="I24">
            <v>4.3499999999999996</v>
          </cell>
          <cell r="J24">
            <v>52.199999999999996</v>
          </cell>
        </row>
        <row r="25">
          <cell r="A25" t="str">
            <v>CF401</v>
          </cell>
          <cell r="B25" t="str">
            <v xml:space="preserve">RED PEPPER JELLY </v>
          </cell>
          <cell r="C25" t="str">
            <v>063026 445125</v>
          </cell>
          <cell r="D25" t="str">
            <v>250 ml</v>
          </cell>
          <cell r="E25">
            <v>12</v>
          </cell>
          <cell r="F25">
            <v>4.3499999999999996</v>
          </cell>
          <cell r="G25">
            <v>52.199999999999996</v>
          </cell>
          <cell r="H25">
            <v>0</v>
          </cell>
          <cell r="I25">
            <v>4.3499999999999996</v>
          </cell>
          <cell r="J25">
            <v>52.199999999999996</v>
          </cell>
        </row>
        <row r="26">
          <cell r="A26" t="str">
            <v>DP100</v>
          </cell>
          <cell r="B26" t="str">
            <v>DIABLO HOT SALSA</v>
          </cell>
          <cell r="C26" t="str">
            <v>719212 799236</v>
          </cell>
          <cell r="D26" t="str">
            <v>473 ml</v>
          </cell>
          <cell r="E26">
            <v>6</v>
          </cell>
          <cell r="F26">
            <v>4.6500000000000004</v>
          </cell>
          <cell r="G26">
            <v>27.900000000000002</v>
          </cell>
          <cell r="H26">
            <v>0</v>
          </cell>
          <cell r="I26">
            <v>4.95</v>
          </cell>
          <cell r="J26">
            <v>29.700000000000003</v>
          </cell>
        </row>
        <row r="27">
          <cell r="A27" t="str">
            <v>DP103</v>
          </cell>
          <cell r="B27" t="str">
            <v>BLACK BEAN DIP</v>
          </cell>
          <cell r="C27" t="str">
            <v>719212 799731</v>
          </cell>
          <cell r="D27" t="str">
            <v>473 ml</v>
          </cell>
          <cell r="E27">
            <v>6</v>
          </cell>
          <cell r="F27">
            <v>4.6500000000000004</v>
          </cell>
          <cell r="G27">
            <v>27.900000000000002</v>
          </cell>
          <cell r="H27">
            <v>0</v>
          </cell>
          <cell r="I27">
            <v>4.95</v>
          </cell>
          <cell r="J27">
            <v>29.700000000000003</v>
          </cell>
        </row>
        <row r="28">
          <cell r="A28" t="str">
            <v>DP106</v>
          </cell>
          <cell r="B28" t="str">
            <v>CORN BLACK BEAN SALSA</v>
          </cell>
          <cell r="C28" t="str">
            <v>719212 799755</v>
          </cell>
          <cell r="D28" t="str">
            <v>473 ml</v>
          </cell>
          <cell r="E28">
            <v>6</v>
          </cell>
          <cell r="F28">
            <v>4.6500000000000004</v>
          </cell>
          <cell r="G28">
            <v>27.900000000000002</v>
          </cell>
          <cell r="H28">
            <v>0</v>
          </cell>
          <cell r="I28">
            <v>4.95</v>
          </cell>
          <cell r="J28">
            <v>29.700000000000003</v>
          </cell>
        </row>
        <row r="29">
          <cell r="A29" t="str">
            <v>DP109</v>
          </cell>
          <cell r="B29" t="str">
            <v>MANGO PEACH SALSA</v>
          </cell>
          <cell r="C29" t="str">
            <v>719212 101022</v>
          </cell>
          <cell r="D29" t="str">
            <v>473 ml</v>
          </cell>
          <cell r="E29">
            <v>6</v>
          </cell>
          <cell r="F29">
            <v>4.6500000000000004</v>
          </cell>
          <cell r="G29">
            <v>27.900000000000002</v>
          </cell>
          <cell r="H29">
            <v>0</v>
          </cell>
          <cell r="I29">
            <v>4.95</v>
          </cell>
          <cell r="J29">
            <v>29.700000000000003</v>
          </cell>
        </row>
        <row r="30">
          <cell r="A30" t="str">
            <v>DP112</v>
          </cell>
          <cell r="B30" t="str">
            <v>TOMATO CHIPOTLE SALSA</v>
          </cell>
          <cell r="C30" t="str">
            <v>719212 101039</v>
          </cell>
          <cell r="D30" t="str">
            <v>473 ml</v>
          </cell>
          <cell r="E30">
            <v>6</v>
          </cell>
          <cell r="F30">
            <v>4.6500000000000004</v>
          </cell>
          <cell r="G30">
            <v>27.900000000000002</v>
          </cell>
          <cell r="H30">
            <v>0</v>
          </cell>
          <cell r="I30">
            <v>4.95</v>
          </cell>
          <cell r="J30">
            <v>29.700000000000003</v>
          </cell>
        </row>
        <row r="31">
          <cell r="A31" t="str">
            <v>DP116</v>
          </cell>
          <cell r="B31" t="str">
            <v>TEQUILA SALSA</v>
          </cell>
          <cell r="C31" t="str">
            <v>719212 101114</v>
          </cell>
          <cell r="D31" t="str">
            <v>473 ml</v>
          </cell>
          <cell r="E31">
            <v>6</v>
          </cell>
          <cell r="F31">
            <v>4.6500000000000004</v>
          </cell>
          <cell r="G31">
            <v>27.900000000000002</v>
          </cell>
          <cell r="H31">
            <v>0</v>
          </cell>
          <cell r="I31">
            <v>4.95</v>
          </cell>
          <cell r="J31">
            <v>29.700000000000003</v>
          </cell>
        </row>
        <row r="32">
          <cell r="A32" t="str">
            <v>DV101</v>
          </cell>
          <cell r="B32" t="str">
            <v>OLIVES STUFFED WITH FETA CHEESE (in oil)</v>
          </cell>
          <cell r="C32" t="str">
            <v>631723 200400</v>
          </cell>
          <cell r="D32" t="str">
            <v xml:space="preserve">7.8 oz </v>
          </cell>
          <cell r="E32">
            <v>6</v>
          </cell>
          <cell r="F32">
            <v>5.8</v>
          </cell>
          <cell r="G32">
            <v>34.799999999999997</v>
          </cell>
          <cell r="H32">
            <v>5.2</v>
          </cell>
          <cell r="I32">
            <v>6.2350000000000003</v>
          </cell>
          <cell r="J32">
            <v>37.410000000000004</v>
          </cell>
        </row>
        <row r="33">
          <cell r="A33" t="str">
            <v>DV102</v>
          </cell>
          <cell r="B33" t="str">
            <v>OLIVES  STUFFED WITH BLUE CHEESE</v>
          </cell>
          <cell r="C33" t="str">
            <v>631723 200455</v>
          </cell>
          <cell r="D33" t="str">
            <v xml:space="preserve">7.8 oz </v>
          </cell>
          <cell r="E33">
            <v>6</v>
          </cell>
          <cell r="F33">
            <v>5.8</v>
          </cell>
          <cell r="G33">
            <v>34.799999999999997</v>
          </cell>
          <cell r="H33">
            <v>5.2</v>
          </cell>
          <cell r="I33">
            <v>6.2350000000000003</v>
          </cell>
          <cell r="J33">
            <v>37.410000000000004</v>
          </cell>
        </row>
        <row r="34">
          <cell r="A34" t="str">
            <v>DV106</v>
          </cell>
          <cell r="B34" t="str">
            <v xml:space="preserve">OLIVES STUFFED WITH JALAPENO PEPPERS </v>
          </cell>
          <cell r="C34" t="str">
            <v>631723 223751</v>
          </cell>
          <cell r="D34" t="str">
            <v>375 ml</v>
          </cell>
          <cell r="E34">
            <v>6</v>
          </cell>
          <cell r="F34">
            <v>5</v>
          </cell>
          <cell r="G34">
            <v>30</v>
          </cell>
          <cell r="H34">
            <v>4.8</v>
          </cell>
          <cell r="I34">
            <v>5.3633333333333333</v>
          </cell>
          <cell r="J34">
            <v>32.18</v>
          </cell>
        </row>
        <row r="35">
          <cell r="A35" t="str">
            <v>DV107</v>
          </cell>
          <cell r="B35" t="str">
            <v xml:space="preserve">OLIVES STUFFED WITH GARLIC </v>
          </cell>
          <cell r="C35" t="str">
            <v>631723 223768</v>
          </cell>
          <cell r="D35" t="str">
            <v>375 ml</v>
          </cell>
          <cell r="E35">
            <v>6</v>
          </cell>
          <cell r="F35">
            <v>5</v>
          </cell>
          <cell r="G35">
            <v>30</v>
          </cell>
          <cell r="H35">
            <v>4.8</v>
          </cell>
          <cell r="I35">
            <v>5.3633333333333333</v>
          </cell>
          <cell r="J35">
            <v>32.18</v>
          </cell>
        </row>
        <row r="36">
          <cell r="A36" t="str">
            <v>DV108</v>
          </cell>
          <cell r="B36" t="str">
            <v>OLIVES STUFFED WITH  SWEET  PEPPERS</v>
          </cell>
          <cell r="C36" t="str">
            <v>631723 223782</v>
          </cell>
          <cell r="D36" t="str">
            <v>375 ml</v>
          </cell>
          <cell r="E36">
            <v>6</v>
          </cell>
          <cell r="F36">
            <v>5</v>
          </cell>
          <cell r="G36">
            <v>30</v>
          </cell>
          <cell r="H36">
            <v>4.8000000000000007</v>
          </cell>
          <cell r="I36">
            <v>5.3633333333333333</v>
          </cell>
          <cell r="J36">
            <v>32.18</v>
          </cell>
        </row>
        <row r="37">
          <cell r="A37" t="str">
            <v>DV120</v>
          </cell>
          <cell r="B37" t="str">
            <v>ORGANIC KALAMATA OLIVES, PITTED</v>
          </cell>
          <cell r="C37" t="str">
            <v>631723 202916</v>
          </cell>
          <cell r="D37" t="str">
            <v>6 oz / 170 g</v>
          </cell>
          <cell r="E37">
            <v>6</v>
          </cell>
          <cell r="F37">
            <v>5.2</v>
          </cell>
          <cell r="G37">
            <v>31.200000000000003</v>
          </cell>
          <cell r="H37">
            <v>0</v>
          </cell>
          <cell r="I37">
            <v>5.5850000000000009</v>
          </cell>
          <cell r="J37">
            <v>33.510000000000005</v>
          </cell>
        </row>
        <row r="38">
          <cell r="A38" t="str">
            <v>DV121</v>
          </cell>
          <cell r="B38" t="str">
            <v>ORGANIC GREEN OLIVES, PITTED</v>
          </cell>
          <cell r="C38" t="str">
            <v>631723 212700</v>
          </cell>
          <cell r="D38" t="str">
            <v>5.3 oz / 150 g</v>
          </cell>
          <cell r="E38">
            <v>6</v>
          </cell>
          <cell r="F38">
            <v>3.95</v>
          </cell>
          <cell r="G38">
            <v>23.700000000000003</v>
          </cell>
          <cell r="H38">
            <v>0</v>
          </cell>
          <cell r="I38">
            <v>4.2433333333333332</v>
          </cell>
          <cell r="J38">
            <v>25.46</v>
          </cell>
        </row>
        <row r="39">
          <cell r="A39" t="str">
            <v>DV122</v>
          </cell>
          <cell r="B39" t="str">
            <v>ORGANIC KALAMATA OLIVE SPREAD</v>
          </cell>
          <cell r="C39" t="str">
            <v>631723 213103</v>
          </cell>
          <cell r="D39" t="str">
            <v>8.5oz / 240 g</v>
          </cell>
          <cell r="E39">
            <v>6</v>
          </cell>
          <cell r="F39">
            <v>4.2</v>
          </cell>
          <cell r="G39">
            <v>25.200000000000003</v>
          </cell>
          <cell r="H39">
            <v>0</v>
          </cell>
          <cell r="I39">
            <v>4.5</v>
          </cell>
          <cell r="J39">
            <v>27</v>
          </cell>
        </row>
        <row r="40">
          <cell r="A40" t="str">
            <v>DV123</v>
          </cell>
          <cell r="B40" t="str">
            <v>ORGANIC WHOLE KALAMATA OLIVES</v>
          </cell>
          <cell r="C40" t="str">
            <v>631723 202619</v>
          </cell>
          <cell r="D40" t="str">
            <v>6.35 oz</v>
          </cell>
          <cell r="E40">
            <v>6</v>
          </cell>
          <cell r="F40">
            <v>4.8</v>
          </cell>
          <cell r="G40">
            <v>28.799999999999997</v>
          </cell>
          <cell r="H40">
            <v>0</v>
          </cell>
          <cell r="I40">
            <v>5.15</v>
          </cell>
          <cell r="J40">
            <v>30.900000000000002</v>
          </cell>
        </row>
        <row r="41">
          <cell r="A41" t="str">
            <v>DV126</v>
          </cell>
          <cell r="B41" t="str">
            <v xml:space="preserve">ORGANIC OLIVE BRUSCHETTA </v>
          </cell>
          <cell r="C41" t="str">
            <v>631723 232463</v>
          </cell>
          <cell r="D41" t="str">
            <v>8.1 oz / 230 g</v>
          </cell>
          <cell r="E41">
            <v>6</v>
          </cell>
          <cell r="F41">
            <v>6.3</v>
          </cell>
          <cell r="G41">
            <v>37.799999999999997</v>
          </cell>
          <cell r="H41">
            <v>0</v>
          </cell>
          <cell r="I41">
            <v>6.7000000000000011</v>
          </cell>
          <cell r="J41">
            <v>40.200000000000003</v>
          </cell>
        </row>
        <row r="42">
          <cell r="A42" t="str">
            <v>DV130</v>
          </cell>
          <cell r="B42" t="str">
            <v>CASTELVETRANO OLIVES (ITALY)</v>
          </cell>
          <cell r="C42" t="str">
            <v>631723 201025</v>
          </cell>
          <cell r="D42" t="str">
            <v>6 oz / 170 g</v>
          </cell>
          <cell r="E42">
            <v>6</v>
          </cell>
          <cell r="F42">
            <v>5.2</v>
          </cell>
          <cell r="G42">
            <v>31.200000000000003</v>
          </cell>
          <cell r="H42">
            <v>5</v>
          </cell>
          <cell r="I42">
            <v>5.5850000000000009</v>
          </cell>
          <cell r="J42">
            <v>33.510000000000005</v>
          </cell>
        </row>
        <row r="43">
          <cell r="A43" t="str">
            <v>DV131</v>
          </cell>
          <cell r="B43" t="str">
            <v>CASTELVETRANO OLIVES, PITTED (ITALY)</v>
          </cell>
          <cell r="C43" t="str">
            <v>631723 221047</v>
          </cell>
          <cell r="D43" t="str">
            <v>4.9 oz / 139 g</v>
          </cell>
          <cell r="E43">
            <v>6</v>
          </cell>
          <cell r="F43">
            <v>6.3</v>
          </cell>
          <cell r="G43">
            <v>37.799999999999997</v>
          </cell>
          <cell r="H43">
            <v>0</v>
          </cell>
          <cell r="I43">
            <v>6.7000000000000011</v>
          </cell>
          <cell r="J43">
            <v>40.200000000000003</v>
          </cell>
        </row>
        <row r="44">
          <cell r="A44" t="str">
            <v>DV132</v>
          </cell>
          <cell r="B44" t="str">
            <v>GRILLED GREEN OLIVES (ITALY) **NEW**</v>
          </cell>
          <cell r="C44" t="str">
            <v>631723 221566</v>
          </cell>
          <cell r="D44" t="str">
            <v>5.3 oz / 150 g</v>
          </cell>
          <cell r="E44">
            <v>6</v>
          </cell>
          <cell r="F44">
            <v>5.5</v>
          </cell>
          <cell r="G44">
            <v>33</v>
          </cell>
          <cell r="H44">
            <v>0</v>
          </cell>
          <cell r="I44">
            <v>5.8999999999999986</v>
          </cell>
          <cell r="J44">
            <v>35.399999999999991</v>
          </cell>
        </row>
        <row r="45">
          <cell r="A45" t="str">
            <v>DV140</v>
          </cell>
          <cell r="B45" t="str">
            <v>ROASTED RED TOMATOES</v>
          </cell>
          <cell r="C45" t="str">
            <v>631723 207027</v>
          </cell>
          <cell r="D45" t="str">
            <v>10 oz / 283 g</v>
          </cell>
          <cell r="E45">
            <v>6</v>
          </cell>
          <cell r="F45">
            <v>6.2</v>
          </cell>
          <cell r="G45">
            <v>37.200000000000003</v>
          </cell>
          <cell r="H45">
            <v>5.6</v>
          </cell>
          <cell r="I45">
            <v>7.0766666666666653</v>
          </cell>
          <cell r="J45">
            <v>42.459999999999994</v>
          </cell>
        </row>
        <row r="46">
          <cell r="A46" t="str">
            <v>DV201</v>
          </cell>
          <cell r="B46" t="str">
            <v>DOLMAS STUFFED GRAPE LEAVES (GREECE)</v>
          </cell>
          <cell r="C46" t="str">
            <v>631723 006002</v>
          </cell>
          <cell r="D46" t="str">
            <v>7 oz / 200 g</v>
          </cell>
          <cell r="E46">
            <v>12</v>
          </cell>
          <cell r="F46">
            <v>3.15</v>
          </cell>
          <cell r="G46">
            <v>37.799999999999997</v>
          </cell>
          <cell r="H46">
            <v>0</v>
          </cell>
          <cell r="I46">
            <v>3.3500000000000005</v>
          </cell>
          <cell r="J46">
            <v>40.200000000000003</v>
          </cell>
        </row>
        <row r="47">
          <cell r="A47" t="str">
            <v>CP217</v>
          </cell>
          <cell r="B47" t="str">
            <v>SALMON MAGIC</v>
          </cell>
          <cell r="C47" t="str">
            <v>047997 130204</v>
          </cell>
          <cell r="D47" t="str">
            <v>198 g</v>
          </cell>
          <cell r="E47">
            <v>6</v>
          </cell>
          <cell r="F47">
            <v>4.0999999999999996</v>
          </cell>
          <cell r="G47">
            <v>24.599999999999998</v>
          </cell>
          <cell r="H47">
            <v>0</v>
          </cell>
          <cell r="I47">
            <v>4.3</v>
          </cell>
          <cell r="J47">
            <v>25.799999999999997</v>
          </cell>
        </row>
        <row r="48">
          <cell r="A48" t="str">
            <v>CP220</v>
          </cell>
          <cell r="B48" t="str">
            <v>BBQ MAGIC</v>
          </cell>
          <cell r="C48" t="str">
            <v>047997 123909</v>
          </cell>
          <cell r="D48" t="str">
            <v>156 g</v>
          </cell>
          <cell r="E48">
            <v>6</v>
          </cell>
          <cell r="F48">
            <v>4.0999999999999996</v>
          </cell>
          <cell r="G48">
            <v>24.599999999999998</v>
          </cell>
          <cell r="H48">
            <v>0</v>
          </cell>
          <cell r="I48">
            <v>4.3</v>
          </cell>
          <cell r="J48">
            <v>25.799999999999997</v>
          </cell>
        </row>
        <row r="49">
          <cell r="A49" t="str">
            <v>CP401</v>
          </cell>
          <cell r="B49" t="str">
            <v>2.5 oz SEAFOOD MAGIC</v>
          </cell>
          <cell r="C49" t="str">
            <v>047997 123220</v>
          </cell>
          <cell r="D49" t="str">
            <v>71 g</v>
          </cell>
          <cell r="E49">
            <v>12</v>
          </cell>
          <cell r="F49">
            <v>2.2999999999999998</v>
          </cell>
          <cell r="G49">
            <v>27.599999999999998</v>
          </cell>
          <cell r="H49">
            <v>0</v>
          </cell>
          <cell r="I49">
            <v>2.4500000000000002</v>
          </cell>
          <cell r="J49">
            <v>29.400000000000002</v>
          </cell>
        </row>
        <row r="50">
          <cell r="A50" t="str">
            <v>CP402</v>
          </cell>
          <cell r="B50" t="str">
            <v>2.5 oz MEAT MAGIC</v>
          </cell>
          <cell r="C50" t="str">
            <v>047997 123121</v>
          </cell>
          <cell r="D50" t="str">
            <v>71 g</v>
          </cell>
          <cell r="E50">
            <v>12</v>
          </cell>
          <cell r="F50">
            <v>2.2999999999999998</v>
          </cell>
          <cell r="G50">
            <v>27.599999999999998</v>
          </cell>
          <cell r="H50">
            <v>0</v>
          </cell>
          <cell r="I50">
            <v>2.4500000000000002</v>
          </cell>
          <cell r="J50">
            <v>29.400000000000002</v>
          </cell>
        </row>
        <row r="51">
          <cell r="A51" t="str">
            <v>CP403</v>
          </cell>
          <cell r="B51" t="str">
            <v>2.25 oz BLK STEAK MAGIC</v>
          </cell>
          <cell r="C51" t="str">
            <v>047997 123367</v>
          </cell>
          <cell r="D51" t="str">
            <v>64 g</v>
          </cell>
          <cell r="E51">
            <v>12</v>
          </cell>
          <cell r="F51">
            <v>2.2999999999999998</v>
          </cell>
          <cell r="G51">
            <v>27.599999999999998</v>
          </cell>
          <cell r="H51">
            <v>0</v>
          </cell>
          <cell r="I51">
            <v>2.4500000000000002</v>
          </cell>
          <cell r="J51">
            <v>29.400000000000002</v>
          </cell>
        </row>
        <row r="52">
          <cell r="A52" t="str">
            <v>CP404</v>
          </cell>
          <cell r="B52" t="str">
            <v>2.5 oz REDFISH MAGIC</v>
          </cell>
          <cell r="C52" t="str">
            <v>047997 123077</v>
          </cell>
          <cell r="D52" t="str">
            <v>71 g</v>
          </cell>
          <cell r="E52">
            <v>12</v>
          </cell>
          <cell r="F52">
            <v>2.2999999999999998</v>
          </cell>
          <cell r="G52">
            <v>27.599999999999998</v>
          </cell>
          <cell r="H52">
            <v>0</v>
          </cell>
          <cell r="I52">
            <v>2.4500000000000002</v>
          </cell>
          <cell r="J52">
            <v>29.400000000000002</v>
          </cell>
        </row>
        <row r="53">
          <cell r="A53" t="str">
            <v>CP405</v>
          </cell>
          <cell r="B53" t="str">
            <v>2.5 oz PORK &amp; VEAL MAGIC</v>
          </cell>
          <cell r="C53" t="str">
            <v>047997 123312</v>
          </cell>
          <cell r="D53" t="str">
            <v>71 g</v>
          </cell>
          <cell r="E53">
            <v>12</v>
          </cell>
          <cell r="F53">
            <v>2.2999999999999998</v>
          </cell>
          <cell r="G53">
            <v>27.599999999999998</v>
          </cell>
          <cell r="H53">
            <v>0</v>
          </cell>
          <cell r="I53">
            <v>2.4500000000000002</v>
          </cell>
          <cell r="J53">
            <v>29.400000000000002</v>
          </cell>
        </row>
        <row r="54">
          <cell r="A54" t="str">
            <v>CP406</v>
          </cell>
          <cell r="B54" t="str">
            <v>2.5 oz VEGETABLE MAGIC</v>
          </cell>
          <cell r="C54" t="str">
            <v>047997 123275</v>
          </cell>
          <cell r="D54" t="str">
            <v>71 g</v>
          </cell>
          <cell r="E54">
            <v>12</v>
          </cell>
          <cell r="F54">
            <v>2.2999999999999998</v>
          </cell>
          <cell r="G54">
            <v>27.599999999999998</v>
          </cell>
          <cell r="H54">
            <v>0</v>
          </cell>
          <cell r="I54">
            <v>2.4500000000000002</v>
          </cell>
          <cell r="J54">
            <v>29.400000000000002</v>
          </cell>
        </row>
        <row r="55">
          <cell r="A55" t="str">
            <v>CP407</v>
          </cell>
          <cell r="B55" t="str">
            <v>2.5 oz POULTRY MAGIC</v>
          </cell>
          <cell r="C55" t="str">
            <v>047997 123176</v>
          </cell>
          <cell r="D55" t="str">
            <v>71 g</v>
          </cell>
          <cell r="E55">
            <v>12</v>
          </cell>
          <cell r="F55">
            <v>2.2999999999999998</v>
          </cell>
          <cell r="G55">
            <v>27.599999999999998</v>
          </cell>
          <cell r="H55">
            <v>0</v>
          </cell>
          <cell r="I55">
            <v>2.4500000000000002</v>
          </cell>
          <cell r="J55">
            <v>29.400000000000002</v>
          </cell>
        </row>
        <row r="56">
          <cell r="A56" t="str">
            <v>CP408</v>
          </cell>
          <cell r="B56" t="str">
            <v>2 oz SALT FREE SEASONING</v>
          </cell>
          <cell r="C56" t="str">
            <v>047997 123084</v>
          </cell>
          <cell r="D56" t="str">
            <v>57 g</v>
          </cell>
          <cell r="E56">
            <v>12</v>
          </cell>
          <cell r="F56">
            <v>2.2999999999999998</v>
          </cell>
          <cell r="G56">
            <v>27.599999999999998</v>
          </cell>
          <cell r="H56">
            <v>0</v>
          </cell>
          <cell r="I56">
            <v>2.4500000000000002</v>
          </cell>
          <cell r="J56">
            <v>29.400000000000002</v>
          </cell>
        </row>
        <row r="57">
          <cell r="A57" t="str">
            <v>SK103</v>
          </cell>
          <cell r="B57" t="str">
            <v>WILD MAINE BLUEBERRY SPREAD (DR)</v>
          </cell>
          <cell r="C57" t="str">
            <v>711381 316832</v>
          </cell>
          <cell r="D57" t="str">
            <v>12.5 oz</v>
          </cell>
          <cell r="E57">
            <v>12</v>
          </cell>
          <cell r="F57">
            <v>6.1</v>
          </cell>
          <cell r="G57">
            <v>73.199999999999989</v>
          </cell>
          <cell r="H57">
            <v>0</v>
          </cell>
          <cell r="I57">
            <v>6.4500000000000011</v>
          </cell>
          <cell r="J57">
            <v>77.400000000000006</v>
          </cell>
        </row>
        <row r="58">
          <cell r="A58" t="str">
            <v>SK255</v>
          </cell>
          <cell r="B58" t="str">
            <v xml:space="preserve">FARMHOUSE PANCAKE &amp; WAFFLE MIX </v>
          </cell>
          <cell r="C58" t="str">
            <v>711381 020883</v>
          </cell>
          <cell r="D58" t="str">
            <v>16 oz</v>
          </cell>
          <cell r="E58">
            <v>12</v>
          </cell>
          <cell r="F58">
            <v>5</v>
          </cell>
          <cell r="G58">
            <v>60</v>
          </cell>
          <cell r="H58">
            <v>0</v>
          </cell>
          <cell r="I58">
            <v>5.3499999999999988</v>
          </cell>
          <cell r="J58">
            <v>64.199999999999989</v>
          </cell>
        </row>
        <row r="59">
          <cell r="A59" t="str">
            <v>SK290</v>
          </cell>
          <cell r="B59" t="str">
            <v>GLUTEN FREE PANCAKE MIX</v>
          </cell>
          <cell r="C59" t="str">
            <v>711381 311530</v>
          </cell>
          <cell r="D59" t="str">
            <v>16 oz / 453 g</v>
          </cell>
          <cell r="E59">
            <v>12</v>
          </cell>
          <cell r="F59">
            <v>6.6</v>
          </cell>
          <cell r="G59">
            <v>79.199999999999989</v>
          </cell>
          <cell r="H59">
            <v>0</v>
          </cell>
          <cell r="I59">
            <v>6.9999999999999982</v>
          </cell>
          <cell r="J59">
            <v>83.999999999999972</v>
          </cell>
        </row>
        <row r="60">
          <cell r="A60" t="str">
            <v>SK291</v>
          </cell>
          <cell r="B60" t="str">
            <v xml:space="preserve">GLUTEN FREE CHOC CHUNK COOKIE MIX </v>
          </cell>
          <cell r="C60" t="str">
            <v>711381 311516</v>
          </cell>
          <cell r="D60" t="str">
            <v>16 oz / 453 g</v>
          </cell>
          <cell r="E60">
            <v>6</v>
          </cell>
          <cell r="F60">
            <v>8.2000000000000011</v>
          </cell>
          <cell r="G60">
            <v>49.2</v>
          </cell>
          <cell r="H60">
            <v>0</v>
          </cell>
          <cell r="I60">
            <v>8.6500000000000021</v>
          </cell>
          <cell r="J60">
            <v>51.900000000000013</v>
          </cell>
        </row>
        <row r="61">
          <cell r="A61" t="str">
            <v>SK292</v>
          </cell>
          <cell r="B61" t="str">
            <v>GLUTEN FREE VANILLA CUPCAKE MIX</v>
          </cell>
          <cell r="C61" t="str">
            <v>711381 311523</v>
          </cell>
          <cell r="D61" t="str">
            <v>21.5 oz / 609 g</v>
          </cell>
          <cell r="E61">
            <v>6</v>
          </cell>
          <cell r="F61">
            <v>7.6000000000000005</v>
          </cell>
          <cell r="G61">
            <v>45.6</v>
          </cell>
          <cell r="H61">
            <v>0</v>
          </cell>
          <cell r="I61">
            <v>8.1000000000000014</v>
          </cell>
          <cell r="J61">
            <v>48.600000000000009</v>
          </cell>
        </row>
        <row r="62">
          <cell r="A62" t="str">
            <v>SK293</v>
          </cell>
          <cell r="B62" t="str">
            <v xml:space="preserve">GLUTEN FREE CHOC BROWNIE MIX </v>
          </cell>
          <cell r="C62" t="str">
            <v>711381 311288</v>
          </cell>
          <cell r="D62" t="str">
            <v>18 oz/ 510 g</v>
          </cell>
          <cell r="E62">
            <v>6</v>
          </cell>
          <cell r="F62">
            <v>8.1999999999999993</v>
          </cell>
          <cell r="G62">
            <v>49.199999999999996</v>
          </cell>
          <cell r="H62">
            <v>0</v>
          </cell>
          <cell r="I62">
            <v>8.6999999999999993</v>
          </cell>
          <cell r="J62">
            <v>52.199999999999996</v>
          </cell>
        </row>
        <row r="63">
          <cell r="A63" t="str">
            <v>SK294</v>
          </cell>
          <cell r="B63" t="str">
            <v>GLUTEN FREE CHOC CUPCAKE MIX</v>
          </cell>
          <cell r="C63" t="str">
            <v>711381 311547</v>
          </cell>
          <cell r="D63" t="str">
            <v>22.8 oz / 646 g</v>
          </cell>
          <cell r="E63">
            <v>6</v>
          </cell>
          <cell r="F63">
            <v>7.6</v>
          </cell>
          <cell r="G63">
            <v>45.599999999999994</v>
          </cell>
          <cell r="H63">
            <v>0</v>
          </cell>
          <cell r="I63">
            <v>8.1</v>
          </cell>
          <cell r="J63">
            <v>48.599999999999994</v>
          </cell>
        </row>
        <row r="64">
          <cell r="A64" t="str">
            <v>SK295</v>
          </cell>
          <cell r="B64" t="str">
            <v>GLUTEN FREE CINNAMON SUGAR DOUGHNUT MIX</v>
          </cell>
          <cell r="C64" t="str">
            <v>711381 313329</v>
          </cell>
          <cell r="D64" t="str">
            <v>18 oz / 510 g</v>
          </cell>
          <cell r="E64">
            <v>6</v>
          </cell>
          <cell r="F64">
            <v>8.2000000000000011</v>
          </cell>
          <cell r="G64">
            <v>49.2</v>
          </cell>
          <cell r="H64">
            <v>0</v>
          </cell>
          <cell r="I64">
            <v>8.7000000000000011</v>
          </cell>
          <cell r="J64">
            <v>52.2</v>
          </cell>
        </row>
        <row r="65">
          <cell r="A65" t="str">
            <v>SK296</v>
          </cell>
          <cell r="B65" t="str">
            <v>GLUTEN FREE HERBED PIZZA CRUST MIX</v>
          </cell>
          <cell r="C65" t="str">
            <v>711381 314685</v>
          </cell>
          <cell r="D65" t="str">
            <v>15.25 oz / 432 g</v>
          </cell>
          <cell r="E65">
            <v>6</v>
          </cell>
          <cell r="F65">
            <v>7.6</v>
          </cell>
          <cell r="G65">
            <v>45.599999999999994</v>
          </cell>
          <cell r="H65">
            <v>0</v>
          </cell>
          <cell r="I65">
            <v>8.1</v>
          </cell>
          <cell r="J65">
            <v>48.599999999999994</v>
          </cell>
        </row>
        <row r="66">
          <cell r="A66" t="str">
            <v>SK297</v>
          </cell>
          <cell r="B66" t="str">
            <v>GLUTEN FREE CORN BREAD MIX</v>
          </cell>
          <cell r="C66" t="str">
            <v>711381 320754</v>
          </cell>
          <cell r="D66" t="str">
            <v>16 oz / 453 g</v>
          </cell>
          <cell r="E66">
            <v>6</v>
          </cell>
          <cell r="F66">
            <v>7.6</v>
          </cell>
          <cell r="G66">
            <v>45.599999999999994</v>
          </cell>
          <cell r="H66">
            <v>0</v>
          </cell>
          <cell r="I66">
            <v>8.1</v>
          </cell>
          <cell r="J66">
            <v>48.599999999999994</v>
          </cell>
        </row>
        <row r="67">
          <cell r="A67" t="str">
            <v>SK298</v>
          </cell>
          <cell r="B67" t="str">
            <v>GLUTEN FREE TRADITIONAL SCONE MIX</v>
          </cell>
          <cell r="C67" t="str">
            <v>711381 323557</v>
          </cell>
          <cell r="D67" t="str">
            <v>12 oz / 340 g</v>
          </cell>
          <cell r="E67">
            <v>6</v>
          </cell>
          <cell r="F67">
            <v>7.6</v>
          </cell>
          <cell r="G67">
            <v>45.599999999999994</v>
          </cell>
          <cell r="H67">
            <v>0</v>
          </cell>
          <cell r="I67">
            <v>8.1</v>
          </cell>
          <cell r="J67">
            <v>48.599999999999994</v>
          </cell>
        </row>
        <row r="68">
          <cell r="A68" t="str">
            <v>SK450</v>
          </cell>
          <cell r="B68" t="str">
            <v>HABANERO MANGO AIOLI</v>
          </cell>
          <cell r="C68" t="str">
            <v>711381 321263</v>
          </cell>
          <cell r="D68" t="str">
            <v xml:space="preserve">10.25 oz </v>
          </cell>
          <cell r="E68">
            <v>12</v>
          </cell>
          <cell r="F68">
            <v>5.6</v>
          </cell>
          <cell r="G68">
            <v>67.199999999999989</v>
          </cell>
          <cell r="H68">
            <v>4.4800000000000004</v>
          </cell>
          <cell r="I68">
            <v>5.9999999999999982</v>
          </cell>
          <cell r="J68">
            <v>71.999999999999972</v>
          </cell>
        </row>
        <row r="69">
          <cell r="A69" t="str">
            <v>SK451</v>
          </cell>
          <cell r="B69" t="str">
            <v>HORSERADISH AIOLI</v>
          </cell>
          <cell r="C69" t="str">
            <v>711381 321249</v>
          </cell>
          <cell r="D69" t="str">
            <v>10.25 oz</v>
          </cell>
          <cell r="E69">
            <v>12</v>
          </cell>
          <cell r="F69">
            <v>5.6</v>
          </cell>
          <cell r="G69">
            <v>67.199999999999989</v>
          </cell>
          <cell r="H69">
            <v>4.4800000000000004</v>
          </cell>
          <cell r="I69">
            <v>5.9999999999999982</v>
          </cell>
          <cell r="J69">
            <v>71.999999999999972</v>
          </cell>
        </row>
        <row r="70">
          <cell r="A70" t="str">
            <v>SK452</v>
          </cell>
          <cell r="B70" t="str">
            <v>LEMON HERB AIOLI</v>
          </cell>
          <cell r="C70" t="str">
            <v>711381 321270</v>
          </cell>
          <cell r="D70" t="str">
            <v>10 oz</v>
          </cell>
          <cell r="E70">
            <v>12</v>
          </cell>
          <cell r="F70">
            <v>5.6</v>
          </cell>
          <cell r="G70">
            <v>67.199999999999989</v>
          </cell>
          <cell r="H70">
            <v>4.4800000000000004</v>
          </cell>
          <cell r="I70">
            <v>5.9999999999999982</v>
          </cell>
          <cell r="J70">
            <v>71.999999999999972</v>
          </cell>
        </row>
        <row r="71">
          <cell r="A71" t="str">
            <v>SK453</v>
          </cell>
          <cell r="B71" t="str">
            <v>ROASTED GARLIC AIOLI</v>
          </cell>
          <cell r="C71" t="str">
            <v>711318 321232</v>
          </cell>
          <cell r="D71" t="str">
            <v>10.25 oz</v>
          </cell>
          <cell r="E71">
            <v>12</v>
          </cell>
          <cell r="F71">
            <v>5.6</v>
          </cell>
          <cell r="G71">
            <v>67.199999999999989</v>
          </cell>
          <cell r="H71">
            <v>4.4800000000000004</v>
          </cell>
          <cell r="I71">
            <v>5.9999999999999982</v>
          </cell>
          <cell r="J71">
            <v>71.999999999999972</v>
          </cell>
        </row>
        <row r="72">
          <cell r="A72" t="str">
            <v>SK454</v>
          </cell>
          <cell r="B72" t="str">
            <v>SMOKEY BBQ AIOLI</v>
          </cell>
          <cell r="C72" t="str">
            <v>711381 321256</v>
          </cell>
          <cell r="D72">
            <v>0</v>
          </cell>
          <cell r="E72">
            <v>12</v>
          </cell>
          <cell r="F72">
            <v>5.6</v>
          </cell>
          <cell r="G72">
            <v>67.199999999999989</v>
          </cell>
          <cell r="H72">
            <v>4.4800000000000004</v>
          </cell>
          <cell r="I72">
            <v>5.9999999999999982</v>
          </cell>
          <cell r="J72">
            <v>71.999999999999972</v>
          </cell>
        </row>
        <row r="73">
          <cell r="A73" t="str">
            <v>SK455</v>
          </cell>
          <cell r="B73" t="str">
            <v>BASIL PESTO AIOLI</v>
          </cell>
          <cell r="C73" t="str">
            <v>711381 325339</v>
          </cell>
          <cell r="D73">
            <v>0</v>
          </cell>
          <cell r="E73">
            <v>12</v>
          </cell>
          <cell r="F73">
            <v>5.6</v>
          </cell>
          <cell r="G73">
            <v>67.199999999999989</v>
          </cell>
          <cell r="H73">
            <v>4.4800000000000004</v>
          </cell>
          <cell r="I73">
            <v>5.9999999999999982</v>
          </cell>
          <cell r="J73">
            <v>71.999999999999972</v>
          </cell>
        </row>
        <row r="74">
          <cell r="A74" t="str">
            <v>SK456</v>
          </cell>
          <cell r="B74" t="str">
            <v>SRIRACHA AIOLI</v>
          </cell>
          <cell r="C74" t="str">
            <v>711381 320907</v>
          </cell>
          <cell r="D74" t="str">
            <v>10.25 oz</v>
          </cell>
          <cell r="E74">
            <v>12</v>
          </cell>
          <cell r="F74">
            <v>5.6</v>
          </cell>
          <cell r="G74">
            <v>67.199999999999989</v>
          </cell>
          <cell r="H74">
            <v>4.4800000000000004</v>
          </cell>
          <cell r="I74">
            <v>5.9999999999999982</v>
          </cell>
          <cell r="J74">
            <v>71.999999999999972</v>
          </cell>
        </row>
        <row r="75">
          <cell r="A75" t="str">
            <v>SK457</v>
          </cell>
          <cell r="B75" t="str">
            <v>TRUFFLE AIOLI</v>
          </cell>
          <cell r="C75" t="str">
            <v>711381 320914</v>
          </cell>
          <cell r="D75" t="str">
            <v>10.25 oz</v>
          </cell>
          <cell r="E75">
            <v>12</v>
          </cell>
          <cell r="F75">
            <v>5.6</v>
          </cell>
          <cell r="G75">
            <v>67.199999999999989</v>
          </cell>
          <cell r="H75">
            <v>4.4800000000000004</v>
          </cell>
          <cell r="I75">
            <v>5.9999999999999982</v>
          </cell>
          <cell r="J75">
            <v>71.999999999999972</v>
          </cell>
        </row>
        <row r="76">
          <cell r="A76" t="str">
            <v>SK506</v>
          </cell>
          <cell r="B76" t="str">
            <v>MAPLE CHIPOTLE GRILL SAUCE (PL)</v>
          </cell>
          <cell r="C76" t="str">
            <v>711381 033869</v>
          </cell>
          <cell r="D76" t="str">
            <v>11 fl oz</v>
          </cell>
          <cell r="E76">
            <v>6</v>
          </cell>
          <cell r="F76">
            <v>6.2</v>
          </cell>
          <cell r="G76">
            <v>37.200000000000003</v>
          </cell>
          <cell r="H76">
            <v>0</v>
          </cell>
          <cell r="I76">
            <v>6.5999999999999988</v>
          </cell>
          <cell r="J76">
            <v>39.599999999999994</v>
          </cell>
        </row>
        <row r="77">
          <cell r="A77" t="str">
            <v>SK507</v>
          </cell>
          <cell r="B77" t="str">
            <v>ROASTED GARLIC PEANUT SAUCE (PL)</v>
          </cell>
          <cell r="C77" t="str">
            <v>711381 033906</v>
          </cell>
          <cell r="D77" t="str">
            <v>11 fl oz</v>
          </cell>
          <cell r="E77">
            <v>6</v>
          </cell>
          <cell r="F77">
            <v>6.2</v>
          </cell>
          <cell r="G77">
            <v>37.200000000000003</v>
          </cell>
          <cell r="H77">
            <v>0</v>
          </cell>
          <cell r="I77">
            <v>6.5999999999999988</v>
          </cell>
          <cell r="J77">
            <v>39.599999999999994</v>
          </cell>
        </row>
        <row r="78">
          <cell r="A78" t="str">
            <v>SK511</v>
          </cell>
          <cell r="B78" t="str">
            <v>CURRIED MANGO GRILL SAUCE (PL)</v>
          </cell>
          <cell r="C78" t="str">
            <v>711381 033913</v>
          </cell>
          <cell r="D78" t="str">
            <v>11 fl oz</v>
          </cell>
          <cell r="E78">
            <v>6</v>
          </cell>
          <cell r="F78">
            <v>6.2</v>
          </cell>
          <cell r="G78">
            <v>37.200000000000003</v>
          </cell>
          <cell r="H78">
            <v>0</v>
          </cell>
          <cell r="I78">
            <v>6.5999999999999988</v>
          </cell>
          <cell r="J78">
            <v>39.599999999999994</v>
          </cell>
        </row>
        <row r="79">
          <cell r="A79" t="str">
            <v>SK533</v>
          </cell>
          <cell r="B79" t="str">
            <v>ROASTED APPLE GRILLE SAUCE</v>
          </cell>
          <cell r="C79" t="str">
            <v>711381 306840</v>
          </cell>
          <cell r="D79" t="str">
            <v>11 fl oz</v>
          </cell>
          <cell r="E79">
            <v>6</v>
          </cell>
          <cell r="F79">
            <v>6.2</v>
          </cell>
          <cell r="G79">
            <v>37.200000000000003</v>
          </cell>
          <cell r="H79">
            <v>0</v>
          </cell>
          <cell r="I79">
            <v>6.5999999999999988</v>
          </cell>
          <cell r="J79">
            <v>39.599999999999994</v>
          </cell>
        </row>
        <row r="80">
          <cell r="A80" t="str">
            <v>SK550</v>
          </cell>
          <cell r="B80" t="str">
            <v>BABY BACK RIB SAUCE</v>
          </cell>
          <cell r="C80" t="str">
            <v>711381 317990</v>
          </cell>
          <cell r="D80" t="str">
            <v>11 fl oz</v>
          </cell>
          <cell r="E80">
            <v>6</v>
          </cell>
          <cell r="F80">
            <v>6.2</v>
          </cell>
          <cell r="G80">
            <v>37.200000000000003</v>
          </cell>
          <cell r="H80">
            <v>0</v>
          </cell>
          <cell r="I80">
            <v>6.5999999999999988</v>
          </cell>
          <cell r="J80">
            <v>39.599999999999994</v>
          </cell>
        </row>
        <row r="81">
          <cell r="A81" t="str">
            <v>SK553</v>
          </cell>
          <cell r="B81" t="str">
            <v>HARISSA SAUCE</v>
          </cell>
          <cell r="C81" t="str">
            <v>711381 320952</v>
          </cell>
          <cell r="D81" t="str">
            <v>11 fl oz</v>
          </cell>
          <cell r="E81">
            <v>6</v>
          </cell>
          <cell r="F81">
            <v>6.2</v>
          </cell>
          <cell r="G81">
            <v>37.200000000000003</v>
          </cell>
          <cell r="H81">
            <v>0</v>
          </cell>
          <cell r="I81">
            <v>6.5999999999999988</v>
          </cell>
          <cell r="J81">
            <v>39.599999999999994</v>
          </cell>
        </row>
        <row r="82">
          <cell r="A82" t="str">
            <v>SK554</v>
          </cell>
          <cell r="B82" t="str">
            <v>BOOZY BACON BARBECUE SAUCE</v>
          </cell>
          <cell r="C82" t="str">
            <v>711381 323595</v>
          </cell>
          <cell r="D82" t="str">
            <v>11 fl oz</v>
          </cell>
          <cell r="E82">
            <v>6</v>
          </cell>
          <cell r="F82">
            <v>6.2</v>
          </cell>
          <cell r="G82">
            <v>37.200000000000003</v>
          </cell>
          <cell r="H82">
            <v>0</v>
          </cell>
          <cell r="I82">
            <v>6.5999999999999988</v>
          </cell>
          <cell r="J82">
            <v>39.599999999999994</v>
          </cell>
        </row>
        <row r="83">
          <cell r="A83" t="str">
            <v>SK558</v>
          </cell>
          <cell r="B83" t="str">
            <v xml:space="preserve">HONEY SRIRACHA BARBECUE SAUCE </v>
          </cell>
          <cell r="C83" t="str">
            <v>711381 323601</v>
          </cell>
          <cell r="D83" t="str">
            <v>11 fl oz</v>
          </cell>
          <cell r="E83">
            <v>6</v>
          </cell>
          <cell r="F83">
            <v>6.2</v>
          </cell>
          <cell r="G83">
            <v>37.200000000000003</v>
          </cell>
          <cell r="H83">
            <v>0</v>
          </cell>
          <cell r="I83">
            <v>6.5999999999999988</v>
          </cell>
          <cell r="J83">
            <v>39.599999999999994</v>
          </cell>
        </row>
        <row r="84">
          <cell r="A84" t="str">
            <v>SK559</v>
          </cell>
          <cell r="B84" t="str">
            <v xml:space="preserve">RASPBERRY CHIPOTLE BARBECUE SAUCE </v>
          </cell>
          <cell r="C84" t="str">
            <v>711381 323618</v>
          </cell>
          <cell r="D84" t="str">
            <v>11 fl oz</v>
          </cell>
          <cell r="E84">
            <v>6</v>
          </cell>
          <cell r="F84">
            <v>6.2</v>
          </cell>
          <cell r="G84">
            <v>37.200000000000003</v>
          </cell>
          <cell r="H84">
            <v>0</v>
          </cell>
          <cell r="I84">
            <v>6.5999999999999988</v>
          </cell>
          <cell r="J84">
            <v>39.599999999999994</v>
          </cell>
        </row>
        <row r="85">
          <cell r="A85" t="str">
            <v>SK526</v>
          </cell>
          <cell r="B85" t="str">
            <v>SESAME GINGER TERIYAKI SAUCE (PL)</v>
          </cell>
          <cell r="C85" t="str">
            <v>711381 033944</v>
          </cell>
          <cell r="D85" t="str">
            <v>11 fl oz</v>
          </cell>
          <cell r="E85">
            <v>6</v>
          </cell>
          <cell r="F85">
            <v>6.2</v>
          </cell>
          <cell r="G85">
            <v>37.200000000000003</v>
          </cell>
          <cell r="H85">
            <v>0</v>
          </cell>
          <cell r="I85">
            <v>6.5999999999999988</v>
          </cell>
          <cell r="J85">
            <v>39.599999999999994</v>
          </cell>
        </row>
        <row r="86">
          <cell r="A86" t="str">
            <v>SK551</v>
          </cell>
          <cell r="B86" t="str">
            <v>SRIRACHA TERIYAKI SAUCE</v>
          </cell>
          <cell r="C86" t="str">
            <v>711381 317556</v>
          </cell>
          <cell r="D86" t="str">
            <v>11 fl oz</v>
          </cell>
          <cell r="E86">
            <v>6</v>
          </cell>
          <cell r="F86">
            <v>6.2</v>
          </cell>
          <cell r="G86">
            <v>37.200000000000003</v>
          </cell>
          <cell r="H86">
            <v>0</v>
          </cell>
          <cell r="I86">
            <v>6.5999999999999988</v>
          </cell>
          <cell r="J86">
            <v>39.599999999999994</v>
          </cell>
        </row>
        <row r="87">
          <cell r="A87" t="str">
            <v>SK508</v>
          </cell>
          <cell r="B87" t="str">
            <v>ROASTED GARLIC VINAIGRETTE (PL)</v>
          </cell>
          <cell r="C87" t="str">
            <v>711381 033920</v>
          </cell>
          <cell r="D87" t="str">
            <v>11 fl oz</v>
          </cell>
          <cell r="E87">
            <v>6</v>
          </cell>
          <cell r="F87">
            <v>5.7</v>
          </cell>
          <cell r="G87">
            <v>34.200000000000003</v>
          </cell>
          <cell r="H87">
            <v>0</v>
          </cell>
          <cell r="I87">
            <v>6</v>
          </cell>
          <cell r="J87">
            <v>36</v>
          </cell>
        </row>
        <row r="88">
          <cell r="A88" t="str">
            <v>SK516</v>
          </cell>
          <cell r="B88" t="str">
            <v>MAPLE BALSAMIC DRESSING (PL)</v>
          </cell>
          <cell r="C88" t="str">
            <v>711381 033890</v>
          </cell>
          <cell r="D88" t="str">
            <v>11 fl oz</v>
          </cell>
          <cell r="E88">
            <v>6</v>
          </cell>
          <cell r="F88">
            <v>5.7</v>
          </cell>
          <cell r="G88">
            <v>34.200000000000003</v>
          </cell>
          <cell r="H88">
            <v>0</v>
          </cell>
          <cell r="I88">
            <v>6</v>
          </cell>
          <cell r="J88">
            <v>36</v>
          </cell>
        </row>
        <row r="89">
          <cell r="A89" t="str">
            <v>SK539</v>
          </cell>
          <cell r="B89" t="str">
            <v>BALSAMIC FIG DRESSING (PL)</v>
          </cell>
          <cell r="C89" t="str">
            <v>711381 306833</v>
          </cell>
          <cell r="D89" t="str">
            <v>11 fl oz</v>
          </cell>
          <cell r="E89">
            <v>6</v>
          </cell>
          <cell r="F89">
            <v>5.7</v>
          </cell>
          <cell r="G89">
            <v>34.200000000000003</v>
          </cell>
          <cell r="H89">
            <v>0</v>
          </cell>
          <cell r="I89">
            <v>6</v>
          </cell>
          <cell r="J89">
            <v>36</v>
          </cell>
        </row>
        <row r="90">
          <cell r="A90" t="str">
            <v>SK541</v>
          </cell>
          <cell r="B90" t="str">
            <v>CLASSIC GREEK DRESSING (DR)</v>
          </cell>
          <cell r="C90" t="str">
            <v>711381 316788</v>
          </cell>
          <cell r="D90">
            <v>0</v>
          </cell>
          <cell r="E90">
            <v>6</v>
          </cell>
          <cell r="F90">
            <v>5.7</v>
          </cell>
          <cell r="G90">
            <v>34.200000000000003</v>
          </cell>
          <cell r="H90">
            <v>0</v>
          </cell>
          <cell r="I90">
            <v>6</v>
          </cell>
          <cell r="J90">
            <v>36</v>
          </cell>
        </row>
        <row r="91">
          <cell r="A91" t="str">
            <v>SK25009</v>
          </cell>
          <cell r="B91" t="str">
            <v>GRAPEFRUIT &amp; THYME  HAND LOTION</v>
          </cell>
          <cell r="C91" t="str">
            <v>711381 022238</v>
          </cell>
          <cell r="D91" t="str">
            <v>16.9 fl oz / 500 ml</v>
          </cell>
          <cell r="E91">
            <v>6</v>
          </cell>
          <cell r="F91">
            <v>9.6</v>
          </cell>
          <cell r="G91">
            <v>57.599999999999994</v>
          </cell>
          <cell r="H91">
            <v>0</v>
          </cell>
          <cell r="I91">
            <v>10.199999999999999</v>
          </cell>
          <cell r="J91">
            <v>61.199999999999996</v>
          </cell>
        </row>
        <row r="92">
          <cell r="A92" t="str">
            <v>SK25012</v>
          </cell>
          <cell r="B92" t="str">
            <v>GRAPEFRUIT &amp; THYME HAND SOAP</v>
          </cell>
          <cell r="C92" t="str">
            <v>711381 022221</v>
          </cell>
          <cell r="D92" t="str">
            <v>16.9 fl oz / 500 ml</v>
          </cell>
          <cell r="E92">
            <v>6</v>
          </cell>
          <cell r="F92">
            <v>7.6</v>
          </cell>
          <cell r="G92">
            <v>45.599999999999994</v>
          </cell>
          <cell r="H92">
            <v>0</v>
          </cell>
          <cell r="I92">
            <v>8.1</v>
          </cell>
          <cell r="J92">
            <v>48.599999999999994</v>
          </cell>
        </row>
        <row r="93">
          <cell r="A93" t="str">
            <v>SK25083</v>
          </cell>
          <cell r="B93" t="str">
            <v>GRAPEFRUIT &amp; THYME SOY CANDLE</v>
          </cell>
          <cell r="C93" t="str">
            <v>711381 029046</v>
          </cell>
          <cell r="D93" t="str">
            <v>6.5 oz / 184 g</v>
          </cell>
          <cell r="E93">
            <v>12</v>
          </cell>
          <cell r="F93">
            <v>9.5</v>
          </cell>
          <cell r="G93">
            <v>114</v>
          </cell>
          <cell r="H93">
            <v>0</v>
          </cell>
          <cell r="I93">
            <v>10.1</v>
          </cell>
          <cell r="J93">
            <v>121.19999999999999</v>
          </cell>
        </row>
        <row r="94">
          <cell r="A94" t="str">
            <v>SK25017</v>
          </cell>
          <cell r="B94" t="str">
            <v>LAVENDER MINT HAND LOTION</v>
          </cell>
          <cell r="C94" t="str">
            <v>711381 022399</v>
          </cell>
          <cell r="D94" t="str">
            <v>16.9 fl oz / 500 ml</v>
          </cell>
          <cell r="E94">
            <v>6</v>
          </cell>
          <cell r="F94">
            <v>9.6</v>
          </cell>
          <cell r="G94">
            <v>57.599999999999994</v>
          </cell>
          <cell r="H94">
            <v>0</v>
          </cell>
          <cell r="I94">
            <v>10.199999999999999</v>
          </cell>
          <cell r="J94">
            <v>61.199999999999996</v>
          </cell>
        </row>
        <row r="95">
          <cell r="A95" t="str">
            <v>SK25020</v>
          </cell>
          <cell r="B95" t="str">
            <v>LAVENDER MINT HAND SOAP</v>
          </cell>
          <cell r="C95" t="str">
            <v>711381 022405</v>
          </cell>
          <cell r="D95" t="str">
            <v>16.9 fl oz / 500 ml</v>
          </cell>
          <cell r="E95">
            <v>6</v>
          </cell>
          <cell r="F95">
            <v>7.6</v>
          </cell>
          <cell r="G95">
            <v>45.599999999999994</v>
          </cell>
          <cell r="H95">
            <v>0</v>
          </cell>
          <cell r="I95">
            <v>8.1</v>
          </cell>
          <cell r="J95">
            <v>48.599999999999994</v>
          </cell>
        </row>
        <row r="96">
          <cell r="A96" t="str">
            <v>SK25084</v>
          </cell>
          <cell r="B96" t="str">
            <v>LAVENDER MINT SOY CANDLE</v>
          </cell>
          <cell r="C96" t="str">
            <v>711381 029053</v>
          </cell>
          <cell r="D96" t="str">
            <v>6.5 oz / 184 g</v>
          </cell>
          <cell r="E96">
            <v>12</v>
          </cell>
          <cell r="F96">
            <v>9.5</v>
          </cell>
          <cell r="G96">
            <v>114</v>
          </cell>
          <cell r="H96">
            <v>0</v>
          </cell>
          <cell r="I96">
            <v>10.1</v>
          </cell>
          <cell r="J96">
            <v>121.19999999999999</v>
          </cell>
        </row>
        <row r="97">
          <cell r="A97" t="str">
            <v>SK25023</v>
          </cell>
          <cell r="B97" t="str">
            <v>LEMON PARSLEY HAND LOTION</v>
          </cell>
          <cell r="C97" t="str">
            <v>711381 022467</v>
          </cell>
          <cell r="D97" t="str">
            <v>16.9 fl oz / 500 ml</v>
          </cell>
          <cell r="E97">
            <v>6</v>
          </cell>
          <cell r="F97">
            <v>9.6</v>
          </cell>
          <cell r="G97">
            <v>57.599999999999994</v>
          </cell>
          <cell r="H97">
            <v>0</v>
          </cell>
          <cell r="I97">
            <v>10.199999999999999</v>
          </cell>
          <cell r="J97">
            <v>61.199999999999996</v>
          </cell>
        </row>
        <row r="98">
          <cell r="A98" t="str">
            <v>SK25026</v>
          </cell>
          <cell r="B98" t="str">
            <v>LEMON PARSLEY HAND SOAP</v>
          </cell>
          <cell r="C98" t="str">
            <v>711381 022474</v>
          </cell>
          <cell r="D98" t="str">
            <v>16.9 fl oz / 500 ml</v>
          </cell>
          <cell r="E98">
            <v>6</v>
          </cell>
          <cell r="F98">
            <v>7.6</v>
          </cell>
          <cell r="G98">
            <v>45.599999999999994</v>
          </cell>
          <cell r="H98">
            <v>0</v>
          </cell>
          <cell r="I98">
            <v>8.1</v>
          </cell>
          <cell r="J98">
            <v>48.599999999999994</v>
          </cell>
        </row>
        <row r="99">
          <cell r="A99" t="str">
            <v>SK25085</v>
          </cell>
          <cell r="B99" t="str">
            <v>LEMON PARSLEY SOY CANDLE</v>
          </cell>
          <cell r="C99" t="str">
            <v>711381 029022</v>
          </cell>
          <cell r="D99" t="str">
            <v>6.5 oz / 184 g</v>
          </cell>
          <cell r="E99">
            <v>12</v>
          </cell>
          <cell r="F99">
            <v>9.5</v>
          </cell>
          <cell r="G99">
            <v>114</v>
          </cell>
          <cell r="H99">
            <v>0</v>
          </cell>
          <cell r="I99">
            <v>10.1</v>
          </cell>
          <cell r="J99">
            <v>121.19999999999999</v>
          </cell>
        </row>
        <row r="100">
          <cell r="A100" t="str">
            <v>SK25150</v>
          </cell>
          <cell r="B100" t="str">
            <v>HERBES DE PROVENCE HAND LOTION</v>
          </cell>
          <cell r="C100" t="str">
            <v>711381 309346</v>
          </cell>
          <cell r="D100" t="str">
            <v>16.9 fl oz / 500 ml</v>
          </cell>
          <cell r="E100">
            <v>6</v>
          </cell>
          <cell r="F100">
            <v>9.6</v>
          </cell>
          <cell r="G100">
            <v>57.599999999999994</v>
          </cell>
          <cell r="H100">
            <v>0</v>
          </cell>
          <cell r="I100">
            <v>10.199999999999999</v>
          </cell>
          <cell r="J100">
            <v>61.199999999999996</v>
          </cell>
        </row>
        <row r="101">
          <cell r="A101" t="str">
            <v>SK25149</v>
          </cell>
          <cell r="B101" t="str">
            <v>HERBES DE PROVENCE HAND SOAP</v>
          </cell>
          <cell r="C101" t="str">
            <v>711381 309339</v>
          </cell>
          <cell r="D101" t="str">
            <v>16.9 fl oz / 500 ml</v>
          </cell>
          <cell r="E101">
            <v>6</v>
          </cell>
          <cell r="F101">
            <v>7.6</v>
          </cell>
          <cell r="G101">
            <v>45.599999999999994</v>
          </cell>
          <cell r="H101">
            <v>0</v>
          </cell>
          <cell r="I101">
            <v>8.1</v>
          </cell>
          <cell r="J101">
            <v>48.599999999999994</v>
          </cell>
        </row>
        <row r="102">
          <cell r="A102" t="str">
            <v>SK25152</v>
          </cell>
          <cell r="B102" t="str">
            <v>HERBES DE PROVENCE SOY CANDLE</v>
          </cell>
          <cell r="C102" t="str">
            <v>711381 309360</v>
          </cell>
          <cell r="D102">
            <v>0</v>
          </cell>
          <cell r="E102">
            <v>12</v>
          </cell>
          <cell r="F102">
            <v>9.5</v>
          </cell>
          <cell r="G102">
            <v>114</v>
          </cell>
          <cell r="H102">
            <v>0</v>
          </cell>
          <cell r="I102">
            <v>10.1</v>
          </cell>
          <cell r="J102">
            <v>121.19999999999999</v>
          </cell>
        </row>
        <row r="103">
          <cell r="A103" t="str">
            <v>SK25058</v>
          </cell>
          <cell r="B103" t="str">
            <v>WHITE PINE HAND LOTION</v>
          </cell>
          <cell r="C103" t="str">
            <v>711381 025208</v>
          </cell>
          <cell r="D103" t="str">
            <v>16.9 fl oz / 500 ml</v>
          </cell>
          <cell r="E103">
            <v>6</v>
          </cell>
          <cell r="F103">
            <v>9.6</v>
          </cell>
          <cell r="G103">
            <v>57.599999999999994</v>
          </cell>
          <cell r="H103">
            <v>0</v>
          </cell>
          <cell r="I103">
            <v>10.199999999999999</v>
          </cell>
          <cell r="J103">
            <v>61.199999999999996</v>
          </cell>
        </row>
        <row r="104">
          <cell r="A104" t="str">
            <v>SK25059</v>
          </cell>
          <cell r="B104" t="str">
            <v>WHITE PINE HAND SOAP</v>
          </cell>
          <cell r="C104" t="str">
            <v>711381 025192</v>
          </cell>
          <cell r="D104" t="str">
            <v>16.9 fl oz / 500 ml</v>
          </cell>
          <cell r="E104">
            <v>6</v>
          </cell>
          <cell r="F104">
            <v>7.6</v>
          </cell>
          <cell r="G104">
            <v>45.599999999999994</v>
          </cell>
          <cell r="H104">
            <v>0</v>
          </cell>
          <cell r="I104">
            <v>8.1</v>
          </cell>
          <cell r="J104">
            <v>48.599999999999994</v>
          </cell>
        </row>
        <row r="105">
          <cell r="A105" t="str">
            <v>SK25094</v>
          </cell>
          <cell r="B105" t="str">
            <v>WHITE PINE SOY CANDLE</v>
          </cell>
          <cell r="C105" t="str">
            <v>711381 030066</v>
          </cell>
          <cell r="D105" t="str">
            <v>6.5 oz / 184 g</v>
          </cell>
          <cell r="E105">
            <v>12</v>
          </cell>
          <cell r="F105">
            <v>9.5</v>
          </cell>
          <cell r="G105">
            <v>114</v>
          </cell>
          <cell r="H105">
            <v>0</v>
          </cell>
          <cell r="I105">
            <v>10.1</v>
          </cell>
          <cell r="J105">
            <v>121.19999999999999</v>
          </cell>
        </row>
        <row r="106">
          <cell r="A106" t="str">
            <v>SK25031</v>
          </cell>
          <cell r="B106" t="str">
            <v>MAINE WOODS HAND LOTION</v>
          </cell>
          <cell r="C106" t="str">
            <v>711381 313299</v>
          </cell>
          <cell r="D106" t="str">
            <v>16.9 fl oz / 500 ml</v>
          </cell>
          <cell r="E106">
            <v>6</v>
          </cell>
          <cell r="F106">
            <v>9.6</v>
          </cell>
          <cell r="G106">
            <v>57.599999999999994</v>
          </cell>
          <cell r="H106">
            <v>0</v>
          </cell>
          <cell r="I106">
            <v>10.199999999999999</v>
          </cell>
          <cell r="J106">
            <v>61.199999999999996</v>
          </cell>
        </row>
        <row r="107">
          <cell r="A107" t="str">
            <v>SK25030</v>
          </cell>
          <cell r="B107" t="str">
            <v>MAINE WOODS HAND SOAP</v>
          </cell>
          <cell r="C107" t="str">
            <v>711381 313268</v>
          </cell>
          <cell r="D107" t="str">
            <v>16.9 fl oz / 500 ml</v>
          </cell>
          <cell r="E107">
            <v>6</v>
          </cell>
          <cell r="F107">
            <v>7.6</v>
          </cell>
          <cell r="G107">
            <v>45.599999999999994</v>
          </cell>
          <cell r="H107">
            <v>0</v>
          </cell>
          <cell r="I107">
            <v>8.1</v>
          </cell>
          <cell r="J107">
            <v>48.599999999999994</v>
          </cell>
        </row>
        <row r="108">
          <cell r="A108" t="str">
            <v>SK25034</v>
          </cell>
          <cell r="B108" t="str">
            <v>MAINE WOODS SOY CANDLE</v>
          </cell>
          <cell r="C108" t="str">
            <v>711381 313305</v>
          </cell>
          <cell r="D108" t="str">
            <v>6.5 oz / 184 g</v>
          </cell>
          <cell r="E108">
            <v>12</v>
          </cell>
          <cell r="F108">
            <v>9.5</v>
          </cell>
          <cell r="G108">
            <v>114</v>
          </cell>
          <cell r="H108">
            <v>0</v>
          </cell>
          <cell r="I108">
            <v>10.1</v>
          </cell>
          <cell r="J108">
            <v>121.19999999999999</v>
          </cell>
        </row>
        <row r="109">
          <cell r="A109" t="str">
            <v>SK25133</v>
          </cell>
          <cell r="B109" t="str">
            <v>COASTAL BREEZE HAND LOTION</v>
          </cell>
          <cell r="C109" t="str">
            <v>711381 306512</v>
          </cell>
          <cell r="D109" t="str">
            <v>16.9 fl oz / 500 ml</v>
          </cell>
          <cell r="E109">
            <v>6</v>
          </cell>
          <cell r="F109">
            <v>9.5</v>
          </cell>
          <cell r="G109">
            <v>57</v>
          </cell>
          <cell r="H109">
            <v>0</v>
          </cell>
          <cell r="I109">
            <v>10.199999999999999</v>
          </cell>
          <cell r="J109">
            <v>61.199999999999996</v>
          </cell>
        </row>
        <row r="110">
          <cell r="A110" t="str">
            <v>SK25132</v>
          </cell>
          <cell r="B110" t="str">
            <v>COASTAL BREEZE HAND SOAP</v>
          </cell>
          <cell r="C110" t="str">
            <v>711381 306505</v>
          </cell>
          <cell r="D110" t="str">
            <v>16.9 fl oz / 500 ml</v>
          </cell>
          <cell r="E110">
            <v>6</v>
          </cell>
          <cell r="F110">
            <v>7.5</v>
          </cell>
          <cell r="G110">
            <v>45</v>
          </cell>
          <cell r="H110">
            <v>0</v>
          </cell>
          <cell r="I110">
            <v>8</v>
          </cell>
          <cell r="J110">
            <v>48</v>
          </cell>
        </row>
        <row r="111">
          <cell r="A111" t="str">
            <v>SK25135</v>
          </cell>
          <cell r="B111" t="str">
            <v>COASTAL BREEZE SOY CANDLE</v>
          </cell>
          <cell r="C111" t="str">
            <v>711381 306536</v>
          </cell>
          <cell r="D111" t="str">
            <v>6.5 oz / 184 g</v>
          </cell>
          <cell r="E111">
            <v>12</v>
          </cell>
          <cell r="F111">
            <v>9.5</v>
          </cell>
          <cell r="G111">
            <v>114</v>
          </cell>
          <cell r="H111">
            <v>0</v>
          </cell>
          <cell r="I111">
            <v>10.1</v>
          </cell>
          <cell r="J111">
            <v>121.19999999999999</v>
          </cell>
        </row>
        <row r="112">
          <cell r="A112" t="str">
            <v xml:space="preserve">SK0600952               </v>
          </cell>
          <cell r="B112" t="str">
            <v>12 DAYS OF CHRISTMAS TEA TOWEL - Seasonal</v>
          </cell>
          <cell r="C112">
            <v>0</v>
          </cell>
          <cell r="D112">
            <v>0</v>
          </cell>
          <cell r="E112">
            <v>12</v>
          </cell>
          <cell r="F112">
            <v>5.65</v>
          </cell>
          <cell r="G112">
            <v>67.800000000000011</v>
          </cell>
          <cell r="H112">
            <v>0</v>
          </cell>
          <cell r="I112">
            <v>5.95</v>
          </cell>
          <cell r="J112">
            <v>71.400000000000006</v>
          </cell>
        </row>
        <row r="113">
          <cell r="A113" t="str">
            <v xml:space="preserve">SK25201                 </v>
          </cell>
          <cell r="B113" t="str">
            <v>PUMPKIN HARVEST HAND LOTION - Seasonal</v>
          </cell>
          <cell r="C113">
            <v>0</v>
          </cell>
          <cell r="D113">
            <v>0</v>
          </cell>
          <cell r="E113">
            <v>6</v>
          </cell>
          <cell r="F113">
            <v>9.6</v>
          </cell>
          <cell r="G113">
            <v>57.599999999999994</v>
          </cell>
          <cell r="H113">
            <v>0</v>
          </cell>
          <cell r="I113">
            <v>10.199999999999999</v>
          </cell>
          <cell r="J113">
            <v>61.199999999999996</v>
          </cell>
        </row>
        <row r="114">
          <cell r="A114" t="str">
            <v xml:space="preserve">SK25200                 </v>
          </cell>
          <cell r="B114" t="str">
            <v>PUMPKIN HARVEST HAND SOAP - Seasonal</v>
          </cell>
          <cell r="C114">
            <v>0</v>
          </cell>
          <cell r="D114">
            <v>0</v>
          </cell>
          <cell r="E114">
            <v>6</v>
          </cell>
          <cell r="F114">
            <v>7.6</v>
          </cell>
          <cell r="G114">
            <v>45.599999999999994</v>
          </cell>
          <cell r="H114">
            <v>0</v>
          </cell>
          <cell r="I114">
            <v>8.1</v>
          </cell>
          <cell r="J114">
            <v>48.599999999999994</v>
          </cell>
        </row>
        <row r="115">
          <cell r="A115" t="str">
            <v xml:space="preserve">SK25203                 </v>
          </cell>
          <cell r="B115" t="str">
            <v>PUMPKIN HARVEST SOY CANDLE - Seasonal</v>
          </cell>
          <cell r="C115">
            <v>0</v>
          </cell>
          <cell r="D115">
            <v>0</v>
          </cell>
          <cell r="E115">
            <v>12</v>
          </cell>
          <cell r="F115">
            <v>9.5</v>
          </cell>
          <cell r="G115">
            <v>114</v>
          </cell>
          <cell r="H115">
            <v>0</v>
          </cell>
          <cell r="I115">
            <v>10.1</v>
          </cell>
          <cell r="J115">
            <v>121.19999999999999</v>
          </cell>
        </row>
        <row r="116">
          <cell r="A116" t="str">
            <v>TH101</v>
          </cell>
          <cell r="B116" t="str">
            <v>POMEGRANATE &amp; NECTARINE TIN DISPLAY - ORGANIC</v>
          </cell>
          <cell r="C116" t="str">
            <v>853715 003077</v>
          </cell>
          <cell r="D116" t="str">
            <v>2 oz TIN</v>
          </cell>
          <cell r="E116">
            <v>8</v>
          </cell>
          <cell r="F116">
            <v>3.5</v>
          </cell>
          <cell r="G116">
            <v>28</v>
          </cell>
          <cell r="H116">
            <v>0</v>
          </cell>
          <cell r="I116">
            <v>3.7</v>
          </cell>
          <cell r="J116">
            <v>29.6</v>
          </cell>
        </row>
        <row r="117">
          <cell r="A117" t="str">
            <v>TH102</v>
          </cell>
          <cell r="B117" t="str">
            <v>BLOOD ORANGE &amp; HONEY TIN DISPLAY - ORGANIC</v>
          </cell>
          <cell r="C117" t="str">
            <v>853715 003060</v>
          </cell>
          <cell r="D117" t="str">
            <v>2 oz TIN</v>
          </cell>
          <cell r="E117">
            <v>8</v>
          </cell>
          <cell r="F117">
            <v>3.5</v>
          </cell>
          <cell r="G117">
            <v>28</v>
          </cell>
          <cell r="H117">
            <v>0</v>
          </cell>
          <cell r="I117">
            <v>3.7</v>
          </cell>
          <cell r="J117">
            <v>29.6</v>
          </cell>
        </row>
        <row r="118">
          <cell r="A118" t="str">
            <v>TH103</v>
          </cell>
          <cell r="B118" t="str">
            <v>GRAPEFRUIT &amp; HONEY TIN DISPLAY - ORGANIC</v>
          </cell>
          <cell r="C118" t="str">
            <v>853715 003053</v>
          </cell>
          <cell r="D118" t="str">
            <v>2 oz TIN</v>
          </cell>
          <cell r="E118">
            <v>8</v>
          </cell>
          <cell r="F118">
            <v>3.5</v>
          </cell>
          <cell r="G118">
            <v>28</v>
          </cell>
          <cell r="H118">
            <v>0</v>
          </cell>
          <cell r="I118">
            <v>3.7</v>
          </cell>
          <cell r="J118">
            <v>29.6</v>
          </cell>
        </row>
        <row r="119">
          <cell r="A119" t="str">
            <v>TH104</v>
          </cell>
          <cell r="B119" t="str">
            <v>PEAR &amp; CINNAMON TIN DISPLAY - ORGANIC</v>
          </cell>
          <cell r="C119" t="str">
            <v>853715 003046</v>
          </cell>
          <cell r="D119" t="str">
            <v>2 oz TIN</v>
          </cell>
          <cell r="E119">
            <v>8</v>
          </cell>
          <cell r="F119">
            <v>3.5</v>
          </cell>
          <cell r="G119">
            <v>28</v>
          </cell>
          <cell r="H119">
            <v>0</v>
          </cell>
          <cell r="I119">
            <v>3.7</v>
          </cell>
          <cell r="J119">
            <v>29.6</v>
          </cell>
        </row>
        <row r="120">
          <cell r="A120" t="str">
            <v>TH105</v>
          </cell>
          <cell r="B120" t="str">
            <v>LEMON MEYER &amp; RASPBERRY TIN DISPLAY - ORGANIC</v>
          </cell>
          <cell r="C120" t="str">
            <v>853715 003190</v>
          </cell>
          <cell r="D120" t="str">
            <v>2 oz TIN</v>
          </cell>
          <cell r="E120">
            <v>8</v>
          </cell>
          <cell r="F120">
            <v>3.5</v>
          </cell>
          <cell r="G120">
            <v>28</v>
          </cell>
          <cell r="H120">
            <v>0</v>
          </cell>
          <cell r="I120">
            <v>3.7</v>
          </cell>
          <cell r="J120">
            <v>29.6</v>
          </cell>
        </row>
        <row r="121">
          <cell r="A121" t="str">
            <v>XC201</v>
          </cell>
          <cell r="B121" t="str">
            <v>ORGANIC BLUE CORN CHIPS</v>
          </cell>
          <cell r="C121" t="str">
            <v>854137 000606</v>
          </cell>
          <cell r="D121" t="str">
            <v xml:space="preserve">12 oz </v>
          </cell>
          <cell r="E121">
            <v>10</v>
          </cell>
          <cell r="F121">
            <v>3.95</v>
          </cell>
          <cell r="G121">
            <v>39.5</v>
          </cell>
          <cell r="H121">
            <v>0</v>
          </cell>
          <cell r="I121">
            <v>4.2</v>
          </cell>
          <cell r="J121">
            <v>42</v>
          </cell>
        </row>
        <row r="122">
          <cell r="A122" t="str">
            <v>XC202</v>
          </cell>
          <cell r="B122" t="str">
            <v>ORGANIC WHITE CORN CHIPS</v>
          </cell>
          <cell r="C122" t="str">
            <v>854137 000620</v>
          </cell>
          <cell r="D122" t="str">
            <v xml:space="preserve">12 oz </v>
          </cell>
          <cell r="E122">
            <v>10</v>
          </cell>
          <cell r="F122">
            <v>3.95</v>
          </cell>
          <cell r="G122">
            <v>39.5</v>
          </cell>
          <cell r="H122">
            <v>0</v>
          </cell>
          <cell r="I122">
            <v>4.2</v>
          </cell>
          <cell r="J122">
            <v>42</v>
          </cell>
        </row>
        <row r="123">
          <cell r="A123" t="str">
            <v>BL110</v>
          </cell>
          <cell r="B123" t="str">
            <v>SUGAR CANE COLA SODA</v>
          </cell>
          <cell r="C123" t="str">
            <v>760712 160019</v>
          </cell>
          <cell r="D123" t="str">
            <v>355 ml</v>
          </cell>
          <cell r="E123">
            <v>24</v>
          </cell>
          <cell r="F123">
            <v>1.45</v>
          </cell>
          <cell r="G123">
            <v>34.799999999999997</v>
          </cell>
          <cell r="H123">
            <v>0</v>
          </cell>
          <cell r="I123">
            <v>1.5500000000000003</v>
          </cell>
          <cell r="J123">
            <v>37.200000000000003</v>
          </cell>
        </row>
        <row r="124">
          <cell r="A124" t="str">
            <v>BL111</v>
          </cell>
          <cell r="B124" t="str">
            <v>DIET CANE COLA SODA</v>
          </cell>
          <cell r="C124" t="str">
            <v>760712 171008</v>
          </cell>
          <cell r="D124" t="str">
            <v>355 ml</v>
          </cell>
          <cell r="E124">
            <v>24</v>
          </cell>
          <cell r="F124">
            <v>1.45</v>
          </cell>
          <cell r="G124">
            <v>34.799999999999997</v>
          </cell>
          <cell r="H124">
            <v>0</v>
          </cell>
          <cell r="I124">
            <v>1.5500000000000003</v>
          </cell>
          <cell r="J124">
            <v>37.200000000000003</v>
          </cell>
        </row>
        <row r="125">
          <cell r="A125" t="str">
            <v>BL120</v>
          </cell>
          <cell r="B125" t="str">
            <v>BLACK CHERRY SODA</v>
          </cell>
          <cell r="C125" t="str">
            <v>760712 040014</v>
          </cell>
          <cell r="D125" t="str">
            <v>355 ml</v>
          </cell>
          <cell r="E125">
            <v>24</v>
          </cell>
          <cell r="F125">
            <v>1.45</v>
          </cell>
          <cell r="G125">
            <v>34.799999999999997</v>
          </cell>
          <cell r="H125">
            <v>0</v>
          </cell>
          <cell r="I125">
            <v>1.5500000000000003</v>
          </cell>
          <cell r="J125">
            <v>37.200000000000003</v>
          </cell>
        </row>
        <row r="126">
          <cell r="A126" t="str">
            <v>BL125</v>
          </cell>
          <cell r="B126" t="str">
            <v>GRAPE SODA</v>
          </cell>
          <cell r="C126" t="str">
            <v>760712 070011</v>
          </cell>
          <cell r="D126" t="str">
            <v>355 ml</v>
          </cell>
          <cell r="E126">
            <v>24</v>
          </cell>
          <cell r="F126">
            <v>1.45</v>
          </cell>
          <cell r="G126">
            <v>34.799999999999997</v>
          </cell>
          <cell r="H126">
            <v>0</v>
          </cell>
          <cell r="I126">
            <v>1.5500000000000003</v>
          </cell>
          <cell r="J126">
            <v>37.200000000000003</v>
          </cell>
        </row>
        <row r="127">
          <cell r="A127" t="str">
            <v>BL126</v>
          </cell>
          <cell r="B127" t="str">
            <v>ORANGE SODA</v>
          </cell>
          <cell r="C127" t="str">
            <v>760712 060012</v>
          </cell>
          <cell r="D127" t="str">
            <v>355 ml</v>
          </cell>
          <cell r="E127">
            <v>24</v>
          </cell>
          <cell r="F127">
            <v>1.45</v>
          </cell>
          <cell r="G127">
            <v>34.799999999999997</v>
          </cell>
          <cell r="H127">
            <v>0</v>
          </cell>
          <cell r="I127">
            <v>1.5500000000000003</v>
          </cell>
          <cell r="J127">
            <v>37.200000000000003</v>
          </cell>
        </row>
        <row r="128">
          <cell r="A128" t="str">
            <v>BL127</v>
          </cell>
          <cell r="B128" t="str">
            <v>ROOT BEER SODA</v>
          </cell>
          <cell r="C128" t="str">
            <v>760712 090019</v>
          </cell>
          <cell r="D128" t="str">
            <v>355 ml</v>
          </cell>
          <cell r="E128">
            <v>24</v>
          </cell>
          <cell r="F128">
            <v>1.45</v>
          </cell>
          <cell r="G128">
            <v>34.799999999999997</v>
          </cell>
          <cell r="H128">
            <v>0</v>
          </cell>
          <cell r="I128">
            <v>1.5500000000000003</v>
          </cell>
          <cell r="J128">
            <v>37.200000000000003</v>
          </cell>
        </row>
        <row r="129">
          <cell r="A129" t="str">
            <v>BL128</v>
          </cell>
          <cell r="B129" t="str">
            <v>GINGERALE</v>
          </cell>
          <cell r="C129" t="str">
            <v>760712 050013</v>
          </cell>
          <cell r="D129" t="str">
            <v>355 ml</v>
          </cell>
          <cell r="E129">
            <v>24</v>
          </cell>
          <cell r="F129">
            <v>1.45</v>
          </cell>
          <cell r="G129">
            <v>34.799999999999997</v>
          </cell>
          <cell r="H129">
            <v>0</v>
          </cell>
          <cell r="I129">
            <v>1.5500000000000003</v>
          </cell>
          <cell r="J129">
            <v>37.200000000000003</v>
          </cell>
        </row>
        <row r="130">
          <cell r="A130" t="str">
            <v>BL129</v>
          </cell>
          <cell r="B130" t="str">
            <v>CRÈME SODA</v>
          </cell>
          <cell r="C130" t="str">
            <v>760712 080010</v>
          </cell>
          <cell r="D130" t="str">
            <v>355 ml</v>
          </cell>
          <cell r="E130">
            <v>24</v>
          </cell>
          <cell r="F130">
            <v>1.45</v>
          </cell>
          <cell r="G130">
            <v>34.799999999999997</v>
          </cell>
          <cell r="H130">
            <v>0</v>
          </cell>
          <cell r="I130">
            <v>1.5500000000000003</v>
          </cell>
          <cell r="J130">
            <v>37.200000000000003</v>
          </cell>
        </row>
        <row r="131">
          <cell r="A131" t="str">
            <v>BL130</v>
          </cell>
          <cell r="B131" t="str">
            <v>LEMON SELTZER</v>
          </cell>
          <cell r="C131" t="str">
            <v>760712 130012</v>
          </cell>
          <cell r="D131" t="str">
            <v>355 ml</v>
          </cell>
          <cell r="E131">
            <v>24</v>
          </cell>
          <cell r="F131">
            <v>1.45</v>
          </cell>
          <cell r="G131">
            <v>34.799999999999997</v>
          </cell>
          <cell r="H131">
            <v>0</v>
          </cell>
          <cell r="I131">
            <v>1.5500000000000003</v>
          </cell>
          <cell r="J131">
            <v>37.200000000000003</v>
          </cell>
        </row>
        <row r="132">
          <cell r="A132" t="str">
            <v>BL132</v>
          </cell>
          <cell r="B132" t="str">
            <v>DIET ROOT BEER</v>
          </cell>
          <cell r="C132" t="str">
            <v>760712 100015</v>
          </cell>
          <cell r="D132" t="str">
            <v>355 ml</v>
          </cell>
          <cell r="E132">
            <v>24</v>
          </cell>
          <cell r="F132">
            <v>1.45</v>
          </cell>
          <cell r="G132">
            <v>34.799999999999997</v>
          </cell>
          <cell r="H132">
            <v>0</v>
          </cell>
          <cell r="I132">
            <v>1.5500000000000003</v>
          </cell>
          <cell r="J132">
            <v>37.200000000000003</v>
          </cell>
        </row>
        <row r="133">
          <cell r="A133" t="str">
            <v>BL142</v>
          </cell>
          <cell r="B133" t="str">
            <v>NATURAL CREME VANILLA SODA</v>
          </cell>
          <cell r="C133" t="str">
            <v>760712 480018</v>
          </cell>
          <cell r="D133" t="str">
            <v>355 ml</v>
          </cell>
          <cell r="E133">
            <v>24</v>
          </cell>
          <cell r="F133">
            <v>1.45</v>
          </cell>
          <cell r="G133">
            <v>34.799999999999997</v>
          </cell>
          <cell r="H133">
            <v>0</v>
          </cell>
          <cell r="I133">
            <v>1.5500000000000003</v>
          </cell>
          <cell r="J133">
            <v>37.200000000000003</v>
          </cell>
        </row>
        <row r="134">
          <cell r="A134" t="str">
            <v>BL143</v>
          </cell>
          <cell r="B134" t="str">
            <v>NATURAL ROOT BEER</v>
          </cell>
          <cell r="C134" t="str">
            <v>760712 490017</v>
          </cell>
          <cell r="D134" t="str">
            <v>355 ml</v>
          </cell>
          <cell r="E134">
            <v>24</v>
          </cell>
          <cell r="F134">
            <v>1.45</v>
          </cell>
          <cell r="G134">
            <v>34.799999999999997</v>
          </cell>
          <cell r="H134">
            <v>0</v>
          </cell>
          <cell r="I134">
            <v>1.5500000000000003</v>
          </cell>
          <cell r="J134">
            <v>37.200000000000003</v>
          </cell>
        </row>
      </sheetData>
      <sheetData sheetId="9" refreshError="1"/>
      <sheetData sheetId="10" refreshError="1">
        <row r="2">
          <cell r="A2" t="str">
            <v>AD101</v>
          </cell>
          <cell r="B2" t="str">
            <v>8147534789</v>
          </cell>
          <cell r="C2" t="str">
            <v>0</v>
          </cell>
          <cell r="D2" t="str">
            <v>AL DENTE</v>
          </cell>
          <cell r="E2" t="str">
            <v>SPINACH FETTUCINE</v>
          </cell>
          <cell r="F2" t="str">
            <v>6.0</v>
          </cell>
          <cell r="G2" t="str">
            <v>CS</v>
          </cell>
          <cell r="H2" t="str">
            <v>341.0</v>
          </cell>
          <cell r="I2" t="str">
            <v>GR</v>
          </cell>
          <cell r="J2">
            <v>20.399999999999999</v>
          </cell>
          <cell r="K2">
            <v>20.399999999999999</v>
          </cell>
          <cell r="L2">
            <v>0</v>
          </cell>
          <cell r="M2" t="str">
            <v>03/22/2015</v>
          </cell>
        </row>
        <row r="3">
          <cell r="A3" t="str">
            <v>AD102</v>
          </cell>
          <cell r="B3" t="str">
            <v>8147599847</v>
          </cell>
          <cell r="C3" t="str">
            <v>4</v>
          </cell>
          <cell r="D3" t="str">
            <v>AL DENTE</v>
          </cell>
          <cell r="E3" t="str">
            <v>GARLIC PARSLEY FETTUCCINE</v>
          </cell>
          <cell r="F3" t="str">
            <v>6.0</v>
          </cell>
          <cell r="G3" t="str">
            <v>CS</v>
          </cell>
          <cell r="H3" t="str">
            <v>341.0</v>
          </cell>
          <cell r="I3" t="str">
            <v>GR</v>
          </cell>
          <cell r="J3">
            <v>20.399999999999999</v>
          </cell>
          <cell r="K3">
            <v>20.399999999999999</v>
          </cell>
          <cell r="L3">
            <v>0</v>
          </cell>
          <cell r="M3" t="str">
            <v>03/22/2015</v>
          </cell>
        </row>
        <row r="4">
          <cell r="A4" t="str">
            <v>AD103</v>
          </cell>
          <cell r="B4" t="str">
            <v>8147532456</v>
          </cell>
          <cell r="C4" t="str">
            <v>3</v>
          </cell>
          <cell r="D4" t="str">
            <v>AL DENTE</v>
          </cell>
          <cell r="E4" t="str">
            <v>EGG FETTUCCINE</v>
          </cell>
          <cell r="F4" t="str">
            <v>6.0</v>
          </cell>
          <cell r="G4" t="str">
            <v>CS</v>
          </cell>
          <cell r="H4" t="str">
            <v>341.0</v>
          </cell>
          <cell r="I4" t="str">
            <v>GR</v>
          </cell>
          <cell r="J4">
            <v>20.399999999999999</v>
          </cell>
          <cell r="K4">
            <v>20.399999999999999</v>
          </cell>
          <cell r="L4">
            <v>0</v>
          </cell>
          <cell r="M4" t="str">
            <v>03/22/2015</v>
          </cell>
        </row>
        <row r="5">
          <cell r="A5" t="str">
            <v>AD104</v>
          </cell>
          <cell r="B5" t="str">
            <v>8147582014</v>
          </cell>
          <cell r="C5" t="str">
            <v>0</v>
          </cell>
          <cell r="D5" t="str">
            <v>AL DENTE</v>
          </cell>
          <cell r="E5" t="str">
            <v>TRICOLOR FETTUCCINE</v>
          </cell>
          <cell r="F5" t="str">
            <v>6.0</v>
          </cell>
          <cell r="G5" t="str">
            <v>CS</v>
          </cell>
          <cell r="H5" t="str">
            <v>341.0</v>
          </cell>
          <cell r="I5" t="str">
            <v>GR</v>
          </cell>
          <cell r="J5">
            <v>20.399999999999999</v>
          </cell>
          <cell r="K5">
            <v>20.399999999999999</v>
          </cell>
          <cell r="L5">
            <v>0</v>
          </cell>
          <cell r="M5" t="str">
            <v>03/22/2015</v>
          </cell>
        </row>
        <row r="6">
          <cell r="A6" t="str">
            <v>AD105</v>
          </cell>
          <cell r="B6" t="str">
            <v>8147557893</v>
          </cell>
          <cell r="C6" t="str">
            <v>5</v>
          </cell>
          <cell r="D6" t="str">
            <v>AL DENTE</v>
          </cell>
          <cell r="E6" t="str">
            <v>BASIL FETTUCCINE</v>
          </cell>
          <cell r="F6" t="str">
            <v>6.0</v>
          </cell>
          <cell r="G6" t="str">
            <v>CS</v>
          </cell>
          <cell r="H6" t="str">
            <v>341.0</v>
          </cell>
          <cell r="I6" t="str">
            <v>GR</v>
          </cell>
          <cell r="J6">
            <v>20.399999999999999</v>
          </cell>
          <cell r="K6">
            <v>20.399999999999999</v>
          </cell>
          <cell r="L6">
            <v>0</v>
          </cell>
          <cell r="M6" t="str">
            <v>03/22/2015</v>
          </cell>
        </row>
        <row r="7">
          <cell r="A7" t="str">
            <v>AD106</v>
          </cell>
          <cell r="B7" t="str">
            <v>8147590123</v>
          </cell>
          <cell r="C7" t="str">
            <v>8</v>
          </cell>
          <cell r="D7" t="str">
            <v>AL DENTE</v>
          </cell>
          <cell r="E7" t="str">
            <v>SPICY SESAME LINGUINE</v>
          </cell>
          <cell r="F7" t="str">
            <v>6.0</v>
          </cell>
          <cell r="G7" t="str">
            <v>CS</v>
          </cell>
          <cell r="H7" t="str">
            <v>341.0</v>
          </cell>
          <cell r="I7" t="str">
            <v>GR</v>
          </cell>
          <cell r="J7">
            <v>20.399999999999999</v>
          </cell>
          <cell r="K7">
            <v>20.399999999999999</v>
          </cell>
          <cell r="L7">
            <v>0</v>
          </cell>
          <cell r="M7" t="str">
            <v>03/22/2015</v>
          </cell>
        </row>
        <row r="8">
          <cell r="A8" t="str">
            <v>AD107</v>
          </cell>
          <cell r="B8" t="str">
            <v>8147571412</v>
          </cell>
          <cell r="C8" t="str">
            <v>8</v>
          </cell>
          <cell r="D8" t="str">
            <v>AL DENTE</v>
          </cell>
          <cell r="E8" t="str">
            <v>WHOLE WHEAT FETTUCCINE</v>
          </cell>
          <cell r="F8" t="str">
            <v>6.0</v>
          </cell>
          <cell r="G8" t="str">
            <v>CS</v>
          </cell>
          <cell r="H8" t="str">
            <v>341.0</v>
          </cell>
          <cell r="I8" t="str">
            <v>GR</v>
          </cell>
          <cell r="J8">
            <v>20.399999999999999</v>
          </cell>
          <cell r="K8">
            <v>20.399999999999999</v>
          </cell>
          <cell r="L8">
            <v>0</v>
          </cell>
          <cell r="M8" t="str">
            <v>03/22/2015</v>
          </cell>
        </row>
        <row r="9">
          <cell r="A9" t="str">
            <v>AD108</v>
          </cell>
          <cell r="B9" t="str">
            <v>8147591234</v>
          </cell>
          <cell r="C9" t="str">
            <v>0</v>
          </cell>
          <cell r="D9" t="str">
            <v>AL DENTE</v>
          </cell>
          <cell r="E9" t="str">
            <v>THREE PEPPERCORN FETTUCCINE</v>
          </cell>
          <cell r="F9" t="str">
            <v>6.0</v>
          </cell>
          <cell r="G9" t="str">
            <v>CS</v>
          </cell>
          <cell r="H9" t="str">
            <v>341.0</v>
          </cell>
          <cell r="I9" t="str">
            <v>GR</v>
          </cell>
          <cell r="J9">
            <v>20.399999999999999</v>
          </cell>
          <cell r="K9">
            <v>20.399999999999999</v>
          </cell>
          <cell r="L9">
            <v>0</v>
          </cell>
          <cell r="M9" t="str">
            <v>03/22/2015</v>
          </cell>
        </row>
        <row r="10">
          <cell r="A10" t="str">
            <v>AD109</v>
          </cell>
          <cell r="B10" t="str">
            <v>8147571687</v>
          </cell>
          <cell r="C10" t="str">
            <v>0</v>
          </cell>
          <cell r="D10" t="str">
            <v>AL DENTE</v>
          </cell>
          <cell r="E10" t="str">
            <v>RED CHILE PEPPER FETTUCCINE</v>
          </cell>
          <cell r="F10" t="str">
            <v>6.0</v>
          </cell>
          <cell r="G10" t="str">
            <v>CS</v>
          </cell>
          <cell r="H10" t="str">
            <v>341.0</v>
          </cell>
          <cell r="I10" t="str">
            <v>GR</v>
          </cell>
          <cell r="J10">
            <v>20.399999999999999</v>
          </cell>
          <cell r="K10">
            <v>20.399999999999999</v>
          </cell>
          <cell r="L10">
            <v>0</v>
          </cell>
          <cell r="M10" t="str">
            <v>03/22/2015</v>
          </cell>
        </row>
        <row r="11">
          <cell r="A11" t="str">
            <v>AD110</v>
          </cell>
          <cell r="B11" t="str">
            <v>8147572543</v>
          </cell>
          <cell r="C11" t="str">
            <v>8</v>
          </cell>
          <cell r="D11" t="str">
            <v>AL DENTE</v>
          </cell>
          <cell r="E11" t="str">
            <v>LEMON CHIVE FETTUCCINE</v>
          </cell>
          <cell r="F11" t="str">
            <v>6.0</v>
          </cell>
          <cell r="G11" t="str">
            <v>CS</v>
          </cell>
          <cell r="H11" t="str">
            <v>341.0</v>
          </cell>
          <cell r="I11" t="str">
            <v>GR</v>
          </cell>
          <cell r="J11">
            <v>20.399999999999999</v>
          </cell>
          <cell r="K11">
            <v>20.399999999999999</v>
          </cell>
          <cell r="L11">
            <v>0</v>
          </cell>
          <cell r="M11" t="str">
            <v>03/22/2015</v>
          </cell>
        </row>
        <row r="12">
          <cell r="A12" t="str">
            <v>AD111</v>
          </cell>
          <cell r="B12" t="str">
            <v>8147596234</v>
          </cell>
          <cell r="C12" t="str">
            <v>5</v>
          </cell>
          <cell r="D12" t="str">
            <v>AL DENTE</v>
          </cell>
          <cell r="E12" t="str">
            <v>SQUID INK FETTUCCINE</v>
          </cell>
          <cell r="F12" t="str">
            <v>6.0</v>
          </cell>
          <cell r="G12" t="str">
            <v>CS</v>
          </cell>
          <cell r="H12" t="str">
            <v>341.0</v>
          </cell>
          <cell r="I12" t="str">
            <v>GR</v>
          </cell>
          <cell r="J12">
            <v>22.2</v>
          </cell>
          <cell r="K12">
            <v>22.2</v>
          </cell>
          <cell r="L12">
            <v>0</v>
          </cell>
          <cell r="M12" t="str">
            <v>03/22/2015</v>
          </cell>
        </row>
        <row r="13">
          <cell r="A13" t="str">
            <v>AD140</v>
          </cell>
          <cell r="B13" t="str">
            <v>8147569153</v>
          </cell>
          <cell r="C13" t="str">
            <v>5</v>
          </cell>
          <cell r="D13" t="str">
            <v>AL DENTE</v>
          </cell>
          <cell r="E13" t="str">
            <v>EGG PAPPARDELLE</v>
          </cell>
          <cell r="F13" t="str">
            <v>6.0</v>
          </cell>
          <cell r="G13" t="str">
            <v>CS</v>
          </cell>
          <cell r="H13" t="str">
            <v>341.0</v>
          </cell>
          <cell r="I13" t="str">
            <v>GR</v>
          </cell>
          <cell r="J13">
            <v>20.399999999999999</v>
          </cell>
          <cell r="K13">
            <v>20.399999999999999</v>
          </cell>
          <cell r="L13">
            <v>0</v>
          </cell>
          <cell r="M13" t="str">
            <v>03/22/2015</v>
          </cell>
        </row>
        <row r="14">
          <cell r="A14" t="str">
            <v>AD141</v>
          </cell>
          <cell r="B14" t="str">
            <v>8147594875</v>
          </cell>
          <cell r="C14" t="str">
            <v>2</v>
          </cell>
          <cell r="D14" t="str">
            <v>AL DENTE</v>
          </cell>
          <cell r="E14" t="str">
            <v>GARLIC HERB PAPPARDELLE</v>
          </cell>
          <cell r="F14" t="str">
            <v>6.0</v>
          </cell>
          <cell r="G14" t="str">
            <v>CS</v>
          </cell>
          <cell r="H14" t="str">
            <v>341.0</v>
          </cell>
          <cell r="I14" t="str">
            <v>GR</v>
          </cell>
          <cell r="J14">
            <v>20.399999999999999</v>
          </cell>
          <cell r="K14">
            <v>20.399999999999999</v>
          </cell>
          <cell r="L14">
            <v>0</v>
          </cell>
          <cell r="M14" t="str">
            <v>03/22/2015</v>
          </cell>
        </row>
        <row r="15">
          <cell r="A15" t="str">
            <v>AD150</v>
          </cell>
          <cell r="B15" t="str">
            <v>8147538619</v>
          </cell>
          <cell r="C15" t="str">
            <v>6</v>
          </cell>
          <cell r="D15" t="str">
            <v>AL DENTE</v>
          </cell>
          <cell r="E15" t="str">
            <v>BONACHIA FETTUCCINE</v>
          </cell>
          <cell r="F15" t="str">
            <v>6.0</v>
          </cell>
          <cell r="G15" t="str">
            <v>CS</v>
          </cell>
          <cell r="H15" t="str">
            <v>283.0</v>
          </cell>
          <cell r="I15" t="str">
            <v>GR</v>
          </cell>
          <cell r="J15">
            <v>20.399999999999999</v>
          </cell>
          <cell r="K15">
            <v>20.399999999999999</v>
          </cell>
          <cell r="L15">
            <v>0</v>
          </cell>
          <cell r="M15" t="str">
            <v>03/22/2015</v>
          </cell>
        </row>
        <row r="16">
          <cell r="A16" t="str">
            <v>AD151</v>
          </cell>
          <cell r="B16" t="str">
            <v>8147569241</v>
          </cell>
          <cell r="C16" t="str">
            <v>9</v>
          </cell>
          <cell r="D16" t="str">
            <v>AL DENTE</v>
          </cell>
          <cell r="E16" t="str">
            <v>BONACHIA SPINACH FETTUCCINE</v>
          </cell>
          <cell r="F16" t="str">
            <v>6.0</v>
          </cell>
          <cell r="G16" t="str">
            <v>CS</v>
          </cell>
          <cell r="H16" t="str">
            <v>283.0</v>
          </cell>
          <cell r="I16" t="str">
            <v>GR</v>
          </cell>
          <cell r="J16">
            <v>20.399999999999999</v>
          </cell>
          <cell r="K16">
            <v>20.399999999999999</v>
          </cell>
          <cell r="L16">
            <v>0</v>
          </cell>
          <cell r="M16" t="str">
            <v>03/22/2015</v>
          </cell>
        </row>
        <row r="17">
          <cell r="A17" t="str">
            <v>AD152</v>
          </cell>
          <cell r="B17" t="str">
            <v>8147584210</v>
          </cell>
          <cell r="C17" t="str">
            <v>4</v>
          </cell>
          <cell r="D17" t="str">
            <v>AL DENTE</v>
          </cell>
          <cell r="E17" t="str">
            <v>BONACHIA WHOLE WHEAT FETTUCCINE</v>
          </cell>
          <cell r="F17" t="str">
            <v>6.0</v>
          </cell>
          <cell r="G17" t="str">
            <v>CS</v>
          </cell>
          <cell r="H17" t="str">
            <v>283.0</v>
          </cell>
          <cell r="I17" t="str">
            <v>GR</v>
          </cell>
          <cell r="J17">
            <v>20.399999999999999</v>
          </cell>
          <cell r="K17">
            <v>20.399999999999999</v>
          </cell>
          <cell r="L17">
            <v>0</v>
          </cell>
          <cell r="M17" t="str">
            <v>03/22/2015</v>
          </cell>
        </row>
        <row r="18">
          <cell r="A18" t="str">
            <v>BH101</v>
          </cell>
          <cell r="B18" t="str">
            <v>7071800163</v>
          </cell>
          <cell r="C18" t="str">
            <v>7</v>
          </cell>
          <cell r="D18" t="str">
            <v>BAR HARBOR</v>
          </cell>
          <cell r="E18" t="str">
            <v>CRAB BISQUE</v>
          </cell>
          <cell r="F18" t="str">
            <v>6.0</v>
          </cell>
          <cell r="G18" t="str">
            <v>CS</v>
          </cell>
          <cell r="H18" t="str">
            <v>284.0</v>
          </cell>
          <cell r="I18" t="str">
            <v>ML</v>
          </cell>
          <cell r="J18">
            <v>20.7</v>
          </cell>
          <cell r="K18">
            <v>20.7</v>
          </cell>
          <cell r="L18">
            <v>0</v>
          </cell>
          <cell r="M18" t="str">
            <v>03/22/2015</v>
          </cell>
        </row>
        <row r="19">
          <cell r="A19" t="str">
            <v>BH102</v>
          </cell>
          <cell r="B19" t="str">
            <v>7071800161</v>
          </cell>
          <cell r="C19" t="str">
            <v>3</v>
          </cell>
          <cell r="D19" t="str">
            <v>BAR HARBOR</v>
          </cell>
          <cell r="E19" t="str">
            <v>FISH CHOWDER</v>
          </cell>
          <cell r="F19" t="str">
            <v>6.0</v>
          </cell>
          <cell r="G19" t="str">
            <v>CS</v>
          </cell>
          <cell r="H19" t="str">
            <v>398.0</v>
          </cell>
          <cell r="I19" t="str">
            <v>ML</v>
          </cell>
          <cell r="J19">
            <v>20.7</v>
          </cell>
          <cell r="K19">
            <v>20.7</v>
          </cell>
          <cell r="L19">
            <v>0</v>
          </cell>
          <cell r="M19" t="str">
            <v>03/22/2015</v>
          </cell>
        </row>
        <row r="20">
          <cell r="A20" t="str">
            <v>BH103</v>
          </cell>
          <cell r="B20" t="str">
            <v>7071800162</v>
          </cell>
          <cell r="C20" t="str">
            <v>0</v>
          </cell>
          <cell r="D20" t="str">
            <v>BAR HARBOR</v>
          </cell>
          <cell r="E20" t="str">
            <v>LOBSTER BISQUE</v>
          </cell>
          <cell r="F20" t="str">
            <v>6.0</v>
          </cell>
          <cell r="G20" t="str">
            <v>CS</v>
          </cell>
          <cell r="H20" t="str">
            <v>284.0</v>
          </cell>
          <cell r="I20" t="str">
            <v>ML</v>
          </cell>
          <cell r="J20">
            <v>20.7</v>
          </cell>
          <cell r="K20">
            <v>20.7</v>
          </cell>
          <cell r="L20">
            <v>0</v>
          </cell>
          <cell r="M20" t="str">
            <v>03/22/2015</v>
          </cell>
        </row>
        <row r="21">
          <cell r="A21" t="str">
            <v>BH104</v>
          </cell>
          <cell r="B21" t="str">
            <v>7071800160</v>
          </cell>
          <cell r="C21" t="str">
            <v>6</v>
          </cell>
          <cell r="D21" t="str">
            <v>BAR HARBOR</v>
          </cell>
          <cell r="E21" t="str">
            <v>CLAM CHOWDER</v>
          </cell>
          <cell r="F21" t="str">
            <v>6.0</v>
          </cell>
          <cell r="G21" t="str">
            <v>CS</v>
          </cell>
          <cell r="H21" t="str">
            <v>398.0</v>
          </cell>
          <cell r="I21" t="str">
            <v>ML</v>
          </cell>
          <cell r="J21">
            <v>20.7</v>
          </cell>
          <cell r="K21">
            <v>20.7</v>
          </cell>
          <cell r="L21">
            <v>0</v>
          </cell>
          <cell r="M21" t="str">
            <v>03/22/2015</v>
          </cell>
        </row>
        <row r="22">
          <cell r="A22" t="str">
            <v>BH201</v>
          </cell>
          <cell r="B22" t="str">
            <v>7071800164</v>
          </cell>
          <cell r="C22" t="str">
            <v>4</v>
          </cell>
          <cell r="D22" t="str">
            <v>BAR HARBOR</v>
          </cell>
          <cell r="E22" t="str">
            <v>ALL NATURAL CLAM JUICE</v>
          </cell>
          <cell r="F22" t="str">
            <v>12.0</v>
          </cell>
          <cell r="G22" t="str">
            <v>CS</v>
          </cell>
          <cell r="H22" t="str">
            <v>240.0</v>
          </cell>
          <cell r="I22" t="str">
            <v>ML</v>
          </cell>
          <cell r="J22">
            <v>31.8</v>
          </cell>
          <cell r="K22">
            <v>31.8</v>
          </cell>
          <cell r="L22">
            <v>0</v>
          </cell>
          <cell r="M22" t="str">
            <v>03/22/2015</v>
          </cell>
        </row>
        <row r="23">
          <cell r="A23" t="str">
            <v>BH301</v>
          </cell>
          <cell r="B23" t="str">
            <v>7071800168</v>
          </cell>
          <cell r="C23" t="str">
            <v>2</v>
          </cell>
          <cell r="D23" t="str">
            <v>BAR HARBOR</v>
          </cell>
          <cell r="E23" t="str">
            <v>ALL NATURAL FISH STOCK</v>
          </cell>
          <cell r="F23" t="str">
            <v>6.0</v>
          </cell>
          <cell r="G23" t="str">
            <v>CS</v>
          </cell>
          <cell r="H23" t="str">
            <v>398.0</v>
          </cell>
          <cell r="I23" t="str">
            <v>ML</v>
          </cell>
          <cell r="J23">
            <v>16.5</v>
          </cell>
          <cell r="K23">
            <v>16.5</v>
          </cell>
          <cell r="L23">
            <v>0</v>
          </cell>
          <cell r="M23" t="str">
            <v>03/22/2015</v>
          </cell>
        </row>
        <row r="24">
          <cell r="A24" t="str">
            <v>BH302</v>
          </cell>
          <cell r="B24" t="str">
            <v>7071800169</v>
          </cell>
          <cell r="C24" t="str">
            <v>9</v>
          </cell>
          <cell r="D24" t="str">
            <v>BAR HARBOR</v>
          </cell>
          <cell r="E24" t="str">
            <v>ALL NATURAL SEAFOOD STOCK</v>
          </cell>
          <cell r="F24" t="str">
            <v>6.0</v>
          </cell>
          <cell r="G24" t="str">
            <v>CS</v>
          </cell>
          <cell r="H24" t="str">
            <v>398.0</v>
          </cell>
          <cell r="I24" t="str">
            <v>ML</v>
          </cell>
          <cell r="J24">
            <v>16.5</v>
          </cell>
          <cell r="K24">
            <v>16.5</v>
          </cell>
          <cell r="L24">
            <v>0</v>
          </cell>
          <cell r="M24" t="str">
            <v>03/22/2015</v>
          </cell>
        </row>
        <row r="25">
          <cell r="A25" t="str">
            <v>BH401</v>
          </cell>
          <cell r="B25" t="str">
            <v>7071800172</v>
          </cell>
          <cell r="C25" t="str">
            <v>9</v>
          </cell>
          <cell r="D25" t="str">
            <v>BAR HARBOR</v>
          </cell>
          <cell r="E25" t="str">
            <v>SMOKED SARDINE FILLETS IN MAPLE SYRUP</v>
          </cell>
          <cell r="F25" t="str">
            <v>12.0</v>
          </cell>
          <cell r="G25" t="str">
            <v>CS</v>
          </cell>
          <cell r="H25" t="str">
            <v>190.0</v>
          </cell>
          <cell r="I25" t="str">
            <v>GR</v>
          </cell>
          <cell r="J25">
            <v>41.4</v>
          </cell>
          <cell r="K25">
            <v>41.4</v>
          </cell>
          <cell r="L25">
            <v>0</v>
          </cell>
          <cell r="M25" t="str">
            <v>03/22/2015</v>
          </cell>
        </row>
        <row r="26">
          <cell r="A26" t="str">
            <v>BH402</v>
          </cell>
          <cell r="B26" t="str">
            <v>7071800171</v>
          </cell>
          <cell r="C26" t="str">
            <v>2</v>
          </cell>
          <cell r="D26" t="str">
            <v>BAR HARBOR</v>
          </cell>
          <cell r="E26" t="str">
            <v>WILD HERRING FILLETS SEASONED W/ CRACKED PEPPER</v>
          </cell>
          <cell r="F26" t="str">
            <v>12.0</v>
          </cell>
          <cell r="G26" t="str">
            <v>CS</v>
          </cell>
          <cell r="H26" t="str">
            <v>190.0</v>
          </cell>
          <cell r="I26" t="str">
            <v>GR</v>
          </cell>
          <cell r="J26">
            <v>41.4</v>
          </cell>
          <cell r="K26">
            <v>41.4</v>
          </cell>
          <cell r="L26">
            <v>0</v>
          </cell>
          <cell r="M26" t="str">
            <v>03/22/2015</v>
          </cell>
        </row>
        <row r="27">
          <cell r="A27" t="str">
            <v>BH403</v>
          </cell>
          <cell r="B27" t="str">
            <v>7071800170</v>
          </cell>
          <cell r="C27" t="str">
            <v>5</v>
          </cell>
          <cell r="D27" t="str">
            <v>BAR HARBOR</v>
          </cell>
          <cell r="E27" t="str">
            <v>NATURAL SMOKED WILD KIPPERED HERRING</v>
          </cell>
          <cell r="F27" t="str">
            <v>12.0</v>
          </cell>
          <cell r="G27" t="str">
            <v>CS</v>
          </cell>
          <cell r="H27" t="str">
            <v>190.0</v>
          </cell>
          <cell r="I27" t="str">
            <v>GR</v>
          </cell>
          <cell r="J27">
            <v>41.4</v>
          </cell>
          <cell r="K27">
            <v>41.4</v>
          </cell>
          <cell r="L27">
            <v>0</v>
          </cell>
          <cell r="M27" t="str">
            <v>03/22/2015</v>
          </cell>
        </row>
        <row r="28">
          <cell r="A28" t="str">
            <v>BH404</v>
          </cell>
          <cell r="B28" t="str">
            <v>7071800173</v>
          </cell>
          <cell r="C28" t="str">
            <v>6</v>
          </cell>
          <cell r="D28" t="str">
            <v>BAR HARBOR</v>
          </cell>
          <cell r="E28" t="str">
            <v>BH SKNLS BNLS SMK SARDINE FILL</v>
          </cell>
          <cell r="F28" t="str">
            <v>12.0</v>
          </cell>
          <cell r="G28" t="str">
            <v>CS</v>
          </cell>
          <cell r="H28" t="str">
            <v>190.0</v>
          </cell>
          <cell r="I28" t="str">
            <v>GR</v>
          </cell>
          <cell r="J28">
            <v>41.4</v>
          </cell>
          <cell r="K28">
            <v>41.4</v>
          </cell>
          <cell r="L28">
            <v>0</v>
          </cell>
          <cell r="M28" t="str">
            <v>05/01/2015</v>
          </cell>
        </row>
        <row r="29">
          <cell r="A29" t="str">
            <v>BL101</v>
          </cell>
          <cell r="B29" t="str">
            <v>76071201001</v>
          </cell>
          <cell r="C29" t="str">
            <v>7</v>
          </cell>
          <cell r="D29" t="str">
            <v>BOYLAN</v>
          </cell>
          <cell r="E29" t="str">
            <v>ORIGINAL BIRCH BEER</v>
          </cell>
          <cell r="F29" t="str">
            <v>24.0</v>
          </cell>
          <cell r="G29" t="str">
            <v>CS</v>
          </cell>
          <cell r="H29" t="str">
            <v>355.0</v>
          </cell>
          <cell r="I29" t="str">
            <v>ML</v>
          </cell>
          <cell r="J29">
            <v>34.799999999999997</v>
          </cell>
          <cell r="K29">
            <v>34.799999999999997</v>
          </cell>
          <cell r="L29">
            <v>0</v>
          </cell>
          <cell r="M29" t="str">
            <v>01/09/2015</v>
          </cell>
        </row>
        <row r="30">
          <cell r="A30" t="str">
            <v>BL110</v>
          </cell>
          <cell r="B30" t="str">
            <v>76071216001</v>
          </cell>
          <cell r="C30" t="str">
            <v>9</v>
          </cell>
          <cell r="D30" t="str">
            <v>BOYLAN</v>
          </cell>
          <cell r="E30" t="str">
            <v>SUGAR CANE COLA SODA</v>
          </cell>
          <cell r="F30" t="str">
            <v>24.0</v>
          </cell>
          <cell r="G30" t="str">
            <v>CS</v>
          </cell>
          <cell r="H30" t="str">
            <v>355.0</v>
          </cell>
          <cell r="I30" t="str">
            <v>ML</v>
          </cell>
          <cell r="J30">
            <v>34.799999999999997</v>
          </cell>
          <cell r="K30">
            <v>34.799999999999997</v>
          </cell>
          <cell r="L30">
            <v>0</v>
          </cell>
          <cell r="M30" t="str">
            <v>01/09/2015</v>
          </cell>
        </row>
        <row r="31">
          <cell r="A31" t="str">
            <v>BL111</v>
          </cell>
          <cell r="B31" t="str">
            <v>76071217001</v>
          </cell>
          <cell r="C31" t="str">
            <v>8</v>
          </cell>
          <cell r="D31" t="str">
            <v>BOYLAN</v>
          </cell>
          <cell r="E31" t="str">
            <v>DIET CANE COLA SODA</v>
          </cell>
          <cell r="F31" t="str">
            <v>24.0</v>
          </cell>
          <cell r="G31" t="str">
            <v>CS</v>
          </cell>
          <cell r="H31" t="str">
            <v>355.0</v>
          </cell>
          <cell r="I31" t="str">
            <v>ML</v>
          </cell>
          <cell r="J31">
            <v>34.799999999999997</v>
          </cell>
          <cell r="K31">
            <v>34.799999999999997</v>
          </cell>
          <cell r="L31">
            <v>0</v>
          </cell>
          <cell r="M31" t="str">
            <v>01/09/2015</v>
          </cell>
        </row>
        <row r="32">
          <cell r="A32" t="str">
            <v>BL120</v>
          </cell>
          <cell r="B32" t="str">
            <v>76071204001</v>
          </cell>
          <cell r="C32" t="str">
            <v>4</v>
          </cell>
          <cell r="D32" t="str">
            <v>BOYLAN</v>
          </cell>
          <cell r="E32" t="str">
            <v>BLACK CHERRY SODA</v>
          </cell>
          <cell r="F32" t="str">
            <v>24.0</v>
          </cell>
          <cell r="G32" t="str">
            <v>CS</v>
          </cell>
          <cell r="H32" t="str">
            <v>355.0</v>
          </cell>
          <cell r="I32" t="str">
            <v>ML</v>
          </cell>
          <cell r="J32">
            <v>34.799999999999997</v>
          </cell>
          <cell r="K32">
            <v>34.799999999999997</v>
          </cell>
          <cell r="L32">
            <v>0</v>
          </cell>
          <cell r="M32" t="str">
            <v>05/01/2015</v>
          </cell>
        </row>
        <row r="33">
          <cell r="A33" t="str">
            <v>BL125</v>
          </cell>
          <cell r="B33" t="str">
            <v>76071207001</v>
          </cell>
          <cell r="C33" t="str">
            <v>1</v>
          </cell>
          <cell r="D33" t="str">
            <v>BOYLAN</v>
          </cell>
          <cell r="E33" t="str">
            <v>GRAPE SODA</v>
          </cell>
          <cell r="F33" t="str">
            <v>24.0</v>
          </cell>
          <cell r="G33" t="str">
            <v>CS</v>
          </cell>
          <cell r="H33" t="str">
            <v>355.0</v>
          </cell>
          <cell r="I33" t="str">
            <v>ML</v>
          </cell>
          <cell r="J33">
            <v>34.799999999999997</v>
          </cell>
          <cell r="K33">
            <v>34.799999999999997</v>
          </cell>
          <cell r="L33">
            <v>0</v>
          </cell>
          <cell r="M33" t="str">
            <v>05/01/2015</v>
          </cell>
        </row>
        <row r="34">
          <cell r="A34" t="str">
            <v>BL126</v>
          </cell>
          <cell r="B34" t="str">
            <v>76071206001</v>
          </cell>
          <cell r="C34" t="str">
            <v>2</v>
          </cell>
          <cell r="D34" t="str">
            <v>BOYLAN</v>
          </cell>
          <cell r="E34" t="str">
            <v>ORANGE SODA</v>
          </cell>
          <cell r="F34" t="str">
            <v>24.0</v>
          </cell>
          <cell r="G34" t="str">
            <v>CS</v>
          </cell>
          <cell r="H34" t="str">
            <v>355.0</v>
          </cell>
          <cell r="I34" t="str">
            <v>ML</v>
          </cell>
          <cell r="J34">
            <v>34.799999999999997</v>
          </cell>
          <cell r="K34">
            <v>34.799999999999997</v>
          </cell>
          <cell r="L34">
            <v>0</v>
          </cell>
          <cell r="M34" t="str">
            <v>05/01/2015</v>
          </cell>
        </row>
        <row r="35">
          <cell r="A35" t="str">
            <v>BL127</v>
          </cell>
          <cell r="B35" t="str">
            <v>76071209001</v>
          </cell>
          <cell r="C35" t="str">
            <v>9</v>
          </cell>
          <cell r="D35" t="str">
            <v>BOYLAN</v>
          </cell>
          <cell r="E35" t="str">
            <v>ROOT BEER SODA</v>
          </cell>
          <cell r="F35" t="str">
            <v>24.0</v>
          </cell>
          <cell r="G35" t="str">
            <v>CS</v>
          </cell>
          <cell r="H35" t="str">
            <v>355.0</v>
          </cell>
          <cell r="I35" t="str">
            <v>ML</v>
          </cell>
          <cell r="J35">
            <v>34.799999999999997</v>
          </cell>
          <cell r="K35">
            <v>34.799999999999997</v>
          </cell>
          <cell r="L35">
            <v>0</v>
          </cell>
          <cell r="M35" t="str">
            <v>05/01/2015</v>
          </cell>
        </row>
        <row r="36">
          <cell r="A36" t="str">
            <v>BL128</v>
          </cell>
          <cell r="B36" t="str">
            <v>76071205001</v>
          </cell>
          <cell r="C36" t="str">
            <v>3</v>
          </cell>
          <cell r="D36" t="str">
            <v>BOYLAN</v>
          </cell>
          <cell r="E36" t="str">
            <v>GINGERALE</v>
          </cell>
          <cell r="F36" t="str">
            <v>24.0</v>
          </cell>
          <cell r="G36" t="str">
            <v>CS</v>
          </cell>
          <cell r="H36" t="str">
            <v>355.0</v>
          </cell>
          <cell r="I36" t="str">
            <v>ML</v>
          </cell>
          <cell r="J36">
            <v>34.799999999999997</v>
          </cell>
          <cell r="K36">
            <v>34.799999999999997</v>
          </cell>
          <cell r="L36">
            <v>0</v>
          </cell>
          <cell r="M36" t="str">
            <v>05/01/2015</v>
          </cell>
        </row>
        <row r="37">
          <cell r="A37" t="str">
            <v>BL129</v>
          </cell>
          <cell r="B37" t="str">
            <v>76071208001</v>
          </cell>
          <cell r="C37" t="str">
            <v>0</v>
          </cell>
          <cell r="D37" t="str">
            <v>BOYLAN</v>
          </cell>
          <cell r="E37" t="str">
            <v>CRME SODA</v>
          </cell>
          <cell r="F37" t="str">
            <v>24.0</v>
          </cell>
          <cell r="G37" t="str">
            <v>CS</v>
          </cell>
          <cell r="H37" t="str">
            <v>355.0</v>
          </cell>
          <cell r="I37" t="str">
            <v>ML</v>
          </cell>
          <cell r="J37">
            <v>34.799999999999997</v>
          </cell>
          <cell r="K37">
            <v>34.799999999999997</v>
          </cell>
          <cell r="L37">
            <v>0</v>
          </cell>
          <cell r="M37" t="str">
            <v>05/01/2015</v>
          </cell>
        </row>
        <row r="38">
          <cell r="A38" t="str">
            <v>BL130</v>
          </cell>
          <cell r="B38" t="str">
            <v>76071213001</v>
          </cell>
          <cell r="C38" t="str">
            <v>2</v>
          </cell>
          <cell r="D38" t="str">
            <v>BOYLAN</v>
          </cell>
          <cell r="E38" t="str">
            <v>LEMON SELTZER</v>
          </cell>
          <cell r="F38" t="str">
            <v>24.0</v>
          </cell>
          <cell r="G38" t="str">
            <v>CS</v>
          </cell>
          <cell r="H38" t="str">
            <v>355.0</v>
          </cell>
          <cell r="I38" t="str">
            <v>ML</v>
          </cell>
          <cell r="J38">
            <v>34.799999999999997</v>
          </cell>
          <cell r="K38">
            <v>34.799999999999997</v>
          </cell>
          <cell r="L38">
            <v>0</v>
          </cell>
          <cell r="M38" t="str">
            <v>05/01/2015</v>
          </cell>
        </row>
        <row r="39">
          <cell r="A39" t="str">
            <v>BL132</v>
          </cell>
          <cell r="B39" t="str">
            <v>76071210001</v>
          </cell>
          <cell r="C39" t="str">
            <v>5</v>
          </cell>
          <cell r="D39" t="str">
            <v>BOYLAN</v>
          </cell>
          <cell r="E39" t="str">
            <v>DIET ROOT BEER</v>
          </cell>
          <cell r="F39" t="str">
            <v>24.0</v>
          </cell>
          <cell r="G39" t="str">
            <v>CS</v>
          </cell>
          <cell r="H39" t="str">
            <v>355.0</v>
          </cell>
          <cell r="I39" t="str">
            <v>ML</v>
          </cell>
          <cell r="J39">
            <v>34.799999999999997</v>
          </cell>
          <cell r="K39">
            <v>34.799999999999997</v>
          </cell>
          <cell r="L39">
            <v>0</v>
          </cell>
          <cell r="M39" t="str">
            <v>05/01/2015</v>
          </cell>
        </row>
        <row r="40">
          <cell r="A40" t="str">
            <v>BL142</v>
          </cell>
          <cell r="B40" t="str">
            <v>76071248100</v>
          </cell>
          <cell r="C40" t="str">
            <v>8</v>
          </cell>
          <cell r="D40" t="str">
            <v>BOYLAN</v>
          </cell>
          <cell r="E40" t="str">
            <v>NATURAL CRME VANILLA SODA</v>
          </cell>
          <cell r="F40" t="str">
            <v>24.0</v>
          </cell>
          <cell r="G40" t="str">
            <v>CS</v>
          </cell>
          <cell r="H40" t="str">
            <v>355.0</v>
          </cell>
          <cell r="I40" t="str">
            <v>ML</v>
          </cell>
          <cell r="J40">
            <v>34.799999999999997</v>
          </cell>
          <cell r="K40">
            <v>34.799999999999997</v>
          </cell>
          <cell r="L40">
            <v>0</v>
          </cell>
          <cell r="M40" t="str">
            <v>05/01/2015</v>
          </cell>
        </row>
        <row r="41">
          <cell r="A41" t="str">
            <v>BL143</v>
          </cell>
          <cell r="B41" t="str">
            <v>76071249001</v>
          </cell>
          <cell r="C41" t="str">
            <v>7</v>
          </cell>
          <cell r="D41" t="str">
            <v>BOYLANS</v>
          </cell>
          <cell r="E41" t="str">
            <v>BOYLANS ROOT BEER</v>
          </cell>
          <cell r="F41" t="str">
            <v>24.0</v>
          </cell>
          <cell r="G41" t="str">
            <v>CS</v>
          </cell>
          <cell r="H41" t="str">
            <v>355.0</v>
          </cell>
          <cell r="I41" t="str">
            <v>ML</v>
          </cell>
          <cell r="J41">
            <v>34.799999999999997</v>
          </cell>
          <cell r="K41">
            <v>34.799999999999997</v>
          </cell>
          <cell r="L41">
            <v>0</v>
          </cell>
          <cell r="M41" t="str">
            <v>01/09/2015</v>
          </cell>
        </row>
        <row r="42">
          <cell r="A42" t="str">
            <v>BL143</v>
          </cell>
          <cell r="B42" t="str">
            <v>76071249001</v>
          </cell>
          <cell r="C42" t="str">
            <v>7</v>
          </cell>
          <cell r="D42" t="str">
            <v>BOYLANS</v>
          </cell>
          <cell r="E42" t="str">
            <v>BOYLANS ROOT BEER</v>
          </cell>
          <cell r="F42" t="str">
            <v>24.0</v>
          </cell>
          <cell r="G42" t="str">
            <v>CS</v>
          </cell>
          <cell r="H42" t="str">
            <v>11.6</v>
          </cell>
          <cell r="I42" t="str">
            <v>OZ</v>
          </cell>
          <cell r="J42">
            <v>34.799999999999997</v>
          </cell>
          <cell r="K42">
            <v>34.799999999999997</v>
          </cell>
          <cell r="L42">
            <v>0</v>
          </cell>
          <cell r="M42" t="str">
            <v>05/01/2015</v>
          </cell>
        </row>
        <row r="43">
          <cell r="A43" t="str">
            <v>BL201</v>
          </cell>
          <cell r="B43" t="str">
            <v>76071280001</v>
          </cell>
          <cell r="C43" t="str">
            <v>4</v>
          </cell>
          <cell r="D43" t="str">
            <v>MASH</v>
          </cell>
          <cell r="E43" t="str">
            <v>GRAPEFRUIT CITRUS ZING</v>
          </cell>
          <cell r="F43" t="str">
            <v>15.0</v>
          </cell>
          <cell r="G43" t="str">
            <v>CS</v>
          </cell>
          <cell r="H43" t="str">
            <v>591.0</v>
          </cell>
          <cell r="I43" t="str">
            <v>ML</v>
          </cell>
          <cell r="J43">
            <v>28.5</v>
          </cell>
          <cell r="K43">
            <v>28.5</v>
          </cell>
          <cell r="L43">
            <v>0</v>
          </cell>
          <cell r="M43" t="str">
            <v>05/01/2015</v>
          </cell>
        </row>
        <row r="44">
          <cell r="A44" t="str">
            <v>BL202</v>
          </cell>
          <cell r="B44" t="str">
            <v>76071281001</v>
          </cell>
          <cell r="C44" t="str">
            <v>3</v>
          </cell>
          <cell r="D44" t="str">
            <v>MASH</v>
          </cell>
          <cell r="E44" t="str">
            <v>LEMON PEEL GINGER ROOT</v>
          </cell>
          <cell r="F44" t="str">
            <v>15.0</v>
          </cell>
          <cell r="G44" t="str">
            <v>CS</v>
          </cell>
          <cell r="H44" t="str">
            <v>591.0</v>
          </cell>
          <cell r="I44" t="str">
            <v>ML</v>
          </cell>
          <cell r="J44">
            <v>28.5</v>
          </cell>
          <cell r="K44">
            <v>28.5</v>
          </cell>
          <cell r="L44">
            <v>0</v>
          </cell>
          <cell r="M44" t="str">
            <v>05/01/2015</v>
          </cell>
        </row>
        <row r="45">
          <cell r="A45" t="str">
            <v>BL203</v>
          </cell>
          <cell r="B45" t="str">
            <v>76071282001</v>
          </cell>
          <cell r="C45" t="str">
            <v>2</v>
          </cell>
          <cell r="D45" t="str">
            <v>MASH</v>
          </cell>
          <cell r="E45" t="str">
            <v>POMEGRANATE BLUEBERRY</v>
          </cell>
          <cell r="F45" t="str">
            <v>15.0</v>
          </cell>
          <cell r="G45" t="str">
            <v>CS</v>
          </cell>
          <cell r="H45" t="str">
            <v>591.0</v>
          </cell>
          <cell r="I45" t="str">
            <v>ML</v>
          </cell>
          <cell r="J45">
            <v>28.5</v>
          </cell>
          <cell r="K45">
            <v>28.5</v>
          </cell>
          <cell r="L45">
            <v>0</v>
          </cell>
          <cell r="M45" t="str">
            <v>05/01/2015</v>
          </cell>
        </row>
        <row r="46">
          <cell r="A46" t="str">
            <v>BL204</v>
          </cell>
          <cell r="B46" t="str">
            <v>76071283001</v>
          </cell>
          <cell r="C46" t="str">
            <v>1</v>
          </cell>
          <cell r="D46" t="str">
            <v>MASH</v>
          </cell>
          <cell r="E46" t="str">
            <v>RIPE MANGO BLOOD ORANGE</v>
          </cell>
          <cell r="F46" t="str">
            <v>15.0</v>
          </cell>
          <cell r="G46" t="str">
            <v>CS</v>
          </cell>
          <cell r="H46" t="str">
            <v>591.0</v>
          </cell>
          <cell r="I46" t="str">
            <v>ML</v>
          </cell>
          <cell r="J46">
            <v>28.5</v>
          </cell>
          <cell r="K46">
            <v>28.5</v>
          </cell>
          <cell r="L46">
            <v>0</v>
          </cell>
          <cell r="M46" t="str">
            <v>05/01/2015</v>
          </cell>
        </row>
        <row r="47">
          <cell r="A47" t="str">
            <v>BL301</v>
          </cell>
          <cell r="B47" t="str">
            <v>63243273778</v>
          </cell>
          <cell r="C47" t="str">
            <v>2</v>
          </cell>
          <cell r="D47" t="str">
            <v>GUAYAKI</v>
          </cell>
          <cell r="E47" t="str">
            <v>YERBA MATE BERRY</v>
          </cell>
          <cell r="F47" t="str">
            <v>12.0</v>
          </cell>
          <cell r="G47" t="str">
            <v>CS</v>
          </cell>
          <cell r="H47" t="str">
            <v>473.0</v>
          </cell>
          <cell r="I47" t="str">
            <v>ML</v>
          </cell>
          <cell r="J47">
            <v>25.68</v>
          </cell>
          <cell r="K47">
            <v>25.68</v>
          </cell>
          <cell r="L47">
            <v>0</v>
          </cell>
          <cell r="M47" t="str">
            <v>04/28/2015</v>
          </cell>
        </row>
        <row r="48">
          <cell r="A48" t="str">
            <v>BL302</v>
          </cell>
          <cell r="B48" t="str">
            <v>63243271778</v>
          </cell>
          <cell r="C48" t="str">
            <v>4</v>
          </cell>
          <cell r="D48" t="str">
            <v>GUAYAKI</v>
          </cell>
          <cell r="E48" t="str">
            <v>YERBA MATE LEMON</v>
          </cell>
          <cell r="F48" t="str">
            <v>12.0</v>
          </cell>
          <cell r="G48" t="str">
            <v>CS</v>
          </cell>
          <cell r="H48" t="str">
            <v>473.0</v>
          </cell>
          <cell r="I48" t="str">
            <v>ML</v>
          </cell>
          <cell r="J48">
            <v>25.68</v>
          </cell>
          <cell r="K48">
            <v>25.68</v>
          </cell>
          <cell r="L48">
            <v>0</v>
          </cell>
          <cell r="M48" t="str">
            <v>04/28/2015</v>
          </cell>
        </row>
        <row r="49">
          <cell r="A49" t="str">
            <v>BL303</v>
          </cell>
          <cell r="B49" t="str">
            <v>63243275778</v>
          </cell>
          <cell r="C49" t="str">
            <v>0</v>
          </cell>
          <cell r="D49" t="str">
            <v>GUAYAKI</v>
          </cell>
          <cell r="E49" t="str">
            <v>YERBA MATE MINT</v>
          </cell>
          <cell r="F49" t="str">
            <v>12.0</v>
          </cell>
          <cell r="G49" t="str">
            <v>CS</v>
          </cell>
          <cell r="H49" t="str">
            <v>473.0</v>
          </cell>
          <cell r="I49" t="str">
            <v>ML</v>
          </cell>
          <cell r="J49">
            <v>25.68</v>
          </cell>
          <cell r="K49">
            <v>25.68</v>
          </cell>
          <cell r="L49">
            <v>0</v>
          </cell>
          <cell r="M49" t="str">
            <v>04/28/2015</v>
          </cell>
        </row>
        <row r="50">
          <cell r="A50" t="str">
            <v>BL311</v>
          </cell>
          <cell r="B50" t="str">
            <v>63243233311</v>
          </cell>
          <cell r="C50" t="str">
            <v>3</v>
          </cell>
          <cell r="D50" t="str">
            <v>GUAYAKI</v>
          </cell>
          <cell r="E50" t="str">
            <v>YERBA MATE CLASSIC GOLD</v>
          </cell>
          <cell r="F50" t="str">
            <v>12.0</v>
          </cell>
          <cell r="G50" t="str">
            <v>CS</v>
          </cell>
          <cell r="H50" t="str">
            <v>355.0</v>
          </cell>
          <cell r="I50" t="str">
            <v>ML</v>
          </cell>
          <cell r="J50">
            <v>25.68</v>
          </cell>
          <cell r="K50">
            <v>25.68</v>
          </cell>
          <cell r="L50">
            <v>0</v>
          </cell>
          <cell r="M50" t="str">
            <v>05/01/2015</v>
          </cell>
        </row>
        <row r="51">
          <cell r="A51" t="str">
            <v>BL312</v>
          </cell>
          <cell r="B51" t="str">
            <v>63243233330</v>
          </cell>
          <cell r="C51" t="str">
            <v>4</v>
          </cell>
          <cell r="D51" t="str">
            <v>GUAYAKI</v>
          </cell>
          <cell r="E51" t="str">
            <v>YERBA MATE CRANBERRY POMEGRANATE</v>
          </cell>
          <cell r="F51" t="str">
            <v>12.0</v>
          </cell>
          <cell r="G51" t="str">
            <v>CS</v>
          </cell>
          <cell r="H51" t="str">
            <v>355.0</v>
          </cell>
          <cell r="I51" t="str">
            <v>ML</v>
          </cell>
          <cell r="J51">
            <v>25.68</v>
          </cell>
          <cell r="K51">
            <v>25.68</v>
          </cell>
          <cell r="L51">
            <v>0</v>
          </cell>
          <cell r="M51" t="str">
            <v>05/01/2015</v>
          </cell>
        </row>
        <row r="52">
          <cell r="A52" t="str">
            <v>CB101</v>
          </cell>
          <cell r="B52" t="str">
            <v>85619000300</v>
          </cell>
          <cell r="C52" t="str">
            <v>6</v>
          </cell>
          <cell r="D52" t="str">
            <v>CABANA</v>
          </cell>
          <cell r="E52" t="str">
            <v>NATURAL LEMONADE</v>
          </cell>
          <cell r="F52" t="str">
            <v>12.0</v>
          </cell>
          <cell r="G52" t="str">
            <v>CS</v>
          </cell>
          <cell r="H52" t="str">
            <v>591.0</v>
          </cell>
          <cell r="I52" t="str">
            <v>ML</v>
          </cell>
          <cell r="J52">
            <v>25.8</v>
          </cell>
          <cell r="K52">
            <v>25.8</v>
          </cell>
          <cell r="L52">
            <v>0</v>
          </cell>
          <cell r="M52" t="str">
            <v>05/01/2015</v>
          </cell>
        </row>
        <row r="53">
          <cell r="A53" t="str">
            <v>CB102</v>
          </cell>
          <cell r="B53" t="str">
            <v>85619000301</v>
          </cell>
          <cell r="C53" t="str">
            <v>3</v>
          </cell>
          <cell r="D53" t="str">
            <v>CABANA</v>
          </cell>
          <cell r="E53" t="str">
            <v>STRAWBERRY LEMONADE</v>
          </cell>
          <cell r="F53" t="str">
            <v>12.0</v>
          </cell>
          <cell r="G53" t="str">
            <v>CS</v>
          </cell>
          <cell r="H53" t="str">
            <v>591.0</v>
          </cell>
          <cell r="I53" t="str">
            <v>ML</v>
          </cell>
          <cell r="J53">
            <v>25.8</v>
          </cell>
          <cell r="K53">
            <v>25.8</v>
          </cell>
          <cell r="L53">
            <v>0</v>
          </cell>
          <cell r="M53" t="str">
            <v>05/01/2015</v>
          </cell>
        </row>
        <row r="54">
          <cell r="A54" t="str">
            <v>CB103</v>
          </cell>
          <cell r="B54" t="str">
            <v>85619000302</v>
          </cell>
          <cell r="C54" t="str">
            <v>0</v>
          </cell>
          <cell r="D54" t="str">
            <v>CABANA</v>
          </cell>
          <cell r="E54" t="str">
            <v>CHERRY LEMONADE</v>
          </cell>
          <cell r="F54" t="str">
            <v>12.0</v>
          </cell>
          <cell r="G54" t="str">
            <v>CS</v>
          </cell>
          <cell r="H54" t="str">
            <v>591.0</v>
          </cell>
          <cell r="I54" t="str">
            <v>ML</v>
          </cell>
          <cell r="J54">
            <v>25.8</v>
          </cell>
          <cell r="K54">
            <v>25.8</v>
          </cell>
          <cell r="L54">
            <v>0</v>
          </cell>
          <cell r="M54" t="str">
            <v>05/01/2015</v>
          </cell>
        </row>
        <row r="55">
          <cell r="A55" t="str">
            <v>CB104</v>
          </cell>
          <cell r="B55" t="str">
            <v>85619000303</v>
          </cell>
          <cell r="C55" t="str">
            <v>7</v>
          </cell>
          <cell r="D55" t="str">
            <v>CABANA</v>
          </cell>
          <cell r="E55" t="str">
            <v>TROPICAL MANGO LEMONADE</v>
          </cell>
          <cell r="F55" t="str">
            <v>12.0</v>
          </cell>
          <cell r="G55" t="str">
            <v>CS</v>
          </cell>
          <cell r="H55" t="str">
            <v>591.0</v>
          </cell>
          <cell r="I55" t="str">
            <v>ML</v>
          </cell>
          <cell r="J55">
            <v>25.8</v>
          </cell>
          <cell r="K55">
            <v>25.8</v>
          </cell>
          <cell r="L55">
            <v>0</v>
          </cell>
          <cell r="M55" t="str">
            <v>05/01/2015</v>
          </cell>
        </row>
        <row r="56">
          <cell r="A56" t="str">
            <v>CB106</v>
          </cell>
          <cell r="B56" t="str">
            <v>85619000313</v>
          </cell>
          <cell r="C56" t="str">
            <v>6</v>
          </cell>
          <cell r="D56" t="str">
            <v>CABANA</v>
          </cell>
          <cell r="E56" t="str">
            <v>CB LIMEADE</v>
          </cell>
          <cell r="F56" t="str">
            <v>12.0</v>
          </cell>
          <cell r="G56" t="str">
            <v>CS</v>
          </cell>
          <cell r="H56" t="str">
            <v>591.0</v>
          </cell>
          <cell r="I56" t="str">
            <v>ML</v>
          </cell>
          <cell r="J56">
            <v>25.8</v>
          </cell>
          <cell r="K56">
            <v>25.8</v>
          </cell>
          <cell r="L56">
            <v>0</v>
          </cell>
          <cell r="M56" t="str">
            <v>05/01/2015</v>
          </cell>
        </row>
        <row r="57">
          <cell r="A57" t="str">
            <v>CB107</v>
          </cell>
          <cell r="B57" t="str">
            <v>85619000320</v>
          </cell>
          <cell r="C57" t="str">
            <v>4</v>
          </cell>
          <cell r="D57" t="str">
            <v>CABANA</v>
          </cell>
          <cell r="E57" t="str">
            <v>CB RASPBERRY LIMEADE</v>
          </cell>
          <cell r="F57" t="str">
            <v>12.0</v>
          </cell>
          <cell r="G57" t="str">
            <v>CS</v>
          </cell>
          <cell r="H57" t="str">
            <v>591.0</v>
          </cell>
          <cell r="I57" t="str">
            <v>ML</v>
          </cell>
          <cell r="J57">
            <v>25.8</v>
          </cell>
          <cell r="K57">
            <v>25.8</v>
          </cell>
          <cell r="L57">
            <v>0</v>
          </cell>
          <cell r="M57" t="str">
            <v>05/01/2015</v>
          </cell>
        </row>
        <row r="58">
          <cell r="A58" t="str">
            <v>CF101</v>
          </cell>
          <cell r="B58" t="str">
            <v>6302644502</v>
          </cell>
          <cell r="C58" t="str">
            <v>6</v>
          </cell>
          <cell r="D58" t="str">
            <v>CATHERINE'S FOODS</v>
          </cell>
          <cell r="E58" t="str">
            <v>ANTIPASTO - ORIGINAL</v>
          </cell>
          <cell r="F58" t="str">
            <v>12</v>
          </cell>
          <cell r="G58" t="str">
            <v>CS</v>
          </cell>
          <cell r="H58" t="str">
            <v>375</v>
          </cell>
          <cell r="I58" t="str">
            <v>ML</v>
          </cell>
          <cell r="J58">
            <v>66.599999999999994</v>
          </cell>
          <cell r="K58">
            <v>66.599999999999994</v>
          </cell>
          <cell r="L58">
            <v>0</v>
          </cell>
          <cell r="M58" t="str">
            <v>02/13/2014</v>
          </cell>
        </row>
        <row r="59">
          <cell r="A59" t="str">
            <v>CF102</v>
          </cell>
          <cell r="B59" t="str">
            <v>6302644501</v>
          </cell>
          <cell r="C59" t="str">
            <v>9</v>
          </cell>
          <cell r="D59" t="str">
            <v>CATHERINE'S FOODS</v>
          </cell>
          <cell r="E59" t="str">
            <v>ANTIPASTO - ORIGINAL</v>
          </cell>
          <cell r="F59" t="str">
            <v>12</v>
          </cell>
          <cell r="G59" t="str">
            <v>CS</v>
          </cell>
          <cell r="H59" t="str">
            <v>250</v>
          </cell>
          <cell r="I59" t="str">
            <v>ML</v>
          </cell>
          <cell r="J59">
            <v>52.8</v>
          </cell>
          <cell r="K59">
            <v>52.8</v>
          </cell>
          <cell r="L59">
            <v>0</v>
          </cell>
          <cell r="M59" t="str">
            <v>02/13/2014</v>
          </cell>
        </row>
        <row r="60">
          <cell r="A60" t="str">
            <v>CF201</v>
          </cell>
          <cell r="B60" t="str">
            <v>6302644504</v>
          </cell>
          <cell r="C60" t="str">
            <v>0</v>
          </cell>
          <cell r="D60" t="str">
            <v>CATHERINE'S FOODS</v>
          </cell>
          <cell r="E60" t="str">
            <v>ANTIPASTO - HOT</v>
          </cell>
          <cell r="F60" t="str">
            <v>12</v>
          </cell>
          <cell r="G60" t="str">
            <v>CS</v>
          </cell>
          <cell r="H60" t="str">
            <v>375</v>
          </cell>
          <cell r="I60" t="str">
            <v>ML</v>
          </cell>
          <cell r="J60">
            <v>66.599999999999994</v>
          </cell>
          <cell r="K60">
            <v>66.599999999999994</v>
          </cell>
          <cell r="L60">
            <v>0</v>
          </cell>
          <cell r="M60" t="str">
            <v>02/13/2014</v>
          </cell>
        </row>
        <row r="61">
          <cell r="A61" t="str">
            <v>CF202</v>
          </cell>
          <cell r="B61" t="str">
            <v>6302644503</v>
          </cell>
          <cell r="C61" t="str">
            <v>3</v>
          </cell>
          <cell r="D61" t="str">
            <v>CATHERINE'S FOODS</v>
          </cell>
          <cell r="E61" t="str">
            <v>ANTIPASTO - HOT</v>
          </cell>
          <cell r="F61" t="str">
            <v>12</v>
          </cell>
          <cell r="G61" t="str">
            <v>CS</v>
          </cell>
          <cell r="H61" t="str">
            <v>250</v>
          </cell>
          <cell r="I61" t="str">
            <v>ML</v>
          </cell>
          <cell r="J61">
            <v>52.8</v>
          </cell>
          <cell r="K61">
            <v>52.8</v>
          </cell>
          <cell r="L61">
            <v>0</v>
          </cell>
          <cell r="M61" t="str">
            <v>02/13/2014</v>
          </cell>
        </row>
        <row r="62">
          <cell r="A62" t="str">
            <v>CF301</v>
          </cell>
          <cell r="B62" t="str">
            <v>6302644509</v>
          </cell>
          <cell r="C62" t="str">
            <v>5</v>
          </cell>
          <cell r="D62" t="str">
            <v>CATHERINE'S FOODS</v>
          </cell>
          <cell r="E62" t="str">
            <v>CRANBERRY SAUCE</v>
          </cell>
          <cell r="F62" t="str">
            <v>12</v>
          </cell>
          <cell r="G62" t="str">
            <v>CS</v>
          </cell>
          <cell r="H62" t="str">
            <v>250</v>
          </cell>
          <cell r="I62" t="str">
            <v>ML</v>
          </cell>
          <cell r="J62">
            <v>52.2</v>
          </cell>
          <cell r="K62">
            <v>52.2</v>
          </cell>
          <cell r="L62">
            <v>0</v>
          </cell>
          <cell r="M62" t="str">
            <v>02/13/2014</v>
          </cell>
        </row>
        <row r="63">
          <cell r="A63" t="str">
            <v>CF302</v>
          </cell>
          <cell r="B63" t="str">
            <v>6302644511</v>
          </cell>
          <cell r="C63" t="str">
            <v>8</v>
          </cell>
          <cell r="D63" t="str">
            <v>CATHERINE'S FOODS</v>
          </cell>
          <cell r="E63" t="str">
            <v>PORT WINE JELLY</v>
          </cell>
          <cell r="F63" t="str">
            <v>12</v>
          </cell>
          <cell r="G63" t="str">
            <v>CS</v>
          </cell>
          <cell r="H63" t="str">
            <v>125</v>
          </cell>
          <cell r="I63" t="str">
            <v>ML</v>
          </cell>
          <cell r="J63">
            <v>44.4</v>
          </cell>
          <cell r="K63">
            <v>44.4</v>
          </cell>
          <cell r="L63">
            <v>0</v>
          </cell>
          <cell r="M63" t="str">
            <v>02/13/2014</v>
          </cell>
        </row>
        <row r="64">
          <cell r="A64" t="str">
            <v>CF401</v>
          </cell>
          <cell r="B64" t="str">
            <v>6302644512</v>
          </cell>
          <cell r="C64" t="str">
            <v>5</v>
          </cell>
          <cell r="D64" t="str">
            <v>CATHERINE'S FOODS</v>
          </cell>
          <cell r="E64" t="str">
            <v>RED PEPPER JELLY</v>
          </cell>
          <cell r="F64" t="str">
            <v>12</v>
          </cell>
          <cell r="G64" t="str">
            <v>CS</v>
          </cell>
          <cell r="H64" t="str">
            <v>250</v>
          </cell>
          <cell r="I64" t="str">
            <v>ML</v>
          </cell>
          <cell r="J64">
            <v>52.2</v>
          </cell>
          <cell r="K64">
            <v>52.2</v>
          </cell>
          <cell r="L64">
            <v>0</v>
          </cell>
          <cell r="M64" t="str">
            <v>02/13/2014</v>
          </cell>
        </row>
        <row r="65">
          <cell r="A65" t="str">
            <v>CF501</v>
          </cell>
          <cell r="B65" t="str">
            <v>6302644514</v>
          </cell>
          <cell r="C65" t="str">
            <v>9</v>
          </cell>
          <cell r="D65" t="str">
            <v>CATHERINE'S FOODS</v>
          </cell>
          <cell r="E65" t="str">
            <v>JALAPENO JELLY</v>
          </cell>
          <cell r="F65" t="str">
            <v>12</v>
          </cell>
          <cell r="G65" t="str">
            <v>CS</v>
          </cell>
          <cell r="H65" t="str">
            <v>250</v>
          </cell>
          <cell r="I65" t="str">
            <v>ML</v>
          </cell>
          <cell r="J65">
            <v>45.6</v>
          </cell>
          <cell r="K65">
            <v>45.6</v>
          </cell>
          <cell r="L65">
            <v>0</v>
          </cell>
          <cell r="M65" t="str">
            <v>02/13/2014</v>
          </cell>
        </row>
        <row r="66">
          <cell r="A66" t="str">
            <v>CP208</v>
          </cell>
          <cell r="B66" t="str">
            <v>4799713000</v>
          </cell>
          <cell r="C66" t="str">
            <v>6</v>
          </cell>
          <cell r="D66" t="str">
            <v>CHEF PAUL'S</v>
          </cell>
          <cell r="E66" t="str">
            <v>MAGIC SEASONING SALT</v>
          </cell>
          <cell r="F66" t="str">
            <v>6.0</v>
          </cell>
          <cell r="G66" t="str">
            <v>CS</v>
          </cell>
          <cell r="H66" t="str">
            <v>198.0</v>
          </cell>
          <cell r="I66" t="str">
            <v>GR</v>
          </cell>
          <cell r="J66">
            <v>16.2</v>
          </cell>
          <cell r="K66">
            <v>16.2</v>
          </cell>
          <cell r="L66">
            <v>0</v>
          </cell>
          <cell r="M66" t="str">
            <v>01/09/2015</v>
          </cell>
        </row>
        <row r="67">
          <cell r="A67" t="str">
            <v>CP217</v>
          </cell>
          <cell r="B67" t="str">
            <v>4799713020</v>
          </cell>
          <cell r="C67" t="str">
            <v>4</v>
          </cell>
          <cell r="D67" t="str">
            <v>CHEF PAUL'S</v>
          </cell>
          <cell r="E67" t="str">
            <v>SALMON MAGIC</v>
          </cell>
          <cell r="F67" t="str">
            <v>6.0</v>
          </cell>
          <cell r="G67" t="str">
            <v>CS</v>
          </cell>
          <cell r="H67" t="str">
            <v>198.0</v>
          </cell>
          <cell r="I67" t="str">
            <v>GR</v>
          </cell>
          <cell r="J67">
            <v>24.6</v>
          </cell>
          <cell r="K67">
            <v>24.6</v>
          </cell>
          <cell r="L67">
            <v>0</v>
          </cell>
          <cell r="M67" t="str">
            <v>01/09/2015</v>
          </cell>
        </row>
        <row r="68">
          <cell r="A68" t="str">
            <v>CP218</v>
          </cell>
          <cell r="B68" t="str">
            <v>4799712376</v>
          </cell>
          <cell r="C68" t="str">
            <v>3</v>
          </cell>
          <cell r="D68" t="str">
            <v>CHEF PAUL'S</v>
          </cell>
          <cell r="E68" t="str">
            <v>SHRIMP MAGIC</v>
          </cell>
          <cell r="F68" t="str">
            <v>6.0</v>
          </cell>
          <cell r="G68" t="str">
            <v>CS</v>
          </cell>
          <cell r="H68" t="str">
            <v>140.0</v>
          </cell>
          <cell r="I68" t="str">
            <v>GR</v>
          </cell>
          <cell r="J68">
            <v>24.6</v>
          </cell>
          <cell r="K68">
            <v>24.6</v>
          </cell>
          <cell r="L68">
            <v>0</v>
          </cell>
          <cell r="M68" t="str">
            <v>01/09/2015</v>
          </cell>
        </row>
        <row r="69">
          <cell r="A69" t="str">
            <v>CP220</v>
          </cell>
          <cell r="B69" t="str">
            <v>4799712390</v>
          </cell>
          <cell r="C69" t="str">
            <v>9</v>
          </cell>
          <cell r="D69" t="str">
            <v>CHEF PAUL'S</v>
          </cell>
          <cell r="E69" t="str">
            <v>BBQ MAGIC</v>
          </cell>
          <cell r="F69" t="str">
            <v>6.0</v>
          </cell>
          <cell r="G69" t="str">
            <v>CS</v>
          </cell>
          <cell r="H69" t="str">
            <v>156.0</v>
          </cell>
          <cell r="I69" t="str">
            <v>GR</v>
          </cell>
          <cell r="J69">
            <v>24.6</v>
          </cell>
          <cell r="K69">
            <v>24.6</v>
          </cell>
          <cell r="L69">
            <v>0</v>
          </cell>
          <cell r="M69" t="str">
            <v>01/09/2015</v>
          </cell>
        </row>
        <row r="70">
          <cell r="A70" t="str">
            <v>CP401</v>
          </cell>
          <cell r="B70" t="str">
            <v>4799712322</v>
          </cell>
          <cell r="C70" t="str">
            <v>0</v>
          </cell>
          <cell r="D70" t="str">
            <v>CHEF PAUL'S</v>
          </cell>
          <cell r="E70" t="str">
            <v>2.5 OZ SEAFOOD MAGIC</v>
          </cell>
          <cell r="F70" t="str">
            <v>12.0</v>
          </cell>
          <cell r="G70" t="str">
            <v>CS</v>
          </cell>
          <cell r="H70" t="str">
            <v>71.0</v>
          </cell>
          <cell r="I70" t="str">
            <v>GR</v>
          </cell>
          <cell r="J70">
            <v>27.6</v>
          </cell>
          <cell r="K70">
            <v>27.6</v>
          </cell>
          <cell r="L70">
            <v>0</v>
          </cell>
          <cell r="M70" t="str">
            <v>03/22/2015</v>
          </cell>
        </row>
        <row r="71">
          <cell r="A71" t="str">
            <v>CP402</v>
          </cell>
          <cell r="B71" t="str">
            <v>4799712312</v>
          </cell>
          <cell r="C71" t="str">
            <v>1</v>
          </cell>
          <cell r="D71" t="str">
            <v>CHEF PAUL'S</v>
          </cell>
          <cell r="E71" t="str">
            <v>2.5 OZ MEAT MAGIC</v>
          </cell>
          <cell r="F71" t="str">
            <v>12.0</v>
          </cell>
          <cell r="G71" t="str">
            <v>CS</v>
          </cell>
          <cell r="H71" t="str">
            <v>71.0</v>
          </cell>
          <cell r="I71" t="str">
            <v>GR</v>
          </cell>
          <cell r="J71">
            <v>27.6</v>
          </cell>
          <cell r="K71">
            <v>27.6</v>
          </cell>
          <cell r="L71">
            <v>0</v>
          </cell>
          <cell r="M71" t="str">
            <v>03/22/2015</v>
          </cell>
        </row>
        <row r="72">
          <cell r="A72" t="str">
            <v>CP403</v>
          </cell>
          <cell r="B72" t="str">
            <v>4799712336</v>
          </cell>
          <cell r="C72" t="str">
            <v>7</v>
          </cell>
          <cell r="D72" t="str">
            <v>CHEF PAUL'S</v>
          </cell>
          <cell r="E72" t="str">
            <v>2.5 OZ BLK STEAK MAGIC</v>
          </cell>
          <cell r="F72" t="str">
            <v>12.0</v>
          </cell>
          <cell r="G72" t="str">
            <v>CS</v>
          </cell>
          <cell r="H72" t="str">
            <v>64.0</v>
          </cell>
          <cell r="I72" t="str">
            <v>GR</v>
          </cell>
          <cell r="J72">
            <v>27.6</v>
          </cell>
          <cell r="K72">
            <v>27.6</v>
          </cell>
          <cell r="L72">
            <v>0</v>
          </cell>
          <cell r="M72" t="str">
            <v>03/22/2015</v>
          </cell>
        </row>
        <row r="73">
          <cell r="A73" t="str">
            <v>CP404</v>
          </cell>
          <cell r="B73" t="str">
            <v>4799712307</v>
          </cell>
          <cell r="C73" t="str">
            <v>7</v>
          </cell>
          <cell r="D73" t="str">
            <v>CHEF PAUL'S</v>
          </cell>
          <cell r="E73" t="str">
            <v>2.5 OZ REDFISH MAGIC</v>
          </cell>
          <cell r="F73" t="str">
            <v>12.0</v>
          </cell>
          <cell r="G73" t="str">
            <v>CS</v>
          </cell>
          <cell r="H73" t="str">
            <v>71.0</v>
          </cell>
          <cell r="I73" t="str">
            <v>GR</v>
          </cell>
          <cell r="J73">
            <v>27.6</v>
          </cell>
          <cell r="K73">
            <v>27.6</v>
          </cell>
          <cell r="L73">
            <v>0</v>
          </cell>
          <cell r="M73" t="str">
            <v>03/22/2015</v>
          </cell>
        </row>
        <row r="74">
          <cell r="A74" t="str">
            <v>CP405</v>
          </cell>
          <cell r="B74" t="str">
            <v>4799712331</v>
          </cell>
          <cell r="C74" t="str">
            <v>2</v>
          </cell>
          <cell r="D74" t="str">
            <v>CHEF PAUL'S</v>
          </cell>
          <cell r="E74" t="str">
            <v>2.5 OZ PORK AND VEAL MAGIC</v>
          </cell>
          <cell r="F74" t="str">
            <v>12.0</v>
          </cell>
          <cell r="G74" t="str">
            <v>CS</v>
          </cell>
          <cell r="H74" t="str">
            <v>71.0</v>
          </cell>
          <cell r="I74" t="str">
            <v>GR</v>
          </cell>
          <cell r="J74">
            <v>27.6</v>
          </cell>
          <cell r="K74">
            <v>27.6</v>
          </cell>
          <cell r="L74">
            <v>0</v>
          </cell>
          <cell r="M74" t="str">
            <v>03/22/2015</v>
          </cell>
        </row>
        <row r="75">
          <cell r="A75" t="str">
            <v>CP406</v>
          </cell>
          <cell r="B75" t="str">
            <v>4799712327</v>
          </cell>
          <cell r="C75" t="str">
            <v>5</v>
          </cell>
          <cell r="D75" t="str">
            <v>CHEF PAUL'S</v>
          </cell>
          <cell r="E75" t="str">
            <v>2.5 OZ VEGETABLE MAGIC</v>
          </cell>
          <cell r="F75" t="str">
            <v>12.0</v>
          </cell>
          <cell r="G75" t="str">
            <v>CS</v>
          </cell>
          <cell r="H75" t="str">
            <v>71.0</v>
          </cell>
          <cell r="I75" t="str">
            <v>GR</v>
          </cell>
          <cell r="J75">
            <v>27.6</v>
          </cell>
          <cell r="K75">
            <v>27.6</v>
          </cell>
          <cell r="L75">
            <v>0</v>
          </cell>
          <cell r="M75" t="str">
            <v>03/22/2015</v>
          </cell>
        </row>
        <row r="76">
          <cell r="A76" t="str">
            <v>CP407</v>
          </cell>
          <cell r="B76" t="str">
            <v>4799712317</v>
          </cell>
          <cell r="C76" t="str">
            <v>6</v>
          </cell>
          <cell r="D76" t="str">
            <v>CHEF PAUL'S</v>
          </cell>
          <cell r="E76" t="str">
            <v>2.5 OZ POULTRY MAGIC</v>
          </cell>
          <cell r="F76" t="str">
            <v>12.0</v>
          </cell>
          <cell r="G76" t="str">
            <v>CS</v>
          </cell>
          <cell r="H76" t="str">
            <v>71.0</v>
          </cell>
          <cell r="I76" t="str">
            <v>GR</v>
          </cell>
          <cell r="J76">
            <v>27.6</v>
          </cell>
          <cell r="K76">
            <v>27.6</v>
          </cell>
          <cell r="L76">
            <v>0</v>
          </cell>
          <cell r="M76" t="str">
            <v>03/22/2015</v>
          </cell>
        </row>
        <row r="77">
          <cell r="A77" t="str">
            <v>CP408</v>
          </cell>
          <cell r="B77" t="str">
            <v>4799712308</v>
          </cell>
          <cell r="C77" t="str">
            <v>4</v>
          </cell>
          <cell r="D77" t="str">
            <v>CHEF PAUL'S</v>
          </cell>
          <cell r="E77" t="str">
            <v>2.5 OZ SALT FREE SEASONING</v>
          </cell>
          <cell r="F77" t="str">
            <v>12.0</v>
          </cell>
          <cell r="G77" t="str">
            <v>CS</v>
          </cell>
          <cell r="H77" t="str">
            <v>57.0</v>
          </cell>
          <cell r="I77" t="str">
            <v>GR</v>
          </cell>
          <cell r="J77">
            <v>27.6</v>
          </cell>
          <cell r="K77">
            <v>27.6</v>
          </cell>
          <cell r="L77">
            <v>0</v>
          </cell>
          <cell r="M77" t="str">
            <v>03/22/2015</v>
          </cell>
        </row>
        <row r="78">
          <cell r="A78" t="str">
            <v>DG101</v>
          </cell>
          <cell r="B78" t="str">
            <v>75346900001</v>
          </cell>
          <cell r="C78" t="str">
            <v>1</v>
          </cell>
          <cell r="D78" t="str">
            <v>DAVE'S GOURMET</v>
          </cell>
          <cell r="E78" t="str">
            <v>INSANITY SAUCE</v>
          </cell>
          <cell r="F78" t="str">
            <v>12.0</v>
          </cell>
          <cell r="G78" t="str">
            <v>CS</v>
          </cell>
          <cell r="H78" t="str">
            <v>142.0</v>
          </cell>
          <cell r="I78" t="str">
            <v>GR</v>
          </cell>
          <cell r="J78">
            <v>87.6</v>
          </cell>
          <cell r="K78">
            <v>87.6</v>
          </cell>
          <cell r="L78">
            <v>0</v>
          </cell>
          <cell r="M78" t="str">
            <v>03/22/2015</v>
          </cell>
        </row>
        <row r="79">
          <cell r="A79" t="str">
            <v>DG102</v>
          </cell>
          <cell r="B79" t="str">
            <v>75346900055</v>
          </cell>
          <cell r="C79" t="str">
            <v>4</v>
          </cell>
          <cell r="D79" t="str">
            <v>DAVE'S GOURMET</v>
          </cell>
          <cell r="E79" t="str">
            <v>ULTIMATE INSANITY</v>
          </cell>
          <cell r="F79" t="str">
            <v>12.0</v>
          </cell>
          <cell r="G79" t="str">
            <v>CS</v>
          </cell>
          <cell r="H79" t="str">
            <v>142.0</v>
          </cell>
          <cell r="I79" t="str">
            <v>GR</v>
          </cell>
          <cell r="J79">
            <v>93.6</v>
          </cell>
          <cell r="K79">
            <v>93.6</v>
          </cell>
          <cell r="L79">
            <v>0</v>
          </cell>
          <cell r="M79" t="str">
            <v>03/22/2015</v>
          </cell>
        </row>
        <row r="80">
          <cell r="A80" t="str">
            <v>DG103</v>
          </cell>
          <cell r="B80" t="str">
            <v>75346900014</v>
          </cell>
          <cell r="C80" t="str">
            <v>1</v>
          </cell>
          <cell r="D80" t="str">
            <v>DAVE'S GOURMET</v>
          </cell>
          <cell r="E80" t="str">
            <v>TOTAL INSANITY SAUCE</v>
          </cell>
          <cell r="F80" t="str">
            <v>12.0</v>
          </cell>
          <cell r="G80" t="str">
            <v>CS</v>
          </cell>
          <cell r="H80" t="str">
            <v>142.0</v>
          </cell>
          <cell r="I80" t="str">
            <v>GR</v>
          </cell>
          <cell r="J80">
            <v>78</v>
          </cell>
          <cell r="K80">
            <v>78</v>
          </cell>
          <cell r="L80">
            <v>0</v>
          </cell>
          <cell r="M80" t="str">
            <v>03/22/2015</v>
          </cell>
        </row>
        <row r="81">
          <cell r="A81" t="str">
            <v>DG104</v>
          </cell>
          <cell r="B81" t="str">
            <v>75346900003</v>
          </cell>
          <cell r="C81" t="str">
            <v>5</v>
          </cell>
          <cell r="D81" t="str">
            <v>DAVE'S GOURMET</v>
          </cell>
          <cell r="E81" t="str">
            <v>TEMPORARY INSANITY SAUCE</v>
          </cell>
          <cell r="F81" t="str">
            <v>12.0</v>
          </cell>
          <cell r="G81" t="str">
            <v>CS</v>
          </cell>
          <cell r="H81" t="str">
            <v>142.0</v>
          </cell>
          <cell r="I81" t="str">
            <v>GR</v>
          </cell>
          <cell r="J81">
            <v>70.2</v>
          </cell>
          <cell r="K81">
            <v>70.2</v>
          </cell>
          <cell r="L81">
            <v>0</v>
          </cell>
          <cell r="M81" t="str">
            <v>03/22/2015</v>
          </cell>
        </row>
        <row r="82">
          <cell r="A82" t="str">
            <v>DG105</v>
          </cell>
          <cell r="B82" t="str">
            <v>75346900016</v>
          </cell>
          <cell r="C82" t="str">
            <v>5</v>
          </cell>
          <cell r="D82" t="str">
            <v>DAVE'S GOURMET</v>
          </cell>
          <cell r="E82" t="str">
            <v>HURTIN HABANERO SAUCE</v>
          </cell>
          <cell r="F82" t="str">
            <v>12.0</v>
          </cell>
          <cell r="G82" t="str">
            <v>CS</v>
          </cell>
          <cell r="H82" t="str">
            <v>142.0</v>
          </cell>
          <cell r="I82" t="str">
            <v>GR</v>
          </cell>
          <cell r="J82">
            <v>62.4</v>
          </cell>
          <cell r="K82">
            <v>62.4</v>
          </cell>
          <cell r="L82">
            <v>0</v>
          </cell>
          <cell r="M82" t="str">
            <v>03/22/2015</v>
          </cell>
        </row>
        <row r="83">
          <cell r="A83" t="str">
            <v>DG106</v>
          </cell>
          <cell r="B83" t="str">
            <v>75346900088</v>
          </cell>
          <cell r="C83" t="str">
            <v>2</v>
          </cell>
          <cell r="D83" t="str">
            <v>DAVE'S GOURMET</v>
          </cell>
          <cell r="E83" t="str">
            <v>GHOST PEPPER HOT SAUCE</v>
          </cell>
          <cell r="F83" t="str">
            <v>12.0</v>
          </cell>
          <cell r="G83" t="str">
            <v>CS</v>
          </cell>
          <cell r="H83" t="str">
            <v>142.0</v>
          </cell>
          <cell r="I83" t="str">
            <v>GR</v>
          </cell>
          <cell r="J83">
            <v>100.8</v>
          </cell>
          <cell r="K83">
            <v>100.8</v>
          </cell>
          <cell r="L83">
            <v>0</v>
          </cell>
          <cell r="M83" t="str">
            <v>03/22/2015</v>
          </cell>
        </row>
        <row r="84">
          <cell r="A84" t="str">
            <v>DG201</v>
          </cell>
          <cell r="B84" t="str">
            <v>75346901002</v>
          </cell>
          <cell r="C84" t="str">
            <v>7</v>
          </cell>
          <cell r="D84" t="str">
            <v>DAVE'S GOURMET</v>
          </cell>
          <cell r="E84" t="str">
            <v>RED HEIRLOOM PASTA SAUCE-ORGANIC</v>
          </cell>
          <cell r="F84" t="str">
            <v>6.0</v>
          </cell>
          <cell r="G84" t="str">
            <v>CS</v>
          </cell>
          <cell r="H84" t="str">
            <v>737.0</v>
          </cell>
          <cell r="I84" t="str">
            <v>GR</v>
          </cell>
          <cell r="J84">
            <v>40.200000000000003</v>
          </cell>
          <cell r="K84">
            <v>40.200000000000003</v>
          </cell>
          <cell r="L84">
            <v>0</v>
          </cell>
          <cell r="M84" t="str">
            <v>12/30/2015</v>
          </cell>
        </row>
        <row r="85">
          <cell r="A85" t="str">
            <v>DG202</v>
          </cell>
          <cell r="B85" t="str">
            <v>75346901003</v>
          </cell>
          <cell r="C85" t="str">
            <v>4</v>
          </cell>
          <cell r="D85" t="str">
            <v>DAVE'S GOURMET</v>
          </cell>
          <cell r="E85" t="str">
            <v>WILD MUSHROOM PASTA SAUCE</v>
          </cell>
          <cell r="F85" t="str">
            <v>6.0</v>
          </cell>
          <cell r="G85" t="str">
            <v>CS</v>
          </cell>
          <cell r="H85" t="str">
            <v>737.0</v>
          </cell>
          <cell r="I85" t="str">
            <v>GR</v>
          </cell>
          <cell r="J85">
            <v>40.200000000000003</v>
          </cell>
          <cell r="K85">
            <v>40.200000000000003</v>
          </cell>
          <cell r="L85">
            <v>0</v>
          </cell>
          <cell r="M85" t="str">
            <v>12/30/2015</v>
          </cell>
        </row>
        <row r="86">
          <cell r="A86" t="str">
            <v>DG203</v>
          </cell>
          <cell r="B86" t="str">
            <v>75346901004</v>
          </cell>
          <cell r="C86" t="str">
            <v>1</v>
          </cell>
          <cell r="D86" t="str">
            <v>DAVE'S GOURMET</v>
          </cell>
          <cell r="E86" t="str">
            <v>ROASTED GARLIC AND SWEET BASIL-ORGANIC</v>
          </cell>
          <cell r="F86" t="str">
            <v>6.0</v>
          </cell>
          <cell r="G86" t="str">
            <v>CS</v>
          </cell>
          <cell r="H86" t="str">
            <v>737.0</v>
          </cell>
          <cell r="I86" t="str">
            <v>GR</v>
          </cell>
          <cell r="J86">
            <v>40.200000000000003</v>
          </cell>
          <cell r="K86">
            <v>40.200000000000003</v>
          </cell>
          <cell r="L86">
            <v>0</v>
          </cell>
          <cell r="M86" t="str">
            <v>12/30/2015</v>
          </cell>
        </row>
        <row r="87">
          <cell r="A87" t="str">
            <v>DG204</v>
          </cell>
          <cell r="B87" t="str">
            <v>75346901005</v>
          </cell>
          <cell r="C87" t="str">
            <v>8</v>
          </cell>
          <cell r="D87" t="str">
            <v>DAVE'S GOURMET</v>
          </cell>
          <cell r="E87" t="str">
            <v>SPICY HEIRLOOM MARINARA-ORGANIC</v>
          </cell>
          <cell r="F87" t="str">
            <v>12.0</v>
          </cell>
          <cell r="G87" t="str">
            <v>CS</v>
          </cell>
          <cell r="H87" t="str">
            <v>737.0</v>
          </cell>
          <cell r="I87" t="str">
            <v>GR</v>
          </cell>
          <cell r="J87">
            <v>80.400000000000006</v>
          </cell>
          <cell r="K87">
            <v>80.400000000000006</v>
          </cell>
          <cell r="L87">
            <v>0</v>
          </cell>
          <cell r="M87" t="str">
            <v>03/22/2015</v>
          </cell>
        </row>
        <row r="88">
          <cell r="A88" t="str">
            <v>DG205</v>
          </cell>
          <cell r="B88" t="str">
            <v>75346901006</v>
          </cell>
          <cell r="C88" t="str">
            <v>5</v>
          </cell>
          <cell r="D88" t="str">
            <v>DAVE'S GOURMET</v>
          </cell>
          <cell r="E88" t="str">
            <v>BUTTERNUT SQUASH</v>
          </cell>
          <cell r="F88" t="str">
            <v>6.0</v>
          </cell>
          <cell r="G88" t="str">
            <v>CS</v>
          </cell>
          <cell r="H88" t="str">
            <v>737.0</v>
          </cell>
          <cell r="I88" t="str">
            <v>GR</v>
          </cell>
          <cell r="J88">
            <v>40.200000000000003</v>
          </cell>
          <cell r="K88">
            <v>40.200000000000003</v>
          </cell>
          <cell r="L88">
            <v>0</v>
          </cell>
          <cell r="M88" t="str">
            <v>12/30/2015</v>
          </cell>
        </row>
        <row r="89">
          <cell r="A89" t="str">
            <v>DP100</v>
          </cell>
          <cell r="B89" t="str">
            <v>71921279923</v>
          </cell>
          <cell r="C89" t="str">
            <v>6</v>
          </cell>
          <cell r="D89" t="str">
            <v>DESERT PEPPER</v>
          </cell>
          <cell r="E89" t="str">
            <v>DIABLO HOT SALSA</v>
          </cell>
          <cell r="F89" t="str">
            <v>6.0</v>
          </cell>
          <cell r="G89" t="str">
            <v>CS</v>
          </cell>
          <cell r="H89" t="str">
            <v>473.0</v>
          </cell>
          <cell r="I89" t="str">
            <v>ML</v>
          </cell>
          <cell r="J89">
            <v>27.9</v>
          </cell>
          <cell r="K89">
            <v>27.9</v>
          </cell>
          <cell r="L89">
            <v>0</v>
          </cell>
          <cell r="M89" t="str">
            <v>01/09/2015</v>
          </cell>
        </row>
        <row r="90">
          <cell r="A90" t="str">
            <v>DP100</v>
          </cell>
          <cell r="B90" t="str">
            <v>71921279923</v>
          </cell>
          <cell r="C90" t="str">
            <v>6</v>
          </cell>
          <cell r="D90" t="str">
            <v>DESERT PEPPER</v>
          </cell>
          <cell r="E90" t="str">
            <v>DIABLO HOT SALSA</v>
          </cell>
          <cell r="F90" t="str">
            <v>6.0</v>
          </cell>
          <cell r="G90" t="str">
            <v>CS</v>
          </cell>
          <cell r="H90" t="str">
            <v>454.0</v>
          </cell>
          <cell r="I90" t="str">
            <v>GR</v>
          </cell>
          <cell r="J90">
            <v>27.9</v>
          </cell>
          <cell r="K90">
            <v>27.9</v>
          </cell>
          <cell r="L90">
            <v>0</v>
          </cell>
          <cell r="M90" t="str">
            <v>03/22/2015</v>
          </cell>
        </row>
        <row r="91">
          <cell r="A91" t="str">
            <v>DP101</v>
          </cell>
          <cell r="B91" t="str">
            <v>71921279924</v>
          </cell>
          <cell r="C91" t="str">
            <v>3</v>
          </cell>
          <cell r="D91" t="str">
            <v>DESERT PEPPER</v>
          </cell>
          <cell r="E91" t="str">
            <v>DIVINO SALSA MILD</v>
          </cell>
          <cell r="F91" t="str">
            <v>6.0</v>
          </cell>
          <cell r="G91" t="str">
            <v>CS</v>
          </cell>
          <cell r="H91" t="str">
            <v>473.0</v>
          </cell>
          <cell r="I91" t="str">
            <v>ML</v>
          </cell>
          <cell r="J91">
            <v>27.9</v>
          </cell>
          <cell r="K91">
            <v>27.9</v>
          </cell>
          <cell r="L91">
            <v>0</v>
          </cell>
          <cell r="M91" t="str">
            <v>01/09/2015</v>
          </cell>
        </row>
        <row r="92">
          <cell r="A92" t="str">
            <v>DP101</v>
          </cell>
          <cell r="B92" t="str">
            <v>71921279924</v>
          </cell>
          <cell r="C92" t="str">
            <v>3</v>
          </cell>
          <cell r="D92" t="str">
            <v>DESERT PEPPER</v>
          </cell>
          <cell r="E92" t="str">
            <v>DIVINO SALSA MILD</v>
          </cell>
          <cell r="F92" t="str">
            <v>6.0</v>
          </cell>
          <cell r="G92" t="str">
            <v>CS</v>
          </cell>
          <cell r="H92" t="str">
            <v>454.0</v>
          </cell>
          <cell r="I92" t="str">
            <v>GR</v>
          </cell>
          <cell r="J92">
            <v>27.9</v>
          </cell>
          <cell r="K92">
            <v>27.9</v>
          </cell>
          <cell r="L92">
            <v>0</v>
          </cell>
          <cell r="M92" t="str">
            <v>03/22/2015</v>
          </cell>
        </row>
        <row r="93">
          <cell r="A93" t="str">
            <v>DP102</v>
          </cell>
          <cell r="B93" t="str">
            <v>71921279922</v>
          </cell>
          <cell r="C93" t="str">
            <v>9</v>
          </cell>
          <cell r="D93" t="str">
            <v>DESERT PEPPER</v>
          </cell>
          <cell r="E93" t="str">
            <v>DEL RIO SALSA</v>
          </cell>
          <cell r="F93" t="str">
            <v>6.0</v>
          </cell>
          <cell r="G93" t="str">
            <v>CS</v>
          </cell>
          <cell r="H93" t="str">
            <v>473.0</v>
          </cell>
          <cell r="I93" t="str">
            <v>ML</v>
          </cell>
          <cell r="J93">
            <v>27.9</v>
          </cell>
          <cell r="K93">
            <v>27.9</v>
          </cell>
          <cell r="L93">
            <v>0</v>
          </cell>
          <cell r="M93" t="str">
            <v>01/09/2015</v>
          </cell>
        </row>
        <row r="94">
          <cell r="A94" t="str">
            <v>DP102</v>
          </cell>
          <cell r="B94" t="str">
            <v>71921279922</v>
          </cell>
          <cell r="C94" t="str">
            <v>9</v>
          </cell>
          <cell r="D94" t="str">
            <v>DESERT PEPPER</v>
          </cell>
          <cell r="E94" t="str">
            <v>DEL RIO SALSA</v>
          </cell>
          <cell r="F94" t="str">
            <v>6.0</v>
          </cell>
          <cell r="G94" t="str">
            <v>CS</v>
          </cell>
          <cell r="H94" t="str">
            <v>454.0</v>
          </cell>
          <cell r="I94" t="str">
            <v>GR</v>
          </cell>
          <cell r="J94">
            <v>27.9</v>
          </cell>
          <cell r="K94">
            <v>27.9</v>
          </cell>
          <cell r="L94">
            <v>0</v>
          </cell>
          <cell r="M94" t="str">
            <v>03/22/2015</v>
          </cell>
        </row>
        <row r="95">
          <cell r="A95" t="str">
            <v>DP103</v>
          </cell>
          <cell r="B95" t="str">
            <v>71921279973</v>
          </cell>
          <cell r="C95" t="str">
            <v>1</v>
          </cell>
          <cell r="D95" t="str">
            <v>DESERT PEPPER</v>
          </cell>
          <cell r="E95" t="str">
            <v>BLACK BEAN DIP</v>
          </cell>
          <cell r="F95" t="str">
            <v>6.0</v>
          </cell>
          <cell r="G95" t="str">
            <v>CS</v>
          </cell>
          <cell r="H95" t="str">
            <v>473.0</v>
          </cell>
          <cell r="I95" t="str">
            <v>ML</v>
          </cell>
          <cell r="J95">
            <v>27.9</v>
          </cell>
          <cell r="K95">
            <v>27.9</v>
          </cell>
          <cell r="L95">
            <v>0</v>
          </cell>
          <cell r="M95" t="str">
            <v>01/09/2015</v>
          </cell>
        </row>
        <row r="96">
          <cell r="A96" t="str">
            <v>DP103</v>
          </cell>
          <cell r="B96" t="str">
            <v>71921279973</v>
          </cell>
          <cell r="C96" t="str">
            <v>1</v>
          </cell>
          <cell r="D96" t="str">
            <v>DESERT PEPPER</v>
          </cell>
          <cell r="E96" t="str">
            <v>BLACK BEAN DIP</v>
          </cell>
          <cell r="F96" t="str">
            <v>6.0</v>
          </cell>
          <cell r="G96" t="str">
            <v>CS</v>
          </cell>
          <cell r="H96" t="str">
            <v>454.0</v>
          </cell>
          <cell r="I96" t="str">
            <v>GR</v>
          </cell>
          <cell r="J96">
            <v>27.9</v>
          </cell>
          <cell r="K96">
            <v>27.9</v>
          </cell>
          <cell r="L96">
            <v>0</v>
          </cell>
          <cell r="M96" t="str">
            <v>03/22/2015</v>
          </cell>
        </row>
        <row r="97">
          <cell r="A97" t="str">
            <v>DP104</v>
          </cell>
          <cell r="B97" t="str">
            <v>71921279974</v>
          </cell>
          <cell r="C97" t="str">
            <v>8</v>
          </cell>
          <cell r="D97" t="str">
            <v>DESERT PEPPER</v>
          </cell>
          <cell r="E97" t="str">
            <v>PINTO BEAN DIP</v>
          </cell>
          <cell r="F97" t="str">
            <v>6.0</v>
          </cell>
          <cell r="G97" t="str">
            <v>CS</v>
          </cell>
          <cell r="H97" t="str">
            <v>473.0</v>
          </cell>
          <cell r="I97" t="str">
            <v>ML</v>
          </cell>
          <cell r="J97">
            <v>27.9</v>
          </cell>
          <cell r="K97">
            <v>27.9</v>
          </cell>
          <cell r="L97">
            <v>0</v>
          </cell>
          <cell r="M97" t="str">
            <v>01/09/2015</v>
          </cell>
        </row>
        <row r="98">
          <cell r="A98" t="str">
            <v>DP104</v>
          </cell>
          <cell r="B98" t="str">
            <v>71921279974</v>
          </cell>
          <cell r="C98" t="str">
            <v>8</v>
          </cell>
          <cell r="D98" t="str">
            <v>DESERT PEPPER</v>
          </cell>
          <cell r="E98" t="str">
            <v>PINTO BEAN DIP</v>
          </cell>
          <cell r="F98" t="str">
            <v>6.0</v>
          </cell>
          <cell r="G98" t="str">
            <v>CS</v>
          </cell>
          <cell r="H98" t="str">
            <v>454.0</v>
          </cell>
          <cell r="I98" t="str">
            <v>GR</v>
          </cell>
          <cell r="J98">
            <v>27.9</v>
          </cell>
          <cell r="K98">
            <v>27.9</v>
          </cell>
          <cell r="L98">
            <v>0</v>
          </cell>
          <cell r="M98" t="str">
            <v>03/22/2015</v>
          </cell>
        </row>
        <row r="99">
          <cell r="A99" t="str">
            <v>DP106</v>
          </cell>
          <cell r="B99" t="str">
            <v>71921279975</v>
          </cell>
          <cell r="C99" t="str">
            <v>5</v>
          </cell>
          <cell r="D99" t="str">
            <v>DESERT PEPPER</v>
          </cell>
          <cell r="E99" t="str">
            <v>CORN BLACK BEAN SALSA</v>
          </cell>
          <cell r="F99" t="str">
            <v>6.0</v>
          </cell>
          <cell r="G99" t="str">
            <v>CS</v>
          </cell>
          <cell r="H99" t="str">
            <v>473.0</v>
          </cell>
          <cell r="I99" t="str">
            <v>ML</v>
          </cell>
          <cell r="J99">
            <v>27.9</v>
          </cell>
          <cell r="K99">
            <v>27.9</v>
          </cell>
          <cell r="L99">
            <v>0</v>
          </cell>
          <cell r="M99" t="str">
            <v>01/09/2015</v>
          </cell>
        </row>
        <row r="100">
          <cell r="A100" t="str">
            <v>DP106</v>
          </cell>
          <cell r="B100" t="str">
            <v>71921279975</v>
          </cell>
          <cell r="C100" t="str">
            <v>5</v>
          </cell>
          <cell r="D100" t="str">
            <v>DESERT PEPPER</v>
          </cell>
          <cell r="E100" t="str">
            <v>CORN BLACK BEAN SALSA</v>
          </cell>
          <cell r="F100" t="str">
            <v>6.0</v>
          </cell>
          <cell r="G100" t="str">
            <v>CS</v>
          </cell>
          <cell r="H100" t="str">
            <v>454.0</v>
          </cell>
          <cell r="I100" t="str">
            <v>GR</v>
          </cell>
          <cell r="J100">
            <v>27.9</v>
          </cell>
          <cell r="K100">
            <v>27.9</v>
          </cell>
          <cell r="L100">
            <v>0</v>
          </cell>
          <cell r="M100" t="str">
            <v>03/22/2015</v>
          </cell>
        </row>
        <row r="101">
          <cell r="A101" t="str">
            <v>DP108</v>
          </cell>
          <cell r="B101" t="str">
            <v>71921210101</v>
          </cell>
          <cell r="C101" t="str">
            <v>5</v>
          </cell>
          <cell r="D101" t="str">
            <v>DESERT PEPPER</v>
          </cell>
          <cell r="E101" t="str">
            <v>2 OLIVE SALSA</v>
          </cell>
          <cell r="F101" t="str">
            <v>6.0</v>
          </cell>
          <cell r="G101" t="str">
            <v>CS</v>
          </cell>
          <cell r="H101" t="str">
            <v>473.0</v>
          </cell>
          <cell r="I101" t="str">
            <v>ML</v>
          </cell>
          <cell r="J101">
            <v>27.9</v>
          </cell>
          <cell r="K101">
            <v>27.9</v>
          </cell>
          <cell r="L101">
            <v>0</v>
          </cell>
          <cell r="M101" t="str">
            <v>01/09/2015</v>
          </cell>
        </row>
        <row r="102">
          <cell r="A102" t="str">
            <v>DP108</v>
          </cell>
          <cell r="B102" t="str">
            <v>71921210101</v>
          </cell>
          <cell r="C102" t="str">
            <v>5</v>
          </cell>
          <cell r="D102" t="str">
            <v>DESERT PEPPER</v>
          </cell>
          <cell r="E102" t="str">
            <v>2 OLIVE SALSA</v>
          </cell>
          <cell r="F102" t="str">
            <v>6.0</v>
          </cell>
          <cell r="G102" t="str">
            <v>CS</v>
          </cell>
          <cell r="H102" t="str">
            <v>454.0</v>
          </cell>
          <cell r="I102" t="str">
            <v>GR</v>
          </cell>
          <cell r="J102">
            <v>27.9</v>
          </cell>
          <cell r="K102">
            <v>27.9</v>
          </cell>
          <cell r="L102">
            <v>0</v>
          </cell>
          <cell r="M102" t="str">
            <v>03/22/2015</v>
          </cell>
        </row>
        <row r="103">
          <cell r="A103" t="str">
            <v>DP109</v>
          </cell>
          <cell r="B103" t="str">
            <v>71921210102</v>
          </cell>
          <cell r="C103" t="str">
            <v>2</v>
          </cell>
          <cell r="D103" t="str">
            <v>DESERT PEPPER</v>
          </cell>
          <cell r="E103" t="str">
            <v>MANGO PEACH SALSA</v>
          </cell>
          <cell r="F103" t="str">
            <v>6.0</v>
          </cell>
          <cell r="G103" t="str">
            <v>CS</v>
          </cell>
          <cell r="H103" t="str">
            <v>473.0</v>
          </cell>
          <cell r="I103" t="str">
            <v>ML</v>
          </cell>
          <cell r="J103">
            <v>27.9</v>
          </cell>
          <cell r="K103">
            <v>27.9</v>
          </cell>
          <cell r="L103">
            <v>0</v>
          </cell>
          <cell r="M103" t="str">
            <v>01/09/2015</v>
          </cell>
        </row>
        <row r="104">
          <cell r="A104" t="str">
            <v>DP109</v>
          </cell>
          <cell r="B104" t="str">
            <v>71921210102</v>
          </cell>
          <cell r="C104" t="str">
            <v>2</v>
          </cell>
          <cell r="D104" t="str">
            <v>DESERT PEPPER</v>
          </cell>
          <cell r="E104" t="str">
            <v>MANGO PEACH SALSA</v>
          </cell>
          <cell r="F104" t="str">
            <v>6.0</v>
          </cell>
          <cell r="G104" t="str">
            <v>CS</v>
          </cell>
          <cell r="H104" t="str">
            <v>454.0</v>
          </cell>
          <cell r="I104" t="str">
            <v>GR</v>
          </cell>
          <cell r="J104">
            <v>27.9</v>
          </cell>
          <cell r="K104">
            <v>27.9</v>
          </cell>
          <cell r="L104">
            <v>0</v>
          </cell>
          <cell r="M104" t="str">
            <v>03/22/2015</v>
          </cell>
        </row>
        <row r="105">
          <cell r="A105" t="str">
            <v>DP112</v>
          </cell>
          <cell r="B105" t="str">
            <v>71921210103</v>
          </cell>
          <cell r="C105" t="str">
            <v>9</v>
          </cell>
          <cell r="D105" t="str">
            <v>DESERT PEPPER</v>
          </cell>
          <cell r="E105" t="str">
            <v>TOMATO CHIPOTLE SALSA</v>
          </cell>
          <cell r="F105" t="str">
            <v>6.0</v>
          </cell>
          <cell r="G105" t="str">
            <v>CS</v>
          </cell>
          <cell r="H105" t="str">
            <v>473.0</v>
          </cell>
          <cell r="I105" t="str">
            <v>ML</v>
          </cell>
          <cell r="J105">
            <v>27.9</v>
          </cell>
          <cell r="K105">
            <v>27.9</v>
          </cell>
          <cell r="L105">
            <v>0</v>
          </cell>
          <cell r="M105" t="str">
            <v>01/09/2015</v>
          </cell>
        </row>
        <row r="106">
          <cell r="A106" t="str">
            <v>DP112</v>
          </cell>
          <cell r="B106" t="str">
            <v>71921210103</v>
          </cell>
          <cell r="C106" t="str">
            <v>9</v>
          </cell>
          <cell r="D106" t="str">
            <v>DESERT PEPPER</v>
          </cell>
          <cell r="E106" t="str">
            <v>TOMATO CHIPOTLE SALSA</v>
          </cell>
          <cell r="F106" t="str">
            <v>6.0</v>
          </cell>
          <cell r="G106" t="str">
            <v>CS</v>
          </cell>
          <cell r="H106" t="str">
            <v>454.0</v>
          </cell>
          <cell r="I106" t="str">
            <v>GR</v>
          </cell>
          <cell r="J106">
            <v>27.9</v>
          </cell>
          <cell r="K106">
            <v>27.9</v>
          </cell>
          <cell r="L106">
            <v>0</v>
          </cell>
          <cell r="M106" t="str">
            <v>03/22/2015</v>
          </cell>
        </row>
        <row r="107">
          <cell r="A107" t="str">
            <v>DP113</v>
          </cell>
          <cell r="B107" t="str">
            <v>71921210104</v>
          </cell>
          <cell r="C107" t="str">
            <v>6</v>
          </cell>
          <cell r="D107" t="str">
            <v>DESERT PEPPER</v>
          </cell>
          <cell r="E107" t="str">
            <v>HABANERO SALSA</v>
          </cell>
          <cell r="F107" t="str">
            <v>6.0</v>
          </cell>
          <cell r="G107" t="str">
            <v>CS</v>
          </cell>
          <cell r="H107" t="str">
            <v>473.0</v>
          </cell>
          <cell r="I107" t="str">
            <v>ML</v>
          </cell>
          <cell r="J107">
            <v>27.9</v>
          </cell>
          <cell r="K107">
            <v>27.9</v>
          </cell>
          <cell r="L107">
            <v>0</v>
          </cell>
          <cell r="M107" t="str">
            <v>01/09/2015</v>
          </cell>
        </row>
        <row r="108">
          <cell r="A108" t="str">
            <v>DP113</v>
          </cell>
          <cell r="B108" t="str">
            <v>71921210104</v>
          </cell>
          <cell r="C108" t="str">
            <v>6</v>
          </cell>
          <cell r="D108" t="str">
            <v>DESERT PEPPER</v>
          </cell>
          <cell r="E108" t="str">
            <v>HABANERO SALSA</v>
          </cell>
          <cell r="F108" t="str">
            <v>6.0</v>
          </cell>
          <cell r="G108" t="str">
            <v>CS</v>
          </cell>
          <cell r="H108" t="str">
            <v>454.0</v>
          </cell>
          <cell r="I108" t="str">
            <v>GR</v>
          </cell>
          <cell r="J108">
            <v>27.9</v>
          </cell>
          <cell r="K108">
            <v>27.9</v>
          </cell>
          <cell r="L108">
            <v>0</v>
          </cell>
          <cell r="M108" t="str">
            <v>03/22/2015</v>
          </cell>
        </row>
        <row r="109">
          <cell r="A109" t="str">
            <v>DP115</v>
          </cell>
          <cell r="B109" t="str">
            <v>71921210107</v>
          </cell>
          <cell r="C109" t="str">
            <v>7</v>
          </cell>
          <cell r="D109" t="str">
            <v>DESERT PEPPER</v>
          </cell>
          <cell r="E109" t="str">
            <v>PINEAPPLE SALSA</v>
          </cell>
          <cell r="F109" t="str">
            <v>6.0</v>
          </cell>
          <cell r="G109" t="str">
            <v>CS</v>
          </cell>
          <cell r="H109" t="str">
            <v>473.0</v>
          </cell>
          <cell r="I109" t="str">
            <v>ML</v>
          </cell>
          <cell r="J109">
            <v>27.9</v>
          </cell>
          <cell r="K109">
            <v>27.9</v>
          </cell>
          <cell r="L109">
            <v>0</v>
          </cell>
          <cell r="M109" t="str">
            <v>01/09/2015</v>
          </cell>
        </row>
        <row r="110">
          <cell r="A110" t="str">
            <v>DP115</v>
          </cell>
          <cell r="B110" t="str">
            <v>71921210107</v>
          </cell>
          <cell r="C110" t="str">
            <v>7</v>
          </cell>
          <cell r="D110" t="str">
            <v>DESERT PEPPER</v>
          </cell>
          <cell r="E110" t="str">
            <v>PINEAPPLE SALSA</v>
          </cell>
          <cell r="F110" t="str">
            <v>6.0</v>
          </cell>
          <cell r="G110" t="str">
            <v>CS</v>
          </cell>
          <cell r="H110" t="str">
            <v>454.0</v>
          </cell>
          <cell r="I110" t="str">
            <v>GR</v>
          </cell>
          <cell r="J110">
            <v>27.9</v>
          </cell>
          <cell r="K110">
            <v>27.9</v>
          </cell>
          <cell r="L110">
            <v>0</v>
          </cell>
          <cell r="M110" t="str">
            <v>03/22/2015</v>
          </cell>
        </row>
        <row r="111">
          <cell r="A111" t="str">
            <v>DP116</v>
          </cell>
          <cell r="B111" t="str">
            <v>71921210111</v>
          </cell>
          <cell r="C111" t="str">
            <v>4</v>
          </cell>
          <cell r="D111" t="str">
            <v>DESERT PEPPER</v>
          </cell>
          <cell r="E111" t="str">
            <v>TEQUILA SALSA</v>
          </cell>
          <cell r="F111" t="str">
            <v>6.0</v>
          </cell>
          <cell r="G111" t="str">
            <v>CS</v>
          </cell>
          <cell r="H111" t="str">
            <v>473.0</v>
          </cell>
          <cell r="I111" t="str">
            <v>ML</v>
          </cell>
          <cell r="J111">
            <v>27.9</v>
          </cell>
          <cell r="K111">
            <v>27.9</v>
          </cell>
          <cell r="L111">
            <v>0</v>
          </cell>
          <cell r="M111" t="str">
            <v>01/09/2015</v>
          </cell>
        </row>
        <row r="112">
          <cell r="A112" t="str">
            <v>DP116</v>
          </cell>
          <cell r="B112" t="str">
            <v>71921210111</v>
          </cell>
          <cell r="C112" t="str">
            <v>4</v>
          </cell>
          <cell r="D112" t="str">
            <v>DESERT PEPPER</v>
          </cell>
          <cell r="E112" t="str">
            <v>TEQUILA SALSA</v>
          </cell>
          <cell r="F112" t="str">
            <v>6.0</v>
          </cell>
          <cell r="G112" t="str">
            <v>CS</v>
          </cell>
          <cell r="H112" t="str">
            <v>454.0</v>
          </cell>
          <cell r="I112" t="str">
            <v>GR</v>
          </cell>
          <cell r="J112">
            <v>27.9</v>
          </cell>
          <cell r="K112">
            <v>27.9</v>
          </cell>
          <cell r="L112">
            <v>0</v>
          </cell>
          <cell r="M112" t="str">
            <v>03/22/2015</v>
          </cell>
        </row>
        <row r="113">
          <cell r="A113" t="str">
            <v>DV101</v>
          </cell>
          <cell r="B113" t="str">
            <v>63172322340</v>
          </cell>
          <cell r="C113" t="str">
            <v>9</v>
          </cell>
          <cell r="D113" t="str">
            <v>DIVINA</v>
          </cell>
          <cell r="E113" t="str">
            <v>OLIVES STUFFED WITH FETA CHEESE (IN OIL)</v>
          </cell>
          <cell r="F113" t="str">
            <v>6.0</v>
          </cell>
          <cell r="G113" t="str">
            <v>CS</v>
          </cell>
          <cell r="H113" t="str">
            <v>375.0</v>
          </cell>
          <cell r="I113" t="str">
            <v>ML</v>
          </cell>
          <cell r="J113">
            <v>40.200000000000003</v>
          </cell>
          <cell r="K113">
            <v>40.200000000000003</v>
          </cell>
          <cell r="L113">
            <v>0</v>
          </cell>
          <cell r="M113" t="str">
            <v>05/01/2015</v>
          </cell>
        </row>
        <row r="114">
          <cell r="A114" t="str">
            <v>DV102</v>
          </cell>
          <cell r="B114" t="str">
            <v>63172322345</v>
          </cell>
          <cell r="C114" t="str">
            <v>4</v>
          </cell>
          <cell r="D114" t="str">
            <v>DIVINA</v>
          </cell>
          <cell r="E114" t="str">
            <v>OLIVES  STUFFED WITH BLUE CHEESE</v>
          </cell>
          <cell r="F114" t="str">
            <v>6.0</v>
          </cell>
          <cell r="G114" t="str">
            <v>CS</v>
          </cell>
          <cell r="H114" t="str">
            <v>375.0</v>
          </cell>
          <cell r="I114" t="str">
            <v>ML</v>
          </cell>
          <cell r="J114">
            <v>40.200000000000003</v>
          </cell>
          <cell r="K114">
            <v>40.200000000000003</v>
          </cell>
          <cell r="L114">
            <v>0</v>
          </cell>
          <cell r="M114" t="str">
            <v>05/01/2015</v>
          </cell>
        </row>
        <row r="115">
          <cell r="A115" t="str">
            <v>DV106</v>
          </cell>
          <cell r="B115" t="str">
            <v>63172322375</v>
          </cell>
          <cell r="C115" t="str">
            <v>1</v>
          </cell>
          <cell r="D115" t="str">
            <v>DIVINA</v>
          </cell>
          <cell r="E115" t="str">
            <v>OLIVES STUFFED WITH JALAPENO PEPPERS</v>
          </cell>
          <cell r="F115" t="str">
            <v>6.0</v>
          </cell>
          <cell r="G115" t="str">
            <v>CS</v>
          </cell>
          <cell r="H115" t="str">
            <v>375.0</v>
          </cell>
          <cell r="I115" t="str">
            <v>ML</v>
          </cell>
          <cell r="J115">
            <v>33.6</v>
          </cell>
          <cell r="K115">
            <v>33.6</v>
          </cell>
          <cell r="L115">
            <v>0</v>
          </cell>
          <cell r="M115" t="str">
            <v>01/09/2015</v>
          </cell>
        </row>
        <row r="116">
          <cell r="A116" t="str">
            <v>DV107</v>
          </cell>
          <cell r="B116" t="str">
            <v>63172322376</v>
          </cell>
          <cell r="C116" t="str">
            <v>8</v>
          </cell>
          <cell r="D116" t="str">
            <v>DIVINA</v>
          </cell>
          <cell r="E116" t="str">
            <v>OLIVES STUFFED WITH GARLIC</v>
          </cell>
          <cell r="F116" t="str">
            <v>6.0</v>
          </cell>
          <cell r="G116" t="str">
            <v>CS</v>
          </cell>
          <cell r="H116" t="str">
            <v>375.0</v>
          </cell>
          <cell r="I116" t="str">
            <v>ML</v>
          </cell>
          <cell r="J116">
            <v>33.6</v>
          </cell>
          <cell r="K116">
            <v>33.6</v>
          </cell>
          <cell r="L116">
            <v>0</v>
          </cell>
          <cell r="M116" t="str">
            <v>01/09/2015</v>
          </cell>
        </row>
        <row r="117">
          <cell r="A117" t="str">
            <v>DV108</v>
          </cell>
          <cell r="B117" t="str">
            <v>63172322378</v>
          </cell>
          <cell r="C117" t="str">
            <v>2</v>
          </cell>
          <cell r="D117" t="str">
            <v>DIVINA</v>
          </cell>
          <cell r="E117" t="str">
            <v>OLIVES STUFFED WITH  SWEET  PEPPERS</v>
          </cell>
          <cell r="F117" t="str">
            <v>6.0</v>
          </cell>
          <cell r="G117" t="str">
            <v>CS</v>
          </cell>
          <cell r="H117" t="str">
            <v>375.0</v>
          </cell>
          <cell r="I117" t="str">
            <v>ML</v>
          </cell>
          <cell r="J117">
            <v>33.6</v>
          </cell>
          <cell r="K117">
            <v>33.6</v>
          </cell>
          <cell r="L117">
            <v>0</v>
          </cell>
          <cell r="M117" t="str">
            <v>01/09/2015</v>
          </cell>
        </row>
        <row r="118">
          <cell r="A118" t="str">
            <v>DV120</v>
          </cell>
          <cell r="B118" t="str">
            <v>63172320291</v>
          </cell>
          <cell r="C118" t="str">
            <v>6</v>
          </cell>
          <cell r="D118" t="str">
            <v>DIVINA</v>
          </cell>
          <cell r="E118" t="str">
            <v>ORGANIC KALAMATA OLIVES, PITTED</v>
          </cell>
          <cell r="F118" t="str">
            <v>6.0</v>
          </cell>
          <cell r="G118" t="str">
            <v>CS</v>
          </cell>
          <cell r="H118" t="str">
            <v>6.0</v>
          </cell>
          <cell r="I118" t="str">
            <v>OZ</v>
          </cell>
          <cell r="J118">
            <v>36</v>
          </cell>
          <cell r="K118">
            <v>36</v>
          </cell>
          <cell r="L118">
            <v>0</v>
          </cell>
          <cell r="M118" t="str">
            <v>03/22/2015</v>
          </cell>
        </row>
        <row r="119">
          <cell r="A119" t="str">
            <v>DV121</v>
          </cell>
          <cell r="B119" t="str">
            <v>63172321270</v>
          </cell>
          <cell r="C119" t="str">
            <v>0</v>
          </cell>
          <cell r="D119" t="str">
            <v>DIVINA</v>
          </cell>
          <cell r="E119" t="str">
            <v>ORGANIC GREEN OLIVES, PITTED</v>
          </cell>
          <cell r="F119" t="str">
            <v>6.0</v>
          </cell>
          <cell r="G119" t="str">
            <v>CS</v>
          </cell>
          <cell r="H119" t="str">
            <v>5.3</v>
          </cell>
          <cell r="I119" t="str">
            <v>OZ</v>
          </cell>
          <cell r="J119">
            <v>27</v>
          </cell>
          <cell r="K119">
            <v>27</v>
          </cell>
          <cell r="L119">
            <v>0</v>
          </cell>
          <cell r="M119" t="str">
            <v>03/22/2015</v>
          </cell>
        </row>
        <row r="120">
          <cell r="A120" t="str">
            <v>DV122</v>
          </cell>
          <cell r="B120" t="str">
            <v>63172321310</v>
          </cell>
          <cell r="C120" t="str">
            <v>3</v>
          </cell>
          <cell r="D120" t="str">
            <v>DIVINA</v>
          </cell>
          <cell r="E120" t="str">
            <v>ORGANIC KALAMATA OLIVE SPREAD</v>
          </cell>
          <cell r="F120" t="str">
            <v>6.0</v>
          </cell>
          <cell r="G120" t="str">
            <v>CS</v>
          </cell>
          <cell r="H120" t="str">
            <v>8.5</v>
          </cell>
          <cell r="I120" t="str">
            <v>OZ</v>
          </cell>
          <cell r="J120">
            <v>29.4</v>
          </cell>
          <cell r="K120">
            <v>29.4</v>
          </cell>
          <cell r="L120">
            <v>0</v>
          </cell>
          <cell r="M120" t="str">
            <v>03/22/2015</v>
          </cell>
        </row>
        <row r="121">
          <cell r="A121" t="str">
            <v>DV130</v>
          </cell>
          <cell r="B121" t="str">
            <v>63172320102</v>
          </cell>
          <cell r="C121" t="str">
            <v>5</v>
          </cell>
          <cell r="D121" t="str">
            <v>DIVINA</v>
          </cell>
          <cell r="E121" t="str">
            <v>CASTELVETRANO OLIVES (ITALY)</v>
          </cell>
          <cell r="F121" t="str">
            <v>6.0</v>
          </cell>
          <cell r="G121" t="str">
            <v>CS</v>
          </cell>
          <cell r="H121" t="str">
            <v>6.0</v>
          </cell>
          <cell r="I121" t="str">
            <v>OZ</v>
          </cell>
          <cell r="J121">
            <v>35.4</v>
          </cell>
          <cell r="K121">
            <v>35.4</v>
          </cell>
          <cell r="L121">
            <v>0</v>
          </cell>
          <cell r="M121" t="str">
            <v>03/22/2015</v>
          </cell>
        </row>
        <row r="122">
          <cell r="A122" t="str">
            <v>DV140</v>
          </cell>
          <cell r="B122" t="str">
            <v>63172320702</v>
          </cell>
          <cell r="C122" t="str">
            <v>7</v>
          </cell>
          <cell r="D122" t="str">
            <v>DIVINA</v>
          </cell>
          <cell r="E122" t="str">
            <v>DIVINA ROASTED RED TOMATOES</v>
          </cell>
          <cell r="F122" t="str">
            <v>6.0</v>
          </cell>
          <cell r="G122" t="str">
            <v>CS</v>
          </cell>
          <cell r="H122" t="str">
            <v>10.0</v>
          </cell>
          <cell r="I122" t="str">
            <v>OZ</v>
          </cell>
          <cell r="J122">
            <v>43.2</v>
          </cell>
          <cell r="K122">
            <v>43.2</v>
          </cell>
          <cell r="L122">
            <v>0</v>
          </cell>
          <cell r="M122" t="str">
            <v>05/01/2015</v>
          </cell>
        </row>
        <row r="123">
          <cell r="A123" t="str">
            <v>DV201</v>
          </cell>
          <cell r="B123" t="str">
            <v>63172300600</v>
          </cell>
          <cell r="C123" t="str">
            <v>2</v>
          </cell>
          <cell r="D123" t="str">
            <v>DIVINA</v>
          </cell>
          <cell r="E123" t="str">
            <v>DOLMAS STUFFED GRAPE LEAVES (GREECE)</v>
          </cell>
          <cell r="F123" t="str">
            <v>12.0</v>
          </cell>
          <cell r="G123" t="str">
            <v>CS</v>
          </cell>
          <cell r="H123" t="str">
            <v>7.0</v>
          </cell>
          <cell r="I123" t="str">
            <v>OZ</v>
          </cell>
          <cell r="J123">
            <v>41.4</v>
          </cell>
          <cell r="K123">
            <v>41.4</v>
          </cell>
          <cell r="L123">
            <v>0</v>
          </cell>
          <cell r="M123" t="str">
            <v>03/22/2015</v>
          </cell>
        </row>
        <row r="124">
          <cell r="A124" t="str">
            <v>FM201</v>
          </cell>
          <cell r="B124" t="str">
            <v>71307430001</v>
          </cell>
          <cell r="C124" t="str">
            <v>2</v>
          </cell>
          <cell r="D124" t="str">
            <v>BARNIER</v>
          </cell>
          <cell r="E124" t="str">
            <v>FRENCH COUNTRY COCKTAIL ASSORTMENT</v>
          </cell>
          <cell r="F124" t="str">
            <v>6.0</v>
          </cell>
          <cell r="G124" t="str">
            <v>CS</v>
          </cell>
          <cell r="H124" t="str">
            <v>4.4</v>
          </cell>
          <cell r="I124" t="str">
            <v>OZ</v>
          </cell>
          <cell r="J124">
            <v>20.7</v>
          </cell>
          <cell r="K124">
            <v>20.7</v>
          </cell>
          <cell r="L124">
            <v>0</v>
          </cell>
          <cell r="M124" t="str">
            <v>03/22/2015</v>
          </cell>
        </row>
        <row r="125">
          <cell r="A125" t="str">
            <v>FM203</v>
          </cell>
          <cell r="B125" t="str">
            <v>71307430304</v>
          </cell>
          <cell r="C125" t="str">
            <v>4</v>
          </cell>
          <cell r="D125" t="str">
            <v>BARNIER</v>
          </cell>
          <cell r="E125" t="str">
            <v>PICHOLINE OLIVES</v>
          </cell>
          <cell r="F125" t="str">
            <v>6.0</v>
          </cell>
          <cell r="G125" t="str">
            <v>CS</v>
          </cell>
          <cell r="H125" t="str">
            <v>4.4</v>
          </cell>
          <cell r="I125" t="str">
            <v>OZ</v>
          </cell>
          <cell r="J125">
            <v>20.7</v>
          </cell>
          <cell r="K125">
            <v>20.7</v>
          </cell>
          <cell r="L125">
            <v>0</v>
          </cell>
          <cell r="M125" t="str">
            <v>03/22/2015</v>
          </cell>
        </row>
        <row r="126">
          <cell r="A126" t="str">
            <v>FM204</v>
          </cell>
          <cell r="B126" t="str">
            <v>71307430306</v>
          </cell>
          <cell r="C126" t="str">
            <v>8</v>
          </cell>
          <cell r="D126" t="str">
            <v>BARNIER</v>
          </cell>
          <cell r="E126" t="str">
            <v>GREEN OLIVES WITH HERBS DE PROVENCE</v>
          </cell>
          <cell r="F126" t="str">
            <v>6.0</v>
          </cell>
          <cell r="G126" t="str">
            <v>CS</v>
          </cell>
          <cell r="H126" t="str">
            <v>4.4</v>
          </cell>
          <cell r="I126" t="str">
            <v>OZ</v>
          </cell>
          <cell r="J126">
            <v>20.7</v>
          </cell>
          <cell r="K126">
            <v>20.7</v>
          </cell>
          <cell r="L126">
            <v>0</v>
          </cell>
          <cell r="M126" t="str">
            <v>03/22/2015</v>
          </cell>
        </row>
        <row r="127">
          <cell r="A127" t="str">
            <v>FS101</v>
          </cell>
          <cell r="B127" t="str">
            <v>76669430116</v>
          </cell>
          <cell r="C127" t="str">
            <v>7</v>
          </cell>
          <cell r="D127" t="str">
            <v>FRONTIER SOUPS</v>
          </cell>
          <cell r="E127" t="str">
            <v>CHICKEN NOODLE SOUP</v>
          </cell>
          <cell r="F127" t="str">
            <v>8.0</v>
          </cell>
          <cell r="G127" t="str">
            <v>CS</v>
          </cell>
          <cell r="H127" t="str">
            <v>120.0</v>
          </cell>
          <cell r="I127" t="str">
            <v>GR</v>
          </cell>
          <cell r="J127">
            <v>44</v>
          </cell>
          <cell r="K127">
            <v>44</v>
          </cell>
          <cell r="L127">
            <v>0</v>
          </cell>
          <cell r="M127" t="str">
            <v>01/09/2015</v>
          </cell>
        </row>
        <row r="128">
          <cell r="A128" t="str">
            <v>FS101</v>
          </cell>
          <cell r="B128" t="str">
            <v>76669430116</v>
          </cell>
          <cell r="C128" t="str">
            <v>7</v>
          </cell>
          <cell r="D128" t="str">
            <v>FRONTIER SOUPS</v>
          </cell>
          <cell r="E128" t="str">
            <v>CHICKEN NOODLE SOUP</v>
          </cell>
          <cell r="F128" t="str">
            <v>8.0</v>
          </cell>
          <cell r="G128" t="str">
            <v>CS</v>
          </cell>
          <cell r="H128" t="str">
            <v>130.0</v>
          </cell>
          <cell r="I128" t="str">
            <v>GR</v>
          </cell>
          <cell r="J128">
            <v>44</v>
          </cell>
          <cell r="K128">
            <v>44</v>
          </cell>
          <cell r="L128">
            <v>0</v>
          </cell>
          <cell r="M128" t="str">
            <v>03/22/2015</v>
          </cell>
        </row>
        <row r="129">
          <cell r="A129" t="str">
            <v>FS102</v>
          </cell>
          <cell r="B129" t="str">
            <v>76669430137</v>
          </cell>
          <cell r="C129" t="str">
            <v>2</v>
          </cell>
          <cell r="D129" t="str">
            <v>FRONTIER SOUPS</v>
          </cell>
          <cell r="E129" t="str">
            <v>RED PEPPER CORN CHOWDER</v>
          </cell>
          <cell r="F129" t="str">
            <v>8.0</v>
          </cell>
          <cell r="G129" t="str">
            <v>CS</v>
          </cell>
          <cell r="H129" t="str">
            <v>142.0</v>
          </cell>
          <cell r="I129" t="str">
            <v>GR</v>
          </cell>
          <cell r="J129">
            <v>44</v>
          </cell>
          <cell r="K129">
            <v>44</v>
          </cell>
          <cell r="L129">
            <v>0</v>
          </cell>
          <cell r="M129" t="str">
            <v>01/09/2015</v>
          </cell>
        </row>
        <row r="130">
          <cell r="A130" t="str">
            <v>FS102</v>
          </cell>
          <cell r="B130" t="str">
            <v>76669430137</v>
          </cell>
          <cell r="C130" t="str">
            <v>2</v>
          </cell>
          <cell r="D130" t="str">
            <v>FRONTIER SOUPS</v>
          </cell>
          <cell r="E130" t="str">
            <v>RED PEPPER CORN CHOWDER</v>
          </cell>
          <cell r="F130" t="str">
            <v>8.0</v>
          </cell>
          <cell r="G130" t="str">
            <v>CS</v>
          </cell>
          <cell r="H130" t="str">
            <v>171.0</v>
          </cell>
          <cell r="I130" t="str">
            <v>GR</v>
          </cell>
          <cell r="J130">
            <v>44</v>
          </cell>
          <cell r="K130">
            <v>44</v>
          </cell>
          <cell r="L130">
            <v>0</v>
          </cell>
          <cell r="M130" t="str">
            <v>03/22/2015</v>
          </cell>
        </row>
        <row r="131">
          <cell r="A131" t="str">
            <v>FS103</v>
          </cell>
          <cell r="B131" t="str">
            <v>76669430140</v>
          </cell>
          <cell r="C131" t="str">
            <v>2</v>
          </cell>
          <cell r="D131" t="str">
            <v>FRONTIER SOUPS</v>
          </cell>
          <cell r="E131" t="str">
            <v>FRENCH ONION SOUP</v>
          </cell>
          <cell r="F131" t="str">
            <v>8.0</v>
          </cell>
          <cell r="G131" t="str">
            <v>CS</v>
          </cell>
          <cell r="H131" t="str">
            <v>135.0</v>
          </cell>
          <cell r="I131" t="str">
            <v>GR</v>
          </cell>
          <cell r="J131">
            <v>44</v>
          </cell>
          <cell r="K131">
            <v>44</v>
          </cell>
          <cell r="L131">
            <v>0</v>
          </cell>
          <cell r="M131" t="str">
            <v>03/22/2015</v>
          </cell>
        </row>
        <row r="132">
          <cell r="A132" t="str">
            <v>FS104</v>
          </cell>
          <cell r="B132" t="str">
            <v>76669430102</v>
          </cell>
          <cell r="C132" t="str">
            <v>0</v>
          </cell>
          <cell r="D132" t="str">
            <v>FRONTIER SOUPS</v>
          </cell>
          <cell r="E132" t="str">
            <v>POTATO LEEK SOUP</v>
          </cell>
          <cell r="F132" t="str">
            <v>8.0</v>
          </cell>
          <cell r="G132" t="str">
            <v>CS</v>
          </cell>
          <cell r="H132" t="str">
            <v>92.14</v>
          </cell>
          <cell r="I132" t="str">
            <v>GR</v>
          </cell>
          <cell r="J132">
            <v>44</v>
          </cell>
          <cell r="K132">
            <v>44</v>
          </cell>
          <cell r="L132">
            <v>0</v>
          </cell>
          <cell r="M132" t="str">
            <v>01/09/2015</v>
          </cell>
        </row>
        <row r="133">
          <cell r="A133" t="str">
            <v>FS104</v>
          </cell>
          <cell r="B133" t="str">
            <v>76669430102</v>
          </cell>
          <cell r="C133" t="str">
            <v>0</v>
          </cell>
          <cell r="D133" t="str">
            <v>FRONTIER SOUPS</v>
          </cell>
          <cell r="E133" t="str">
            <v>POTATO LEEK SOUP</v>
          </cell>
          <cell r="F133" t="str">
            <v>8.0</v>
          </cell>
          <cell r="G133" t="str">
            <v>CS</v>
          </cell>
          <cell r="H133" t="str">
            <v>121.0</v>
          </cell>
          <cell r="I133" t="str">
            <v>GR</v>
          </cell>
          <cell r="J133">
            <v>44</v>
          </cell>
          <cell r="K133">
            <v>44</v>
          </cell>
          <cell r="L133">
            <v>0</v>
          </cell>
          <cell r="M133" t="str">
            <v>03/22/2015</v>
          </cell>
        </row>
        <row r="134">
          <cell r="A134" t="str">
            <v>FS105</v>
          </cell>
          <cell r="B134" t="str">
            <v>76669430145</v>
          </cell>
          <cell r="C134" t="str">
            <v>7</v>
          </cell>
          <cell r="D134" t="str">
            <v>FRONTIER SOUPS</v>
          </cell>
          <cell r="E134" t="str">
            <v>NEW ORLEANS JAMBALAYA SOUP</v>
          </cell>
          <cell r="F134" t="str">
            <v>8.0</v>
          </cell>
          <cell r="G134" t="str">
            <v>CS</v>
          </cell>
          <cell r="H134" t="str">
            <v>171.0</v>
          </cell>
          <cell r="I134" t="str">
            <v>GR</v>
          </cell>
          <cell r="J134">
            <v>44</v>
          </cell>
          <cell r="K134">
            <v>44</v>
          </cell>
          <cell r="L134">
            <v>0</v>
          </cell>
          <cell r="M134" t="str">
            <v>01/09/2015</v>
          </cell>
        </row>
        <row r="135">
          <cell r="A135" t="str">
            <v>FS106</v>
          </cell>
          <cell r="B135" t="str">
            <v>76669430118</v>
          </cell>
          <cell r="C135" t="str">
            <v>1</v>
          </cell>
          <cell r="D135" t="str">
            <v>FRONTIER SOUPS</v>
          </cell>
          <cell r="E135" t="str">
            <v>MUSHROOM BARLEY SOUP</v>
          </cell>
          <cell r="F135" t="str">
            <v>8.0</v>
          </cell>
          <cell r="G135" t="str">
            <v>CS</v>
          </cell>
          <cell r="H135" t="str">
            <v>121.0</v>
          </cell>
          <cell r="I135" t="str">
            <v>GR</v>
          </cell>
          <cell r="J135">
            <v>44</v>
          </cell>
          <cell r="K135">
            <v>44</v>
          </cell>
          <cell r="L135">
            <v>0</v>
          </cell>
          <cell r="M135" t="str">
            <v>03/22/2015</v>
          </cell>
        </row>
        <row r="136">
          <cell r="A136" t="str">
            <v>FS107</v>
          </cell>
          <cell r="B136" t="str">
            <v>76669430120</v>
          </cell>
          <cell r="C136" t="str">
            <v>4</v>
          </cell>
          <cell r="D136" t="str">
            <v>FRONTIER SOUPS</v>
          </cell>
          <cell r="E136" t="str">
            <v>TORTILLA SOUP</v>
          </cell>
          <cell r="F136" t="str">
            <v>8.0</v>
          </cell>
          <cell r="G136" t="str">
            <v>CS</v>
          </cell>
          <cell r="H136" t="str">
            <v>127.58</v>
          </cell>
          <cell r="I136" t="str">
            <v>GR</v>
          </cell>
          <cell r="J136">
            <v>44</v>
          </cell>
          <cell r="K136">
            <v>44</v>
          </cell>
          <cell r="L136">
            <v>0</v>
          </cell>
          <cell r="M136" t="str">
            <v>01/09/2015</v>
          </cell>
        </row>
        <row r="137">
          <cell r="A137" t="str">
            <v>FS107</v>
          </cell>
          <cell r="B137" t="str">
            <v>76669430120</v>
          </cell>
          <cell r="C137" t="str">
            <v>4</v>
          </cell>
          <cell r="D137" t="str">
            <v>FRONTIER SOUPS</v>
          </cell>
          <cell r="E137" t="str">
            <v>TORTILLA SOUP</v>
          </cell>
          <cell r="F137" t="str">
            <v>8.0</v>
          </cell>
          <cell r="G137" t="str">
            <v>CS</v>
          </cell>
          <cell r="H137" t="str">
            <v>128.0</v>
          </cell>
          <cell r="I137" t="str">
            <v>GR</v>
          </cell>
          <cell r="J137">
            <v>44</v>
          </cell>
          <cell r="K137">
            <v>44</v>
          </cell>
          <cell r="L137">
            <v>0</v>
          </cell>
          <cell r="M137" t="str">
            <v>03/22/2015</v>
          </cell>
        </row>
        <row r="138">
          <cell r="A138" t="str">
            <v>FS108</v>
          </cell>
          <cell r="B138" t="str">
            <v>76669430119</v>
          </cell>
          <cell r="C138" t="str">
            <v>8</v>
          </cell>
          <cell r="D138" t="str">
            <v>FRONTIER SOUPS</v>
          </cell>
          <cell r="E138" t="str">
            <v>BROCCOLI CHEDDAR SOUP</v>
          </cell>
          <cell r="F138" t="str">
            <v>8.0</v>
          </cell>
          <cell r="G138" t="str">
            <v>CS</v>
          </cell>
          <cell r="H138" t="str">
            <v>142.0</v>
          </cell>
          <cell r="I138" t="str">
            <v>GR</v>
          </cell>
          <cell r="J138">
            <v>44</v>
          </cell>
          <cell r="K138">
            <v>44</v>
          </cell>
          <cell r="L138">
            <v>0</v>
          </cell>
          <cell r="M138" t="str">
            <v>01/09/2015</v>
          </cell>
        </row>
        <row r="139">
          <cell r="A139" t="str">
            <v>FS108</v>
          </cell>
          <cell r="B139" t="str">
            <v>76669430119</v>
          </cell>
          <cell r="C139" t="str">
            <v>8</v>
          </cell>
          <cell r="D139" t="str">
            <v>FRONTIER SOUPS</v>
          </cell>
          <cell r="E139" t="str">
            <v>BROCCOLI CHEDDAR SOUP</v>
          </cell>
          <cell r="F139" t="str">
            <v>8.0</v>
          </cell>
          <cell r="G139" t="str">
            <v>CS</v>
          </cell>
          <cell r="H139" t="str">
            <v>121.0</v>
          </cell>
          <cell r="I139" t="str">
            <v>GR</v>
          </cell>
          <cell r="J139">
            <v>44</v>
          </cell>
          <cell r="K139">
            <v>44</v>
          </cell>
          <cell r="L139">
            <v>0</v>
          </cell>
          <cell r="M139" t="str">
            <v>03/22/2015</v>
          </cell>
        </row>
        <row r="140">
          <cell r="A140" t="str">
            <v>FS201</v>
          </cell>
          <cell r="B140" t="str">
            <v>76669400114</v>
          </cell>
          <cell r="C140" t="str">
            <v>2</v>
          </cell>
          <cell r="D140" t="str">
            <v>FRONTIER SOUPS</v>
          </cell>
          <cell r="E140" t="str">
            <v>WHITE BEAN CHILI</v>
          </cell>
          <cell r="F140" t="str">
            <v>8.0</v>
          </cell>
          <cell r="G140" t="str">
            <v>CS</v>
          </cell>
          <cell r="H140" t="str">
            <v>425.0</v>
          </cell>
          <cell r="I140" t="str">
            <v>GR</v>
          </cell>
          <cell r="J140">
            <v>48.8</v>
          </cell>
          <cell r="K140">
            <v>48.8</v>
          </cell>
          <cell r="L140">
            <v>0</v>
          </cell>
          <cell r="M140" t="str">
            <v>03/22/2015</v>
          </cell>
        </row>
        <row r="141">
          <cell r="A141" t="str">
            <v>FS202</v>
          </cell>
          <cell r="B141" t="str">
            <v>76669400101</v>
          </cell>
          <cell r="C141" t="str">
            <v>2</v>
          </cell>
          <cell r="D141" t="str">
            <v>FRONTIER SOUPS</v>
          </cell>
          <cell r="E141" t="str">
            <v>BEEF BARLEY BEAN STEW</v>
          </cell>
          <cell r="F141" t="str">
            <v>8.0</v>
          </cell>
          <cell r="G141" t="str">
            <v>CS</v>
          </cell>
          <cell r="H141" t="str">
            <v>397.0</v>
          </cell>
          <cell r="I141" t="str">
            <v>GR</v>
          </cell>
          <cell r="J141">
            <v>48.8</v>
          </cell>
          <cell r="K141">
            <v>48.8</v>
          </cell>
          <cell r="L141">
            <v>0</v>
          </cell>
          <cell r="M141" t="str">
            <v>03/22/2015</v>
          </cell>
        </row>
        <row r="142">
          <cell r="A142" t="str">
            <v>FS203</v>
          </cell>
          <cell r="B142" t="str">
            <v>76669400103</v>
          </cell>
          <cell r="C142" t="str">
            <v>6</v>
          </cell>
          <cell r="D142" t="str">
            <v>FRONTIER SOUPS</v>
          </cell>
          <cell r="E142" t="str">
            <v>CORN CHOWDER</v>
          </cell>
          <cell r="F142" t="str">
            <v>8.0</v>
          </cell>
          <cell r="G142" t="str">
            <v>CS</v>
          </cell>
          <cell r="H142" t="str">
            <v>198.0</v>
          </cell>
          <cell r="I142" t="str">
            <v>GR</v>
          </cell>
          <cell r="J142">
            <v>48.8</v>
          </cell>
          <cell r="K142">
            <v>48.8</v>
          </cell>
          <cell r="L142">
            <v>0</v>
          </cell>
          <cell r="M142" t="str">
            <v>03/22/2015</v>
          </cell>
        </row>
        <row r="143">
          <cell r="A143" t="str">
            <v>FS204</v>
          </cell>
          <cell r="B143" t="str">
            <v>76669400104</v>
          </cell>
          <cell r="C143" t="str">
            <v>3</v>
          </cell>
          <cell r="D143" t="str">
            <v>FRONTIER SOUPS</v>
          </cell>
          <cell r="E143" t="str">
            <v>SAUSAGE AND LENTIL SOUP</v>
          </cell>
          <cell r="F143" t="str">
            <v>8.0</v>
          </cell>
          <cell r="G143" t="str">
            <v>CS</v>
          </cell>
          <cell r="H143" t="str">
            <v>454.0</v>
          </cell>
          <cell r="I143" t="str">
            <v>GR</v>
          </cell>
          <cell r="J143">
            <v>48.8</v>
          </cell>
          <cell r="K143">
            <v>48.8</v>
          </cell>
          <cell r="L143">
            <v>0</v>
          </cell>
          <cell r="M143" t="str">
            <v>01/09/2015</v>
          </cell>
        </row>
        <row r="144">
          <cell r="A144" t="str">
            <v>FS207</v>
          </cell>
          <cell r="B144" t="str">
            <v>76669400107</v>
          </cell>
          <cell r="C144" t="str">
            <v>4</v>
          </cell>
          <cell r="D144" t="str">
            <v>FRONTIER SOUPS</v>
          </cell>
          <cell r="E144" t="str">
            <v>11 BEAN SOUP</v>
          </cell>
          <cell r="F144" t="str">
            <v>8.0</v>
          </cell>
          <cell r="G144" t="str">
            <v>CS</v>
          </cell>
          <cell r="H144" t="str">
            <v>510.0</v>
          </cell>
          <cell r="I144" t="str">
            <v>GR</v>
          </cell>
          <cell r="J144">
            <v>48.8</v>
          </cell>
          <cell r="K144">
            <v>48.8</v>
          </cell>
          <cell r="L144">
            <v>0</v>
          </cell>
          <cell r="M144" t="str">
            <v>03/22/2015</v>
          </cell>
        </row>
        <row r="145">
          <cell r="A145" t="str">
            <v>FS208</v>
          </cell>
          <cell r="B145" t="str">
            <v>76669400122</v>
          </cell>
          <cell r="C145" t="str">
            <v>7</v>
          </cell>
          <cell r="D145" t="str">
            <v>FRONTIER SOUPS</v>
          </cell>
          <cell r="E145" t="str">
            <v>GREEN PEA SOUP</v>
          </cell>
          <cell r="F145" t="str">
            <v>8.0</v>
          </cell>
          <cell r="G145" t="str">
            <v>CS</v>
          </cell>
          <cell r="H145" t="str">
            <v>454.0</v>
          </cell>
          <cell r="I145" t="str">
            <v>GR</v>
          </cell>
          <cell r="J145">
            <v>48.8</v>
          </cell>
          <cell r="K145">
            <v>48.8</v>
          </cell>
          <cell r="L145">
            <v>0</v>
          </cell>
          <cell r="M145" t="str">
            <v>03/22/2015</v>
          </cell>
        </row>
        <row r="146">
          <cell r="A146" t="str">
            <v>FS210</v>
          </cell>
          <cell r="B146" t="str">
            <v>76669400110</v>
          </cell>
          <cell r="C146" t="str">
            <v>4</v>
          </cell>
          <cell r="D146" t="str">
            <v>FRONTIER SOUPS</v>
          </cell>
          <cell r="E146" t="str">
            <v>BLACK BEAN SOUP</v>
          </cell>
          <cell r="F146" t="str">
            <v>8.0</v>
          </cell>
          <cell r="G146" t="str">
            <v>CS</v>
          </cell>
          <cell r="H146" t="str">
            <v>425.0</v>
          </cell>
          <cell r="I146" t="str">
            <v>GR</v>
          </cell>
          <cell r="J146">
            <v>48.8</v>
          </cell>
          <cell r="K146">
            <v>48.8</v>
          </cell>
          <cell r="L146">
            <v>0</v>
          </cell>
          <cell r="M146" t="str">
            <v>03/22/2015</v>
          </cell>
        </row>
        <row r="147">
          <cell r="A147" t="str">
            <v>FS211</v>
          </cell>
          <cell r="B147" t="str">
            <v>76669400123</v>
          </cell>
          <cell r="C147" t="str">
            <v>4</v>
          </cell>
          <cell r="D147" t="str">
            <v>FRONTIER SOUPS</v>
          </cell>
          <cell r="E147" t="str">
            <v>MINESTRONE SOUP</v>
          </cell>
          <cell r="F147" t="str">
            <v>8.0</v>
          </cell>
          <cell r="G147" t="str">
            <v>CS</v>
          </cell>
          <cell r="H147" t="str">
            <v>354.0</v>
          </cell>
          <cell r="I147" t="str">
            <v>GR</v>
          </cell>
          <cell r="J147">
            <v>48.8</v>
          </cell>
          <cell r="K147">
            <v>48.8</v>
          </cell>
          <cell r="L147">
            <v>0</v>
          </cell>
          <cell r="M147" t="str">
            <v>01/09/2015</v>
          </cell>
        </row>
        <row r="148">
          <cell r="A148" t="str">
            <v>FS211</v>
          </cell>
          <cell r="B148" t="str">
            <v>76669400123</v>
          </cell>
          <cell r="C148" t="str">
            <v>4</v>
          </cell>
          <cell r="D148" t="str">
            <v>FRONTIER SOUPS</v>
          </cell>
          <cell r="E148" t="str">
            <v>MINESTRONE SOUP</v>
          </cell>
          <cell r="F148" t="str">
            <v>8.0</v>
          </cell>
          <cell r="G148" t="str">
            <v>CS</v>
          </cell>
          <cell r="H148" t="str">
            <v>397.0</v>
          </cell>
          <cell r="I148" t="str">
            <v>GR</v>
          </cell>
          <cell r="J148">
            <v>48.8</v>
          </cell>
          <cell r="K148">
            <v>48.8</v>
          </cell>
          <cell r="L148">
            <v>0</v>
          </cell>
          <cell r="M148" t="str">
            <v>03/22/2015</v>
          </cell>
        </row>
        <row r="149">
          <cell r="A149" t="str">
            <v>FS212</v>
          </cell>
          <cell r="B149" t="str">
            <v>76669400111</v>
          </cell>
          <cell r="C149" t="str">
            <v>1</v>
          </cell>
          <cell r="D149" t="str">
            <v>FRONTIER SOUPS</v>
          </cell>
          <cell r="E149" t="str">
            <v>WILD RICE SOUP</v>
          </cell>
          <cell r="F149" t="str">
            <v>8.0</v>
          </cell>
          <cell r="G149" t="str">
            <v>CS</v>
          </cell>
          <cell r="H149" t="str">
            <v>170.0</v>
          </cell>
          <cell r="I149" t="str">
            <v>GR</v>
          </cell>
          <cell r="J149">
            <v>48.8</v>
          </cell>
          <cell r="K149">
            <v>48.8</v>
          </cell>
          <cell r="L149">
            <v>0</v>
          </cell>
          <cell r="M149" t="str">
            <v>03/22/2015</v>
          </cell>
        </row>
        <row r="150">
          <cell r="A150" t="str">
            <v>FS213</v>
          </cell>
          <cell r="B150" t="str">
            <v>76669400106</v>
          </cell>
          <cell r="C150" t="str">
            <v>7</v>
          </cell>
          <cell r="D150" t="str">
            <v>FRONTIER SOUPS</v>
          </cell>
          <cell r="E150" t="str">
            <v>SKI COUNTRY CHILI</v>
          </cell>
          <cell r="F150" t="str">
            <v>8.0</v>
          </cell>
          <cell r="G150" t="str">
            <v>CS</v>
          </cell>
          <cell r="H150" t="str">
            <v>425.0</v>
          </cell>
          <cell r="I150" t="str">
            <v>GR</v>
          </cell>
          <cell r="J150">
            <v>48.8</v>
          </cell>
          <cell r="K150">
            <v>48.8</v>
          </cell>
          <cell r="L150">
            <v>0</v>
          </cell>
          <cell r="M150" t="str">
            <v>03/22/2015</v>
          </cell>
        </row>
        <row r="151">
          <cell r="A151" t="str">
            <v>FS214</v>
          </cell>
          <cell r="B151" t="str">
            <v>76669400141</v>
          </cell>
          <cell r="C151" t="str">
            <v>8</v>
          </cell>
          <cell r="D151" t="str">
            <v>FRONTIER SOUPS</v>
          </cell>
          <cell r="E151" t="str">
            <v>CHICKEN STEW</v>
          </cell>
          <cell r="F151" t="str">
            <v>8.0</v>
          </cell>
          <cell r="G151" t="str">
            <v>CS</v>
          </cell>
          <cell r="H151" t="str">
            <v>198.0</v>
          </cell>
          <cell r="I151" t="str">
            <v>GR</v>
          </cell>
          <cell r="J151">
            <v>48.8</v>
          </cell>
          <cell r="K151">
            <v>48.8</v>
          </cell>
          <cell r="L151">
            <v>0</v>
          </cell>
          <cell r="M151" t="str">
            <v>03/22/2015</v>
          </cell>
        </row>
        <row r="152">
          <cell r="A152" t="str">
            <v>FS220</v>
          </cell>
          <cell r="B152" t="str">
            <v>76669440141</v>
          </cell>
          <cell r="C152" t="str">
            <v>6</v>
          </cell>
          <cell r="D152" t="str">
            <v>FRONTIER SOUPS</v>
          </cell>
          <cell r="E152" t="str">
            <v>6 EACH OF: FS201, FS203, FS204, FS207, FS208, FS210, FS212,</v>
          </cell>
          <cell r="F152" t="str">
            <v>1.0</v>
          </cell>
          <cell r="G152" t="str">
            <v>CS</v>
          </cell>
          <cell r="H152" t="str">
            <v>1.0</v>
          </cell>
          <cell r="I152" t="str">
            <v>PK</v>
          </cell>
          <cell r="J152">
            <v>292</v>
          </cell>
          <cell r="K152">
            <v>292</v>
          </cell>
          <cell r="L152">
            <v>0</v>
          </cell>
          <cell r="M152" t="str">
            <v>03/22/2015</v>
          </cell>
        </row>
        <row r="153">
          <cell r="A153" t="str">
            <v>FV110</v>
          </cell>
          <cell r="B153" t="str">
            <v>03310027485</v>
          </cell>
          <cell r="C153" t="str">
            <v>9</v>
          </cell>
          <cell r="D153" t="str">
            <v>FAVUZZI</v>
          </cell>
          <cell r="E153" t="str">
            <v>FV BLACK TRUFFLE OLIVE OIL</v>
          </cell>
          <cell r="F153" t="str">
            <v>6.0</v>
          </cell>
          <cell r="G153" t="str">
            <v>CS</v>
          </cell>
          <cell r="H153" t="str">
            <v>100.0</v>
          </cell>
          <cell r="I153" t="str">
            <v>ML</v>
          </cell>
          <cell r="J153">
            <v>50.4</v>
          </cell>
          <cell r="K153">
            <v>50.4</v>
          </cell>
          <cell r="L153">
            <v>0</v>
          </cell>
          <cell r="M153" t="str">
            <v>01/09/2015</v>
          </cell>
        </row>
        <row r="154">
          <cell r="A154" t="str">
            <v>FV130</v>
          </cell>
          <cell r="B154" t="str">
            <v>43700865791</v>
          </cell>
          <cell r="C154" t="str">
            <v>0</v>
          </cell>
          <cell r="D154" t="str">
            <v>FRANCISCO GOMEZ</v>
          </cell>
          <cell r="E154" t="str">
            <v>FG GOLD EXTRA VIRGIN OLIVE OIL</v>
          </cell>
          <cell r="F154" t="str">
            <v>12.0</v>
          </cell>
          <cell r="G154" t="str">
            <v>CS</v>
          </cell>
          <cell r="H154" t="str">
            <v>500.0</v>
          </cell>
          <cell r="I154" t="str">
            <v>ML</v>
          </cell>
          <cell r="J154">
            <v>176.4</v>
          </cell>
          <cell r="K154">
            <v>176.4</v>
          </cell>
          <cell r="L154">
            <v>0</v>
          </cell>
          <cell r="M154" t="str">
            <v>01/09/2015</v>
          </cell>
        </row>
        <row r="155">
          <cell r="A155" t="str">
            <v>FV131</v>
          </cell>
          <cell r="B155" t="str">
            <v>43700865792</v>
          </cell>
          <cell r="C155" t="str">
            <v>7</v>
          </cell>
          <cell r="D155" t="str">
            <v>FRANCISCO GOMEZ</v>
          </cell>
          <cell r="E155" t="str">
            <v>FG BLK EXTRA VIRGIN OLIVE OIL</v>
          </cell>
          <cell r="F155" t="str">
            <v>12.0</v>
          </cell>
          <cell r="G155" t="str">
            <v>CS</v>
          </cell>
          <cell r="H155" t="str">
            <v>500.0</v>
          </cell>
          <cell r="I155" t="str">
            <v>ML</v>
          </cell>
          <cell r="J155">
            <v>176.4</v>
          </cell>
          <cell r="K155">
            <v>176.4</v>
          </cell>
          <cell r="L155">
            <v>0</v>
          </cell>
          <cell r="M155" t="str">
            <v>01/09/2015</v>
          </cell>
        </row>
        <row r="156">
          <cell r="A156" t="str">
            <v>FV220</v>
          </cell>
          <cell r="B156" t="str">
            <v>63403900008</v>
          </cell>
          <cell r="C156" t="str">
            <v>5</v>
          </cell>
          <cell r="D156" t="str">
            <v>O</v>
          </cell>
          <cell r="E156" t="str">
            <v>O CHAMPAGNE VINEGAR</v>
          </cell>
          <cell r="F156" t="str">
            <v>6.0</v>
          </cell>
          <cell r="G156" t="str">
            <v>CS</v>
          </cell>
          <cell r="H156" t="str">
            <v>200.0</v>
          </cell>
          <cell r="I156" t="str">
            <v>ML</v>
          </cell>
          <cell r="J156">
            <v>57</v>
          </cell>
          <cell r="K156">
            <v>57</v>
          </cell>
          <cell r="L156">
            <v>0</v>
          </cell>
          <cell r="M156" t="str">
            <v>05/01/2015</v>
          </cell>
        </row>
        <row r="157">
          <cell r="A157" t="str">
            <v>FV221</v>
          </cell>
          <cell r="B157" t="str">
            <v>63403900018</v>
          </cell>
          <cell r="C157" t="str">
            <v>4</v>
          </cell>
          <cell r="D157" t="str">
            <v>O</v>
          </cell>
          <cell r="E157" t="str">
            <v>O CALIFORNIA WHITE BALSAMIC</v>
          </cell>
          <cell r="F157" t="str">
            <v>6.0</v>
          </cell>
          <cell r="G157" t="str">
            <v>CS</v>
          </cell>
          <cell r="H157" t="str">
            <v>200.0</v>
          </cell>
          <cell r="I157" t="str">
            <v>ML</v>
          </cell>
          <cell r="J157">
            <v>57</v>
          </cell>
          <cell r="K157">
            <v>57</v>
          </cell>
          <cell r="L157">
            <v>0</v>
          </cell>
          <cell r="M157" t="str">
            <v>05/01/2015</v>
          </cell>
        </row>
        <row r="158">
          <cell r="A158" t="str">
            <v>FV225</v>
          </cell>
          <cell r="B158" t="str">
            <v>63403900005</v>
          </cell>
          <cell r="C158" t="str">
            <v>4</v>
          </cell>
          <cell r="D158" t="str">
            <v>O</v>
          </cell>
          <cell r="E158" t="str">
            <v>O SHERRY VINEGAR</v>
          </cell>
          <cell r="F158" t="str">
            <v>6.0</v>
          </cell>
          <cell r="G158" t="str">
            <v>CS</v>
          </cell>
          <cell r="H158" t="str">
            <v>200.0</v>
          </cell>
          <cell r="I158" t="str">
            <v>ML</v>
          </cell>
          <cell r="J158">
            <v>57</v>
          </cell>
          <cell r="K158">
            <v>57</v>
          </cell>
          <cell r="L158">
            <v>0</v>
          </cell>
          <cell r="M158" t="str">
            <v>05/01/2015</v>
          </cell>
        </row>
        <row r="159">
          <cell r="A159" t="str">
            <v>FV226</v>
          </cell>
          <cell r="B159" t="str">
            <v>63403900012</v>
          </cell>
          <cell r="C159" t="str">
            <v>2</v>
          </cell>
          <cell r="D159" t="str">
            <v>O</v>
          </cell>
          <cell r="E159" t="str">
            <v>O VNGR CABERNET</v>
          </cell>
          <cell r="F159" t="str">
            <v>6.0</v>
          </cell>
          <cell r="G159" t="str">
            <v>CS</v>
          </cell>
          <cell r="H159" t="str">
            <v>250.0</v>
          </cell>
          <cell r="I159" t="str">
            <v>ML</v>
          </cell>
          <cell r="J159">
            <v>57</v>
          </cell>
          <cell r="K159">
            <v>57</v>
          </cell>
          <cell r="L159">
            <v>0</v>
          </cell>
          <cell r="M159" t="str">
            <v>05/01/2015</v>
          </cell>
        </row>
        <row r="160">
          <cell r="A160" t="str">
            <v>GD101</v>
          </cell>
          <cell r="B160" t="str">
            <v>85379000101</v>
          </cell>
          <cell r="C160" t="str">
            <v>2</v>
          </cell>
          <cell r="D160" t="str">
            <v>GOOD DRINK</v>
          </cell>
          <cell r="E160" t="str">
            <v>BLACK TEA AND LEMON</v>
          </cell>
          <cell r="F160" t="str">
            <v>12.0</v>
          </cell>
          <cell r="G160" t="str">
            <v>CS</v>
          </cell>
          <cell r="H160" t="str">
            <v>478.0</v>
          </cell>
          <cell r="I160" t="str">
            <v>ML</v>
          </cell>
          <cell r="J160">
            <v>21</v>
          </cell>
          <cell r="K160">
            <v>21</v>
          </cell>
          <cell r="L160">
            <v>0</v>
          </cell>
          <cell r="M160" t="str">
            <v>05/01/2015</v>
          </cell>
        </row>
        <row r="161">
          <cell r="A161" t="str">
            <v>GD102</v>
          </cell>
          <cell r="B161" t="str">
            <v>85379000103</v>
          </cell>
          <cell r="C161" t="str">
            <v>6</v>
          </cell>
          <cell r="D161" t="str">
            <v>GOOD DRINK</v>
          </cell>
          <cell r="E161" t="str">
            <v>HIBISCUS AND VANILLA MANGO TEA</v>
          </cell>
          <cell r="F161" t="str">
            <v>12.0</v>
          </cell>
          <cell r="G161" t="str">
            <v>CS</v>
          </cell>
          <cell r="H161" t="str">
            <v>478.0</v>
          </cell>
          <cell r="I161" t="str">
            <v>ML</v>
          </cell>
          <cell r="J161">
            <v>21</v>
          </cell>
          <cell r="K161">
            <v>21</v>
          </cell>
          <cell r="L161">
            <v>0</v>
          </cell>
          <cell r="M161" t="str">
            <v>05/01/2015</v>
          </cell>
        </row>
        <row r="162">
          <cell r="A162" t="str">
            <v>GD103</v>
          </cell>
          <cell r="B162" t="str">
            <v>85379000102</v>
          </cell>
          <cell r="C162" t="str">
            <v>9</v>
          </cell>
          <cell r="D162" t="str">
            <v>GOOD DRINK</v>
          </cell>
          <cell r="E162" t="str">
            <v>LEMON AND HONEY GREEN TEA</v>
          </cell>
          <cell r="F162" t="str">
            <v>12.0</v>
          </cell>
          <cell r="G162" t="str">
            <v>CS</v>
          </cell>
          <cell r="H162" t="str">
            <v>478.0</v>
          </cell>
          <cell r="I162" t="str">
            <v>ML</v>
          </cell>
          <cell r="J162">
            <v>21</v>
          </cell>
          <cell r="K162">
            <v>21</v>
          </cell>
          <cell r="L162">
            <v>0</v>
          </cell>
          <cell r="M162" t="str">
            <v>05/01/2015</v>
          </cell>
        </row>
        <row r="163">
          <cell r="A163" t="str">
            <v>GD104</v>
          </cell>
          <cell r="B163" t="str">
            <v>85379000104</v>
          </cell>
          <cell r="C163" t="str">
            <v>3</v>
          </cell>
          <cell r="D163" t="str">
            <v>GOOD DRINK</v>
          </cell>
          <cell r="E163" t="str">
            <v>BLUEBERRY WHITE TEA</v>
          </cell>
          <cell r="F163" t="str">
            <v>12.0</v>
          </cell>
          <cell r="G163" t="str">
            <v>CS</v>
          </cell>
          <cell r="H163" t="str">
            <v>478.0</v>
          </cell>
          <cell r="I163" t="str">
            <v>ML</v>
          </cell>
          <cell r="J163">
            <v>21</v>
          </cell>
          <cell r="K163">
            <v>21</v>
          </cell>
          <cell r="L163">
            <v>0</v>
          </cell>
          <cell r="M163" t="str">
            <v>05/01/2015</v>
          </cell>
        </row>
        <row r="164">
          <cell r="A164" t="str">
            <v>NM101</v>
          </cell>
          <cell r="B164" t="str">
            <v>2563821004</v>
          </cell>
          <cell r="C164" t="str">
            <v>1</v>
          </cell>
          <cell r="D164" t="str">
            <v>NIELSEN MASSEY</v>
          </cell>
          <cell r="E164" t="str">
            <v>4 OZ MADAGASCAR BOURBON VANILLA</v>
          </cell>
          <cell r="F164" t="str">
            <v>8.0</v>
          </cell>
          <cell r="G164" t="str">
            <v>CS</v>
          </cell>
          <cell r="H164" t="str">
            <v>118.0</v>
          </cell>
          <cell r="I164" t="str">
            <v>ML</v>
          </cell>
          <cell r="J164">
            <v>76.8</v>
          </cell>
          <cell r="K164">
            <v>76.8</v>
          </cell>
          <cell r="L164">
            <v>0</v>
          </cell>
          <cell r="M164" t="str">
            <v>07/24/2015</v>
          </cell>
        </row>
        <row r="165">
          <cell r="A165" t="str">
            <v>NM102</v>
          </cell>
          <cell r="B165" t="str">
            <v>2563821008</v>
          </cell>
          <cell r="C165" t="str">
            <v>9</v>
          </cell>
          <cell r="D165" t="str">
            <v>NIELSEN MASSEY</v>
          </cell>
          <cell r="E165" t="str">
            <v>8 OZ MADAGASCAR BOURBON VANILLA</v>
          </cell>
          <cell r="F165" t="str">
            <v>8.0</v>
          </cell>
          <cell r="G165" t="str">
            <v>CS</v>
          </cell>
          <cell r="H165" t="str">
            <v>236.0</v>
          </cell>
          <cell r="I165" t="str">
            <v>ML</v>
          </cell>
          <cell r="J165">
            <v>138.4</v>
          </cell>
          <cell r="K165">
            <v>138.4</v>
          </cell>
          <cell r="L165">
            <v>0</v>
          </cell>
          <cell r="M165" t="str">
            <v>07/24/2015</v>
          </cell>
        </row>
        <row r="166">
          <cell r="A166" t="str">
            <v>NM201</v>
          </cell>
          <cell r="B166" t="str">
            <v>2563821404</v>
          </cell>
          <cell r="C166" t="str">
            <v>9</v>
          </cell>
          <cell r="D166" t="str">
            <v>NIELSEN MASSEY</v>
          </cell>
          <cell r="E166" t="str">
            <v>4 OZ MADAGASCAR BEAN PASTE</v>
          </cell>
          <cell r="F166" t="str">
            <v>6.0</v>
          </cell>
          <cell r="G166" t="str">
            <v>CS</v>
          </cell>
          <cell r="H166" t="str">
            <v>118.0</v>
          </cell>
          <cell r="I166" t="str">
            <v>ML</v>
          </cell>
          <cell r="J166">
            <v>62.1</v>
          </cell>
          <cell r="K166">
            <v>62.1</v>
          </cell>
          <cell r="L166">
            <v>0</v>
          </cell>
          <cell r="M166" t="str">
            <v>07/24/2015</v>
          </cell>
        </row>
        <row r="167">
          <cell r="A167" t="str">
            <v>NM202</v>
          </cell>
          <cell r="B167" t="str">
            <v>2563820502</v>
          </cell>
          <cell r="C167" t="str">
            <v>3</v>
          </cell>
          <cell r="D167" t="str">
            <v>NIELSEN MASSEY</v>
          </cell>
          <cell r="E167" t="str">
            <v>MADAGASCAR BEANS 2/VIAL</v>
          </cell>
          <cell r="F167" t="str">
            <v>12.0</v>
          </cell>
          <cell r="G167" t="str">
            <v>CS</v>
          </cell>
          <cell r="H167" t="str">
            <v>1.0</v>
          </cell>
          <cell r="I167" t="str">
            <v>PK</v>
          </cell>
          <cell r="J167">
            <v>99</v>
          </cell>
          <cell r="K167">
            <v>99</v>
          </cell>
          <cell r="L167">
            <v>0</v>
          </cell>
          <cell r="M167" t="str">
            <v>10/06/2015</v>
          </cell>
        </row>
        <row r="168">
          <cell r="A168" t="str">
            <v>NM203</v>
          </cell>
          <cell r="B168" t="str">
            <v>2563822016</v>
          </cell>
          <cell r="C168" t="str">
            <v>3</v>
          </cell>
          <cell r="D168" t="str">
            <v>NIELSEN MASSEY</v>
          </cell>
          <cell r="E168" t="str">
            <v>2.5 OZ VANILLA POWDER</v>
          </cell>
          <cell r="F168" t="str">
            <v>6.0</v>
          </cell>
          <cell r="G168" t="str">
            <v>CS</v>
          </cell>
          <cell r="H168" t="str">
            <v>70.0</v>
          </cell>
          <cell r="I168" t="str">
            <v>GR</v>
          </cell>
          <cell r="J168">
            <v>69.3</v>
          </cell>
          <cell r="K168">
            <v>69.3</v>
          </cell>
          <cell r="L168">
            <v>0</v>
          </cell>
          <cell r="M168" t="str">
            <v>07/24/2015</v>
          </cell>
        </row>
        <row r="169">
          <cell r="A169" t="str">
            <v>NM301</v>
          </cell>
          <cell r="B169" t="str">
            <v>2563861004</v>
          </cell>
          <cell r="C169" t="str">
            <v>9</v>
          </cell>
          <cell r="D169" t="str">
            <v>NIELSEN MASSEY</v>
          </cell>
          <cell r="E169" t="str">
            <v>4 OZ ORGANIC MADAGASCAR VANILLA</v>
          </cell>
          <cell r="F169" t="str">
            <v>8.0</v>
          </cell>
          <cell r="G169" t="str">
            <v>CS</v>
          </cell>
          <cell r="H169" t="str">
            <v>118.0</v>
          </cell>
          <cell r="I169" t="str">
            <v>ML</v>
          </cell>
          <cell r="J169">
            <v>88.8</v>
          </cell>
          <cell r="K169">
            <v>88.8</v>
          </cell>
          <cell r="L169">
            <v>0</v>
          </cell>
          <cell r="M169" t="str">
            <v>07/24/2015</v>
          </cell>
        </row>
        <row r="170">
          <cell r="A170" t="str">
            <v>NM302</v>
          </cell>
          <cell r="B170" t="str">
            <v>2563861008</v>
          </cell>
          <cell r="C170" t="str">
            <v>7</v>
          </cell>
          <cell r="D170" t="str">
            <v>NIELSEN MASSEY</v>
          </cell>
          <cell r="E170" t="str">
            <v>8 OZ ORGANIC VANILLA</v>
          </cell>
          <cell r="F170" t="str">
            <v>8.0</v>
          </cell>
          <cell r="G170" t="str">
            <v>CS</v>
          </cell>
          <cell r="H170" t="str">
            <v>236.0</v>
          </cell>
          <cell r="I170" t="str">
            <v>ML</v>
          </cell>
          <cell r="J170">
            <v>164</v>
          </cell>
          <cell r="K170">
            <v>164</v>
          </cell>
          <cell r="L170">
            <v>0</v>
          </cell>
          <cell r="M170" t="str">
            <v>07/24/2015</v>
          </cell>
        </row>
        <row r="171">
          <cell r="A171" t="str">
            <v>NM303</v>
          </cell>
          <cell r="B171" t="str">
            <v>2563860502</v>
          </cell>
          <cell r="C171" t="str">
            <v>1</v>
          </cell>
          <cell r="D171" t="str">
            <v>NIELSEN MASSEY</v>
          </cell>
          <cell r="E171" t="str">
            <v>ORGANIC VANILLA BEANS 2/VIAL</v>
          </cell>
          <cell r="F171" t="str">
            <v>12.0</v>
          </cell>
          <cell r="G171" t="str">
            <v>CS</v>
          </cell>
          <cell r="H171" t="str">
            <v>1.0</v>
          </cell>
          <cell r="I171" t="str">
            <v>PK</v>
          </cell>
          <cell r="J171">
            <v>119.4</v>
          </cell>
          <cell r="K171">
            <v>119.4</v>
          </cell>
          <cell r="L171">
            <v>0</v>
          </cell>
          <cell r="M171" t="str">
            <v>07/24/2015</v>
          </cell>
        </row>
        <row r="172">
          <cell r="A172" t="str">
            <v>NM401</v>
          </cell>
          <cell r="B172" t="str">
            <v>2563811004</v>
          </cell>
          <cell r="C172" t="str">
            <v>4</v>
          </cell>
          <cell r="D172" t="str">
            <v>NIELSEN MASSEY</v>
          </cell>
          <cell r="E172" t="str">
            <v>4 OZ MEXICAN PURE VANILLA</v>
          </cell>
          <cell r="F172" t="str">
            <v>8</v>
          </cell>
          <cell r="G172" t="str">
            <v>CS</v>
          </cell>
          <cell r="H172" t="str">
            <v>118</v>
          </cell>
          <cell r="I172" t="str">
            <v>ML</v>
          </cell>
          <cell r="J172">
            <v>71.2</v>
          </cell>
          <cell r="K172">
            <v>71.2</v>
          </cell>
          <cell r="L172">
            <v>0</v>
          </cell>
          <cell r="M172" t="str">
            <v>02/13/2014</v>
          </cell>
        </row>
        <row r="173">
          <cell r="A173" t="str">
            <v>NM501</v>
          </cell>
          <cell r="B173" t="str">
            <v>2563831004</v>
          </cell>
          <cell r="C173" t="str">
            <v>8</v>
          </cell>
          <cell r="D173" t="str">
            <v>NIELSEN MASSEY</v>
          </cell>
          <cell r="E173" t="str">
            <v>4 OZ TAHAITIAN PURE VANILLA</v>
          </cell>
          <cell r="F173" t="str">
            <v>8.0</v>
          </cell>
          <cell r="G173" t="str">
            <v>CS</v>
          </cell>
          <cell r="H173" t="str">
            <v>118.0</v>
          </cell>
          <cell r="I173" t="str">
            <v>ML</v>
          </cell>
          <cell r="J173">
            <v>112.8</v>
          </cell>
          <cell r="K173">
            <v>112.8</v>
          </cell>
          <cell r="L173">
            <v>0</v>
          </cell>
          <cell r="M173" t="str">
            <v>07/24/2015</v>
          </cell>
        </row>
        <row r="174">
          <cell r="A174" t="str">
            <v>NM602</v>
          </cell>
          <cell r="B174" t="str">
            <v>2563871008</v>
          </cell>
          <cell r="C174" t="str">
            <v>4</v>
          </cell>
          <cell r="D174" t="str">
            <v>NIELSEN MASSEY</v>
          </cell>
          <cell r="E174" t="str">
            <v>8 OZ PURE VANILLA BLEND</v>
          </cell>
          <cell r="F174" t="str">
            <v>8.0</v>
          </cell>
          <cell r="G174" t="str">
            <v>CS</v>
          </cell>
          <cell r="H174" t="str">
            <v>236.0</v>
          </cell>
          <cell r="I174" t="str">
            <v>ML</v>
          </cell>
          <cell r="J174">
            <v>126</v>
          </cell>
          <cell r="K174">
            <v>126</v>
          </cell>
          <cell r="L174">
            <v>0</v>
          </cell>
          <cell r="M174" t="str">
            <v>07/24/2015</v>
          </cell>
        </row>
        <row r="175">
          <cell r="A175" t="str">
            <v>NM701</v>
          </cell>
          <cell r="B175" t="str">
            <v>2563889002</v>
          </cell>
          <cell r="C175" t="str">
            <v>1</v>
          </cell>
          <cell r="D175" t="str">
            <v>NIELSEN MASSEY</v>
          </cell>
          <cell r="E175" t="str">
            <v>2 OZ ROSE WATER</v>
          </cell>
          <cell r="F175" t="str">
            <v>8.0</v>
          </cell>
          <cell r="G175" t="str">
            <v>CS</v>
          </cell>
          <cell r="H175" t="str">
            <v>60.0</v>
          </cell>
          <cell r="I175" t="str">
            <v>ML</v>
          </cell>
          <cell r="J175">
            <v>51.2</v>
          </cell>
          <cell r="K175">
            <v>51.2</v>
          </cell>
          <cell r="L175">
            <v>0</v>
          </cell>
          <cell r="M175" t="str">
            <v>01/09/2015</v>
          </cell>
        </row>
        <row r="176">
          <cell r="A176" t="str">
            <v>NM701</v>
          </cell>
          <cell r="B176" t="str">
            <v>2563889002</v>
          </cell>
          <cell r="C176" t="str">
            <v>1</v>
          </cell>
          <cell r="D176" t="str">
            <v>NIELSEN MASSEY</v>
          </cell>
          <cell r="E176" t="str">
            <v>2 OZ ROSE WATER</v>
          </cell>
          <cell r="F176" t="str">
            <v>8.0</v>
          </cell>
          <cell r="G176" t="str">
            <v>CS</v>
          </cell>
          <cell r="H176" t="str">
            <v>59.0</v>
          </cell>
          <cell r="I176" t="str">
            <v>ML</v>
          </cell>
          <cell r="J176">
            <v>51.2</v>
          </cell>
          <cell r="K176">
            <v>51.2</v>
          </cell>
          <cell r="L176">
            <v>0</v>
          </cell>
          <cell r="M176" t="str">
            <v>07/24/2015</v>
          </cell>
        </row>
        <row r="177">
          <cell r="A177" t="str">
            <v>NM702</v>
          </cell>
          <cell r="B177" t="str">
            <v>2563888002</v>
          </cell>
          <cell r="C177" t="str">
            <v>2</v>
          </cell>
          <cell r="D177" t="str">
            <v>NIELSEN MASSEY</v>
          </cell>
          <cell r="E177" t="str">
            <v>2 OZ ORANGE BLOSSOM WATER</v>
          </cell>
          <cell r="F177" t="str">
            <v>8.0</v>
          </cell>
          <cell r="G177" t="str">
            <v>CS</v>
          </cell>
          <cell r="H177" t="str">
            <v>60.0</v>
          </cell>
          <cell r="I177" t="str">
            <v>ML</v>
          </cell>
          <cell r="J177">
            <v>51.2</v>
          </cell>
          <cell r="K177">
            <v>51.2</v>
          </cell>
          <cell r="L177">
            <v>0</v>
          </cell>
          <cell r="M177" t="str">
            <v>01/09/2015</v>
          </cell>
        </row>
        <row r="178">
          <cell r="A178" t="str">
            <v>NM702</v>
          </cell>
          <cell r="B178" t="str">
            <v>2563888002</v>
          </cell>
          <cell r="C178" t="str">
            <v>2</v>
          </cell>
          <cell r="D178" t="str">
            <v>NIELSEN MASSEY</v>
          </cell>
          <cell r="E178" t="str">
            <v>2 OZ ORANGE BLOSSOM WATER</v>
          </cell>
          <cell r="F178" t="str">
            <v>8.0</v>
          </cell>
          <cell r="G178" t="str">
            <v>CS</v>
          </cell>
          <cell r="H178" t="str">
            <v>59.0</v>
          </cell>
          <cell r="I178" t="str">
            <v>ML</v>
          </cell>
          <cell r="J178">
            <v>51.2</v>
          </cell>
          <cell r="K178">
            <v>51.2</v>
          </cell>
          <cell r="L178">
            <v>0</v>
          </cell>
          <cell r="M178" t="str">
            <v>07/24/2015</v>
          </cell>
        </row>
        <row r="179">
          <cell r="A179" t="str">
            <v>NM703</v>
          </cell>
          <cell r="B179" t="str">
            <v>2563883002</v>
          </cell>
          <cell r="C179" t="str">
            <v>7</v>
          </cell>
          <cell r="D179" t="str">
            <v>NIELSEN MASSEY</v>
          </cell>
          <cell r="E179" t="str">
            <v>2 OZ ALMOND EXTRACT</v>
          </cell>
          <cell r="F179" t="str">
            <v>8.0</v>
          </cell>
          <cell r="G179" t="str">
            <v>CS</v>
          </cell>
          <cell r="H179" t="str">
            <v>60.0</v>
          </cell>
          <cell r="I179" t="str">
            <v>ML</v>
          </cell>
          <cell r="J179">
            <v>51.2</v>
          </cell>
          <cell r="K179">
            <v>51.2</v>
          </cell>
          <cell r="L179">
            <v>0</v>
          </cell>
          <cell r="M179" t="str">
            <v>01/09/2015</v>
          </cell>
        </row>
        <row r="180">
          <cell r="A180" t="str">
            <v>NM703</v>
          </cell>
          <cell r="B180" t="str">
            <v>2563883002</v>
          </cell>
          <cell r="C180" t="str">
            <v>7</v>
          </cell>
          <cell r="D180" t="str">
            <v>NIELSEN MASSEY</v>
          </cell>
          <cell r="E180" t="str">
            <v>2 OZ ALMOND EXTRACT</v>
          </cell>
          <cell r="F180" t="str">
            <v>8.0</v>
          </cell>
          <cell r="G180" t="str">
            <v>CS</v>
          </cell>
          <cell r="H180" t="str">
            <v>59.0</v>
          </cell>
          <cell r="I180" t="str">
            <v>ML</v>
          </cell>
          <cell r="J180">
            <v>51.2</v>
          </cell>
          <cell r="K180">
            <v>51.2</v>
          </cell>
          <cell r="L180">
            <v>0</v>
          </cell>
          <cell r="M180" t="str">
            <v>07/24/2015</v>
          </cell>
        </row>
        <row r="181">
          <cell r="A181" t="str">
            <v>NM704</v>
          </cell>
          <cell r="B181" t="str">
            <v>2563885002</v>
          </cell>
          <cell r="C181" t="str">
            <v>5</v>
          </cell>
          <cell r="D181" t="str">
            <v>NIELSEN MASSEY</v>
          </cell>
          <cell r="E181" t="str">
            <v>2 OZ LEMON EXTRACT</v>
          </cell>
          <cell r="F181" t="str">
            <v>8.0</v>
          </cell>
          <cell r="G181" t="str">
            <v>CS</v>
          </cell>
          <cell r="H181" t="str">
            <v>60.0</v>
          </cell>
          <cell r="I181" t="str">
            <v>ML</v>
          </cell>
          <cell r="J181">
            <v>51.2</v>
          </cell>
          <cell r="K181">
            <v>51.2</v>
          </cell>
          <cell r="L181">
            <v>0</v>
          </cell>
          <cell r="M181" t="str">
            <v>01/09/2015</v>
          </cell>
        </row>
        <row r="182">
          <cell r="A182" t="str">
            <v>NM704</v>
          </cell>
          <cell r="B182" t="str">
            <v>2563885002</v>
          </cell>
          <cell r="C182" t="str">
            <v>5</v>
          </cell>
          <cell r="D182" t="str">
            <v>NIELSEN MASSEY</v>
          </cell>
          <cell r="E182" t="str">
            <v>2 OZ LEMON EXTRACT</v>
          </cell>
          <cell r="F182" t="str">
            <v>8.0</v>
          </cell>
          <cell r="G182" t="str">
            <v>CS</v>
          </cell>
          <cell r="H182" t="str">
            <v>59.0</v>
          </cell>
          <cell r="I182" t="str">
            <v>ML</v>
          </cell>
          <cell r="J182">
            <v>51.2</v>
          </cell>
          <cell r="K182">
            <v>51.2</v>
          </cell>
          <cell r="L182">
            <v>0</v>
          </cell>
          <cell r="M182" t="str">
            <v>07/24/2015</v>
          </cell>
        </row>
        <row r="183">
          <cell r="A183" t="str">
            <v>NM705</v>
          </cell>
          <cell r="B183" t="str">
            <v>2563886002</v>
          </cell>
          <cell r="C183" t="str">
            <v>4</v>
          </cell>
          <cell r="D183" t="str">
            <v>NIELSEN MASSEY</v>
          </cell>
          <cell r="E183" t="str">
            <v>2 OZ ORANGE EXTRACT</v>
          </cell>
          <cell r="F183" t="str">
            <v>8.0</v>
          </cell>
          <cell r="G183" t="str">
            <v>CS</v>
          </cell>
          <cell r="H183" t="str">
            <v>60.0</v>
          </cell>
          <cell r="I183" t="str">
            <v>ML</v>
          </cell>
          <cell r="J183">
            <v>51.2</v>
          </cell>
          <cell r="K183">
            <v>51.2</v>
          </cell>
          <cell r="L183">
            <v>0</v>
          </cell>
          <cell r="M183" t="str">
            <v>01/09/2015</v>
          </cell>
        </row>
        <row r="184">
          <cell r="A184" t="str">
            <v>NM705</v>
          </cell>
          <cell r="B184" t="str">
            <v>2563886002</v>
          </cell>
          <cell r="C184" t="str">
            <v>4</v>
          </cell>
          <cell r="D184" t="str">
            <v>NIELSEN MASSEY</v>
          </cell>
          <cell r="E184" t="str">
            <v>2 OZ ORANGE EXTRACT</v>
          </cell>
          <cell r="F184" t="str">
            <v>8.0</v>
          </cell>
          <cell r="G184" t="str">
            <v>CS</v>
          </cell>
          <cell r="H184" t="str">
            <v>59.0</v>
          </cell>
          <cell r="I184" t="str">
            <v>ML</v>
          </cell>
          <cell r="J184">
            <v>51.2</v>
          </cell>
          <cell r="K184">
            <v>51.2</v>
          </cell>
          <cell r="L184">
            <v>0</v>
          </cell>
          <cell r="M184" t="str">
            <v>07/24/2015</v>
          </cell>
        </row>
        <row r="185">
          <cell r="A185" t="str">
            <v>NM706</v>
          </cell>
          <cell r="B185" t="str">
            <v>2563884002</v>
          </cell>
          <cell r="C185" t="str">
            <v>6</v>
          </cell>
          <cell r="D185" t="str">
            <v>NIELSEN MASSEY</v>
          </cell>
          <cell r="E185" t="str">
            <v>2 OZ CHOCOLATE EXTRACT</v>
          </cell>
          <cell r="F185" t="str">
            <v>8.0</v>
          </cell>
          <cell r="G185" t="str">
            <v>CS</v>
          </cell>
          <cell r="H185" t="str">
            <v>60.0</v>
          </cell>
          <cell r="I185" t="str">
            <v>ML</v>
          </cell>
          <cell r="J185">
            <v>51.2</v>
          </cell>
          <cell r="K185">
            <v>51.2</v>
          </cell>
          <cell r="L185">
            <v>0</v>
          </cell>
          <cell r="M185" t="str">
            <v>01/09/2015</v>
          </cell>
        </row>
        <row r="186">
          <cell r="A186" t="str">
            <v>NM706</v>
          </cell>
          <cell r="B186" t="str">
            <v>2563884002</v>
          </cell>
          <cell r="C186" t="str">
            <v>6</v>
          </cell>
          <cell r="D186" t="str">
            <v>NIELSEN MASSEY</v>
          </cell>
          <cell r="E186" t="str">
            <v>2 OZ CHOCOLATE EXTRACT</v>
          </cell>
          <cell r="F186" t="str">
            <v>8.0</v>
          </cell>
          <cell r="G186" t="str">
            <v>CS</v>
          </cell>
          <cell r="H186" t="str">
            <v>59.0</v>
          </cell>
          <cell r="I186" t="str">
            <v>ML</v>
          </cell>
          <cell r="J186">
            <v>51.2</v>
          </cell>
          <cell r="K186">
            <v>51.2</v>
          </cell>
          <cell r="L186">
            <v>0</v>
          </cell>
          <cell r="M186" t="str">
            <v>07/24/2015</v>
          </cell>
        </row>
        <row r="187">
          <cell r="A187" t="str">
            <v>NM707</v>
          </cell>
          <cell r="B187" t="str">
            <v>2563887002</v>
          </cell>
          <cell r="C187" t="str">
            <v>3</v>
          </cell>
          <cell r="D187" t="str">
            <v>NIELSEN MASSEY</v>
          </cell>
          <cell r="E187" t="str">
            <v>2 OZ COFFEE EXTRACT</v>
          </cell>
          <cell r="F187" t="str">
            <v>8.0</v>
          </cell>
          <cell r="G187" t="str">
            <v>CS</v>
          </cell>
          <cell r="H187" t="str">
            <v>60.0</v>
          </cell>
          <cell r="I187" t="str">
            <v>ML</v>
          </cell>
          <cell r="J187">
            <v>51.2</v>
          </cell>
          <cell r="K187">
            <v>51.2</v>
          </cell>
          <cell r="L187">
            <v>0</v>
          </cell>
          <cell r="M187" t="str">
            <v>01/09/2015</v>
          </cell>
        </row>
        <row r="188">
          <cell r="A188" t="str">
            <v>NM707</v>
          </cell>
          <cell r="B188" t="str">
            <v>2563887002</v>
          </cell>
          <cell r="C188" t="str">
            <v>3</v>
          </cell>
          <cell r="D188" t="str">
            <v>NIELSEN MASSEY</v>
          </cell>
          <cell r="E188" t="str">
            <v>2 OZ COFFEE EXTRACT</v>
          </cell>
          <cell r="F188" t="str">
            <v>8.0</v>
          </cell>
          <cell r="G188" t="str">
            <v>CS</v>
          </cell>
          <cell r="H188" t="str">
            <v>59.0</v>
          </cell>
          <cell r="I188" t="str">
            <v>ML</v>
          </cell>
          <cell r="J188">
            <v>51.2</v>
          </cell>
          <cell r="K188">
            <v>51.2</v>
          </cell>
          <cell r="L188">
            <v>0</v>
          </cell>
          <cell r="M188" t="str">
            <v>07/24/2015</v>
          </cell>
        </row>
        <row r="189">
          <cell r="A189" t="str">
            <v>NM708</v>
          </cell>
          <cell r="B189" t="str">
            <v>2563882002</v>
          </cell>
          <cell r="C189" t="str">
            <v>8</v>
          </cell>
          <cell r="D189" t="str">
            <v>NIELSEN MASSEY</v>
          </cell>
          <cell r="E189" t="str">
            <v>2 OZ PEPPERMINT EXTRACT</v>
          </cell>
          <cell r="F189" t="str">
            <v>8.0</v>
          </cell>
          <cell r="G189" t="str">
            <v>CS</v>
          </cell>
          <cell r="H189" t="str">
            <v>60.0</v>
          </cell>
          <cell r="I189" t="str">
            <v>ML</v>
          </cell>
          <cell r="J189">
            <v>51.2</v>
          </cell>
          <cell r="K189">
            <v>51.2</v>
          </cell>
          <cell r="L189">
            <v>0</v>
          </cell>
          <cell r="M189" t="str">
            <v>01/09/2015</v>
          </cell>
        </row>
        <row r="190">
          <cell r="A190" t="str">
            <v>NM708</v>
          </cell>
          <cell r="B190" t="str">
            <v>2563882002</v>
          </cell>
          <cell r="C190" t="str">
            <v>8</v>
          </cell>
          <cell r="D190" t="str">
            <v>NIELSEN MASSEY</v>
          </cell>
          <cell r="E190" t="str">
            <v>2 OZ PEPPERMINT EXTRACT</v>
          </cell>
          <cell r="F190" t="str">
            <v>8.0</v>
          </cell>
          <cell r="G190" t="str">
            <v>CS</v>
          </cell>
          <cell r="H190" t="str">
            <v>59.0</v>
          </cell>
          <cell r="I190" t="str">
            <v>ML</v>
          </cell>
          <cell r="J190">
            <v>51.2</v>
          </cell>
          <cell r="K190">
            <v>51.2</v>
          </cell>
          <cell r="L190">
            <v>0</v>
          </cell>
          <cell r="M190" t="str">
            <v>07/24/2015</v>
          </cell>
        </row>
        <row r="191">
          <cell r="A191" t="str">
            <v>OC6A01</v>
          </cell>
          <cell r="B191" t="str">
            <v>69323999001</v>
          </cell>
          <cell r="C191" t="str">
            <v>5</v>
          </cell>
          <cell r="D191" t="str">
            <v>OJAI COOK</v>
          </cell>
          <cell r="E191" t="str">
            <v>LEMONAISE</v>
          </cell>
          <cell r="F191" t="str">
            <v>6.0</v>
          </cell>
          <cell r="G191" t="str">
            <v>CS</v>
          </cell>
          <cell r="H191" t="str">
            <v>355.0</v>
          </cell>
          <cell r="I191" t="str">
            <v>ML</v>
          </cell>
          <cell r="J191">
            <v>24.6</v>
          </cell>
          <cell r="K191">
            <v>24.6</v>
          </cell>
          <cell r="L191">
            <v>0</v>
          </cell>
          <cell r="M191" t="str">
            <v>03/22/2015</v>
          </cell>
        </row>
        <row r="192">
          <cell r="A192" t="str">
            <v>OC6A02</v>
          </cell>
          <cell r="B192" t="str">
            <v>69323999002</v>
          </cell>
          <cell r="C192" t="str">
            <v>2</v>
          </cell>
          <cell r="D192" t="str">
            <v>OJAI COOK</v>
          </cell>
          <cell r="E192" t="str">
            <v>LEMONAISE LIGHT</v>
          </cell>
          <cell r="F192" t="str">
            <v>6.0</v>
          </cell>
          <cell r="G192" t="str">
            <v>CS</v>
          </cell>
          <cell r="H192" t="str">
            <v>355.0</v>
          </cell>
          <cell r="I192" t="str">
            <v>ML</v>
          </cell>
          <cell r="J192">
            <v>24.6</v>
          </cell>
          <cell r="K192">
            <v>24.6</v>
          </cell>
          <cell r="L192">
            <v>0</v>
          </cell>
          <cell r="M192" t="str">
            <v>03/22/2015</v>
          </cell>
        </row>
        <row r="193">
          <cell r="A193" t="str">
            <v>OC6A03</v>
          </cell>
          <cell r="B193" t="str">
            <v>69323999003</v>
          </cell>
          <cell r="C193" t="str">
            <v>9</v>
          </cell>
          <cell r="D193" t="str">
            <v>OJAI COOK</v>
          </cell>
          <cell r="E193" t="str">
            <v>LEMONAISE WITH GARLIC AND HERBS</v>
          </cell>
          <cell r="F193" t="str">
            <v>6.0</v>
          </cell>
          <cell r="G193" t="str">
            <v>CS</v>
          </cell>
          <cell r="H193" t="str">
            <v>355.0</v>
          </cell>
          <cell r="I193" t="str">
            <v>ML</v>
          </cell>
          <cell r="J193">
            <v>24.6</v>
          </cell>
          <cell r="K193">
            <v>24.6</v>
          </cell>
          <cell r="L193">
            <v>0</v>
          </cell>
          <cell r="M193" t="str">
            <v>03/22/2015</v>
          </cell>
        </row>
        <row r="194">
          <cell r="A194" t="str">
            <v>OC6A04</v>
          </cell>
          <cell r="B194" t="str">
            <v>69323999004</v>
          </cell>
          <cell r="C194" t="str">
            <v>6</v>
          </cell>
          <cell r="D194" t="str">
            <v>OJAI COOK</v>
          </cell>
          <cell r="E194" t="str">
            <v>LEMONAISE W/CHILES LIME AND CUMIN (LATIN)</v>
          </cell>
          <cell r="F194" t="str">
            <v>6.0</v>
          </cell>
          <cell r="G194" t="str">
            <v>CS</v>
          </cell>
          <cell r="H194" t="str">
            <v>355.0</v>
          </cell>
          <cell r="I194" t="str">
            <v>ML</v>
          </cell>
          <cell r="J194">
            <v>24.6</v>
          </cell>
          <cell r="K194">
            <v>24.6</v>
          </cell>
          <cell r="L194">
            <v>0</v>
          </cell>
          <cell r="M194" t="str">
            <v>03/22/2015</v>
          </cell>
        </row>
        <row r="195">
          <cell r="A195" t="str">
            <v>OC6A05</v>
          </cell>
          <cell r="B195" t="str">
            <v>69323999011</v>
          </cell>
          <cell r="C195" t="str">
            <v>4</v>
          </cell>
          <cell r="D195" t="str">
            <v>OJAI COOK</v>
          </cell>
          <cell r="E195" t="str">
            <v>GREEN DRAGON LEMONAISE</v>
          </cell>
          <cell r="F195" t="str">
            <v>6.0</v>
          </cell>
          <cell r="G195" t="str">
            <v>CS</v>
          </cell>
          <cell r="H195" t="str">
            <v>355.0</v>
          </cell>
          <cell r="I195" t="str">
            <v>ML</v>
          </cell>
          <cell r="J195">
            <v>24.6</v>
          </cell>
          <cell r="K195">
            <v>24.6</v>
          </cell>
          <cell r="L195">
            <v>0</v>
          </cell>
          <cell r="M195" t="str">
            <v>03/22/2015</v>
          </cell>
        </row>
        <row r="196">
          <cell r="A196" t="str">
            <v>OC6A07</v>
          </cell>
          <cell r="B196" t="str">
            <v>69323999013</v>
          </cell>
          <cell r="C196" t="str">
            <v>8</v>
          </cell>
          <cell r="D196" t="str">
            <v>OJAI COOK</v>
          </cell>
          <cell r="E196" t="str">
            <v>CHA CHA CHIPOTLE LEMONAISE</v>
          </cell>
          <cell r="F196" t="str">
            <v>6.0</v>
          </cell>
          <cell r="G196" t="str">
            <v>CS</v>
          </cell>
          <cell r="H196" t="str">
            <v>355.0</v>
          </cell>
          <cell r="I196" t="str">
            <v>ML</v>
          </cell>
          <cell r="J196">
            <v>24.6</v>
          </cell>
          <cell r="K196">
            <v>24.6</v>
          </cell>
          <cell r="L196">
            <v>0</v>
          </cell>
          <cell r="M196" t="str">
            <v>03/22/2015</v>
          </cell>
        </row>
        <row r="197">
          <cell r="A197" t="str">
            <v>OC6A08</v>
          </cell>
          <cell r="B197" t="str">
            <v>69323999006</v>
          </cell>
          <cell r="C197" t="str">
            <v>0</v>
          </cell>
          <cell r="D197" t="str">
            <v>OJAI COOK</v>
          </cell>
          <cell r="E197" t="str">
            <v>BITE BACK TARTAR SAUCE</v>
          </cell>
          <cell r="F197" t="str">
            <v>6.0</v>
          </cell>
          <cell r="G197" t="str">
            <v>CS</v>
          </cell>
          <cell r="H197" t="str">
            <v>355.0</v>
          </cell>
          <cell r="I197" t="str">
            <v>ML</v>
          </cell>
          <cell r="J197">
            <v>24.6</v>
          </cell>
          <cell r="K197">
            <v>24.6</v>
          </cell>
          <cell r="L197">
            <v>0</v>
          </cell>
          <cell r="M197" t="str">
            <v>03/22/2015</v>
          </cell>
        </row>
        <row r="198">
          <cell r="A198" t="str">
            <v>OC6A09</v>
          </cell>
          <cell r="B198" t="str">
            <v>69323999015</v>
          </cell>
          <cell r="C198" t="str">
            <v>2</v>
          </cell>
          <cell r="D198" t="str">
            <v>OJAI COOK</v>
          </cell>
          <cell r="E198" t="str">
            <v>ORGANIC MAYONNAISE</v>
          </cell>
          <cell r="F198" t="str">
            <v>6.0</v>
          </cell>
          <cell r="G198" t="str">
            <v>CS</v>
          </cell>
          <cell r="H198" t="str">
            <v>473.0</v>
          </cell>
          <cell r="I198" t="str">
            <v>ML</v>
          </cell>
          <cell r="J198">
            <v>28.8</v>
          </cell>
          <cell r="K198">
            <v>28.8</v>
          </cell>
          <cell r="L198">
            <v>0</v>
          </cell>
          <cell r="M198" t="str">
            <v>03/22/2015</v>
          </cell>
        </row>
        <row r="199">
          <cell r="A199" t="str">
            <v>PF101</v>
          </cell>
          <cell r="B199" t="str">
            <v>87992400000</v>
          </cell>
          <cell r="C199" t="str">
            <v>3</v>
          </cell>
          <cell r="D199" t="str">
            <v>PASSAGE FOODS</v>
          </cell>
          <cell r="E199" t="str">
            <v>INDIAN BUTTER CHICKEN</v>
          </cell>
          <cell r="F199" t="str">
            <v>6</v>
          </cell>
          <cell r="G199" t="str">
            <v>CS</v>
          </cell>
          <cell r="H199" t="str">
            <v>200</v>
          </cell>
          <cell r="I199" t="str">
            <v>GR</v>
          </cell>
          <cell r="J199">
            <v>23.1</v>
          </cell>
          <cell r="K199">
            <v>23.1</v>
          </cell>
          <cell r="L199">
            <v>0</v>
          </cell>
          <cell r="M199" t="str">
            <v>02/13/2014</v>
          </cell>
        </row>
        <row r="200">
          <cell r="A200" t="str">
            <v>PF102</v>
          </cell>
          <cell r="B200" t="str">
            <v>87992400001</v>
          </cell>
          <cell r="C200" t="str">
            <v>0</v>
          </cell>
          <cell r="D200" t="str">
            <v>PASSAGE FOODS</v>
          </cell>
          <cell r="E200" t="str">
            <v>INDIAN KORMA</v>
          </cell>
          <cell r="F200" t="str">
            <v>6</v>
          </cell>
          <cell r="G200" t="str">
            <v>CS</v>
          </cell>
          <cell r="H200" t="str">
            <v>200</v>
          </cell>
          <cell r="I200" t="str">
            <v>GR</v>
          </cell>
          <cell r="J200">
            <v>23.1</v>
          </cell>
          <cell r="K200">
            <v>23.1</v>
          </cell>
          <cell r="L200">
            <v>0</v>
          </cell>
          <cell r="M200" t="str">
            <v>02/13/2014</v>
          </cell>
        </row>
        <row r="201">
          <cell r="A201" t="str">
            <v>PF103</v>
          </cell>
          <cell r="B201" t="str">
            <v>87992400002</v>
          </cell>
          <cell r="C201" t="str">
            <v>7</v>
          </cell>
          <cell r="D201" t="str">
            <v>PASSAGE FOODS</v>
          </cell>
          <cell r="E201" t="str">
            <v>INDIAN ROGAN JOSH</v>
          </cell>
          <cell r="F201" t="str">
            <v>6</v>
          </cell>
          <cell r="G201" t="str">
            <v>CS</v>
          </cell>
          <cell r="H201" t="str">
            <v>200</v>
          </cell>
          <cell r="I201" t="str">
            <v>GR</v>
          </cell>
          <cell r="J201">
            <v>23.1</v>
          </cell>
          <cell r="K201">
            <v>23.1</v>
          </cell>
          <cell r="L201">
            <v>0</v>
          </cell>
          <cell r="M201" t="str">
            <v>02/13/2014</v>
          </cell>
        </row>
        <row r="202">
          <cell r="A202" t="str">
            <v>PF104</v>
          </cell>
          <cell r="B202" t="str">
            <v>87992400003</v>
          </cell>
          <cell r="C202" t="str">
            <v>4</v>
          </cell>
          <cell r="D202" t="str">
            <v>PASSAGE FOODS</v>
          </cell>
          <cell r="E202" t="str">
            <v>TIKKA MASALA</v>
          </cell>
          <cell r="F202" t="str">
            <v>6</v>
          </cell>
          <cell r="G202" t="str">
            <v>CS</v>
          </cell>
          <cell r="H202" t="str">
            <v>200</v>
          </cell>
          <cell r="I202" t="str">
            <v>GR</v>
          </cell>
          <cell r="J202">
            <v>23.1</v>
          </cell>
          <cell r="K202">
            <v>23.1</v>
          </cell>
          <cell r="L202">
            <v>0</v>
          </cell>
          <cell r="M202" t="str">
            <v>02/13/2014</v>
          </cell>
        </row>
        <row r="203">
          <cell r="A203" t="str">
            <v>PF201</v>
          </cell>
          <cell r="B203" t="str">
            <v>87992400025</v>
          </cell>
          <cell r="C203" t="str">
            <v>6</v>
          </cell>
          <cell r="D203" t="str">
            <v>PASSAGE FOODS</v>
          </cell>
          <cell r="E203" t="str">
            <v>PAD THAI STIR FRY SAUCE</v>
          </cell>
          <cell r="F203" t="str">
            <v>6</v>
          </cell>
          <cell r="G203" t="str">
            <v>CS</v>
          </cell>
          <cell r="H203" t="str">
            <v>200</v>
          </cell>
          <cell r="I203" t="str">
            <v>GR</v>
          </cell>
          <cell r="J203">
            <v>23.1</v>
          </cell>
          <cell r="K203">
            <v>27</v>
          </cell>
          <cell r="L203">
            <v>0</v>
          </cell>
          <cell r="M203" t="str">
            <v>02/13/2014</v>
          </cell>
        </row>
        <row r="204">
          <cell r="A204" t="str">
            <v>PF202</v>
          </cell>
          <cell r="B204" t="str">
            <v>87992400024</v>
          </cell>
          <cell r="C204" t="str">
            <v>9</v>
          </cell>
          <cell r="D204" t="str">
            <v>PASSAGE FOODS</v>
          </cell>
          <cell r="E204" t="str">
            <v>THAI  BASIL AND SWEET CHILI STIR FRY SAUCE</v>
          </cell>
          <cell r="F204" t="str">
            <v>6</v>
          </cell>
          <cell r="G204" t="str">
            <v>CS</v>
          </cell>
          <cell r="H204" t="str">
            <v>200</v>
          </cell>
          <cell r="I204" t="str">
            <v>GR</v>
          </cell>
          <cell r="J204">
            <v>23.1</v>
          </cell>
          <cell r="K204">
            <v>27</v>
          </cell>
          <cell r="L204">
            <v>0</v>
          </cell>
          <cell r="M204" t="str">
            <v>02/13/2014</v>
          </cell>
        </row>
        <row r="205">
          <cell r="A205" t="str">
            <v>PF203</v>
          </cell>
          <cell r="B205" t="str">
            <v>87992400022</v>
          </cell>
          <cell r="C205" t="str">
            <v>5</v>
          </cell>
          <cell r="D205" t="str">
            <v>PASSAGE FOODS</v>
          </cell>
          <cell r="E205" t="str">
            <v>TOM YUM SOUP BASE AND STIR FRY SAUCE</v>
          </cell>
          <cell r="F205" t="str">
            <v>6</v>
          </cell>
          <cell r="G205" t="str">
            <v>CS</v>
          </cell>
          <cell r="H205" t="str">
            <v>200</v>
          </cell>
          <cell r="I205" t="str">
            <v>GR</v>
          </cell>
          <cell r="J205">
            <v>23.1</v>
          </cell>
          <cell r="K205">
            <v>27</v>
          </cell>
          <cell r="L205">
            <v>0</v>
          </cell>
          <cell r="M205" t="str">
            <v>02/13/2014</v>
          </cell>
        </row>
        <row r="206">
          <cell r="A206" t="str">
            <v>PF204</v>
          </cell>
          <cell r="B206" t="str">
            <v>87992400026</v>
          </cell>
          <cell r="C206" t="str">
            <v>3</v>
          </cell>
          <cell r="D206" t="str">
            <v>PASSAGE FOODS</v>
          </cell>
          <cell r="E206" t="str">
            <v>RED THAI CURRY SIMMER SAUCE</v>
          </cell>
          <cell r="F206" t="str">
            <v>6</v>
          </cell>
          <cell r="G206" t="str">
            <v>CS</v>
          </cell>
          <cell r="H206" t="str">
            <v>200</v>
          </cell>
          <cell r="I206" t="str">
            <v>GR</v>
          </cell>
          <cell r="J206">
            <v>23.1</v>
          </cell>
          <cell r="K206">
            <v>27</v>
          </cell>
          <cell r="L206">
            <v>0</v>
          </cell>
          <cell r="M206" t="str">
            <v>02/13/2014</v>
          </cell>
        </row>
        <row r="207">
          <cell r="A207" t="str">
            <v>PF206</v>
          </cell>
          <cell r="B207" t="str">
            <v>87992400245</v>
          </cell>
          <cell r="C207" t="str">
            <v>8</v>
          </cell>
          <cell r="D207" t="str">
            <v>PASSAGE FOODS</v>
          </cell>
          <cell r="E207" t="str">
            <v>PF SATAY CHICKEN STIR FRY</v>
          </cell>
          <cell r="F207" t="str">
            <v>6.0</v>
          </cell>
          <cell r="G207" t="str">
            <v>CS</v>
          </cell>
          <cell r="H207" t="str">
            <v>200.0</v>
          </cell>
          <cell r="I207" t="str">
            <v>GR</v>
          </cell>
          <cell r="J207">
            <v>23.1</v>
          </cell>
          <cell r="K207">
            <v>23.1</v>
          </cell>
          <cell r="L207">
            <v>0</v>
          </cell>
          <cell r="M207" t="str">
            <v>05/01/2015</v>
          </cell>
        </row>
        <row r="208">
          <cell r="A208" t="str">
            <v>PF207</v>
          </cell>
          <cell r="B208" t="str">
            <v>87992400243</v>
          </cell>
          <cell r="C208" t="str">
            <v>4</v>
          </cell>
          <cell r="D208" t="str">
            <v>PASSAGE FOODS</v>
          </cell>
          <cell r="E208" t="str">
            <v>PF TERIYAKI CHICKEN STIR-FRY</v>
          </cell>
          <cell r="F208" t="str">
            <v>6.0</v>
          </cell>
          <cell r="G208" t="str">
            <v>CS</v>
          </cell>
          <cell r="H208" t="str">
            <v>200.0</v>
          </cell>
          <cell r="I208" t="str">
            <v>GR</v>
          </cell>
          <cell r="J208">
            <v>23.1</v>
          </cell>
          <cell r="K208">
            <v>23.1</v>
          </cell>
          <cell r="L208">
            <v>0</v>
          </cell>
          <cell r="M208" t="str">
            <v>05/01/2015</v>
          </cell>
        </row>
        <row r="209">
          <cell r="A209" t="str">
            <v>PF208</v>
          </cell>
          <cell r="B209" t="str">
            <v>87992400270</v>
          </cell>
          <cell r="C209" t="str">
            <v>0</v>
          </cell>
          <cell r="D209" t="str">
            <v>PASSAGE FOODS</v>
          </cell>
          <cell r="E209" t="str">
            <v>PF KOREAN STIR-FRY SAUCE</v>
          </cell>
          <cell r="F209" t="str">
            <v>6.0</v>
          </cell>
          <cell r="G209" t="str">
            <v>CS</v>
          </cell>
          <cell r="H209" t="str">
            <v>200.0</v>
          </cell>
          <cell r="I209" t="str">
            <v>GR</v>
          </cell>
          <cell r="J209">
            <v>23.1</v>
          </cell>
          <cell r="K209">
            <v>23.1</v>
          </cell>
          <cell r="L209">
            <v>0</v>
          </cell>
          <cell r="M209" t="str">
            <v>05/01/2015</v>
          </cell>
        </row>
        <row r="210">
          <cell r="A210" t="str">
            <v>PF302</v>
          </cell>
          <cell r="B210" t="str">
            <v>87992400089</v>
          </cell>
          <cell r="C210" t="str">
            <v>8</v>
          </cell>
          <cell r="D210" t="str">
            <v>PASSAGE FOODS</v>
          </cell>
          <cell r="E210" t="str">
            <v>SPICED HONEY TAGINE SIMMER SAUCE</v>
          </cell>
          <cell r="F210" t="str">
            <v>6</v>
          </cell>
          <cell r="G210" t="str">
            <v>CS</v>
          </cell>
          <cell r="H210" t="str">
            <v>200</v>
          </cell>
          <cell r="I210" t="str">
            <v>GR</v>
          </cell>
          <cell r="J210">
            <v>23.1</v>
          </cell>
          <cell r="K210">
            <v>23.1</v>
          </cell>
          <cell r="L210">
            <v>0</v>
          </cell>
          <cell r="M210" t="str">
            <v>02/13/2014</v>
          </cell>
        </row>
        <row r="211">
          <cell r="A211" t="str">
            <v>PF303</v>
          </cell>
          <cell r="B211" t="str">
            <v>87992400090</v>
          </cell>
          <cell r="C211" t="str">
            <v>4</v>
          </cell>
          <cell r="D211" t="str">
            <v>PASSAGE FOODS</v>
          </cell>
          <cell r="E211" t="str">
            <v>SPICED LEMON CHICKEN SIMMER SAUCE</v>
          </cell>
          <cell r="F211" t="str">
            <v>6</v>
          </cell>
          <cell r="G211" t="str">
            <v>CS</v>
          </cell>
          <cell r="H211" t="str">
            <v>200</v>
          </cell>
          <cell r="I211" t="str">
            <v>GR</v>
          </cell>
          <cell r="J211">
            <v>23.1</v>
          </cell>
          <cell r="K211">
            <v>23.1</v>
          </cell>
          <cell r="L211">
            <v>0</v>
          </cell>
          <cell r="M211" t="str">
            <v>02/13/2014</v>
          </cell>
        </row>
        <row r="212">
          <cell r="A212" t="str">
            <v>PF402</v>
          </cell>
          <cell r="B212" t="str">
            <v>87992400134</v>
          </cell>
          <cell r="C212" t="str">
            <v>5</v>
          </cell>
          <cell r="D212" t="str">
            <v>PASSAGE FOODS</v>
          </cell>
          <cell r="E212" t="str">
            <v>HONEY SOY AND GARLIC STIR FRY SAUCE</v>
          </cell>
          <cell r="F212" t="str">
            <v>6</v>
          </cell>
          <cell r="G212" t="str">
            <v>CS</v>
          </cell>
          <cell r="H212" t="str">
            <v>200</v>
          </cell>
          <cell r="I212" t="str">
            <v>GR</v>
          </cell>
          <cell r="J212">
            <v>23.1</v>
          </cell>
          <cell r="K212">
            <v>23.1</v>
          </cell>
          <cell r="L212">
            <v>0</v>
          </cell>
          <cell r="M212" t="str">
            <v>02/13/2014</v>
          </cell>
        </row>
        <row r="213">
          <cell r="A213" t="str">
            <v>PF501</v>
          </cell>
          <cell r="B213" t="str">
            <v>87992400236</v>
          </cell>
          <cell r="C213" t="str">
            <v>6</v>
          </cell>
          <cell r="D213" t="str">
            <v>PASSAGE FOODS</v>
          </cell>
          <cell r="E213" t="str">
            <v>PF CHIPOTLE LIME SIMMER SAUCE</v>
          </cell>
          <cell r="F213" t="str">
            <v>6.0</v>
          </cell>
          <cell r="G213" t="str">
            <v>CS</v>
          </cell>
          <cell r="H213" t="str">
            <v>200.0</v>
          </cell>
          <cell r="I213" t="str">
            <v>GR</v>
          </cell>
          <cell r="J213">
            <v>23.1</v>
          </cell>
          <cell r="K213">
            <v>23.1</v>
          </cell>
          <cell r="L213">
            <v>0</v>
          </cell>
          <cell r="M213" t="str">
            <v>05/01/2015</v>
          </cell>
        </row>
        <row r="214">
          <cell r="A214" t="str">
            <v>PF601</v>
          </cell>
          <cell r="B214" t="str">
            <v>87992400249</v>
          </cell>
          <cell r="C214" t="str">
            <v>6</v>
          </cell>
          <cell r="D214" t="str">
            <v>PASSAGE FOODS</v>
          </cell>
          <cell r="E214" t="str">
            <v>PF STROGANOFF SIMMER SAUCE</v>
          </cell>
          <cell r="F214" t="str">
            <v>6.0</v>
          </cell>
          <cell r="G214" t="str">
            <v>CS</v>
          </cell>
          <cell r="H214" t="str">
            <v>200.0</v>
          </cell>
          <cell r="I214" t="str">
            <v>GR</v>
          </cell>
          <cell r="J214">
            <v>23.1</v>
          </cell>
          <cell r="K214">
            <v>23.1</v>
          </cell>
          <cell r="L214">
            <v>0</v>
          </cell>
          <cell r="M214" t="str">
            <v>05/01/2015</v>
          </cell>
        </row>
        <row r="215">
          <cell r="A215" t="str">
            <v>PF602</v>
          </cell>
          <cell r="B215" t="str">
            <v>87992400248</v>
          </cell>
          <cell r="C215" t="str">
            <v>9</v>
          </cell>
          <cell r="D215" t="str">
            <v>PASSAGE FOODS</v>
          </cell>
          <cell r="E215" t="str">
            <v>PF SPNSH CHICKEN SIMMER SAUCE</v>
          </cell>
          <cell r="F215" t="str">
            <v>6.0</v>
          </cell>
          <cell r="G215" t="str">
            <v>CS</v>
          </cell>
          <cell r="H215" t="str">
            <v>200.0</v>
          </cell>
          <cell r="I215" t="str">
            <v>GR</v>
          </cell>
          <cell r="J215">
            <v>23.1</v>
          </cell>
          <cell r="K215">
            <v>23.1</v>
          </cell>
          <cell r="L215">
            <v>0</v>
          </cell>
          <cell r="M215" t="str">
            <v>05/01/2015</v>
          </cell>
        </row>
        <row r="216">
          <cell r="A216" t="str">
            <v>RT101</v>
          </cell>
          <cell r="B216" t="str">
            <v>81915301015</v>
          </cell>
          <cell r="C216" t="str">
            <v>2</v>
          </cell>
          <cell r="D216" t="str">
            <v>RUFUS TEAGUE</v>
          </cell>
          <cell r="E216" t="str">
            <v>HONEY SWEET BBQ SAUCE</v>
          </cell>
          <cell r="F216" t="str">
            <v>6.0</v>
          </cell>
          <cell r="G216" t="str">
            <v>CS</v>
          </cell>
          <cell r="H216" t="str">
            <v>16.0</v>
          </cell>
          <cell r="I216" t="str">
            <v>OZ</v>
          </cell>
          <cell r="J216">
            <v>33</v>
          </cell>
          <cell r="K216">
            <v>33</v>
          </cell>
          <cell r="L216">
            <v>0</v>
          </cell>
          <cell r="M216" t="str">
            <v>03/22/2015</v>
          </cell>
        </row>
        <row r="217">
          <cell r="A217" t="str">
            <v>RT102</v>
          </cell>
          <cell r="B217" t="str">
            <v>81915301016</v>
          </cell>
          <cell r="C217" t="str">
            <v>9</v>
          </cell>
          <cell r="D217" t="str">
            <v>RUFUS TEAGUE</v>
          </cell>
          <cell r="E217" t="str">
            <v>TOUCH OF HEAT BBQ SAUCE</v>
          </cell>
          <cell r="F217" t="str">
            <v>6.0</v>
          </cell>
          <cell r="G217" t="str">
            <v>CS</v>
          </cell>
          <cell r="H217" t="str">
            <v>16.0</v>
          </cell>
          <cell r="I217" t="str">
            <v>OZ</v>
          </cell>
          <cell r="J217">
            <v>33</v>
          </cell>
          <cell r="K217">
            <v>33</v>
          </cell>
          <cell r="L217">
            <v>0</v>
          </cell>
          <cell r="M217" t="str">
            <v>03/22/2015</v>
          </cell>
        </row>
        <row r="218">
          <cell r="A218" t="str">
            <v>RT103</v>
          </cell>
          <cell r="B218" t="str">
            <v>81915301017</v>
          </cell>
          <cell r="C218" t="str">
            <v>6</v>
          </cell>
          <cell r="D218" t="str">
            <v>RUFUS TEAGUE</v>
          </cell>
          <cell r="E218" t="str">
            <v>BLAZING HOT BBQ SAUCE</v>
          </cell>
          <cell r="F218" t="str">
            <v>6.0</v>
          </cell>
          <cell r="G218" t="str">
            <v>CS</v>
          </cell>
          <cell r="H218" t="str">
            <v>16.0</v>
          </cell>
          <cell r="I218" t="str">
            <v>OZ</v>
          </cell>
          <cell r="J218">
            <v>33</v>
          </cell>
          <cell r="K218">
            <v>33</v>
          </cell>
          <cell r="L218">
            <v>0</v>
          </cell>
          <cell r="M218" t="str">
            <v>03/22/2015</v>
          </cell>
        </row>
        <row r="219">
          <cell r="A219" t="str">
            <v>RT104</v>
          </cell>
          <cell r="B219" t="str">
            <v>81915301018</v>
          </cell>
          <cell r="C219" t="str">
            <v>3</v>
          </cell>
          <cell r="D219" t="str">
            <v>RUFUS TEAGUE</v>
          </cell>
          <cell r="E219" t="str">
            <v>WHISKEY MAPLE BBQ SAUCE</v>
          </cell>
          <cell r="F219" t="str">
            <v>6.0</v>
          </cell>
          <cell r="G219" t="str">
            <v>CS</v>
          </cell>
          <cell r="H219" t="str">
            <v>16.0</v>
          </cell>
          <cell r="I219" t="str">
            <v>OZ</v>
          </cell>
          <cell r="J219">
            <v>33</v>
          </cell>
          <cell r="K219">
            <v>33</v>
          </cell>
          <cell r="L219">
            <v>0</v>
          </cell>
          <cell r="M219" t="str">
            <v>01/09/2015</v>
          </cell>
        </row>
        <row r="220">
          <cell r="A220" t="str">
            <v>RT201</v>
          </cell>
          <cell r="B220" t="str">
            <v>81915301004</v>
          </cell>
          <cell r="C220" t="str">
            <v>6</v>
          </cell>
          <cell r="D220" t="str">
            <v>RUFUS TEAGUE</v>
          </cell>
          <cell r="E220" t="str">
            <v>MEAT RUB ORIGINAL</v>
          </cell>
          <cell r="F220" t="str">
            <v>6.0</v>
          </cell>
          <cell r="G220" t="str">
            <v>CS</v>
          </cell>
          <cell r="H220" t="str">
            <v>6.5</v>
          </cell>
          <cell r="I220" t="str">
            <v>OZ</v>
          </cell>
          <cell r="J220">
            <v>28.8</v>
          </cell>
          <cell r="K220">
            <v>28.8</v>
          </cell>
          <cell r="L220">
            <v>0</v>
          </cell>
          <cell r="M220" t="str">
            <v>03/22/2015</v>
          </cell>
        </row>
        <row r="221">
          <cell r="A221" t="str">
            <v>RT202</v>
          </cell>
          <cell r="B221" t="str">
            <v>81915301005</v>
          </cell>
          <cell r="C221" t="str">
            <v>3</v>
          </cell>
          <cell r="D221" t="str">
            <v>RUFUS TEAGUE</v>
          </cell>
          <cell r="E221" t="str">
            <v>MEAT RUB SPICY</v>
          </cell>
          <cell r="F221" t="str">
            <v>6.0</v>
          </cell>
          <cell r="G221" t="str">
            <v>CS</v>
          </cell>
          <cell r="H221" t="str">
            <v>6.5</v>
          </cell>
          <cell r="I221" t="str">
            <v>OZ</v>
          </cell>
          <cell r="J221">
            <v>28.8</v>
          </cell>
          <cell r="K221">
            <v>28.8</v>
          </cell>
          <cell r="L221">
            <v>0</v>
          </cell>
          <cell r="M221" t="str">
            <v>03/22/2015</v>
          </cell>
        </row>
        <row r="222">
          <cell r="A222" t="str">
            <v>RT203</v>
          </cell>
          <cell r="B222" t="str">
            <v>81915301006</v>
          </cell>
          <cell r="C222" t="str">
            <v>0</v>
          </cell>
          <cell r="D222" t="str">
            <v>RUFUS TEAGUE</v>
          </cell>
          <cell r="E222" t="str">
            <v>FISH RUB</v>
          </cell>
          <cell r="F222" t="str">
            <v>6.0</v>
          </cell>
          <cell r="G222" t="str">
            <v>CS</v>
          </cell>
          <cell r="H222" t="str">
            <v>6.5</v>
          </cell>
          <cell r="I222" t="str">
            <v>OZ</v>
          </cell>
          <cell r="J222">
            <v>28.8</v>
          </cell>
          <cell r="K222">
            <v>28.8</v>
          </cell>
          <cell r="L222">
            <v>0</v>
          </cell>
          <cell r="M222" t="str">
            <v>03/22/2015</v>
          </cell>
        </row>
        <row r="223">
          <cell r="A223" t="str">
            <v>RT204</v>
          </cell>
          <cell r="B223" t="str">
            <v>81915301007</v>
          </cell>
          <cell r="C223" t="str">
            <v>7</v>
          </cell>
          <cell r="D223" t="str">
            <v>RUFUS TEAGUE</v>
          </cell>
          <cell r="E223" t="str">
            <v>STEAK RUB</v>
          </cell>
          <cell r="F223" t="str">
            <v>6.0</v>
          </cell>
          <cell r="G223" t="str">
            <v>CS</v>
          </cell>
          <cell r="H223" t="str">
            <v>6.5</v>
          </cell>
          <cell r="I223" t="str">
            <v>OZ</v>
          </cell>
          <cell r="J223">
            <v>28.8</v>
          </cell>
          <cell r="K223">
            <v>28.8</v>
          </cell>
          <cell r="L223">
            <v>0</v>
          </cell>
          <cell r="M223" t="str">
            <v>03/22/2015</v>
          </cell>
        </row>
        <row r="224">
          <cell r="A224" t="str">
            <v>RT301</v>
          </cell>
          <cell r="B224" t="str">
            <v>81915301008</v>
          </cell>
          <cell r="C224" t="str">
            <v>4</v>
          </cell>
          <cell r="D224" t="str">
            <v>RUFUS TEAGUE</v>
          </cell>
          <cell r="E224" t="str">
            <v>ORIGINAL MEAT SAUCE - 8 OZ.</v>
          </cell>
          <cell r="F224" t="str">
            <v>6.0</v>
          </cell>
          <cell r="G224" t="str">
            <v>CS</v>
          </cell>
          <cell r="H224" t="str">
            <v>8.0</v>
          </cell>
          <cell r="I224" t="str">
            <v>OZ</v>
          </cell>
          <cell r="J224">
            <v>28.8</v>
          </cell>
          <cell r="K224">
            <v>28.8</v>
          </cell>
          <cell r="L224">
            <v>0</v>
          </cell>
          <cell r="M224" t="str">
            <v>01/09/2015</v>
          </cell>
        </row>
        <row r="225">
          <cell r="A225" t="str">
            <v>RT302</v>
          </cell>
          <cell r="B225" t="str">
            <v>81915301009</v>
          </cell>
          <cell r="C225" t="str">
            <v>1</v>
          </cell>
          <cell r="D225" t="str">
            <v>RUFUS TEAGUE</v>
          </cell>
          <cell r="E225" t="str">
            <v>SPICY MEAT SAUCE- 8 OZ.</v>
          </cell>
          <cell r="F225" t="str">
            <v>6.0</v>
          </cell>
          <cell r="G225" t="str">
            <v>CS</v>
          </cell>
          <cell r="H225" t="str">
            <v>8.0</v>
          </cell>
          <cell r="I225" t="str">
            <v>OZ</v>
          </cell>
          <cell r="J225">
            <v>28.8</v>
          </cell>
          <cell r="K225">
            <v>28.8</v>
          </cell>
          <cell r="L225">
            <v>0</v>
          </cell>
          <cell r="M225" t="str">
            <v>01/09/2015</v>
          </cell>
        </row>
        <row r="226">
          <cell r="A226" t="str">
            <v>SK101</v>
          </cell>
          <cell r="B226" t="str">
            <v>71138100341</v>
          </cell>
          <cell r="C226" t="str">
            <v>1</v>
          </cell>
          <cell r="D226" t="str">
            <v>STONEWALL KITCHEN</v>
          </cell>
          <cell r="E226" t="str">
            <v>ORANGE CRANBERRY MARMALADE</v>
          </cell>
          <cell r="F226" t="str">
            <v>12.0</v>
          </cell>
          <cell r="G226" t="str">
            <v>CS</v>
          </cell>
          <cell r="H226" t="str">
            <v>13.0</v>
          </cell>
          <cell r="I226" t="str">
            <v>OZ</v>
          </cell>
          <cell r="J226">
            <v>73.2</v>
          </cell>
          <cell r="K226">
            <v>73.2</v>
          </cell>
          <cell r="L226">
            <v>0</v>
          </cell>
          <cell r="M226" t="str">
            <v>03/22/2015</v>
          </cell>
        </row>
        <row r="227">
          <cell r="A227" t="str">
            <v>SK102</v>
          </cell>
          <cell r="B227" t="str">
            <v>71138131682</v>
          </cell>
          <cell r="C227" t="str">
            <v>5</v>
          </cell>
          <cell r="D227" t="str">
            <v>STONEWALL KITCHEN</v>
          </cell>
          <cell r="E227" t="str">
            <v>RASPBERRY PEACH CHAMPAGNE SPREAD (DR)</v>
          </cell>
          <cell r="F227" t="str">
            <v>12.0</v>
          </cell>
          <cell r="G227" t="str">
            <v>CS</v>
          </cell>
          <cell r="H227" t="str">
            <v>369.0</v>
          </cell>
          <cell r="I227" t="str">
            <v>ML</v>
          </cell>
          <cell r="J227">
            <v>73.2</v>
          </cell>
          <cell r="K227">
            <v>73.2</v>
          </cell>
          <cell r="L227">
            <v>0</v>
          </cell>
          <cell r="M227" t="str">
            <v>01/09/2015</v>
          </cell>
        </row>
        <row r="228">
          <cell r="A228" t="str">
            <v>SK102</v>
          </cell>
          <cell r="B228" t="str">
            <v>71138131682</v>
          </cell>
          <cell r="C228" t="str">
            <v>5</v>
          </cell>
          <cell r="D228" t="str">
            <v>STONEWALL KITCHEN</v>
          </cell>
          <cell r="E228" t="str">
            <v>RASPBERRY PEACH CHAMPAGNE SPREAD (DR)</v>
          </cell>
          <cell r="F228" t="str">
            <v>12.0</v>
          </cell>
          <cell r="G228" t="str">
            <v>CS</v>
          </cell>
          <cell r="H228" t="str">
            <v>12.5</v>
          </cell>
          <cell r="I228" t="str">
            <v>OZ</v>
          </cell>
          <cell r="J228">
            <v>73.2</v>
          </cell>
          <cell r="K228">
            <v>73.2</v>
          </cell>
          <cell r="L228">
            <v>0</v>
          </cell>
          <cell r="M228" t="str">
            <v>03/22/2015</v>
          </cell>
        </row>
        <row r="229">
          <cell r="A229" t="str">
            <v>SK103</v>
          </cell>
          <cell r="B229" t="str">
            <v>71138131683</v>
          </cell>
          <cell r="C229" t="str">
            <v>2</v>
          </cell>
          <cell r="D229" t="str">
            <v>STONEWALL KITCHEN</v>
          </cell>
          <cell r="E229" t="str">
            <v>WILD BLUEBERRY JAM</v>
          </cell>
          <cell r="F229" t="str">
            <v>12.0</v>
          </cell>
          <cell r="G229" t="str">
            <v>CS</v>
          </cell>
          <cell r="H229" t="str">
            <v>314.0</v>
          </cell>
          <cell r="I229" t="str">
            <v>ML</v>
          </cell>
          <cell r="J229">
            <v>73.2</v>
          </cell>
          <cell r="K229">
            <v>73.2</v>
          </cell>
          <cell r="L229">
            <v>0</v>
          </cell>
          <cell r="M229" t="str">
            <v>01/09/2015</v>
          </cell>
        </row>
        <row r="230">
          <cell r="A230" t="str">
            <v>SK103</v>
          </cell>
          <cell r="B230" t="str">
            <v>71138131683</v>
          </cell>
          <cell r="C230" t="str">
            <v>2</v>
          </cell>
          <cell r="D230" t="str">
            <v>STONEWALL KITCHEN</v>
          </cell>
          <cell r="E230" t="str">
            <v>WILD BLUEBERRY JAM</v>
          </cell>
          <cell r="F230" t="str">
            <v>12.0</v>
          </cell>
          <cell r="G230" t="str">
            <v>CS</v>
          </cell>
          <cell r="H230" t="str">
            <v>12.5</v>
          </cell>
          <cell r="I230" t="str">
            <v>OZ</v>
          </cell>
          <cell r="J230">
            <v>73.2</v>
          </cell>
          <cell r="K230">
            <v>73.2</v>
          </cell>
          <cell r="L230">
            <v>0</v>
          </cell>
          <cell r="M230" t="str">
            <v>05/01/2015</v>
          </cell>
        </row>
        <row r="231">
          <cell r="A231" t="str">
            <v>SK104</v>
          </cell>
          <cell r="B231" t="str">
            <v>71138103434</v>
          </cell>
          <cell r="C231" t="str">
            <v>7</v>
          </cell>
          <cell r="D231" t="str">
            <v>STONEWALL KITCHEN</v>
          </cell>
          <cell r="E231" t="str">
            <v>BELLINI JAM</v>
          </cell>
          <cell r="F231" t="str">
            <v>12.0</v>
          </cell>
          <cell r="G231" t="str">
            <v>CS</v>
          </cell>
          <cell r="H231" t="str">
            <v>12.5</v>
          </cell>
          <cell r="I231" t="str">
            <v>OZ</v>
          </cell>
          <cell r="J231">
            <v>73.2</v>
          </cell>
          <cell r="K231">
            <v>73.2</v>
          </cell>
          <cell r="L231">
            <v>0</v>
          </cell>
          <cell r="M231" t="str">
            <v>03/22/2015</v>
          </cell>
        </row>
        <row r="232">
          <cell r="A232" t="str">
            <v>SK105</v>
          </cell>
          <cell r="B232" t="str">
            <v>71138103435</v>
          </cell>
          <cell r="C232" t="str">
            <v>4</v>
          </cell>
          <cell r="D232" t="str">
            <v>STONEWALL KITCHEN</v>
          </cell>
          <cell r="E232" t="str">
            <v>CINNAMON APPLE JELLY</v>
          </cell>
          <cell r="F232" t="str">
            <v>12.0</v>
          </cell>
          <cell r="G232" t="str">
            <v>CS</v>
          </cell>
          <cell r="H232" t="str">
            <v>12.5</v>
          </cell>
          <cell r="I232" t="str">
            <v>OZ</v>
          </cell>
          <cell r="J232">
            <v>73.2</v>
          </cell>
          <cell r="K232">
            <v>73.2</v>
          </cell>
          <cell r="L232">
            <v>0</v>
          </cell>
          <cell r="M232" t="str">
            <v>01/09/2015</v>
          </cell>
        </row>
        <row r="233">
          <cell r="A233" t="str">
            <v>SK105</v>
          </cell>
          <cell r="B233" t="str">
            <v>71138103435</v>
          </cell>
          <cell r="C233" t="str">
            <v>4</v>
          </cell>
          <cell r="D233" t="str">
            <v>STONEWALL KITCHEN</v>
          </cell>
          <cell r="E233" t="str">
            <v>CINNAMON APPLE JELLY</v>
          </cell>
          <cell r="F233" t="str">
            <v>12.0</v>
          </cell>
          <cell r="G233" t="str">
            <v>CS</v>
          </cell>
          <cell r="H233" t="str">
            <v>13.0</v>
          </cell>
          <cell r="I233" t="str">
            <v>OZ</v>
          </cell>
          <cell r="J233">
            <v>73.2</v>
          </cell>
          <cell r="K233">
            <v>73.2</v>
          </cell>
          <cell r="L233">
            <v>0</v>
          </cell>
          <cell r="M233" t="str">
            <v>03/22/2015</v>
          </cell>
        </row>
        <row r="234">
          <cell r="A234" t="str">
            <v>SK107</v>
          </cell>
          <cell r="B234" t="str">
            <v>71138103432</v>
          </cell>
          <cell r="C234" t="str">
            <v>3</v>
          </cell>
          <cell r="D234" t="str">
            <v>STONEWALL KITCHEN</v>
          </cell>
          <cell r="E234" t="str">
            <v>MIMOSA JAM</v>
          </cell>
          <cell r="F234" t="str">
            <v>12.0</v>
          </cell>
          <cell r="G234" t="str">
            <v>CS</v>
          </cell>
          <cell r="H234" t="str">
            <v>12.5</v>
          </cell>
          <cell r="I234" t="str">
            <v>OZ</v>
          </cell>
          <cell r="J234">
            <v>73.2</v>
          </cell>
          <cell r="K234">
            <v>73.2</v>
          </cell>
          <cell r="L234">
            <v>0</v>
          </cell>
          <cell r="M234" t="str">
            <v>03/22/2015</v>
          </cell>
        </row>
        <row r="235">
          <cell r="A235" t="str">
            <v>SK112</v>
          </cell>
          <cell r="B235" t="str">
            <v>71138131685</v>
          </cell>
          <cell r="C235" t="str">
            <v>6</v>
          </cell>
          <cell r="D235" t="str">
            <v>STONEWALL KITCHEN</v>
          </cell>
          <cell r="E235" t="str">
            <v>FIG AND GINGER SPREAD (DR)</v>
          </cell>
          <cell r="F235" t="str">
            <v>12.0</v>
          </cell>
          <cell r="G235" t="str">
            <v>CS</v>
          </cell>
          <cell r="H235" t="str">
            <v>314.0</v>
          </cell>
          <cell r="I235" t="str">
            <v>ML</v>
          </cell>
          <cell r="J235">
            <v>73.2</v>
          </cell>
          <cell r="K235">
            <v>73.2</v>
          </cell>
          <cell r="L235">
            <v>0</v>
          </cell>
          <cell r="M235" t="str">
            <v>01/09/2015</v>
          </cell>
        </row>
        <row r="236">
          <cell r="A236" t="str">
            <v>SK112</v>
          </cell>
          <cell r="B236" t="str">
            <v>71138131685</v>
          </cell>
          <cell r="C236" t="str">
            <v>6</v>
          </cell>
          <cell r="D236" t="str">
            <v>STONEWALL KITCHEN</v>
          </cell>
          <cell r="E236" t="str">
            <v>FIG AND GINGER SPREAD (DR)</v>
          </cell>
          <cell r="F236" t="str">
            <v>12.0</v>
          </cell>
          <cell r="G236" t="str">
            <v>CS</v>
          </cell>
          <cell r="H236" t="str">
            <v>12.5</v>
          </cell>
          <cell r="I236" t="str">
            <v>OZ</v>
          </cell>
          <cell r="J236">
            <v>73.2</v>
          </cell>
          <cell r="K236">
            <v>73.2</v>
          </cell>
          <cell r="L236">
            <v>0</v>
          </cell>
          <cell r="M236" t="str">
            <v>03/22/2015</v>
          </cell>
        </row>
        <row r="237">
          <cell r="A237" t="str">
            <v>SK115</v>
          </cell>
          <cell r="B237" t="str">
            <v>71138131686</v>
          </cell>
          <cell r="C237" t="str">
            <v>3</v>
          </cell>
          <cell r="D237" t="str">
            <v>STONEWALL KITCHEN</v>
          </cell>
          <cell r="E237" t="str">
            <v>BLACK RASPBERRY JAM</v>
          </cell>
          <cell r="F237" t="str">
            <v>12.0</v>
          </cell>
          <cell r="G237" t="str">
            <v>CS</v>
          </cell>
          <cell r="H237" t="str">
            <v>314.0</v>
          </cell>
          <cell r="I237" t="str">
            <v>ML</v>
          </cell>
          <cell r="J237">
            <v>73.2</v>
          </cell>
          <cell r="K237">
            <v>73.2</v>
          </cell>
          <cell r="L237">
            <v>0</v>
          </cell>
          <cell r="M237" t="str">
            <v>01/09/2015</v>
          </cell>
        </row>
        <row r="238">
          <cell r="A238" t="str">
            <v>SK115</v>
          </cell>
          <cell r="B238" t="str">
            <v>71138131686</v>
          </cell>
          <cell r="C238" t="str">
            <v>3</v>
          </cell>
          <cell r="D238" t="str">
            <v>STONEWALL KITCHEN</v>
          </cell>
          <cell r="E238" t="str">
            <v>BLACK RASPBERRY JAM</v>
          </cell>
          <cell r="F238" t="str">
            <v>12.0</v>
          </cell>
          <cell r="G238" t="str">
            <v>CS</v>
          </cell>
          <cell r="H238" t="str">
            <v>12.5</v>
          </cell>
          <cell r="I238" t="str">
            <v>OZ</v>
          </cell>
          <cell r="J238">
            <v>73.2</v>
          </cell>
          <cell r="K238">
            <v>73.2</v>
          </cell>
          <cell r="L238">
            <v>0</v>
          </cell>
          <cell r="M238" t="str">
            <v>05/01/2015</v>
          </cell>
        </row>
        <row r="239">
          <cell r="A239" t="str">
            <v>SK116</v>
          </cell>
          <cell r="B239" t="str">
            <v>71138100066</v>
          </cell>
          <cell r="C239" t="str">
            <v>3</v>
          </cell>
          <cell r="D239" t="str">
            <v>STONEWALL KITCHEN</v>
          </cell>
          <cell r="E239" t="str">
            <v>STRAWBERRY JAM</v>
          </cell>
          <cell r="F239" t="str">
            <v>12.0</v>
          </cell>
          <cell r="G239" t="str">
            <v>CS</v>
          </cell>
          <cell r="H239" t="str">
            <v>12.5</v>
          </cell>
          <cell r="I239" t="str">
            <v>OZ</v>
          </cell>
          <cell r="J239">
            <v>73.2</v>
          </cell>
          <cell r="K239">
            <v>73.2</v>
          </cell>
          <cell r="L239">
            <v>0</v>
          </cell>
          <cell r="M239" t="str">
            <v>03/22/2015</v>
          </cell>
        </row>
        <row r="240">
          <cell r="A240" t="str">
            <v>SK117</v>
          </cell>
          <cell r="B240" t="str">
            <v>71138131687</v>
          </cell>
          <cell r="C240" t="str">
            <v>0</v>
          </cell>
          <cell r="D240" t="str">
            <v>STONEWALL KITCHEN</v>
          </cell>
          <cell r="E240" t="str">
            <v>SOUR CHERRY SPREAD (DR)</v>
          </cell>
          <cell r="F240" t="str">
            <v>12.0</v>
          </cell>
          <cell r="G240" t="str">
            <v>CS</v>
          </cell>
          <cell r="H240" t="str">
            <v>314.0</v>
          </cell>
          <cell r="I240" t="str">
            <v>ML</v>
          </cell>
          <cell r="J240">
            <v>73.2</v>
          </cell>
          <cell r="K240">
            <v>73.2</v>
          </cell>
          <cell r="L240">
            <v>0</v>
          </cell>
          <cell r="M240" t="str">
            <v>01/09/2015</v>
          </cell>
        </row>
        <row r="241">
          <cell r="A241" t="str">
            <v>SK117</v>
          </cell>
          <cell r="B241" t="str">
            <v>71138131687</v>
          </cell>
          <cell r="C241" t="str">
            <v>0</v>
          </cell>
          <cell r="D241" t="str">
            <v>STONEWALL KITCHEN</v>
          </cell>
          <cell r="E241" t="str">
            <v>SOUR CHERRY SPREAD (DR)</v>
          </cell>
          <cell r="F241" t="str">
            <v>12.0</v>
          </cell>
          <cell r="G241" t="str">
            <v>CS</v>
          </cell>
          <cell r="H241" t="str">
            <v>12.5</v>
          </cell>
          <cell r="I241" t="str">
            <v>OZ</v>
          </cell>
          <cell r="J241">
            <v>73.2</v>
          </cell>
          <cell r="K241">
            <v>73.2</v>
          </cell>
          <cell r="L241">
            <v>0</v>
          </cell>
          <cell r="M241" t="str">
            <v>03/22/2015</v>
          </cell>
        </row>
        <row r="242">
          <cell r="A242" t="str">
            <v>SK118</v>
          </cell>
          <cell r="B242" t="str">
            <v>71138102037</v>
          </cell>
          <cell r="C242" t="str">
            <v>1</v>
          </cell>
          <cell r="D242" t="str">
            <v>STONEWALL KITCHEN</v>
          </cell>
          <cell r="E242" t="str">
            <v>PINK GRAPEFRUIT MARMALADE</v>
          </cell>
          <cell r="F242" t="str">
            <v>12.0</v>
          </cell>
          <cell r="G242" t="str">
            <v>CS</v>
          </cell>
          <cell r="H242" t="str">
            <v>13.0</v>
          </cell>
          <cell r="I242" t="str">
            <v>OZ</v>
          </cell>
          <cell r="J242">
            <v>73.2</v>
          </cell>
          <cell r="K242">
            <v>73.2</v>
          </cell>
          <cell r="L242">
            <v>0</v>
          </cell>
          <cell r="M242" t="str">
            <v>03/22/2015</v>
          </cell>
        </row>
        <row r="243">
          <cell r="A243" t="str">
            <v>SK119</v>
          </cell>
          <cell r="B243" t="str">
            <v>71138131688</v>
          </cell>
          <cell r="C243" t="str">
            <v>7</v>
          </cell>
          <cell r="D243" t="str">
            <v>STONEWALL KITCHEN</v>
          </cell>
          <cell r="E243" t="str">
            <v>HOT PEPPER JELLY (DR)</v>
          </cell>
          <cell r="F243" t="str">
            <v>12.0</v>
          </cell>
          <cell r="G243" t="str">
            <v>CS</v>
          </cell>
          <cell r="H243" t="str">
            <v>314.0</v>
          </cell>
          <cell r="I243" t="str">
            <v>ML</v>
          </cell>
          <cell r="J243">
            <v>73.2</v>
          </cell>
          <cell r="K243">
            <v>73.2</v>
          </cell>
          <cell r="L243">
            <v>0</v>
          </cell>
          <cell r="M243" t="str">
            <v>01/09/2015</v>
          </cell>
        </row>
        <row r="244">
          <cell r="A244" t="str">
            <v>SK1202</v>
          </cell>
          <cell r="B244" t="str">
            <v>71138103096</v>
          </cell>
          <cell r="C244" t="str">
            <v>7</v>
          </cell>
          <cell r="D244" t="str">
            <v>STONEWALL KITCHEN</v>
          </cell>
          <cell r="E244" t="str">
            <v>ASIAGO CHEESE CRACKERS</v>
          </cell>
          <cell r="F244" t="str">
            <v>6.0</v>
          </cell>
          <cell r="G244" t="str">
            <v>CS</v>
          </cell>
          <cell r="H244" t="str">
            <v>5.0</v>
          </cell>
          <cell r="I244" t="str">
            <v>OZ</v>
          </cell>
          <cell r="J244">
            <v>33</v>
          </cell>
          <cell r="K244">
            <v>33</v>
          </cell>
          <cell r="L244">
            <v>0</v>
          </cell>
          <cell r="M244" t="str">
            <v>03/22/2015</v>
          </cell>
        </row>
        <row r="245">
          <cell r="A245" t="str">
            <v>SK1205</v>
          </cell>
          <cell r="B245" t="str">
            <v>71138103097</v>
          </cell>
          <cell r="C245" t="str">
            <v>4</v>
          </cell>
          <cell r="D245" t="str">
            <v>STONEWALL KITCHEN</v>
          </cell>
          <cell r="E245" t="str">
            <v>ROASTED GARLIC CRACKERS</v>
          </cell>
          <cell r="F245" t="str">
            <v>6.0</v>
          </cell>
          <cell r="G245" t="str">
            <v>CS</v>
          </cell>
          <cell r="H245" t="str">
            <v>5.0</v>
          </cell>
          <cell r="I245" t="str">
            <v>OZ</v>
          </cell>
          <cell r="J245">
            <v>33</v>
          </cell>
          <cell r="K245">
            <v>33</v>
          </cell>
          <cell r="L245">
            <v>0</v>
          </cell>
          <cell r="M245" t="str">
            <v>03/22/2015</v>
          </cell>
        </row>
        <row r="246">
          <cell r="A246" t="str">
            <v>SK1206</v>
          </cell>
          <cell r="B246" t="str">
            <v>71138103130</v>
          </cell>
          <cell r="C246" t="str">
            <v>8</v>
          </cell>
          <cell r="D246" t="str">
            <v>STONEWALL KITCHEN</v>
          </cell>
          <cell r="E246" t="str">
            <v>ROSEMARY PARMESAN CRACKERS</v>
          </cell>
          <cell r="F246" t="str">
            <v>6.0</v>
          </cell>
          <cell r="G246" t="str">
            <v>CS</v>
          </cell>
          <cell r="H246" t="str">
            <v>5.0</v>
          </cell>
          <cell r="I246" t="str">
            <v>OZ</v>
          </cell>
          <cell r="J246">
            <v>33</v>
          </cell>
          <cell r="K246">
            <v>33</v>
          </cell>
          <cell r="L246">
            <v>0</v>
          </cell>
          <cell r="M246" t="str">
            <v>03/22/2015</v>
          </cell>
        </row>
        <row r="247">
          <cell r="A247" t="str">
            <v>SK1208</v>
          </cell>
          <cell r="B247" t="str">
            <v>71138103093</v>
          </cell>
          <cell r="C247" t="str">
            <v>6</v>
          </cell>
          <cell r="D247" t="str">
            <v>STONEWALL KITCHEN</v>
          </cell>
          <cell r="E247" t="str">
            <v>SIMPLE WHITE CRACKERS</v>
          </cell>
          <cell r="F247" t="str">
            <v>6.0</v>
          </cell>
          <cell r="G247" t="str">
            <v>CS</v>
          </cell>
          <cell r="H247" t="str">
            <v>5.0</v>
          </cell>
          <cell r="I247" t="str">
            <v>OZ</v>
          </cell>
          <cell r="J247">
            <v>33</v>
          </cell>
          <cell r="K247">
            <v>33</v>
          </cell>
          <cell r="L247">
            <v>0</v>
          </cell>
          <cell r="M247" t="str">
            <v>03/22/2015</v>
          </cell>
        </row>
        <row r="248">
          <cell r="A248" t="str">
            <v>SK1210</v>
          </cell>
          <cell r="B248" t="str">
            <v>71138103094</v>
          </cell>
          <cell r="C248" t="str">
            <v>3</v>
          </cell>
          <cell r="D248" t="str">
            <v>STONEWALL KITCHEN</v>
          </cell>
          <cell r="E248" t="str">
            <v>SEA SALT CRACKERS</v>
          </cell>
          <cell r="F248" t="str">
            <v>6.0</v>
          </cell>
          <cell r="G248" t="str">
            <v>CS</v>
          </cell>
          <cell r="H248" t="str">
            <v>5.0</v>
          </cell>
          <cell r="I248" t="str">
            <v>OZ</v>
          </cell>
          <cell r="J248">
            <v>33</v>
          </cell>
          <cell r="K248">
            <v>33</v>
          </cell>
          <cell r="L248">
            <v>0</v>
          </cell>
          <cell r="M248" t="str">
            <v>03/22/2015</v>
          </cell>
        </row>
        <row r="249">
          <cell r="A249" t="str">
            <v>SK1211</v>
          </cell>
          <cell r="B249" t="str">
            <v>71138103100</v>
          </cell>
          <cell r="C249" t="str">
            <v>1</v>
          </cell>
          <cell r="D249" t="str">
            <v>STONEWALL KITCHEN</v>
          </cell>
          <cell r="E249" t="str">
            <v>AGED CHEDDAR BEER CRACKERS</v>
          </cell>
          <cell r="F249" t="str">
            <v>6.0</v>
          </cell>
          <cell r="G249" t="str">
            <v>CS</v>
          </cell>
          <cell r="H249" t="str">
            <v>5.0</v>
          </cell>
          <cell r="I249" t="str">
            <v>OZ</v>
          </cell>
          <cell r="J249">
            <v>33</v>
          </cell>
          <cell r="K249">
            <v>33</v>
          </cell>
          <cell r="L249">
            <v>0</v>
          </cell>
          <cell r="M249" t="str">
            <v>03/22/2015</v>
          </cell>
        </row>
        <row r="250">
          <cell r="A250" t="str">
            <v>SK1213</v>
          </cell>
          <cell r="B250" t="str">
            <v>71138130876</v>
          </cell>
          <cell r="C250" t="str">
            <v>9</v>
          </cell>
          <cell r="D250" t="str">
            <v>STONEWALL KITCHEN</v>
          </cell>
          <cell r="E250" t="str">
            <v>SALT AND PEPPER CRACKERS</v>
          </cell>
          <cell r="F250" t="str">
            <v>6.0</v>
          </cell>
          <cell r="G250" t="str">
            <v>CS</v>
          </cell>
          <cell r="H250" t="str">
            <v>5.0</v>
          </cell>
          <cell r="I250" t="str">
            <v>OZ</v>
          </cell>
          <cell r="J250">
            <v>33</v>
          </cell>
          <cell r="K250">
            <v>33</v>
          </cell>
          <cell r="L250">
            <v>0</v>
          </cell>
          <cell r="M250" t="str">
            <v>03/22/2015</v>
          </cell>
        </row>
        <row r="251">
          <cell r="A251" t="str">
            <v>SK1215</v>
          </cell>
          <cell r="B251" t="str">
            <v>71138130964</v>
          </cell>
          <cell r="C251" t="str">
            <v>3</v>
          </cell>
          <cell r="D251" t="str">
            <v>STONEWALL KITCHEN</v>
          </cell>
          <cell r="E251" t="str">
            <v>OLIVE OIL CRACKERS</v>
          </cell>
          <cell r="F251" t="str">
            <v>6.0</v>
          </cell>
          <cell r="G251" t="str">
            <v>CS</v>
          </cell>
          <cell r="H251" t="str">
            <v>4.4</v>
          </cell>
          <cell r="I251" t="str">
            <v>OZ</v>
          </cell>
          <cell r="J251">
            <v>33</v>
          </cell>
          <cell r="K251">
            <v>33</v>
          </cell>
          <cell r="L251">
            <v>0</v>
          </cell>
          <cell r="M251" t="str">
            <v>03/22/2015</v>
          </cell>
        </row>
        <row r="252">
          <cell r="A252" t="str">
            <v>SK124</v>
          </cell>
          <cell r="B252" t="str">
            <v>71138100065</v>
          </cell>
          <cell r="C252" t="str">
            <v>6</v>
          </cell>
          <cell r="D252" t="str">
            <v>STONEWALL KITCHEN</v>
          </cell>
          <cell r="E252" t="str">
            <v>RED RASPBERRY JAM</v>
          </cell>
          <cell r="F252" t="str">
            <v>12.0</v>
          </cell>
          <cell r="G252" t="str">
            <v>CS</v>
          </cell>
          <cell r="H252" t="str">
            <v>12.5</v>
          </cell>
          <cell r="I252" t="str">
            <v>OZ</v>
          </cell>
          <cell r="J252">
            <v>73.2</v>
          </cell>
          <cell r="K252">
            <v>73.2</v>
          </cell>
          <cell r="L252">
            <v>0</v>
          </cell>
          <cell r="M252" t="str">
            <v>03/22/2015</v>
          </cell>
        </row>
        <row r="253">
          <cell r="A253" t="str">
            <v>SK125</v>
          </cell>
          <cell r="B253" t="str">
            <v>71138103314</v>
          </cell>
          <cell r="C253" t="str">
            <v>2</v>
          </cell>
          <cell r="D253" t="str">
            <v>STONEWALL KITCHEN</v>
          </cell>
          <cell r="E253" t="str">
            <v>APPLE JALAPENO</v>
          </cell>
          <cell r="F253" t="str">
            <v>12.0</v>
          </cell>
          <cell r="G253" t="str">
            <v>CS</v>
          </cell>
          <cell r="H253" t="str">
            <v>12.5</v>
          </cell>
          <cell r="I253" t="str">
            <v>OZ</v>
          </cell>
          <cell r="J253">
            <v>73.2</v>
          </cell>
          <cell r="K253">
            <v>73.2</v>
          </cell>
          <cell r="L253">
            <v>0</v>
          </cell>
          <cell r="M253" t="str">
            <v>03/22/2015</v>
          </cell>
        </row>
        <row r="254">
          <cell r="A254" t="str">
            <v>SK127</v>
          </cell>
          <cell r="B254" t="str">
            <v>71138103376</v>
          </cell>
          <cell r="C254" t="str">
            <v>0</v>
          </cell>
          <cell r="D254" t="str">
            <v>STONEWALL KITCHEN</v>
          </cell>
          <cell r="E254" t="str">
            <v>ROASTED GARLIC ONION JAM (PL)</v>
          </cell>
          <cell r="F254" t="str">
            <v>12.0</v>
          </cell>
          <cell r="G254" t="str">
            <v>CS</v>
          </cell>
          <cell r="H254" t="str">
            <v>314.0</v>
          </cell>
          <cell r="I254" t="str">
            <v>ML</v>
          </cell>
          <cell r="J254">
            <v>73.2</v>
          </cell>
          <cell r="K254">
            <v>73.2</v>
          </cell>
          <cell r="L254">
            <v>0</v>
          </cell>
          <cell r="M254" t="str">
            <v>01/09/2015</v>
          </cell>
        </row>
        <row r="255">
          <cell r="A255" t="str">
            <v>SK127</v>
          </cell>
          <cell r="B255" t="str">
            <v>71138103376</v>
          </cell>
          <cell r="C255" t="str">
            <v>0</v>
          </cell>
          <cell r="D255" t="str">
            <v>STONEWALL KITCHEN</v>
          </cell>
          <cell r="E255" t="str">
            <v>ROASTED GARLIC ONION JAM (PL)</v>
          </cell>
          <cell r="F255" t="str">
            <v>12.0</v>
          </cell>
          <cell r="G255" t="str">
            <v>CS</v>
          </cell>
          <cell r="H255" t="str">
            <v>10.5</v>
          </cell>
          <cell r="I255" t="str">
            <v>OZ</v>
          </cell>
          <cell r="J255">
            <v>73.2</v>
          </cell>
          <cell r="K255">
            <v>73.2</v>
          </cell>
          <cell r="L255">
            <v>0</v>
          </cell>
          <cell r="M255" t="str">
            <v>03/22/2015</v>
          </cell>
        </row>
        <row r="256">
          <cell r="A256" t="str">
            <v>SK128</v>
          </cell>
          <cell r="B256" t="str">
            <v>71138100250</v>
          </cell>
          <cell r="C256" t="str">
            <v>6</v>
          </cell>
          <cell r="D256" t="str">
            <v>STONEWALL KITCHEN</v>
          </cell>
          <cell r="E256" t="str">
            <v>LEMON PEAR MARMALADE</v>
          </cell>
          <cell r="F256" t="str">
            <v>12.0</v>
          </cell>
          <cell r="G256" t="str">
            <v>CS</v>
          </cell>
          <cell r="H256" t="str">
            <v>13.0</v>
          </cell>
          <cell r="I256" t="str">
            <v>OZ</v>
          </cell>
          <cell r="J256">
            <v>73.2</v>
          </cell>
          <cell r="K256">
            <v>73.2</v>
          </cell>
          <cell r="L256">
            <v>0</v>
          </cell>
          <cell r="M256" t="str">
            <v>03/22/2015</v>
          </cell>
        </row>
        <row r="257">
          <cell r="A257" t="str">
            <v>SK130</v>
          </cell>
          <cell r="B257" t="str">
            <v>71138100301</v>
          </cell>
          <cell r="C257" t="str">
            <v>5</v>
          </cell>
          <cell r="D257" t="str">
            <v>STONEWALL KITCHEN</v>
          </cell>
          <cell r="E257" t="str">
            <v>STRAW/APPLE RHUBARB JAM</v>
          </cell>
          <cell r="F257" t="str">
            <v>12.0</v>
          </cell>
          <cell r="G257" t="str">
            <v>CS</v>
          </cell>
          <cell r="H257" t="str">
            <v>12.5</v>
          </cell>
          <cell r="I257" t="str">
            <v>OZ</v>
          </cell>
          <cell r="J257">
            <v>73.2</v>
          </cell>
          <cell r="K257">
            <v>73.2</v>
          </cell>
          <cell r="L257">
            <v>0</v>
          </cell>
          <cell r="M257" t="str">
            <v>03/22/2015</v>
          </cell>
        </row>
        <row r="258">
          <cell r="A258" t="str">
            <v>SK131</v>
          </cell>
          <cell r="B258" t="str">
            <v>71138131684</v>
          </cell>
          <cell r="C258" t="str">
            <v>9</v>
          </cell>
          <cell r="D258" t="str">
            <v>STONEWALL KITCHEN</v>
          </cell>
          <cell r="E258" t="str">
            <v>RED PEPPER SPREAD (DR)</v>
          </cell>
          <cell r="F258" t="str">
            <v>12.0</v>
          </cell>
          <cell r="G258" t="str">
            <v>CS</v>
          </cell>
          <cell r="H258" t="str">
            <v>314.0</v>
          </cell>
          <cell r="I258" t="str">
            <v>ML</v>
          </cell>
          <cell r="J258">
            <v>73.2</v>
          </cell>
          <cell r="K258">
            <v>73.2</v>
          </cell>
          <cell r="L258">
            <v>0</v>
          </cell>
          <cell r="M258" t="str">
            <v>01/09/2015</v>
          </cell>
        </row>
        <row r="259">
          <cell r="A259" t="str">
            <v>SK131</v>
          </cell>
          <cell r="B259" t="str">
            <v>71138131684</v>
          </cell>
          <cell r="C259" t="str">
            <v>9</v>
          </cell>
          <cell r="D259" t="str">
            <v>STONEWALL KITCHEN</v>
          </cell>
          <cell r="E259" t="str">
            <v>RED PEPPER SPREAD (DR)</v>
          </cell>
          <cell r="F259" t="str">
            <v>12.0</v>
          </cell>
          <cell r="G259" t="str">
            <v>CS</v>
          </cell>
          <cell r="H259" t="str">
            <v>13.0</v>
          </cell>
          <cell r="I259" t="str">
            <v>OZ</v>
          </cell>
          <cell r="J259">
            <v>73.2</v>
          </cell>
          <cell r="K259">
            <v>73.2</v>
          </cell>
          <cell r="L259">
            <v>0</v>
          </cell>
          <cell r="M259" t="str">
            <v>03/22/2015</v>
          </cell>
        </row>
        <row r="260">
          <cell r="A260" t="str">
            <v>SK135</v>
          </cell>
          <cell r="B260" t="str">
            <v>71138102996</v>
          </cell>
          <cell r="C260" t="str">
            <v>1</v>
          </cell>
          <cell r="D260" t="str">
            <v>STONEWALL KITCHEN</v>
          </cell>
          <cell r="E260" t="str">
            <v>MANGO PEACH JAM</v>
          </cell>
          <cell r="F260" t="str">
            <v>12.0</v>
          </cell>
          <cell r="G260" t="str">
            <v>CS</v>
          </cell>
          <cell r="H260" t="str">
            <v>12.0</v>
          </cell>
          <cell r="I260" t="str">
            <v>OZ</v>
          </cell>
          <cell r="J260">
            <v>73.2</v>
          </cell>
          <cell r="K260">
            <v>73.2</v>
          </cell>
          <cell r="L260">
            <v>0</v>
          </cell>
          <cell r="M260" t="str">
            <v>03/22/2015</v>
          </cell>
        </row>
        <row r="261">
          <cell r="A261" t="str">
            <v>SK137</v>
          </cell>
          <cell r="B261" t="str">
            <v>71138130993</v>
          </cell>
          <cell r="C261" t="str">
            <v>3</v>
          </cell>
          <cell r="D261" t="str">
            <v>STONEWALL KITCHEN</v>
          </cell>
          <cell r="E261" t="str">
            <v>BLOOD ORANGE MARMALADE</v>
          </cell>
          <cell r="F261" t="str">
            <v>12.0</v>
          </cell>
          <cell r="G261" t="str">
            <v>CS</v>
          </cell>
          <cell r="H261" t="str">
            <v>12.0</v>
          </cell>
          <cell r="I261" t="str">
            <v>OZ</v>
          </cell>
          <cell r="J261">
            <v>73.2</v>
          </cell>
          <cell r="K261">
            <v>73.2</v>
          </cell>
          <cell r="L261">
            <v>0</v>
          </cell>
          <cell r="M261" t="str">
            <v>03/22/2015</v>
          </cell>
        </row>
        <row r="262">
          <cell r="A262" t="str">
            <v>SK138</v>
          </cell>
          <cell r="B262" t="str">
            <v>71138131390</v>
          </cell>
          <cell r="C262" t="str">
            <v>9</v>
          </cell>
          <cell r="D262" t="str">
            <v>STONEWALL KITCHEN</v>
          </cell>
          <cell r="E262" t="str">
            <v>HOT PEPPER PEACH JAM</v>
          </cell>
          <cell r="F262" t="str">
            <v>12.0</v>
          </cell>
          <cell r="G262" t="str">
            <v>CS</v>
          </cell>
          <cell r="H262" t="str">
            <v>11.25</v>
          </cell>
          <cell r="I262" t="str">
            <v>OZ</v>
          </cell>
          <cell r="J262">
            <v>73.2</v>
          </cell>
          <cell r="K262">
            <v>73.2</v>
          </cell>
          <cell r="L262">
            <v>0</v>
          </cell>
          <cell r="M262" t="str">
            <v>03/22/2015</v>
          </cell>
        </row>
        <row r="263">
          <cell r="A263" t="str">
            <v>SK144</v>
          </cell>
          <cell r="B263" t="str">
            <v>71138131748</v>
          </cell>
          <cell r="C263" t="str">
            <v>8</v>
          </cell>
          <cell r="D263" t="str">
            <v>STONEWALL KITCHEN</v>
          </cell>
          <cell r="E263" t="str">
            <v>CHERRY BERRY JAM</v>
          </cell>
          <cell r="F263" t="str">
            <v>12.0</v>
          </cell>
          <cell r="G263" t="str">
            <v>CS</v>
          </cell>
          <cell r="H263" t="str">
            <v>12.0</v>
          </cell>
          <cell r="I263" t="str">
            <v>OZ</v>
          </cell>
          <cell r="J263">
            <v>73.2</v>
          </cell>
          <cell r="K263">
            <v>73.2</v>
          </cell>
          <cell r="L263">
            <v>0</v>
          </cell>
          <cell r="M263" t="str">
            <v>03/22/2015</v>
          </cell>
        </row>
        <row r="264">
          <cell r="A264" t="str">
            <v>SK1502</v>
          </cell>
          <cell r="B264" t="str">
            <v>71138130877</v>
          </cell>
          <cell r="C264" t="str">
            <v>6</v>
          </cell>
          <cell r="D264" t="str">
            <v>STONEWALL KITCHEN</v>
          </cell>
          <cell r="E264" t="str">
            <v>SALT AND PEPPER POTATO STICKS</v>
          </cell>
          <cell r="F264" t="str">
            <v>12.0</v>
          </cell>
          <cell r="G264" t="str">
            <v>CS</v>
          </cell>
          <cell r="H264" t="str">
            <v>5.0</v>
          </cell>
          <cell r="I264" t="str">
            <v>OZ</v>
          </cell>
          <cell r="J264">
            <v>66</v>
          </cell>
          <cell r="K264">
            <v>66</v>
          </cell>
          <cell r="L264">
            <v>0</v>
          </cell>
          <cell r="M264" t="str">
            <v>03/22/2015</v>
          </cell>
        </row>
        <row r="265">
          <cell r="A265" t="str">
            <v>SK1503</v>
          </cell>
          <cell r="B265" t="str">
            <v>71138130878</v>
          </cell>
          <cell r="C265" t="str">
            <v>3</v>
          </cell>
          <cell r="D265" t="str">
            <v>STONEWALL KITCHEN</v>
          </cell>
          <cell r="E265" t="str">
            <v>SOUR CREME AND CHIVE POTATO STICKS</v>
          </cell>
          <cell r="F265" t="str">
            <v>12.0</v>
          </cell>
          <cell r="G265" t="str">
            <v>CS</v>
          </cell>
          <cell r="H265" t="str">
            <v>5.0</v>
          </cell>
          <cell r="I265" t="str">
            <v>OZ</v>
          </cell>
          <cell r="J265">
            <v>66</v>
          </cell>
          <cell r="K265">
            <v>66</v>
          </cell>
          <cell r="L265">
            <v>0</v>
          </cell>
          <cell r="M265" t="str">
            <v>03/22/2015</v>
          </cell>
        </row>
        <row r="266">
          <cell r="A266" t="str">
            <v>SK1504</v>
          </cell>
          <cell r="B266" t="str">
            <v>71138131158</v>
          </cell>
          <cell r="C266" t="str">
            <v>5</v>
          </cell>
          <cell r="D266" t="str">
            <v>STONEWALL KITCHEN</v>
          </cell>
          <cell r="E266" t="str">
            <v>SPICED SWEET POTATO STICKS</v>
          </cell>
          <cell r="F266" t="str">
            <v>12.0</v>
          </cell>
          <cell r="G266" t="str">
            <v>CS</v>
          </cell>
          <cell r="H266" t="str">
            <v>4.3</v>
          </cell>
          <cell r="I266" t="str">
            <v>OZ</v>
          </cell>
          <cell r="J266">
            <v>66</v>
          </cell>
          <cell r="K266">
            <v>66</v>
          </cell>
          <cell r="L266">
            <v>0</v>
          </cell>
          <cell r="M266" t="str">
            <v>03/22/2015</v>
          </cell>
        </row>
        <row r="267">
          <cell r="A267" t="str">
            <v>SK1601</v>
          </cell>
          <cell r="B267" t="str">
            <v>71138131157</v>
          </cell>
          <cell r="C267" t="str">
            <v>8</v>
          </cell>
          <cell r="D267" t="str">
            <v>STONEWALL KITCHEN</v>
          </cell>
          <cell r="E267" t="str">
            <v>EVERYTHING FLATBREAD CRISPS</v>
          </cell>
          <cell r="F267" t="str">
            <v>6.0</v>
          </cell>
          <cell r="G267" t="str">
            <v>CS</v>
          </cell>
          <cell r="H267" t="str">
            <v>4.9</v>
          </cell>
          <cell r="I267" t="str">
            <v>OZ</v>
          </cell>
          <cell r="J267">
            <v>33</v>
          </cell>
          <cell r="K267">
            <v>33</v>
          </cell>
          <cell r="L267">
            <v>0</v>
          </cell>
          <cell r="M267" t="str">
            <v>03/22/2015</v>
          </cell>
        </row>
        <row r="268">
          <cell r="A268" t="str">
            <v>SK1603</v>
          </cell>
          <cell r="B268" t="str">
            <v>71138131156</v>
          </cell>
          <cell r="C268" t="str">
            <v>1</v>
          </cell>
          <cell r="D268" t="str">
            <v>STONEWALL KITCHEN</v>
          </cell>
          <cell r="E268" t="str">
            <v>SWEET ONION FLATBREAD CRISPS</v>
          </cell>
          <cell r="F268" t="str">
            <v>6.0</v>
          </cell>
          <cell r="G268" t="str">
            <v>CS</v>
          </cell>
          <cell r="H268" t="str">
            <v>5.8</v>
          </cell>
          <cell r="I268" t="str">
            <v>OZ</v>
          </cell>
          <cell r="J268">
            <v>33</v>
          </cell>
          <cell r="K268">
            <v>33</v>
          </cell>
          <cell r="L268">
            <v>0</v>
          </cell>
          <cell r="M268" t="str">
            <v>03/22/2015</v>
          </cell>
        </row>
        <row r="269">
          <cell r="A269" t="str">
            <v>SK1604</v>
          </cell>
          <cell r="B269" t="str">
            <v>71138132087</v>
          </cell>
          <cell r="C269" t="str">
            <v>7</v>
          </cell>
          <cell r="D269" t="str">
            <v>STONEWALL KITCHEN</v>
          </cell>
          <cell r="E269" t="str">
            <v>SWK SEA SALT FLATBREAD CRISPS</v>
          </cell>
          <cell r="F269" t="str">
            <v>6.0</v>
          </cell>
          <cell r="G269" t="str">
            <v>CS</v>
          </cell>
          <cell r="H269" t="str">
            <v>5.9</v>
          </cell>
          <cell r="I269" t="str">
            <v>OZ</v>
          </cell>
          <cell r="J269">
            <v>33</v>
          </cell>
          <cell r="K269">
            <v>33</v>
          </cell>
          <cell r="L269">
            <v>0</v>
          </cell>
          <cell r="M269" t="str">
            <v>01/09/2015</v>
          </cell>
        </row>
        <row r="270">
          <cell r="A270" t="str">
            <v>SK1604</v>
          </cell>
          <cell r="B270" t="str">
            <v>71138132087</v>
          </cell>
          <cell r="C270" t="str">
            <v>7</v>
          </cell>
          <cell r="D270" t="str">
            <v>STONEWALL KITCHEN</v>
          </cell>
          <cell r="E270" t="str">
            <v>SWK SEA SALT FLATBREAD CRISPS</v>
          </cell>
          <cell r="F270" t="str">
            <v>6.0</v>
          </cell>
          <cell r="G270" t="str">
            <v>CS</v>
          </cell>
          <cell r="H270" t="str">
            <v>167.3</v>
          </cell>
          <cell r="I270" t="str">
            <v>GR</v>
          </cell>
          <cell r="J270">
            <v>33</v>
          </cell>
          <cell r="K270">
            <v>33</v>
          </cell>
          <cell r="L270">
            <v>0</v>
          </cell>
          <cell r="M270" t="str">
            <v>05/01/2015</v>
          </cell>
        </row>
        <row r="271">
          <cell r="A271" t="str">
            <v>SK210</v>
          </cell>
          <cell r="B271" t="str">
            <v>71138130733</v>
          </cell>
          <cell r="C271" t="str">
            <v>5</v>
          </cell>
          <cell r="D271" t="str">
            <v>STONEWALL KITCHEN</v>
          </cell>
          <cell r="E271" t="str">
            <v>SK ARTICHOKE SPINACH DIP MIX</v>
          </cell>
          <cell r="F271" t="str">
            <v>12.0</v>
          </cell>
          <cell r="G271" t="str">
            <v>CS</v>
          </cell>
          <cell r="H271" t="str">
            <v>28.0</v>
          </cell>
          <cell r="I271" t="str">
            <v>GR</v>
          </cell>
          <cell r="J271">
            <v>34.200000000000003</v>
          </cell>
          <cell r="K271">
            <v>34.200000000000003</v>
          </cell>
          <cell r="L271">
            <v>0</v>
          </cell>
          <cell r="M271" t="str">
            <v>05/01/2015</v>
          </cell>
        </row>
        <row r="272">
          <cell r="A272" t="str">
            <v>SK211</v>
          </cell>
          <cell r="B272" t="str">
            <v>71138131406</v>
          </cell>
          <cell r="C272" t="str">
            <v>7</v>
          </cell>
          <cell r="D272" t="str">
            <v>STONEWALL KITCHEN</v>
          </cell>
          <cell r="E272" t="str">
            <v>SK GUACAMOLE SPICE MIX</v>
          </cell>
          <cell r="F272" t="str">
            <v>12.0</v>
          </cell>
          <cell r="G272" t="str">
            <v>CS</v>
          </cell>
          <cell r="H272" t="str">
            <v>28.0</v>
          </cell>
          <cell r="I272" t="str">
            <v>GR</v>
          </cell>
          <cell r="J272">
            <v>34.200000000000003</v>
          </cell>
          <cell r="K272">
            <v>34.200000000000003</v>
          </cell>
          <cell r="L272">
            <v>0</v>
          </cell>
          <cell r="M272" t="str">
            <v>05/01/2015</v>
          </cell>
        </row>
        <row r="273">
          <cell r="A273" t="str">
            <v>SK212</v>
          </cell>
          <cell r="B273" t="str">
            <v>71138130732</v>
          </cell>
          <cell r="C273" t="str">
            <v>8</v>
          </cell>
          <cell r="D273" t="str">
            <v>STONEWALL KITCHEN</v>
          </cell>
          <cell r="E273" t="str">
            <v>SK ROASTED GARLIC ONION DIP MI</v>
          </cell>
          <cell r="F273" t="str">
            <v>12.0</v>
          </cell>
          <cell r="G273" t="str">
            <v>CS</v>
          </cell>
          <cell r="H273" t="str">
            <v>28.0</v>
          </cell>
          <cell r="I273" t="str">
            <v>GR</v>
          </cell>
          <cell r="J273">
            <v>34.200000000000003</v>
          </cell>
          <cell r="K273">
            <v>34.200000000000003</v>
          </cell>
          <cell r="L273">
            <v>0</v>
          </cell>
          <cell r="M273" t="str">
            <v>05/01/2015</v>
          </cell>
        </row>
        <row r="274">
          <cell r="A274" t="str">
            <v>SK25009</v>
          </cell>
          <cell r="B274" t="str">
            <v>71138102223</v>
          </cell>
          <cell r="C274" t="str">
            <v>8</v>
          </cell>
          <cell r="D274" t="str">
            <v>STONEWALL KITCHEN</v>
          </cell>
          <cell r="E274" t="str">
            <v>GRAPEFRUIT HAND LOTION</v>
          </cell>
          <cell r="F274" t="str">
            <v>6.0</v>
          </cell>
          <cell r="G274" t="str">
            <v>CS</v>
          </cell>
          <cell r="H274" t="str">
            <v>500.0</v>
          </cell>
          <cell r="I274" t="str">
            <v>ML</v>
          </cell>
          <cell r="J274">
            <v>57.6</v>
          </cell>
          <cell r="K274">
            <v>57.6</v>
          </cell>
          <cell r="L274">
            <v>0</v>
          </cell>
          <cell r="M274" t="str">
            <v>01/09/2015</v>
          </cell>
        </row>
        <row r="275">
          <cell r="A275" t="str">
            <v>SK25009</v>
          </cell>
          <cell r="B275" t="str">
            <v>71138102223</v>
          </cell>
          <cell r="C275" t="str">
            <v>8</v>
          </cell>
          <cell r="D275" t="str">
            <v>STONEWALL KITCHEN</v>
          </cell>
          <cell r="E275" t="str">
            <v>GRAPEFRUIT HAND LOTION</v>
          </cell>
          <cell r="F275" t="str">
            <v>6.0</v>
          </cell>
          <cell r="G275" t="str">
            <v>CS</v>
          </cell>
          <cell r="H275" t="str">
            <v>520.0</v>
          </cell>
          <cell r="I275" t="str">
            <v>ML</v>
          </cell>
          <cell r="J275">
            <v>57.6</v>
          </cell>
          <cell r="K275">
            <v>57.6</v>
          </cell>
          <cell r="L275">
            <v>0</v>
          </cell>
          <cell r="M275" t="str">
            <v>03/22/2015</v>
          </cell>
        </row>
        <row r="276">
          <cell r="A276" t="str">
            <v>SK25011</v>
          </cell>
          <cell r="B276" t="str">
            <v>71138102219</v>
          </cell>
          <cell r="C276" t="str">
            <v>1</v>
          </cell>
          <cell r="D276" t="str">
            <v>STONEWALL KITCHEN</v>
          </cell>
          <cell r="E276" t="str">
            <v>GRAPEFRUIT DISH SOAP</v>
          </cell>
          <cell r="F276" t="str">
            <v>6.0</v>
          </cell>
          <cell r="G276" t="str">
            <v>CS</v>
          </cell>
          <cell r="H276" t="str">
            <v>520.0</v>
          </cell>
          <cell r="I276" t="str">
            <v>ML</v>
          </cell>
          <cell r="J276">
            <v>45.6</v>
          </cell>
          <cell r="K276">
            <v>45.6</v>
          </cell>
          <cell r="L276">
            <v>0</v>
          </cell>
          <cell r="M276" t="str">
            <v>03/22/2015</v>
          </cell>
        </row>
        <row r="277">
          <cell r="A277" t="str">
            <v>SK25012</v>
          </cell>
          <cell r="B277" t="str">
            <v>71138102222</v>
          </cell>
          <cell r="C277" t="str">
            <v>1</v>
          </cell>
          <cell r="D277" t="str">
            <v>STONEWALL KITCHEN</v>
          </cell>
          <cell r="E277" t="str">
            <v>GRAPEFRUIT HAND SOAP</v>
          </cell>
          <cell r="F277" t="str">
            <v>6.0</v>
          </cell>
          <cell r="G277" t="str">
            <v>CS</v>
          </cell>
          <cell r="H277" t="str">
            <v>500.0</v>
          </cell>
          <cell r="I277" t="str">
            <v>ML</v>
          </cell>
          <cell r="J277">
            <v>45.6</v>
          </cell>
          <cell r="K277">
            <v>45.6</v>
          </cell>
          <cell r="L277">
            <v>0</v>
          </cell>
          <cell r="M277" t="str">
            <v>01/09/2015</v>
          </cell>
        </row>
        <row r="278">
          <cell r="A278" t="str">
            <v>SK25012</v>
          </cell>
          <cell r="B278" t="str">
            <v>71138102222</v>
          </cell>
          <cell r="C278" t="str">
            <v>1</v>
          </cell>
          <cell r="D278" t="str">
            <v>STONEWALL KITCHEN</v>
          </cell>
          <cell r="E278" t="str">
            <v>GRAPEFRUIT HAND SOAP</v>
          </cell>
          <cell r="F278" t="str">
            <v>6.0</v>
          </cell>
          <cell r="G278" t="str">
            <v>CS</v>
          </cell>
          <cell r="H278" t="str">
            <v>520.0</v>
          </cell>
          <cell r="I278" t="str">
            <v>ML</v>
          </cell>
          <cell r="J278">
            <v>45.6</v>
          </cell>
          <cell r="K278">
            <v>45.6</v>
          </cell>
          <cell r="L278">
            <v>0</v>
          </cell>
          <cell r="M278" t="str">
            <v>03/22/2015</v>
          </cell>
        </row>
        <row r="279">
          <cell r="A279" t="str">
            <v>SK25017</v>
          </cell>
          <cell r="B279" t="str">
            <v>71138102239</v>
          </cell>
          <cell r="C279" t="str">
            <v>9</v>
          </cell>
          <cell r="D279" t="str">
            <v>STONEWALL KITCHEN</v>
          </cell>
          <cell r="E279" t="str">
            <v>LAVENDER MINT HAND LOTION</v>
          </cell>
          <cell r="F279" t="str">
            <v>6.0</v>
          </cell>
          <cell r="G279" t="str">
            <v>CS</v>
          </cell>
          <cell r="H279" t="str">
            <v>500.0</v>
          </cell>
          <cell r="I279" t="str">
            <v>ML</v>
          </cell>
          <cell r="J279">
            <v>57.6</v>
          </cell>
          <cell r="K279">
            <v>57.6</v>
          </cell>
          <cell r="L279">
            <v>0</v>
          </cell>
          <cell r="M279" t="str">
            <v>01/09/2015</v>
          </cell>
        </row>
        <row r="280">
          <cell r="A280" t="str">
            <v>SK25017</v>
          </cell>
          <cell r="B280" t="str">
            <v>71138102239</v>
          </cell>
          <cell r="C280" t="str">
            <v>9</v>
          </cell>
          <cell r="D280" t="str">
            <v>STONEWALL KITCHEN</v>
          </cell>
          <cell r="E280" t="str">
            <v>LAVENDER MINT HAND LOTION</v>
          </cell>
          <cell r="F280" t="str">
            <v>6.0</v>
          </cell>
          <cell r="G280" t="str">
            <v>CS</v>
          </cell>
          <cell r="H280" t="str">
            <v>520.0</v>
          </cell>
          <cell r="I280" t="str">
            <v>ML</v>
          </cell>
          <cell r="J280">
            <v>57.6</v>
          </cell>
          <cell r="K280">
            <v>57.6</v>
          </cell>
          <cell r="L280">
            <v>0</v>
          </cell>
          <cell r="M280" t="str">
            <v>03/22/2015</v>
          </cell>
        </row>
        <row r="281">
          <cell r="A281" t="str">
            <v>SK25019</v>
          </cell>
          <cell r="B281" t="str">
            <v>71138102236</v>
          </cell>
          <cell r="C281" t="str">
            <v>8</v>
          </cell>
          <cell r="D281" t="str">
            <v>STONEWALL KITCHEN</v>
          </cell>
          <cell r="E281" t="str">
            <v>LAVENDER MINT DISH SOAP</v>
          </cell>
          <cell r="F281" t="str">
            <v>6.0</v>
          </cell>
          <cell r="G281" t="str">
            <v>CS</v>
          </cell>
          <cell r="H281" t="str">
            <v>520.0</v>
          </cell>
          <cell r="I281" t="str">
            <v>ML</v>
          </cell>
          <cell r="J281">
            <v>45.6</v>
          </cell>
          <cell r="K281">
            <v>45.6</v>
          </cell>
          <cell r="L281">
            <v>0</v>
          </cell>
          <cell r="M281" t="str">
            <v>03/22/2015</v>
          </cell>
        </row>
        <row r="282">
          <cell r="A282" t="str">
            <v>SK25020</v>
          </cell>
          <cell r="B282" t="str">
            <v>71138102240</v>
          </cell>
          <cell r="C282" t="str">
            <v>5</v>
          </cell>
          <cell r="D282" t="str">
            <v>STONEWALL KITCHEN</v>
          </cell>
          <cell r="E282" t="str">
            <v>LAVENDER MINT HAND SOAP</v>
          </cell>
          <cell r="F282" t="str">
            <v>6.0</v>
          </cell>
          <cell r="G282" t="str">
            <v>CS</v>
          </cell>
          <cell r="H282" t="str">
            <v>500.0</v>
          </cell>
          <cell r="I282" t="str">
            <v>ML</v>
          </cell>
          <cell r="J282">
            <v>45.6</v>
          </cell>
          <cell r="K282">
            <v>45.6</v>
          </cell>
          <cell r="L282">
            <v>0</v>
          </cell>
          <cell r="M282" t="str">
            <v>01/09/2015</v>
          </cell>
        </row>
        <row r="283">
          <cell r="A283" t="str">
            <v>SK25020</v>
          </cell>
          <cell r="B283" t="str">
            <v>71138102240</v>
          </cell>
          <cell r="C283" t="str">
            <v>5</v>
          </cell>
          <cell r="D283" t="str">
            <v>STONEWALL KITCHEN</v>
          </cell>
          <cell r="E283" t="str">
            <v>LAVENDER MINT HAND SOAP</v>
          </cell>
          <cell r="F283" t="str">
            <v>6.0</v>
          </cell>
          <cell r="G283" t="str">
            <v>CS</v>
          </cell>
          <cell r="H283" t="str">
            <v>520.0</v>
          </cell>
          <cell r="I283" t="str">
            <v>ML</v>
          </cell>
          <cell r="J283">
            <v>45.6</v>
          </cell>
          <cell r="K283">
            <v>45.6</v>
          </cell>
          <cell r="L283">
            <v>0</v>
          </cell>
          <cell r="M283" t="str">
            <v>03/22/2015</v>
          </cell>
        </row>
        <row r="284">
          <cell r="A284" t="str">
            <v>SK25023</v>
          </cell>
          <cell r="B284" t="str">
            <v>71138102246</v>
          </cell>
          <cell r="C284" t="str">
            <v>7</v>
          </cell>
          <cell r="D284" t="str">
            <v>STONEWALL KITCHEN</v>
          </cell>
          <cell r="E284" t="str">
            <v>LEMON PARSLEY HAND LOTION</v>
          </cell>
          <cell r="F284" t="str">
            <v>6.0</v>
          </cell>
          <cell r="G284" t="str">
            <v>CS</v>
          </cell>
          <cell r="H284" t="str">
            <v>500.0</v>
          </cell>
          <cell r="I284" t="str">
            <v>ML</v>
          </cell>
          <cell r="J284">
            <v>57.6</v>
          </cell>
          <cell r="K284">
            <v>57.6</v>
          </cell>
          <cell r="L284">
            <v>0</v>
          </cell>
          <cell r="M284" t="str">
            <v>01/09/2015</v>
          </cell>
        </row>
        <row r="285">
          <cell r="A285" t="str">
            <v>SK25023</v>
          </cell>
          <cell r="B285" t="str">
            <v>71138102246</v>
          </cell>
          <cell r="C285" t="str">
            <v>7</v>
          </cell>
          <cell r="D285" t="str">
            <v>STONEWALL KITCHEN</v>
          </cell>
          <cell r="E285" t="str">
            <v>LEMON PARSLEY HAND LOTION</v>
          </cell>
          <cell r="F285" t="str">
            <v>6.0</v>
          </cell>
          <cell r="G285" t="str">
            <v>CS</v>
          </cell>
          <cell r="H285" t="str">
            <v>520.0</v>
          </cell>
          <cell r="I285" t="str">
            <v>ML</v>
          </cell>
          <cell r="J285">
            <v>57.6</v>
          </cell>
          <cell r="K285">
            <v>57.6</v>
          </cell>
          <cell r="L285">
            <v>0</v>
          </cell>
          <cell r="M285" t="str">
            <v>03/22/2015</v>
          </cell>
        </row>
        <row r="286">
          <cell r="A286" t="str">
            <v>SK25025</v>
          </cell>
          <cell r="B286" t="str">
            <v>71138102243</v>
          </cell>
          <cell r="C286" t="str">
            <v>6</v>
          </cell>
          <cell r="D286" t="str">
            <v>STONEWALL KITCHEN</v>
          </cell>
          <cell r="E286" t="str">
            <v>LEMON PARSLEY DISH SOAP</v>
          </cell>
          <cell r="F286" t="str">
            <v>6.0</v>
          </cell>
          <cell r="G286" t="str">
            <v>CS</v>
          </cell>
          <cell r="H286" t="str">
            <v>520.0</v>
          </cell>
          <cell r="I286" t="str">
            <v>ML</v>
          </cell>
          <cell r="J286">
            <v>45.6</v>
          </cell>
          <cell r="K286">
            <v>45.6</v>
          </cell>
          <cell r="L286">
            <v>0</v>
          </cell>
          <cell r="M286" t="str">
            <v>03/22/2015</v>
          </cell>
        </row>
        <row r="287">
          <cell r="A287" t="str">
            <v>SK25026</v>
          </cell>
          <cell r="B287" t="str">
            <v>71138102247</v>
          </cell>
          <cell r="C287" t="str">
            <v>4</v>
          </cell>
          <cell r="D287" t="str">
            <v>STONEWALL KITCHEN</v>
          </cell>
          <cell r="E287" t="str">
            <v>LEMON PARSLEY HAND SOAP</v>
          </cell>
          <cell r="F287" t="str">
            <v>6.0</v>
          </cell>
          <cell r="G287" t="str">
            <v>CS</v>
          </cell>
          <cell r="H287" t="str">
            <v>520.0</v>
          </cell>
          <cell r="I287" t="str">
            <v>ML</v>
          </cell>
          <cell r="J287">
            <v>45.6</v>
          </cell>
          <cell r="K287">
            <v>45.6</v>
          </cell>
          <cell r="L287">
            <v>0</v>
          </cell>
          <cell r="M287" t="str">
            <v>03/22/2015</v>
          </cell>
        </row>
        <row r="288">
          <cell r="A288" t="str">
            <v>SK25083</v>
          </cell>
          <cell r="B288" t="str">
            <v>71138102904</v>
          </cell>
          <cell r="C288" t="str">
            <v>6</v>
          </cell>
          <cell r="D288" t="str">
            <v>STONEWALL KITCHEN</v>
          </cell>
          <cell r="E288" t="str">
            <v>GRAPEFRUIT SOY CANDLE</v>
          </cell>
          <cell r="F288" t="str">
            <v>12.0</v>
          </cell>
          <cell r="G288" t="str">
            <v>CS</v>
          </cell>
          <cell r="H288" t="str">
            <v>6.5</v>
          </cell>
          <cell r="I288" t="str">
            <v>OZ</v>
          </cell>
          <cell r="J288">
            <v>114</v>
          </cell>
          <cell r="K288">
            <v>114</v>
          </cell>
          <cell r="L288">
            <v>0</v>
          </cell>
          <cell r="M288" t="str">
            <v>03/22/2015</v>
          </cell>
        </row>
        <row r="289">
          <cell r="A289" t="str">
            <v>SK25084</v>
          </cell>
          <cell r="B289" t="str">
            <v>71138102905</v>
          </cell>
          <cell r="C289" t="str">
            <v>3</v>
          </cell>
          <cell r="D289" t="str">
            <v>STONEWALL KITCHEN</v>
          </cell>
          <cell r="E289" t="str">
            <v>LAVENDER MINT SOY CANDLE</v>
          </cell>
          <cell r="F289" t="str">
            <v>12.0</v>
          </cell>
          <cell r="G289" t="str">
            <v>CS</v>
          </cell>
          <cell r="H289" t="str">
            <v>6.5</v>
          </cell>
          <cell r="I289" t="str">
            <v>OZ</v>
          </cell>
          <cell r="J289">
            <v>114</v>
          </cell>
          <cell r="K289">
            <v>114</v>
          </cell>
          <cell r="L289">
            <v>0</v>
          </cell>
          <cell r="M289" t="str">
            <v>03/22/2015</v>
          </cell>
        </row>
        <row r="290">
          <cell r="A290" t="str">
            <v>SK25085</v>
          </cell>
          <cell r="B290" t="str">
            <v>71138102902</v>
          </cell>
          <cell r="C290" t="str">
            <v>2</v>
          </cell>
          <cell r="D290" t="str">
            <v>STONEWALL KITCHEN</v>
          </cell>
          <cell r="E290" t="str">
            <v>LEMON PARSLEY SOY CANDLE</v>
          </cell>
          <cell r="F290" t="str">
            <v>12.0</v>
          </cell>
          <cell r="G290" t="str">
            <v>CS</v>
          </cell>
          <cell r="H290" t="str">
            <v>6.5</v>
          </cell>
          <cell r="I290" t="str">
            <v>OZ</v>
          </cell>
          <cell r="J290">
            <v>114</v>
          </cell>
          <cell r="K290">
            <v>114</v>
          </cell>
          <cell r="L290">
            <v>0</v>
          </cell>
          <cell r="M290" t="str">
            <v>03/22/2015</v>
          </cell>
        </row>
        <row r="291">
          <cell r="A291" t="str">
            <v>SK255</v>
          </cell>
          <cell r="B291" t="str">
            <v>71138102088</v>
          </cell>
          <cell r="C291" t="str">
            <v>3</v>
          </cell>
          <cell r="D291" t="str">
            <v>STONEWALL KITCHEN</v>
          </cell>
          <cell r="E291" t="str">
            <v>FARMHOUSE PANCAKE AND WAFFLE MIX</v>
          </cell>
          <cell r="F291" t="str">
            <v>12.0</v>
          </cell>
          <cell r="G291" t="str">
            <v>CS</v>
          </cell>
          <cell r="H291" t="str">
            <v>16.0</v>
          </cell>
          <cell r="I291" t="str">
            <v>OZ</v>
          </cell>
          <cell r="J291">
            <v>66</v>
          </cell>
          <cell r="K291">
            <v>66</v>
          </cell>
          <cell r="L291">
            <v>0</v>
          </cell>
          <cell r="M291" t="str">
            <v>03/22/2015</v>
          </cell>
        </row>
        <row r="292">
          <cell r="A292" t="str">
            <v>SK264</v>
          </cell>
          <cell r="B292" t="str">
            <v>71138103349</v>
          </cell>
          <cell r="C292" t="str">
            <v>4</v>
          </cell>
          <cell r="D292" t="str">
            <v>STONEWALL KITCHEN</v>
          </cell>
          <cell r="E292" t="str">
            <v>COCONUT PANCAKE MIX</v>
          </cell>
          <cell r="F292" t="str">
            <v>12.0</v>
          </cell>
          <cell r="G292" t="str">
            <v>CS</v>
          </cell>
          <cell r="H292" t="str">
            <v>16.0</v>
          </cell>
          <cell r="I292" t="str">
            <v>OZ</v>
          </cell>
          <cell r="J292">
            <v>90</v>
          </cell>
          <cell r="K292">
            <v>90</v>
          </cell>
          <cell r="L292">
            <v>0</v>
          </cell>
          <cell r="M292" t="str">
            <v>03/22/2015</v>
          </cell>
        </row>
        <row r="293">
          <cell r="A293" t="str">
            <v>SK290</v>
          </cell>
          <cell r="B293" t="str">
            <v>71138131153</v>
          </cell>
          <cell r="C293" t="str">
            <v>0</v>
          </cell>
          <cell r="D293" t="str">
            <v>STONEWALL KITCHEN</v>
          </cell>
          <cell r="E293" t="str">
            <v>GLUTEN FREE PANCAKE MIX</v>
          </cell>
          <cell r="F293" t="str">
            <v>12.0</v>
          </cell>
          <cell r="G293" t="str">
            <v>CS</v>
          </cell>
          <cell r="H293" t="str">
            <v>16.0</v>
          </cell>
          <cell r="I293" t="str">
            <v>OZ</v>
          </cell>
          <cell r="J293">
            <v>82.8</v>
          </cell>
          <cell r="K293">
            <v>82.8</v>
          </cell>
          <cell r="L293">
            <v>0</v>
          </cell>
          <cell r="M293" t="str">
            <v>03/22/2015</v>
          </cell>
        </row>
        <row r="294">
          <cell r="A294" t="str">
            <v>SK291</v>
          </cell>
          <cell r="B294" t="str">
            <v>71138131151</v>
          </cell>
          <cell r="C294" t="str">
            <v>6</v>
          </cell>
          <cell r="D294" t="str">
            <v>STONEWALL KITCHEN</v>
          </cell>
          <cell r="E294" t="str">
            <v>GLUTEN FREE CHOC CHUNK COOKIE MIX</v>
          </cell>
          <cell r="F294" t="str">
            <v>6.0</v>
          </cell>
          <cell r="G294" t="str">
            <v>CS</v>
          </cell>
          <cell r="H294" t="str">
            <v>16.0</v>
          </cell>
          <cell r="I294" t="str">
            <v>OZ</v>
          </cell>
          <cell r="J294">
            <v>45.3</v>
          </cell>
          <cell r="K294">
            <v>45.3</v>
          </cell>
          <cell r="L294">
            <v>0</v>
          </cell>
          <cell r="M294" t="str">
            <v>03/22/2015</v>
          </cell>
        </row>
        <row r="295">
          <cell r="A295" t="str">
            <v>SK292</v>
          </cell>
          <cell r="B295" t="str">
            <v>71138131152</v>
          </cell>
          <cell r="C295" t="str">
            <v>3</v>
          </cell>
          <cell r="D295" t="str">
            <v>STONEWALL KITCHEN</v>
          </cell>
          <cell r="E295" t="str">
            <v>GLUTEN FREE VANILLA CUPCAKE MIX</v>
          </cell>
          <cell r="F295" t="str">
            <v>6.0</v>
          </cell>
          <cell r="G295" t="str">
            <v>CS</v>
          </cell>
          <cell r="H295" t="str">
            <v>21.5</v>
          </cell>
          <cell r="I295" t="str">
            <v>OZ</v>
          </cell>
          <cell r="J295">
            <v>49.2</v>
          </cell>
          <cell r="K295">
            <v>49.2</v>
          </cell>
          <cell r="L295">
            <v>0</v>
          </cell>
          <cell r="M295" t="str">
            <v>03/22/2015</v>
          </cell>
        </row>
        <row r="296">
          <cell r="A296" t="str">
            <v>SK293</v>
          </cell>
          <cell r="B296" t="str">
            <v>71138131128</v>
          </cell>
          <cell r="C296" t="str">
            <v>8</v>
          </cell>
          <cell r="D296" t="str">
            <v>STONEWALL KITCHEN</v>
          </cell>
          <cell r="E296" t="str">
            <v>GLUTEN FREE CHOC BROWNIE MIX</v>
          </cell>
          <cell r="F296" t="str">
            <v>6.0</v>
          </cell>
          <cell r="G296" t="str">
            <v>CS</v>
          </cell>
          <cell r="H296" t="str">
            <v>18.0</v>
          </cell>
          <cell r="I296" t="str">
            <v>OZ</v>
          </cell>
          <cell r="J296">
            <v>49.2</v>
          </cell>
          <cell r="K296">
            <v>49.2</v>
          </cell>
          <cell r="L296">
            <v>0</v>
          </cell>
          <cell r="M296" t="str">
            <v>01/09/2015</v>
          </cell>
        </row>
        <row r="297">
          <cell r="A297" t="str">
            <v>SK293</v>
          </cell>
          <cell r="B297" t="str">
            <v>71138131128</v>
          </cell>
          <cell r="C297" t="str">
            <v>8</v>
          </cell>
          <cell r="D297" t="str">
            <v>STONEWALL KITCHEN</v>
          </cell>
          <cell r="E297" t="str">
            <v>GLUTEN FREE CHOC BROWNIE MIX</v>
          </cell>
          <cell r="F297" t="str">
            <v>6.0</v>
          </cell>
          <cell r="G297" t="str">
            <v>CS</v>
          </cell>
          <cell r="H297" t="str">
            <v>17.5</v>
          </cell>
          <cell r="I297" t="str">
            <v>OZ</v>
          </cell>
          <cell r="J297">
            <v>49.2</v>
          </cell>
          <cell r="K297">
            <v>49.2</v>
          </cell>
          <cell r="L297">
            <v>0</v>
          </cell>
          <cell r="M297" t="str">
            <v>03/22/2015</v>
          </cell>
        </row>
        <row r="298">
          <cell r="A298" t="str">
            <v>SK294</v>
          </cell>
          <cell r="B298" t="str">
            <v>71138131154</v>
          </cell>
          <cell r="C298" t="str">
            <v>7</v>
          </cell>
          <cell r="D298" t="str">
            <v>STONEWALL KITCHEN</v>
          </cell>
          <cell r="E298" t="str">
            <v>GLUTEN FREE CHOC CUPCAKE MIX</v>
          </cell>
          <cell r="F298" t="str">
            <v>6.0</v>
          </cell>
          <cell r="G298" t="str">
            <v>CS</v>
          </cell>
          <cell r="H298" t="str">
            <v>22.8</v>
          </cell>
          <cell r="I298" t="str">
            <v>OZ</v>
          </cell>
          <cell r="J298">
            <v>49.2</v>
          </cell>
          <cell r="K298">
            <v>49.2</v>
          </cell>
          <cell r="L298">
            <v>0</v>
          </cell>
          <cell r="M298" t="str">
            <v>03/22/2015</v>
          </cell>
        </row>
        <row r="299">
          <cell r="A299" t="str">
            <v>SK295</v>
          </cell>
          <cell r="B299" t="str">
            <v>71138131332</v>
          </cell>
          <cell r="C299" t="str">
            <v>9</v>
          </cell>
          <cell r="D299" t="str">
            <v>STONEWALL KITCHEN</v>
          </cell>
          <cell r="E299" t="str">
            <v>GLUTEN FREE CINNAMON SUGAR DOUGHNUT MIX</v>
          </cell>
          <cell r="F299" t="str">
            <v>6.0</v>
          </cell>
          <cell r="G299" t="str">
            <v>CS</v>
          </cell>
          <cell r="H299" t="str">
            <v>18.0</v>
          </cell>
          <cell r="I299" t="str">
            <v>OZ</v>
          </cell>
          <cell r="J299">
            <v>49.2</v>
          </cell>
          <cell r="K299">
            <v>49.2</v>
          </cell>
          <cell r="L299">
            <v>0</v>
          </cell>
          <cell r="M299" t="str">
            <v>03/22/2015</v>
          </cell>
        </row>
        <row r="300">
          <cell r="A300" t="str">
            <v>SK296</v>
          </cell>
          <cell r="B300" t="str">
            <v>71138131468</v>
          </cell>
          <cell r="C300" t="str">
            <v>5</v>
          </cell>
          <cell r="D300" t="str">
            <v>STONEWALL KITCHEN</v>
          </cell>
          <cell r="E300" t="str">
            <v>GLUTEN FREE HERBED PIZZA CRUST MIX</v>
          </cell>
          <cell r="F300" t="str">
            <v>6.0</v>
          </cell>
          <cell r="G300" t="str">
            <v>CS</v>
          </cell>
          <cell r="H300" t="str">
            <v>15.25</v>
          </cell>
          <cell r="I300" t="str">
            <v>OZ</v>
          </cell>
          <cell r="J300">
            <v>49.2</v>
          </cell>
          <cell r="K300">
            <v>49.2</v>
          </cell>
          <cell r="L300">
            <v>0</v>
          </cell>
          <cell r="M300" t="str">
            <v>03/22/2015</v>
          </cell>
        </row>
        <row r="301">
          <cell r="A301" t="str">
            <v>SK302</v>
          </cell>
          <cell r="B301" t="str">
            <v>71138100011</v>
          </cell>
          <cell r="C301" t="str">
            <v>3</v>
          </cell>
          <cell r="D301" t="str">
            <v>STONEWALL KITCHEN</v>
          </cell>
          <cell r="E301" t="str">
            <v>CRANBERRY HORSERADISH SAUCE</v>
          </cell>
          <cell r="F301" t="str">
            <v>12.0</v>
          </cell>
          <cell r="G301" t="str">
            <v>CS</v>
          </cell>
          <cell r="H301" t="str">
            <v>12.0</v>
          </cell>
          <cell r="I301" t="str">
            <v>OZ</v>
          </cell>
          <cell r="J301">
            <v>74.400000000000006</v>
          </cell>
          <cell r="K301">
            <v>74.400000000000006</v>
          </cell>
          <cell r="L301">
            <v>0</v>
          </cell>
          <cell r="M301" t="str">
            <v>03/22/2015</v>
          </cell>
        </row>
        <row r="302">
          <cell r="A302" t="str">
            <v>SK303</v>
          </cell>
          <cell r="B302" t="str">
            <v>71138131707</v>
          </cell>
          <cell r="C302" t="str">
            <v>5</v>
          </cell>
          <cell r="D302" t="str">
            <v>STONEWALL KITCHEN</v>
          </cell>
          <cell r="E302" t="str">
            <v>OLD FARMHOUSE CHUTNEY (DR)</v>
          </cell>
          <cell r="F302" t="str">
            <v>12.0</v>
          </cell>
          <cell r="G302" t="str">
            <v>CS</v>
          </cell>
          <cell r="H302" t="str">
            <v>228.0</v>
          </cell>
          <cell r="I302" t="str">
            <v>ML</v>
          </cell>
          <cell r="J302">
            <v>66</v>
          </cell>
          <cell r="K302">
            <v>66</v>
          </cell>
          <cell r="L302">
            <v>0</v>
          </cell>
          <cell r="M302" t="str">
            <v>01/09/2015</v>
          </cell>
        </row>
        <row r="303">
          <cell r="A303" t="str">
            <v>SK306</v>
          </cell>
          <cell r="B303" t="str">
            <v>71138131706</v>
          </cell>
          <cell r="C303" t="str">
            <v>8</v>
          </cell>
          <cell r="D303" t="str">
            <v>STONEWALL KITCHEN</v>
          </cell>
          <cell r="E303" t="str">
            <v>APPLE CRANBERRY CHUTNEY (DR)</v>
          </cell>
          <cell r="F303" t="str">
            <v>12.0</v>
          </cell>
          <cell r="G303" t="str">
            <v>CS</v>
          </cell>
          <cell r="H303" t="str">
            <v>8.5</v>
          </cell>
          <cell r="I303" t="str">
            <v>OZ</v>
          </cell>
          <cell r="J303">
            <v>66</v>
          </cell>
          <cell r="K303">
            <v>66</v>
          </cell>
          <cell r="L303">
            <v>0</v>
          </cell>
          <cell r="M303" t="str">
            <v>01/09/2015</v>
          </cell>
        </row>
        <row r="304">
          <cell r="A304" t="str">
            <v>SK308</v>
          </cell>
          <cell r="B304" t="str">
            <v>71138130722</v>
          </cell>
          <cell r="C304" t="str">
            <v>9</v>
          </cell>
          <cell r="D304" t="str">
            <v>STONEWALL KITCHEN</v>
          </cell>
          <cell r="E304" t="str">
            <v>MAJOR GREYS CHUTNEY</v>
          </cell>
          <cell r="F304" t="str">
            <v>12.0</v>
          </cell>
          <cell r="G304" t="str">
            <v>CS</v>
          </cell>
          <cell r="H304" t="str">
            <v>8.5</v>
          </cell>
          <cell r="I304" t="str">
            <v>OZ</v>
          </cell>
          <cell r="J304">
            <v>66</v>
          </cell>
          <cell r="K304">
            <v>66</v>
          </cell>
          <cell r="L304">
            <v>0</v>
          </cell>
          <cell r="M304" t="str">
            <v>03/22/2015</v>
          </cell>
        </row>
        <row r="305">
          <cell r="A305" t="str">
            <v>SK313</v>
          </cell>
          <cell r="B305" t="str">
            <v>71138131708</v>
          </cell>
          <cell r="C305" t="str">
            <v>2</v>
          </cell>
          <cell r="D305" t="str">
            <v>STONEWALL KITCHEN</v>
          </cell>
          <cell r="E305" t="str">
            <v>MANGO CHUTNEY (DR)</v>
          </cell>
          <cell r="F305" t="str">
            <v>12.0</v>
          </cell>
          <cell r="G305" t="str">
            <v>CS</v>
          </cell>
          <cell r="H305" t="str">
            <v>8.0</v>
          </cell>
          <cell r="I305" t="str">
            <v>OZ</v>
          </cell>
          <cell r="J305">
            <v>66</v>
          </cell>
          <cell r="K305">
            <v>66</v>
          </cell>
          <cell r="L305">
            <v>0</v>
          </cell>
          <cell r="M305" t="str">
            <v>01/09/2015</v>
          </cell>
        </row>
        <row r="306">
          <cell r="A306" t="str">
            <v>SK315</v>
          </cell>
          <cell r="B306" t="str">
            <v>71138131467</v>
          </cell>
          <cell r="C306" t="str">
            <v>8</v>
          </cell>
          <cell r="D306" t="str">
            <v>STONEWALL KITCHEN</v>
          </cell>
          <cell r="E306" t="str">
            <v>DOWN EAST TARTAR SAUCE</v>
          </cell>
          <cell r="F306" t="str">
            <v>12.0</v>
          </cell>
          <cell r="G306" t="str">
            <v>CS</v>
          </cell>
          <cell r="H306" t="str">
            <v>7.5</v>
          </cell>
          <cell r="I306" t="str">
            <v>OZ</v>
          </cell>
          <cell r="J306">
            <v>74.400000000000006</v>
          </cell>
          <cell r="K306">
            <v>74.400000000000006</v>
          </cell>
          <cell r="L306">
            <v>0</v>
          </cell>
          <cell r="M306" t="str">
            <v>01/09/2015</v>
          </cell>
        </row>
        <row r="307">
          <cell r="A307" t="str">
            <v>SK315</v>
          </cell>
          <cell r="B307" t="str">
            <v>71138131467</v>
          </cell>
          <cell r="C307" t="str">
            <v>8</v>
          </cell>
          <cell r="D307" t="str">
            <v>STONEWALL KITCHEN</v>
          </cell>
          <cell r="E307" t="str">
            <v>DOWN EAST TARTAR SAUCE</v>
          </cell>
          <cell r="F307" t="str">
            <v>12.0</v>
          </cell>
          <cell r="G307" t="str">
            <v>CS</v>
          </cell>
          <cell r="H307" t="str">
            <v>7.5</v>
          </cell>
          <cell r="I307" t="str">
            <v>OZ</v>
          </cell>
          <cell r="J307">
            <v>74.400000000000006</v>
          </cell>
          <cell r="K307">
            <v>74.400000000000006</v>
          </cell>
          <cell r="L307">
            <v>0</v>
          </cell>
          <cell r="M307" t="str">
            <v>03/22/2015</v>
          </cell>
        </row>
        <row r="308">
          <cell r="A308" t="str">
            <v>SK316</v>
          </cell>
          <cell r="B308" t="str">
            <v>71138130641</v>
          </cell>
          <cell r="C308" t="str">
            <v>3</v>
          </cell>
          <cell r="D308" t="str">
            <v>STONEWALL KITCHEN</v>
          </cell>
          <cell r="E308" t="str">
            <v>TEQUILA LIME COCKTAIL SAUCE (DR)</v>
          </cell>
          <cell r="F308" t="str">
            <v>12.0</v>
          </cell>
          <cell r="G308" t="str">
            <v>CS</v>
          </cell>
          <cell r="H308" t="str">
            <v>241.0</v>
          </cell>
          <cell r="I308" t="str">
            <v>GR</v>
          </cell>
          <cell r="J308">
            <v>66</v>
          </cell>
          <cell r="K308">
            <v>66</v>
          </cell>
          <cell r="L308">
            <v>0</v>
          </cell>
          <cell r="M308" t="str">
            <v>01/09/2015</v>
          </cell>
        </row>
        <row r="309">
          <cell r="A309" t="str">
            <v>SK316</v>
          </cell>
          <cell r="B309" t="str">
            <v>71138130641</v>
          </cell>
          <cell r="C309" t="str">
            <v>3</v>
          </cell>
          <cell r="D309" t="str">
            <v>STONEWALL KITCHEN</v>
          </cell>
          <cell r="E309" t="str">
            <v>TEQUILA LIME COCKTAIL SAUCE (DR)</v>
          </cell>
          <cell r="F309" t="str">
            <v>12.0</v>
          </cell>
          <cell r="G309" t="str">
            <v>CS</v>
          </cell>
          <cell r="H309" t="str">
            <v>8.75</v>
          </cell>
          <cell r="I309" t="str">
            <v>OZ</v>
          </cell>
          <cell r="J309">
            <v>66</v>
          </cell>
          <cell r="K309">
            <v>66</v>
          </cell>
          <cell r="L309">
            <v>0</v>
          </cell>
          <cell r="M309" t="str">
            <v>03/22/2015</v>
          </cell>
        </row>
        <row r="310">
          <cell r="A310" t="str">
            <v>SK320</v>
          </cell>
          <cell r="B310" t="str">
            <v>71138130613</v>
          </cell>
          <cell r="C310" t="str">
            <v>0</v>
          </cell>
          <cell r="D310" t="str">
            <v>STONEWALL KITCHEN</v>
          </cell>
          <cell r="E310" t="str">
            <v>HORSERADISH CREAM SAUCE</v>
          </cell>
          <cell r="F310" t="str">
            <v>12.0</v>
          </cell>
          <cell r="G310" t="str">
            <v>CS</v>
          </cell>
          <cell r="H310" t="str">
            <v>8.25</v>
          </cell>
          <cell r="I310" t="str">
            <v>OZ</v>
          </cell>
          <cell r="J310">
            <v>66</v>
          </cell>
          <cell r="K310">
            <v>66</v>
          </cell>
          <cell r="L310">
            <v>0</v>
          </cell>
          <cell r="M310" t="str">
            <v>03/22/2015</v>
          </cell>
        </row>
        <row r="311">
          <cell r="A311" t="str">
            <v>SK321</v>
          </cell>
          <cell r="B311" t="str">
            <v>71138130612</v>
          </cell>
          <cell r="C311" t="str">
            <v>3</v>
          </cell>
          <cell r="D311" t="str">
            <v>STONEWALL KITCHEN</v>
          </cell>
          <cell r="E311" t="str">
            <v>WASABI HORSERADISH SAUCE</v>
          </cell>
          <cell r="F311" t="str">
            <v>12.0</v>
          </cell>
          <cell r="G311" t="str">
            <v>CS</v>
          </cell>
          <cell r="H311" t="str">
            <v>234.0</v>
          </cell>
          <cell r="I311" t="str">
            <v>GR</v>
          </cell>
          <cell r="J311">
            <v>66</v>
          </cell>
          <cell r="K311">
            <v>66</v>
          </cell>
          <cell r="L311">
            <v>0</v>
          </cell>
          <cell r="M311" t="str">
            <v>01/09/2015</v>
          </cell>
        </row>
        <row r="312">
          <cell r="A312" t="str">
            <v>SK321</v>
          </cell>
          <cell r="B312" t="str">
            <v>71138130612</v>
          </cell>
          <cell r="C312" t="str">
            <v>3</v>
          </cell>
          <cell r="D312" t="str">
            <v>STONEWALL KITCHEN</v>
          </cell>
          <cell r="E312" t="str">
            <v>WASABI HORSERADISH SAUCE</v>
          </cell>
          <cell r="F312" t="str">
            <v>12.0</v>
          </cell>
          <cell r="G312" t="str">
            <v>CS</v>
          </cell>
          <cell r="H312" t="str">
            <v>8.25</v>
          </cell>
          <cell r="I312" t="str">
            <v>OZ</v>
          </cell>
          <cell r="J312">
            <v>66</v>
          </cell>
          <cell r="K312">
            <v>66</v>
          </cell>
          <cell r="L312">
            <v>0</v>
          </cell>
          <cell r="M312" t="str">
            <v>03/22/2015</v>
          </cell>
        </row>
        <row r="313">
          <cell r="A313" t="str">
            <v>SK401</v>
          </cell>
          <cell r="B313" t="str">
            <v>71138131697</v>
          </cell>
          <cell r="C313" t="str">
            <v>9</v>
          </cell>
          <cell r="D313" t="str">
            <v>STONEWALL KITCHEN</v>
          </cell>
          <cell r="E313" t="str">
            <v>ROASTED GARLIC MUSTARD (DR)</v>
          </cell>
          <cell r="F313" t="str">
            <v>12.0</v>
          </cell>
          <cell r="G313" t="str">
            <v>CS</v>
          </cell>
          <cell r="H313" t="str">
            <v>228.0</v>
          </cell>
          <cell r="I313" t="str">
            <v>ML</v>
          </cell>
          <cell r="J313">
            <v>66</v>
          </cell>
          <cell r="K313">
            <v>66</v>
          </cell>
          <cell r="L313">
            <v>0</v>
          </cell>
          <cell r="M313" t="str">
            <v>01/09/2015</v>
          </cell>
        </row>
        <row r="314">
          <cell r="A314" t="str">
            <v>SK405</v>
          </cell>
          <cell r="B314" t="str">
            <v>71138131698</v>
          </cell>
          <cell r="C314" t="str">
            <v>6</v>
          </cell>
          <cell r="D314" t="str">
            <v>STONEWALL KITCHEN</v>
          </cell>
          <cell r="E314" t="str">
            <v>HORSERADISH MUSTARD (DR)</v>
          </cell>
          <cell r="F314" t="str">
            <v>12.0</v>
          </cell>
          <cell r="G314" t="str">
            <v>CS</v>
          </cell>
          <cell r="H314" t="str">
            <v>228.0</v>
          </cell>
          <cell r="I314" t="str">
            <v>ML</v>
          </cell>
          <cell r="J314">
            <v>66</v>
          </cell>
          <cell r="K314">
            <v>66</v>
          </cell>
          <cell r="L314">
            <v>0</v>
          </cell>
          <cell r="M314" t="str">
            <v>01/09/2015</v>
          </cell>
        </row>
        <row r="315">
          <cell r="A315" t="str">
            <v>SK406</v>
          </cell>
          <cell r="B315" t="str">
            <v>71138131699</v>
          </cell>
          <cell r="C315" t="str">
            <v>3</v>
          </cell>
          <cell r="D315" t="str">
            <v>STONEWALL KITCHEN</v>
          </cell>
          <cell r="E315" t="str">
            <v>MAINE MAPLE CHAMPAGNE MUSTARD (DR)</v>
          </cell>
          <cell r="F315" t="str">
            <v>12.0</v>
          </cell>
          <cell r="G315" t="str">
            <v>CS</v>
          </cell>
          <cell r="H315" t="str">
            <v>228.0</v>
          </cell>
          <cell r="I315" t="str">
            <v>ML</v>
          </cell>
          <cell r="J315">
            <v>66</v>
          </cell>
          <cell r="K315">
            <v>66</v>
          </cell>
          <cell r="L315">
            <v>0</v>
          </cell>
          <cell r="M315" t="str">
            <v>01/09/2015</v>
          </cell>
        </row>
        <row r="316">
          <cell r="A316" t="str">
            <v>SK407</v>
          </cell>
          <cell r="B316" t="str">
            <v>71138131700</v>
          </cell>
          <cell r="C316" t="str">
            <v>6</v>
          </cell>
          <cell r="D316" t="str">
            <v>STONEWALL KITCHEN</v>
          </cell>
          <cell r="E316" t="str">
            <v>BOURBON MOLASSES MUSTARD (DR)</v>
          </cell>
          <cell r="F316" t="str">
            <v>12.0</v>
          </cell>
          <cell r="G316" t="str">
            <v>CS</v>
          </cell>
          <cell r="H316" t="str">
            <v>228.0</v>
          </cell>
          <cell r="I316" t="str">
            <v>ML</v>
          </cell>
          <cell r="J316">
            <v>66</v>
          </cell>
          <cell r="K316">
            <v>66</v>
          </cell>
          <cell r="L316">
            <v>0</v>
          </cell>
          <cell r="M316" t="str">
            <v>01/09/2015</v>
          </cell>
        </row>
        <row r="317">
          <cell r="A317" t="str">
            <v>SK416</v>
          </cell>
          <cell r="B317" t="str">
            <v>71138131702</v>
          </cell>
          <cell r="C317" t="str">
            <v>0</v>
          </cell>
          <cell r="D317" t="str">
            <v>STONEWALL KITCHEN</v>
          </cell>
          <cell r="E317" t="str">
            <v>SPICY HONEY MUSTARD (DR)</v>
          </cell>
          <cell r="F317" t="str">
            <v>12.0</v>
          </cell>
          <cell r="G317" t="str">
            <v>CS</v>
          </cell>
          <cell r="H317" t="str">
            <v>228.0</v>
          </cell>
          <cell r="I317" t="str">
            <v>ML</v>
          </cell>
          <cell r="J317">
            <v>66</v>
          </cell>
          <cell r="K317">
            <v>66</v>
          </cell>
          <cell r="L317">
            <v>0</v>
          </cell>
          <cell r="M317" t="str">
            <v>01/09/2015</v>
          </cell>
        </row>
        <row r="318">
          <cell r="A318" t="str">
            <v>SK416</v>
          </cell>
          <cell r="B318" t="str">
            <v>71138131702</v>
          </cell>
          <cell r="C318" t="str">
            <v>0</v>
          </cell>
          <cell r="D318" t="str">
            <v>STONEWALL KITCHEN</v>
          </cell>
          <cell r="E318" t="str">
            <v>SPICY HONEY MUSTARD (DR)</v>
          </cell>
          <cell r="F318" t="str">
            <v>12.0</v>
          </cell>
          <cell r="G318" t="str">
            <v>CS</v>
          </cell>
          <cell r="H318" t="str">
            <v>8.0</v>
          </cell>
          <cell r="I318" t="str">
            <v>OZ</v>
          </cell>
          <cell r="J318">
            <v>66</v>
          </cell>
          <cell r="K318">
            <v>66</v>
          </cell>
          <cell r="L318">
            <v>0</v>
          </cell>
          <cell r="M318" t="str">
            <v>03/22/2015</v>
          </cell>
        </row>
        <row r="319">
          <cell r="A319" t="str">
            <v>SK417</v>
          </cell>
          <cell r="B319" t="str">
            <v>71138131703</v>
          </cell>
          <cell r="C319" t="str">
            <v>7</v>
          </cell>
          <cell r="D319" t="str">
            <v>STONEWALL KITCHEN</v>
          </cell>
          <cell r="E319" t="str">
            <v>WASABI MUSTARD (DR)</v>
          </cell>
          <cell r="F319" t="str">
            <v>12.0</v>
          </cell>
          <cell r="G319" t="str">
            <v>CS</v>
          </cell>
          <cell r="H319" t="str">
            <v>228.0</v>
          </cell>
          <cell r="I319" t="str">
            <v>ML</v>
          </cell>
          <cell r="J319">
            <v>66</v>
          </cell>
          <cell r="K319">
            <v>66</v>
          </cell>
          <cell r="L319">
            <v>0</v>
          </cell>
          <cell r="M319" t="str">
            <v>01/09/2015</v>
          </cell>
        </row>
        <row r="320">
          <cell r="A320" t="str">
            <v>SK419</v>
          </cell>
          <cell r="B320" t="str">
            <v>71138131704</v>
          </cell>
          <cell r="C320" t="str">
            <v>4</v>
          </cell>
          <cell r="D320" t="str">
            <v>STONEWALL KITCHEN</v>
          </cell>
          <cell r="E320" t="str">
            <v>TRAD PUB STYLE MUSTARD (DR)</v>
          </cell>
          <cell r="F320" t="str">
            <v>12.0</v>
          </cell>
          <cell r="G320" t="str">
            <v>CS</v>
          </cell>
          <cell r="H320" t="str">
            <v>228.0</v>
          </cell>
          <cell r="I320" t="str">
            <v>ML</v>
          </cell>
          <cell r="J320">
            <v>66</v>
          </cell>
          <cell r="K320">
            <v>66</v>
          </cell>
          <cell r="L320">
            <v>0</v>
          </cell>
          <cell r="M320" t="str">
            <v>01/09/2015</v>
          </cell>
        </row>
        <row r="321">
          <cell r="A321" t="str">
            <v>SK421</v>
          </cell>
          <cell r="B321" t="str">
            <v>71138131705</v>
          </cell>
          <cell r="C321" t="str">
            <v>1</v>
          </cell>
          <cell r="D321" t="str">
            <v>STONEWALL KITCHEN</v>
          </cell>
          <cell r="E321" t="str">
            <v>BLUE CHEESE HERB MUSTARD (DR)</v>
          </cell>
          <cell r="F321" t="str">
            <v>12.0</v>
          </cell>
          <cell r="G321" t="str">
            <v>CS</v>
          </cell>
          <cell r="H321" t="str">
            <v>228.0</v>
          </cell>
          <cell r="I321" t="str">
            <v>ML</v>
          </cell>
          <cell r="J321">
            <v>66</v>
          </cell>
          <cell r="K321">
            <v>66</v>
          </cell>
          <cell r="L321">
            <v>0</v>
          </cell>
          <cell r="M321" t="str">
            <v>01/09/2015</v>
          </cell>
        </row>
        <row r="322">
          <cell r="A322" t="str">
            <v>SK421</v>
          </cell>
          <cell r="B322" t="str">
            <v>71138131705</v>
          </cell>
          <cell r="C322" t="str">
            <v>1</v>
          </cell>
          <cell r="D322" t="str">
            <v>STONEWALL KITCHEN</v>
          </cell>
          <cell r="E322" t="str">
            <v>BLUE CHEESE HERB MUSTARD (DR)</v>
          </cell>
          <cell r="F322" t="str">
            <v>12.0</v>
          </cell>
          <cell r="G322" t="str">
            <v>CS</v>
          </cell>
          <cell r="H322" t="str">
            <v>7.75</v>
          </cell>
          <cell r="I322" t="str">
            <v>OZ</v>
          </cell>
          <cell r="J322">
            <v>66</v>
          </cell>
          <cell r="K322">
            <v>66</v>
          </cell>
          <cell r="L322">
            <v>0</v>
          </cell>
          <cell r="M322" t="str">
            <v>03/22/2015</v>
          </cell>
        </row>
        <row r="323">
          <cell r="A323" t="str">
            <v>SK422</v>
          </cell>
          <cell r="B323" t="str">
            <v>71138131141</v>
          </cell>
          <cell r="C323" t="str">
            <v>7</v>
          </cell>
          <cell r="D323" t="str">
            <v>STONEWALL KITCHEN</v>
          </cell>
          <cell r="E323" t="str">
            <v>CARMELIZED ONION MUSTARD</v>
          </cell>
          <cell r="F323" t="str">
            <v>12.0</v>
          </cell>
          <cell r="G323" t="str">
            <v>CS</v>
          </cell>
          <cell r="H323" t="str">
            <v>7.75</v>
          </cell>
          <cell r="I323" t="str">
            <v>OZ</v>
          </cell>
          <cell r="J323">
            <v>66</v>
          </cell>
          <cell r="K323">
            <v>66</v>
          </cell>
          <cell r="L323">
            <v>0</v>
          </cell>
          <cell r="M323" t="str">
            <v>03/22/2015</v>
          </cell>
        </row>
        <row r="324">
          <cell r="A324" t="str">
            <v>SK424</v>
          </cell>
          <cell r="B324" t="str">
            <v>71138131720</v>
          </cell>
          <cell r="C324" t="str">
            <v>4</v>
          </cell>
          <cell r="D324" t="str">
            <v>STONEWALL KITCHEN</v>
          </cell>
          <cell r="E324" t="str">
            <v>BALLPARK MUSTARD</v>
          </cell>
          <cell r="F324" t="str">
            <v>12.0</v>
          </cell>
          <cell r="G324" t="str">
            <v>CS</v>
          </cell>
          <cell r="H324" t="str">
            <v>7.25</v>
          </cell>
          <cell r="I324" t="str">
            <v>OZ</v>
          </cell>
          <cell r="J324">
            <v>66</v>
          </cell>
          <cell r="K324">
            <v>66</v>
          </cell>
          <cell r="L324">
            <v>0</v>
          </cell>
          <cell r="M324" t="str">
            <v>03/22/2015</v>
          </cell>
        </row>
        <row r="325">
          <cell r="A325" t="str">
            <v>SK425</v>
          </cell>
          <cell r="B325" t="str">
            <v>71138131750</v>
          </cell>
          <cell r="C325" t="str">
            <v>1</v>
          </cell>
          <cell r="D325" t="str">
            <v>STONEWALL KITCHEN</v>
          </cell>
          <cell r="E325" t="str">
            <v>SWEET HONEY MUSTARD</v>
          </cell>
          <cell r="F325" t="str">
            <v>12.0</v>
          </cell>
          <cell r="G325" t="str">
            <v>CS</v>
          </cell>
          <cell r="H325" t="str">
            <v>8.5</v>
          </cell>
          <cell r="I325" t="str">
            <v>OZ</v>
          </cell>
          <cell r="J325">
            <v>66</v>
          </cell>
          <cell r="K325">
            <v>66</v>
          </cell>
          <cell r="L325">
            <v>0</v>
          </cell>
          <cell r="M325" t="str">
            <v>03/22/2015</v>
          </cell>
        </row>
        <row r="326">
          <cell r="A326" t="str">
            <v>SK450</v>
          </cell>
          <cell r="B326" t="str">
            <v>71138132126</v>
          </cell>
          <cell r="C326" t="str">
            <v>3</v>
          </cell>
          <cell r="D326" t="str">
            <v>STONEWALL KITCHEN</v>
          </cell>
          <cell r="E326" t="str">
            <v>HABANERO MANGO AIOLI</v>
          </cell>
          <cell r="F326" t="str">
            <v>12.0</v>
          </cell>
          <cell r="G326" t="str">
            <v>CS</v>
          </cell>
          <cell r="H326" t="str">
            <v>314.0</v>
          </cell>
          <cell r="I326" t="str">
            <v>ML</v>
          </cell>
          <cell r="J326">
            <v>74.400000000000006</v>
          </cell>
          <cell r="K326">
            <v>74.400000000000006</v>
          </cell>
          <cell r="L326">
            <v>0</v>
          </cell>
          <cell r="M326" t="str">
            <v>01/09/2015</v>
          </cell>
        </row>
        <row r="327">
          <cell r="A327" t="str">
            <v>SK451</v>
          </cell>
          <cell r="B327" t="str">
            <v>71138132124</v>
          </cell>
          <cell r="C327" t="str">
            <v>9</v>
          </cell>
          <cell r="D327" t="str">
            <v>STONEWALL KITCHEN</v>
          </cell>
          <cell r="E327" t="str">
            <v>HORSERADISH AIOLI</v>
          </cell>
          <cell r="F327" t="str">
            <v>12.0</v>
          </cell>
          <cell r="G327" t="str">
            <v>CS</v>
          </cell>
          <cell r="H327" t="str">
            <v>314.0</v>
          </cell>
          <cell r="I327" t="str">
            <v>ML</v>
          </cell>
          <cell r="J327">
            <v>74.400000000000006</v>
          </cell>
          <cell r="K327">
            <v>74.400000000000006</v>
          </cell>
          <cell r="L327">
            <v>0</v>
          </cell>
          <cell r="M327" t="str">
            <v>01/09/2015</v>
          </cell>
        </row>
        <row r="328">
          <cell r="A328" t="str">
            <v>SK452</v>
          </cell>
          <cell r="B328" t="str">
            <v>71138132127</v>
          </cell>
          <cell r="C328" t="str">
            <v>0</v>
          </cell>
          <cell r="D328" t="str">
            <v>STONEWALL KITCHEN</v>
          </cell>
          <cell r="E328" t="str">
            <v>LEMON HERB AIOLI</v>
          </cell>
          <cell r="F328" t="str">
            <v>12.0</v>
          </cell>
          <cell r="G328" t="str">
            <v>CS</v>
          </cell>
          <cell r="H328" t="str">
            <v>314.0</v>
          </cell>
          <cell r="I328" t="str">
            <v>ML</v>
          </cell>
          <cell r="J328">
            <v>74.400000000000006</v>
          </cell>
          <cell r="K328">
            <v>74.400000000000006</v>
          </cell>
          <cell r="L328">
            <v>0</v>
          </cell>
          <cell r="M328" t="str">
            <v>01/09/2015</v>
          </cell>
        </row>
        <row r="329">
          <cell r="A329" t="str">
            <v>SK453</v>
          </cell>
          <cell r="B329" t="str">
            <v>71138132123</v>
          </cell>
          <cell r="C329" t="str">
            <v>2</v>
          </cell>
          <cell r="D329" t="str">
            <v>STONEWALL KITCHEN</v>
          </cell>
          <cell r="E329" t="str">
            <v>ROASTED GARLIC AIOLI</v>
          </cell>
          <cell r="F329" t="str">
            <v>12.0</v>
          </cell>
          <cell r="G329" t="str">
            <v>CS</v>
          </cell>
          <cell r="H329" t="str">
            <v>314.0</v>
          </cell>
          <cell r="I329" t="str">
            <v>ML</v>
          </cell>
          <cell r="J329">
            <v>74.400000000000006</v>
          </cell>
          <cell r="K329">
            <v>74.400000000000006</v>
          </cell>
          <cell r="L329">
            <v>0</v>
          </cell>
          <cell r="M329" t="str">
            <v>01/09/2015</v>
          </cell>
        </row>
        <row r="330">
          <cell r="A330" t="str">
            <v>SK454</v>
          </cell>
          <cell r="B330" t="str">
            <v>71138132125</v>
          </cell>
          <cell r="C330" t="str">
            <v>6</v>
          </cell>
          <cell r="D330" t="str">
            <v>STONEWALL KITCHEN</v>
          </cell>
          <cell r="E330" t="str">
            <v>SMOKEY BARBECUE AIOLI</v>
          </cell>
          <cell r="F330" t="str">
            <v>12.0</v>
          </cell>
          <cell r="G330" t="str">
            <v>CS</v>
          </cell>
          <cell r="H330" t="str">
            <v>314.0</v>
          </cell>
          <cell r="I330" t="str">
            <v>ML</v>
          </cell>
          <cell r="J330">
            <v>74.400000000000006</v>
          </cell>
          <cell r="K330">
            <v>74.400000000000006</v>
          </cell>
          <cell r="L330">
            <v>0</v>
          </cell>
          <cell r="M330" t="str">
            <v>01/09/2015</v>
          </cell>
        </row>
        <row r="331">
          <cell r="A331" t="str">
            <v>SK455</v>
          </cell>
          <cell r="B331" t="str">
            <v>71138132533</v>
          </cell>
          <cell r="C331" t="str">
            <v>9</v>
          </cell>
          <cell r="D331" t="str">
            <v>STONEWALL KITCHEN</v>
          </cell>
          <cell r="E331" t="str">
            <v>BASIL PESTO AIOLI</v>
          </cell>
          <cell r="F331" t="str">
            <v>12.0</v>
          </cell>
          <cell r="G331" t="str">
            <v>CS</v>
          </cell>
          <cell r="H331" t="str">
            <v>314.0</v>
          </cell>
          <cell r="I331" t="str">
            <v>ML</v>
          </cell>
          <cell r="J331">
            <v>74.400000000000006</v>
          </cell>
          <cell r="K331">
            <v>74.400000000000006</v>
          </cell>
          <cell r="L331">
            <v>0</v>
          </cell>
          <cell r="M331" t="str">
            <v>01/10/2015</v>
          </cell>
        </row>
        <row r="332">
          <cell r="A332" t="str">
            <v>SK456</v>
          </cell>
          <cell r="B332" t="str">
            <v>71138132524</v>
          </cell>
          <cell r="C332" t="str">
            <v>7</v>
          </cell>
          <cell r="D332" t="str">
            <v>STONEWALL KITCHEN</v>
          </cell>
          <cell r="E332" t="str">
            <v>SWK SRIRACHA AIOLI</v>
          </cell>
          <cell r="F332" t="str">
            <v>12.0</v>
          </cell>
          <cell r="G332" t="str">
            <v>CS</v>
          </cell>
          <cell r="H332" t="str">
            <v>314.0</v>
          </cell>
          <cell r="I332" t="str">
            <v>ML</v>
          </cell>
          <cell r="J332">
            <v>74.400000000000006</v>
          </cell>
          <cell r="K332">
            <v>74.400000000000006</v>
          </cell>
          <cell r="L332">
            <v>0</v>
          </cell>
          <cell r="M332" t="str">
            <v>01/10/2015</v>
          </cell>
        </row>
        <row r="333">
          <cell r="A333" t="str">
            <v>SK457</v>
          </cell>
          <cell r="B333" t="str">
            <v>71138132535</v>
          </cell>
          <cell r="C333" t="str">
            <v>3</v>
          </cell>
          <cell r="D333" t="str">
            <v>STONEWALL KITCHEN</v>
          </cell>
          <cell r="E333" t="str">
            <v>SWK TRUFFLE AIOLI</v>
          </cell>
          <cell r="F333" t="str">
            <v>12.0</v>
          </cell>
          <cell r="G333" t="str">
            <v>CS</v>
          </cell>
          <cell r="H333" t="str">
            <v>314.0</v>
          </cell>
          <cell r="I333" t="str">
            <v>ML</v>
          </cell>
          <cell r="J333">
            <v>74.400000000000006</v>
          </cell>
          <cell r="K333">
            <v>74.400000000000006</v>
          </cell>
          <cell r="L333">
            <v>0</v>
          </cell>
          <cell r="M333" t="str">
            <v>01/09/2015</v>
          </cell>
        </row>
        <row r="334">
          <cell r="A334" t="str">
            <v>SK506</v>
          </cell>
          <cell r="B334" t="str">
            <v>71138103386</v>
          </cell>
          <cell r="C334" t="str">
            <v>9</v>
          </cell>
          <cell r="D334" t="str">
            <v>STONEWALL KITCHEN</v>
          </cell>
          <cell r="E334" t="str">
            <v>MAPLE CHIPOTLE GRILL SAUCE (PL)</v>
          </cell>
          <cell r="F334" t="str">
            <v>6.0</v>
          </cell>
          <cell r="G334" t="str">
            <v>CS</v>
          </cell>
          <cell r="H334" t="str">
            <v>11.0</v>
          </cell>
          <cell r="I334" t="str">
            <v>OZ</v>
          </cell>
          <cell r="J334">
            <v>37.200000000000003</v>
          </cell>
          <cell r="K334">
            <v>37.200000000000003</v>
          </cell>
          <cell r="L334">
            <v>0</v>
          </cell>
          <cell r="M334" t="str">
            <v>03/22/2015</v>
          </cell>
        </row>
        <row r="335">
          <cell r="A335" t="str">
            <v>SK507</v>
          </cell>
          <cell r="B335" t="str">
            <v>71138103390</v>
          </cell>
          <cell r="C335" t="str">
            <v>6</v>
          </cell>
          <cell r="D335" t="str">
            <v>STONEWALL KITCHEN</v>
          </cell>
          <cell r="E335" t="str">
            <v>ROASTED GARLIC PEANUT SAUCE (PL)</v>
          </cell>
          <cell r="F335" t="str">
            <v>6.0</v>
          </cell>
          <cell r="G335" t="str">
            <v>CS</v>
          </cell>
          <cell r="H335" t="str">
            <v>11.0</v>
          </cell>
          <cell r="I335" t="str">
            <v>OZ</v>
          </cell>
          <cell r="J335">
            <v>37.200000000000003</v>
          </cell>
          <cell r="K335">
            <v>37.200000000000003</v>
          </cell>
          <cell r="L335">
            <v>0</v>
          </cell>
          <cell r="M335" t="str">
            <v>03/22/2015</v>
          </cell>
        </row>
        <row r="336">
          <cell r="A336" t="str">
            <v>SK508</v>
          </cell>
          <cell r="B336" t="str">
            <v>71138103392</v>
          </cell>
          <cell r="C336" t="str">
            <v>0</v>
          </cell>
          <cell r="D336" t="str">
            <v>STONEWALL KITCHEN</v>
          </cell>
          <cell r="E336" t="str">
            <v>ROASTED GARLIC VINAIGRETTE (PL)</v>
          </cell>
          <cell r="F336" t="str">
            <v>6.0</v>
          </cell>
          <cell r="G336" t="str">
            <v>CS</v>
          </cell>
          <cell r="H336" t="str">
            <v>11.0</v>
          </cell>
          <cell r="I336" t="str">
            <v>OZ</v>
          </cell>
          <cell r="J336">
            <v>34.200000000000003</v>
          </cell>
          <cell r="K336">
            <v>34.200000000000003</v>
          </cell>
          <cell r="L336">
            <v>0</v>
          </cell>
          <cell r="M336" t="str">
            <v>03/22/2015</v>
          </cell>
        </row>
        <row r="337">
          <cell r="A337" t="str">
            <v>SK510</v>
          </cell>
          <cell r="B337" t="str">
            <v>71138103385</v>
          </cell>
          <cell r="C337" t="str">
            <v>2</v>
          </cell>
          <cell r="D337" t="str">
            <v>STONEWALL KITCHEN</v>
          </cell>
          <cell r="E337" t="str">
            <v>VIDALIA ONION FIG SAUCE (PL)</v>
          </cell>
          <cell r="F337" t="str">
            <v>6.0</v>
          </cell>
          <cell r="G337" t="str">
            <v>CS</v>
          </cell>
          <cell r="H337" t="str">
            <v>11.0</v>
          </cell>
          <cell r="I337" t="str">
            <v>OZ</v>
          </cell>
          <cell r="J337">
            <v>37.200000000000003</v>
          </cell>
          <cell r="K337">
            <v>37.200000000000003</v>
          </cell>
          <cell r="L337">
            <v>0</v>
          </cell>
          <cell r="M337" t="str">
            <v>05/29/2015</v>
          </cell>
        </row>
        <row r="338">
          <cell r="A338" t="str">
            <v>SK511</v>
          </cell>
          <cell r="B338" t="str">
            <v>71138103391</v>
          </cell>
          <cell r="C338" t="str">
            <v>3</v>
          </cell>
          <cell r="D338" t="str">
            <v>STONEWALL KITCHEN</v>
          </cell>
          <cell r="E338" t="str">
            <v>CURRIED MANGO GRILL SAUCE (PL)</v>
          </cell>
          <cell r="F338" t="str">
            <v>6.0</v>
          </cell>
          <cell r="G338" t="str">
            <v>CS</v>
          </cell>
          <cell r="H338" t="str">
            <v>11.0</v>
          </cell>
          <cell r="I338" t="str">
            <v>OZ</v>
          </cell>
          <cell r="J338">
            <v>37.200000000000003</v>
          </cell>
          <cell r="K338">
            <v>37.200000000000003</v>
          </cell>
          <cell r="L338">
            <v>0</v>
          </cell>
          <cell r="M338" t="str">
            <v>03/22/2015</v>
          </cell>
        </row>
        <row r="339">
          <cell r="A339" t="str">
            <v>SK513</v>
          </cell>
          <cell r="B339" t="str">
            <v>71138132212</v>
          </cell>
          <cell r="C339" t="str">
            <v>3</v>
          </cell>
          <cell r="D339" t="str">
            <v>STONEWALL KITCHEN</v>
          </cell>
          <cell r="E339" t="str">
            <v>SW LEMON DIJON VINAIGRETTE</v>
          </cell>
          <cell r="F339" t="str">
            <v>6.0</v>
          </cell>
          <cell r="G339" t="str">
            <v>CS</v>
          </cell>
          <cell r="H339" t="str">
            <v>330.0</v>
          </cell>
          <cell r="I339" t="str">
            <v>ML</v>
          </cell>
          <cell r="J339">
            <v>34.200000000000003</v>
          </cell>
          <cell r="K339">
            <v>34.200000000000003</v>
          </cell>
          <cell r="L339">
            <v>0</v>
          </cell>
          <cell r="M339" t="str">
            <v>05/01/2015</v>
          </cell>
        </row>
        <row r="340">
          <cell r="A340" t="str">
            <v>SK514</v>
          </cell>
          <cell r="B340" t="str">
            <v>71138103396</v>
          </cell>
          <cell r="C340" t="str">
            <v>8</v>
          </cell>
          <cell r="D340" t="str">
            <v>STONEWALL KITCHEN</v>
          </cell>
          <cell r="E340" t="str">
            <v>GARLIC ROSEMARY CITRUS SAUCE (PL)</v>
          </cell>
          <cell r="F340" t="str">
            <v>12</v>
          </cell>
          <cell r="G340" t="str">
            <v>CS</v>
          </cell>
          <cell r="H340" t="str">
            <v>11</v>
          </cell>
          <cell r="I340" t="str">
            <v>OZ</v>
          </cell>
          <cell r="J340">
            <v>68.400000000000006</v>
          </cell>
          <cell r="K340">
            <v>37.200000000000003</v>
          </cell>
          <cell r="L340">
            <v>0</v>
          </cell>
          <cell r="M340" t="str">
            <v>02/13/2014</v>
          </cell>
        </row>
        <row r="341">
          <cell r="A341" t="str">
            <v>SK515</v>
          </cell>
          <cell r="B341" t="str">
            <v>71138132211</v>
          </cell>
          <cell r="C341" t="str">
            <v>6</v>
          </cell>
          <cell r="D341" t="str">
            <v>STONEWALL KITCHEN</v>
          </cell>
          <cell r="E341" t="str">
            <v>SW RSTD TOMATO BALSAMIC VINAIG</v>
          </cell>
          <cell r="F341" t="str">
            <v>6.0</v>
          </cell>
          <cell r="G341" t="str">
            <v>CS</v>
          </cell>
          <cell r="H341" t="str">
            <v>330.0</v>
          </cell>
          <cell r="I341" t="str">
            <v>ML</v>
          </cell>
          <cell r="J341">
            <v>34.200000000000003</v>
          </cell>
          <cell r="K341">
            <v>34.200000000000003</v>
          </cell>
          <cell r="L341">
            <v>0</v>
          </cell>
          <cell r="M341" t="str">
            <v>05/01/2015</v>
          </cell>
        </row>
        <row r="342">
          <cell r="A342" t="str">
            <v>SK516</v>
          </cell>
          <cell r="B342" t="str">
            <v>71138103389</v>
          </cell>
          <cell r="C342" t="str">
            <v>0</v>
          </cell>
          <cell r="D342" t="str">
            <v>STONEWALL KITCHEN</v>
          </cell>
          <cell r="E342" t="str">
            <v>MAPLE BALSAMIC DRESSING (PL)</v>
          </cell>
          <cell r="F342" t="str">
            <v>6.0</v>
          </cell>
          <cell r="G342" t="str">
            <v>CS</v>
          </cell>
          <cell r="H342" t="str">
            <v>11.0</v>
          </cell>
          <cell r="I342" t="str">
            <v>OZ</v>
          </cell>
          <cell r="J342">
            <v>34.200000000000003</v>
          </cell>
          <cell r="K342">
            <v>34.200000000000003</v>
          </cell>
          <cell r="L342">
            <v>0</v>
          </cell>
          <cell r="M342" t="str">
            <v>03/22/2015</v>
          </cell>
        </row>
        <row r="343">
          <cell r="A343" t="str">
            <v>SK518</v>
          </cell>
          <cell r="B343" t="str">
            <v>71138131667</v>
          </cell>
          <cell r="C343" t="str">
            <v>2</v>
          </cell>
          <cell r="D343" t="str">
            <v>STONEWALL KITCHEN</v>
          </cell>
          <cell r="E343" t="str">
            <v>HONEY BARBECUE SAUCE (DR)</v>
          </cell>
          <cell r="F343" t="str">
            <v>6.0</v>
          </cell>
          <cell r="G343" t="str">
            <v>CS</v>
          </cell>
          <cell r="H343" t="str">
            <v>11.0</v>
          </cell>
          <cell r="I343" t="str">
            <v>OZ</v>
          </cell>
          <cell r="J343">
            <v>37.200000000000003</v>
          </cell>
          <cell r="K343">
            <v>37.200000000000003</v>
          </cell>
          <cell r="L343">
            <v>0</v>
          </cell>
          <cell r="M343" t="str">
            <v>01/09/2015</v>
          </cell>
        </row>
        <row r="344">
          <cell r="A344" t="str">
            <v>SK519</v>
          </cell>
          <cell r="B344" t="str">
            <v>71138131668</v>
          </cell>
          <cell r="C344" t="str">
            <v>9</v>
          </cell>
          <cell r="D344" t="str">
            <v>STONEWALL KITCHEN</v>
          </cell>
          <cell r="E344" t="str">
            <v>WASABI GINGER SAUCE (DR)</v>
          </cell>
          <cell r="F344" t="str">
            <v>6.0</v>
          </cell>
          <cell r="G344" t="str">
            <v>CS</v>
          </cell>
          <cell r="H344" t="str">
            <v>11.0</v>
          </cell>
          <cell r="I344" t="str">
            <v>OZ</v>
          </cell>
          <cell r="J344">
            <v>37.200000000000003</v>
          </cell>
          <cell r="K344">
            <v>37.200000000000003</v>
          </cell>
          <cell r="L344">
            <v>0</v>
          </cell>
          <cell r="M344" t="str">
            <v>01/09/2015</v>
          </cell>
        </row>
        <row r="345">
          <cell r="A345" t="str">
            <v>SK521</v>
          </cell>
          <cell r="B345" t="str">
            <v>71138131675</v>
          </cell>
          <cell r="C345" t="str">
            <v>7</v>
          </cell>
          <cell r="D345" t="str">
            <v>STONEWALL KITCHEN</v>
          </cell>
          <cell r="E345" t="str">
            <v>OLIVE OIL AND BALSAMIC</v>
          </cell>
          <cell r="F345" t="str">
            <v>6.0</v>
          </cell>
          <cell r="G345" t="str">
            <v>CS</v>
          </cell>
          <cell r="H345" t="str">
            <v>11.0</v>
          </cell>
          <cell r="I345" t="str">
            <v>OZ</v>
          </cell>
          <cell r="J345">
            <v>37.200000000000003</v>
          </cell>
          <cell r="K345">
            <v>37.200000000000003</v>
          </cell>
          <cell r="L345">
            <v>0</v>
          </cell>
          <cell r="M345" t="str">
            <v>01/09/2015</v>
          </cell>
        </row>
        <row r="346">
          <cell r="A346" t="str">
            <v>SK523</v>
          </cell>
          <cell r="B346" t="str">
            <v>71138131676</v>
          </cell>
          <cell r="C346" t="str">
            <v>4</v>
          </cell>
          <cell r="D346" t="str">
            <v>STONEWALL KITCHEN</v>
          </cell>
          <cell r="E346" t="str">
            <v>CILANTRO LIME DRESSING</v>
          </cell>
          <cell r="F346" t="str">
            <v>6.0</v>
          </cell>
          <cell r="G346" t="str">
            <v>CS</v>
          </cell>
          <cell r="H346" t="str">
            <v>11.0</v>
          </cell>
          <cell r="I346" t="str">
            <v>OZ</v>
          </cell>
          <cell r="J346">
            <v>37.200000000000003</v>
          </cell>
          <cell r="K346">
            <v>37.200000000000003</v>
          </cell>
          <cell r="L346">
            <v>0</v>
          </cell>
          <cell r="M346" t="str">
            <v>03/22/2015</v>
          </cell>
        </row>
        <row r="347">
          <cell r="A347" t="str">
            <v>SK524</v>
          </cell>
          <cell r="B347" t="str">
            <v>71138102405</v>
          </cell>
          <cell r="C347" t="str">
            <v>8</v>
          </cell>
          <cell r="D347" t="str">
            <v>STONEWALL KITCHEN</v>
          </cell>
          <cell r="E347" t="str">
            <v>CHAMP/SHALLOT WALNUT DRESSING (DR)</v>
          </cell>
          <cell r="F347" t="str">
            <v>6.0</v>
          </cell>
          <cell r="G347" t="str">
            <v>CS</v>
          </cell>
          <cell r="H347" t="str">
            <v>11.0</v>
          </cell>
          <cell r="I347" t="str">
            <v>OZ</v>
          </cell>
          <cell r="J347">
            <v>37.200000000000003</v>
          </cell>
          <cell r="K347">
            <v>37.200000000000003</v>
          </cell>
          <cell r="L347">
            <v>0</v>
          </cell>
          <cell r="M347" t="str">
            <v>03/22/2015</v>
          </cell>
        </row>
        <row r="348">
          <cell r="A348" t="str">
            <v>SK525</v>
          </cell>
          <cell r="B348" t="str">
            <v>71138103379</v>
          </cell>
          <cell r="C348" t="str">
            <v>1</v>
          </cell>
          <cell r="D348" t="str">
            <v>STONEWALL KITCHEN</v>
          </cell>
          <cell r="E348" t="str">
            <v>GARLIC TERIYAKI SAUCE (PL)</v>
          </cell>
          <cell r="F348" t="str">
            <v>6.0</v>
          </cell>
          <cell r="G348" t="str">
            <v>CS</v>
          </cell>
          <cell r="H348" t="str">
            <v>11.0</v>
          </cell>
          <cell r="I348" t="str">
            <v>OZ</v>
          </cell>
          <cell r="J348">
            <v>37.200000000000003</v>
          </cell>
          <cell r="K348">
            <v>37.200000000000003</v>
          </cell>
          <cell r="L348">
            <v>0</v>
          </cell>
          <cell r="M348" t="str">
            <v>03/22/2015</v>
          </cell>
        </row>
        <row r="349">
          <cell r="A349" t="str">
            <v>SK526</v>
          </cell>
          <cell r="B349" t="str">
            <v>71138103394</v>
          </cell>
          <cell r="C349" t="str">
            <v>4</v>
          </cell>
          <cell r="D349" t="str">
            <v>STONEWALL KITCHEN</v>
          </cell>
          <cell r="E349" t="str">
            <v>SESAME GINGER TERIYAKI SAUCE (PL)</v>
          </cell>
          <cell r="F349" t="str">
            <v>6.0</v>
          </cell>
          <cell r="G349" t="str">
            <v>CS</v>
          </cell>
          <cell r="H349" t="str">
            <v>11.0</v>
          </cell>
          <cell r="I349" t="str">
            <v>OZ</v>
          </cell>
          <cell r="J349">
            <v>37.200000000000003</v>
          </cell>
          <cell r="K349">
            <v>37.200000000000003</v>
          </cell>
          <cell r="L349">
            <v>0</v>
          </cell>
          <cell r="M349" t="str">
            <v>03/22/2015</v>
          </cell>
        </row>
        <row r="350">
          <cell r="A350" t="str">
            <v>SK528</v>
          </cell>
          <cell r="B350" t="str">
            <v>71138102540</v>
          </cell>
          <cell r="C350" t="str">
            <v>6</v>
          </cell>
          <cell r="D350" t="str">
            <v>STONEWALL KITCHEN</v>
          </cell>
          <cell r="E350" t="str">
            <v>ROADHOUSE STEAK SAUCE</v>
          </cell>
          <cell r="F350" t="str">
            <v>6.0</v>
          </cell>
          <cell r="G350" t="str">
            <v>CS</v>
          </cell>
          <cell r="H350" t="str">
            <v>11.0</v>
          </cell>
          <cell r="I350" t="str">
            <v>OZ</v>
          </cell>
          <cell r="J350">
            <v>37.200000000000003</v>
          </cell>
          <cell r="K350">
            <v>37.200000000000003</v>
          </cell>
          <cell r="L350">
            <v>0</v>
          </cell>
          <cell r="M350" t="str">
            <v>03/22/2015</v>
          </cell>
        </row>
        <row r="351">
          <cell r="A351" t="str">
            <v>SK529</v>
          </cell>
          <cell r="B351" t="str">
            <v>71138103393</v>
          </cell>
          <cell r="C351" t="str">
            <v>7</v>
          </cell>
          <cell r="D351" t="str">
            <v>STONEWALL KITCHEN</v>
          </cell>
          <cell r="E351" t="str">
            <v>MESQUITE STEAK SAUCE (PL)</v>
          </cell>
          <cell r="F351" t="str">
            <v>6.0</v>
          </cell>
          <cell r="G351" t="str">
            <v>CS</v>
          </cell>
          <cell r="H351" t="str">
            <v>11.0</v>
          </cell>
          <cell r="I351" t="str">
            <v>OZ</v>
          </cell>
          <cell r="J351">
            <v>37.200000000000003</v>
          </cell>
          <cell r="K351">
            <v>37.200000000000003</v>
          </cell>
          <cell r="L351">
            <v>0</v>
          </cell>
          <cell r="M351" t="str">
            <v>03/22/2015</v>
          </cell>
        </row>
        <row r="352">
          <cell r="A352" t="str">
            <v>SK530</v>
          </cell>
          <cell r="B352" t="str">
            <v>71138102545</v>
          </cell>
          <cell r="C352" t="str">
            <v>1</v>
          </cell>
          <cell r="D352" t="str">
            <v>STONEWALL KITCHEN</v>
          </cell>
          <cell r="E352" t="str">
            <v>CITRUS TERIYAKI SAUCE (DR)</v>
          </cell>
          <cell r="F352" t="str">
            <v>6.0</v>
          </cell>
          <cell r="G352" t="str">
            <v>CS</v>
          </cell>
          <cell r="H352" t="str">
            <v>11.0</v>
          </cell>
          <cell r="I352" t="str">
            <v>OZ</v>
          </cell>
          <cell r="J352">
            <v>37.200000000000003</v>
          </cell>
          <cell r="K352">
            <v>37.200000000000003</v>
          </cell>
          <cell r="L352">
            <v>0</v>
          </cell>
          <cell r="M352" t="str">
            <v>03/22/2015</v>
          </cell>
        </row>
        <row r="353">
          <cell r="A353" t="str">
            <v>SK533</v>
          </cell>
          <cell r="B353" t="str">
            <v>71138130684</v>
          </cell>
          <cell r="C353" t="str">
            <v>0</v>
          </cell>
          <cell r="D353" t="str">
            <v>STONEWALL KITCHEN</v>
          </cell>
          <cell r="E353" t="str">
            <v>ROASTED APPLE GRILLE SAUCE</v>
          </cell>
          <cell r="F353" t="str">
            <v>6.0</v>
          </cell>
          <cell r="G353" t="str">
            <v>CS</v>
          </cell>
          <cell r="H353" t="str">
            <v>11.0</v>
          </cell>
          <cell r="I353" t="str">
            <v>OZ</v>
          </cell>
          <cell r="J353">
            <v>37.200000000000003</v>
          </cell>
          <cell r="K353">
            <v>37.200000000000003</v>
          </cell>
          <cell r="L353">
            <v>0</v>
          </cell>
          <cell r="M353" t="str">
            <v>03/22/2015</v>
          </cell>
        </row>
        <row r="354">
          <cell r="A354" t="str">
            <v>SK535</v>
          </cell>
          <cell r="B354" t="str">
            <v>71138131672</v>
          </cell>
          <cell r="C354" t="str">
            <v>6</v>
          </cell>
          <cell r="D354" t="str">
            <v>STONEWALL KITCHEN</v>
          </cell>
          <cell r="E354" t="str">
            <v>PINEAPPLE GINGER SAUCE (DR)</v>
          </cell>
          <cell r="F354" t="str">
            <v>6.0</v>
          </cell>
          <cell r="G354" t="str">
            <v>CS</v>
          </cell>
          <cell r="H354" t="str">
            <v>11.0</v>
          </cell>
          <cell r="I354" t="str">
            <v>OZ</v>
          </cell>
          <cell r="J354">
            <v>37.200000000000003</v>
          </cell>
          <cell r="K354">
            <v>37.200000000000003</v>
          </cell>
          <cell r="L354">
            <v>0</v>
          </cell>
          <cell r="M354" t="str">
            <v>01/09/2015</v>
          </cell>
        </row>
        <row r="355">
          <cell r="A355" t="str">
            <v>SK539</v>
          </cell>
          <cell r="B355" t="str">
            <v>71138130683</v>
          </cell>
          <cell r="C355" t="str">
            <v>3</v>
          </cell>
          <cell r="D355" t="str">
            <v>STONEWALL KITCHEN</v>
          </cell>
          <cell r="E355" t="str">
            <v>BALSAMIC FIG DRESSING (PL)</v>
          </cell>
          <cell r="F355" t="str">
            <v>6.0</v>
          </cell>
          <cell r="G355" t="str">
            <v>CS</v>
          </cell>
          <cell r="H355" t="str">
            <v>11.0</v>
          </cell>
          <cell r="I355" t="str">
            <v>OZ</v>
          </cell>
          <cell r="J355">
            <v>34.200000000000003</v>
          </cell>
          <cell r="K355">
            <v>34.200000000000003</v>
          </cell>
          <cell r="L355">
            <v>0</v>
          </cell>
          <cell r="M355" t="str">
            <v>03/22/2015</v>
          </cell>
        </row>
        <row r="356">
          <cell r="A356" t="str">
            <v>SK541</v>
          </cell>
          <cell r="B356" t="str">
            <v>71138131678</v>
          </cell>
          <cell r="C356" t="str">
            <v>8</v>
          </cell>
          <cell r="D356" t="str">
            <v>STONEWALL KITCHEN</v>
          </cell>
          <cell r="E356" t="str">
            <v>CLASSIC GREEK DRESSING (DR)</v>
          </cell>
          <cell r="F356" t="str">
            <v>6.0</v>
          </cell>
          <cell r="G356" t="str">
            <v>CS</v>
          </cell>
          <cell r="H356" t="str">
            <v>11.0</v>
          </cell>
          <cell r="I356" t="str">
            <v>OZ</v>
          </cell>
          <cell r="J356">
            <v>34.200000000000003</v>
          </cell>
          <cell r="K356">
            <v>34.200000000000003</v>
          </cell>
          <cell r="L356">
            <v>0</v>
          </cell>
          <cell r="M356" t="str">
            <v>03/22/2015</v>
          </cell>
        </row>
        <row r="357">
          <cell r="A357" t="str">
            <v>SK542</v>
          </cell>
          <cell r="B357" t="str">
            <v>71138130655</v>
          </cell>
          <cell r="C357" t="str">
            <v>0</v>
          </cell>
          <cell r="D357" t="str">
            <v>STONEWALL KITCHEN</v>
          </cell>
          <cell r="E357" t="str">
            <v>CLASSIC ITALIAN DRESSING</v>
          </cell>
          <cell r="F357" t="str">
            <v>6.0</v>
          </cell>
          <cell r="G357" t="str">
            <v>CS</v>
          </cell>
          <cell r="H357" t="str">
            <v>11.0</v>
          </cell>
          <cell r="I357" t="str">
            <v>OZ</v>
          </cell>
          <cell r="J357">
            <v>34.200000000000003</v>
          </cell>
          <cell r="K357">
            <v>34.200000000000003</v>
          </cell>
          <cell r="L357">
            <v>0</v>
          </cell>
          <cell r="M357" t="str">
            <v>03/22/2015</v>
          </cell>
        </row>
        <row r="358">
          <cell r="A358" t="str">
            <v>SK544</v>
          </cell>
          <cell r="B358" t="str">
            <v>71138130579</v>
          </cell>
          <cell r="C358" t="str">
            <v>9</v>
          </cell>
          <cell r="D358" t="str">
            <v>STONEWALL KITCHEN</v>
          </cell>
          <cell r="E358" t="str">
            <v>STRAWBERRY BALSAMIC DRESSING</v>
          </cell>
          <cell r="F358" t="str">
            <v>12</v>
          </cell>
          <cell r="G358" t="str">
            <v>CS</v>
          </cell>
          <cell r="H358" t="str">
            <v>11</v>
          </cell>
          <cell r="I358" t="str">
            <v>OZ</v>
          </cell>
          <cell r="J358">
            <v>63</v>
          </cell>
          <cell r="K358">
            <v>0</v>
          </cell>
          <cell r="L358">
            <v>0</v>
          </cell>
          <cell r="M358" t="str">
            <v>02/13/2014</v>
          </cell>
        </row>
        <row r="359">
          <cell r="A359" t="str">
            <v>SK545</v>
          </cell>
          <cell r="B359" t="str">
            <v>71138131681</v>
          </cell>
          <cell r="C359" t="str">
            <v>8</v>
          </cell>
          <cell r="D359" t="str">
            <v>STONEWALL KITCHEN</v>
          </cell>
          <cell r="E359" t="str">
            <v>CRANBERRY GINGER DRESSING  (DR)</v>
          </cell>
          <cell r="F359" t="str">
            <v>12</v>
          </cell>
          <cell r="G359" t="str">
            <v>CS</v>
          </cell>
          <cell r="H359" t="str">
            <v>11</v>
          </cell>
          <cell r="I359" t="str">
            <v>OZ</v>
          </cell>
          <cell r="J359">
            <v>63</v>
          </cell>
          <cell r="K359">
            <v>0</v>
          </cell>
          <cell r="L359">
            <v>0</v>
          </cell>
          <cell r="M359" t="str">
            <v>02/13/2014</v>
          </cell>
        </row>
        <row r="360">
          <cell r="A360" t="str">
            <v>SK546</v>
          </cell>
          <cell r="B360" t="str">
            <v>71138131754</v>
          </cell>
          <cell r="C360" t="str">
            <v>9</v>
          </cell>
          <cell r="D360" t="str">
            <v>STONEWALL KITCHEN</v>
          </cell>
          <cell r="E360" t="str">
            <v>NEW ENGLAND COLESLAW DRESSING</v>
          </cell>
          <cell r="F360" t="str">
            <v>6.0</v>
          </cell>
          <cell r="G360" t="str">
            <v>CS</v>
          </cell>
          <cell r="H360" t="str">
            <v>11.0</v>
          </cell>
          <cell r="I360" t="str">
            <v>OZ</v>
          </cell>
          <cell r="J360">
            <v>37.200000000000003</v>
          </cell>
          <cell r="K360">
            <v>37.200000000000003</v>
          </cell>
          <cell r="L360">
            <v>0</v>
          </cell>
          <cell r="M360" t="str">
            <v>03/22/2015</v>
          </cell>
        </row>
        <row r="361">
          <cell r="A361" t="str">
            <v>SK548</v>
          </cell>
          <cell r="B361" t="str">
            <v>71138131674</v>
          </cell>
          <cell r="C361" t="str">
            <v>0</v>
          </cell>
          <cell r="D361" t="str">
            <v>STONEWALL KITCHEN</v>
          </cell>
          <cell r="E361" t="str">
            <v>BOURBON MOLASSES BARBECUE SAUCE (DR)</v>
          </cell>
          <cell r="F361" t="str">
            <v>6.0</v>
          </cell>
          <cell r="G361" t="str">
            <v>CS</v>
          </cell>
          <cell r="H361" t="str">
            <v>11.0</v>
          </cell>
          <cell r="I361" t="str">
            <v>OZ</v>
          </cell>
          <cell r="J361">
            <v>37.200000000000003</v>
          </cell>
          <cell r="K361">
            <v>37.200000000000003</v>
          </cell>
          <cell r="L361">
            <v>0</v>
          </cell>
          <cell r="M361" t="str">
            <v>01/09/2015</v>
          </cell>
        </row>
        <row r="362">
          <cell r="A362" t="str">
            <v>SK549</v>
          </cell>
          <cell r="B362" t="str">
            <v>71138131673</v>
          </cell>
          <cell r="C362" t="str">
            <v>3</v>
          </cell>
          <cell r="D362" t="str">
            <v>STONEWALL KITCHEN</v>
          </cell>
          <cell r="E362" t="str">
            <v>ROASTED PEACH WHISKEY SAUCE (DR)</v>
          </cell>
          <cell r="F362" t="str">
            <v>6.0</v>
          </cell>
          <cell r="G362" t="str">
            <v>CS</v>
          </cell>
          <cell r="H362" t="str">
            <v>11.0</v>
          </cell>
          <cell r="I362" t="str">
            <v>OZ</v>
          </cell>
          <cell r="J362">
            <v>37.200000000000003</v>
          </cell>
          <cell r="K362">
            <v>37.200000000000003</v>
          </cell>
          <cell r="L362">
            <v>0</v>
          </cell>
          <cell r="M362" t="str">
            <v>01/09/2015</v>
          </cell>
        </row>
        <row r="363">
          <cell r="A363" t="str">
            <v>SK550</v>
          </cell>
          <cell r="B363" t="str">
            <v>71138132536</v>
          </cell>
          <cell r="C363" t="str">
            <v>0</v>
          </cell>
          <cell r="D363" t="str">
            <v>STONEWALL KITCHEN</v>
          </cell>
          <cell r="E363" t="str">
            <v>BABY BACK RIB SAUCE</v>
          </cell>
          <cell r="F363" t="str">
            <v>6.0</v>
          </cell>
          <cell r="G363" t="str">
            <v>CS</v>
          </cell>
          <cell r="H363" t="str">
            <v>11.0</v>
          </cell>
          <cell r="I363" t="str">
            <v>OZ</v>
          </cell>
          <cell r="J363">
            <v>37.200000000000003</v>
          </cell>
          <cell r="K363">
            <v>37.200000000000003</v>
          </cell>
          <cell r="L363">
            <v>0</v>
          </cell>
          <cell r="M363" t="str">
            <v>01/10/2015</v>
          </cell>
        </row>
        <row r="364">
          <cell r="A364" t="str">
            <v>SK551</v>
          </cell>
          <cell r="B364" t="str">
            <v>71138131755</v>
          </cell>
          <cell r="C364" t="str">
            <v>6</v>
          </cell>
          <cell r="D364" t="str">
            <v>STONEWALL KITCHEN</v>
          </cell>
          <cell r="E364" t="str">
            <v>SRIRACHA TERIYAKI SAUCE</v>
          </cell>
          <cell r="F364" t="str">
            <v>6.0</v>
          </cell>
          <cell r="G364" t="str">
            <v>CS</v>
          </cell>
          <cell r="H364" t="str">
            <v>11.0</v>
          </cell>
          <cell r="I364" t="str">
            <v>OZ</v>
          </cell>
          <cell r="J364">
            <v>37.200000000000003</v>
          </cell>
          <cell r="K364">
            <v>37.200000000000003</v>
          </cell>
          <cell r="L364">
            <v>0</v>
          </cell>
          <cell r="M364" t="str">
            <v>03/22/2015</v>
          </cell>
        </row>
        <row r="365">
          <cell r="A365" t="str">
            <v>SK560</v>
          </cell>
          <cell r="B365" t="str">
            <v>71138131660</v>
          </cell>
          <cell r="C365" t="str">
            <v>3</v>
          </cell>
          <cell r="D365" t="str">
            <v>STONEWALL KITCHEN</v>
          </cell>
          <cell r="E365" t="str">
            <v>PEACH SALSA (PL)</v>
          </cell>
          <cell r="F365" t="str">
            <v>12.0</v>
          </cell>
          <cell r="G365" t="str">
            <v>CS</v>
          </cell>
          <cell r="H365" t="str">
            <v>16.0</v>
          </cell>
          <cell r="I365" t="str">
            <v>OZ</v>
          </cell>
          <cell r="J365">
            <v>74.400000000000006</v>
          </cell>
          <cell r="K365">
            <v>74.400000000000006</v>
          </cell>
          <cell r="L365">
            <v>0</v>
          </cell>
          <cell r="M365" t="str">
            <v>03/22/2015</v>
          </cell>
        </row>
        <row r="366">
          <cell r="A366" t="str">
            <v>SK561</v>
          </cell>
          <cell r="B366" t="str">
            <v>71138103377</v>
          </cell>
          <cell r="C366" t="str">
            <v>7</v>
          </cell>
          <cell r="D366" t="str">
            <v>STONEWALL KITCHEN</v>
          </cell>
          <cell r="E366" t="str">
            <v>MANGO LIME SALSA (PL)</v>
          </cell>
          <cell r="F366" t="str">
            <v>12.0</v>
          </cell>
          <cell r="G366" t="str">
            <v>CS</v>
          </cell>
          <cell r="H366" t="str">
            <v>16.0</v>
          </cell>
          <cell r="I366" t="str">
            <v>OZ</v>
          </cell>
          <cell r="J366">
            <v>74.400000000000006</v>
          </cell>
          <cell r="K366">
            <v>74.400000000000006</v>
          </cell>
          <cell r="L366">
            <v>0</v>
          </cell>
          <cell r="M366" t="str">
            <v>03/22/2015</v>
          </cell>
        </row>
        <row r="367">
          <cell r="A367" t="str">
            <v>SK562</v>
          </cell>
          <cell r="B367" t="str">
            <v>71138130685</v>
          </cell>
          <cell r="C367" t="str">
            <v>7</v>
          </cell>
          <cell r="D367" t="str">
            <v>STONEWALL KITCHEN</v>
          </cell>
          <cell r="E367" t="str">
            <v>PINEAPPLE CHIPOTLE SALSA (PL)</v>
          </cell>
          <cell r="F367" t="str">
            <v>12.0</v>
          </cell>
          <cell r="G367" t="str">
            <v>CS</v>
          </cell>
          <cell r="H367" t="str">
            <v>16.0</v>
          </cell>
          <cell r="I367" t="str">
            <v>OZ</v>
          </cell>
          <cell r="J367">
            <v>74.400000000000006</v>
          </cell>
          <cell r="K367">
            <v>74.400000000000006</v>
          </cell>
          <cell r="L367">
            <v>0</v>
          </cell>
          <cell r="M367" t="str">
            <v>03/22/2015</v>
          </cell>
        </row>
        <row r="368">
          <cell r="A368" t="str">
            <v>SK563</v>
          </cell>
          <cell r="B368" t="str">
            <v>71138131662</v>
          </cell>
          <cell r="C368" t="str">
            <v>7</v>
          </cell>
          <cell r="D368" t="str">
            <v>STONEWALL KITCHEN</v>
          </cell>
          <cell r="E368" t="str">
            <v>SPICY CORN RELISH (PL)</v>
          </cell>
          <cell r="F368" t="str">
            <v>12.0</v>
          </cell>
          <cell r="G368" t="str">
            <v>CS</v>
          </cell>
          <cell r="H368" t="str">
            <v>488.0</v>
          </cell>
          <cell r="I368" t="str">
            <v>ML</v>
          </cell>
          <cell r="J368">
            <v>74.400000000000006</v>
          </cell>
          <cell r="K368">
            <v>74.400000000000006</v>
          </cell>
          <cell r="L368">
            <v>0</v>
          </cell>
          <cell r="M368" t="str">
            <v>01/09/2015</v>
          </cell>
        </row>
        <row r="369">
          <cell r="A369" t="str">
            <v>SK564</v>
          </cell>
          <cell r="B369" t="str">
            <v>71138102311</v>
          </cell>
          <cell r="C369" t="str">
            <v>2</v>
          </cell>
          <cell r="D369" t="str">
            <v>STONEWALL KITCHEN</v>
          </cell>
          <cell r="E369" t="str">
            <v>SPICY TOMATO SALSA</v>
          </cell>
          <cell r="F369" t="str">
            <v>12.0</v>
          </cell>
          <cell r="G369" t="str">
            <v>CS</v>
          </cell>
          <cell r="H369" t="str">
            <v>16.0</v>
          </cell>
          <cell r="I369" t="str">
            <v>OZ</v>
          </cell>
          <cell r="J369">
            <v>74.400000000000006</v>
          </cell>
          <cell r="K369">
            <v>74.400000000000006</v>
          </cell>
          <cell r="L369">
            <v>0</v>
          </cell>
          <cell r="M369" t="str">
            <v>03/22/2015</v>
          </cell>
        </row>
        <row r="370">
          <cell r="A370" t="str">
            <v>SK565</v>
          </cell>
          <cell r="B370" t="str">
            <v>71138131661</v>
          </cell>
          <cell r="C370" t="str">
            <v>0</v>
          </cell>
          <cell r="D370" t="str">
            <v>STONEWALL KITCHEN</v>
          </cell>
          <cell r="E370" t="str">
            <v>COUNTRY KETCHUP (PL)</v>
          </cell>
          <cell r="F370" t="str">
            <v>12.0</v>
          </cell>
          <cell r="G370" t="str">
            <v>CS</v>
          </cell>
          <cell r="H370" t="str">
            <v>488.0</v>
          </cell>
          <cell r="I370" t="str">
            <v>ML</v>
          </cell>
          <cell r="J370">
            <v>66</v>
          </cell>
          <cell r="K370">
            <v>66</v>
          </cell>
          <cell r="L370">
            <v>0</v>
          </cell>
          <cell r="M370" t="str">
            <v>01/09/2015</v>
          </cell>
        </row>
        <row r="371">
          <cell r="A371" t="str">
            <v>SK566</v>
          </cell>
          <cell r="B371" t="str">
            <v>71138131659</v>
          </cell>
          <cell r="C371" t="str">
            <v>7</v>
          </cell>
          <cell r="D371" t="str">
            <v>STONEWALL KITCHEN</v>
          </cell>
          <cell r="E371" t="str">
            <v>BLACK BEAN SALSA (PL)</v>
          </cell>
          <cell r="F371" t="str">
            <v>12.0</v>
          </cell>
          <cell r="G371" t="str">
            <v>CS</v>
          </cell>
          <cell r="H371" t="str">
            <v>16.0</v>
          </cell>
          <cell r="I371" t="str">
            <v>OZ</v>
          </cell>
          <cell r="J371">
            <v>74.400000000000006</v>
          </cell>
          <cell r="K371">
            <v>74.400000000000006</v>
          </cell>
          <cell r="L371">
            <v>0</v>
          </cell>
          <cell r="M371" t="str">
            <v>03/22/2015</v>
          </cell>
        </row>
        <row r="372">
          <cell r="A372" t="str">
            <v>SK568</v>
          </cell>
          <cell r="B372" t="str">
            <v>71138103114</v>
          </cell>
          <cell r="C372" t="str">
            <v>8</v>
          </cell>
          <cell r="D372" t="str">
            <v>STONEWALL KITCHEN</v>
          </cell>
          <cell r="E372" t="str">
            <v>FARMHOUSE GREEN RELISH</v>
          </cell>
          <cell r="F372" t="str">
            <v>12.0</v>
          </cell>
          <cell r="G372" t="str">
            <v>CS</v>
          </cell>
          <cell r="H372" t="str">
            <v>17.5</v>
          </cell>
          <cell r="I372" t="str">
            <v>OZ</v>
          </cell>
          <cell r="J372">
            <v>66</v>
          </cell>
          <cell r="K372">
            <v>66</v>
          </cell>
          <cell r="L372">
            <v>0</v>
          </cell>
          <cell r="M372" t="str">
            <v>01/09/2015</v>
          </cell>
        </row>
        <row r="373">
          <cell r="A373" t="str">
            <v>SK568</v>
          </cell>
          <cell r="B373" t="str">
            <v>71138103114</v>
          </cell>
          <cell r="C373" t="str">
            <v>8</v>
          </cell>
          <cell r="D373" t="str">
            <v>STONEWALL KITCHEN</v>
          </cell>
          <cell r="E373" t="str">
            <v>FARMHOUSE GREEN RELISH</v>
          </cell>
          <cell r="F373" t="str">
            <v>12.0</v>
          </cell>
          <cell r="G373" t="str">
            <v>CS</v>
          </cell>
          <cell r="H373" t="str">
            <v>16.0</v>
          </cell>
          <cell r="I373" t="str">
            <v>OZ</v>
          </cell>
          <cell r="J373">
            <v>66</v>
          </cell>
          <cell r="K373">
            <v>66</v>
          </cell>
          <cell r="L373">
            <v>0</v>
          </cell>
          <cell r="M373" t="str">
            <v>03/22/2015</v>
          </cell>
        </row>
        <row r="374">
          <cell r="A374" t="str">
            <v>SK570</v>
          </cell>
          <cell r="B374" t="str">
            <v>71138131526</v>
          </cell>
          <cell r="C374" t="str">
            <v>2</v>
          </cell>
          <cell r="D374" t="str">
            <v>STONEWALL KITCHEN</v>
          </cell>
          <cell r="E374" t="str">
            <v>CHIPOTLE KETCHUP</v>
          </cell>
          <cell r="F374" t="str">
            <v>12.0</v>
          </cell>
          <cell r="G374" t="str">
            <v>CS</v>
          </cell>
          <cell r="H374" t="str">
            <v>17.5</v>
          </cell>
          <cell r="I374" t="str">
            <v>OZ</v>
          </cell>
          <cell r="J374">
            <v>66</v>
          </cell>
          <cell r="K374">
            <v>66</v>
          </cell>
          <cell r="L374">
            <v>0</v>
          </cell>
          <cell r="M374" t="str">
            <v>03/22/2015</v>
          </cell>
        </row>
        <row r="375">
          <cell r="A375" t="str">
            <v>SK601</v>
          </cell>
          <cell r="B375" t="str">
            <v>71138131395</v>
          </cell>
          <cell r="C375" t="str">
            <v>4</v>
          </cell>
          <cell r="D375" t="str">
            <v>STONEWALL KITCHEN</v>
          </cell>
          <cell r="E375" t="str">
            <v>BUFFALO WING SIMMERING SAUCE</v>
          </cell>
          <cell r="F375" t="str">
            <v>6.0</v>
          </cell>
          <cell r="G375" t="str">
            <v>CS</v>
          </cell>
          <cell r="H375" t="str">
            <v>17.5</v>
          </cell>
          <cell r="I375" t="str">
            <v>OZ</v>
          </cell>
          <cell r="J375">
            <v>45.6</v>
          </cell>
          <cell r="K375">
            <v>45.6</v>
          </cell>
          <cell r="L375">
            <v>0</v>
          </cell>
          <cell r="M375" t="str">
            <v>03/22/2015</v>
          </cell>
        </row>
        <row r="376">
          <cell r="A376" t="str">
            <v>SK602</v>
          </cell>
          <cell r="B376" t="str">
            <v>71138131238</v>
          </cell>
          <cell r="C376" t="str">
            <v>4</v>
          </cell>
          <cell r="D376" t="str">
            <v>STONEWALL KITCHEN</v>
          </cell>
          <cell r="E376" t="str">
            <v>CACCIATORE SIMMERING SAUCE</v>
          </cell>
          <cell r="F376" t="str">
            <v>6.0</v>
          </cell>
          <cell r="G376" t="str">
            <v>CS</v>
          </cell>
          <cell r="H376" t="str">
            <v>18.5</v>
          </cell>
          <cell r="I376" t="str">
            <v>OZ</v>
          </cell>
          <cell r="J376">
            <v>45.6</v>
          </cell>
          <cell r="K376">
            <v>45.6</v>
          </cell>
          <cell r="L376">
            <v>0</v>
          </cell>
          <cell r="M376" t="str">
            <v>03/22/2015</v>
          </cell>
        </row>
        <row r="377">
          <cell r="A377" t="str">
            <v>SK603</v>
          </cell>
          <cell r="B377" t="str">
            <v>71138131394</v>
          </cell>
          <cell r="C377" t="str">
            <v>7</v>
          </cell>
          <cell r="D377" t="str">
            <v>STONEWALL KITCHEN</v>
          </cell>
          <cell r="E377" t="str">
            <v>COCONUT CURRY SIMMERING SAUCE</v>
          </cell>
          <cell r="F377" t="str">
            <v>6.0</v>
          </cell>
          <cell r="G377" t="str">
            <v>CS</v>
          </cell>
          <cell r="H377" t="str">
            <v>18.25</v>
          </cell>
          <cell r="I377" t="str">
            <v>OZ</v>
          </cell>
          <cell r="J377">
            <v>58.2</v>
          </cell>
          <cell r="K377">
            <v>58.2</v>
          </cell>
          <cell r="L377">
            <v>0</v>
          </cell>
          <cell r="M377" t="str">
            <v>03/22/2015</v>
          </cell>
        </row>
        <row r="378">
          <cell r="A378" t="str">
            <v>SK604</v>
          </cell>
          <cell r="B378" t="str">
            <v>71138131393</v>
          </cell>
          <cell r="C378" t="str">
            <v>0</v>
          </cell>
          <cell r="D378" t="str">
            <v>STONEWALL KITCHEN</v>
          </cell>
          <cell r="E378" t="str">
            <v>COQ AU VIN SIMMERING SAUCE</v>
          </cell>
          <cell r="F378" t="str">
            <v>6.0</v>
          </cell>
          <cell r="G378" t="str">
            <v>CS</v>
          </cell>
          <cell r="H378" t="str">
            <v>18.5</v>
          </cell>
          <cell r="I378" t="str">
            <v>OZ</v>
          </cell>
          <cell r="J378">
            <v>58.2</v>
          </cell>
          <cell r="K378">
            <v>58.2</v>
          </cell>
          <cell r="L378">
            <v>0</v>
          </cell>
          <cell r="M378" t="str">
            <v>03/22/2015</v>
          </cell>
        </row>
        <row r="379">
          <cell r="A379" t="str">
            <v>SK605</v>
          </cell>
          <cell r="B379" t="str">
            <v>71138131438</v>
          </cell>
          <cell r="C379" t="str">
            <v>8</v>
          </cell>
          <cell r="D379" t="str">
            <v>STONEWALL KITCHEN</v>
          </cell>
          <cell r="E379" t="str">
            <v>PULLED PORK SIMMERING SAUCE</v>
          </cell>
          <cell r="F379" t="str">
            <v>6.0</v>
          </cell>
          <cell r="G379" t="str">
            <v>CS</v>
          </cell>
          <cell r="H379" t="str">
            <v>21.0</v>
          </cell>
          <cell r="I379" t="str">
            <v>OZ</v>
          </cell>
          <cell r="J379">
            <v>45.6</v>
          </cell>
          <cell r="K379">
            <v>45.6</v>
          </cell>
          <cell r="L379">
            <v>0</v>
          </cell>
          <cell r="M379" t="str">
            <v>03/22/2015</v>
          </cell>
        </row>
        <row r="380">
          <cell r="A380" t="str">
            <v>SK606</v>
          </cell>
          <cell r="B380" t="str">
            <v>71138131237</v>
          </cell>
          <cell r="C380" t="str">
            <v>7</v>
          </cell>
          <cell r="D380" t="str">
            <v>STONEWALL KITCHEN</v>
          </cell>
          <cell r="E380" t="str">
            <v>SLOPPY JOE SIMMERING SAUCE</v>
          </cell>
          <cell r="F380" t="str">
            <v>6.0</v>
          </cell>
          <cell r="G380" t="str">
            <v>CS</v>
          </cell>
          <cell r="H380" t="str">
            <v>19.0</v>
          </cell>
          <cell r="I380" t="str">
            <v>OZ</v>
          </cell>
          <cell r="J380">
            <v>45.6</v>
          </cell>
          <cell r="K380">
            <v>45.6</v>
          </cell>
          <cell r="L380">
            <v>0</v>
          </cell>
          <cell r="M380" t="str">
            <v>03/22/2015</v>
          </cell>
        </row>
        <row r="381">
          <cell r="A381" t="str">
            <v>SK607</v>
          </cell>
          <cell r="B381" t="str">
            <v>71138131759</v>
          </cell>
          <cell r="C381" t="str">
            <v>4</v>
          </cell>
          <cell r="D381" t="str">
            <v>STONEWALL KITCHEN</v>
          </cell>
          <cell r="E381" t="str">
            <v>CHILI STARTER</v>
          </cell>
          <cell r="F381" t="str">
            <v>6.0</v>
          </cell>
          <cell r="G381" t="str">
            <v>CS</v>
          </cell>
          <cell r="H381" t="str">
            <v>18.0</v>
          </cell>
          <cell r="I381" t="str">
            <v>OZ</v>
          </cell>
          <cell r="J381">
            <v>45.6</v>
          </cell>
          <cell r="K381">
            <v>45.6</v>
          </cell>
          <cell r="L381">
            <v>0</v>
          </cell>
          <cell r="M381" t="str">
            <v>03/22/2015</v>
          </cell>
        </row>
        <row r="382">
          <cell r="A382" t="str">
            <v>SK608</v>
          </cell>
          <cell r="B382" t="str">
            <v>71138131760</v>
          </cell>
          <cell r="C382" t="str">
            <v>0</v>
          </cell>
          <cell r="D382" t="str">
            <v>STONEWALL KITCHEN</v>
          </cell>
          <cell r="E382" t="str">
            <v>MOM'S MEAT LOAF STARTER</v>
          </cell>
          <cell r="F382" t="str">
            <v>6.0</v>
          </cell>
          <cell r="G382" t="str">
            <v>CS</v>
          </cell>
          <cell r="H382" t="str">
            <v>20.5</v>
          </cell>
          <cell r="I382" t="str">
            <v>OZ</v>
          </cell>
          <cell r="J382">
            <v>45.6</v>
          </cell>
          <cell r="K382">
            <v>45.6</v>
          </cell>
          <cell r="L382">
            <v>0</v>
          </cell>
          <cell r="M382" t="str">
            <v>03/22/2015</v>
          </cell>
        </row>
        <row r="383">
          <cell r="A383" t="str">
            <v>SK703</v>
          </cell>
          <cell r="B383" t="str">
            <v>71138130912</v>
          </cell>
          <cell r="C383" t="str">
            <v>4</v>
          </cell>
          <cell r="D383" t="str">
            <v>STONEWALL KITCHEN</v>
          </cell>
          <cell r="E383" t="str">
            <v>COFFEE CARAMEL SAUCE</v>
          </cell>
          <cell r="F383" t="str">
            <v>12.0</v>
          </cell>
          <cell r="G383" t="str">
            <v>CS</v>
          </cell>
          <cell r="H383" t="str">
            <v>13.0</v>
          </cell>
          <cell r="I383" t="str">
            <v>OZ</v>
          </cell>
          <cell r="J383">
            <v>66</v>
          </cell>
          <cell r="K383">
            <v>66</v>
          </cell>
          <cell r="L383">
            <v>0</v>
          </cell>
          <cell r="M383" t="str">
            <v>03/22/2015</v>
          </cell>
        </row>
        <row r="384">
          <cell r="A384" t="str">
            <v>SK704</v>
          </cell>
          <cell r="B384" t="str">
            <v>71138130913</v>
          </cell>
          <cell r="C384" t="str">
            <v>1</v>
          </cell>
          <cell r="D384" t="str">
            <v>STONEWALL KITCHEN</v>
          </cell>
          <cell r="E384" t="str">
            <v>RASP/LIQUER HOT FUDGE (DR)</v>
          </cell>
          <cell r="F384" t="str">
            <v>12.0</v>
          </cell>
          <cell r="G384" t="str">
            <v>CS</v>
          </cell>
          <cell r="H384" t="str">
            <v>12.25</v>
          </cell>
          <cell r="I384" t="str">
            <v>OZ</v>
          </cell>
          <cell r="J384">
            <v>66</v>
          </cell>
          <cell r="K384">
            <v>66</v>
          </cell>
          <cell r="L384">
            <v>0</v>
          </cell>
          <cell r="M384" t="str">
            <v>03/22/2015</v>
          </cell>
        </row>
        <row r="385">
          <cell r="A385" t="str">
            <v>SK705</v>
          </cell>
          <cell r="B385" t="str">
            <v>71138131693</v>
          </cell>
          <cell r="C385" t="str">
            <v>1</v>
          </cell>
          <cell r="D385" t="str">
            <v>STONEWALL KITCHEN</v>
          </cell>
          <cell r="E385" t="str">
            <v>FIG AND WALNUT BUTTER (DR)</v>
          </cell>
          <cell r="F385" t="str">
            <v>12.0</v>
          </cell>
          <cell r="G385" t="str">
            <v>CS</v>
          </cell>
          <cell r="H385" t="str">
            <v>318.0</v>
          </cell>
          <cell r="I385" t="str">
            <v>ML</v>
          </cell>
          <cell r="J385">
            <v>66</v>
          </cell>
          <cell r="K385">
            <v>66</v>
          </cell>
          <cell r="L385">
            <v>0</v>
          </cell>
          <cell r="M385" t="str">
            <v>01/09/2015</v>
          </cell>
        </row>
        <row r="386">
          <cell r="A386" t="str">
            <v>SK707</v>
          </cell>
          <cell r="B386" t="str">
            <v>71138131694</v>
          </cell>
          <cell r="C386" t="str">
            <v>8</v>
          </cell>
          <cell r="D386" t="str">
            <v>STONEWALL KITCHEN</v>
          </cell>
          <cell r="E386" t="str">
            <v>CARAMEL APPLE BUTTER (DR)</v>
          </cell>
          <cell r="F386" t="str">
            <v>12.0</v>
          </cell>
          <cell r="G386" t="str">
            <v>CS</v>
          </cell>
          <cell r="H386" t="str">
            <v>318.0</v>
          </cell>
          <cell r="I386" t="str">
            <v>ML</v>
          </cell>
          <cell r="J386">
            <v>66</v>
          </cell>
          <cell r="K386">
            <v>66</v>
          </cell>
          <cell r="L386">
            <v>0</v>
          </cell>
          <cell r="M386" t="str">
            <v>01/09/2015</v>
          </cell>
        </row>
        <row r="387">
          <cell r="A387" t="str">
            <v>SK710</v>
          </cell>
          <cell r="B387" t="str">
            <v>71138131689</v>
          </cell>
          <cell r="C387" t="str">
            <v>4</v>
          </cell>
          <cell r="D387" t="str">
            <v>STONEWALL KITCHEN</v>
          </cell>
          <cell r="E387" t="str">
            <v>MAPLE PUMPKIN BUTTER (DR)</v>
          </cell>
          <cell r="F387" t="str">
            <v>12.0</v>
          </cell>
          <cell r="G387" t="str">
            <v>CS</v>
          </cell>
          <cell r="H387" t="str">
            <v>318.0</v>
          </cell>
          <cell r="I387" t="str">
            <v>ML</v>
          </cell>
          <cell r="J387">
            <v>66</v>
          </cell>
          <cell r="K387">
            <v>66</v>
          </cell>
          <cell r="L387">
            <v>0</v>
          </cell>
          <cell r="M387" t="str">
            <v>01/09/2015</v>
          </cell>
        </row>
        <row r="388">
          <cell r="A388" t="str">
            <v>SK714</v>
          </cell>
          <cell r="B388" t="str">
            <v>71138130915</v>
          </cell>
          <cell r="C388" t="str">
            <v>5</v>
          </cell>
          <cell r="D388" t="str">
            <v>STONEWALL KITCHEN</v>
          </cell>
          <cell r="E388" t="str">
            <v>BITTERSWEET CHOC SAUCE (DR)</v>
          </cell>
          <cell r="F388" t="str">
            <v>12.0</v>
          </cell>
          <cell r="G388" t="str">
            <v>CS</v>
          </cell>
          <cell r="H388" t="str">
            <v>12.5</v>
          </cell>
          <cell r="I388" t="str">
            <v>OZ</v>
          </cell>
          <cell r="J388">
            <v>66</v>
          </cell>
          <cell r="K388">
            <v>66</v>
          </cell>
          <cell r="L388">
            <v>0</v>
          </cell>
          <cell r="M388" t="str">
            <v>03/22/2015</v>
          </cell>
        </row>
        <row r="389">
          <cell r="A389" t="str">
            <v>SK720</v>
          </cell>
          <cell r="B389" t="str">
            <v>71138130919</v>
          </cell>
          <cell r="C389" t="str">
            <v>3</v>
          </cell>
          <cell r="D389" t="str">
            <v>STONEWALL KITCHEN</v>
          </cell>
          <cell r="E389" t="str">
            <v>SPICED RUM BUTTERSCOTCH</v>
          </cell>
          <cell r="F389" t="str">
            <v>12.0</v>
          </cell>
          <cell r="G389" t="str">
            <v>CS</v>
          </cell>
          <cell r="H389" t="str">
            <v>13.0</v>
          </cell>
          <cell r="I389" t="str">
            <v>OZ</v>
          </cell>
          <cell r="J389">
            <v>66</v>
          </cell>
          <cell r="K389">
            <v>66</v>
          </cell>
          <cell r="L389">
            <v>0</v>
          </cell>
          <cell r="M389" t="str">
            <v>03/22/2015</v>
          </cell>
        </row>
        <row r="390">
          <cell r="A390" t="str">
            <v>SK721</v>
          </cell>
          <cell r="B390" t="str">
            <v>71138131692</v>
          </cell>
          <cell r="C390" t="str">
            <v>4</v>
          </cell>
          <cell r="D390" t="str">
            <v>STONEWALL KITCHEN</v>
          </cell>
          <cell r="E390" t="str">
            <v>DULCE DE LECHE (DR)</v>
          </cell>
          <cell r="F390" t="str">
            <v>12.0</v>
          </cell>
          <cell r="G390" t="str">
            <v>CS</v>
          </cell>
          <cell r="H390" t="str">
            <v>318.0</v>
          </cell>
          <cell r="I390" t="str">
            <v>ML</v>
          </cell>
          <cell r="J390">
            <v>66</v>
          </cell>
          <cell r="K390">
            <v>66</v>
          </cell>
          <cell r="L390">
            <v>0</v>
          </cell>
          <cell r="M390" t="str">
            <v>01/09/2015</v>
          </cell>
        </row>
        <row r="391">
          <cell r="A391" t="str">
            <v>SK721</v>
          </cell>
          <cell r="B391" t="str">
            <v>71138131692</v>
          </cell>
          <cell r="C391" t="str">
            <v>4</v>
          </cell>
          <cell r="D391" t="str">
            <v>STONEWALL KITCHEN</v>
          </cell>
          <cell r="E391" t="str">
            <v>DULCE DE LECHE (DR)</v>
          </cell>
          <cell r="F391" t="str">
            <v>12.0</v>
          </cell>
          <cell r="G391" t="str">
            <v>CS</v>
          </cell>
          <cell r="H391" t="str">
            <v>13.0</v>
          </cell>
          <cell r="I391" t="str">
            <v>OZ</v>
          </cell>
          <cell r="J391">
            <v>66</v>
          </cell>
          <cell r="K391">
            <v>66</v>
          </cell>
          <cell r="L391">
            <v>0</v>
          </cell>
          <cell r="M391" t="str">
            <v>03/22/2015</v>
          </cell>
        </row>
        <row r="392">
          <cell r="A392" t="str">
            <v>SK722</v>
          </cell>
          <cell r="B392" t="str">
            <v>71138131957</v>
          </cell>
          <cell r="C392" t="str">
            <v>4</v>
          </cell>
          <cell r="D392" t="str">
            <v>STONEWALL KITCHEN</v>
          </cell>
          <cell r="E392" t="str">
            <v>SWK MAPLE DULCE DE LECHE SAUCE</v>
          </cell>
          <cell r="F392" t="str">
            <v>12.0</v>
          </cell>
          <cell r="G392" t="str">
            <v>CS</v>
          </cell>
          <cell r="H392" t="str">
            <v>12.5</v>
          </cell>
          <cell r="I392" t="str">
            <v>OZ</v>
          </cell>
          <cell r="J392">
            <v>66</v>
          </cell>
          <cell r="K392">
            <v>66</v>
          </cell>
          <cell r="L392">
            <v>0</v>
          </cell>
          <cell r="M392" t="str">
            <v>01/09/2015</v>
          </cell>
        </row>
        <row r="393">
          <cell r="A393" t="str">
            <v>SK722</v>
          </cell>
          <cell r="B393" t="str">
            <v>71138131957</v>
          </cell>
          <cell r="C393" t="str">
            <v>4</v>
          </cell>
          <cell r="D393" t="str">
            <v>STONEWALL KITCHEN</v>
          </cell>
          <cell r="E393" t="str">
            <v>SWK MAPLE DULCE DE LECHE SAUCE</v>
          </cell>
          <cell r="F393" t="str">
            <v>12.0</v>
          </cell>
          <cell r="G393" t="str">
            <v>CS</v>
          </cell>
          <cell r="H393" t="str">
            <v>354.0</v>
          </cell>
          <cell r="I393" t="str">
            <v>GR</v>
          </cell>
          <cell r="J393">
            <v>66</v>
          </cell>
          <cell r="K393">
            <v>66</v>
          </cell>
          <cell r="L393">
            <v>0</v>
          </cell>
          <cell r="M393" t="str">
            <v>05/01/2015</v>
          </cell>
        </row>
        <row r="394">
          <cell r="A394" t="str">
            <v>SK724</v>
          </cell>
          <cell r="B394" t="str">
            <v>71138131004</v>
          </cell>
          <cell r="C394" t="str">
            <v>5</v>
          </cell>
          <cell r="D394" t="str">
            <v>STONEWALL KITCHEN</v>
          </cell>
          <cell r="E394" t="str">
            <v>DARK CHOC SEA SALT CARAMEL SAUCE</v>
          </cell>
          <cell r="F394" t="str">
            <v>12.0</v>
          </cell>
          <cell r="G394" t="str">
            <v>CS</v>
          </cell>
          <cell r="H394" t="str">
            <v>12.5</v>
          </cell>
          <cell r="I394" t="str">
            <v>OZ</v>
          </cell>
          <cell r="J394">
            <v>66</v>
          </cell>
          <cell r="K394">
            <v>66</v>
          </cell>
          <cell r="L394">
            <v>0</v>
          </cell>
          <cell r="M394" t="str">
            <v>03/22/2015</v>
          </cell>
        </row>
        <row r="395">
          <cell r="A395" t="str">
            <v>SK725</v>
          </cell>
          <cell r="B395" t="str">
            <v>71138131005</v>
          </cell>
          <cell r="C395" t="str">
            <v>2</v>
          </cell>
          <cell r="D395" t="str">
            <v>STONEWALL KITCHEN</v>
          </cell>
          <cell r="E395" t="str">
            <v>DARK CHOCOLATE TOFFEE SAUCE</v>
          </cell>
          <cell r="F395" t="str">
            <v>12.0</v>
          </cell>
          <cell r="G395" t="str">
            <v>CS</v>
          </cell>
          <cell r="H395" t="str">
            <v>12.0</v>
          </cell>
          <cell r="I395" t="str">
            <v>OZ</v>
          </cell>
          <cell r="J395">
            <v>66</v>
          </cell>
          <cell r="K395">
            <v>66</v>
          </cell>
          <cell r="L395">
            <v>0</v>
          </cell>
          <cell r="M395" t="str">
            <v>03/22/2015</v>
          </cell>
        </row>
        <row r="396">
          <cell r="A396" t="str">
            <v>SK726</v>
          </cell>
          <cell r="B396" t="str">
            <v>71138131243</v>
          </cell>
          <cell r="C396" t="str">
            <v>8</v>
          </cell>
          <cell r="D396" t="str">
            <v>STONEWALL KITCHEN</v>
          </cell>
          <cell r="E396" t="str">
            <v>MAPLE HONEY CARAMEL SAUCE</v>
          </cell>
          <cell r="F396" t="str">
            <v>12.0</v>
          </cell>
          <cell r="G396" t="str">
            <v>CS</v>
          </cell>
          <cell r="H396" t="str">
            <v>12.5</v>
          </cell>
          <cell r="I396" t="str">
            <v>OZ</v>
          </cell>
          <cell r="J396">
            <v>66</v>
          </cell>
          <cell r="K396">
            <v>66</v>
          </cell>
          <cell r="L396">
            <v>0</v>
          </cell>
          <cell r="M396" t="str">
            <v>03/22/2015</v>
          </cell>
        </row>
        <row r="397">
          <cell r="A397" t="str">
            <v>SK803</v>
          </cell>
          <cell r="B397" t="str">
            <v>71138131696</v>
          </cell>
          <cell r="C397" t="str">
            <v>2</v>
          </cell>
          <cell r="D397" t="str">
            <v>STONEWALL KITCHEN</v>
          </cell>
          <cell r="E397" t="str">
            <v>BASIL PESTO (DR)</v>
          </cell>
          <cell r="F397" t="str">
            <v>12.0</v>
          </cell>
          <cell r="G397" t="str">
            <v>CS</v>
          </cell>
          <cell r="H397" t="str">
            <v>8.0</v>
          </cell>
          <cell r="I397" t="str">
            <v>OZ</v>
          </cell>
          <cell r="J397">
            <v>74.400000000000006</v>
          </cell>
          <cell r="K397">
            <v>74.400000000000006</v>
          </cell>
          <cell r="L397">
            <v>0</v>
          </cell>
          <cell r="M397" t="str">
            <v>03/22/2015</v>
          </cell>
        </row>
        <row r="398">
          <cell r="A398" t="str">
            <v>SK804</v>
          </cell>
          <cell r="B398" t="str">
            <v>71138103143</v>
          </cell>
          <cell r="C398" t="str">
            <v>8</v>
          </cell>
          <cell r="D398" t="str">
            <v>STONEWALL KITCHEN</v>
          </cell>
          <cell r="E398" t="str">
            <v>SUN DRIED TOMATO PESTO</v>
          </cell>
          <cell r="F398" t="str">
            <v>12.0</v>
          </cell>
          <cell r="G398" t="str">
            <v>CS</v>
          </cell>
          <cell r="H398" t="str">
            <v>8.0</v>
          </cell>
          <cell r="I398" t="str">
            <v>OZ</v>
          </cell>
          <cell r="J398">
            <v>74.400000000000006</v>
          </cell>
          <cell r="K398">
            <v>74.400000000000006</v>
          </cell>
          <cell r="L398">
            <v>0</v>
          </cell>
          <cell r="M398" t="str">
            <v>03/22/2015</v>
          </cell>
        </row>
        <row r="399">
          <cell r="A399" t="str">
            <v>SK875</v>
          </cell>
          <cell r="B399" t="str">
            <v>71138130735</v>
          </cell>
          <cell r="C399" t="str">
            <v>9</v>
          </cell>
          <cell r="D399" t="str">
            <v>STONEWALL KITCHEN</v>
          </cell>
          <cell r="E399" t="str">
            <v>HERBS DE PROVENCE DIPPING OIL</v>
          </cell>
          <cell r="F399" t="str">
            <v>6.0</v>
          </cell>
          <cell r="G399" t="str">
            <v>CS</v>
          </cell>
          <cell r="H399" t="str">
            <v>8.0</v>
          </cell>
          <cell r="I399" t="str">
            <v>OZ</v>
          </cell>
          <cell r="J399">
            <v>40.799999999999997</v>
          </cell>
          <cell r="K399">
            <v>40.799999999999997</v>
          </cell>
          <cell r="L399">
            <v>0</v>
          </cell>
          <cell r="M399" t="str">
            <v>03/22/2015</v>
          </cell>
        </row>
        <row r="400">
          <cell r="A400" t="str">
            <v>SK876</v>
          </cell>
          <cell r="B400" t="str">
            <v>71138130734</v>
          </cell>
          <cell r="C400" t="str">
            <v>2</v>
          </cell>
          <cell r="D400" t="str">
            <v>STONEWALL KITCHEN</v>
          </cell>
          <cell r="E400" t="str">
            <v>ITALIAN DIPPING OIL</v>
          </cell>
          <cell r="F400" t="str">
            <v>6.0</v>
          </cell>
          <cell r="G400" t="str">
            <v>CS</v>
          </cell>
          <cell r="H400" t="str">
            <v>8.0</v>
          </cell>
          <cell r="I400" t="str">
            <v>OZ</v>
          </cell>
          <cell r="J400">
            <v>40.799999999999997</v>
          </cell>
          <cell r="K400">
            <v>40.799999999999997</v>
          </cell>
          <cell r="L400">
            <v>0</v>
          </cell>
          <cell r="M400" t="str">
            <v>03/22/2015</v>
          </cell>
        </row>
        <row r="401">
          <cell r="A401" t="str">
            <v>ST101</v>
          </cell>
          <cell r="B401" t="str">
            <v>85307200244</v>
          </cell>
          <cell r="C401" t="str">
            <v>7</v>
          </cell>
          <cell r="D401" t="str">
            <v>STEVEN SMITH TEAS</v>
          </cell>
          <cell r="E401" t="str">
            <v>LORD BERGAMOT #55</v>
          </cell>
          <cell r="F401" t="str">
            <v>6.0</v>
          </cell>
          <cell r="G401" t="str">
            <v>CS</v>
          </cell>
          <cell r="H401" t="str">
            <v>15.0</v>
          </cell>
          <cell r="I401" t="str">
            <v>PK</v>
          </cell>
          <cell r="J401">
            <v>52.2</v>
          </cell>
          <cell r="K401">
            <v>52.2</v>
          </cell>
          <cell r="L401">
            <v>0</v>
          </cell>
          <cell r="M401" t="str">
            <v>03/22/2015</v>
          </cell>
        </row>
        <row r="402">
          <cell r="A402" t="str">
            <v>ST102</v>
          </cell>
          <cell r="B402" t="str">
            <v>85307200241</v>
          </cell>
          <cell r="C402" t="str">
            <v>6</v>
          </cell>
          <cell r="D402" t="str">
            <v>STEVEN SMITH TEAS</v>
          </cell>
          <cell r="E402" t="str">
            <v>BRAHIM #18</v>
          </cell>
          <cell r="F402" t="str">
            <v>6.0</v>
          </cell>
          <cell r="G402" t="str">
            <v>CS</v>
          </cell>
          <cell r="H402" t="str">
            <v>15.0</v>
          </cell>
          <cell r="I402" t="str">
            <v>PK</v>
          </cell>
          <cell r="J402">
            <v>52.2</v>
          </cell>
          <cell r="K402">
            <v>52.2</v>
          </cell>
          <cell r="L402">
            <v>0</v>
          </cell>
          <cell r="M402" t="str">
            <v>03/22/2015</v>
          </cell>
        </row>
        <row r="403">
          <cell r="A403" t="str">
            <v>ST103</v>
          </cell>
          <cell r="B403" t="str">
            <v>85307200242</v>
          </cell>
          <cell r="C403" t="str">
            <v>3</v>
          </cell>
          <cell r="D403" t="str">
            <v>STEVEN SMITH TEAS</v>
          </cell>
          <cell r="E403" t="str">
            <v>BUNGALOW #47</v>
          </cell>
          <cell r="F403" t="str">
            <v>6.0</v>
          </cell>
          <cell r="G403" t="str">
            <v>CS</v>
          </cell>
          <cell r="H403" t="str">
            <v>15.0</v>
          </cell>
          <cell r="I403" t="str">
            <v>PK</v>
          </cell>
          <cell r="J403">
            <v>52.2</v>
          </cell>
          <cell r="K403">
            <v>52.2</v>
          </cell>
          <cell r="L403">
            <v>0</v>
          </cell>
          <cell r="M403" t="str">
            <v>03/22/2015</v>
          </cell>
        </row>
        <row r="404">
          <cell r="A404" t="str">
            <v>ST105</v>
          </cell>
          <cell r="B404" t="str">
            <v>85307200231</v>
          </cell>
          <cell r="C404" t="str">
            <v>7</v>
          </cell>
          <cell r="D404" t="str">
            <v>STEVEN SMITH TEAS</v>
          </cell>
          <cell r="E404" t="str">
            <v>FEZ #39</v>
          </cell>
          <cell r="F404" t="str">
            <v>6.0</v>
          </cell>
          <cell r="G404" t="str">
            <v>CS</v>
          </cell>
          <cell r="H404" t="str">
            <v>15.0</v>
          </cell>
          <cell r="I404" t="str">
            <v>PK</v>
          </cell>
          <cell r="J404">
            <v>52.2</v>
          </cell>
          <cell r="K404">
            <v>52.2</v>
          </cell>
          <cell r="L404">
            <v>0</v>
          </cell>
          <cell r="M404" t="str">
            <v>03/22/2015</v>
          </cell>
        </row>
        <row r="405">
          <cell r="A405" t="str">
            <v>ST106</v>
          </cell>
          <cell r="B405" t="str">
            <v>85307200232</v>
          </cell>
          <cell r="C405" t="str">
            <v>4</v>
          </cell>
          <cell r="D405" t="str">
            <v>STEVEN SMITH TEAS</v>
          </cell>
          <cell r="E405" t="str">
            <v>JASMINE SILVER TIP #96</v>
          </cell>
          <cell r="F405" t="str">
            <v>6.0</v>
          </cell>
          <cell r="G405" t="str">
            <v>CS</v>
          </cell>
          <cell r="H405" t="str">
            <v>15.0</v>
          </cell>
          <cell r="I405" t="str">
            <v>PK</v>
          </cell>
          <cell r="J405">
            <v>52.2</v>
          </cell>
          <cell r="K405">
            <v>52.2</v>
          </cell>
          <cell r="L405">
            <v>0</v>
          </cell>
          <cell r="M405" t="str">
            <v>03/22/2015</v>
          </cell>
        </row>
        <row r="406">
          <cell r="A406" t="str">
            <v>ST107</v>
          </cell>
          <cell r="B406" t="str">
            <v>85307200233</v>
          </cell>
          <cell r="C406" t="str">
            <v>1</v>
          </cell>
          <cell r="D406" t="str">
            <v>STEVEN SMITH TEAS</v>
          </cell>
          <cell r="E406" t="str">
            <v>MAO FENG SHUI #8</v>
          </cell>
          <cell r="F406" t="str">
            <v>6.0</v>
          </cell>
          <cell r="G406" t="str">
            <v>CS</v>
          </cell>
          <cell r="H406" t="str">
            <v>15.0</v>
          </cell>
          <cell r="I406" t="str">
            <v>PK</v>
          </cell>
          <cell r="J406">
            <v>52.2</v>
          </cell>
          <cell r="K406">
            <v>52.2</v>
          </cell>
          <cell r="L406">
            <v>0</v>
          </cell>
          <cell r="M406" t="str">
            <v>03/22/2015</v>
          </cell>
        </row>
        <row r="407">
          <cell r="A407" t="str">
            <v>ST108</v>
          </cell>
          <cell r="B407" t="str">
            <v>85307200234</v>
          </cell>
          <cell r="C407" t="str">
            <v>8</v>
          </cell>
          <cell r="D407" t="str">
            <v>STEVEN SMITH TEA</v>
          </cell>
          <cell r="E407" t="str">
            <v>SS WHITE PETAL</v>
          </cell>
          <cell r="F407" t="str">
            <v>6.0</v>
          </cell>
          <cell r="G407" t="str">
            <v>CS</v>
          </cell>
          <cell r="H407" t="str">
            <v>15.0</v>
          </cell>
          <cell r="I407" t="str">
            <v>CT</v>
          </cell>
          <cell r="J407">
            <v>52.2</v>
          </cell>
          <cell r="K407">
            <v>52.2</v>
          </cell>
          <cell r="L407">
            <v>0</v>
          </cell>
          <cell r="M407" t="str">
            <v>05/01/2015</v>
          </cell>
        </row>
        <row r="408">
          <cell r="A408" t="str">
            <v>ST109</v>
          </cell>
          <cell r="B408" t="str">
            <v>85307200251</v>
          </cell>
          <cell r="C408" t="str">
            <v>5</v>
          </cell>
          <cell r="D408" t="str">
            <v>STEVEN SMITH TEA</v>
          </cell>
          <cell r="E408" t="str">
            <v>SS BIG HIBISCUS</v>
          </cell>
          <cell r="F408" t="str">
            <v>6.0</v>
          </cell>
          <cell r="G408" t="str">
            <v>CS</v>
          </cell>
          <cell r="H408" t="str">
            <v>15.0</v>
          </cell>
          <cell r="I408" t="str">
            <v>CT</v>
          </cell>
          <cell r="J408">
            <v>52.2</v>
          </cell>
          <cell r="K408">
            <v>52.2</v>
          </cell>
          <cell r="L408">
            <v>0</v>
          </cell>
          <cell r="M408" t="str">
            <v>05/01/2015</v>
          </cell>
        </row>
        <row r="409">
          <cell r="A409" t="str">
            <v>ST110</v>
          </cell>
          <cell r="B409" t="str">
            <v>85307200252</v>
          </cell>
          <cell r="C409" t="str">
            <v>2</v>
          </cell>
          <cell r="D409" t="str">
            <v>STEVEN SMITH TEAS</v>
          </cell>
          <cell r="E409" t="str">
            <v>MEADOW #67</v>
          </cell>
          <cell r="F409" t="str">
            <v>6.0</v>
          </cell>
          <cell r="G409" t="str">
            <v>CS</v>
          </cell>
          <cell r="H409" t="str">
            <v>15.0</v>
          </cell>
          <cell r="I409" t="str">
            <v>PK</v>
          </cell>
          <cell r="J409">
            <v>52.2</v>
          </cell>
          <cell r="K409">
            <v>52.2</v>
          </cell>
          <cell r="L409">
            <v>0</v>
          </cell>
          <cell r="M409" t="str">
            <v>03/22/2015</v>
          </cell>
        </row>
        <row r="410">
          <cell r="A410" t="str">
            <v>ST111</v>
          </cell>
          <cell r="B410" t="str">
            <v>85307200253</v>
          </cell>
          <cell r="C410" t="str">
            <v>9</v>
          </cell>
          <cell r="D410" t="str">
            <v>STEVEN SMITH TEAS</v>
          </cell>
          <cell r="E410" t="str">
            <v>PEPPERMINT LEAVES #45</v>
          </cell>
          <cell r="F410" t="str">
            <v>6.0</v>
          </cell>
          <cell r="G410" t="str">
            <v>CS</v>
          </cell>
          <cell r="H410" t="str">
            <v>15.0</v>
          </cell>
          <cell r="I410" t="str">
            <v>PK</v>
          </cell>
          <cell r="J410">
            <v>52.2</v>
          </cell>
          <cell r="K410">
            <v>52.2</v>
          </cell>
          <cell r="L410">
            <v>0</v>
          </cell>
          <cell r="M410" t="str">
            <v>03/22/2015</v>
          </cell>
        </row>
        <row r="411">
          <cell r="A411" t="str">
            <v>ST113</v>
          </cell>
          <cell r="B411" t="str">
            <v>85307200237</v>
          </cell>
          <cell r="C411" t="str">
            <v>9</v>
          </cell>
          <cell r="D411" t="str">
            <v>STEVEN SMITH TEAS</v>
          </cell>
          <cell r="E411" t="str">
            <v>MASALA CHAI #33</v>
          </cell>
          <cell r="F411" t="str">
            <v>6.0</v>
          </cell>
          <cell r="G411" t="str">
            <v>CS</v>
          </cell>
          <cell r="H411" t="str">
            <v>15.0</v>
          </cell>
          <cell r="I411" t="str">
            <v>PK</v>
          </cell>
          <cell r="J411">
            <v>52.2</v>
          </cell>
          <cell r="K411">
            <v>52.2</v>
          </cell>
          <cell r="L411">
            <v>0</v>
          </cell>
          <cell r="M411" t="str">
            <v>03/22/2015</v>
          </cell>
        </row>
        <row r="412">
          <cell r="A412" t="str">
            <v>TF110</v>
          </cell>
          <cell r="B412" t="str">
            <v>89865500018</v>
          </cell>
          <cell r="C412" t="str">
            <v>2</v>
          </cell>
          <cell r="D412" t="str">
            <v>TILLEN FARMS</v>
          </cell>
          <cell r="E412" t="str">
            <v>MERRY MARASCHINO CHERRIES</v>
          </cell>
          <cell r="F412" t="str">
            <v>6.0</v>
          </cell>
          <cell r="G412" t="str">
            <v>CS</v>
          </cell>
          <cell r="H412" t="str">
            <v>375.0</v>
          </cell>
          <cell r="I412" t="str">
            <v>ML</v>
          </cell>
          <cell r="J412">
            <v>36.6</v>
          </cell>
          <cell r="K412">
            <v>36.6</v>
          </cell>
          <cell r="L412">
            <v>0</v>
          </cell>
          <cell r="M412" t="str">
            <v>01/09/2015</v>
          </cell>
        </row>
        <row r="413">
          <cell r="A413" t="str">
            <v>TF110</v>
          </cell>
          <cell r="B413" t="str">
            <v>89865500018</v>
          </cell>
          <cell r="C413" t="str">
            <v>2</v>
          </cell>
          <cell r="D413" t="str">
            <v>TILLEN FARMS</v>
          </cell>
          <cell r="E413" t="str">
            <v>MERRY MARASCHINO CHERRIES</v>
          </cell>
          <cell r="F413" t="str">
            <v>6.0</v>
          </cell>
          <cell r="G413" t="str">
            <v>CS</v>
          </cell>
          <cell r="H413" t="str">
            <v>14.0</v>
          </cell>
          <cell r="I413" t="str">
            <v>OZ</v>
          </cell>
          <cell r="J413">
            <v>36.6</v>
          </cell>
          <cell r="K413">
            <v>36.6</v>
          </cell>
          <cell r="L413">
            <v>0</v>
          </cell>
          <cell r="M413" t="str">
            <v>03/22/2015</v>
          </cell>
        </row>
        <row r="414">
          <cell r="A414" t="str">
            <v>TF111</v>
          </cell>
          <cell r="B414" t="str">
            <v>89865500037</v>
          </cell>
          <cell r="C414" t="str">
            <v>3</v>
          </cell>
          <cell r="D414" t="str">
            <v>TILLEN FARMS</v>
          </cell>
          <cell r="E414" t="str">
            <v>PINK BLUSH CHERRIES</v>
          </cell>
          <cell r="F414" t="str">
            <v>6.0</v>
          </cell>
          <cell r="G414" t="str">
            <v>CS</v>
          </cell>
          <cell r="H414" t="str">
            <v>375.0</v>
          </cell>
          <cell r="I414" t="str">
            <v>ML</v>
          </cell>
          <cell r="J414">
            <v>36.6</v>
          </cell>
          <cell r="K414">
            <v>36.6</v>
          </cell>
          <cell r="L414">
            <v>0</v>
          </cell>
          <cell r="M414" t="str">
            <v>01/09/2015</v>
          </cell>
        </row>
        <row r="415">
          <cell r="A415" t="str">
            <v>TF111</v>
          </cell>
          <cell r="B415" t="str">
            <v>89865500037</v>
          </cell>
          <cell r="C415" t="str">
            <v>3</v>
          </cell>
          <cell r="D415" t="str">
            <v>TILLEN FARMS</v>
          </cell>
          <cell r="E415" t="str">
            <v>PINK BLUSH CHERRIES</v>
          </cell>
          <cell r="F415" t="str">
            <v>6.0</v>
          </cell>
          <cell r="G415" t="str">
            <v>CS</v>
          </cell>
          <cell r="H415" t="str">
            <v>14.0</v>
          </cell>
          <cell r="I415" t="str">
            <v>OZ</v>
          </cell>
          <cell r="J415">
            <v>36.6</v>
          </cell>
          <cell r="K415">
            <v>36.6</v>
          </cell>
          <cell r="L415">
            <v>0</v>
          </cell>
          <cell r="M415" t="str">
            <v>03/22/2015</v>
          </cell>
        </row>
        <row r="416">
          <cell r="A416" t="str">
            <v>TF112</v>
          </cell>
          <cell r="B416" t="str">
            <v>89865500036</v>
          </cell>
          <cell r="C416" t="str">
            <v>6</v>
          </cell>
          <cell r="D416" t="str">
            <v>TILLEN FARMS</v>
          </cell>
          <cell r="E416" t="str">
            <v>RAINIER RESERVE CHERRIES</v>
          </cell>
          <cell r="F416" t="str">
            <v>6.0</v>
          </cell>
          <cell r="G416" t="str">
            <v>CS</v>
          </cell>
          <cell r="H416" t="str">
            <v>375.0</v>
          </cell>
          <cell r="I416" t="str">
            <v>ML</v>
          </cell>
          <cell r="J416">
            <v>36.6</v>
          </cell>
          <cell r="K416">
            <v>36.6</v>
          </cell>
          <cell r="L416">
            <v>0</v>
          </cell>
          <cell r="M416" t="str">
            <v>01/09/2015</v>
          </cell>
        </row>
        <row r="417">
          <cell r="A417" t="str">
            <v>TF112</v>
          </cell>
          <cell r="B417" t="str">
            <v>89865500036</v>
          </cell>
          <cell r="C417" t="str">
            <v>6</v>
          </cell>
          <cell r="D417" t="str">
            <v>TILLEN FARMS</v>
          </cell>
          <cell r="E417" t="str">
            <v>RAINIER RESERVE CHERRIES</v>
          </cell>
          <cell r="F417" t="str">
            <v>6.0</v>
          </cell>
          <cell r="G417" t="str">
            <v>CS</v>
          </cell>
          <cell r="H417" t="str">
            <v>14.0</v>
          </cell>
          <cell r="I417" t="str">
            <v>OZ</v>
          </cell>
          <cell r="J417">
            <v>36.6</v>
          </cell>
          <cell r="K417">
            <v>36.6</v>
          </cell>
          <cell r="L417">
            <v>0</v>
          </cell>
          <cell r="M417" t="str">
            <v>03/22/2015</v>
          </cell>
        </row>
        <row r="418">
          <cell r="A418" t="str">
            <v>TF901</v>
          </cell>
          <cell r="B418" t="str">
            <v>89865500019</v>
          </cell>
          <cell r="C418" t="str">
            <v>9</v>
          </cell>
          <cell r="D418" t="str">
            <v>TILLEN FARMS</v>
          </cell>
          <cell r="E418" t="str">
            <v>BULK MARASCHINO CHERRIES</v>
          </cell>
          <cell r="F418" t="str">
            <v>6.0</v>
          </cell>
          <cell r="G418" t="str">
            <v>CS</v>
          </cell>
          <cell r="H418" t="str">
            <v>72.0</v>
          </cell>
          <cell r="I418" t="str">
            <v>OZ</v>
          </cell>
          <cell r="J418">
            <v>150</v>
          </cell>
          <cell r="K418">
            <v>150</v>
          </cell>
          <cell r="L418">
            <v>0</v>
          </cell>
          <cell r="M418" t="str">
            <v>01/09/2015</v>
          </cell>
        </row>
        <row r="419">
          <cell r="A419" t="str">
            <v>TF901</v>
          </cell>
          <cell r="B419" t="str">
            <v>89865500019</v>
          </cell>
          <cell r="C419" t="str">
            <v>9</v>
          </cell>
          <cell r="D419" t="str">
            <v>TILLEN FARMS</v>
          </cell>
          <cell r="E419" t="str">
            <v>BULK MARASCHINO CHERRIES</v>
          </cell>
          <cell r="F419" t="str">
            <v>6.0</v>
          </cell>
          <cell r="G419" t="str">
            <v>CS</v>
          </cell>
          <cell r="H419" t="str">
            <v>64.0</v>
          </cell>
          <cell r="I419" t="str">
            <v>OZ</v>
          </cell>
          <cell r="J419">
            <v>150</v>
          </cell>
          <cell r="K419">
            <v>150</v>
          </cell>
          <cell r="L419">
            <v>0</v>
          </cell>
          <cell r="M419" t="str">
            <v>03/22/2015</v>
          </cell>
        </row>
        <row r="420">
          <cell r="A420" t="str">
            <v>TF902</v>
          </cell>
          <cell r="B420" t="str">
            <v>89865500017</v>
          </cell>
          <cell r="C420" t="str">
            <v>5</v>
          </cell>
          <cell r="D420" t="str">
            <v>TILLEN FARMS</v>
          </cell>
          <cell r="E420" t="str">
            <v>BULK HOT AND SPICY BEANS</v>
          </cell>
          <cell r="F420" t="str">
            <v>12.0</v>
          </cell>
          <cell r="G420" t="str">
            <v>CS</v>
          </cell>
          <cell r="H420" t="str">
            <v>26.5</v>
          </cell>
          <cell r="I420" t="str">
            <v>OZ</v>
          </cell>
          <cell r="J420">
            <v>96</v>
          </cell>
          <cell r="K420">
            <v>96</v>
          </cell>
          <cell r="L420">
            <v>0</v>
          </cell>
          <cell r="M420" t="str">
            <v>01/09/2015</v>
          </cell>
        </row>
        <row r="421">
          <cell r="A421" t="str">
            <v>TF903</v>
          </cell>
          <cell r="B421" t="str">
            <v>89865500020</v>
          </cell>
          <cell r="C421" t="str">
            <v>5</v>
          </cell>
          <cell r="D421" t="str">
            <v>TILLEN FARMS</v>
          </cell>
          <cell r="E421" t="str">
            <v>BULK PICKLED ASPARAGUS</v>
          </cell>
          <cell r="F421" t="str">
            <v>12.0</v>
          </cell>
          <cell r="G421" t="str">
            <v>CS</v>
          </cell>
          <cell r="H421" t="str">
            <v>26.5</v>
          </cell>
          <cell r="I421" t="str">
            <v>OZ</v>
          </cell>
          <cell r="J421">
            <v>96</v>
          </cell>
          <cell r="K421">
            <v>96</v>
          </cell>
          <cell r="L421">
            <v>0</v>
          </cell>
          <cell r="M421" t="str">
            <v>01/09/2015</v>
          </cell>
        </row>
        <row r="422">
          <cell r="A422" t="str">
            <v>TF904</v>
          </cell>
          <cell r="B422" t="str">
            <v>89865500022</v>
          </cell>
          <cell r="C422" t="str">
            <v>9</v>
          </cell>
          <cell r="D422" t="str">
            <v>TILLEN FARMS</v>
          </cell>
          <cell r="E422" t="str">
            <v>BULK BADA BING CHERRIES</v>
          </cell>
          <cell r="F422" t="str">
            <v>6.0</v>
          </cell>
          <cell r="G422" t="str">
            <v>CS</v>
          </cell>
          <cell r="H422" t="str">
            <v>72.0</v>
          </cell>
          <cell r="I422" t="str">
            <v>OZ</v>
          </cell>
          <cell r="J422">
            <v>150</v>
          </cell>
          <cell r="K422">
            <v>150</v>
          </cell>
          <cell r="L422">
            <v>0</v>
          </cell>
          <cell r="M422" t="str">
            <v>01/09/2015</v>
          </cell>
        </row>
        <row r="423">
          <cell r="A423" t="str">
            <v>TF904</v>
          </cell>
          <cell r="B423" t="str">
            <v>89865500022</v>
          </cell>
          <cell r="C423" t="str">
            <v>9</v>
          </cell>
          <cell r="D423" t="str">
            <v>TILLEN FARMS</v>
          </cell>
          <cell r="E423" t="str">
            <v>BULK BADA BING CHERRIES</v>
          </cell>
          <cell r="F423" t="str">
            <v>6.0</v>
          </cell>
          <cell r="G423" t="str">
            <v>CS</v>
          </cell>
          <cell r="H423" t="str">
            <v>64.0</v>
          </cell>
          <cell r="I423" t="str">
            <v>OZ</v>
          </cell>
          <cell r="J423">
            <v>150</v>
          </cell>
          <cell r="K423">
            <v>150</v>
          </cell>
          <cell r="L423">
            <v>0</v>
          </cell>
          <cell r="M423" t="str">
            <v>03/22/2015</v>
          </cell>
        </row>
        <row r="424">
          <cell r="A424" t="str">
            <v>TH101</v>
          </cell>
          <cell r="B424" t="str">
            <v>85371500307</v>
          </cell>
          <cell r="C424" t="str">
            <v>7</v>
          </cell>
          <cell r="D424" t="str">
            <v>TORIE AND HOWARD</v>
          </cell>
          <cell r="E424" t="str">
            <v>POMEGRANATE AND NECTARINE TIN DISPLAY - ORGANIC</v>
          </cell>
          <cell r="F424" t="str">
            <v>8.0</v>
          </cell>
          <cell r="G424" t="str">
            <v>CS</v>
          </cell>
          <cell r="H424" t="str">
            <v>2.0</v>
          </cell>
          <cell r="I424" t="str">
            <v>OZ</v>
          </cell>
          <cell r="J424">
            <v>28</v>
          </cell>
          <cell r="K424">
            <v>28</v>
          </cell>
          <cell r="L424">
            <v>0</v>
          </cell>
          <cell r="M424" t="str">
            <v>03/22/2015</v>
          </cell>
        </row>
        <row r="425">
          <cell r="A425" t="str">
            <v>TH102</v>
          </cell>
          <cell r="B425" t="str">
            <v>85371500306</v>
          </cell>
          <cell r="C425" t="str">
            <v>0</v>
          </cell>
          <cell r="D425" t="str">
            <v>TORIE AND HOWARD</v>
          </cell>
          <cell r="E425" t="str">
            <v>BLOOD ORANGE AND HONEY TIN DISPLAY - ORGANIC</v>
          </cell>
          <cell r="F425" t="str">
            <v>8.0</v>
          </cell>
          <cell r="G425" t="str">
            <v>CS</v>
          </cell>
          <cell r="H425" t="str">
            <v>2.0</v>
          </cell>
          <cell r="I425" t="str">
            <v>OZ</v>
          </cell>
          <cell r="J425">
            <v>28</v>
          </cell>
          <cell r="K425">
            <v>28</v>
          </cell>
          <cell r="L425">
            <v>0</v>
          </cell>
          <cell r="M425" t="str">
            <v>03/22/2015</v>
          </cell>
        </row>
        <row r="426">
          <cell r="A426" t="str">
            <v>TH103</v>
          </cell>
          <cell r="B426" t="str">
            <v>85371500305</v>
          </cell>
          <cell r="C426" t="str">
            <v>3</v>
          </cell>
          <cell r="D426" t="str">
            <v>TORIE AND HOWARD</v>
          </cell>
          <cell r="E426" t="str">
            <v>GRAPEFRUIT AND HONEY TIN DISPLAY - ORGANIC</v>
          </cell>
          <cell r="F426" t="str">
            <v>8.0</v>
          </cell>
          <cell r="G426" t="str">
            <v>CS</v>
          </cell>
          <cell r="H426" t="str">
            <v>2.0</v>
          </cell>
          <cell r="I426" t="str">
            <v>OZ</v>
          </cell>
          <cell r="J426">
            <v>28</v>
          </cell>
          <cell r="K426">
            <v>28</v>
          </cell>
          <cell r="L426">
            <v>0</v>
          </cell>
          <cell r="M426" t="str">
            <v>03/22/2015</v>
          </cell>
        </row>
        <row r="427">
          <cell r="A427" t="str">
            <v>TH104</v>
          </cell>
          <cell r="B427" t="str">
            <v>85371500304</v>
          </cell>
          <cell r="C427" t="str">
            <v>6</v>
          </cell>
          <cell r="D427" t="str">
            <v>TORIE AND HOWARD</v>
          </cell>
          <cell r="E427" t="str">
            <v>PEAR AND CINNAMON TIN DISPLAY - ORGANIC</v>
          </cell>
          <cell r="F427" t="str">
            <v>8.0</v>
          </cell>
          <cell r="G427" t="str">
            <v>CS</v>
          </cell>
          <cell r="H427" t="str">
            <v>2.0</v>
          </cell>
          <cell r="I427" t="str">
            <v>OZ</v>
          </cell>
          <cell r="J427">
            <v>28</v>
          </cell>
          <cell r="K427">
            <v>28</v>
          </cell>
          <cell r="L427">
            <v>0</v>
          </cell>
          <cell r="M427" t="str">
            <v>03/22/2015</v>
          </cell>
        </row>
        <row r="428">
          <cell r="A428" t="str">
            <v>TP101</v>
          </cell>
          <cell r="B428" t="str">
            <v>3104447050</v>
          </cell>
          <cell r="C428" t="str">
            <v>4</v>
          </cell>
          <cell r="D428" t="str">
            <v>HAGENSBORG</v>
          </cell>
          <cell r="E428" t="str">
            <v>HAGEN TRUFFLE PIG PNUT BUTTER</v>
          </cell>
          <cell r="F428" t="str">
            <v>24.0</v>
          </cell>
          <cell r="G428" t="str">
            <v>CS</v>
          </cell>
          <cell r="H428" t="str">
            <v>1.76</v>
          </cell>
          <cell r="I428" t="str">
            <v>OZ</v>
          </cell>
          <cell r="J428">
            <v>55.2</v>
          </cell>
          <cell r="K428">
            <v>55.2</v>
          </cell>
          <cell r="L428">
            <v>0</v>
          </cell>
          <cell r="M428" t="str">
            <v>05/01/2015</v>
          </cell>
        </row>
        <row r="429">
          <cell r="A429" t="str">
            <v>TP102</v>
          </cell>
          <cell r="B429" t="str">
            <v>3104447150</v>
          </cell>
          <cell r="C429" t="str">
            <v>1</v>
          </cell>
          <cell r="D429" t="str">
            <v>HAGENSBORG</v>
          </cell>
          <cell r="E429" t="str">
            <v>HAGEN TRUFFLE PIG MINT BAR</v>
          </cell>
          <cell r="F429" t="str">
            <v>24.0</v>
          </cell>
          <cell r="G429" t="str">
            <v>CS</v>
          </cell>
          <cell r="H429" t="str">
            <v>1.76</v>
          </cell>
          <cell r="I429" t="str">
            <v>OZ</v>
          </cell>
          <cell r="J429">
            <v>55.2</v>
          </cell>
          <cell r="K429">
            <v>55.2</v>
          </cell>
          <cell r="L429">
            <v>0</v>
          </cell>
          <cell r="M429" t="str">
            <v>05/01/2015</v>
          </cell>
        </row>
        <row r="430">
          <cell r="A430" t="str">
            <v>TP103</v>
          </cell>
          <cell r="B430" t="str">
            <v>3104447250</v>
          </cell>
          <cell r="C430" t="str">
            <v>8</v>
          </cell>
          <cell r="D430" t="str">
            <v>HAGENSBORG</v>
          </cell>
          <cell r="E430" t="str">
            <v>HAGEN TRUFFLR PIG RASPBERRY</v>
          </cell>
          <cell r="F430" t="str">
            <v>24.0</v>
          </cell>
          <cell r="G430" t="str">
            <v>CS</v>
          </cell>
          <cell r="H430" t="str">
            <v>1.76</v>
          </cell>
          <cell r="I430" t="str">
            <v>OZ</v>
          </cell>
          <cell r="J430">
            <v>55.2</v>
          </cell>
          <cell r="K430">
            <v>55.2</v>
          </cell>
          <cell r="L430">
            <v>0</v>
          </cell>
          <cell r="M430" t="str">
            <v>05/01/2015</v>
          </cell>
        </row>
        <row r="431">
          <cell r="A431" t="str">
            <v>TP104</v>
          </cell>
          <cell r="B431" t="str">
            <v>3104447350</v>
          </cell>
          <cell r="C431" t="str">
            <v>5</v>
          </cell>
          <cell r="D431" t="str">
            <v>HAGENSBORG</v>
          </cell>
          <cell r="E431" t="str">
            <v>HAGEN TRUFFLE PIG MOCHA BAR</v>
          </cell>
          <cell r="F431" t="str">
            <v>24.0</v>
          </cell>
          <cell r="G431" t="str">
            <v>CS</v>
          </cell>
          <cell r="H431" t="str">
            <v>1.76</v>
          </cell>
          <cell r="I431" t="str">
            <v>OZ</v>
          </cell>
          <cell r="J431">
            <v>55.2</v>
          </cell>
          <cell r="K431">
            <v>55.2</v>
          </cell>
          <cell r="L431">
            <v>0</v>
          </cell>
          <cell r="M431" t="str">
            <v>05/01/2015</v>
          </cell>
        </row>
        <row r="432">
          <cell r="A432" t="str">
            <v>TP105</v>
          </cell>
          <cell r="B432" t="str">
            <v>3104447450</v>
          </cell>
          <cell r="C432" t="str">
            <v>2</v>
          </cell>
          <cell r="D432" t="str">
            <v>HAGENSBORG</v>
          </cell>
          <cell r="E432" t="str">
            <v>HAGEN TRUFFLE PIG ORANGE BAR</v>
          </cell>
          <cell r="F432" t="str">
            <v>24.0</v>
          </cell>
          <cell r="G432" t="str">
            <v>CS</v>
          </cell>
          <cell r="H432" t="str">
            <v>1.76</v>
          </cell>
          <cell r="I432" t="str">
            <v>OZ</v>
          </cell>
          <cell r="J432">
            <v>55.2</v>
          </cell>
          <cell r="K432">
            <v>55.2</v>
          </cell>
          <cell r="L432">
            <v>0</v>
          </cell>
          <cell r="M432" t="str">
            <v>05/01/2015</v>
          </cell>
        </row>
        <row r="433">
          <cell r="A433" t="str">
            <v>TP106</v>
          </cell>
          <cell r="B433" t="str">
            <v>3104447650</v>
          </cell>
          <cell r="C433" t="str">
            <v>6</v>
          </cell>
          <cell r="D433" t="str">
            <v>HAGENSBORG</v>
          </cell>
          <cell r="E433" t="str">
            <v>HAGEN TRUFFLE PIG ORIGINAL</v>
          </cell>
          <cell r="F433" t="str">
            <v>24.0</v>
          </cell>
          <cell r="G433" t="str">
            <v>CS</v>
          </cell>
          <cell r="H433" t="str">
            <v>1.76</v>
          </cell>
          <cell r="I433" t="str">
            <v>OZ</v>
          </cell>
          <cell r="J433">
            <v>55.2</v>
          </cell>
          <cell r="K433">
            <v>55.2</v>
          </cell>
          <cell r="L433">
            <v>0</v>
          </cell>
          <cell r="M433" t="str">
            <v>05/01/2015</v>
          </cell>
        </row>
        <row r="434">
          <cell r="A434" t="str">
            <v>TP107</v>
          </cell>
          <cell r="B434" t="str">
            <v>3104447750</v>
          </cell>
          <cell r="C434" t="str">
            <v>3</v>
          </cell>
          <cell r="D434" t="str">
            <v>HAGENSBORG</v>
          </cell>
          <cell r="E434" t="str">
            <v>HAGENSBORG TRUFFLE PIG DARK</v>
          </cell>
          <cell r="F434" t="str">
            <v>24.0</v>
          </cell>
          <cell r="G434" t="str">
            <v>CS</v>
          </cell>
          <cell r="H434" t="str">
            <v>1.76</v>
          </cell>
          <cell r="I434" t="str">
            <v>OZ</v>
          </cell>
          <cell r="J434">
            <v>55.2</v>
          </cell>
          <cell r="K434">
            <v>55.2</v>
          </cell>
          <cell r="L434">
            <v>0</v>
          </cell>
          <cell r="M434" t="str">
            <v>05/01/2015</v>
          </cell>
        </row>
        <row r="435">
          <cell r="A435" t="str">
            <v>TP108</v>
          </cell>
          <cell r="B435" t="str">
            <v>3104447850</v>
          </cell>
          <cell r="C435" t="str">
            <v>0</v>
          </cell>
          <cell r="D435" t="str">
            <v>HAGENSBORG</v>
          </cell>
          <cell r="E435" t="str">
            <v>HGNBRG TRFL PG DR HZLNT</v>
          </cell>
          <cell r="F435" t="str">
            <v>24.0</v>
          </cell>
          <cell r="G435" t="str">
            <v>CS</v>
          </cell>
          <cell r="H435" t="str">
            <v>1.76</v>
          </cell>
          <cell r="I435" t="str">
            <v>OZ</v>
          </cell>
          <cell r="J435">
            <v>55.2</v>
          </cell>
          <cell r="K435">
            <v>55.2</v>
          </cell>
          <cell r="L435">
            <v>0</v>
          </cell>
          <cell r="M435" t="str">
            <v>05/01/2015</v>
          </cell>
        </row>
        <row r="436">
          <cell r="A436" t="str">
            <v>TP109</v>
          </cell>
          <cell r="B436" t="str">
            <v>3104448050</v>
          </cell>
          <cell r="C436" t="str">
            <v>3</v>
          </cell>
          <cell r="D436" t="str">
            <v>HAGENSBORG</v>
          </cell>
          <cell r="E436" t="str">
            <v>TP PB AND J CHOCOLATE BAR</v>
          </cell>
          <cell r="F436" t="str">
            <v>24.0</v>
          </cell>
          <cell r="G436" t="str">
            <v>CS</v>
          </cell>
          <cell r="H436" t="str">
            <v>1.76</v>
          </cell>
          <cell r="I436" t="str">
            <v>OZ</v>
          </cell>
          <cell r="J436">
            <v>55.2</v>
          </cell>
          <cell r="K436">
            <v>55.2</v>
          </cell>
          <cell r="L436">
            <v>0</v>
          </cell>
          <cell r="M436" t="str">
            <v>05/01/2015</v>
          </cell>
        </row>
        <row r="437">
          <cell r="A437" t="str">
            <v>TP110</v>
          </cell>
          <cell r="B437" t="str">
            <v>3104448150</v>
          </cell>
          <cell r="C437" t="str">
            <v>0</v>
          </cell>
          <cell r="D437" t="str">
            <v>HAGENSBORG</v>
          </cell>
          <cell r="E437" t="str">
            <v>HAGEN TRUFFLE PIG MINT CHOCO</v>
          </cell>
          <cell r="F437" t="str">
            <v>24.0</v>
          </cell>
          <cell r="G437" t="str">
            <v>CS</v>
          </cell>
          <cell r="H437" t="str">
            <v>1.76</v>
          </cell>
          <cell r="I437" t="str">
            <v>OZ</v>
          </cell>
          <cell r="J437">
            <v>55.2</v>
          </cell>
          <cell r="K437">
            <v>55.2</v>
          </cell>
          <cell r="L437">
            <v>0</v>
          </cell>
          <cell r="M437" t="str">
            <v>05/01/2015</v>
          </cell>
        </row>
        <row r="438">
          <cell r="A438" t="str">
            <v>V375C</v>
          </cell>
          <cell r="B438" t="str">
            <v>68243061175</v>
          </cell>
          <cell r="C438" t="str">
            <v>1</v>
          </cell>
          <cell r="D438" t="str">
            <v>VOSS</v>
          </cell>
          <cell r="E438" t="str">
            <v>VOSS SPARKLING WATER</v>
          </cell>
          <cell r="F438" t="str">
            <v>24.0</v>
          </cell>
          <cell r="G438" t="str">
            <v>CS</v>
          </cell>
          <cell r="H438" t="str">
            <v>375.0</v>
          </cell>
          <cell r="I438" t="str">
            <v>ML</v>
          </cell>
          <cell r="J438">
            <v>39</v>
          </cell>
          <cell r="K438">
            <v>39</v>
          </cell>
          <cell r="L438">
            <v>0</v>
          </cell>
          <cell r="M438" t="str">
            <v>05/01/2015</v>
          </cell>
        </row>
        <row r="439">
          <cell r="A439" t="str">
            <v>V375S</v>
          </cell>
          <cell r="B439" t="str">
            <v>68243061173</v>
          </cell>
          <cell r="C439" t="str">
            <v>7</v>
          </cell>
          <cell r="D439" t="str">
            <v>VOSS</v>
          </cell>
          <cell r="E439" t="str">
            <v>VOSS STILL WATER</v>
          </cell>
          <cell r="F439" t="str">
            <v>24.0</v>
          </cell>
          <cell r="G439" t="str">
            <v>CS</v>
          </cell>
          <cell r="H439" t="str">
            <v>375.0</v>
          </cell>
          <cell r="I439" t="str">
            <v>ML</v>
          </cell>
          <cell r="J439">
            <v>39</v>
          </cell>
          <cell r="K439">
            <v>39</v>
          </cell>
          <cell r="L439">
            <v>0</v>
          </cell>
          <cell r="M439" t="str">
            <v>05/01/2015</v>
          </cell>
        </row>
        <row r="440">
          <cell r="A440" t="str">
            <v>V800C</v>
          </cell>
          <cell r="B440" t="str">
            <v>68243061176</v>
          </cell>
          <cell r="C440" t="str">
            <v>8</v>
          </cell>
          <cell r="D440" t="str">
            <v>VOSS</v>
          </cell>
          <cell r="E440" t="str">
            <v>VOSS SPARKLING WATER</v>
          </cell>
          <cell r="F440" t="str">
            <v>12.0</v>
          </cell>
          <cell r="G440" t="str">
            <v>CS</v>
          </cell>
          <cell r="H440" t="str">
            <v>800.0</v>
          </cell>
          <cell r="I440" t="str">
            <v>ML</v>
          </cell>
          <cell r="J440">
            <v>37.5</v>
          </cell>
          <cell r="K440">
            <v>37.5</v>
          </cell>
          <cell r="L440">
            <v>0</v>
          </cell>
          <cell r="M440" t="str">
            <v>05/01/2015</v>
          </cell>
        </row>
        <row r="441">
          <cell r="A441" t="str">
            <v>V800S</v>
          </cell>
          <cell r="B441" t="str">
            <v>68243061174</v>
          </cell>
          <cell r="C441" t="str">
            <v>4</v>
          </cell>
          <cell r="D441" t="str">
            <v>VOSS</v>
          </cell>
          <cell r="E441" t="str">
            <v>VOSS STILL WATER</v>
          </cell>
          <cell r="F441" t="str">
            <v>12.0</v>
          </cell>
          <cell r="G441" t="str">
            <v>CS</v>
          </cell>
          <cell r="H441" t="str">
            <v>800.0</v>
          </cell>
          <cell r="I441" t="str">
            <v>ML</v>
          </cell>
          <cell r="J441">
            <v>37.5</v>
          </cell>
          <cell r="K441">
            <v>37.5</v>
          </cell>
          <cell r="L441">
            <v>0</v>
          </cell>
          <cell r="M441" t="str">
            <v>05/01/2015</v>
          </cell>
        </row>
        <row r="442">
          <cell r="A442" t="str">
            <v>XC101</v>
          </cell>
          <cell r="B442" t="str">
            <v>85413700071</v>
          </cell>
          <cell r="C442" t="str">
            <v>2</v>
          </cell>
          <cell r="D442" t="str">
            <v>XOCHITL</v>
          </cell>
          <cell r="E442" t="str">
            <v>NO SALT CORN CHIPS</v>
          </cell>
          <cell r="F442" t="str">
            <v>10.0</v>
          </cell>
          <cell r="G442" t="str">
            <v>CS</v>
          </cell>
          <cell r="H442" t="str">
            <v>12.0</v>
          </cell>
          <cell r="I442" t="str">
            <v>OZ</v>
          </cell>
          <cell r="J442">
            <v>39.5</v>
          </cell>
          <cell r="K442">
            <v>39.5</v>
          </cell>
          <cell r="L442">
            <v>0</v>
          </cell>
          <cell r="M442" t="str">
            <v>03/22/2015</v>
          </cell>
        </row>
        <row r="443">
          <cell r="A443" t="str">
            <v>XC102</v>
          </cell>
          <cell r="B443" t="str">
            <v>85413700070</v>
          </cell>
          <cell r="C443" t="str">
            <v>5</v>
          </cell>
          <cell r="D443" t="str">
            <v>XOCHITL</v>
          </cell>
          <cell r="E443" t="str">
            <v>SALTED CORN CHIPS</v>
          </cell>
          <cell r="F443" t="str">
            <v>10.0</v>
          </cell>
          <cell r="G443" t="str">
            <v>CS</v>
          </cell>
          <cell r="H443" t="str">
            <v>12.0</v>
          </cell>
          <cell r="I443" t="str">
            <v>OZ</v>
          </cell>
          <cell r="J443">
            <v>39.5</v>
          </cell>
          <cell r="K443">
            <v>39.5</v>
          </cell>
          <cell r="L443">
            <v>0</v>
          </cell>
          <cell r="M443" t="str">
            <v>03/22/2015</v>
          </cell>
        </row>
        <row r="444">
          <cell r="A444" t="str">
            <v>XC103</v>
          </cell>
          <cell r="B444" t="str">
            <v>85413700099</v>
          </cell>
          <cell r="C444" t="str">
            <v>6</v>
          </cell>
          <cell r="D444" t="str">
            <v>XOCHITL</v>
          </cell>
          <cell r="E444" t="str">
            <v>CAJUN CORN CHIPS</v>
          </cell>
          <cell r="F444" t="str">
            <v>10.0</v>
          </cell>
          <cell r="G444" t="str">
            <v>CS</v>
          </cell>
          <cell r="H444" t="str">
            <v>12.0</v>
          </cell>
          <cell r="I444" t="str">
            <v>OZ</v>
          </cell>
          <cell r="J444">
            <v>39.5</v>
          </cell>
          <cell r="K444">
            <v>39.5</v>
          </cell>
          <cell r="L444">
            <v>0</v>
          </cell>
          <cell r="M444" t="str">
            <v>03/22/2015</v>
          </cell>
        </row>
        <row r="445">
          <cell r="A445" t="str">
            <v>XC104</v>
          </cell>
          <cell r="B445" t="str">
            <v>85413700043</v>
          </cell>
          <cell r="C445" t="str">
            <v>9</v>
          </cell>
          <cell r="D445" t="str">
            <v>XOCHITL</v>
          </cell>
          <cell r="E445" t="str">
            <v>PICOSITOS CON LIMON</v>
          </cell>
          <cell r="F445" t="str">
            <v>10.0</v>
          </cell>
          <cell r="G445" t="str">
            <v>CS</v>
          </cell>
          <cell r="H445" t="str">
            <v>12.0</v>
          </cell>
          <cell r="I445" t="str">
            <v>OZ</v>
          </cell>
          <cell r="J445">
            <v>39.5</v>
          </cell>
          <cell r="K445">
            <v>39.5</v>
          </cell>
          <cell r="L445">
            <v>0</v>
          </cell>
          <cell r="M445" t="str">
            <v>03/22/2015</v>
          </cell>
        </row>
        <row r="446">
          <cell r="A446" t="str">
            <v>XC201</v>
          </cell>
          <cell r="B446" t="str">
            <v>85413700060</v>
          </cell>
          <cell r="C446" t="str">
            <v>6</v>
          </cell>
          <cell r="D446" t="str">
            <v>XOCHITL</v>
          </cell>
          <cell r="E446" t="str">
            <v>ORGANIC BLUE CORN CHIPS</v>
          </cell>
          <cell r="F446" t="str">
            <v>10.0</v>
          </cell>
          <cell r="G446" t="str">
            <v>CS</v>
          </cell>
          <cell r="H446" t="str">
            <v>12.0</v>
          </cell>
          <cell r="I446" t="str">
            <v>OZ</v>
          </cell>
          <cell r="J446">
            <v>39.5</v>
          </cell>
          <cell r="K446">
            <v>39.5</v>
          </cell>
          <cell r="L446">
            <v>0</v>
          </cell>
          <cell r="M446" t="str">
            <v>03/22/2015</v>
          </cell>
        </row>
        <row r="447">
          <cell r="A447" t="str">
            <v>XC202</v>
          </cell>
          <cell r="B447" t="str">
            <v>85413700062</v>
          </cell>
          <cell r="C447" t="str">
            <v>0</v>
          </cell>
          <cell r="D447" t="str">
            <v>XOCHITL</v>
          </cell>
          <cell r="E447" t="str">
            <v>ORGANIC WHITE CORN CHIPS</v>
          </cell>
          <cell r="F447" t="str">
            <v>10.0</v>
          </cell>
          <cell r="G447" t="str">
            <v>CS</v>
          </cell>
          <cell r="H447" t="str">
            <v>12.0</v>
          </cell>
          <cell r="I447" t="str">
            <v>OZ</v>
          </cell>
          <cell r="J447">
            <v>39.5</v>
          </cell>
          <cell r="K447">
            <v>39.5</v>
          </cell>
          <cell r="L447">
            <v>0</v>
          </cell>
          <cell r="M447" t="str">
            <v>03/22/2015</v>
          </cell>
        </row>
        <row r="448">
          <cell r="A448" t="str">
            <v>BL102</v>
          </cell>
          <cell r="B448" t="str">
            <v>76071202100</v>
          </cell>
          <cell r="C448" t="str">
            <v>6</v>
          </cell>
          <cell r="D448" t="str">
            <v>BOYLAN</v>
          </cell>
          <cell r="E448" t="str">
            <v>CREAMY RED BIRCH BEER</v>
          </cell>
          <cell r="F448" t="str">
            <v>24.0</v>
          </cell>
          <cell r="G448" t="str">
            <v>CS</v>
          </cell>
          <cell r="H448" t="str">
            <v>355.0</v>
          </cell>
          <cell r="I448" t="str">
            <v>ML</v>
          </cell>
          <cell r="J448">
            <v>34.799999999999997</v>
          </cell>
          <cell r="K448">
            <v>0</v>
          </cell>
          <cell r="L448">
            <v>0</v>
          </cell>
          <cell r="M448" t="str">
            <v>05/01/2015</v>
          </cell>
        </row>
        <row r="449">
          <cell r="A449" t="str">
            <v>BL131</v>
          </cell>
          <cell r="B449" t="str">
            <v>76071215001</v>
          </cell>
          <cell r="C449" t="str">
            <v>0</v>
          </cell>
          <cell r="D449" t="str">
            <v>BOYLAN</v>
          </cell>
          <cell r="E449" t="str">
            <v>DIET CRME VANILLA SODA</v>
          </cell>
          <cell r="F449" t="str">
            <v>24.0</v>
          </cell>
          <cell r="G449" t="str">
            <v>CS</v>
          </cell>
          <cell r="H449" t="str">
            <v>355.0</v>
          </cell>
          <cell r="I449" t="str">
            <v>ML</v>
          </cell>
          <cell r="J449">
            <v>34.799999999999997</v>
          </cell>
          <cell r="K449">
            <v>0</v>
          </cell>
          <cell r="L449">
            <v>0</v>
          </cell>
          <cell r="M449" t="str">
            <v>05/01/2015</v>
          </cell>
        </row>
        <row r="450">
          <cell r="A450" t="str">
            <v>DG206</v>
          </cell>
          <cell r="B450" t="str">
            <v>75346901010</v>
          </cell>
          <cell r="C450" t="str">
            <v>2</v>
          </cell>
          <cell r="D450" t="str">
            <v>DAVE'S GOURMET</v>
          </cell>
          <cell r="E450" t="str">
            <v>MASALA SAUCE</v>
          </cell>
          <cell r="F450" t="str">
            <v>12.0</v>
          </cell>
          <cell r="G450" t="str">
            <v>CS</v>
          </cell>
          <cell r="H450" t="str">
            <v>737.0</v>
          </cell>
          <cell r="I450" t="str">
            <v>GR</v>
          </cell>
          <cell r="J450">
            <v>80.400000000000006</v>
          </cell>
          <cell r="K450">
            <v>0</v>
          </cell>
          <cell r="L450">
            <v>0</v>
          </cell>
          <cell r="M450" t="str">
            <v>03/22/2015</v>
          </cell>
        </row>
        <row r="451">
          <cell r="A451" t="str">
            <v>DG207</v>
          </cell>
          <cell r="B451" t="str">
            <v>75346901013</v>
          </cell>
          <cell r="C451" t="str">
            <v>3</v>
          </cell>
          <cell r="D451" t="str">
            <v>DAVE'S GOURMET</v>
          </cell>
          <cell r="E451" t="str">
            <v>RUSTIC VEGETABLE MARINARA</v>
          </cell>
          <cell r="F451" t="str">
            <v>12.0</v>
          </cell>
          <cell r="G451" t="str">
            <v>CS</v>
          </cell>
          <cell r="H451" t="str">
            <v>737.0</v>
          </cell>
          <cell r="I451" t="str">
            <v>GR</v>
          </cell>
          <cell r="J451">
            <v>80.400000000000006</v>
          </cell>
          <cell r="K451">
            <v>0</v>
          </cell>
          <cell r="L451">
            <v>0</v>
          </cell>
          <cell r="M451" t="str">
            <v>03/22/2015</v>
          </cell>
        </row>
        <row r="452">
          <cell r="A452" t="str">
            <v>FM150</v>
          </cell>
          <cell r="B452" t="str">
            <v>68725002660</v>
          </cell>
          <cell r="C452" t="str">
            <v>0</v>
          </cell>
          <cell r="D452" t="str">
            <v>LA MEDINA</v>
          </cell>
          <cell r="E452" t="str">
            <v>POMODORACCIO SUN SEMI-DRIED TOMATOES (ITALY)</v>
          </cell>
          <cell r="F452" t="str">
            <v>6.0</v>
          </cell>
          <cell r="G452" t="str">
            <v>CS</v>
          </cell>
          <cell r="H452" t="str">
            <v>540.0</v>
          </cell>
          <cell r="I452" t="str">
            <v>GR</v>
          </cell>
          <cell r="J452">
            <v>64.2</v>
          </cell>
          <cell r="K452">
            <v>0</v>
          </cell>
          <cell r="L452">
            <v>0</v>
          </cell>
          <cell r="M452" t="str">
            <v>03/22/2015</v>
          </cell>
        </row>
        <row r="453">
          <cell r="A453" t="str">
            <v>JM131</v>
          </cell>
          <cell r="B453" t="str">
            <v>75030730712</v>
          </cell>
          <cell r="C453" t="str">
            <v>7</v>
          </cell>
          <cell r="D453" t="str">
            <v>J AND M</v>
          </cell>
          <cell r="E453" t="str">
            <v>J AND M LEMON TEA COOKIES</v>
          </cell>
          <cell r="F453" t="str">
            <v>6.0</v>
          </cell>
          <cell r="G453" t="str">
            <v>CS</v>
          </cell>
          <cell r="H453" t="str">
            <v>6.0</v>
          </cell>
          <cell r="I453" t="str">
            <v>OZ</v>
          </cell>
          <cell r="J453">
            <v>27.3</v>
          </cell>
          <cell r="K453">
            <v>27.3</v>
          </cell>
          <cell r="L453">
            <v>0</v>
          </cell>
          <cell r="M453" t="str">
            <v>03/22/2015</v>
          </cell>
        </row>
        <row r="454">
          <cell r="A454" t="str">
            <v>JM132</v>
          </cell>
          <cell r="B454" t="str">
            <v>75030700009</v>
          </cell>
          <cell r="C454" t="str">
            <v>7</v>
          </cell>
          <cell r="D454" t="str">
            <v>J AND M</v>
          </cell>
          <cell r="E454" t="str">
            <v>J AND M KEY LIME TEA COOKIES</v>
          </cell>
          <cell r="F454" t="str">
            <v>6.0</v>
          </cell>
          <cell r="G454" t="str">
            <v>CS</v>
          </cell>
          <cell r="H454" t="str">
            <v>6.0</v>
          </cell>
          <cell r="I454" t="str">
            <v>OZ</v>
          </cell>
          <cell r="J454">
            <v>27.3</v>
          </cell>
          <cell r="K454">
            <v>27.3</v>
          </cell>
          <cell r="L454">
            <v>0</v>
          </cell>
          <cell r="M454" t="str">
            <v>03/22/2015</v>
          </cell>
        </row>
        <row r="455">
          <cell r="A455" t="str">
            <v>JM151</v>
          </cell>
          <cell r="B455" t="str">
            <v>75030700712</v>
          </cell>
          <cell r="C455" t="str">
            <v>6</v>
          </cell>
          <cell r="D455" t="str">
            <v>J AND M</v>
          </cell>
          <cell r="E455" t="str">
            <v>J AND M ORIGINAL CHEESE STRAWS</v>
          </cell>
          <cell r="F455" t="str">
            <v>6.0</v>
          </cell>
          <cell r="G455" t="str">
            <v>CS</v>
          </cell>
          <cell r="H455" t="str">
            <v>6.0</v>
          </cell>
          <cell r="I455" t="str">
            <v>OZ</v>
          </cell>
          <cell r="J455">
            <v>27.3</v>
          </cell>
          <cell r="K455">
            <v>27.3</v>
          </cell>
          <cell r="L455">
            <v>0</v>
          </cell>
          <cell r="M455" t="str">
            <v>03/22/2015</v>
          </cell>
        </row>
        <row r="456">
          <cell r="A456" t="str">
            <v>JM152</v>
          </cell>
          <cell r="B456" t="str">
            <v>75030710712</v>
          </cell>
          <cell r="C456" t="str">
            <v>3</v>
          </cell>
          <cell r="D456" t="str">
            <v>J AND M</v>
          </cell>
          <cell r="E456" t="str">
            <v>J AND M JALAPENO CHEESE STRAWS</v>
          </cell>
          <cell r="F456" t="str">
            <v>6.0</v>
          </cell>
          <cell r="G456" t="str">
            <v>CS</v>
          </cell>
          <cell r="H456" t="str">
            <v>6.0</v>
          </cell>
          <cell r="I456" t="str">
            <v>OZ</v>
          </cell>
          <cell r="J456">
            <v>27.3</v>
          </cell>
          <cell r="K456">
            <v>27.3</v>
          </cell>
          <cell r="L456">
            <v>0</v>
          </cell>
          <cell r="M456" t="str">
            <v>03/22/2015</v>
          </cell>
        </row>
        <row r="457">
          <cell r="A457" t="str">
            <v>JM153</v>
          </cell>
          <cell r="B457" t="str">
            <v>75030700507</v>
          </cell>
          <cell r="C457" t="str">
            <v>8</v>
          </cell>
          <cell r="D457" t="str">
            <v>J AND M</v>
          </cell>
          <cell r="E457" t="str">
            <v>J AND M ASIAGO CHEESE STRAWS</v>
          </cell>
          <cell r="F457" t="str">
            <v>6.0</v>
          </cell>
          <cell r="G457" t="str">
            <v>CS</v>
          </cell>
          <cell r="H457" t="str">
            <v>6.0</v>
          </cell>
          <cell r="I457" t="str">
            <v>OZ</v>
          </cell>
          <cell r="J457">
            <v>27.3</v>
          </cell>
          <cell r="K457">
            <v>27.3</v>
          </cell>
          <cell r="L457">
            <v>0</v>
          </cell>
          <cell r="M457" t="str">
            <v>03/22/2015</v>
          </cell>
        </row>
        <row r="458">
          <cell r="A458" t="str">
            <v>JM231</v>
          </cell>
          <cell r="B458" t="str">
            <v>75030731012</v>
          </cell>
          <cell r="C458" t="str">
            <v>7</v>
          </cell>
          <cell r="D458" t="str">
            <v>J AND M</v>
          </cell>
          <cell r="E458" t="str">
            <v>J AND M LEMON TEA COOKIES  -   TIN</v>
          </cell>
          <cell r="F458" t="str">
            <v>6.0</v>
          </cell>
          <cell r="G458" t="str">
            <v>CS</v>
          </cell>
          <cell r="H458" t="str">
            <v>10.0</v>
          </cell>
          <cell r="I458" t="str">
            <v>OZ</v>
          </cell>
          <cell r="J458">
            <v>57.6</v>
          </cell>
          <cell r="K458">
            <v>57.6</v>
          </cell>
          <cell r="L458">
            <v>0</v>
          </cell>
          <cell r="M458" t="str">
            <v>03/22/2015</v>
          </cell>
        </row>
        <row r="459">
          <cell r="A459" t="str">
            <v>JM232</v>
          </cell>
          <cell r="B459" t="str">
            <v>75030700010</v>
          </cell>
          <cell r="C459" t="str">
            <v>3</v>
          </cell>
          <cell r="D459" t="str">
            <v>J AND M</v>
          </cell>
          <cell r="E459" t="str">
            <v>J AND M KEY LIME TEA COOKIES  -  TIN</v>
          </cell>
          <cell r="F459" t="str">
            <v>6.0</v>
          </cell>
          <cell r="G459" t="str">
            <v>CS</v>
          </cell>
          <cell r="H459" t="str">
            <v>10.0</v>
          </cell>
          <cell r="I459" t="str">
            <v>OZ</v>
          </cell>
          <cell r="J459">
            <v>57.6</v>
          </cell>
          <cell r="K459">
            <v>57.6</v>
          </cell>
          <cell r="L459">
            <v>0</v>
          </cell>
          <cell r="M459" t="str">
            <v>03/22/2015</v>
          </cell>
        </row>
        <row r="460">
          <cell r="A460" t="str">
            <v>PF301</v>
          </cell>
          <cell r="B460" t="str">
            <v>87992400088</v>
          </cell>
          <cell r="C460" t="str">
            <v>1</v>
          </cell>
          <cell r="D460" t="str">
            <v>PASSAGE FOODS</v>
          </cell>
          <cell r="E460" t="str">
            <v>HARISSA TOMATO AND BELL PEPPER BEEF SIMMER SAUCE</v>
          </cell>
          <cell r="F460" t="str">
            <v>6</v>
          </cell>
          <cell r="G460" t="str">
            <v>CS</v>
          </cell>
          <cell r="H460" t="str">
            <v>200</v>
          </cell>
          <cell r="I460" t="str">
            <v>GR</v>
          </cell>
          <cell r="J460">
            <v>23.1</v>
          </cell>
          <cell r="K460">
            <v>0</v>
          </cell>
          <cell r="L460">
            <v>0</v>
          </cell>
          <cell r="M460" t="str">
            <v>02/13/2014</v>
          </cell>
        </row>
        <row r="461">
          <cell r="A461" t="str">
            <v>PF401</v>
          </cell>
          <cell r="B461" t="str">
            <v>87992400133</v>
          </cell>
          <cell r="C461" t="str">
            <v>8</v>
          </cell>
          <cell r="D461" t="str">
            <v>PASSAGE FOODS</v>
          </cell>
          <cell r="E461" t="str">
            <v>BLACK BEAN STIR FRY SAUCE</v>
          </cell>
          <cell r="F461" t="str">
            <v>6</v>
          </cell>
          <cell r="G461" t="str">
            <v>CS</v>
          </cell>
          <cell r="H461" t="str">
            <v>200</v>
          </cell>
          <cell r="I461" t="str">
            <v>GR</v>
          </cell>
          <cell r="J461">
            <v>23.1</v>
          </cell>
          <cell r="K461">
            <v>0</v>
          </cell>
          <cell r="L461">
            <v>0</v>
          </cell>
          <cell r="M461" t="str">
            <v>02/13/2014</v>
          </cell>
        </row>
        <row r="462">
          <cell r="A462" t="str">
            <v>SG93300</v>
          </cell>
          <cell r="B462" t="str">
            <v>73363693300</v>
          </cell>
          <cell r="C462" t="str">
            <v>7</v>
          </cell>
          <cell r="D462" t="str">
            <v>SONOMA GOURMET</v>
          </cell>
          <cell r="E462" t="str">
            <v>ROASTED GARLIC PASTA SAUCE</v>
          </cell>
          <cell r="F462" t="str">
            <v>6</v>
          </cell>
          <cell r="G462" t="str">
            <v>CS</v>
          </cell>
          <cell r="H462" t="str">
            <v>709</v>
          </cell>
          <cell r="I462" t="str">
            <v>GR</v>
          </cell>
          <cell r="J462">
            <v>30.6</v>
          </cell>
          <cell r="K462">
            <v>0</v>
          </cell>
          <cell r="L462">
            <v>0</v>
          </cell>
          <cell r="M462" t="str">
            <v>02/13/2014</v>
          </cell>
        </row>
        <row r="463">
          <cell r="A463" t="str">
            <v>SG95301</v>
          </cell>
          <cell r="B463" t="str">
            <v>73363695301</v>
          </cell>
          <cell r="C463" t="str">
            <v>2</v>
          </cell>
          <cell r="D463" t="str">
            <v>SONOMA GOURMET</v>
          </cell>
          <cell r="E463" t="str">
            <v>ROASTED RED PEPPER PASTA SAUCE</v>
          </cell>
          <cell r="F463" t="str">
            <v>6</v>
          </cell>
          <cell r="G463" t="str">
            <v>CS</v>
          </cell>
          <cell r="H463" t="str">
            <v>709</v>
          </cell>
          <cell r="I463" t="str">
            <v>GR</v>
          </cell>
          <cell r="J463">
            <v>30.6</v>
          </cell>
          <cell r="K463">
            <v>0</v>
          </cell>
          <cell r="L463">
            <v>0</v>
          </cell>
          <cell r="M463" t="str">
            <v>02/13/2014</v>
          </cell>
        </row>
        <row r="464">
          <cell r="A464" t="str">
            <v>SG95302</v>
          </cell>
          <cell r="B464" t="str">
            <v>73363695302</v>
          </cell>
          <cell r="C464" t="str">
            <v>9</v>
          </cell>
          <cell r="D464" t="str">
            <v>SONOMA GOURMET</v>
          </cell>
          <cell r="E464" t="str">
            <v>PUTTANESCA PASTA SAUCE</v>
          </cell>
          <cell r="F464" t="str">
            <v>6</v>
          </cell>
          <cell r="G464" t="str">
            <v>CS</v>
          </cell>
          <cell r="H464" t="str">
            <v>709</v>
          </cell>
          <cell r="I464" t="str">
            <v>GR</v>
          </cell>
          <cell r="J464">
            <v>30.6</v>
          </cell>
          <cell r="K464">
            <v>0</v>
          </cell>
          <cell r="L464">
            <v>0</v>
          </cell>
          <cell r="M464" t="str">
            <v>02/13/2014</v>
          </cell>
        </row>
        <row r="465">
          <cell r="A465" t="str">
            <v>SG95303</v>
          </cell>
          <cell r="B465" t="str">
            <v>73363695303</v>
          </cell>
          <cell r="C465" t="str">
            <v>6</v>
          </cell>
          <cell r="D465" t="str">
            <v>SONOMA GOURMET</v>
          </cell>
          <cell r="E465" t="str">
            <v>CLAM SAUCE</v>
          </cell>
          <cell r="F465" t="str">
            <v>6</v>
          </cell>
          <cell r="G465" t="str">
            <v>CS</v>
          </cell>
          <cell r="H465" t="str">
            <v>709</v>
          </cell>
          <cell r="I465" t="str">
            <v>GR</v>
          </cell>
          <cell r="J465">
            <v>37.799999999999997</v>
          </cell>
          <cell r="K465">
            <v>0</v>
          </cell>
          <cell r="L465">
            <v>0</v>
          </cell>
          <cell r="M465" t="str">
            <v>02/13/2014</v>
          </cell>
        </row>
        <row r="466">
          <cell r="A466" t="str">
            <v>SG95304</v>
          </cell>
          <cell r="B466" t="str">
            <v>73363695304</v>
          </cell>
          <cell r="C466" t="str">
            <v>3</v>
          </cell>
          <cell r="D466" t="str">
            <v>SONOMA GOURMET</v>
          </cell>
          <cell r="E466" t="str">
            <v>TOMATO BASIL PASTA SAUCE</v>
          </cell>
          <cell r="F466" t="str">
            <v>6</v>
          </cell>
          <cell r="G466" t="str">
            <v>CS</v>
          </cell>
          <cell r="H466" t="str">
            <v>709</v>
          </cell>
          <cell r="I466" t="str">
            <v>GR</v>
          </cell>
          <cell r="J466">
            <v>30.6</v>
          </cell>
          <cell r="K466">
            <v>0</v>
          </cell>
          <cell r="L466">
            <v>0</v>
          </cell>
          <cell r="M466" t="str">
            <v>02/13/2014</v>
          </cell>
        </row>
        <row r="467">
          <cell r="A467" t="str">
            <v>SG95305</v>
          </cell>
          <cell r="B467" t="str">
            <v>73363695305</v>
          </cell>
          <cell r="C467" t="str">
            <v>0</v>
          </cell>
          <cell r="D467" t="str">
            <v>SONOMA GOURMET</v>
          </cell>
          <cell r="E467" t="str">
            <v>ONION AND PORTABELLO SAUCE</v>
          </cell>
          <cell r="F467" t="str">
            <v>6</v>
          </cell>
          <cell r="G467" t="str">
            <v>CS</v>
          </cell>
          <cell r="H467" t="str">
            <v>709</v>
          </cell>
          <cell r="I467" t="str">
            <v>GR</v>
          </cell>
          <cell r="J467">
            <v>30.6</v>
          </cell>
          <cell r="K467">
            <v>0</v>
          </cell>
          <cell r="L467">
            <v>0</v>
          </cell>
          <cell r="M467" t="str">
            <v>02/13/2014</v>
          </cell>
        </row>
        <row r="468">
          <cell r="A468" t="str">
            <v>SG95306</v>
          </cell>
          <cell r="B468" t="str">
            <v>73363695306</v>
          </cell>
          <cell r="C468" t="str">
            <v>7</v>
          </cell>
          <cell r="D468" t="str">
            <v>SONOMA GOURMET</v>
          </cell>
          <cell r="E468" t="str">
            <v>FENNEL AND ROMANO SAUCE</v>
          </cell>
          <cell r="F468" t="str">
            <v>6</v>
          </cell>
          <cell r="G468" t="str">
            <v>CS</v>
          </cell>
          <cell r="H468" t="str">
            <v>709</v>
          </cell>
          <cell r="I468" t="str">
            <v>GR</v>
          </cell>
          <cell r="J468">
            <v>30.6</v>
          </cell>
          <cell r="K468">
            <v>0</v>
          </cell>
          <cell r="L468">
            <v>0</v>
          </cell>
          <cell r="M468" t="str">
            <v>02/13/2014</v>
          </cell>
        </row>
        <row r="469">
          <cell r="A469" t="str">
            <v>SG95307</v>
          </cell>
          <cell r="B469" t="str">
            <v>73363695307</v>
          </cell>
          <cell r="C469" t="str">
            <v>4</v>
          </cell>
          <cell r="D469" t="str">
            <v>SONOMA GOURMET</v>
          </cell>
          <cell r="E469" t="str">
            <v>THREE CHEESE PASTA SAUCE</v>
          </cell>
          <cell r="F469" t="str">
            <v>6</v>
          </cell>
          <cell r="G469" t="str">
            <v>CS</v>
          </cell>
          <cell r="H469" t="str">
            <v>709</v>
          </cell>
          <cell r="I469" t="str">
            <v>GR</v>
          </cell>
          <cell r="J469">
            <v>30.6</v>
          </cell>
          <cell r="K469">
            <v>0</v>
          </cell>
          <cell r="L469">
            <v>0</v>
          </cell>
          <cell r="M469" t="str">
            <v>02/13/2014</v>
          </cell>
        </row>
        <row r="470">
          <cell r="A470" t="str">
            <v>SG95308</v>
          </cell>
          <cell r="B470" t="str">
            <v>73363695308</v>
          </cell>
          <cell r="C470" t="str">
            <v>1</v>
          </cell>
          <cell r="D470" t="str">
            <v>SONOMA GOURMET</v>
          </cell>
          <cell r="E470" t="str">
            <v>MARINARA PASTA SAUCE</v>
          </cell>
          <cell r="F470" t="str">
            <v>6</v>
          </cell>
          <cell r="G470" t="str">
            <v>CS</v>
          </cell>
          <cell r="H470" t="str">
            <v>709</v>
          </cell>
          <cell r="I470" t="str">
            <v>GR</v>
          </cell>
          <cell r="J470">
            <v>30.6</v>
          </cell>
          <cell r="K470">
            <v>0</v>
          </cell>
          <cell r="L470">
            <v>0</v>
          </cell>
          <cell r="M470" t="str">
            <v>02/13/2014</v>
          </cell>
        </row>
        <row r="471">
          <cell r="A471" t="str">
            <v>SG95309</v>
          </cell>
          <cell r="B471" t="str">
            <v>73363695309</v>
          </cell>
          <cell r="C471" t="str">
            <v>8</v>
          </cell>
          <cell r="D471" t="str">
            <v>SONOMA GOURMET</v>
          </cell>
          <cell r="E471" t="str">
            <v>ARRABBIATA PASTA SAUCE</v>
          </cell>
          <cell r="F471" t="str">
            <v>6</v>
          </cell>
          <cell r="G471" t="str">
            <v>CS</v>
          </cell>
          <cell r="H471" t="str">
            <v>709</v>
          </cell>
          <cell r="I471" t="str">
            <v>GR</v>
          </cell>
          <cell r="J471">
            <v>30.6</v>
          </cell>
          <cell r="K471">
            <v>0</v>
          </cell>
          <cell r="L471">
            <v>0</v>
          </cell>
          <cell r="M471" t="str">
            <v>02/13/2014</v>
          </cell>
        </row>
        <row r="472">
          <cell r="A472" t="str">
            <v>SG95310</v>
          </cell>
          <cell r="B472" t="str">
            <v>73363695310</v>
          </cell>
          <cell r="C472" t="str">
            <v>4</v>
          </cell>
          <cell r="D472" t="str">
            <v>SONOMA GOURMET</v>
          </cell>
          <cell r="E472" t="str">
            <v>VODKA PASTA SAUCE</v>
          </cell>
          <cell r="F472" t="str">
            <v>6</v>
          </cell>
          <cell r="G472" t="str">
            <v>CS</v>
          </cell>
          <cell r="H472" t="str">
            <v>709</v>
          </cell>
          <cell r="I472" t="str">
            <v>GR</v>
          </cell>
          <cell r="J472">
            <v>30.6</v>
          </cell>
          <cell r="K472">
            <v>0</v>
          </cell>
          <cell r="L472">
            <v>0</v>
          </cell>
          <cell r="M472" t="str">
            <v>02/13/2014</v>
          </cell>
        </row>
        <row r="473">
          <cell r="A473" t="str">
            <v>SK113</v>
          </cell>
          <cell r="B473" t="str">
            <v>71138131389</v>
          </cell>
          <cell r="C473" t="str">
            <v>3</v>
          </cell>
          <cell r="D473" t="str">
            <v>STONEWALL KITCHEN</v>
          </cell>
          <cell r="E473" t="str">
            <v>BLUEBERRY ORANGE MARMALADE</v>
          </cell>
          <cell r="F473" t="str">
            <v>12.0</v>
          </cell>
          <cell r="G473" t="str">
            <v>CS</v>
          </cell>
          <cell r="H473" t="str">
            <v>12.25</v>
          </cell>
          <cell r="I473" t="str">
            <v>OZ</v>
          </cell>
          <cell r="J473">
            <v>73.2</v>
          </cell>
          <cell r="K473">
            <v>0</v>
          </cell>
          <cell r="L473">
            <v>0</v>
          </cell>
          <cell r="M473" t="str">
            <v>03/22/2015</v>
          </cell>
        </row>
        <row r="474">
          <cell r="A474" t="str">
            <v>SK1212</v>
          </cell>
          <cell r="B474" t="str">
            <v>71138103095</v>
          </cell>
          <cell r="C474" t="str">
            <v>0</v>
          </cell>
          <cell r="D474" t="str">
            <v>STONEWALL KITCHEN</v>
          </cell>
          <cell r="E474" t="str">
            <v>BLUE CHEESE SESAME SEED CRACKERS</v>
          </cell>
          <cell r="F474" t="str">
            <v>6.0</v>
          </cell>
          <cell r="G474" t="str">
            <v>CS</v>
          </cell>
          <cell r="H474" t="str">
            <v>5.0</v>
          </cell>
          <cell r="I474" t="str">
            <v>OZ</v>
          </cell>
          <cell r="J474">
            <v>33</v>
          </cell>
          <cell r="K474">
            <v>0</v>
          </cell>
          <cell r="L474">
            <v>0</v>
          </cell>
          <cell r="M474" t="str">
            <v>03/22/2015</v>
          </cell>
        </row>
        <row r="475">
          <cell r="A475" t="str">
            <v>SK143</v>
          </cell>
          <cell r="B475" t="str">
            <v>71138131523</v>
          </cell>
          <cell r="C475" t="str">
            <v>1</v>
          </cell>
          <cell r="D475" t="str">
            <v>STONEWALL KITCHEN</v>
          </cell>
          <cell r="E475" t="str">
            <v>STRAWBERRY CHAMPAGNE JAM</v>
          </cell>
          <cell r="F475" t="str">
            <v>12.0</v>
          </cell>
          <cell r="G475" t="str">
            <v>CS</v>
          </cell>
          <cell r="H475" t="str">
            <v>11.5</v>
          </cell>
          <cell r="I475" t="str">
            <v>OZ</v>
          </cell>
          <cell r="J475">
            <v>73.2</v>
          </cell>
          <cell r="K475">
            <v>0</v>
          </cell>
          <cell r="L475">
            <v>0</v>
          </cell>
          <cell r="M475" t="str">
            <v>03/22/2015</v>
          </cell>
        </row>
        <row r="476">
          <cell r="A476" t="str">
            <v>SK1602</v>
          </cell>
          <cell r="B476" t="str">
            <v>71138131155</v>
          </cell>
          <cell r="C476" t="str">
            <v>4</v>
          </cell>
          <cell r="D476" t="str">
            <v>STONEWALL KITCHEN</v>
          </cell>
          <cell r="E476" t="str">
            <v>PARMESAN FLATBREAD CRISPS</v>
          </cell>
          <cell r="F476" t="str">
            <v>6.0</v>
          </cell>
          <cell r="G476" t="str">
            <v>CS</v>
          </cell>
          <cell r="H476" t="str">
            <v>5.8</v>
          </cell>
          <cell r="I476" t="str">
            <v>OZ</v>
          </cell>
          <cell r="J476">
            <v>33</v>
          </cell>
          <cell r="K476">
            <v>0</v>
          </cell>
          <cell r="L476">
            <v>0</v>
          </cell>
          <cell r="M476" t="str">
            <v>03/22/2015</v>
          </cell>
        </row>
        <row r="477">
          <cell r="A477" t="str">
            <v>SK1849</v>
          </cell>
          <cell r="B477" t="str">
            <v>71138132106</v>
          </cell>
          <cell r="C477" t="str">
            <v>5</v>
          </cell>
          <cell r="D477" t="str">
            <v>STONEWALL KITCHEN</v>
          </cell>
          <cell r="E477" t="str">
            <v>TRADITIONAL MARINARA (PL)</v>
          </cell>
          <cell r="F477" t="str">
            <v>6</v>
          </cell>
          <cell r="G477" t="str">
            <v>CS</v>
          </cell>
          <cell r="H477" t="str">
            <v>20</v>
          </cell>
          <cell r="I477" t="str">
            <v>OZ</v>
          </cell>
          <cell r="J477">
            <v>37.799999999999997</v>
          </cell>
          <cell r="K477">
            <v>0</v>
          </cell>
          <cell r="L477">
            <v>0</v>
          </cell>
          <cell r="M477" t="str">
            <v>02/13/2014</v>
          </cell>
        </row>
        <row r="478">
          <cell r="A478" t="str">
            <v>SK1850</v>
          </cell>
          <cell r="B478" t="str">
            <v>71138132104</v>
          </cell>
          <cell r="C478" t="str">
            <v>1</v>
          </cell>
          <cell r="D478" t="str">
            <v>STONEWALL KITCHEN</v>
          </cell>
          <cell r="E478" t="str">
            <v>CLASSIC VODKA SAUCE (PL)</v>
          </cell>
          <cell r="F478" t="str">
            <v>6</v>
          </cell>
          <cell r="G478" t="str">
            <v>CS</v>
          </cell>
          <cell r="H478" t="str">
            <v>20</v>
          </cell>
          <cell r="I478" t="str">
            <v>OZ</v>
          </cell>
          <cell r="J478">
            <v>37.799999999999997</v>
          </cell>
          <cell r="K478">
            <v>0</v>
          </cell>
          <cell r="L478">
            <v>0</v>
          </cell>
          <cell r="M478" t="str">
            <v>02/13/2014</v>
          </cell>
        </row>
        <row r="479">
          <cell r="A479" t="str">
            <v>SK1852</v>
          </cell>
          <cell r="B479" t="str">
            <v>71138132105</v>
          </cell>
          <cell r="C479" t="str">
            <v>8</v>
          </cell>
          <cell r="D479" t="str">
            <v>STONEWALL KITCHEN</v>
          </cell>
          <cell r="E479" t="str">
            <v>ROASTED GARLIC AND BASIL SAUCE (PL)</v>
          </cell>
          <cell r="F479" t="str">
            <v>6</v>
          </cell>
          <cell r="G479" t="str">
            <v>CS</v>
          </cell>
          <cell r="H479" t="str">
            <v>20</v>
          </cell>
          <cell r="I479" t="str">
            <v>OZ</v>
          </cell>
          <cell r="J479">
            <v>37.799999999999997</v>
          </cell>
          <cell r="K479">
            <v>0</v>
          </cell>
          <cell r="L479">
            <v>0</v>
          </cell>
          <cell r="M479" t="str">
            <v>02/13/2014</v>
          </cell>
        </row>
        <row r="480">
          <cell r="A480" t="str">
            <v>SK213</v>
          </cell>
          <cell r="B480" t="str">
            <v>71138130731</v>
          </cell>
          <cell r="C480" t="str">
            <v>1</v>
          </cell>
          <cell r="D480" t="str">
            <v>STONEWALL KITCHEN</v>
          </cell>
          <cell r="E480" t="str">
            <v>SK SUNDRIED TOMATO DIP MIX</v>
          </cell>
          <cell r="F480" t="str">
            <v>12.0</v>
          </cell>
          <cell r="G480" t="str">
            <v>CS</v>
          </cell>
          <cell r="H480" t="str">
            <v>28.0</v>
          </cell>
          <cell r="I480" t="str">
            <v>GR</v>
          </cell>
          <cell r="J480">
            <v>34.200000000000003</v>
          </cell>
          <cell r="K480">
            <v>0</v>
          </cell>
          <cell r="L480">
            <v>0</v>
          </cell>
          <cell r="M480" t="str">
            <v>05/01/2015</v>
          </cell>
        </row>
        <row r="481">
          <cell r="A481" t="str">
            <v>SK307</v>
          </cell>
          <cell r="B481" t="str">
            <v>71138103316</v>
          </cell>
          <cell r="C481" t="str">
            <v>6</v>
          </cell>
          <cell r="D481" t="str">
            <v>STONEWALL KITCHEN</v>
          </cell>
          <cell r="E481" t="str">
            <v>FIG RAISIN CHUTNEY (DR)</v>
          </cell>
          <cell r="F481" t="str">
            <v>12.0</v>
          </cell>
          <cell r="G481" t="str">
            <v>CS</v>
          </cell>
          <cell r="H481" t="str">
            <v>8.5</v>
          </cell>
          <cell r="I481" t="str">
            <v>OZ</v>
          </cell>
          <cell r="J481">
            <v>66</v>
          </cell>
          <cell r="K481">
            <v>0</v>
          </cell>
          <cell r="L481">
            <v>0</v>
          </cell>
          <cell r="M481" t="str">
            <v>03/22/2015</v>
          </cell>
        </row>
        <row r="482">
          <cell r="A482" t="str">
            <v>SK323</v>
          </cell>
          <cell r="B482" t="str">
            <v>71138131140</v>
          </cell>
          <cell r="C482" t="str">
            <v>0</v>
          </cell>
          <cell r="D482" t="str">
            <v>STONEWALL KITCHEN</v>
          </cell>
          <cell r="E482" t="str">
            <v>PEACH CHUTNEY</v>
          </cell>
          <cell r="F482" t="str">
            <v>12.0</v>
          </cell>
          <cell r="G482" t="str">
            <v>CS</v>
          </cell>
          <cell r="H482" t="str">
            <v>8.0</v>
          </cell>
          <cell r="I482" t="str">
            <v>OZ</v>
          </cell>
          <cell r="J482">
            <v>66</v>
          </cell>
          <cell r="K482">
            <v>0</v>
          </cell>
          <cell r="L482">
            <v>0</v>
          </cell>
          <cell r="M482" t="str">
            <v>03/22/2015</v>
          </cell>
        </row>
        <row r="483">
          <cell r="A483" t="str">
            <v>SK512</v>
          </cell>
          <cell r="B483" t="str">
            <v>71138131397</v>
          </cell>
          <cell r="C483" t="str">
            <v>8</v>
          </cell>
          <cell r="D483" t="str">
            <v>STONEWALL KITCHEN</v>
          </cell>
          <cell r="E483" t="str">
            <v>MAINE BLUEBERRY DRESSING</v>
          </cell>
          <cell r="F483" t="str">
            <v>12</v>
          </cell>
          <cell r="G483" t="str">
            <v>CS</v>
          </cell>
          <cell r="H483" t="str">
            <v>11</v>
          </cell>
          <cell r="I483" t="str">
            <v>OZ</v>
          </cell>
          <cell r="J483">
            <v>63</v>
          </cell>
          <cell r="K483">
            <v>0</v>
          </cell>
          <cell r="L483">
            <v>0</v>
          </cell>
          <cell r="M483" t="str">
            <v>02/13/2014</v>
          </cell>
        </row>
        <row r="484">
          <cell r="A484" t="str">
            <v>SK713</v>
          </cell>
          <cell r="B484" t="str">
            <v>71138130914</v>
          </cell>
          <cell r="C484" t="str">
            <v>8</v>
          </cell>
          <cell r="D484" t="str">
            <v>STONEWALL KITCHEN</v>
          </cell>
          <cell r="E484" t="str">
            <v>MOCHA ESPRESSO SAUCE</v>
          </cell>
          <cell r="F484" t="str">
            <v>12.0</v>
          </cell>
          <cell r="G484" t="str">
            <v>CS</v>
          </cell>
          <cell r="H484" t="str">
            <v>12.75</v>
          </cell>
          <cell r="I484" t="str">
            <v>OZ</v>
          </cell>
          <cell r="J484">
            <v>66</v>
          </cell>
          <cell r="K484">
            <v>0</v>
          </cell>
          <cell r="L484">
            <v>0</v>
          </cell>
          <cell r="M484" t="str">
            <v>03/22/2015</v>
          </cell>
        </row>
        <row r="485">
          <cell r="A485" t="str">
            <v>SK728</v>
          </cell>
          <cell r="B485" t="str">
            <v>71138131524</v>
          </cell>
          <cell r="C485" t="str">
            <v>8</v>
          </cell>
          <cell r="D485" t="str">
            <v>STONEWALL KITCHEN</v>
          </cell>
          <cell r="E485" t="str">
            <v>DARK CHOCOLATE COCONUT SAUCE</v>
          </cell>
          <cell r="F485" t="str">
            <v>12.0</v>
          </cell>
          <cell r="G485" t="str">
            <v>CS</v>
          </cell>
          <cell r="H485" t="str">
            <v>11.75</v>
          </cell>
          <cell r="I485" t="str">
            <v>OZ</v>
          </cell>
          <cell r="J485">
            <v>66</v>
          </cell>
          <cell r="K485">
            <v>0</v>
          </cell>
          <cell r="L485">
            <v>0</v>
          </cell>
          <cell r="M485" t="str">
            <v>03/22/2015</v>
          </cell>
        </row>
        <row r="486">
          <cell r="A486" t="str">
            <v>SK729</v>
          </cell>
          <cell r="B486" t="str">
            <v>71138131525</v>
          </cell>
          <cell r="C486" t="str">
            <v>5</v>
          </cell>
          <cell r="D486" t="str">
            <v>STONEWALL KITCHEN</v>
          </cell>
          <cell r="E486" t="str">
            <v>DARK CHOCOLATE ORANGE SAUCE</v>
          </cell>
          <cell r="F486" t="str">
            <v>12.0</v>
          </cell>
          <cell r="G486" t="str">
            <v>CS</v>
          </cell>
          <cell r="H486" t="str">
            <v>11.5</v>
          </cell>
          <cell r="I486" t="str">
            <v>OZ</v>
          </cell>
          <cell r="J486">
            <v>66</v>
          </cell>
          <cell r="K486">
            <v>0</v>
          </cell>
          <cell r="L486">
            <v>0</v>
          </cell>
          <cell r="M486" t="str">
            <v>03/22/2015</v>
          </cell>
        </row>
        <row r="487">
          <cell r="A487" t="str">
            <v>SS101</v>
          </cell>
          <cell r="B487" t="str">
            <v>66506530608</v>
          </cell>
          <cell r="C487" t="str">
            <v>7</v>
          </cell>
          <cell r="D487" t="str">
            <v>SLAWSA</v>
          </cell>
          <cell r="E487" t="str">
            <v>SLAWSA ORIGINAL</v>
          </cell>
          <cell r="F487" t="str">
            <v>6</v>
          </cell>
          <cell r="G487" t="str">
            <v>CS</v>
          </cell>
          <cell r="H487" t="str">
            <v>16</v>
          </cell>
          <cell r="I487" t="str">
            <v>OZ</v>
          </cell>
          <cell r="J487">
            <v>25.2</v>
          </cell>
          <cell r="K487">
            <v>0</v>
          </cell>
          <cell r="L487">
            <v>0</v>
          </cell>
          <cell r="M487" t="str">
            <v>02/13/2014</v>
          </cell>
        </row>
        <row r="488">
          <cell r="A488" t="str">
            <v>SS102</v>
          </cell>
          <cell r="B488" t="str">
            <v>66506530628</v>
          </cell>
          <cell r="C488" t="str">
            <v>5</v>
          </cell>
          <cell r="D488" t="str">
            <v>SLAWSA</v>
          </cell>
          <cell r="E488" t="str">
            <v>SLAWSA SPICY</v>
          </cell>
          <cell r="F488" t="str">
            <v>6</v>
          </cell>
          <cell r="G488" t="str">
            <v>CS</v>
          </cell>
          <cell r="H488" t="str">
            <v>16</v>
          </cell>
          <cell r="I488" t="str">
            <v>OZ</v>
          </cell>
          <cell r="J488">
            <v>25.2</v>
          </cell>
          <cell r="K488">
            <v>0</v>
          </cell>
          <cell r="L488">
            <v>0</v>
          </cell>
          <cell r="M488" t="str">
            <v>02/13/2014</v>
          </cell>
        </row>
        <row r="489">
          <cell r="A489" t="str">
            <v>SS103</v>
          </cell>
          <cell r="B489" t="str">
            <v>66506530638</v>
          </cell>
          <cell r="C489" t="str">
            <v>4</v>
          </cell>
          <cell r="D489" t="str">
            <v>SLAWSA</v>
          </cell>
          <cell r="E489" t="str">
            <v>SLAWSA GARLIC</v>
          </cell>
          <cell r="F489" t="str">
            <v>6</v>
          </cell>
          <cell r="G489" t="str">
            <v>CS</v>
          </cell>
          <cell r="H489" t="str">
            <v>16</v>
          </cell>
          <cell r="I489" t="str">
            <v>OZ</v>
          </cell>
          <cell r="J489">
            <v>25.2</v>
          </cell>
          <cell r="K489">
            <v>0</v>
          </cell>
          <cell r="L489">
            <v>0</v>
          </cell>
          <cell r="M489" t="str">
            <v>02/13/2014</v>
          </cell>
        </row>
        <row r="490">
          <cell r="A490" t="str">
            <v>SS104</v>
          </cell>
          <cell r="B490" t="str">
            <v>66506530648</v>
          </cell>
          <cell r="C490" t="str">
            <v>3</v>
          </cell>
          <cell r="D490" t="str">
            <v>SLAWSA</v>
          </cell>
          <cell r="E490" t="str">
            <v>SLAWSA SPICY GARLIC</v>
          </cell>
          <cell r="F490" t="str">
            <v>6</v>
          </cell>
          <cell r="G490" t="str">
            <v>CS</v>
          </cell>
          <cell r="H490" t="str">
            <v>16</v>
          </cell>
          <cell r="I490" t="str">
            <v>OZ</v>
          </cell>
          <cell r="J490">
            <v>25.2</v>
          </cell>
          <cell r="K490">
            <v>0</v>
          </cell>
          <cell r="L490">
            <v>0</v>
          </cell>
          <cell r="M490" t="str">
            <v>02/13/2014</v>
          </cell>
        </row>
        <row r="491">
          <cell r="A491" t="str">
            <v>SV101</v>
          </cell>
          <cell r="B491" t="str">
            <v>62784323703</v>
          </cell>
          <cell r="C491" t="str">
            <v>7</v>
          </cell>
          <cell r="D491" t="str">
            <v>SEVA</v>
          </cell>
          <cell r="E491" t="str">
            <v>MAPLE WATER  1 LT TETRAPAK</v>
          </cell>
          <cell r="F491" t="str">
            <v>12</v>
          </cell>
          <cell r="G491" t="str">
            <v>CS</v>
          </cell>
          <cell r="H491" t="str">
            <v>1</v>
          </cell>
          <cell r="I491" t="str">
            <v>LT</v>
          </cell>
          <cell r="J491">
            <v>36</v>
          </cell>
          <cell r="K491">
            <v>0</v>
          </cell>
          <cell r="L491">
            <v>0</v>
          </cell>
          <cell r="M491" t="str">
            <v>02/13/2014</v>
          </cell>
        </row>
      </sheetData>
      <sheetData sheetId="11" refreshError="1">
        <row r="8">
          <cell r="A8" t="str">
            <v>AD101</v>
          </cell>
          <cell r="B8" t="str">
            <v>AL DENTE</v>
          </cell>
          <cell r="C8" t="str">
            <v>SPINACH FETTUCINE</v>
          </cell>
          <cell r="D8" t="str">
            <v>081475 347890</v>
          </cell>
          <cell r="E8" t="str">
            <v>341 g</v>
          </cell>
          <cell r="F8">
            <v>6</v>
          </cell>
        </row>
        <row r="9">
          <cell r="A9" t="str">
            <v>AD102</v>
          </cell>
          <cell r="B9" t="str">
            <v>AL DENTE</v>
          </cell>
          <cell r="C9" t="str">
            <v>GARLIC PARSLEY FETTUCCINE</v>
          </cell>
          <cell r="D9" t="str">
            <v>081475 998474</v>
          </cell>
          <cell r="E9" t="str">
            <v>341 g</v>
          </cell>
          <cell r="F9">
            <v>6</v>
          </cell>
        </row>
        <row r="10">
          <cell r="A10" t="str">
            <v>AD103</v>
          </cell>
          <cell r="B10" t="str">
            <v>AL DENTE</v>
          </cell>
          <cell r="C10" t="str">
            <v>EGG FETTUCCINE</v>
          </cell>
          <cell r="D10" t="str">
            <v>081475 324563</v>
          </cell>
          <cell r="E10" t="str">
            <v>341 g</v>
          </cell>
          <cell r="F10">
            <v>6</v>
          </cell>
        </row>
        <row r="11">
          <cell r="A11" t="str">
            <v>AD104</v>
          </cell>
          <cell r="B11" t="str">
            <v>AL DENTE</v>
          </cell>
          <cell r="C11" t="str">
            <v>TRICOLOR FETTUCCINE (FIESTA)</v>
          </cell>
          <cell r="D11" t="str">
            <v>081475 820140</v>
          </cell>
          <cell r="E11" t="str">
            <v>341 g</v>
          </cell>
          <cell r="F11">
            <v>6</v>
          </cell>
        </row>
        <row r="12">
          <cell r="A12" t="str">
            <v>AD105</v>
          </cell>
          <cell r="B12" t="str">
            <v>AL DENTE</v>
          </cell>
          <cell r="C12" t="str">
            <v>BASIL FETTUCCINE</v>
          </cell>
          <cell r="D12" t="str">
            <v>081475 578935</v>
          </cell>
          <cell r="E12" t="str">
            <v>341 g</v>
          </cell>
          <cell r="F12">
            <v>6</v>
          </cell>
        </row>
        <row r="13">
          <cell r="A13" t="str">
            <v>AD106</v>
          </cell>
          <cell r="B13" t="str">
            <v>AL DENTE</v>
          </cell>
          <cell r="C13" t="str">
            <v>SPICY SESAME LINGUINE</v>
          </cell>
          <cell r="D13" t="str">
            <v>081475 901238</v>
          </cell>
          <cell r="E13" t="str">
            <v>341 g</v>
          </cell>
          <cell r="F13">
            <v>6</v>
          </cell>
        </row>
        <row r="14">
          <cell r="A14" t="str">
            <v>AD107</v>
          </cell>
          <cell r="B14" t="str">
            <v>AL DENTE</v>
          </cell>
          <cell r="C14" t="str">
            <v>WHOLE WHEAT FETTUCCINE</v>
          </cell>
          <cell r="D14" t="str">
            <v>081475 714128</v>
          </cell>
          <cell r="E14" t="str">
            <v>341 g</v>
          </cell>
          <cell r="F14">
            <v>6</v>
          </cell>
        </row>
        <row r="15">
          <cell r="A15" t="str">
            <v>AD108</v>
          </cell>
          <cell r="B15" t="str">
            <v>AL DENTE</v>
          </cell>
          <cell r="C15" t="str">
            <v>THREE PEPPERCORN FETTUCCINE</v>
          </cell>
          <cell r="D15" t="str">
            <v>081475 912340</v>
          </cell>
          <cell r="E15" t="str">
            <v>341 g</v>
          </cell>
          <cell r="F15">
            <v>6</v>
          </cell>
        </row>
        <row r="16">
          <cell r="A16" t="str">
            <v>AD109</v>
          </cell>
          <cell r="B16" t="str">
            <v>AL DENTE</v>
          </cell>
          <cell r="C16" t="str">
            <v>RED CHILE PEPPER FETTUCCINE</v>
          </cell>
          <cell r="D16" t="str">
            <v>081475 716870</v>
          </cell>
          <cell r="E16" t="str">
            <v>341 g</v>
          </cell>
          <cell r="F16">
            <v>6</v>
          </cell>
        </row>
        <row r="17">
          <cell r="A17" t="str">
            <v>AD110</v>
          </cell>
          <cell r="B17" t="str">
            <v>AL DENTE</v>
          </cell>
          <cell r="C17" t="str">
            <v>LEMON CHIVE FETTUCCINE</v>
          </cell>
          <cell r="D17" t="str">
            <v>081475 725438</v>
          </cell>
          <cell r="E17" t="str">
            <v>341 g</v>
          </cell>
          <cell r="F17">
            <v>6</v>
          </cell>
        </row>
        <row r="18">
          <cell r="A18" t="str">
            <v>AD111</v>
          </cell>
          <cell r="B18" t="str">
            <v>AL DENTE</v>
          </cell>
          <cell r="C18" t="str">
            <v>SQUID INK FETTUCCINE</v>
          </cell>
          <cell r="D18" t="str">
            <v>081475 962345</v>
          </cell>
          <cell r="E18" t="str">
            <v>341 g</v>
          </cell>
          <cell r="F18">
            <v>6</v>
          </cell>
        </row>
        <row r="19">
          <cell r="A19" t="str">
            <v>AD140</v>
          </cell>
          <cell r="B19" t="str">
            <v>AL DENTE</v>
          </cell>
          <cell r="C19" t="str">
            <v>EGG PAPPARDELLE</v>
          </cell>
          <cell r="D19" t="str">
            <v>081475 691535</v>
          </cell>
          <cell r="E19" t="str">
            <v>341 g</v>
          </cell>
          <cell r="F19">
            <v>6</v>
          </cell>
        </row>
        <row r="20">
          <cell r="A20" t="str">
            <v>AD141</v>
          </cell>
          <cell r="B20" t="str">
            <v>AL DENTE</v>
          </cell>
          <cell r="C20" t="str">
            <v>GARLIC HERB PAPPARDELLE</v>
          </cell>
          <cell r="D20" t="str">
            <v>081475 948752</v>
          </cell>
          <cell r="E20" t="str">
            <v>341 g</v>
          </cell>
          <cell r="F20">
            <v>6</v>
          </cell>
        </row>
        <row r="21">
          <cell r="A21" t="str">
            <v>AD150</v>
          </cell>
          <cell r="B21" t="str">
            <v>AL DENTE</v>
          </cell>
          <cell r="C21" t="str">
            <v>BONACHIA FETTUCCINE</v>
          </cell>
          <cell r="D21" t="str">
            <v>081475 386196</v>
          </cell>
          <cell r="E21" t="str">
            <v>283 g</v>
          </cell>
          <cell r="F21">
            <v>6</v>
          </cell>
        </row>
        <row r="22">
          <cell r="A22" t="str">
            <v>AD151</v>
          </cell>
          <cell r="B22" t="str">
            <v>AL DENTE</v>
          </cell>
          <cell r="C22" t="str">
            <v>BONACHIA SPINACH FETTUCCINE</v>
          </cell>
          <cell r="D22" t="str">
            <v>081475 692419</v>
          </cell>
          <cell r="E22" t="str">
            <v>283 g</v>
          </cell>
          <cell r="F22">
            <v>6</v>
          </cell>
        </row>
        <row r="23">
          <cell r="A23" t="str">
            <v>AD152</v>
          </cell>
          <cell r="B23" t="str">
            <v>AL DENTE</v>
          </cell>
          <cell r="C23" t="str">
            <v>BONACHIA WHOLE WHEAT FETTUCCINE</v>
          </cell>
          <cell r="D23" t="str">
            <v>081475 842104</v>
          </cell>
          <cell r="E23" t="str">
            <v>283 g</v>
          </cell>
          <cell r="F23">
            <v>6</v>
          </cell>
        </row>
        <row r="24">
          <cell r="A24" t="str">
            <v>AD200</v>
          </cell>
          <cell r="B24" t="str">
            <v>AL DENTE</v>
          </cell>
          <cell r="C24" t="str">
            <v>AL DENTE WOODEN DISPLAY</v>
          </cell>
          <cell r="D24">
            <v>0</v>
          </cell>
          <cell r="E24">
            <v>0</v>
          </cell>
          <cell r="F24">
            <v>0</v>
          </cell>
        </row>
        <row r="25">
          <cell r="A25" t="str">
            <v>AL101</v>
          </cell>
          <cell r="B25" t="str">
            <v>AUNT LIZZIES</v>
          </cell>
          <cell r="C25" t="str">
            <v>ORIGINAL ALL BUTTER ROLLED OAT COOKIES</v>
          </cell>
          <cell r="D25" t="str">
            <v>627843 304166</v>
          </cell>
          <cell r="E25" t="str">
            <v>180 g</v>
          </cell>
          <cell r="F25">
            <v>12</v>
          </cell>
        </row>
        <row r="26">
          <cell r="A26" t="str">
            <v>AL103</v>
          </cell>
          <cell r="B26" t="str">
            <v>AUNT LIZZIE'S</v>
          </cell>
          <cell r="C26" t="str">
            <v>ALL BUTTER ROLLED OAT ALMOND COOKIES</v>
          </cell>
          <cell r="D26" t="str">
            <v>627843 304197</v>
          </cell>
          <cell r="E26" t="str">
            <v>180 g</v>
          </cell>
          <cell r="F26">
            <v>12</v>
          </cell>
        </row>
        <row r="27">
          <cell r="A27" t="str">
            <v>BH101</v>
          </cell>
          <cell r="B27" t="str">
            <v>BAR HARBOR</v>
          </cell>
          <cell r="C27" t="str">
            <v xml:space="preserve">CRAB BISQUE </v>
          </cell>
          <cell r="D27" t="str">
            <v>070718 001637</v>
          </cell>
          <cell r="E27" t="str">
            <v>284 ml</v>
          </cell>
          <cell r="F27">
            <v>6</v>
          </cell>
        </row>
        <row r="28">
          <cell r="A28" t="str">
            <v>BH102</v>
          </cell>
          <cell r="B28" t="str">
            <v>BAR HARBOR</v>
          </cell>
          <cell r="C28" t="str">
            <v xml:space="preserve">FISH CHOWDER  </v>
          </cell>
          <cell r="D28" t="str">
            <v>070718 001613</v>
          </cell>
          <cell r="E28" t="str">
            <v>398 ml</v>
          </cell>
          <cell r="F28">
            <v>6</v>
          </cell>
        </row>
        <row r="29">
          <cell r="A29" t="str">
            <v>BH103</v>
          </cell>
          <cell r="B29" t="str">
            <v>BAR HARBOR</v>
          </cell>
          <cell r="C29" t="str">
            <v xml:space="preserve">LOBSTER BISQUE </v>
          </cell>
          <cell r="D29" t="str">
            <v>070718 001620</v>
          </cell>
          <cell r="E29" t="str">
            <v>284 ml</v>
          </cell>
          <cell r="F29">
            <v>6</v>
          </cell>
        </row>
        <row r="30">
          <cell r="A30" t="str">
            <v>BH104</v>
          </cell>
          <cell r="B30" t="str">
            <v>BAR HARBOR</v>
          </cell>
          <cell r="C30" t="str">
            <v xml:space="preserve">CLAM CHOWDER </v>
          </cell>
          <cell r="D30" t="str">
            <v>070718 001606</v>
          </cell>
          <cell r="E30" t="str">
            <v>398 ml</v>
          </cell>
          <cell r="F30">
            <v>6</v>
          </cell>
        </row>
        <row r="31">
          <cell r="A31" t="str">
            <v>BH201</v>
          </cell>
          <cell r="B31" t="str">
            <v>BAR HARBOR</v>
          </cell>
          <cell r="C31" t="str">
            <v>ALL NATURAL CLAM JUICE</v>
          </cell>
          <cell r="D31" t="str">
            <v>070718 001644</v>
          </cell>
          <cell r="E31" t="str">
            <v>240 ml</v>
          </cell>
          <cell r="F31">
            <v>12</v>
          </cell>
        </row>
        <row r="32">
          <cell r="A32" t="str">
            <v>BH299</v>
          </cell>
          <cell r="B32" t="str">
            <v>BAR HARBOR</v>
          </cell>
          <cell r="C32" t="str">
            <v>CLAM JUICE SHIPPER - FREE WITH PURCHASE OF  2 CASES  OF BH201  (24 UNITS)</v>
          </cell>
          <cell r="D32">
            <v>0</v>
          </cell>
          <cell r="E32">
            <v>0</v>
          </cell>
          <cell r="F32">
            <v>0</v>
          </cell>
        </row>
        <row r="33">
          <cell r="A33" t="str">
            <v>BH301</v>
          </cell>
          <cell r="B33" t="str">
            <v>BAR HARBOR</v>
          </cell>
          <cell r="C33" t="str">
            <v xml:space="preserve">ALL NATURAL FISH STOCK </v>
          </cell>
          <cell r="D33" t="str">
            <v>070718 001682</v>
          </cell>
          <cell r="E33" t="str">
            <v>398 ml</v>
          </cell>
          <cell r="F33">
            <v>6</v>
          </cell>
        </row>
        <row r="34">
          <cell r="A34" t="str">
            <v>BH302</v>
          </cell>
          <cell r="B34" t="str">
            <v>BAR HARBOR</v>
          </cell>
          <cell r="C34" t="str">
            <v>ALL NATURAL SEAFOOD STOCK</v>
          </cell>
          <cell r="D34" t="str">
            <v>070718 001699</v>
          </cell>
          <cell r="E34" t="str">
            <v>398 ml</v>
          </cell>
          <cell r="F34">
            <v>6</v>
          </cell>
        </row>
        <row r="35">
          <cell r="A35" t="str">
            <v>BH401</v>
          </cell>
          <cell r="B35" t="str">
            <v>BAR HARBOR</v>
          </cell>
          <cell r="C35" t="str">
            <v>SMOKED SARDINE FILLETS IN MAPLE SYRUP</v>
          </cell>
          <cell r="D35" t="str">
            <v>070718 001729</v>
          </cell>
          <cell r="E35" t="str">
            <v>190 g</v>
          </cell>
          <cell r="F35">
            <v>12</v>
          </cell>
        </row>
        <row r="36">
          <cell r="A36" t="str">
            <v>BH402</v>
          </cell>
          <cell r="B36" t="str">
            <v>BAR HARBOR</v>
          </cell>
          <cell r="C36" t="str">
            <v>WILD HERRING FILLETS SEASONED W/ CRACKED PEPPER</v>
          </cell>
          <cell r="D36" t="str">
            <v>070718 001712</v>
          </cell>
          <cell r="E36" t="str">
            <v>190 g</v>
          </cell>
          <cell r="F36">
            <v>12</v>
          </cell>
        </row>
        <row r="37">
          <cell r="A37" t="str">
            <v>BH403</v>
          </cell>
          <cell r="B37" t="str">
            <v>BAR HARBOR</v>
          </cell>
          <cell r="C37" t="str">
            <v>NATURAL SMOKED WILD KIPPERED HERRING</v>
          </cell>
          <cell r="D37" t="str">
            <v>070718 001705</v>
          </cell>
          <cell r="E37" t="str">
            <v>190 g</v>
          </cell>
          <cell r="F37">
            <v>12</v>
          </cell>
        </row>
        <row r="38">
          <cell r="A38" t="str">
            <v>BH404</v>
          </cell>
          <cell r="B38" t="str">
            <v>BAR HARBOR</v>
          </cell>
          <cell r="C38" t="str">
            <v>SKINLESS, BONELESS SMOKED SARDINE FILLETS</v>
          </cell>
          <cell r="D38" t="str">
            <v>070718 001736</v>
          </cell>
          <cell r="E38" t="str">
            <v>190 g</v>
          </cell>
          <cell r="F38">
            <v>12</v>
          </cell>
        </row>
        <row r="39">
          <cell r="A39" t="str">
            <v>BH499</v>
          </cell>
          <cell r="B39" t="str">
            <v>BAR HARBOR</v>
          </cell>
          <cell r="C39" t="str">
            <v>WILD CAUGHT FISH SHIPPER - FREE WITH PURCHASE OF 4 CASESOF BH400 PRODUCTS (TOTAL OF 48 UNITS)</v>
          </cell>
          <cell r="D39">
            <v>0</v>
          </cell>
          <cell r="E39">
            <v>0</v>
          </cell>
          <cell r="F39">
            <v>0</v>
          </cell>
        </row>
        <row r="40">
          <cell r="A40" t="str">
            <v>BL101</v>
          </cell>
          <cell r="B40" t="str">
            <v>BOYLAN</v>
          </cell>
          <cell r="C40" t="str">
            <v>ORIGINAL BIRCH BEER</v>
          </cell>
          <cell r="D40" t="str">
            <v>760712 011007</v>
          </cell>
          <cell r="E40" t="str">
            <v>355 ml</v>
          </cell>
          <cell r="F40">
            <v>24</v>
          </cell>
        </row>
        <row r="41">
          <cell r="A41" t="str">
            <v>BL110</v>
          </cell>
          <cell r="B41" t="str">
            <v>BOYLAN</v>
          </cell>
          <cell r="C41" t="str">
            <v>SUGAR CANE COLA SODA</v>
          </cell>
          <cell r="D41" t="str">
            <v>760712 160019</v>
          </cell>
          <cell r="E41" t="str">
            <v>355 ml</v>
          </cell>
          <cell r="F41">
            <v>24</v>
          </cell>
        </row>
        <row r="42">
          <cell r="A42" t="str">
            <v>BL111</v>
          </cell>
          <cell r="B42" t="str">
            <v>BOYLAN</v>
          </cell>
          <cell r="C42" t="str">
            <v>DIET CANE COLA SODA</v>
          </cell>
          <cell r="D42" t="str">
            <v>760712 171008</v>
          </cell>
          <cell r="E42" t="str">
            <v>355 ml</v>
          </cell>
          <cell r="F42">
            <v>24</v>
          </cell>
        </row>
        <row r="43">
          <cell r="A43" t="str">
            <v>BL120</v>
          </cell>
          <cell r="B43" t="str">
            <v>BOYLAN</v>
          </cell>
          <cell r="C43" t="str">
            <v>BLACK CHERRY SODA</v>
          </cell>
          <cell r="D43" t="str">
            <v>760712 040014</v>
          </cell>
          <cell r="E43" t="str">
            <v>355 ml</v>
          </cell>
          <cell r="F43">
            <v>24</v>
          </cell>
        </row>
        <row r="44">
          <cell r="A44" t="str">
            <v>BL125</v>
          </cell>
          <cell r="B44" t="str">
            <v>BOYLAN</v>
          </cell>
          <cell r="C44" t="str">
            <v>GRAPE SODA</v>
          </cell>
          <cell r="D44" t="str">
            <v>760712 070011</v>
          </cell>
          <cell r="E44" t="str">
            <v>355 ml</v>
          </cell>
          <cell r="F44">
            <v>24</v>
          </cell>
        </row>
        <row r="45">
          <cell r="A45" t="str">
            <v>BL126</v>
          </cell>
          <cell r="B45" t="str">
            <v>BOYLAN</v>
          </cell>
          <cell r="C45" t="str">
            <v>ORANGE SODA</v>
          </cell>
          <cell r="D45" t="str">
            <v>760712 060012</v>
          </cell>
          <cell r="E45" t="str">
            <v>355 ml</v>
          </cell>
          <cell r="F45">
            <v>24</v>
          </cell>
        </row>
        <row r="46">
          <cell r="A46" t="str">
            <v>BL127</v>
          </cell>
          <cell r="B46" t="str">
            <v>BOYLAN</v>
          </cell>
          <cell r="C46" t="str">
            <v>ROOT BEER SODA</v>
          </cell>
          <cell r="D46" t="str">
            <v>760712 090019</v>
          </cell>
          <cell r="E46" t="str">
            <v>355 ml</v>
          </cell>
          <cell r="F46">
            <v>24</v>
          </cell>
        </row>
        <row r="47">
          <cell r="A47" t="str">
            <v>BL128</v>
          </cell>
          <cell r="B47" t="str">
            <v>BOYLAN</v>
          </cell>
          <cell r="C47" t="str">
            <v>GINGERALE</v>
          </cell>
          <cell r="D47" t="str">
            <v>760712 050013</v>
          </cell>
          <cell r="E47" t="str">
            <v>355 ml</v>
          </cell>
          <cell r="F47">
            <v>24</v>
          </cell>
        </row>
        <row r="48">
          <cell r="A48" t="str">
            <v>BL129</v>
          </cell>
          <cell r="B48" t="str">
            <v>BOYLAN</v>
          </cell>
          <cell r="C48" t="str">
            <v>CRÈME SODA</v>
          </cell>
          <cell r="D48" t="str">
            <v>760712 080010</v>
          </cell>
          <cell r="E48" t="str">
            <v>355 ml</v>
          </cell>
          <cell r="F48">
            <v>24</v>
          </cell>
        </row>
        <row r="49">
          <cell r="A49" t="str">
            <v>BL130</v>
          </cell>
          <cell r="B49" t="str">
            <v>BOYLAN</v>
          </cell>
          <cell r="C49" t="str">
            <v>LEMON SELTZER</v>
          </cell>
          <cell r="D49" t="str">
            <v>760712 130012</v>
          </cell>
          <cell r="E49" t="str">
            <v>355 ml</v>
          </cell>
          <cell r="F49">
            <v>24</v>
          </cell>
        </row>
        <row r="50">
          <cell r="A50" t="str">
            <v>BL132</v>
          </cell>
          <cell r="B50" t="str">
            <v>BOYLAN</v>
          </cell>
          <cell r="C50" t="str">
            <v>DIET ROOT BEER</v>
          </cell>
          <cell r="D50" t="str">
            <v>760712 100015</v>
          </cell>
          <cell r="E50" t="str">
            <v>355 ml</v>
          </cell>
          <cell r="F50">
            <v>24</v>
          </cell>
        </row>
        <row r="51">
          <cell r="A51" t="str">
            <v>BL142</v>
          </cell>
          <cell r="B51" t="str">
            <v>BOYLAN</v>
          </cell>
          <cell r="C51" t="str">
            <v>NATURAL CREME VANILLA SODA</v>
          </cell>
          <cell r="D51" t="str">
            <v>760712 480018</v>
          </cell>
          <cell r="E51" t="str">
            <v>355 ml</v>
          </cell>
          <cell r="F51">
            <v>24</v>
          </cell>
        </row>
        <row r="52">
          <cell r="A52" t="str">
            <v>BL143</v>
          </cell>
          <cell r="B52" t="str">
            <v>BOYLAN</v>
          </cell>
          <cell r="C52" t="str">
            <v>NATURAL ROOT BEER</v>
          </cell>
          <cell r="D52" t="str">
            <v>760712 490017</v>
          </cell>
          <cell r="E52" t="str">
            <v>355 ml</v>
          </cell>
          <cell r="F52">
            <v>24</v>
          </cell>
        </row>
        <row r="53">
          <cell r="A53" t="str">
            <v>BL151</v>
          </cell>
          <cell r="B53" t="str">
            <v>BOYLAN</v>
          </cell>
          <cell r="C53" t="str">
            <v>SPARKLING CIDER (SEASONAL)</v>
          </cell>
          <cell r="D53" t="str">
            <v>760712 560017</v>
          </cell>
          <cell r="E53" t="str">
            <v>355 ml</v>
          </cell>
          <cell r="F53">
            <v>24</v>
          </cell>
        </row>
        <row r="54">
          <cell r="A54" t="str">
            <v>BL152</v>
          </cell>
          <cell r="B54" t="str">
            <v>BOYLAN</v>
          </cell>
          <cell r="C54" t="str">
            <v>SPARKLING LEMONADE (SEASONAL)</v>
          </cell>
          <cell r="D54" t="str">
            <v>760712 560017</v>
          </cell>
          <cell r="E54" t="str">
            <v>355 ml</v>
          </cell>
          <cell r="F54">
            <v>24</v>
          </cell>
        </row>
        <row r="55">
          <cell r="A55" t="str">
            <v>BL900</v>
          </cell>
          <cell r="B55" t="str">
            <v>BOYLAN</v>
          </cell>
          <cell r="C55" t="str">
            <v>4-PACK METAL DISPLAY RACK (MIN. 5 CASES PURCHASED REQUIRED)</v>
          </cell>
          <cell r="D55">
            <v>0</v>
          </cell>
          <cell r="E55">
            <v>0</v>
          </cell>
          <cell r="F55">
            <v>0</v>
          </cell>
        </row>
        <row r="56">
          <cell r="A56" t="str">
            <v>BL201</v>
          </cell>
          <cell r="B56" t="str">
            <v>MASH</v>
          </cell>
          <cell r="C56" t="str">
            <v>MASH GRAPEFRUIT CITRUS ZING</v>
          </cell>
          <cell r="D56" t="str">
            <v>760712 800014</v>
          </cell>
          <cell r="E56" t="str">
            <v>591 ml</v>
          </cell>
          <cell r="F56">
            <v>15</v>
          </cell>
        </row>
        <row r="57">
          <cell r="A57" t="str">
            <v>BL202</v>
          </cell>
          <cell r="B57" t="str">
            <v>MASH</v>
          </cell>
          <cell r="C57" t="str">
            <v>MASH LEMON PEEL GINGER ROOT</v>
          </cell>
          <cell r="D57" t="str">
            <v>760712 810013</v>
          </cell>
          <cell r="E57" t="str">
            <v>591 ml</v>
          </cell>
          <cell r="F57">
            <v>15</v>
          </cell>
        </row>
        <row r="58">
          <cell r="A58" t="str">
            <v>BL203</v>
          </cell>
          <cell r="B58" t="str">
            <v>MASH</v>
          </cell>
          <cell r="C58" t="str">
            <v>MASH POMEGRANATE BLUEBERRY</v>
          </cell>
          <cell r="D58" t="str">
            <v>760712 820012</v>
          </cell>
          <cell r="E58" t="str">
            <v>591 ml</v>
          </cell>
          <cell r="F58">
            <v>15</v>
          </cell>
        </row>
        <row r="59">
          <cell r="A59" t="str">
            <v>BL204</v>
          </cell>
          <cell r="B59" t="str">
            <v>MASH</v>
          </cell>
          <cell r="C59" t="str">
            <v>MASH RIPE MANGO BLOOD ORANGE</v>
          </cell>
          <cell r="D59" t="str">
            <v>760712 830011</v>
          </cell>
          <cell r="E59" t="str">
            <v>591 ml</v>
          </cell>
          <cell r="F59">
            <v>15</v>
          </cell>
        </row>
        <row r="60">
          <cell r="A60" t="str">
            <v>BL301</v>
          </cell>
          <cell r="B60">
            <v>0</v>
          </cell>
          <cell r="C60" t="str">
            <v>YERBA MATE BERRY</v>
          </cell>
          <cell r="D60" t="str">
            <v>632432 737782</v>
          </cell>
          <cell r="E60" t="str">
            <v>473 ml</v>
          </cell>
          <cell r="F60">
            <v>12</v>
          </cell>
        </row>
        <row r="61">
          <cell r="A61" t="str">
            <v>BL302</v>
          </cell>
          <cell r="B61">
            <v>0</v>
          </cell>
          <cell r="C61" t="str">
            <v>YERBA MATE LEMON</v>
          </cell>
          <cell r="D61" t="str">
            <v>632432 717784</v>
          </cell>
          <cell r="E61" t="str">
            <v>473 ml</v>
          </cell>
          <cell r="F61">
            <v>12</v>
          </cell>
        </row>
        <row r="62">
          <cell r="A62" t="str">
            <v>BL303</v>
          </cell>
          <cell r="B62">
            <v>0</v>
          </cell>
          <cell r="C62" t="str">
            <v>YERBA MATE MINT</v>
          </cell>
          <cell r="D62" t="str">
            <v>632432 757780</v>
          </cell>
          <cell r="E62" t="str">
            <v>473 ml</v>
          </cell>
          <cell r="F62">
            <v>12</v>
          </cell>
        </row>
        <row r="63">
          <cell r="A63" t="str">
            <v>BL311</v>
          </cell>
          <cell r="B63">
            <v>0</v>
          </cell>
          <cell r="C63" t="str">
            <v>YERBA MATE SPARKLER CLASSIC GOLD</v>
          </cell>
          <cell r="D63" t="str">
            <v>632432 333113</v>
          </cell>
          <cell r="E63" t="str">
            <v>355 ml</v>
          </cell>
          <cell r="F63">
            <v>12</v>
          </cell>
        </row>
        <row r="64">
          <cell r="A64" t="str">
            <v>BL312</v>
          </cell>
          <cell r="B64">
            <v>0</v>
          </cell>
          <cell r="C64" t="str">
            <v>YERBA MATE SPARKLER CRANBERRY POMEGRANATE</v>
          </cell>
          <cell r="D64" t="str">
            <v>632432 333311</v>
          </cell>
          <cell r="E64" t="str">
            <v>355 ml</v>
          </cell>
          <cell r="F64">
            <v>12</v>
          </cell>
        </row>
        <row r="65">
          <cell r="A65" t="str">
            <v>BL401</v>
          </cell>
          <cell r="B65" t="str">
            <v>ZOLA</v>
          </cell>
          <cell r="C65" t="str">
            <v>ZOLA ORIGINAL COCONUT WATER</v>
          </cell>
          <cell r="D65" t="str">
            <v>853647 000762</v>
          </cell>
          <cell r="E65" t="str">
            <v>520 ml</v>
          </cell>
          <cell r="F65">
            <v>12</v>
          </cell>
        </row>
        <row r="66">
          <cell r="A66" t="str">
            <v>BL402</v>
          </cell>
          <cell r="B66" t="str">
            <v>ZOLA</v>
          </cell>
          <cell r="C66" t="str">
            <v>ZOLA COCONUT WATER WITH PULP</v>
          </cell>
          <cell r="D66" t="str">
            <v>853647 000892</v>
          </cell>
          <cell r="E66" t="str">
            <v>520 ml</v>
          </cell>
          <cell r="F66">
            <v>12</v>
          </cell>
        </row>
        <row r="67">
          <cell r="A67" t="str">
            <v>BL403</v>
          </cell>
          <cell r="B67" t="str">
            <v>ZOLA</v>
          </cell>
          <cell r="C67" t="str">
            <v>ZOLA COCONUT WATER WITH ESPRESSO</v>
          </cell>
          <cell r="D67" t="str">
            <v>853647 000977</v>
          </cell>
          <cell r="E67" t="str">
            <v>520 ml</v>
          </cell>
          <cell r="F67">
            <v>12</v>
          </cell>
        </row>
        <row r="68">
          <cell r="A68" t="str">
            <v>CB101</v>
          </cell>
          <cell r="B68" t="str">
            <v>CABANA</v>
          </cell>
          <cell r="C68" t="str">
            <v>NATURAL LEMONADE</v>
          </cell>
          <cell r="D68" t="str">
            <v>856190 003006</v>
          </cell>
          <cell r="E68" t="str">
            <v>591 ml</v>
          </cell>
          <cell r="F68">
            <v>12</v>
          </cell>
        </row>
        <row r="69">
          <cell r="A69" t="str">
            <v>CB102</v>
          </cell>
          <cell r="B69" t="str">
            <v>CABANA</v>
          </cell>
          <cell r="C69" t="str">
            <v xml:space="preserve">STRAWBERRY LEMONADE </v>
          </cell>
          <cell r="D69" t="str">
            <v>856190 003013</v>
          </cell>
          <cell r="E69" t="str">
            <v>591 ml</v>
          </cell>
          <cell r="F69">
            <v>12</v>
          </cell>
        </row>
        <row r="70">
          <cell r="A70" t="str">
            <v>CB103</v>
          </cell>
          <cell r="B70" t="str">
            <v>CABANA</v>
          </cell>
          <cell r="C70" t="str">
            <v xml:space="preserve">CHERRY LEMONADE </v>
          </cell>
          <cell r="D70" t="str">
            <v>856190 003020</v>
          </cell>
          <cell r="E70" t="str">
            <v>591 ml</v>
          </cell>
          <cell r="F70">
            <v>12</v>
          </cell>
        </row>
        <row r="71">
          <cell r="A71" t="str">
            <v>CB104</v>
          </cell>
          <cell r="B71" t="str">
            <v>CABANA</v>
          </cell>
          <cell r="C71" t="str">
            <v xml:space="preserve">TROPICAL MANGO LEMONADE </v>
          </cell>
          <cell r="D71" t="str">
            <v>856190 003037</v>
          </cell>
          <cell r="E71" t="str">
            <v>591 ml</v>
          </cell>
          <cell r="F71">
            <v>12</v>
          </cell>
        </row>
        <row r="72">
          <cell r="A72" t="str">
            <v>CB106</v>
          </cell>
          <cell r="B72" t="str">
            <v>CABANA</v>
          </cell>
          <cell r="C72" t="str">
            <v>LIMEADE</v>
          </cell>
          <cell r="D72" t="str">
            <v>856190 003136</v>
          </cell>
          <cell r="E72" t="str">
            <v>591 ml</v>
          </cell>
          <cell r="F72">
            <v>12</v>
          </cell>
        </row>
        <row r="73">
          <cell r="A73" t="str">
            <v>CB107</v>
          </cell>
          <cell r="B73" t="str">
            <v>CABANA</v>
          </cell>
          <cell r="C73" t="str">
            <v>RASPBERRY LIMEADE</v>
          </cell>
          <cell r="D73" t="str">
            <v>856190 003204</v>
          </cell>
          <cell r="E73" t="str">
            <v>591 ml</v>
          </cell>
          <cell r="F73">
            <v>12</v>
          </cell>
        </row>
        <row r="74">
          <cell r="A74" t="str">
            <v>CF101</v>
          </cell>
          <cell r="B74" t="str">
            <v>CATHERINE'S</v>
          </cell>
          <cell r="C74" t="str">
            <v>ANTIPASTO - ORIGINAL 375ml</v>
          </cell>
          <cell r="D74" t="str">
            <v>063026 445026</v>
          </cell>
          <cell r="E74" t="str">
            <v>375 ml</v>
          </cell>
          <cell r="F74">
            <v>12</v>
          </cell>
        </row>
        <row r="75">
          <cell r="A75" t="str">
            <v>CF102</v>
          </cell>
          <cell r="B75" t="str">
            <v>CATHERINE'S</v>
          </cell>
          <cell r="C75" t="str">
            <v>ANTIPASTO - ORIGINAL 250ml</v>
          </cell>
          <cell r="D75" t="str">
            <v>063026 445019</v>
          </cell>
          <cell r="E75" t="str">
            <v>250 ml</v>
          </cell>
          <cell r="F75">
            <v>12</v>
          </cell>
        </row>
        <row r="76">
          <cell r="A76" t="str">
            <v>CF104</v>
          </cell>
          <cell r="B76" t="str">
            <v>CATHERINE'S</v>
          </cell>
          <cell r="C76" t="str">
            <v>ANTIPASTO - SAVOURY 250ml</v>
          </cell>
          <cell r="D76" t="str">
            <v>063026 445163</v>
          </cell>
          <cell r="E76" t="str">
            <v>250 ml</v>
          </cell>
          <cell r="F76">
            <v>12</v>
          </cell>
        </row>
        <row r="77">
          <cell r="A77" t="str">
            <v>CF201</v>
          </cell>
          <cell r="B77" t="str">
            <v>CATHERINE'S</v>
          </cell>
          <cell r="C77" t="str">
            <v>ANTIPASTO - HOT 375ml</v>
          </cell>
          <cell r="D77" t="str">
            <v>063026 445040</v>
          </cell>
          <cell r="E77" t="str">
            <v>375 ml</v>
          </cell>
          <cell r="F77">
            <v>12</v>
          </cell>
        </row>
        <row r="78">
          <cell r="A78" t="str">
            <v>CF202</v>
          </cell>
          <cell r="B78" t="str">
            <v>CATHERINE'S</v>
          </cell>
          <cell r="C78" t="str">
            <v>ANTIPASTO - HOT 250ml</v>
          </cell>
          <cell r="D78" t="str">
            <v>063026 445033</v>
          </cell>
          <cell r="E78" t="str">
            <v>250 ml</v>
          </cell>
          <cell r="F78">
            <v>12</v>
          </cell>
        </row>
        <row r="79">
          <cell r="A79" t="str">
            <v>CF301</v>
          </cell>
          <cell r="B79" t="str">
            <v>CATHERINE'S</v>
          </cell>
          <cell r="C79" t="str">
            <v>CRANBERRY SAUCE</v>
          </cell>
          <cell r="D79" t="str">
            <v>063026 445095</v>
          </cell>
          <cell r="E79" t="str">
            <v>250 ml</v>
          </cell>
          <cell r="F79">
            <v>12</v>
          </cell>
        </row>
        <row r="80">
          <cell r="A80" t="str">
            <v>CF302</v>
          </cell>
          <cell r="B80" t="str">
            <v>CATHERINE'S</v>
          </cell>
          <cell r="C80" t="str">
            <v xml:space="preserve">PORT WINE JELLY </v>
          </cell>
          <cell r="D80" t="str">
            <v>063026 445118</v>
          </cell>
          <cell r="E80" t="str">
            <v>125 ml</v>
          </cell>
          <cell r="F80">
            <v>12</v>
          </cell>
        </row>
        <row r="81">
          <cell r="A81" t="str">
            <v>CF401</v>
          </cell>
          <cell r="B81" t="str">
            <v>CATHERINE'S</v>
          </cell>
          <cell r="C81" t="str">
            <v xml:space="preserve">RED PEPPER JELLY </v>
          </cell>
          <cell r="D81" t="str">
            <v>063026 445125</v>
          </cell>
          <cell r="E81" t="str">
            <v>250 ml</v>
          </cell>
          <cell r="F81">
            <v>12</v>
          </cell>
        </row>
        <row r="82">
          <cell r="A82" t="str">
            <v>CF402</v>
          </cell>
          <cell r="B82" t="str">
            <v>CATHERINE'S</v>
          </cell>
          <cell r="C82" t="str">
            <v>HOT RED PEPPER JELLY</v>
          </cell>
          <cell r="D82" t="str">
            <v>063026 445187</v>
          </cell>
          <cell r="E82" t="str">
            <v>250 ml</v>
          </cell>
          <cell r="F82">
            <v>12</v>
          </cell>
        </row>
        <row r="83">
          <cell r="A83" t="str">
            <v>CF501</v>
          </cell>
          <cell r="B83" t="str">
            <v>CATHERINE'S</v>
          </cell>
          <cell r="C83" t="str">
            <v>JALAPENO JELLY</v>
          </cell>
          <cell r="D83" t="str">
            <v>063026 445149</v>
          </cell>
          <cell r="E83" t="str">
            <v>250 ml</v>
          </cell>
          <cell r="F83">
            <v>12</v>
          </cell>
        </row>
        <row r="84">
          <cell r="A84" t="str">
            <v>CP208</v>
          </cell>
          <cell r="B84" t="str">
            <v>CHEF PAUL</v>
          </cell>
          <cell r="C84" t="str">
            <v>MAGIC SEASONING SALT</v>
          </cell>
          <cell r="D84" t="str">
            <v>047997 130006</v>
          </cell>
          <cell r="E84" t="str">
            <v>198 g</v>
          </cell>
          <cell r="F84">
            <v>6</v>
          </cell>
        </row>
        <row r="85">
          <cell r="A85" t="str">
            <v>CP217</v>
          </cell>
          <cell r="B85" t="str">
            <v>CHEF PAUL</v>
          </cell>
          <cell r="C85" t="str">
            <v>SALMON MAGIC</v>
          </cell>
          <cell r="D85" t="str">
            <v>047997 130204</v>
          </cell>
          <cell r="E85" t="str">
            <v>198 g</v>
          </cell>
          <cell r="F85">
            <v>6</v>
          </cell>
        </row>
        <row r="86">
          <cell r="A86" t="str">
            <v>CP218</v>
          </cell>
          <cell r="B86" t="str">
            <v>CHEF PAUL</v>
          </cell>
          <cell r="C86" t="str">
            <v>SHRIMP MAGIC</v>
          </cell>
          <cell r="D86" t="str">
            <v>047997 123763</v>
          </cell>
          <cell r="E86" t="str">
            <v>140 g</v>
          </cell>
          <cell r="F86">
            <v>6</v>
          </cell>
        </row>
        <row r="87">
          <cell r="A87" t="str">
            <v>CP220</v>
          </cell>
          <cell r="B87" t="str">
            <v>CHEF PAUL</v>
          </cell>
          <cell r="C87" t="str">
            <v>BBQ MAGIC</v>
          </cell>
          <cell r="D87" t="str">
            <v>047997 123909</v>
          </cell>
          <cell r="E87" t="str">
            <v>156 g</v>
          </cell>
          <cell r="F87">
            <v>6</v>
          </cell>
        </row>
        <row r="88">
          <cell r="A88" t="str">
            <v>CP401</v>
          </cell>
          <cell r="B88" t="str">
            <v>CHEF PAUL</v>
          </cell>
          <cell r="C88" t="str">
            <v>2.5 oz SEAFOOD MAGIC</v>
          </cell>
          <cell r="D88" t="str">
            <v>047997 123220</v>
          </cell>
          <cell r="E88" t="str">
            <v>71 g</v>
          </cell>
          <cell r="F88">
            <v>12</v>
          </cell>
        </row>
        <row r="89">
          <cell r="A89" t="str">
            <v>CP402</v>
          </cell>
          <cell r="B89" t="str">
            <v>CHEF PAUL</v>
          </cell>
          <cell r="C89" t="str">
            <v>2.5 oz MEAT MAGIC</v>
          </cell>
          <cell r="D89" t="str">
            <v>047997 123121</v>
          </cell>
          <cell r="E89" t="str">
            <v>71 g</v>
          </cell>
          <cell r="F89">
            <v>12</v>
          </cell>
        </row>
        <row r="90">
          <cell r="A90" t="str">
            <v>CP403</v>
          </cell>
          <cell r="B90" t="str">
            <v>CHEF PAUL</v>
          </cell>
          <cell r="C90" t="str">
            <v>2.25 oz BLK STEAK MAGIC</v>
          </cell>
          <cell r="D90" t="str">
            <v>047997 123367</v>
          </cell>
          <cell r="E90" t="str">
            <v>64 g</v>
          </cell>
          <cell r="F90">
            <v>12</v>
          </cell>
        </row>
        <row r="91">
          <cell r="A91" t="str">
            <v>CP404</v>
          </cell>
          <cell r="B91" t="str">
            <v>CHEF PAUL</v>
          </cell>
          <cell r="C91" t="str">
            <v>2.5 oz REDFISH MAGIC</v>
          </cell>
          <cell r="D91" t="str">
            <v>047997 123077</v>
          </cell>
          <cell r="E91" t="str">
            <v>71 g</v>
          </cell>
          <cell r="F91">
            <v>12</v>
          </cell>
        </row>
        <row r="92">
          <cell r="A92" t="str">
            <v>CP405</v>
          </cell>
          <cell r="B92" t="str">
            <v>CHEF PAUL</v>
          </cell>
          <cell r="C92" t="str">
            <v>2.5 oz PORK &amp; VEAL MAGIC</v>
          </cell>
          <cell r="D92" t="str">
            <v>047997 123312</v>
          </cell>
          <cell r="E92" t="str">
            <v>71 g</v>
          </cell>
          <cell r="F92">
            <v>12</v>
          </cell>
        </row>
        <row r="93">
          <cell r="A93" t="str">
            <v>CP406</v>
          </cell>
          <cell r="B93" t="str">
            <v>CHEF PAUL</v>
          </cell>
          <cell r="C93" t="str">
            <v>2.5 oz VEGETABLE MAGIC</v>
          </cell>
          <cell r="D93" t="str">
            <v>047997 123275</v>
          </cell>
          <cell r="E93" t="str">
            <v>71 g</v>
          </cell>
          <cell r="F93">
            <v>12</v>
          </cell>
        </row>
        <row r="94">
          <cell r="A94" t="str">
            <v>CP407</v>
          </cell>
          <cell r="B94" t="str">
            <v>CHEF PAUL</v>
          </cell>
          <cell r="C94" t="str">
            <v>2.5 oz POULTRY MAGIC</v>
          </cell>
          <cell r="D94" t="str">
            <v>047997 123176</v>
          </cell>
          <cell r="E94" t="str">
            <v>71 g</v>
          </cell>
          <cell r="F94">
            <v>12</v>
          </cell>
        </row>
        <row r="95">
          <cell r="A95" t="str">
            <v>CP408</v>
          </cell>
          <cell r="B95" t="str">
            <v>CHEF PAUL</v>
          </cell>
          <cell r="C95" t="str">
            <v>2 oz SALT FREE SEASONING</v>
          </cell>
          <cell r="D95" t="str">
            <v>047997 123084</v>
          </cell>
          <cell r="E95" t="str">
            <v>57 g</v>
          </cell>
          <cell r="F95">
            <v>12</v>
          </cell>
        </row>
        <row r="96">
          <cell r="A96" t="str">
            <v>DG101</v>
          </cell>
          <cell r="B96" t="str">
            <v>DAVE'S GOURMET</v>
          </cell>
          <cell r="C96" t="str">
            <v>INSANITY SAUCE</v>
          </cell>
          <cell r="D96" t="str">
            <v>753469 000011</v>
          </cell>
          <cell r="E96" t="str">
            <v>142 g</v>
          </cell>
          <cell r="F96">
            <v>12</v>
          </cell>
        </row>
        <row r="97">
          <cell r="A97" t="str">
            <v>DG102</v>
          </cell>
          <cell r="B97" t="str">
            <v>DAVE'S GOURMET</v>
          </cell>
          <cell r="C97" t="str">
            <v>ULTIMATE INSANITY</v>
          </cell>
          <cell r="D97" t="str">
            <v>753469 000554</v>
          </cell>
          <cell r="E97" t="str">
            <v>142 g</v>
          </cell>
          <cell r="F97">
            <v>12</v>
          </cell>
        </row>
        <row r="98">
          <cell r="A98" t="str">
            <v>DG103</v>
          </cell>
          <cell r="B98" t="str">
            <v>DAVE'S GOURMET</v>
          </cell>
          <cell r="C98" t="str">
            <v>TOTAL INSANITY SAUCE</v>
          </cell>
          <cell r="D98" t="str">
            <v>753469 000141</v>
          </cell>
          <cell r="E98" t="str">
            <v>142 g</v>
          </cell>
          <cell r="F98">
            <v>12</v>
          </cell>
        </row>
        <row r="99">
          <cell r="A99" t="str">
            <v>DG104</v>
          </cell>
          <cell r="B99" t="str">
            <v>DAVE'S GOURMET</v>
          </cell>
          <cell r="C99" t="str">
            <v>TEMPORARY INSANITY SAUCE</v>
          </cell>
          <cell r="D99" t="str">
            <v>753469 000035</v>
          </cell>
          <cell r="E99" t="str">
            <v>142 g</v>
          </cell>
          <cell r="F99">
            <v>12</v>
          </cell>
        </row>
        <row r="100">
          <cell r="A100" t="str">
            <v>DG105</v>
          </cell>
          <cell r="B100" t="str">
            <v>DAVE'S GOURMET</v>
          </cell>
          <cell r="C100" t="str">
            <v>HURTIN HABANERO SAUCE</v>
          </cell>
          <cell r="D100" t="str">
            <v>753469 000165</v>
          </cell>
          <cell r="E100" t="str">
            <v>142 g</v>
          </cell>
          <cell r="F100">
            <v>12</v>
          </cell>
        </row>
        <row r="101">
          <cell r="A101" t="str">
            <v>DG106</v>
          </cell>
          <cell r="B101" t="str">
            <v>DAVE'S GOURMET</v>
          </cell>
          <cell r="C101" t="str">
            <v>GHOST PEPPER HOT SAUCE</v>
          </cell>
          <cell r="D101" t="str">
            <v>753469 000882</v>
          </cell>
          <cell r="E101" t="str">
            <v>142 g</v>
          </cell>
          <cell r="F101">
            <v>12</v>
          </cell>
        </row>
        <row r="102">
          <cell r="A102" t="str">
            <v>DG201</v>
          </cell>
          <cell r="B102" t="str">
            <v>DAVE'S GOURMET</v>
          </cell>
          <cell r="C102" t="str">
            <v>RED HEIRLOOM PASTA SAUCE-ORGANIC</v>
          </cell>
          <cell r="D102" t="str">
            <v>753469 010027</v>
          </cell>
          <cell r="E102" t="str">
            <v>737 g</v>
          </cell>
          <cell r="F102">
            <v>6</v>
          </cell>
        </row>
        <row r="103">
          <cell r="A103" t="str">
            <v>DG202</v>
          </cell>
          <cell r="B103" t="str">
            <v>DAVE'S GOURMET</v>
          </cell>
          <cell r="C103" t="str">
            <v>WILD MUSHROOM PASTA SAUCE</v>
          </cell>
          <cell r="D103" t="str">
            <v>753469 010034</v>
          </cell>
          <cell r="E103" t="str">
            <v>737 g</v>
          </cell>
          <cell r="F103">
            <v>6</v>
          </cell>
        </row>
        <row r="104">
          <cell r="A104" t="str">
            <v>DG203</v>
          </cell>
          <cell r="B104" t="str">
            <v>DAVE'S GOURMET</v>
          </cell>
          <cell r="C104" t="str">
            <v>ROASTED GARLIC &amp; SWEET BASIL-ORGANIC</v>
          </cell>
          <cell r="D104" t="str">
            <v>753469 010041</v>
          </cell>
          <cell r="E104" t="str">
            <v>737 g</v>
          </cell>
          <cell r="F104">
            <v>6</v>
          </cell>
        </row>
        <row r="105">
          <cell r="A105" t="str">
            <v>DG204</v>
          </cell>
          <cell r="B105" t="str">
            <v>DAVE'S GOURMET</v>
          </cell>
          <cell r="C105" t="str">
            <v>SPICY HEIRLOOM MARINARA-ORGANIC</v>
          </cell>
          <cell r="D105" t="str">
            <v>753469 010058</v>
          </cell>
          <cell r="E105" t="str">
            <v>737 g</v>
          </cell>
          <cell r="F105">
            <v>12</v>
          </cell>
        </row>
        <row r="106">
          <cell r="A106" t="str">
            <v>DG205</v>
          </cell>
          <cell r="B106" t="str">
            <v>DAVE'S GOURMET</v>
          </cell>
          <cell r="C106" t="str">
            <v>BUTTERNUT SQUASH</v>
          </cell>
          <cell r="D106" t="str">
            <v>753469 010065</v>
          </cell>
          <cell r="E106" t="str">
            <v>737 g</v>
          </cell>
          <cell r="F106">
            <v>6</v>
          </cell>
        </row>
        <row r="107">
          <cell r="A107" t="str">
            <v>DG206</v>
          </cell>
          <cell r="B107" t="str">
            <v>DAVE'S GOURMET</v>
          </cell>
          <cell r="C107" t="str">
            <v>MASALA SAUCE</v>
          </cell>
          <cell r="D107" t="str">
            <v>753469 010102</v>
          </cell>
          <cell r="E107" t="str">
            <v>737 g</v>
          </cell>
          <cell r="F107">
            <v>12</v>
          </cell>
        </row>
        <row r="108">
          <cell r="A108" t="str">
            <v>DG208</v>
          </cell>
          <cell r="B108">
            <v>0</v>
          </cell>
          <cell r="C108" t="str">
            <v>HEARTY MARINARA SAUCE - ORGANIC</v>
          </cell>
          <cell r="D108" t="str">
            <v>753469 010140</v>
          </cell>
          <cell r="E108" t="str">
            <v>737 g</v>
          </cell>
          <cell r="F108">
            <v>6</v>
          </cell>
        </row>
        <row r="109">
          <cell r="A109" t="str">
            <v>DP100</v>
          </cell>
          <cell r="B109" t="str">
            <v>DESERT PEPPER</v>
          </cell>
          <cell r="C109" t="str">
            <v>DIABLO HOT SALSA</v>
          </cell>
          <cell r="D109" t="str">
            <v>719212 799236</v>
          </cell>
          <cell r="E109" t="str">
            <v>473 ml</v>
          </cell>
          <cell r="F109">
            <v>6</v>
          </cell>
        </row>
        <row r="110">
          <cell r="A110" t="str">
            <v>DP101</v>
          </cell>
          <cell r="B110" t="str">
            <v>DESERT PEPPER</v>
          </cell>
          <cell r="C110" t="str">
            <v>DIVINO SALSA MILD</v>
          </cell>
          <cell r="D110" t="str">
            <v>719212 799243</v>
          </cell>
          <cell r="E110" t="str">
            <v>473 ml</v>
          </cell>
          <cell r="F110">
            <v>6</v>
          </cell>
        </row>
        <row r="111">
          <cell r="A111" t="str">
            <v>DP102</v>
          </cell>
          <cell r="B111" t="str">
            <v>DESERT PEPPER</v>
          </cell>
          <cell r="C111" t="str">
            <v>DEL RIO SALSA</v>
          </cell>
          <cell r="D111" t="str">
            <v>719212 799229</v>
          </cell>
          <cell r="E111" t="str">
            <v>473 ml</v>
          </cell>
          <cell r="F111">
            <v>6</v>
          </cell>
        </row>
        <row r="112">
          <cell r="A112" t="str">
            <v>DP103</v>
          </cell>
          <cell r="B112" t="str">
            <v>DESERT PEPPER</v>
          </cell>
          <cell r="C112" t="str">
            <v>BLACK BEAN DIP</v>
          </cell>
          <cell r="D112" t="str">
            <v>719212 799731</v>
          </cell>
          <cell r="E112" t="str">
            <v>473 ml</v>
          </cell>
          <cell r="F112">
            <v>6</v>
          </cell>
        </row>
        <row r="113">
          <cell r="A113" t="str">
            <v>DP104</v>
          </cell>
          <cell r="B113" t="str">
            <v>DESERT PEPPER</v>
          </cell>
          <cell r="C113" t="str">
            <v>PINTO BEAN DIP</v>
          </cell>
          <cell r="D113" t="str">
            <v>719212 799748</v>
          </cell>
          <cell r="E113" t="str">
            <v>473 ml</v>
          </cell>
          <cell r="F113">
            <v>6</v>
          </cell>
        </row>
        <row r="114">
          <cell r="A114" t="str">
            <v>DP106</v>
          </cell>
          <cell r="B114" t="str">
            <v>DESERT PEPPER</v>
          </cell>
          <cell r="C114" t="str">
            <v>CORN BLACK BEAN SALSA</v>
          </cell>
          <cell r="D114" t="str">
            <v>719212 799755</v>
          </cell>
          <cell r="E114" t="str">
            <v>473 ml</v>
          </cell>
          <cell r="F114">
            <v>6</v>
          </cell>
        </row>
        <row r="115">
          <cell r="A115" t="str">
            <v>DP108</v>
          </cell>
          <cell r="B115" t="str">
            <v>DESERT PEPPER</v>
          </cell>
          <cell r="C115" t="str">
            <v>2 OLIVE SALSA</v>
          </cell>
          <cell r="D115" t="str">
            <v>719212 101015</v>
          </cell>
          <cell r="E115" t="str">
            <v>473 ml</v>
          </cell>
          <cell r="F115">
            <v>6</v>
          </cell>
        </row>
        <row r="116">
          <cell r="A116" t="str">
            <v>DP109</v>
          </cell>
          <cell r="B116" t="str">
            <v>DESERT PEPPER</v>
          </cell>
          <cell r="C116" t="str">
            <v>MANGO PEACH SALSA</v>
          </cell>
          <cell r="D116" t="str">
            <v>719212 101022</v>
          </cell>
          <cell r="E116" t="str">
            <v>473 ml</v>
          </cell>
          <cell r="F116">
            <v>6</v>
          </cell>
        </row>
        <row r="117">
          <cell r="A117" t="str">
            <v>DP112</v>
          </cell>
          <cell r="B117" t="str">
            <v>DESERT PEPPER</v>
          </cell>
          <cell r="C117" t="str">
            <v>TOMATO CHIPOTLE SALSA</v>
          </cell>
          <cell r="D117" t="str">
            <v>719212 101039</v>
          </cell>
          <cell r="E117" t="str">
            <v>473 ml</v>
          </cell>
          <cell r="F117">
            <v>6</v>
          </cell>
        </row>
        <row r="118">
          <cell r="A118" t="str">
            <v>DP113</v>
          </cell>
          <cell r="B118" t="str">
            <v>DESERT PEPPER</v>
          </cell>
          <cell r="C118" t="str">
            <v>HABANERO SALSA</v>
          </cell>
          <cell r="D118" t="str">
            <v>719212 101046</v>
          </cell>
          <cell r="E118" t="str">
            <v>473 ml</v>
          </cell>
          <cell r="F118">
            <v>6</v>
          </cell>
        </row>
        <row r="119">
          <cell r="A119" t="str">
            <v>DP115</v>
          </cell>
          <cell r="B119" t="str">
            <v>DESERT PEPPER</v>
          </cell>
          <cell r="C119" t="str">
            <v>PINEAPPLE SALSA</v>
          </cell>
          <cell r="D119" t="str">
            <v>719212 101077</v>
          </cell>
          <cell r="E119" t="str">
            <v>473 ml</v>
          </cell>
          <cell r="F119">
            <v>6</v>
          </cell>
        </row>
        <row r="120">
          <cell r="A120" t="str">
            <v>DP116</v>
          </cell>
          <cell r="B120" t="str">
            <v>DESERT PEPPER</v>
          </cell>
          <cell r="C120" t="str">
            <v>TEQUILA SALSA</v>
          </cell>
          <cell r="D120" t="str">
            <v>719212 101114</v>
          </cell>
          <cell r="E120" t="str">
            <v>473 ml</v>
          </cell>
          <cell r="F120">
            <v>6</v>
          </cell>
        </row>
        <row r="121">
          <cell r="A121" t="str">
            <v>DV101</v>
          </cell>
          <cell r="B121" t="str">
            <v>DIVINA</v>
          </cell>
          <cell r="C121" t="str">
            <v>OLIVES STUFFED WITH FETA CHEESE (in oil)</v>
          </cell>
          <cell r="D121" t="str">
            <v>631723 223409</v>
          </cell>
          <cell r="E121" t="str">
            <v>375 ml</v>
          </cell>
          <cell r="F121">
            <v>6</v>
          </cell>
        </row>
        <row r="122">
          <cell r="A122" t="str">
            <v>DV102</v>
          </cell>
          <cell r="B122" t="str">
            <v>DIVINA</v>
          </cell>
          <cell r="C122" t="str">
            <v>OLIVES  STUFFED WITH BLUE CHEESE</v>
          </cell>
          <cell r="D122" t="str">
            <v>631723 223454</v>
          </cell>
          <cell r="E122" t="str">
            <v>375 ml</v>
          </cell>
          <cell r="F122">
            <v>6</v>
          </cell>
        </row>
        <row r="123">
          <cell r="A123" t="str">
            <v>DV106</v>
          </cell>
          <cell r="B123" t="str">
            <v>DIVINA</v>
          </cell>
          <cell r="C123" t="str">
            <v xml:space="preserve">OLIVES STUFFED WITH JALAPENO PEPPERS </v>
          </cell>
          <cell r="D123" t="str">
            <v>631723 223751</v>
          </cell>
          <cell r="E123" t="str">
            <v>375 ml</v>
          </cell>
          <cell r="F123">
            <v>6</v>
          </cell>
        </row>
        <row r="124">
          <cell r="A124" t="str">
            <v>DV107</v>
          </cell>
          <cell r="B124" t="str">
            <v>DIVINA</v>
          </cell>
          <cell r="C124" t="str">
            <v xml:space="preserve">OLIVES STUFFED WITH GARLIC </v>
          </cell>
          <cell r="D124" t="str">
            <v>631723 223768</v>
          </cell>
          <cell r="E124" t="str">
            <v>375 ml</v>
          </cell>
          <cell r="F124">
            <v>6</v>
          </cell>
        </row>
        <row r="125">
          <cell r="A125" t="str">
            <v>DV108</v>
          </cell>
          <cell r="B125" t="str">
            <v>DIVINA</v>
          </cell>
          <cell r="C125" t="str">
            <v>OLIVES STUFFED WITH  SWEET  PEPPERS</v>
          </cell>
          <cell r="D125" t="str">
            <v>631723 223782</v>
          </cell>
          <cell r="E125" t="str">
            <v>375 ml</v>
          </cell>
          <cell r="F125">
            <v>6</v>
          </cell>
        </row>
        <row r="126">
          <cell r="A126" t="str">
            <v>DV120</v>
          </cell>
          <cell r="B126" t="str">
            <v>DIVINA ORGANIC</v>
          </cell>
          <cell r="C126" t="str">
            <v>ORGANIC KALAMATA OLIVES, PITTED</v>
          </cell>
          <cell r="D126" t="str">
            <v>631723 202916</v>
          </cell>
          <cell r="E126" t="str">
            <v>6 oz / 170 g</v>
          </cell>
          <cell r="F126">
            <v>6</v>
          </cell>
        </row>
        <row r="127">
          <cell r="A127" t="str">
            <v>DV121</v>
          </cell>
          <cell r="B127" t="str">
            <v>DIVINA ORGANIC</v>
          </cell>
          <cell r="C127" t="str">
            <v>ORGANIC GREEN OLIVES, PITTED</v>
          </cell>
          <cell r="D127" t="str">
            <v>631723 212700</v>
          </cell>
          <cell r="E127" t="str">
            <v>5.3 oz / 150 g</v>
          </cell>
          <cell r="F127">
            <v>6</v>
          </cell>
        </row>
        <row r="128">
          <cell r="A128" t="str">
            <v>DV122</v>
          </cell>
          <cell r="B128" t="str">
            <v>DIVINA ORGANIC</v>
          </cell>
          <cell r="C128" t="str">
            <v xml:space="preserve">ORGANIC KALAMATA OLIVE SPREAD </v>
          </cell>
          <cell r="D128" t="str">
            <v>631723 213103</v>
          </cell>
          <cell r="E128" t="str">
            <v>8.5 oz / 240 g</v>
          </cell>
          <cell r="F128">
            <v>6</v>
          </cell>
        </row>
        <row r="129">
          <cell r="A129" t="str">
            <v>DV123</v>
          </cell>
          <cell r="B129" t="str">
            <v>DIVINA ORGANIC</v>
          </cell>
          <cell r="C129" t="str">
            <v xml:space="preserve">ORGANIC WHOLE KALAMATA OLIVES </v>
          </cell>
          <cell r="D129" t="str">
            <v>631723 202619</v>
          </cell>
          <cell r="E129" t="str">
            <v>6.35 oz / 180 g</v>
          </cell>
          <cell r="F129">
            <v>6</v>
          </cell>
        </row>
        <row r="130">
          <cell r="A130" t="str">
            <v>DV125</v>
          </cell>
          <cell r="B130" t="str">
            <v>DIVINA ORGANIC</v>
          </cell>
          <cell r="C130" t="str">
            <v xml:space="preserve">ORGANIC FIRE ROASTED SWEET PEPPERS </v>
          </cell>
          <cell r="D130" t="str">
            <v>631723 211109</v>
          </cell>
          <cell r="E130" t="str">
            <v>12.3 oz / 350 g</v>
          </cell>
          <cell r="F130">
            <v>6</v>
          </cell>
        </row>
        <row r="131">
          <cell r="A131" t="str">
            <v>DV126</v>
          </cell>
          <cell r="B131" t="str">
            <v>DIVINA ORGANIC</v>
          </cell>
          <cell r="C131" t="str">
            <v>ORGANIC OLIVE BRUSCHETTA</v>
          </cell>
          <cell r="D131" t="str">
            <v>631723 232463</v>
          </cell>
          <cell r="E131" t="str">
            <v>8.1 oz / 230 g</v>
          </cell>
          <cell r="F131">
            <v>6</v>
          </cell>
        </row>
        <row r="132">
          <cell r="A132" t="str">
            <v>DV130</v>
          </cell>
          <cell r="B132" t="str">
            <v>DIVINA</v>
          </cell>
          <cell r="C132" t="str">
            <v>CASTELVETRANO OLIVES (ITALY)</v>
          </cell>
          <cell r="D132" t="str">
            <v>631723 201025</v>
          </cell>
          <cell r="E132" t="str">
            <v>6 oz / 170 g</v>
          </cell>
          <cell r="F132">
            <v>6</v>
          </cell>
        </row>
        <row r="133">
          <cell r="A133" t="str">
            <v>DV131</v>
          </cell>
          <cell r="B133" t="str">
            <v>DIVINA</v>
          </cell>
          <cell r="C133" t="str">
            <v xml:space="preserve">CASTELVETRANO OLIVES, PITTED (ITALY)  </v>
          </cell>
          <cell r="D133" t="str">
            <v>631723 221047</v>
          </cell>
          <cell r="E133" t="str">
            <v>4.9 oz / 139 g</v>
          </cell>
          <cell r="F133">
            <v>6</v>
          </cell>
        </row>
        <row r="134">
          <cell r="A134" t="str">
            <v>DV132</v>
          </cell>
          <cell r="B134" t="str">
            <v>DIVINA</v>
          </cell>
          <cell r="C134" t="str">
            <v xml:space="preserve">GRILLED GREEN OLIVES (ITALY) </v>
          </cell>
          <cell r="D134" t="str">
            <v>631723 221566</v>
          </cell>
          <cell r="E134" t="str">
            <v>5.3 oz / 150 g</v>
          </cell>
          <cell r="F134">
            <v>6</v>
          </cell>
        </row>
        <row r="135">
          <cell r="A135" t="str">
            <v>DV140</v>
          </cell>
          <cell r="B135" t="str">
            <v>DIVINA</v>
          </cell>
          <cell r="C135" t="str">
            <v>ROASTED RED TOMATOES</v>
          </cell>
          <cell r="D135" t="str">
            <v>631723 207027</v>
          </cell>
          <cell r="E135" t="str">
            <v>10 oz / 283 g</v>
          </cell>
          <cell r="F135">
            <v>6</v>
          </cell>
        </row>
        <row r="136">
          <cell r="A136" t="str">
            <v>DV201</v>
          </cell>
          <cell r="B136" t="str">
            <v>DIVINA</v>
          </cell>
          <cell r="C136" t="str">
            <v>DOLMAS STUFFED GRAPE LEAVES (GREECE)</v>
          </cell>
          <cell r="D136" t="str">
            <v>631723 006002</v>
          </cell>
          <cell r="E136" t="str">
            <v xml:space="preserve"> 7oz / 200 g</v>
          </cell>
          <cell r="F136">
            <v>12</v>
          </cell>
        </row>
        <row r="137">
          <cell r="A137" t="str">
            <v>DV301</v>
          </cell>
          <cell r="B137" t="str">
            <v>DIVINA</v>
          </cell>
          <cell r="C137" t="str">
            <v xml:space="preserve">MT. ATHOS OLIVES STUFFED WITH GARLIC </v>
          </cell>
          <cell r="D137">
            <v>0</v>
          </cell>
          <cell r="E137" t="str">
            <v>5 lb Bag</v>
          </cell>
          <cell r="F137">
            <v>2</v>
          </cell>
        </row>
        <row r="138">
          <cell r="A138" t="str">
            <v>DV302</v>
          </cell>
          <cell r="B138" t="str">
            <v>DIVINA</v>
          </cell>
          <cell r="C138" t="str">
            <v xml:space="preserve">MT. ATHOS OLIVES STUFFED WITH JALAPENO PEPPERS </v>
          </cell>
          <cell r="D138">
            <v>0</v>
          </cell>
          <cell r="E138" t="str">
            <v>5 lb Bag</v>
          </cell>
          <cell r="F138">
            <v>2</v>
          </cell>
        </row>
        <row r="139">
          <cell r="A139" t="str">
            <v>DV303</v>
          </cell>
          <cell r="B139" t="str">
            <v>DIVINA</v>
          </cell>
          <cell r="C139" t="str">
            <v>MT. ATHOS OLIVES STUFFED WITH FETA CHEESE</v>
          </cell>
          <cell r="D139">
            <v>0</v>
          </cell>
          <cell r="E139" t="str">
            <v>4 lb Jar</v>
          </cell>
          <cell r="F139">
            <v>2</v>
          </cell>
        </row>
        <row r="140">
          <cell r="A140" t="str">
            <v>DR101</v>
          </cell>
          <cell r="B140" t="str">
            <v>DORIANS</v>
          </cell>
          <cell r="C140" t="str">
            <v xml:space="preserve">DORIANS CRACKING SEA CRACKERS </v>
          </cell>
          <cell r="D140" t="str">
            <v>627843 048312</v>
          </cell>
          <cell r="E140" t="str">
            <v>175 g</v>
          </cell>
          <cell r="F140">
            <v>12</v>
          </cell>
        </row>
        <row r="141">
          <cell r="A141" t="str">
            <v>DR102</v>
          </cell>
          <cell r="B141" t="str">
            <v>DORIANS</v>
          </cell>
          <cell r="C141" t="str">
            <v xml:space="preserve">DORIANS FURIOUS BBQ CRACKERS </v>
          </cell>
          <cell r="D141" t="str">
            <v>627843 048336</v>
          </cell>
          <cell r="E141" t="str">
            <v>175 g</v>
          </cell>
          <cell r="F141">
            <v>12</v>
          </cell>
        </row>
        <row r="142">
          <cell r="A142" t="str">
            <v>DR103</v>
          </cell>
          <cell r="B142" t="str">
            <v>DORIANS</v>
          </cell>
          <cell r="C142" t="str">
            <v xml:space="preserve">DORIANS INTENSE ZA'ATAR CRACKERS </v>
          </cell>
          <cell r="D142" t="str">
            <v>627843 048251</v>
          </cell>
          <cell r="E142" t="str">
            <v>175 g</v>
          </cell>
          <cell r="F142">
            <v>12</v>
          </cell>
        </row>
        <row r="143">
          <cell r="A143" t="str">
            <v>DR104</v>
          </cell>
          <cell r="B143" t="str">
            <v>DORIANS</v>
          </cell>
          <cell r="C143" t="str">
            <v xml:space="preserve">DORIANS GARLIC &amp; HERBS CRACKERS </v>
          </cell>
          <cell r="D143" t="str">
            <v>638845 709057</v>
          </cell>
          <cell r="E143" t="str">
            <v>175 g</v>
          </cell>
          <cell r="F143">
            <v>12</v>
          </cell>
        </row>
        <row r="144">
          <cell r="A144" t="str">
            <v>DR105</v>
          </cell>
          <cell r="B144" t="str">
            <v>DORIANS</v>
          </cell>
          <cell r="C144" t="str">
            <v xml:space="preserve">DORIANS FLOWERY ANISE CRACKERS </v>
          </cell>
          <cell r="D144" t="str">
            <v>627843 048329</v>
          </cell>
          <cell r="E144" t="str">
            <v>175 g</v>
          </cell>
          <cell r="F144">
            <v>12</v>
          </cell>
        </row>
        <row r="145">
          <cell r="A145" t="str">
            <v>FM101</v>
          </cell>
          <cell r="B145" t="str">
            <v>FOOD MATCH</v>
          </cell>
          <cell r="C145" t="str">
            <v xml:space="preserve">GREEK OLIVE MIX </v>
          </cell>
          <cell r="D145">
            <v>0</v>
          </cell>
          <cell r="E145" t="str">
            <v>5 lb Bag</v>
          </cell>
          <cell r="F145">
            <v>2</v>
          </cell>
        </row>
        <row r="146">
          <cell r="A146" t="str">
            <v>FM102</v>
          </cell>
          <cell r="B146" t="str">
            <v>FOOD MATCH</v>
          </cell>
          <cell r="C146" t="str">
            <v xml:space="preserve">MT ATHOS WITH SICILIAN HERB KIT </v>
          </cell>
          <cell r="D146">
            <v>0</v>
          </cell>
          <cell r="E146" t="str">
            <v>5 lb Bag</v>
          </cell>
          <cell r="F146">
            <v>2</v>
          </cell>
        </row>
        <row r="147">
          <cell r="A147" t="str">
            <v>FM103</v>
          </cell>
          <cell r="B147" t="str">
            <v>FOOD MATCH</v>
          </cell>
          <cell r="C147" t="str">
            <v>GIGANDES BEANS</v>
          </cell>
          <cell r="D147">
            <v>0</v>
          </cell>
          <cell r="E147" t="str">
            <v>6.4 lb Tin</v>
          </cell>
          <cell r="F147">
            <v>6</v>
          </cell>
        </row>
        <row r="148">
          <cell r="A148" t="str">
            <v>FM104</v>
          </cell>
          <cell r="B148" t="str">
            <v>FOOD MATCH</v>
          </cell>
          <cell r="C148" t="str">
            <v>ROASTED RED TOMATOES</v>
          </cell>
          <cell r="D148">
            <v>0</v>
          </cell>
          <cell r="E148" t="str">
            <v>6.4 lb Tin</v>
          </cell>
          <cell r="F148">
            <v>3</v>
          </cell>
        </row>
        <row r="149">
          <cell r="A149" t="str">
            <v>FM105</v>
          </cell>
          <cell r="B149" t="str">
            <v>FOOD MATCH</v>
          </cell>
          <cell r="C149" t="str">
            <v>MARINATED MUSHROOMS w/GARLIC &amp; HERBS</v>
          </cell>
          <cell r="D149">
            <v>0</v>
          </cell>
          <cell r="E149" t="str">
            <v>6.25 lb Tin</v>
          </cell>
          <cell r="F149">
            <v>2</v>
          </cell>
        </row>
        <row r="150">
          <cell r="A150" t="str">
            <v>FM106</v>
          </cell>
          <cell r="B150" t="str">
            <v>FOOD MATCH</v>
          </cell>
          <cell r="C150" t="str">
            <v xml:space="preserve">GREEK RIPE BLACK OLIVES PITTED (JUMBO) </v>
          </cell>
          <cell r="D150">
            <v>0</v>
          </cell>
          <cell r="E150" t="str">
            <v>4.4 lb Tin</v>
          </cell>
          <cell r="F150">
            <v>3</v>
          </cell>
        </row>
        <row r="151">
          <cell r="A151" t="str">
            <v>FM107</v>
          </cell>
          <cell r="B151" t="str">
            <v>FOOD MATCH</v>
          </cell>
          <cell r="C151" t="str">
            <v>PICHOLINE OLIVES 3 kg BAG IN BOX</v>
          </cell>
          <cell r="D151">
            <v>0</v>
          </cell>
          <cell r="E151" t="str">
            <v>3 Kg Bag</v>
          </cell>
          <cell r="F151">
            <v>2</v>
          </cell>
        </row>
        <row r="152">
          <cell r="A152" t="str">
            <v>FM108</v>
          </cell>
          <cell r="B152" t="str">
            <v>FOOD MATCH</v>
          </cell>
          <cell r="C152" t="str">
            <v>KALAMATA OLIVES PITTED</v>
          </cell>
          <cell r="D152">
            <v>0</v>
          </cell>
          <cell r="E152" t="str">
            <v>5 lb Bag</v>
          </cell>
          <cell r="F152">
            <v>2</v>
          </cell>
        </row>
        <row r="153">
          <cell r="A153" t="str">
            <v>FM109</v>
          </cell>
          <cell r="B153" t="str">
            <v>FOOD MATCH</v>
          </cell>
          <cell r="C153" t="str">
            <v>GRILLED ASPARAGUS &amp; PEPPER SALAD</v>
          </cell>
          <cell r="D153">
            <v>0</v>
          </cell>
          <cell r="E153" t="str">
            <v>4.4 lb Tin</v>
          </cell>
          <cell r="F153">
            <v>6</v>
          </cell>
        </row>
        <row r="154">
          <cell r="A154" t="str">
            <v>FM110</v>
          </cell>
          <cell r="B154" t="str">
            <v>FOOD MATCH</v>
          </cell>
          <cell r="C154" t="str">
            <v>ROASTED RED PEPPERS</v>
          </cell>
          <cell r="D154">
            <v>0</v>
          </cell>
          <cell r="E154" t="str">
            <v>5.75 lb Tin</v>
          </cell>
          <cell r="F154">
            <v>3</v>
          </cell>
        </row>
        <row r="155">
          <cell r="A155" t="str">
            <v>FM111</v>
          </cell>
          <cell r="B155" t="str">
            <v>FOOD MATCH</v>
          </cell>
          <cell r="C155" t="str">
            <v>ROASTED YELLOW PEPPERS</v>
          </cell>
          <cell r="D155">
            <v>0</v>
          </cell>
          <cell r="E155" t="str">
            <v>5.75 lb Tin</v>
          </cell>
          <cell r="F155">
            <v>3</v>
          </cell>
        </row>
        <row r="156">
          <cell r="A156" t="str">
            <v>FM112</v>
          </cell>
          <cell r="B156" t="str">
            <v>FOOD MATCH</v>
          </cell>
          <cell r="C156" t="str">
            <v>ARTICHOKE QUARTERS</v>
          </cell>
          <cell r="D156">
            <v>0</v>
          </cell>
          <cell r="E156" t="str">
            <v>5.5 lb Tin</v>
          </cell>
          <cell r="F156">
            <v>6</v>
          </cell>
        </row>
        <row r="157">
          <cell r="A157" t="str">
            <v>FM116</v>
          </cell>
          <cell r="B157" t="str">
            <v>FOOD MATCH</v>
          </cell>
          <cell r="C157" t="str">
            <v>CERIGNOLA GREEN OLIVES</v>
          </cell>
          <cell r="D157">
            <v>0</v>
          </cell>
          <cell r="E157" t="str">
            <v>5.5 lb Tin</v>
          </cell>
          <cell r="F157">
            <v>2</v>
          </cell>
        </row>
        <row r="158">
          <cell r="A158" t="str">
            <v>FM121</v>
          </cell>
          <cell r="B158" t="str">
            <v>FOOD MATCH</v>
          </cell>
          <cell r="C158" t="str">
            <v>RED PEPPADEW PEPPERS</v>
          </cell>
          <cell r="D158">
            <v>0</v>
          </cell>
          <cell r="E158" t="str">
            <v>105 oz Tin</v>
          </cell>
          <cell r="F158">
            <v>2</v>
          </cell>
        </row>
        <row r="159">
          <cell r="A159" t="str">
            <v>FM123</v>
          </cell>
          <cell r="B159" t="str">
            <v>FOOD MATCH</v>
          </cell>
          <cell r="C159" t="str">
            <v>MUFFALETTA OLIVE SALAD 2 x 2.2KG</v>
          </cell>
          <cell r="D159">
            <v>0</v>
          </cell>
          <cell r="E159" t="str">
            <v>2.2 Kg Bags</v>
          </cell>
          <cell r="F159">
            <v>2</v>
          </cell>
        </row>
        <row r="160">
          <cell r="A160" t="str">
            <v>FM124</v>
          </cell>
          <cell r="B160" t="str">
            <v>FOOD MATCH</v>
          </cell>
          <cell r="C160" t="str">
            <v>CHICK PEAS IN MEDITERANEAN MARINADE</v>
          </cell>
          <cell r="D160">
            <v>0</v>
          </cell>
          <cell r="E160" t="str">
            <v>2 Kg Tin</v>
          </cell>
          <cell r="F160">
            <v>6</v>
          </cell>
        </row>
        <row r="161">
          <cell r="A161" t="str">
            <v>FM125</v>
          </cell>
          <cell r="B161" t="str">
            <v>FOOD MATCH</v>
          </cell>
          <cell r="C161" t="str">
            <v xml:space="preserve">HUNGARIAN GOATHORN PEPPERS IN BRINE </v>
          </cell>
          <cell r="D161">
            <v>0</v>
          </cell>
          <cell r="E161" t="str">
            <v>3 Kg Tin</v>
          </cell>
          <cell r="F161">
            <v>4</v>
          </cell>
        </row>
        <row r="162">
          <cell r="A162" t="str">
            <v>FM201</v>
          </cell>
          <cell r="B162" t="str">
            <v>BARNIER</v>
          </cell>
          <cell r="C162" t="str">
            <v>FRENCH COUNTRY COCKTAIL ASSORTMENT</v>
          </cell>
          <cell r="D162" t="str">
            <v>713074 300012</v>
          </cell>
          <cell r="E162" t="str">
            <v>4.4 oz</v>
          </cell>
          <cell r="F162">
            <v>6</v>
          </cell>
        </row>
        <row r="163">
          <cell r="A163" t="str">
            <v>FM203</v>
          </cell>
          <cell r="B163" t="str">
            <v>BARNIER</v>
          </cell>
          <cell r="C163" t="str">
            <v>PICHOLINE OLIVES</v>
          </cell>
          <cell r="D163" t="str">
            <v>713074 303044</v>
          </cell>
          <cell r="E163" t="str">
            <v>4.4 oz</v>
          </cell>
          <cell r="F163">
            <v>6</v>
          </cell>
        </row>
        <row r="164">
          <cell r="A164" t="str">
            <v>FM204</v>
          </cell>
          <cell r="B164" t="str">
            <v>BARNIER</v>
          </cell>
          <cell r="C164" t="str">
            <v>GREEN OLIVES WITH HERBS DE PROVENCE</v>
          </cell>
          <cell r="D164" t="str">
            <v>713074 303068</v>
          </cell>
          <cell r="E164" t="str">
            <v>4.4 oz</v>
          </cell>
          <cell r="F164">
            <v>6</v>
          </cell>
        </row>
        <row r="165">
          <cell r="A165" t="str">
            <v>FS101</v>
          </cell>
          <cell r="B165" t="str">
            <v>FRONTIER SOUPS</v>
          </cell>
          <cell r="C165" t="str">
            <v>CHICKEN NOODLE SOUP MIX</v>
          </cell>
          <cell r="D165" t="str">
            <v>766694 301167</v>
          </cell>
          <cell r="E165" t="str">
            <v>127.5 g</v>
          </cell>
          <cell r="F165">
            <v>8</v>
          </cell>
        </row>
        <row r="166">
          <cell r="A166" t="str">
            <v>FS102</v>
          </cell>
          <cell r="B166" t="str">
            <v>FRONTIER SOUPS</v>
          </cell>
          <cell r="C166" t="str">
            <v>RED PEPPER CORN CHOWDER MIX</v>
          </cell>
          <cell r="D166" t="str">
            <v>766694 301372</v>
          </cell>
          <cell r="E166" t="str">
            <v>142 g</v>
          </cell>
          <cell r="F166">
            <v>8</v>
          </cell>
        </row>
        <row r="167">
          <cell r="A167" t="str">
            <v>FS103</v>
          </cell>
          <cell r="B167" t="str">
            <v>FRONTIER SOUPS</v>
          </cell>
          <cell r="C167" t="str">
            <v>FRENCH ONION SOUP MIX</v>
          </cell>
          <cell r="D167" t="str">
            <v>766694 301402</v>
          </cell>
          <cell r="E167" t="str">
            <v>135 g</v>
          </cell>
          <cell r="F167">
            <v>8</v>
          </cell>
        </row>
        <row r="168">
          <cell r="A168" t="str">
            <v>FS104</v>
          </cell>
          <cell r="B168" t="str">
            <v>FRONTIER SOUPS</v>
          </cell>
          <cell r="C168" t="str">
            <v>POTATO LEEK SOUP MIX</v>
          </cell>
          <cell r="D168" t="str">
            <v>766694 301020</v>
          </cell>
          <cell r="E168" t="str">
            <v>92.14 g</v>
          </cell>
          <cell r="F168">
            <v>8</v>
          </cell>
        </row>
        <row r="169">
          <cell r="A169" t="str">
            <v>FS105</v>
          </cell>
          <cell r="B169" t="str">
            <v>FRONTIER SOUPS</v>
          </cell>
          <cell r="C169" t="str">
            <v>NEW ORLEANS JAMBALAYA SOUP MIX</v>
          </cell>
          <cell r="D169" t="str">
            <v>766694 301457</v>
          </cell>
          <cell r="E169" t="str">
            <v>128 g</v>
          </cell>
          <cell r="F169">
            <v>8</v>
          </cell>
        </row>
        <row r="170">
          <cell r="A170" t="str">
            <v>FS106</v>
          </cell>
          <cell r="B170" t="str">
            <v>FRONTIER SOUPS</v>
          </cell>
          <cell r="C170" t="str">
            <v>MUSHROOM BARLEY SOUP MIX</v>
          </cell>
          <cell r="D170" t="str">
            <v>766694 301181</v>
          </cell>
          <cell r="E170" t="str">
            <v>113 g</v>
          </cell>
          <cell r="F170">
            <v>8</v>
          </cell>
        </row>
        <row r="171">
          <cell r="A171" t="str">
            <v>FS107</v>
          </cell>
          <cell r="B171" t="str">
            <v>FRONTIER SOUPS</v>
          </cell>
          <cell r="C171" t="str">
            <v>TORTILLA SOUP MIX</v>
          </cell>
          <cell r="D171" t="str">
            <v>766694 301204</v>
          </cell>
          <cell r="E171" t="str">
            <v>127.58 g</v>
          </cell>
          <cell r="F171">
            <v>8</v>
          </cell>
        </row>
        <row r="172">
          <cell r="A172" t="str">
            <v>FS108</v>
          </cell>
          <cell r="B172" t="str">
            <v>FRONTIER SOUPS</v>
          </cell>
          <cell r="C172" t="str">
            <v>BROCCOLI CHEDDAR SOUP MIX</v>
          </cell>
          <cell r="D172" t="str">
            <v>766694 301198</v>
          </cell>
          <cell r="E172" t="str">
            <v>121 g</v>
          </cell>
          <cell r="F172">
            <v>8</v>
          </cell>
        </row>
        <row r="173">
          <cell r="A173" t="str">
            <v>FS109</v>
          </cell>
          <cell r="B173" t="str">
            <v>FRONTIER SOUPS</v>
          </cell>
          <cell r="C173" t="str">
            <v xml:space="preserve">GINGERED CARROT SOUP MIX  </v>
          </cell>
          <cell r="D173" t="str">
            <v>766694 301471</v>
          </cell>
          <cell r="E173" t="str">
            <v>156 g</v>
          </cell>
          <cell r="F173">
            <v>8</v>
          </cell>
        </row>
        <row r="174">
          <cell r="A174" t="str">
            <v>FS110</v>
          </cell>
          <cell r="B174" t="str">
            <v>FRONTIER SOUPS</v>
          </cell>
          <cell r="C174" t="str">
            <v xml:space="preserve">KALE &amp; QUINOA VEGETABLE SOUP MIX </v>
          </cell>
          <cell r="D174" t="str">
            <v>766694 301440</v>
          </cell>
          <cell r="E174" t="str">
            <v>120.49 g</v>
          </cell>
          <cell r="F174">
            <v>8</v>
          </cell>
        </row>
        <row r="175">
          <cell r="A175" t="str">
            <v>FS198</v>
          </cell>
          <cell r="B175" t="str">
            <v>FRONTIER SOUPS</v>
          </cell>
          <cell r="C175" t="str">
            <v>GLUTEN FREE SHIPPER 12 EACH OF: FS101, FS102, FS104, FS107</v>
          </cell>
          <cell r="D175">
            <v>0</v>
          </cell>
          <cell r="E175">
            <v>0</v>
          </cell>
          <cell r="F175">
            <v>1</v>
          </cell>
        </row>
        <row r="176">
          <cell r="A176" t="str">
            <v>FS201</v>
          </cell>
          <cell r="B176" t="str">
            <v>FRONTIER SOUPS</v>
          </cell>
          <cell r="C176" t="str">
            <v xml:space="preserve">WHITE BEAN CHILI </v>
          </cell>
          <cell r="D176" t="str">
            <v>766694 001142</v>
          </cell>
          <cell r="E176" t="str">
            <v>425 g</v>
          </cell>
          <cell r="F176">
            <v>8</v>
          </cell>
        </row>
        <row r="177">
          <cell r="A177" t="str">
            <v>FS202</v>
          </cell>
          <cell r="B177" t="str">
            <v>FRONTIER SOUPS</v>
          </cell>
          <cell r="C177" t="str">
            <v xml:space="preserve">BEEF BARLEY BEAN STEW </v>
          </cell>
          <cell r="D177" t="str">
            <v>766694 001012</v>
          </cell>
          <cell r="E177" t="str">
            <v>397 g</v>
          </cell>
          <cell r="F177">
            <v>8</v>
          </cell>
        </row>
        <row r="178">
          <cell r="A178" t="str">
            <v>FS203</v>
          </cell>
          <cell r="B178" t="str">
            <v>FRONTIER SOUPS</v>
          </cell>
          <cell r="C178" t="str">
            <v>CORN CHOWDER</v>
          </cell>
          <cell r="D178" t="str">
            <v>766694 001036</v>
          </cell>
          <cell r="E178" t="str">
            <v>198 g</v>
          </cell>
          <cell r="F178">
            <v>8</v>
          </cell>
        </row>
        <row r="179">
          <cell r="A179" t="str">
            <v>FS204</v>
          </cell>
          <cell r="B179" t="str">
            <v>FRONTIER SOUPS</v>
          </cell>
          <cell r="C179" t="str">
            <v>SAUSAGE &amp; LENTIL SOUP</v>
          </cell>
          <cell r="D179" t="str">
            <v>766694 001043</v>
          </cell>
          <cell r="E179" t="str">
            <v>454 g</v>
          </cell>
          <cell r="F179">
            <v>8</v>
          </cell>
        </row>
        <row r="180">
          <cell r="A180" t="str">
            <v>FS207</v>
          </cell>
          <cell r="B180" t="str">
            <v>FRONTIER SOUPS</v>
          </cell>
          <cell r="C180" t="str">
            <v>11 BEAN SOUP</v>
          </cell>
          <cell r="D180" t="str">
            <v>766694 001074</v>
          </cell>
          <cell r="E180" t="str">
            <v>510 g</v>
          </cell>
          <cell r="F180">
            <v>8</v>
          </cell>
        </row>
        <row r="181">
          <cell r="A181" t="str">
            <v>FS208</v>
          </cell>
          <cell r="B181" t="str">
            <v>FRONTIER SOUPS</v>
          </cell>
          <cell r="C181" t="str">
            <v xml:space="preserve">GREEN PEA SOUP </v>
          </cell>
          <cell r="D181" t="str">
            <v>766694 001227</v>
          </cell>
          <cell r="E181" t="str">
            <v>454 g</v>
          </cell>
          <cell r="F181">
            <v>8</v>
          </cell>
        </row>
        <row r="182">
          <cell r="A182" t="str">
            <v>FS210</v>
          </cell>
          <cell r="B182" t="str">
            <v>FRONTIER SOUPS</v>
          </cell>
          <cell r="C182" t="str">
            <v>BLACK BEAN SOUP</v>
          </cell>
          <cell r="D182" t="str">
            <v>766694 001104</v>
          </cell>
          <cell r="E182" t="str">
            <v>425 g</v>
          </cell>
          <cell r="F182">
            <v>8</v>
          </cell>
        </row>
        <row r="183">
          <cell r="A183" t="str">
            <v>FS211</v>
          </cell>
          <cell r="B183" t="str">
            <v>FRONTIER SOUPS</v>
          </cell>
          <cell r="C183" t="str">
            <v xml:space="preserve">MINESTRONE SOUP </v>
          </cell>
          <cell r="D183" t="str">
            <v>766694 001234</v>
          </cell>
          <cell r="E183" t="str">
            <v>354 g</v>
          </cell>
          <cell r="F183">
            <v>8</v>
          </cell>
        </row>
        <row r="184">
          <cell r="A184" t="str">
            <v>FS212</v>
          </cell>
          <cell r="B184" t="str">
            <v>FRONTIER SOUPS</v>
          </cell>
          <cell r="C184" t="str">
            <v xml:space="preserve">WILD RICE SOUP </v>
          </cell>
          <cell r="D184" t="str">
            <v>766694 001111</v>
          </cell>
          <cell r="E184" t="str">
            <v>170 g</v>
          </cell>
          <cell r="F184">
            <v>8</v>
          </cell>
        </row>
        <row r="185">
          <cell r="A185" t="str">
            <v>FS213</v>
          </cell>
          <cell r="B185" t="str">
            <v>FRONTIER SOUPS</v>
          </cell>
          <cell r="C185" t="str">
            <v>SKI COUNTRY CHILI</v>
          </cell>
          <cell r="D185" t="str">
            <v>766694 001067</v>
          </cell>
          <cell r="E185" t="str">
            <v>425 g</v>
          </cell>
          <cell r="F185">
            <v>8</v>
          </cell>
        </row>
        <row r="186">
          <cell r="A186" t="str">
            <v>FS214</v>
          </cell>
          <cell r="B186" t="str">
            <v>FRONTIER SOUPS</v>
          </cell>
          <cell r="C186" t="str">
            <v>CHICKEN STEW</v>
          </cell>
          <cell r="D186" t="str">
            <v>766694 001418</v>
          </cell>
          <cell r="E186" t="str">
            <v>198 g</v>
          </cell>
          <cell r="F186">
            <v>8</v>
          </cell>
        </row>
        <row r="187">
          <cell r="A187" t="str">
            <v>FS220</v>
          </cell>
          <cell r="B187" t="str">
            <v>FRONTIER SOUPS</v>
          </cell>
          <cell r="C187" t="str">
            <v>G/F SHIPPER 6 EACH OF: FS201, FS203, FS204, FS207, FS208, FS210, FS212, FS214</v>
          </cell>
          <cell r="D187">
            <v>0</v>
          </cell>
          <cell r="E187">
            <v>0</v>
          </cell>
          <cell r="F187">
            <v>1</v>
          </cell>
        </row>
        <row r="188">
          <cell r="A188" t="str">
            <v>FV100</v>
          </cell>
          <cell r="B188" t="str">
            <v>PLANETA</v>
          </cell>
          <cell r="C188" t="str">
            <v>PLANETA DOP EXTRA VIRGIN OLIVE OIL - 250 ML</v>
          </cell>
          <cell r="D188" t="str">
            <v>020735 000115</v>
          </cell>
          <cell r="E188" t="str">
            <v>250 ml</v>
          </cell>
          <cell r="F188">
            <v>12</v>
          </cell>
        </row>
        <row r="189">
          <cell r="A189" t="str">
            <v>FV101</v>
          </cell>
          <cell r="B189" t="str">
            <v>PLANETA</v>
          </cell>
          <cell r="C189" t="str">
            <v xml:space="preserve">PLANETA DOP EXTRA VIRGIN OLIVE OIL - 500 ML </v>
          </cell>
          <cell r="D189" t="str">
            <v>020735 000238</v>
          </cell>
          <cell r="E189" t="str">
            <v>500 ml</v>
          </cell>
          <cell r="F189">
            <v>6</v>
          </cell>
        </row>
        <row r="190">
          <cell r="A190" t="str">
            <v>FV102</v>
          </cell>
          <cell r="B190">
            <v>0</v>
          </cell>
          <cell r="C190" t="str">
            <v xml:space="preserve">PLANETA DOP EXTRA VIRGIN OLIVE OIL - 100 ML </v>
          </cell>
          <cell r="D190">
            <v>0</v>
          </cell>
          <cell r="E190" t="str">
            <v>100 ml</v>
          </cell>
          <cell r="F190">
            <v>12</v>
          </cell>
        </row>
        <row r="191">
          <cell r="A191" t="str">
            <v>FV110</v>
          </cell>
          <cell r="B191" t="str">
            <v>PLANETA</v>
          </cell>
          <cell r="C191" t="str">
            <v>FAVUZZI BLACK TRUFFLE EXTRA VIRGIN OLIVE OIL  (ITALY)</v>
          </cell>
          <cell r="D191" t="str">
            <v>033100 274851</v>
          </cell>
          <cell r="E191" t="str">
            <v>100 ml</v>
          </cell>
          <cell r="F191">
            <v>6</v>
          </cell>
        </row>
        <row r="192">
          <cell r="A192" t="str">
            <v>FV111</v>
          </cell>
          <cell r="B192" t="str">
            <v>FAVUZZI</v>
          </cell>
          <cell r="C192" t="str">
            <v>FAVUZZI EXTRA VIRGIN OLIVE OIL</v>
          </cell>
          <cell r="D192" t="str">
            <v>437010 399275</v>
          </cell>
          <cell r="E192" t="str">
            <v>500 ml</v>
          </cell>
          <cell r="F192">
            <v>12</v>
          </cell>
        </row>
        <row r="193">
          <cell r="A193" t="str">
            <v>FV120</v>
          </cell>
          <cell r="B193" t="str">
            <v>GOCCIA DI SOLE</v>
          </cell>
          <cell r="C193" t="str">
            <v>GOCCIA DI SOLE DOP FILTERED EXTRA VIRGIN OLIVE OIL</v>
          </cell>
          <cell r="D193" t="str">
            <v>032523 560244</v>
          </cell>
          <cell r="E193" t="str">
            <v>500 ml</v>
          </cell>
          <cell r="F193">
            <v>12</v>
          </cell>
        </row>
        <row r="194">
          <cell r="A194" t="str">
            <v>FV121</v>
          </cell>
          <cell r="B194" t="str">
            <v>GOCCIA DI SOLE</v>
          </cell>
          <cell r="C194" t="str">
            <v>GOCCIA DI SOLE WHITE TRUFFLE OIL (ITALY)</v>
          </cell>
          <cell r="D194" t="str">
            <v>032523 561609</v>
          </cell>
          <cell r="E194" t="str">
            <v>250 ml</v>
          </cell>
          <cell r="F194">
            <v>12</v>
          </cell>
        </row>
        <row r="195">
          <cell r="A195" t="str">
            <v>FV130</v>
          </cell>
          <cell r="B195" t="str">
            <v>FRAN. GOMEZ</v>
          </cell>
          <cell r="C195" t="str">
            <v>FRANCISCO GOMEZ GOLD EXTRA VIRGIN OLIVE OIL</v>
          </cell>
          <cell r="D195" t="str">
            <v>437008 657912</v>
          </cell>
          <cell r="E195" t="str">
            <v>500 ml</v>
          </cell>
          <cell r="F195">
            <v>12</v>
          </cell>
        </row>
        <row r="196">
          <cell r="A196" t="str">
            <v>FV131</v>
          </cell>
          <cell r="B196" t="str">
            <v>FRAN. GOMEZ</v>
          </cell>
          <cell r="C196" t="str">
            <v>FRANCISCO GOMEZ BLACK EXTRA VIRGIN OLIVE OIL</v>
          </cell>
          <cell r="D196" t="str">
            <v>437008 657929</v>
          </cell>
          <cell r="E196" t="str">
            <v>500 ml</v>
          </cell>
          <cell r="F196">
            <v>12</v>
          </cell>
        </row>
        <row r="197">
          <cell r="A197" t="str">
            <v>FV132</v>
          </cell>
          <cell r="B197" t="str">
            <v>MERULA</v>
          </cell>
          <cell r="C197" t="str">
            <v>MERULA EXTRA VIRGIN OLIVE OIL (TIN)</v>
          </cell>
          <cell r="D197" t="str">
            <v>437004 401045</v>
          </cell>
          <cell r="E197" t="str">
            <v>500 ml</v>
          </cell>
          <cell r="F197">
            <v>12</v>
          </cell>
        </row>
        <row r="198">
          <cell r="A198" t="str">
            <v>FV133</v>
          </cell>
          <cell r="B198" t="str">
            <v>MARQ. DE VALDUEZA</v>
          </cell>
          <cell r="C198" t="str">
            <v>MARQUES DE VALDUEZA EXTRA VIRGIN OLIVE OIL</v>
          </cell>
          <cell r="D198" t="str">
            <v>437004 401007</v>
          </cell>
          <cell r="E198" t="str">
            <v>500 ml</v>
          </cell>
          <cell r="F198">
            <v>12</v>
          </cell>
        </row>
        <row r="199">
          <cell r="A199" t="str">
            <v>FV134</v>
          </cell>
          <cell r="B199" t="str">
            <v>KALIKORI</v>
          </cell>
          <cell r="C199" t="str">
            <v>KALIKORI EXTRA VIRGIN OLIVE OIL (GREECE)</v>
          </cell>
          <cell r="D199" t="str">
            <v>094922 630421</v>
          </cell>
          <cell r="E199" t="str">
            <v>500 ml</v>
          </cell>
          <cell r="F199">
            <v>12</v>
          </cell>
        </row>
        <row r="200">
          <cell r="A200" t="str">
            <v>FV135</v>
          </cell>
          <cell r="B200" t="str">
            <v>FRAN. GOMEZ</v>
          </cell>
          <cell r="C200" t="str">
            <v>FRANCISCO GOMEZ FRUTO NOBLE, ORGANIC EXTRA VIRGIN OLIVE OIL</v>
          </cell>
          <cell r="D200" t="str">
            <v>437008 657820</v>
          </cell>
          <cell r="E200" t="str">
            <v>500 ml</v>
          </cell>
          <cell r="F200">
            <v>12</v>
          </cell>
        </row>
        <row r="201">
          <cell r="A201" t="str">
            <v>FV136</v>
          </cell>
          <cell r="B201" t="str">
            <v>GOCCIA DI SOLE</v>
          </cell>
          <cell r="C201" t="str">
            <v>GOCCIA DI SOLE HOT PEPPER OLIVE OIL (ITALY)</v>
          </cell>
          <cell r="D201" t="str">
            <v>032523 560206</v>
          </cell>
          <cell r="E201" t="str">
            <v>250 ml</v>
          </cell>
          <cell r="F201">
            <v>12</v>
          </cell>
        </row>
        <row r="202">
          <cell r="A202" t="str">
            <v>FV150</v>
          </cell>
          <cell r="B202" t="str">
            <v>O OLIVE CO</v>
          </cell>
          <cell r="C202" t="str">
            <v xml:space="preserve">O MEYER LEMON OIL </v>
          </cell>
          <cell r="D202" t="str">
            <v>634039 000016</v>
          </cell>
          <cell r="E202" t="str">
            <v>250 ml</v>
          </cell>
          <cell r="F202">
            <v>6</v>
          </cell>
        </row>
        <row r="203">
          <cell r="A203" t="str">
            <v>FV152</v>
          </cell>
          <cell r="B203" t="str">
            <v>O OLIVE CO</v>
          </cell>
          <cell r="C203" t="str">
            <v xml:space="preserve">O BLOOD ORANGE OIL </v>
          </cell>
          <cell r="D203" t="str">
            <v>634039 000023</v>
          </cell>
          <cell r="E203" t="str">
            <v>250 ml</v>
          </cell>
          <cell r="F203">
            <v>6</v>
          </cell>
        </row>
        <row r="204">
          <cell r="A204" t="str">
            <v>FV160</v>
          </cell>
          <cell r="B204" t="str">
            <v>O OLIVE CO</v>
          </cell>
          <cell r="C204" t="str">
            <v>O BASIL OLIVE OIL</v>
          </cell>
          <cell r="D204" t="str">
            <v>634039 000221</v>
          </cell>
          <cell r="E204" t="str">
            <v>250 ml</v>
          </cell>
          <cell r="F204">
            <v>6</v>
          </cell>
        </row>
        <row r="205">
          <cell r="A205" t="str">
            <v>FV161</v>
          </cell>
          <cell r="B205" t="str">
            <v>O OLIVE CO</v>
          </cell>
          <cell r="C205" t="str">
            <v xml:space="preserve">O ROASTED GARLIC OIL  </v>
          </cell>
          <cell r="D205" t="str">
            <v>634039 000160</v>
          </cell>
          <cell r="E205" t="str">
            <v>250 ml</v>
          </cell>
          <cell r="F205">
            <v>6</v>
          </cell>
        </row>
        <row r="206">
          <cell r="A206" t="str">
            <v>FV162</v>
          </cell>
          <cell r="B206" t="str">
            <v>O OLIVE CO</v>
          </cell>
          <cell r="C206" t="str">
            <v xml:space="preserve">O RED JALAPENO GARLIC OLIVE OIL  </v>
          </cell>
          <cell r="D206" t="str">
            <v>634039 000757</v>
          </cell>
          <cell r="E206" t="str">
            <v>250 ml</v>
          </cell>
          <cell r="F206">
            <v>6</v>
          </cell>
        </row>
        <row r="207">
          <cell r="A207" t="str">
            <v>FV201</v>
          </cell>
          <cell r="B207" t="str">
            <v>FAVUZZI</v>
          </cell>
          <cell r="C207" t="str">
            <v xml:space="preserve">FAVUZZI ESSENTIAL ORGANIC BALSAMIC VINEGAR </v>
          </cell>
          <cell r="D207" t="str">
            <v>685864 010503</v>
          </cell>
          <cell r="E207" t="str">
            <v>250 ml</v>
          </cell>
          <cell r="F207">
            <v>6</v>
          </cell>
        </row>
        <row r="208">
          <cell r="A208" t="str">
            <v>FV202</v>
          </cell>
          <cell r="B208" t="str">
            <v>ACETUM</v>
          </cell>
          <cell r="C208" t="str">
            <v>TASTO INDULGENT BALSAMIC VINEGAR</v>
          </cell>
          <cell r="D208" t="str">
            <v xml:space="preserve"> 879720 000382 </v>
          </cell>
          <cell r="E208" t="str">
            <v>250 ml</v>
          </cell>
          <cell r="F208">
            <v>6</v>
          </cell>
        </row>
        <row r="209">
          <cell r="A209" t="str">
            <v>FV203</v>
          </cell>
          <cell r="B209" t="str">
            <v>ACETUM</v>
          </cell>
          <cell r="C209" t="str">
            <v xml:space="preserve">TASTO BALSAMIC VINEGAR PEARLS </v>
          </cell>
          <cell r="D209" t="str">
            <v>879720 000511</v>
          </cell>
          <cell r="E209" t="str">
            <v>50 g</v>
          </cell>
          <cell r="F209">
            <v>8</v>
          </cell>
        </row>
        <row r="210">
          <cell r="A210" t="str">
            <v>FV204</v>
          </cell>
          <cell r="B210" t="str">
            <v>ACETUM</v>
          </cell>
          <cell r="C210" t="str">
            <v xml:space="preserve">FIASCHETTA BALSAMIC VINEGAR </v>
          </cell>
          <cell r="D210" t="str">
            <v>685864 002904</v>
          </cell>
          <cell r="E210" t="str">
            <v>250 ml</v>
          </cell>
          <cell r="F210">
            <v>12</v>
          </cell>
        </row>
        <row r="211">
          <cell r="A211" t="str">
            <v>FV205</v>
          </cell>
          <cell r="B211" t="str">
            <v>ACETUM</v>
          </cell>
          <cell r="C211" t="str">
            <v xml:space="preserve">TONDO BALSAMIC CREAM </v>
          </cell>
          <cell r="D211" t="str">
            <v>033020 400033</v>
          </cell>
          <cell r="E211" t="str">
            <v>250 ml</v>
          </cell>
          <cell r="F211">
            <v>12</v>
          </cell>
        </row>
        <row r="212">
          <cell r="A212" t="str">
            <v>FV206</v>
          </cell>
          <cell r="B212" t="str">
            <v>ACETUM</v>
          </cell>
          <cell r="C212" t="str">
            <v>TONDO LIMPID WHITE BALSAMIC</v>
          </cell>
          <cell r="D212" t="str">
            <v>879720 000092</v>
          </cell>
          <cell r="E212" t="str">
            <v>250 ml</v>
          </cell>
          <cell r="F212">
            <v>6</v>
          </cell>
        </row>
        <row r="213">
          <cell r="A213" t="str">
            <v>FV210</v>
          </cell>
          <cell r="B213" t="str">
            <v>BADIA GARDENY</v>
          </cell>
          <cell r="C213" t="str">
            <v>GARDENY RIESLING VINEGAR</v>
          </cell>
          <cell r="D213" t="str">
            <v>814536 010026</v>
          </cell>
          <cell r="E213" t="str">
            <v>375 ml</v>
          </cell>
          <cell r="F213">
            <v>6</v>
          </cell>
        </row>
        <row r="214">
          <cell r="A214" t="str">
            <v>FV211</v>
          </cell>
          <cell r="B214" t="str">
            <v>BADIA GARDENY</v>
          </cell>
          <cell r="C214" t="str">
            <v>BADIA GARDENY CABERNET SAUVIGNON VINEGAR</v>
          </cell>
          <cell r="D214" t="str">
            <v>814536 010071</v>
          </cell>
          <cell r="E214" t="str">
            <v>250 ml</v>
          </cell>
          <cell r="F214">
            <v>6</v>
          </cell>
        </row>
        <row r="215">
          <cell r="A215" t="str">
            <v>FV212</v>
          </cell>
          <cell r="B215" t="str">
            <v>BADIA GARDENY</v>
          </cell>
          <cell r="C215" t="str">
            <v>BADIA GARDENY CHARDONNAY VINEGAR</v>
          </cell>
          <cell r="D215" t="str">
            <v>814536 010088</v>
          </cell>
          <cell r="E215" t="str">
            <v>250 ml</v>
          </cell>
          <cell r="F215">
            <v>6</v>
          </cell>
        </row>
        <row r="216">
          <cell r="A216" t="str">
            <v>FV213</v>
          </cell>
          <cell r="B216" t="str">
            <v>BADIA GARDENY</v>
          </cell>
          <cell r="C216" t="str">
            <v>BADIA GARDENY CAVA VINEGAR</v>
          </cell>
          <cell r="D216" t="str">
            <v>814536 010095</v>
          </cell>
          <cell r="E216" t="str">
            <v>250 ml</v>
          </cell>
          <cell r="F216">
            <v>6</v>
          </cell>
        </row>
        <row r="217">
          <cell r="A217" t="str">
            <v>FV214</v>
          </cell>
          <cell r="B217" t="str">
            <v>BADIA GARDENY</v>
          </cell>
          <cell r="C217" t="str">
            <v>GARDENY MERLOT VINEGAR</v>
          </cell>
          <cell r="D217" t="str">
            <v>814536 010019</v>
          </cell>
          <cell r="E217" t="str">
            <v>375 ml</v>
          </cell>
          <cell r="F217">
            <v>6</v>
          </cell>
        </row>
        <row r="218">
          <cell r="A218" t="str">
            <v>FV215</v>
          </cell>
          <cell r="B218" t="str">
            <v>BR COHN</v>
          </cell>
          <cell r="C218" t="str">
            <v>B.R. COHN CHAMPAGNE RASPBERRY VINEGAR</v>
          </cell>
          <cell r="D218" t="str">
            <v>683095 458347</v>
          </cell>
          <cell r="E218" t="str">
            <v>200 ml</v>
          </cell>
          <cell r="F218">
            <v>6</v>
          </cell>
        </row>
        <row r="219">
          <cell r="A219" t="str">
            <v>FV216</v>
          </cell>
          <cell r="B219" t="str">
            <v>ACETUM</v>
          </cell>
          <cell r="C219" t="str">
            <v xml:space="preserve">L'ASE BALSAMIC VINEGAR - 25YEARS </v>
          </cell>
          <cell r="D219" t="str">
            <v>015352 307259</v>
          </cell>
          <cell r="E219" t="str">
            <v>200 ml</v>
          </cell>
          <cell r="F219">
            <v>6</v>
          </cell>
        </row>
        <row r="220">
          <cell r="A220" t="str">
            <v>FV217</v>
          </cell>
          <cell r="B220" t="str">
            <v>ACETUM</v>
          </cell>
          <cell r="C220" t="str">
            <v xml:space="preserve">TONDO ESSENTIAL BALSAMIC </v>
          </cell>
          <cell r="D220" t="str">
            <v>879720 000375</v>
          </cell>
          <cell r="E220" t="str">
            <v>250 ml</v>
          </cell>
          <cell r="F220">
            <v>6</v>
          </cell>
        </row>
        <row r="221">
          <cell r="A221" t="str">
            <v>FV218</v>
          </cell>
          <cell r="B221" t="str">
            <v>BR COHN</v>
          </cell>
          <cell r="C221" t="str">
            <v>B.R. COHN PEAR CHARDONNAY VINEGAR</v>
          </cell>
          <cell r="D221" t="str">
            <v>683095 455346</v>
          </cell>
          <cell r="E221" t="str">
            <v>200 ml</v>
          </cell>
          <cell r="F221">
            <v>6</v>
          </cell>
        </row>
        <row r="222">
          <cell r="A222" t="str">
            <v>FV220</v>
          </cell>
          <cell r="B222" t="str">
            <v>O OLIVE CO</v>
          </cell>
          <cell r="C222" t="str">
            <v xml:space="preserve">O CHAMPAGNE VINEGAR </v>
          </cell>
          <cell r="D222" t="str">
            <v>634039 000085</v>
          </cell>
          <cell r="E222" t="str">
            <v>200 ml</v>
          </cell>
          <cell r="F222">
            <v>6</v>
          </cell>
        </row>
        <row r="223">
          <cell r="A223" t="str">
            <v>FV221</v>
          </cell>
          <cell r="B223" t="str">
            <v>O OLIVE CO</v>
          </cell>
          <cell r="C223" t="str">
            <v>O CALIFORNIA WHITE BALSAMIC</v>
          </cell>
          <cell r="D223" t="str">
            <v>634039 000184</v>
          </cell>
          <cell r="E223" t="str">
            <v>200 ml</v>
          </cell>
          <cell r="F223">
            <v>6</v>
          </cell>
        </row>
        <row r="224">
          <cell r="A224" t="str">
            <v>FV222</v>
          </cell>
          <cell r="B224" t="str">
            <v>O OLIVE CO</v>
          </cell>
          <cell r="C224" t="str">
            <v>O CITRUS CHAMPAGNE VINEGAR</v>
          </cell>
          <cell r="D224" t="str">
            <v>634039 000115</v>
          </cell>
          <cell r="E224" t="str">
            <v>200 ml</v>
          </cell>
          <cell r="F224">
            <v>6</v>
          </cell>
        </row>
        <row r="225">
          <cell r="A225" t="str">
            <v>FV223</v>
          </cell>
          <cell r="B225" t="str">
            <v>O OLIVE CO</v>
          </cell>
          <cell r="C225" t="str">
            <v>O FIG CALIFORNIA BALSAMIC VINEGAR</v>
          </cell>
          <cell r="D225" t="str">
            <v>634039 000214</v>
          </cell>
          <cell r="E225" t="str">
            <v>200 ml</v>
          </cell>
          <cell r="F225">
            <v>6</v>
          </cell>
        </row>
        <row r="226">
          <cell r="A226" t="str">
            <v>FV224</v>
          </cell>
          <cell r="B226" t="str">
            <v>O OLIVE CO</v>
          </cell>
          <cell r="C226" t="str">
            <v>O POMEGRANATE CHAMPAGNE VINEGAR</v>
          </cell>
          <cell r="D226" t="str">
            <v>634039 000474</v>
          </cell>
          <cell r="E226" t="str">
            <v>200 ml</v>
          </cell>
          <cell r="F226">
            <v>6</v>
          </cell>
        </row>
        <row r="227">
          <cell r="A227" t="str">
            <v>FV225</v>
          </cell>
          <cell r="B227" t="str">
            <v>O OLIVE CO</v>
          </cell>
          <cell r="C227" t="str">
            <v>O SHERRY VINEGAR</v>
          </cell>
          <cell r="D227" t="str">
            <v>634039 000054</v>
          </cell>
          <cell r="E227" t="str">
            <v>200 ml</v>
          </cell>
          <cell r="F227">
            <v>6</v>
          </cell>
        </row>
        <row r="228">
          <cell r="A228" t="str">
            <v>FV226</v>
          </cell>
          <cell r="B228" t="str">
            <v>O OLIVE CO</v>
          </cell>
          <cell r="C228" t="str">
            <v>O CABERNET VINEGAR</v>
          </cell>
          <cell r="D228" t="str">
            <v>634039 000122</v>
          </cell>
          <cell r="E228" t="str">
            <v>250 ml</v>
          </cell>
          <cell r="F228">
            <v>6</v>
          </cell>
        </row>
        <row r="229">
          <cell r="A229" t="str">
            <v>FV227</v>
          </cell>
          <cell r="B229" t="str">
            <v>O OLIVE CO</v>
          </cell>
          <cell r="C229" t="str">
            <v>O YUZU RICE VINEGAR</v>
          </cell>
          <cell r="D229" t="str">
            <v>634039 000146</v>
          </cell>
          <cell r="E229" t="str">
            <v>200 ml</v>
          </cell>
          <cell r="F229">
            <v>6</v>
          </cell>
        </row>
        <row r="230">
          <cell r="A230" t="str">
            <v>FV229</v>
          </cell>
          <cell r="B230" t="str">
            <v>O OLIVE CO</v>
          </cell>
          <cell r="C230" t="str">
            <v>O GINGER VINEGAR</v>
          </cell>
          <cell r="D230" t="str">
            <v>634039 000153</v>
          </cell>
          <cell r="E230" t="str">
            <v>200 ml</v>
          </cell>
          <cell r="F230">
            <v>6</v>
          </cell>
        </row>
        <row r="231">
          <cell r="A231" t="str">
            <v>FV230</v>
          </cell>
          <cell r="B231" t="str">
            <v>O OLIVE CO</v>
          </cell>
          <cell r="C231" t="str">
            <v>O PORT VINEGAR</v>
          </cell>
          <cell r="D231" t="str">
            <v>634039 000238</v>
          </cell>
          <cell r="E231" t="str">
            <v>200 ml</v>
          </cell>
          <cell r="F231">
            <v>6</v>
          </cell>
        </row>
        <row r="232">
          <cell r="A232" t="str">
            <v>FV231</v>
          </cell>
          <cell r="B232" t="str">
            <v>O OLIVE CO</v>
          </cell>
          <cell r="C232" t="str">
            <v>O ZINFANDEL VINEGAR</v>
          </cell>
          <cell r="D232" t="str">
            <v>634039 000047</v>
          </cell>
          <cell r="E232" t="str">
            <v>200 ml</v>
          </cell>
          <cell r="F232">
            <v>6</v>
          </cell>
        </row>
        <row r="233">
          <cell r="A233" t="str">
            <v>FV233</v>
          </cell>
          <cell r="B233" t="str">
            <v>O OLIVE CO</v>
          </cell>
          <cell r="C233" t="str">
            <v xml:space="preserve">O ORANGE BLOSSOM VINEGAR </v>
          </cell>
          <cell r="D233" t="str">
            <v>634039 000634</v>
          </cell>
          <cell r="E233" t="str">
            <v>200 ml</v>
          </cell>
          <cell r="F233">
            <v>6</v>
          </cell>
        </row>
        <row r="234">
          <cell r="A234" t="str">
            <v>FV234</v>
          </cell>
          <cell r="B234" t="str">
            <v>O OLIVE CO</v>
          </cell>
          <cell r="C234" t="str">
            <v>O BLACK CURRANT (CASSIS) VINEGAR</v>
          </cell>
          <cell r="D234" t="str">
            <v>634039 000511</v>
          </cell>
          <cell r="E234" t="str">
            <v>200 ml</v>
          </cell>
          <cell r="F234">
            <v>6</v>
          </cell>
        </row>
        <row r="235">
          <cell r="A235" t="str">
            <v>FV235</v>
          </cell>
          <cell r="B235" t="str">
            <v>O OLIVE CO</v>
          </cell>
          <cell r="C235" t="str">
            <v xml:space="preserve">O TAHITIAN LIME OLIVE OIL </v>
          </cell>
          <cell r="D235" t="str">
            <v>634039 000030</v>
          </cell>
          <cell r="E235" t="str">
            <v>250 ml</v>
          </cell>
          <cell r="F235">
            <v>6</v>
          </cell>
        </row>
        <row r="236">
          <cell r="A236" t="str">
            <v>FV240</v>
          </cell>
          <cell r="B236" t="str">
            <v>ACETUM</v>
          </cell>
          <cell r="C236" t="str">
            <v xml:space="preserve">TONDO DIVINE BALSAMIC </v>
          </cell>
          <cell r="D236" t="str">
            <v>033020 400194</v>
          </cell>
          <cell r="E236" t="str">
            <v>100 ml</v>
          </cell>
          <cell r="F236">
            <v>6</v>
          </cell>
        </row>
        <row r="237">
          <cell r="A237" t="str">
            <v>FV250</v>
          </cell>
          <cell r="B237" t="str">
            <v>BADIA GARDENY</v>
          </cell>
          <cell r="C237" t="str">
            <v>BADIA GARDENY CAVA ROSE VINEGAR</v>
          </cell>
          <cell r="D237" t="str">
            <v>814536 010101</v>
          </cell>
          <cell r="E237" t="str">
            <v>200 ml</v>
          </cell>
          <cell r="F237">
            <v>6</v>
          </cell>
        </row>
        <row r="238">
          <cell r="A238" t="str">
            <v>FV207</v>
          </cell>
          <cell r="B238" t="str">
            <v>ACETUM</v>
          </cell>
          <cell r="C238" t="str">
            <v>BLAZE ORIGINAL BALSAMIC GLAZE</v>
          </cell>
          <cell r="D238" t="str">
            <v>685864 002928</v>
          </cell>
          <cell r="E238" t="str">
            <v>215 ml</v>
          </cell>
          <cell r="F238">
            <v>12</v>
          </cell>
        </row>
        <row r="239">
          <cell r="A239" t="str">
            <v>FV208</v>
          </cell>
          <cell r="B239" t="str">
            <v>ACETUM</v>
          </cell>
          <cell r="C239" t="str">
            <v>BLAZE FIG BALSAMIC GLAZE</v>
          </cell>
          <cell r="D239" t="str">
            <v>685864 009910</v>
          </cell>
          <cell r="E239" t="str">
            <v>215 ml</v>
          </cell>
          <cell r="F239">
            <v>12</v>
          </cell>
        </row>
        <row r="240">
          <cell r="A240" t="str">
            <v>FV209</v>
          </cell>
          <cell r="B240" t="str">
            <v>ACETUM</v>
          </cell>
          <cell r="C240" t="str">
            <v>BLAZE TRUFFLE BALSAMIC GLAZE</v>
          </cell>
          <cell r="D240" t="str">
            <v>685864 008876</v>
          </cell>
          <cell r="E240" t="str">
            <v>215 ml</v>
          </cell>
          <cell r="F240">
            <v>12</v>
          </cell>
        </row>
        <row r="241">
          <cell r="A241" t="str">
            <v>FV260</v>
          </cell>
          <cell r="B241" t="str">
            <v>ACETUM</v>
          </cell>
          <cell r="C241" t="str">
            <v>BLAZE WHITE BALSAMIC GLAZE</v>
          </cell>
          <cell r="D241" t="str">
            <v>685864 009040</v>
          </cell>
          <cell r="E241" t="str">
            <v>215 ml</v>
          </cell>
          <cell r="F241">
            <v>12</v>
          </cell>
        </row>
        <row r="242">
          <cell r="A242" t="str">
            <v>FV261</v>
          </cell>
          <cell r="B242" t="str">
            <v>ACETUM</v>
          </cell>
          <cell r="C242" t="str">
            <v>BLAZE PORCINIS BALSAMIC GLAZE</v>
          </cell>
          <cell r="D242" t="str">
            <v>685864 008838</v>
          </cell>
          <cell r="E242" t="str">
            <v>215 ml</v>
          </cell>
          <cell r="F242">
            <v>12</v>
          </cell>
        </row>
        <row r="243">
          <cell r="A243" t="str">
            <v>FV262</v>
          </cell>
          <cell r="B243" t="str">
            <v>ACETUM</v>
          </cell>
          <cell r="C243" t="str">
            <v xml:space="preserve">BLAZE SOYA BALSAMIC GLAZE </v>
          </cell>
          <cell r="D243" t="str">
            <v>685864 008845</v>
          </cell>
          <cell r="E243" t="str">
            <v>215 ml</v>
          </cell>
          <cell r="F243">
            <v>12</v>
          </cell>
        </row>
        <row r="244">
          <cell r="A244" t="str">
            <v>FV263</v>
          </cell>
          <cell r="B244" t="str">
            <v>ACETUM</v>
          </cell>
          <cell r="C244" t="str">
            <v xml:space="preserve">BLAZE ORANGE BALSAMIC GLAZE </v>
          </cell>
          <cell r="D244" t="str">
            <v>685864 009903</v>
          </cell>
          <cell r="E244" t="str">
            <v>215 ml</v>
          </cell>
          <cell r="F244">
            <v>12</v>
          </cell>
        </row>
        <row r="245">
          <cell r="A245" t="str">
            <v>FV264</v>
          </cell>
          <cell r="B245" t="str">
            <v>ACETUM</v>
          </cell>
          <cell r="C245" t="str">
            <v>BLAZE LEMON BALSAMIC GLAZE</v>
          </cell>
          <cell r="D245" t="str">
            <v>685864 009934</v>
          </cell>
          <cell r="E245" t="str">
            <v>215 ml</v>
          </cell>
          <cell r="F245">
            <v>12</v>
          </cell>
        </row>
        <row r="246">
          <cell r="A246" t="str">
            <v>FV265</v>
          </cell>
          <cell r="B246" t="str">
            <v>ACETUM</v>
          </cell>
          <cell r="C246" t="str">
            <v xml:space="preserve">BLAZE STRAWBERRY BALSAMIC GLAZE </v>
          </cell>
          <cell r="D246" t="str">
            <v>685864 009927</v>
          </cell>
          <cell r="E246" t="str">
            <v>215 ml</v>
          </cell>
          <cell r="F246">
            <v>12</v>
          </cell>
        </row>
        <row r="247">
          <cell r="A247" t="str">
            <v>FV266</v>
          </cell>
          <cell r="B247" t="str">
            <v>ACETUM</v>
          </cell>
          <cell r="C247" t="str">
            <v>BLAZE APPLE BALSAMIC GLAZE</v>
          </cell>
          <cell r="D247" t="str">
            <v>015352 310358</v>
          </cell>
          <cell r="E247" t="str">
            <v>215 ml</v>
          </cell>
          <cell r="F247">
            <v>12</v>
          </cell>
        </row>
        <row r="248">
          <cell r="A248" t="str">
            <v>FV267</v>
          </cell>
          <cell r="B248" t="str">
            <v>ACETUM</v>
          </cell>
          <cell r="C248" t="str">
            <v>BLAZE ORGANIC BALSAMIC GLAZE</v>
          </cell>
          <cell r="D248" t="str">
            <v>685864 009064</v>
          </cell>
          <cell r="E248" t="str">
            <v>215 ml</v>
          </cell>
          <cell r="F248">
            <v>12</v>
          </cell>
        </row>
        <row r="249">
          <cell r="A249" t="str">
            <v>FV280</v>
          </cell>
          <cell r="B249" t="str">
            <v>ACETUM</v>
          </cell>
          <cell r="C249" t="str">
            <v>TONDO POMEGRANATE BALSAMIC CONDIMENT</v>
          </cell>
          <cell r="D249" t="str">
            <v>811122 010026</v>
          </cell>
          <cell r="E249" t="str">
            <v>100 ml</v>
          </cell>
          <cell r="F249">
            <v>12</v>
          </cell>
        </row>
        <row r="250">
          <cell r="A250" t="str">
            <v>FV281</v>
          </cell>
          <cell r="B250" t="str">
            <v>ACETUM</v>
          </cell>
          <cell r="C250" t="str">
            <v>TONDO FIG BALSAMIC CONDIMENT</v>
          </cell>
          <cell r="D250" t="str">
            <v>879720 000269</v>
          </cell>
          <cell r="E250" t="str">
            <v>100 ml</v>
          </cell>
          <cell r="F250">
            <v>12</v>
          </cell>
        </row>
        <row r="251">
          <cell r="A251" t="str">
            <v>FV301</v>
          </cell>
          <cell r="B251" t="str">
            <v>PRIN. LUCEDIO</v>
          </cell>
          <cell r="C251" t="str">
            <v xml:space="preserve">RISO SUPERFINO CARNAROLI </v>
          </cell>
          <cell r="D251" t="str">
            <v>859827 002014</v>
          </cell>
          <cell r="E251" t="str">
            <v>500 g</v>
          </cell>
          <cell r="F251">
            <v>20</v>
          </cell>
        </row>
        <row r="252">
          <cell r="A252" t="str">
            <v>FV302</v>
          </cell>
          <cell r="B252" t="str">
            <v>PRIN. LUCEDIO</v>
          </cell>
          <cell r="C252" t="str">
            <v>RISO SUPERFINO ARBORIO</v>
          </cell>
          <cell r="D252" t="str">
            <v>859827 002076</v>
          </cell>
          <cell r="E252" t="str">
            <v>500 g</v>
          </cell>
          <cell r="F252">
            <v>20</v>
          </cell>
        </row>
        <row r="253">
          <cell r="A253" t="str">
            <v>FV303</v>
          </cell>
          <cell r="B253" t="str">
            <v>PRIN. LUCEDIO</v>
          </cell>
          <cell r="C253" t="str">
            <v>RISO VIALONE NANO</v>
          </cell>
          <cell r="D253" t="str">
            <v>859827 002137</v>
          </cell>
          <cell r="E253" t="str">
            <v>500 g</v>
          </cell>
          <cell r="F253">
            <v>20</v>
          </cell>
        </row>
        <row r="254">
          <cell r="A254" t="str">
            <v>FV304</v>
          </cell>
          <cell r="B254" t="str">
            <v>PRIN. LUCEDIO</v>
          </cell>
          <cell r="C254" t="str">
            <v>PORCINI MUSHROOM RISOTTO</v>
          </cell>
          <cell r="D254" t="str">
            <v>859827 002458</v>
          </cell>
          <cell r="E254" t="str">
            <v>250 g</v>
          </cell>
          <cell r="F254">
            <v>12</v>
          </cell>
        </row>
        <row r="255">
          <cell r="A255" t="str">
            <v>FV305</v>
          </cell>
          <cell r="B255" t="str">
            <v>PRIN. LUCEDIO</v>
          </cell>
          <cell r="C255" t="str">
            <v>GARDENER RISOTTO</v>
          </cell>
          <cell r="D255" t="str">
            <v>859827 002465</v>
          </cell>
          <cell r="E255" t="str">
            <v>250 g</v>
          </cell>
          <cell r="F255">
            <v>12</v>
          </cell>
        </row>
        <row r="256">
          <cell r="A256" t="str">
            <v>FV306</v>
          </cell>
          <cell r="B256" t="str">
            <v>PRIN. LUCEDIO</v>
          </cell>
          <cell r="C256" t="str">
            <v>RISO SUPERFINO CARNAROLI</v>
          </cell>
          <cell r="D256" t="str">
            <v>n/a</v>
          </cell>
          <cell r="E256" t="str">
            <v>5 kg</v>
          </cell>
          <cell r="F256">
            <v>1</v>
          </cell>
        </row>
        <row r="257">
          <cell r="A257" t="str">
            <v>FV307</v>
          </cell>
          <cell r="B257" t="str">
            <v>PRIN. LUCEDIO</v>
          </cell>
          <cell r="C257" t="str">
            <v>POLENTA FARINA DI GRANOTURCO</v>
          </cell>
          <cell r="D257" t="str">
            <v>859827 002755</v>
          </cell>
          <cell r="E257" t="str">
            <v>1 kg</v>
          </cell>
          <cell r="F257">
            <v>12</v>
          </cell>
        </row>
        <row r="258">
          <cell r="A258" t="str">
            <v>FV310</v>
          </cell>
          <cell r="B258" t="str">
            <v>CASINA ROSSA</v>
          </cell>
          <cell r="C258" t="str">
            <v>FAVUZZI TRUFFLE &amp; SALT</v>
          </cell>
          <cell r="D258" t="str">
            <v>033100 271508</v>
          </cell>
          <cell r="E258" t="str">
            <v>100 g</v>
          </cell>
          <cell r="F258">
            <v>6</v>
          </cell>
        </row>
        <row r="259">
          <cell r="A259" t="str">
            <v>FV311</v>
          </cell>
          <cell r="B259" t="str">
            <v>GABER</v>
          </cell>
          <cell r="C259" t="str">
            <v>SEASONELLO</v>
          </cell>
          <cell r="D259" t="str">
            <v>816328 001205</v>
          </cell>
          <cell r="E259" t="str">
            <v>300 g</v>
          </cell>
          <cell r="F259">
            <v>6</v>
          </cell>
        </row>
        <row r="260">
          <cell r="A260" t="str">
            <v>FV312</v>
          </cell>
          <cell r="B260" t="str">
            <v>CASINA ROSSA</v>
          </cell>
          <cell r="C260" t="str">
            <v xml:space="preserve">FAVUZZI PORCINI &amp; SALT </v>
          </cell>
          <cell r="D260" t="str">
            <v>033100 270549</v>
          </cell>
          <cell r="E260" t="str">
            <v>100 g</v>
          </cell>
          <cell r="F260">
            <v>6</v>
          </cell>
        </row>
        <row r="261">
          <cell r="A261" t="str">
            <v>FV313</v>
          </cell>
          <cell r="B261" t="str">
            <v>FAVUZZI</v>
          </cell>
          <cell r="C261" t="str">
            <v xml:space="preserve">FAVUZZI FENNEL &amp; SALT </v>
          </cell>
          <cell r="D261" t="str">
            <v>033100 272550</v>
          </cell>
          <cell r="E261" t="str">
            <v>100 g</v>
          </cell>
          <cell r="F261">
            <v>6</v>
          </cell>
        </row>
        <row r="262">
          <cell r="A262" t="str">
            <v>FV314</v>
          </cell>
          <cell r="B262" t="str">
            <v>FAVUZZI</v>
          </cell>
          <cell r="C262" t="str">
            <v xml:space="preserve">FAVUZZI LEMON &amp; SALT  </v>
          </cell>
          <cell r="D262" t="str">
            <v>033100 272048</v>
          </cell>
          <cell r="E262" t="str">
            <v>100 g</v>
          </cell>
          <cell r="F262">
            <v>6</v>
          </cell>
        </row>
        <row r="263">
          <cell r="A263" t="str">
            <v>FV401</v>
          </cell>
          <cell r="B263" t="str">
            <v>FAVUZZI</v>
          </cell>
          <cell r="C263" t="str">
            <v>FAVUZZI MUSHROOM TRUFFLE SPREAD</v>
          </cell>
          <cell r="D263" t="str">
            <v>033100 276176</v>
          </cell>
          <cell r="E263" t="str">
            <v>180 g</v>
          </cell>
          <cell r="F263">
            <v>6</v>
          </cell>
        </row>
        <row r="264">
          <cell r="A264" t="str">
            <v>FV402</v>
          </cell>
          <cell r="B264" t="str">
            <v>FAVUZZI</v>
          </cell>
          <cell r="C264" t="str">
            <v>FAVUZZI DEHYDRATED BLACK TRUFFLES</v>
          </cell>
          <cell r="D264" t="str">
            <v>033100 279092</v>
          </cell>
          <cell r="E264" t="str">
            <v>10 g</v>
          </cell>
          <cell r="F264">
            <v>8</v>
          </cell>
        </row>
        <row r="265">
          <cell r="A265" t="str">
            <v>FV403</v>
          </cell>
          <cell r="B265" t="str">
            <v>FAVUZZI</v>
          </cell>
          <cell r="C265" t="str">
            <v>FAVUZZI CAPERS WITH PROSECCO</v>
          </cell>
          <cell r="D265" t="str">
            <v>033100 276183</v>
          </cell>
          <cell r="E265" t="str">
            <v>180 g</v>
          </cell>
          <cell r="F265">
            <v>6</v>
          </cell>
        </row>
        <row r="266">
          <cell r="A266" t="str">
            <v>FV501</v>
          </cell>
          <cell r="B266" t="str">
            <v>FAVUZZI</v>
          </cell>
          <cell r="C266" t="str">
            <v>FAVUZZI HOT CHILI SPREAD</v>
          </cell>
          <cell r="D266" t="str">
            <v>033100 272529</v>
          </cell>
          <cell r="E266" t="str">
            <v>180 g</v>
          </cell>
          <cell r="F266">
            <v>6</v>
          </cell>
        </row>
        <row r="267">
          <cell r="A267" t="str">
            <v>FV502</v>
          </cell>
          <cell r="B267" t="str">
            <v>FAVUZZI</v>
          </cell>
          <cell r="C267" t="str">
            <v>FAVUZZI OLIVES WITH LEMON</v>
          </cell>
          <cell r="D267" t="str">
            <v>033100 270365</v>
          </cell>
          <cell r="E267" t="str">
            <v>280 g</v>
          </cell>
          <cell r="F267">
            <v>6</v>
          </cell>
        </row>
        <row r="268">
          <cell r="A268" t="str">
            <v>FV503</v>
          </cell>
          <cell r="B268" t="str">
            <v>FAVUZZI</v>
          </cell>
          <cell r="C268" t="str">
            <v>FAVUZZI HOT OLIVES</v>
          </cell>
          <cell r="D268" t="str">
            <v>033100 270358</v>
          </cell>
          <cell r="E268" t="str">
            <v>280 g</v>
          </cell>
          <cell r="F268">
            <v>6</v>
          </cell>
        </row>
        <row r="269">
          <cell r="A269" t="str">
            <v>FV504</v>
          </cell>
          <cell r="B269" t="str">
            <v>FAVUZZI</v>
          </cell>
          <cell r="C269" t="str">
            <v>FAVUZZI TRUFFLE OLIVES</v>
          </cell>
          <cell r="D269" t="str">
            <v>033100 270372</v>
          </cell>
          <cell r="E269" t="str">
            <v>280 g</v>
          </cell>
          <cell r="F269">
            <v>6</v>
          </cell>
        </row>
        <row r="270">
          <cell r="A270" t="str">
            <v>FV601</v>
          </cell>
          <cell r="B270" t="str">
            <v>FAVUZZI</v>
          </cell>
          <cell r="C270" t="str">
            <v>SAN MARZANO DOP TOMATOES (ITALY)</v>
          </cell>
          <cell r="D270" t="str">
            <v>033315 440270</v>
          </cell>
          <cell r="E270" t="str">
            <v>796 ml</v>
          </cell>
          <cell r="F270">
            <v>12</v>
          </cell>
        </row>
        <row r="271">
          <cell r="A271" t="str">
            <v>FV602</v>
          </cell>
          <cell r="B271" t="str">
            <v>FAVUZZI</v>
          </cell>
          <cell r="C271" t="str">
            <v>CHERRY TOMATOES  (ITALY)</v>
          </cell>
          <cell r="D271" t="str">
            <v>033837 729943</v>
          </cell>
          <cell r="E271" t="str">
            <v>398 ml</v>
          </cell>
          <cell r="F271">
            <v>12</v>
          </cell>
        </row>
        <row r="272">
          <cell r="A272" t="str">
            <v>FV603</v>
          </cell>
          <cell r="B272" t="str">
            <v>FAVUZZI</v>
          </cell>
          <cell r="C272" t="str">
            <v>PEELED TOMATOES (ITALY)</v>
          </cell>
          <cell r="D272" t="str">
            <v>033837 729936</v>
          </cell>
          <cell r="E272" t="str">
            <v>796 ml</v>
          </cell>
          <cell r="F272">
            <v>12</v>
          </cell>
        </row>
        <row r="273">
          <cell r="A273" t="str">
            <v>FV901</v>
          </cell>
          <cell r="B273" t="str">
            <v>ACETUM</v>
          </cell>
          <cell r="C273" t="str">
            <v>ERA BALSAMIC VINEGAR</v>
          </cell>
          <cell r="D273" t="str">
            <v>685864 002935</v>
          </cell>
          <cell r="E273" t="str">
            <v>250 ml</v>
          </cell>
          <cell r="F273">
            <v>12</v>
          </cell>
        </row>
        <row r="274">
          <cell r="A274" t="str">
            <v>FV902</v>
          </cell>
          <cell r="B274" t="str">
            <v>ACETUM</v>
          </cell>
          <cell r="C274" t="str">
            <v>LAURA BALSAMIC VINEGAR</v>
          </cell>
          <cell r="D274" t="str">
            <v>685864 002911</v>
          </cell>
          <cell r="E274" t="str">
            <v>250 ml</v>
          </cell>
          <cell r="F274">
            <v>12</v>
          </cell>
        </row>
        <row r="275">
          <cell r="A275" t="str">
            <v>FV903</v>
          </cell>
          <cell r="B275" t="str">
            <v>ACETUM</v>
          </cell>
          <cell r="C275" t="str">
            <v>CUPOLA WHITE BALSAMIC VINEGAR</v>
          </cell>
          <cell r="D275" t="str">
            <v>685864 000238</v>
          </cell>
          <cell r="E275" t="str">
            <v>250 ml</v>
          </cell>
          <cell r="F275">
            <v>12</v>
          </cell>
        </row>
        <row r="276">
          <cell r="A276" t="str">
            <v>FV911</v>
          </cell>
          <cell r="B276" t="str">
            <v>OLIO DI MARIA</v>
          </cell>
          <cell r="C276" t="str">
            <v>OLIO DI MARIA, ORGANIC EXTRA VIRGIN OLIVE OIL</v>
          </cell>
          <cell r="D276" t="str">
            <v>850789 003019</v>
          </cell>
          <cell r="E276" t="str">
            <v>500 ml</v>
          </cell>
          <cell r="F276">
            <v>12</v>
          </cell>
        </row>
        <row r="277">
          <cell r="A277" t="str">
            <v>FV912</v>
          </cell>
          <cell r="B277" t="str">
            <v>MARCINASE</v>
          </cell>
          <cell r="C277" t="str">
            <v xml:space="preserve">MARCINASE,  ORGANIC EXTRA VIRGIN OLIVE OIL </v>
          </cell>
          <cell r="D277" t="str">
            <v>850789 003026</v>
          </cell>
          <cell r="E277" t="str">
            <v>500 ml</v>
          </cell>
          <cell r="F277">
            <v>12</v>
          </cell>
        </row>
        <row r="278">
          <cell r="A278" t="str">
            <v>FV913</v>
          </cell>
          <cell r="B278" t="str">
            <v>OLI MAS D'EN GIL</v>
          </cell>
          <cell r="C278" t="str">
            <v>OLI MAS D'EN GIL, EXTRA VIRGIN OLIVE OIL</v>
          </cell>
          <cell r="D278" t="str">
            <v>437010 782633</v>
          </cell>
          <cell r="E278" t="str">
            <v>500 ml</v>
          </cell>
          <cell r="F278">
            <v>6</v>
          </cell>
        </row>
        <row r="279">
          <cell r="A279" t="str">
            <v>FV914</v>
          </cell>
          <cell r="B279" t="str">
            <v>O OLIVE CO</v>
          </cell>
          <cell r="C279" t="str">
            <v>O ULTRA PREMIUM, EXTRA VIRGIN OLIVE OIL (USA)</v>
          </cell>
          <cell r="D279" t="str">
            <v>634039 000245</v>
          </cell>
          <cell r="E279" t="str">
            <v>375 ml</v>
          </cell>
          <cell r="F279">
            <v>6</v>
          </cell>
        </row>
        <row r="280">
          <cell r="A280" t="str">
            <v>FV915</v>
          </cell>
          <cell r="B280" t="str">
            <v>VILLEVIEILLE</v>
          </cell>
          <cell r="C280" t="str">
            <v>VILLEVIEILLE AOC, EXTRA VIRGIN OLIVE OIL (FRANCE)</v>
          </cell>
          <cell r="D280" t="str">
            <v>760053 815507</v>
          </cell>
          <cell r="E280" t="str">
            <v>500 ml</v>
          </cell>
          <cell r="F280">
            <v>6</v>
          </cell>
        </row>
        <row r="281">
          <cell r="A281" t="str">
            <v>FV916</v>
          </cell>
          <cell r="B281" t="str">
            <v>CORTES DE CIMA</v>
          </cell>
          <cell r="C281" t="str">
            <v>CORTES DE CIMA EXTRA VIRGIN OLIVE OIL (PORTUGAL)</v>
          </cell>
          <cell r="D281" t="str">
            <v>603790 002077</v>
          </cell>
          <cell r="E281" t="str">
            <v>500 ml</v>
          </cell>
          <cell r="F281">
            <v>6</v>
          </cell>
        </row>
        <row r="282">
          <cell r="A282" t="str">
            <v>FV917</v>
          </cell>
          <cell r="B282" t="str">
            <v>ETIC. VERDE</v>
          </cell>
          <cell r="C282" t="str">
            <v xml:space="preserve">ETICHETTA VERDE DOP EXTRA VIRGIN OLIVE OIL </v>
          </cell>
          <cell r="D282" t="str">
            <v>836890 000086</v>
          </cell>
          <cell r="E282" t="str">
            <v>750 ml</v>
          </cell>
          <cell r="F282">
            <v>6</v>
          </cell>
        </row>
        <row r="283">
          <cell r="A283" t="str">
            <v>FV919</v>
          </cell>
          <cell r="B283" t="str">
            <v>TEANUM</v>
          </cell>
          <cell r="C283" t="str">
            <v>TEANUM EXTRA VIRGIN OLIVE OIL</v>
          </cell>
          <cell r="D283" t="str">
            <v>032727 710207</v>
          </cell>
          <cell r="E283" t="str">
            <v>500 ml</v>
          </cell>
          <cell r="F283">
            <v>12</v>
          </cell>
        </row>
        <row r="284">
          <cell r="A284" t="str">
            <v>FV920</v>
          </cell>
          <cell r="B284" t="str">
            <v>FAVUZZI</v>
          </cell>
          <cell r="C284" t="str">
            <v>PUTTANESCA TOMATO SAUCE</v>
          </cell>
          <cell r="D284" t="str">
            <v>033100 279160</v>
          </cell>
          <cell r="E284" t="str">
            <v>500 g</v>
          </cell>
          <cell r="F284">
            <v>6</v>
          </cell>
        </row>
        <row r="285">
          <cell r="A285" t="str">
            <v>FV925</v>
          </cell>
          <cell r="B285" t="str">
            <v>FAVUZZI</v>
          </cell>
          <cell r="C285" t="str">
            <v>TUSCAN STYLE TOMATO SAUCE</v>
          </cell>
          <cell r="D285" t="str">
            <v>033100 276565</v>
          </cell>
          <cell r="E285" t="str">
            <v>500 g</v>
          </cell>
          <cell r="F285">
            <v>6</v>
          </cell>
        </row>
        <row r="286">
          <cell r="A286" t="str">
            <v>FV926</v>
          </cell>
          <cell r="B286" t="str">
            <v>FAVUZZI</v>
          </cell>
          <cell r="C286" t="str">
            <v xml:space="preserve">PIEDMONT STYLE TOMATO SAUCE </v>
          </cell>
          <cell r="D286" t="str">
            <v>033100 271478</v>
          </cell>
          <cell r="E286" t="str">
            <v>500 g</v>
          </cell>
          <cell r="F286">
            <v>6</v>
          </cell>
        </row>
        <row r="287">
          <cell r="A287" t="str">
            <v>FV927</v>
          </cell>
          <cell r="B287" t="str">
            <v>FAVUZZI</v>
          </cell>
          <cell r="C287" t="str">
            <v>CHILI PEPPER (ARRABBIATA) TOMATO SAUCE</v>
          </cell>
          <cell r="D287" t="str">
            <v>033100 271447</v>
          </cell>
          <cell r="E287" t="str">
            <v>500 g</v>
          </cell>
          <cell r="F287">
            <v>6</v>
          </cell>
        </row>
        <row r="288">
          <cell r="A288" t="str">
            <v>FV960</v>
          </cell>
          <cell r="B288" t="str">
            <v>JOE BEEF</v>
          </cell>
          <cell r="C288" t="str">
            <v xml:space="preserve">JOE BEEF BUTCHER'S BLEND </v>
          </cell>
          <cell r="D288" t="str">
            <v>060612 435591</v>
          </cell>
          <cell r="E288" t="str">
            <v>165 g</v>
          </cell>
          <cell r="F288">
            <v>12</v>
          </cell>
        </row>
        <row r="289">
          <cell r="A289" t="str">
            <v>FV961</v>
          </cell>
          <cell r="B289" t="str">
            <v>JOE BEEF</v>
          </cell>
          <cell r="C289" t="str">
            <v xml:space="preserve">JOE BEEF COUNTRY SALT BLEND </v>
          </cell>
          <cell r="D289" t="str">
            <v>060612 435393</v>
          </cell>
          <cell r="E289" t="str">
            <v>275 g</v>
          </cell>
          <cell r="F289">
            <v>12</v>
          </cell>
        </row>
        <row r="290">
          <cell r="A290" t="str">
            <v>GD101</v>
          </cell>
          <cell r="B290" t="str">
            <v>GOODDRINK</v>
          </cell>
          <cell r="C290" t="str">
            <v>BLACK TEA &amp; LEMON</v>
          </cell>
          <cell r="D290" t="str">
            <v>853790 001012</v>
          </cell>
          <cell r="E290" t="str">
            <v>478 ml</v>
          </cell>
          <cell r="F290">
            <v>12</v>
          </cell>
        </row>
        <row r="291">
          <cell r="A291" t="str">
            <v>GD102</v>
          </cell>
          <cell r="B291" t="str">
            <v>GOODDRINK</v>
          </cell>
          <cell r="C291" t="str">
            <v>HIBISCUS &amp; VANILLA MANGO TEA</v>
          </cell>
          <cell r="D291" t="str">
            <v>853790 001036</v>
          </cell>
          <cell r="E291" t="str">
            <v>478 ml</v>
          </cell>
          <cell r="F291">
            <v>12</v>
          </cell>
        </row>
        <row r="292">
          <cell r="A292" t="str">
            <v>GD103</v>
          </cell>
          <cell r="B292" t="str">
            <v>GOODDRINK</v>
          </cell>
          <cell r="C292" t="str">
            <v>LEMON &amp; HONEY GREEN TEA</v>
          </cell>
          <cell r="D292" t="str">
            <v>853790 001029</v>
          </cell>
          <cell r="E292" t="str">
            <v>478 ml</v>
          </cell>
          <cell r="F292">
            <v>12</v>
          </cell>
        </row>
        <row r="293">
          <cell r="A293" t="str">
            <v>GD104</v>
          </cell>
          <cell r="B293" t="str">
            <v>GOODDRINK</v>
          </cell>
          <cell r="C293" t="str">
            <v>BLUEBERRY WHITE TEA</v>
          </cell>
          <cell r="D293" t="str">
            <v>853790 001043</v>
          </cell>
          <cell r="E293" t="str">
            <v>478 ml</v>
          </cell>
          <cell r="F293">
            <v>12</v>
          </cell>
        </row>
        <row r="294">
          <cell r="A294" t="str">
            <v>GD105</v>
          </cell>
          <cell r="B294" t="str">
            <v>GOODDRINK</v>
          </cell>
          <cell r="C294" t="str">
            <v xml:space="preserve">PEACH TEA </v>
          </cell>
          <cell r="D294" t="str">
            <v>853790 001050</v>
          </cell>
          <cell r="E294" t="str">
            <v>478 ml</v>
          </cell>
          <cell r="F294">
            <v>12</v>
          </cell>
        </row>
        <row r="295">
          <cell r="A295" t="str">
            <v>GD201</v>
          </cell>
          <cell r="B295" t="str">
            <v>GOODDRINK</v>
          </cell>
          <cell r="C295" t="str">
            <v xml:space="preserve">GRAPEFRUIT SPRITZTER - ORGANIC  </v>
          </cell>
          <cell r="D295" t="str">
            <v>853790 002033</v>
          </cell>
          <cell r="E295" t="str">
            <v>355 ml</v>
          </cell>
          <cell r="F295">
            <v>12</v>
          </cell>
        </row>
        <row r="296">
          <cell r="A296" t="str">
            <v>GD202</v>
          </cell>
          <cell r="B296" t="str">
            <v>GOODDRINK</v>
          </cell>
          <cell r="C296" t="str">
            <v xml:space="preserve">LEMON SPRITZTER - ORGANIC </v>
          </cell>
          <cell r="D296" t="str">
            <v>853790 002026</v>
          </cell>
          <cell r="E296" t="str">
            <v>355 ml</v>
          </cell>
          <cell r="F296">
            <v>12</v>
          </cell>
        </row>
        <row r="297">
          <cell r="A297" t="str">
            <v>GD203</v>
          </cell>
          <cell r="B297" t="str">
            <v>GOODDRINK</v>
          </cell>
          <cell r="C297" t="str">
            <v xml:space="preserve">APPLE SPRITZTER - ORGANIC </v>
          </cell>
          <cell r="D297" t="str">
            <v>853790 002019</v>
          </cell>
          <cell r="E297" t="str">
            <v>355 ml</v>
          </cell>
          <cell r="F297">
            <v>12</v>
          </cell>
        </row>
        <row r="298">
          <cell r="A298" t="str">
            <v>GD204</v>
          </cell>
          <cell r="B298" t="str">
            <v>GOODDRINK</v>
          </cell>
          <cell r="C298" t="str">
            <v xml:space="preserve">BLACKBERRY SPRITZTER - ORGANIC </v>
          </cell>
          <cell r="D298" t="str">
            <v>853790 002040</v>
          </cell>
          <cell r="E298" t="str">
            <v>355 ml</v>
          </cell>
          <cell r="F298">
            <v>12</v>
          </cell>
        </row>
        <row r="299">
          <cell r="A299" t="str">
            <v xml:space="preserve">JM131 </v>
          </cell>
          <cell r="B299" t="str">
            <v>J&amp;M</v>
          </cell>
          <cell r="C299" t="str">
            <v>J&amp;M LEMON TEA COOKIES</v>
          </cell>
          <cell r="D299" t="str">
            <v>750307 307127</v>
          </cell>
          <cell r="E299" t="str">
            <v>6 oz / 170 g</v>
          </cell>
          <cell r="F299">
            <v>6</v>
          </cell>
        </row>
        <row r="300">
          <cell r="A300" t="str">
            <v>JM132</v>
          </cell>
          <cell r="B300" t="str">
            <v>J&amp;M</v>
          </cell>
          <cell r="C300" t="str">
            <v>J&amp;M KEY LIME TEA COOKIES</v>
          </cell>
          <cell r="D300" t="str">
            <v>750307 000097</v>
          </cell>
          <cell r="E300" t="str">
            <v>6 oz / 170 g</v>
          </cell>
          <cell r="F300">
            <v>6</v>
          </cell>
        </row>
        <row r="301">
          <cell r="A301" t="str">
            <v>JM231</v>
          </cell>
          <cell r="B301" t="str">
            <v>J&amp;M</v>
          </cell>
          <cell r="C301" t="str">
            <v>J&amp;M LEMON TEA COOKIES  –  10OZ  TIN</v>
          </cell>
          <cell r="D301" t="str">
            <v>750307 310127</v>
          </cell>
          <cell r="E301" t="str">
            <v>10 oz / 283 g</v>
          </cell>
          <cell r="F301">
            <v>6</v>
          </cell>
        </row>
        <row r="302">
          <cell r="A302" t="str">
            <v>JM232</v>
          </cell>
          <cell r="B302" t="str">
            <v>J&amp;M</v>
          </cell>
          <cell r="C302" t="str">
            <v>J&amp;M KEY LIME TEA COOKIES  - 10OZ TIN</v>
          </cell>
          <cell r="D302" t="str">
            <v>750307 000103</v>
          </cell>
          <cell r="E302" t="str">
            <v>10 oz / 283 g</v>
          </cell>
          <cell r="F302">
            <v>6</v>
          </cell>
        </row>
        <row r="303">
          <cell r="A303" t="str">
            <v>JU101</v>
          </cell>
          <cell r="B303" t="str">
            <v>BRUCE JULIAN</v>
          </cell>
          <cell r="C303" t="str">
            <v>BRUCE JULIAN BLOODY CAESAR MIX</v>
          </cell>
          <cell r="D303" t="str">
            <v>852681 934583</v>
          </cell>
          <cell r="E303" t="str">
            <v>946 ml</v>
          </cell>
          <cell r="F303">
            <v>12</v>
          </cell>
        </row>
        <row r="304">
          <cell r="A304" t="str">
            <v>JU102</v>
          </cell>
          <cell r="B304" t="str">
            <v>BRUCE JULIAN</v>
          </cell>
          <cell r="C304" t="str">
            <v xml:space="preserve">BRUCE JULIAN BLOODY CAESAR RIMMER SPICE MIX </v>
          </cell>
          <cell r="D304" t="str">
            <v>852681 934613</v>
          </cell>
          <cell r="E304" t="str">
            <v>113 g</v>
          </cell>
          <cell r="F304">
            <v>1</v>
          </cell>
        </row>
        <row r="305">
          <cell r="A305" t="str">
            <v>MM101</v>
          </cell>
          <cell r="B305" t="str">
            <v>MRS MCGARRIGLES</v>
          </cell>
          <cell r="C305" t="str">
            <v>HOT WHISKEY MUSTARD</v>
          </cell>
          <cell r="D305" t="str">
            <v>817865 000133</v>
          </cell>
          <cell r="E305" t="str">
            <v>190 ml</v>
          </cell>
          <cell r="F305">
            <v>12</v>
          </cell>
        </row>
        <row r="306">
          <cell r="A306" t="str">
            <v>MM102</v>
          </cell>
          <cell r="B306" t="str">
            <v>MRS MCGARRIGLES</v>
          </cell>
          <cell r="C306" t="str">
            <v>WINE PEPPERCORN MUSTARD</v>
          </cell>
          <cell r="D306" t="str">
            <v>817865 000010</v>
          </cell>
          <cell r="E306" t="str">
            <v>190 ml</v>
          </cell>
          <cell r="F306">
            <v>12</v>
          </cell>
        </row>
        <row r="307">
          <cell r="A307" t="str">
            <v>MM103</v>
          </cell>
          <cell r="B307" t="str">
            <v>MRS MCGARRIGLES</v>
          </cell>
          <cell r="C307" t="str">
            <v>RED WINE &amp; GARLIC MUSTARD</v>
          </cell>
          <cell r="D307" t="str">
            <v>817865 000027</v>
          </cell>
          <cell r="E307" t="str">
            <v>190 ml</v>
          </cell>
          <cell r="F307">
            <v>12</v>
          </cell>
        </row>
        <row r="308">
          <cell r="A308" t="str">
            <v>MM104</v>
          </cell>
          <cell r="B308" t="str">
            <v>MRS MCGARRIGLES</v>
          </cell>
          <cell r="C308" t="str">
            <v>OKTOBERFEST MUSTARD</v>
          </cell>
          <cell r="D308" t="str">
            <v>817865 000034</v>
          </cell>
          <cell r="E308" t="str">
            <v>190 ml</v>
          </cell>
          <cell r="F308">
            <v>12</v>
          </cell>
        </row>
        <row r="309">
          <cell r="A309" t="str">
            <v>MM105</v>
          </cell>
          <cell r="B309" t="str">
            <v>MRS MCGARRIGLES</v>
          </cell>
          <cell r="C309" t="str">
            <v>HONEY TARRAGON MUSTARD</v>
          </cell>
          <cell r="D309" t="str">
            <v>817865 000041</v>
          </cell>
          <cell r="E309" t="str">
            <v>190 ml</v>
          </cell>
          <cell r="F309">
            <v>12</v>
          </cell>
        </row>
        <row r="310">
          <cell r="A310" t="str">
            <v>MM106</v>
          </cell>
          <cell r="B310" t="str">
            <v>MRS MCGARRIGLES</v>
          </cell>
          <cell r="C310" t="str">
            <v>CREAMY CHAMPAGNE MUSTARD</v>
          </cell>
          <cell r="D310" t="str">
            <v>817865 000058</v>
          </cell>
          <cell r="E310" t="str">
            <v>190 ml</v>
          </cell>
          <cell r="F310">
            <v>12</v>
          </cell>
        </row>
        <row r="311">
          <cell r="A311" t="str">
            <v>MM107</v>
          </cell>
          <cell r="B311" t="str">
            <v>MRS MCGARRIGLES</v>
          </cell>
          <cell r="C311" t="str">
            <v>BRITISH BEER MUSTARD</v>
          </cell>
          <cell r="D311" t="str">
            <v>817865 000065</v>
          </cell>
          <cell r="E311" t="str">
            <v>190 ml</v>
          </cell>
          <cell r="F311">
            <v>12</v>
          </cell>
        </row>
        <row r="312">
          <cell r="A312" t="str">
            <v>MM108</v>
          </cell>
          <cell r="B312" t="str">
            <v>MRS MCGARRIGLES</v>
          </cell>
          <cell r="C312" t="str">
            <v>CANADIAN MAPLE MUSTARD</v>
          </cell>
          <cell r="D312" t="str">
            <v>817865 000089</v>
          </cell>
          <cell r="E312" t="str">
            <v>190 ml</v>
          </cell>
          <cell r="F312">
            <v>12</v>
          </cell>
        </row>
        <row r="313">
          <cell r="A313" t="str">
            <v>MM109</v>
          </cell>
          <cell r="B313" t="str">
            <v>MRS MCGARRIGLES</v>
          </cell>
          <cell r="C313" t="str">
            <v>CHIPOTLE LIME MUSTARD</v>
          </cell>
          <cell r="D313" t="str">
            <v>817865 000096</v>
          </cell>
          <cell r="E313" t="str">
            <v>190 ml</v>
          </cell>
          <cell r="F313">
            <v>12</v>
          </cell>
        </row>
        <row r="314">
          <cell r="A314" t="str">
            <v>MM110</v>
          </cell>
          <cell r="B314" t="str">
            <v>MRS MCGARRIGLES</v>
          </cell>
          <cell r="C314" t="str">
            <v>WASABI LIME MUSTARD</v>
          </cell>
          <cell r="D314" t="str">
            <v>817865 000102</v>
          </cell>
          <cell r="E314" t="str">
            <v>190 ml</v>
          </cell>
          <cell r="F314">
            <v>12</v>
          </cell>
        </row>
        <row r="315">
          <cell r="A315" t="str">
            <v>MM111</v>
          </cell>
          <cell r="B315" t="str">
            <v>MRS MCGARRIGLES</v>
          </cell>
          <cell r="C315" t="str">
            <v>LEMON DILL MUSTARD</v>
          </cell>
          <cell r="D315" t="str">
            <v>817865 000119</v>
          </cell>
          <cell r="E315" t="str">
            <v>190 ml</v>
          </cell>
          <cell r="F315">
            <v>12</v>
          </cell>
        </row>
        <row r="316">
          <cell r="A316" t="str">
            <v>MM112</v>
          </cell>
          <cell r="B316" t="str">
            <v>MRS MCGARRIGLES</v>
          </cell>
          <cell r="C316" t="str">
            <v>BALSAMIC &amp; CRACKED PEPPER MUSTARD</v>
          </cell>
          <cell r="D316" t="str">
            <v>817865 000126</v>
          </cell>
          <cell r="E316" t="str">
            <v>190 ml</v>
          </cell>
          <cell r="F316">
            <v>12</v>
          </cell>
        </row>
        <row r="317">
          <cell r="A317" t="str">
            <v>MM113</v>
          </cell>
          <cell r="B317" t="str">
            <v>MRS MCGARRIGLES</v>
          </cell>
          <cell r="C317" t="str">
            <v>CRANBERRY PORT MUSTARD</v>
          </cell>
          <cell r="D317" t="str">
            <v>817865 000072</v>
          </cell>
          <cell r="E317" t="str">
            <v>190 ml</v>
          </cell>
          <cell r="F317">
            <v>12</v>
          </cell>
        </row>
        <row r="318">
          <cell r="A318" t="str">
            <v>MM114</v>
          </cell>
          <cell r="B318" t="str">
            <v>MRS MCGARRIGLES</v>
          </cell>
          <cell r="C318" t="str">
            <v>CLASSIC WHOLEGRAIN MUSTARD</v>
          </cell>
          <cell r="D318" t="str">
            <v>817865 000140</v>
          </cell>
          <cell r="E318" t="str">
            <v>190 ml</v>
          </cell>
          <cell r="F318">
            <v>12</v>
          </cell>
        </row>
        <row r="319">
          <cell r="A319" t="str">
            <v>MM201</v>
          </cell>
          <cell r="B319" t="str">
            <v>MRS MCGARRIGLES</v>
          </cell>
          <cell r="C319" t="str">
            <v>HOT WHISKEY MUSTARD</v>
          </cell>
          <cell r="D319" t="str">
            <v>817865 000386</v>
          </cell>
          <cell r="E319" t="str">
            <v>60 ml</v>
          </cell>
          <cell r="F319">
            <v>12</v>
          </cell>
        </row>
        <row r="320">
          <cell r="A320" t="str">
            <v>MM202</v>
          </cell>
          <cell r="B320" t="str">
            <v>MRS MCGARRIGLES</v>
          </cell>
          <cell r="C320" t="str">
            <v>WINE PEPPERCORN MUSTARD</v>
          </cell>
          <cell r="D320" t="str">
            <v>817865 000270</v>
          </cell>
          <cell r="E320" t="str">
            <v>60 ml</v>
          </cell>
          <cell r="F320">
            <v>12</v>
          </cell>
        </row>
        <row r="321">
          <cell r="A321" t="str">
            <v>MM203</v>
          </cell>
          <cell r="B321" t="str">
            <v>MRS MCGARRIGLES</v>
          </cell>
          <cell r="C321" t="str">
            <v>RED WINE &amp; GARLIC MUSTARD</v>
          </cell>
          <cell r="D321" t="str">
            <v>817865 000287</v>
          </cell>
          <cell r="E321" t="str">
            <v>60 ml</v>
          </cell>
          <cell r="F321">
            <v>12</v>
          </cell>
        </row>
        <row r="322">
          <cell r="A322" t="str">
            <v>MM204</v>
          </cell>
          <cell r="B322" t="str">
            <v>MRS MCGARRIGLES</v>
          </cell>
          <cell r="C322" t="str">
            <v>OKTOBERFEST MUSTARD</v>
          </cell>
          <cell r="D322" t="str">
            <v>817865 000294</v>
          </cell>
          <cell r="E322" t="str">
            <v>60 ml</v>
          </cell>
          <cell r="F322">
            <v>12</v>
          </cell>
        </row>
        <row r="323">
          <cell r="A323" t="str">
            <v>MM205</v>
          </cell>
          <cell r="B323" t="str">
            <v>MRS MCGARRIGLES</v>
          </cell>
          <cell r="C323" t="str">
            <v>HONEY TARRAGON MUSTARD</v>
          </cell>
          <cell r="D323" t="str">
            <v>817865 000300</v>
          </cell>
          <cell r="E323" t="str">
            <v>60 ml</v>
          </cell>
          <cell r="F323">
            <v>12</v>
          </cell>
        </row>
        <row r="324">
          <cell r="A324" t="str">
            <v>MM206</v>
          </cell>
          <cell r="B324" t="str">
            <v>MRS MCGARRIGLES</v>
          </cell>
          <cell r="C324" t="str">
            <v>CREAMY CHAMPAGNE MUSTARD</v>
          </cell>
          <cell r="D324" t="str">
            <v>817865 000317</v>
          </cell>
          <cell r="E324" t="str">
            <v>60 ml</v>
          </cell>
          <cell r="F324">
            <v>12</v>
          </cell>
        </row>
        <row r="325">
          <cell r="A325" t="str">
            <v>MM207</v>
          </cell>
          <cell r="B325" t="str">
            <v>MRS MCGARRIGLES</v>
          </cell>
          <cell r="C325" t="str">
            <v>BRITISH BEER MUSTARD</v>
          </cell>
          <cell r="D325" t="str">
            <v>817865 000324</v>
          </cell>
          <cell r="E325" t="str">
            <v>60 ml</v>
          </cell>
          <cell r="F325">
            <v>12</v>
          </cell>
        </row>
        <row r="326">
          <cell r="A326" t="str">
            <v>MM208</v>
          </cell>
          <cell r="B326" t="str">
            <v>MRS MCGARRIGLES</v>
          </cell>
          <cell r="C326" t="str">
            <v>CANADIAN MAPLE MUSTARD</v>
          </cell>
          <cell r="D326" t="str">
            <v>817865 000331</v>
          </cell>
          <cell r="E326" t="str">
            <v>60 ml</v>
          </cell>
          <cell r="F326">
            <v>12</v>
          </cell>
        </row>
        <row r="327">
          <cell r="A327" t="str">
            <v>MM209</v>
          </cell>
          <cell r="B327" t="str">
            <v>MRS MCGARRIGLES</v>
          </cell>
          <cell r="C327" t="str">
            <v>CHIPOTLE LIME MUSTARD</v>
          </cell>
          <cell r="D327" t="str">
            <v>817865 000348</v>
          </cell>
          <cell r="E327" t="str">
            <v>60 ml</v>
          </cell>
          <cell r="F327">
            <v>12</v>
          </cell>
        </row>
        <row r="328">
          <cell r="A328" t="str">
            <v>MM210</v>
          </cell>
          <cell r="B328" t="str">
            <v>MRS MCGARRIGLES</v>
          </cell>
          <cell r="C328" t="str">
            <v>WASABI LIME MUSTARD</v>
          </cell>
          <cell r="D328" t="str">
            <v>817865 000355</v>
          </cell>
          <cell r="E328" t="str">
            <v>60 ml</v>
          </cell>
          <cell r="F328">
            <v>12</v>
          </cell>
        </row>
        <row r="329">
          <cell r="A329" t="str">
            <v>MM211</v>
          </cell>
          <cell r="B329" t="str">
            <v>MRS MCGARRIGLES</v>
          </cell>
          <cell r="C329" t="str">
            <v>LEMON DILL MUSTARD</v>
          </cell>
          <cell r="D329" t="str">
            <v>817865 000362</v>
          </cell>
          <cell r="E329" t="str">
            <v>60 ml</v>
          </cell>
          <cell r="F329">
            <v>12</v>
          </cell>
        </row>
        <row r="330">
          <cell r="A330" t="str">
            <v>MM212</v>
          </cell>
          <cell r="B330" t="str">
            <v>MRS MCGARRIGLES</v>
          </cell>
          <cell r="C330" t="str">
            <v>BALSAMIC &amp; CRACKED PEPPER MUSTARD</v>
          </cell>
          <cell r="D330" t="str">
            <v>817865 000379</v>
          </cell>
          <cell r="E330" t="str">
            <v>60 ml</v>
          </cell>
          <cell r="F330">
            <v>12</v>
          </cell>
        </row>
        <row r="331">
          <cell r="A331" t="str">
            <v>MM213</v>
          </cell>
          <cell r="B331" t="str">
            <v>MRS MCGARRIGLES</v>
          </cell>
          <cell r="C331" t="str">
            <v>CRANBERRY PORT MUSTARD</v>
          </cell>
          <cell r="D331" t="str">
            <v>817865 000393</v>
          </cell>
          <cell r="E331" t="str">
            <v>60 ml</v>
          </cell>
          <cell r="F331">
            <v>12</v>
          </cell>
        </row>
        <row r="332">
          <cell r="A332" t="str">
            <v>MM214</v>
          </cell>
          <cell r="B332" t="str">
            <v>MRS MCGARRIGLES</v>
          </cell>
          <cell r="C332" t="str">
            <v>CLASSIC WHOLEGRAIN MUSTARD</v>
          </cell>
          <cell r="D332" t="str">
            <v>817865 000409</v>
          </cell>
          <cell r="E332" t="str">
            <v>60 ml</v>
          </cell>
          <cell r="F332">
            <v>12</v>
          </cell>
        </row>
        <row r="333">
          <cell r="A333" t="str">
            <v>MM301</v>
          </cell>
          <cell r="B333" t="str">
            <v>MRS MCGARRIGLES</v>
          </cell>
          <cell r="C333" t="str">
            <v xml:space="preserve">FRESH TOMATO RELISH </v>
          </cell>
          <cell r="D333" t="str">
            <v>817865 000737</v>
          </cell>
          <cell r="E333" t="str">
            <v>190 ml</v>
          </cell>
          <cell r="F333">
            <v>12</v>
          </cell>
        </row>
        <row r="334">
          <cell r="A334" t="str">
            <v>MM302</v>
          </cell>
          <cell r="B334" t="str">
            <v>MRS MCGARRIGLES</v>
          </cell>
          <cell r="C334" t="str">
            <v xml:space="preserve">APPLE RUM CHUTNEY </v>
          </cell>
          <cell r="D334" t="str">
            <v>817865 000751</v>
          </cell>
          <cell r="E334" t="str">
            <v>190 ml</v>
          </cell>
          <cell r="F334">
            <v>12</v>
          </cell>
        </row>
        <row r="335">
          <cell r="A335" t="str">
            <v>MM303</v>
          </cell>
          <cell r="B335" t="str">
            <v>MRS MCGARRIGLES</v>
          </cell>
          <cell r="C335" t="str">
            <v xml:space="preserve">PEACH &amp; PEAR CHUTNEY </v>
          </cell>
          <cell r="D335" t="str">
            <v>817865 000744</v>
          </cell>
          <cell r="E335" t="str">
            <v>190 ml</v>
          </cell>
          <cell r="F335">
            <v>12</v>
          </cell>
        </row>
        <row r="336">
          <cell r="A336" t="str">
            <v>MM401</v>
          </cell>
          <cell r="B336" t="str">
            <v>MRS MCGARRIGLES</v>
          </cell>
          <cell r="C336" t="str">
            <v xml:space="preserve">CAJUN SPICE SEASONING &amp; RUB </v>
          </cell>
          <cell r="D336" t="str">
            <v>817865 000539</v>
          </cell>
          <cell r="E336" t="str">
            <v>100 ml</v>
          </cell>
          <cell r="F336">
            <v>12</v>
          </cell>
        </row>
        <row r="337">
          <cell r="A337" t="str">
            <v>MM402</v>
          </cell>
          <cell r="B337" t="str">
            <v>MRS MCGARRIGLES</v>
          </cell>
          <cell r="C337" t="str">
            <v xml:space="preserve">FOUR PEPPERCORN BLEND </v>
          </cell>
          <cell r="D337" t="str">
            <v>817865 000607</v>
          </cell>
          <cell r="E337" t="str">
            <v>90 g</v>
          </cell>
          <cell r="F337">
            <v>12</v>
          </cell>
        </row>
        <row r="338">
          <cell r="A338" t="str">
            <v>MM403</v>
          </cell>
          <cell r="B338" t="str">
            <v>MRS MCGARRIGLES</v>
          </cell>
          <cell r="C338" t="str">
            <v xml:space="preserve">COARSE GRINDER SEA SALT </v>
          </cell>
          <cell r="D338" t="str">
            <v>817865 000614</v>
          </cell>
          <cell r="E338" t="str">
            <v>175 g</v>
          </cell>
          <cell r="F338">
            <v>12</v>
          </cell>
        </row>
        <row r="339">
          <cell r="A339" t="str">
            <v>MM404</v>
          </cell>
          <cell r="B339" t="str">
            <v>MRS MCGARRIGLES</v>
          </cell>
          <cell r="C339" t="str">
            <v xml:space="preserve">FINE FINISHING SEA SALT </v>
          </cell>
          <cell r="D339" t="str">
            <v>817865 000621</v>
          </cell>
          <cell r="E339" t="str">
            <v>175 g</v>
          </cell>
          <cell r="F339">
            <v>12</v>
          </cell>
        </row>
        <row r="340">
          <cell r="A340" t="str">
            <v>MM405</v>
          </cell>
          <cell r="B340" t="str">
            <v>MRS MCGARRIGLES</v>
          </cell>
          <cell r="C340" t="str">
            <v xml:space="preserve">FLEUR DE SEL </v>
          </cell>
          <cell r="D340" t="str">
            <v>817865 000638</v>
          </cell>
          <cell r="E340" t="str">
            <v>175 g</v>
          </cell>
          <cell r="F340">
            <v>12</v>
          </cell>
        </row>
        <row r="341">
          <cell r="A341" t="str">
            <v>MM501</v>
          </cell>
          <cell r="B341" t="str">
            <v>MRS MCGARRIGLES</v>
          </cell>
          <cell r="C341" t="str">
            <v xml:space="preserve">LEMON DILL VINAIGRETTE </v>
          </cell>
          <cell r="D341" t="str">
            <v>817865 008122</v>
          </cell>
          <cell r="E341" t="str">
            <v>250 ml</v>
          </cell>
          <cell r="F341">
            <v>12</v>
          </cell>
        </row>
        <row r="342">
          <cell r="A342" t="str">
            <v>MM502</v>
          </cell>
          <cell r="B342" t="str">
            <v>MRS MCGARRIGLES</v>
          </cell>
          <cell r="C342" t="str">
            <v xml:space="preserve">MAPLE BALSAMIC VINAIGRETTE </v>
          </cell>
          <cell r="D342" t="str">
            <v>817865 008139</v>
          </cell>
          <cell r="E342" t="str">
            <v>250 ml</v>
          </cell>
          <cell r="F342">
            <v>12</v>
          </cell>
        </row>
        <row r="343">
          <cell r="A343" t="str">
            <v>MM601</v>
          </cell>
          <cell r="B343" t="str">
            <v>MRS MCGARRIGLES</v>
          </cell>
          <cell r="C343" t="str">
            <v xml:space="preserve">4-PACK MUSTARDS AWARD WINNER GIFT BOX (KRAFT) 60 ml </v>
          </cell>
          <cell r="D343" t="str">
            <v>817865 000928</v>
          </cell>
          <cell r="E343" t="str">
            <v>4 x 60 ml</v>
          </cell>
          <cell r="F343">
            <v>4</v>
          </cell>
        </row>
        <row r="344">
          <cell r="A344" t="str">
            <v>MM602</v>
          </cell>
          <cell r="B344" t="str">
            <v>MRS MCGARRIGLES</v>
          </cell>
          <cell r="C344" t="str">
            <v xml:space="preserve">4-PACK MUSTARDS AWARD WINNER GIFT BOX (RED) 60 ml </v>
          </cell>
          <cell r="D344" t="str">
            <v>817865 000928</v>
          </cell>
          <cell r="E344" t="str">
            <v>4 x 60 ml</v>
          </cell>
          <cell r="F344">
            <v>4</v>
          </cell>
        </row>
        <row r="345">
          <cell r="A345" t="str">
            <v>MG101</v>
          </cell>
          <cell r="B345">
            <v>0</v>
          </cell>
          <cell r="C345" t="str">
            <v>MUNGIOVI BASILICO PASTA SAUCE</v>
          </cell>
          <cell r="D345" t="str">
            <v>850973 001005</v>
          </cell>
          <cell r="E345" t="str">
            <v>700 ml</v>
          </cell>
          <cell r="F345">
            <v>12</v>
          </cell>
        </row>
        <row r="346">
          <cell r="A346" t="str">
            <v>MG102</v>
          </cell>
          <cell r="B346">
            <v>0</v>
          </cell>
          <cell r="C346" t="str">
            <v>MUNGIOVI MARINARA PASTA SAUCE</v>
          </cell>
          <cell r="D346" t="str">
            <v>850973 001012</v>
          </cell>
          <cell r="E346" t="str">
            <v>700 ml</v>
          </cell>
          <cell r="F346">
            <v>12</v>
          </cell>
        </row>
        <row r="347">
          <cell r="A347" t="str">
            <v>MG103</v>
          </cell>
          <cell r="B347">
            <v>0</v>
          </cell>
          <cell r="C347" t="str">
            <v>MUNGIOVI ARRABBIATA PASTA SAUCE</v>
          </cell>
          <cell r="D347" t="str">
            <v>850973 001029</v>
          </cell>
          <cell r="E347" t="str">
            <v>700 ml</v>
          </cell>
          <cell r="F347">
            <v>12</v>
          </cell>
        </row>
        <row r="348">
          <cell r="A348" t="str">
            <v>MG104</v>
          </cell>
          <cell r="B348">
            <v>0</v>
          </cell>
          <cell r="C348" t="str">
            <v>MUNGIOVI ROSEE PASTA SAUCE</v>
          </cell>
          <cell r="D348" t="str">
            <v>850973 001036</v>
          </cell>
          <cell r="E348" t="str">
            <v>700 ml</v>
          </cell>
          <cell r="F348">
            <v>12</v>
          </cell>
        </row>
        <row r="349">
          <cell r="A349" t="str">
            <v>MG105</v>
          </cell>
          <cell r="B349">
            <v>0</v>
          </cell>
          <cell r="C349" t="str">
            <v>MUNGIOVI PUTTANESCA PASTA SAUCE</v>
          </cell>
          <cell r="D349" t="str">
            <v>850973 001074</v>
          </cell>
          <cell r="E349" t="str">
            <v>700 ml</v>
          </cell>
          <cell r="F349">
            <v>12</v>
          </cell>
        </row>
        <row r="350">
          <cell r="A350" t="str">
            <v>NM101</v>
          </cell>
          <cell r="B350" t="str">
            <v>NIELSEN-MASSEY</v>
          </cell>
          <cell r="C350" t="str">
            <v>4 OZ MADAGASCAR BOURBON VANILLA</v>
          </cell>
          <cell r="D350" t="str">
            <v>025638 210041</v>
          </cell>
          <cell r="E350" t="str">
            <v>118 ml</v>
          </cell>
          <cell r="F350">
            <v>8</v>
          </cell>
        </row>
        <row r="351">
          <cell r="A351" t="str">
            <v>NM102</v>
          </cell>
          <cell r="B351" t="str">
            <v>NIELSEN-MASSEY</v>
          </cell>
          <cell r="C351" t="str">
            <v>8 OZ MADAGASCAR BOURBON VANILLA</v>
          </cell>
          <cell r="D351" t="str">
            <v>025638 210089</v>
          </cell>
          <cell r="E351" t="str">
            <v>236 ml</v>
          </cell>
          <cell r="F351">
            <v>8</v>
          </cell>
        </row>
        <row r="352">
          <cell r="A352" t="str">
            <v>NM201</v>
          </cell>
          <cell r="B352" t="str">
            <v>NIELSEN-MASSEY</v>
          </cell>
          <cell r="C352" t="str">
            <v>4 OZ MADAGASCAR BEAN PASTE</v>
          </cell>
          <cell r="D352" t="str">
            <v>025638 214049</v>
          </cell>
          <cell r="E352" t="str">
            <v>118 ml</v>
          </cell>
          <cell r="F352">
            <v>6</v>
          </cell>
        </row>
        <row r="353">
          <cell r="A353" t="str">
            <v>NM202</v>
          </cell>
          <cell r="B353" t="str">
            <v>NIELSEN-MASSEY</v>
          </cell>
          <cell r="C353" t="str">
            <v>MADAGASCAR BEANS 2/VIAL</v>
          </cell>
          <cell r="D353" t="str">
            <v>025638 205023</v>
          </cell>
          <cell r="E353" t="str">
            <v>2 Beans/vial</v>
          </cell>
          <cell r="F353">
            <v>12</v>
          </cell>
        </row>
        <row r="354">
          <cell r="A354" t="str">
            <v>NM203</v>
          </cell>
          <cell r="B354" t="str">
            <v>NIELSEN-MASSEY</v>
          </cell>
          <cell r="C354" t="str">
            <v>2.5 OZ VANILLA POWDER</v>
          </cell>
          <cell r="D354" t="str">
            <v>025638 220163</v>
          </cell>
          <cell r="E354" t="str">
            <v>70 g</v>
          </cell>
          <cell r="F354">
            <v>6</v>
          </cell>
        </row>
        <row r="355">
          <cell r="A355" t="str">
            <v>NM250</v>
          </cell>
          <cell r="B355" t="str">
            <v>NIELSEN-MASSEY</v>
          </cell>
          <cell r="C355" t="str">
            <v>MADAGASCAR BEAN PASTE 1 GALLON</v>
          </cell>
          <cell r="D355" t="str">
            <v>025638 214995</v>
          </cell>
          <cell r="E355" t="str">
            <v>1 Gal.</v>
          </cell>
          <cell r="F355">
            <v>4</v>
          </cell>
        </row>
        <row r="356">
          <cell r="A356" t="str">
            <v>NM251</v>
          </cell>
          <cell r="B356" t="str">
            <v>NIELSEN-MASSEY</v>
          </cell>
          <cell r="C356" t="str">
            <v>MADAGASCAR BOURBON VANILLA 1 GALLON</v>
          </cell>
          <cell r="D356" t="str">
            <v>025638 210997</v>
          </cell>
          <cell r="E356" t="str">
            <v>1 Gal.</v>
          </cell>
          <cell r="F356">
            <v>4</v>
          </cell>
        </row>
        <row r="357">
          <cell r="A357" t="str">
            <v>NM260</v>
          </cell>
          <cell r="B357" t="str">
            <v>NIELSEN-MASSEY</v>
          </cell>
          <cell r="C357" t="str">
            <v>MADAGASCAR BOURBON VANILLA BEAN PASTE 32 OZ</v>
          </cell>
          <cell r="D357" t="str">
            <v>025638 214322</v>
          </cell>
          <cell r="E357" t="str">
            <v>32 oz</v>
          </cell>
          <cell r="F357">
            <v>6</v>
          </cell>
        </row>
        <row r="358">
          <cell r="A358" t="str">
            <v>NM261</v>
          </cell>
          <cell r="B358" t="str">
            <v>NIELSEN-MASSEY</v>
          </cell>
          <cell r="C358" t="str">
            <v>MADAGASCAR BOURBON PURE VANILLA EXTRACT 32 OZ</v>
          </cell>
          <cell r="D358" t="str">
            <v>025638 210324</v>
          </cell>
          <cell r="E358" t="str">
            <v>32 oz</v>
          </cell>
          <cell r="F358">
            <v>6</v>
          </cell>
        </row>
        <row r="359">
          <cell r="A359" t="str">
            <v>NM301</v>
          </cell>
          <cell r="B359" t="str">
            <v>NIELSEN-MASSEY</v>
          </cell>
          <cell r="C359" t="str">
            <v>4 OZ ORGANIC MADAGASCAR BOURBON VANILLA</v>
          </cell>
          <cell r="D359" t="str">
            <v>025638 610049</v>
          </cell>
          <cell r="E359" t="str">
            <v>118 ml</v>
          </cell>
          <cell r="F359">
            <v>8</v>
          </cell>
        </row>
        <row r="360">
          <cell r="A360" t="str">
            <v>NM302</v>
          </cell>
          <cell r="B360" t="str">
            <v>NIELSEN-MASSEY</v>
          </cell>
          <cell r="C360" t="str">
            <v>8 OZ ORGANIC MADAGASCAR BOURBON VANILLA</v>
          </cell>
          <cell r="D360" t="str">
            <v>025638 610087</v>
          </cell>
          <cell r="E360" t="str">
            <v>236 ml</v>
          </cell>
          <cell r="F360">
            <v>8</v>
          </cell>
        </row>
        <row r="361">
          <cell r="A361" t="str">
            <v>NM303</v>
          </cell>
          <cell r="B361" t="str">
            <v>NIELSEN-MASSEY</v>
          </cell>
          <cell r="C361" t="str">
            <v>ORGANIC MADAGASCAR BOURBON VANILLA BEANS 2/VIAL</v>
          </cell>
          <cell r="D361" t="str">
            <v>025638 605021</v>
          </cell>
          <cell r="E361" t="str">
            <v>2 Beans/vial</v>
          </cell>
          <cell r="F361">
            <v>12</v>
          </cell>
        </row>
        <row r="362">
          <cell r="A362" t="str">
            <v>NM501</v>
          </cell>
          <cell r="B362" t="str">
            <v>NIELSEN-MASSEY</v>
          </cell>
          <cell r="C362" t="str">
            <v>4 OZ TAHITIAN PURE VANILLA</v>
          </cell>
          <cell r="D362" t="str">
            <v>025638 310048</v>
          </cell>
          <cell r="E362" t="str">
            <v>118 ml</v>
          </cell>
          <cell r="F362">
            <v>8</v>
          </cell>
        </row>
        <row r="363">
          <cell r="A363" t="str">
            <v>NM601</v>
          </cell>
          <cell r="B363" t="str">
            <v>NIELSEN-MASSEY</v>
          </cell>
          <cell r="C363" t="str">
            <v>4 OZ PURE VANILLA BLEND</v>
          </cell>
          <cell r="D363" t="str">
            <v>025638 710046</v>
          </cell>
          <cell r="E363" t="str">
            <v>118 ml</v>
          </cell>
          <cell r="F363">
            <v>8</v>
          </cell>
        </row>
        <row r="364">
          <cell r="A364" t="str">
            <v>NM602</v>
          </cell>
          <cell r="B364" t="str">
            <v>NIELSEN-MASSEY</v>
          </cell>
          <cell r="C364" t="str">
            <v xml:space="preserve">8 OZ PURE VANILLA EXTRACT </v>
          </cell>
          <cell r="D364" t="str">
            <v>025638 710084</v>
          </cell>
          <cell r="E364" t="str">
            <v>236 ml</v>
          </cell>
          <cell r="F364">
            <v>8</v>
          </cell>
        </row>
        <row r="365">
          <cell r="A365" t="str">
            <v>NM701</v>
          </cell>
          <cell r="B365" t="str">
            <v>NIELSEN-MASSEY</v>
          </cell>
          <cell r="C365" t="str">
            <v>2 OZ ROSE WATER</v>
          </cell>
          <cell r="D365" t="str">
            <v>025638 890021</v>
          </cell>
          <cell r="E365" t="str">
            <v>60 ml</v>
          </cell>
          <cell r="F365">
            <v>8</v>
          </cell>
        </row>
        <row r="366">
          <cell r="A366" t="str">
            <v>NM702</v>
          </cell>
          <cell r="B366" t="str">
            <v>NIELSEN-MASSEY</v>
          </cell>
          <cell r="C366" t="str">
            <v>2 OZ ORANGE BLOSSOM WATER</v>
          </cell>
          <cell r="D366" t="str">
            <v>025638 880022</v>
          </cell>
          <cell r="E366" t="str">
            <v>60 ml</v>
          </cell>
          <cell r="F366">
            <v>8</v>
          </cell>
        </row>
        <row r="367">
          <cell r="A367" t="str">
            <v>NM703</v>
          </cell>
          <cell r="B367" t="str">
            <v>NIELSEN-MASSEY</v>
          </cell>
          <cell r="C367" t="str">
            <v>2 OZ ALMOND EXTRACT</v>
          </cell>
          <cell r="D367" t="str">
            <v>025638 830027</v>
          </cell>
          <cell r="E367" t="str">
            <v>60 ml</v>
          </cell>
          <cell r="F367">
            <v>8</v>
          </cell>
        </row>
        <row r="368">
          <cell r="A368" t="str">
            <v>NM704</v>
          </cell>
          <cell r="B368" t="str">
            <v>NIELSEN-MASSEY</v>
          </cell>
          <cell r="C368" t="str">
            <v>2 OZ LEMON EXTRACT</v>
          </cell>
          <cell r="D368" t="str">
            <v>025638 850025</v>
          </cell>
          <cell r="E368" t="str">
            <v>60 ml</v>
          </cell>
          <cell r="F368">
            <v>8</v>
          </cell>
        </row>
        <row r="369">
          <cell r="A369" t="str">
            <v>NM705</v>
          </cell>
          <cell r="B369" t="str">
            <v>NIELSEN-MASSEY</v>
          </cell>
          <cell r="C369" t="str">
            <v>2 OZ ORANGE EXTRACT</v>
          </cell>
          <cell r="D369" t="str">
            <v>025638 860024</v>
          </cell>
          <cell r="E369" t="str">
            <v>60 ml</v>
          </cell>
          <cell r="F369">
            <v>8</v>
          </cell>
        </row>
        <row r="370">
          <cell r="A370" t="str">
            <v>NM706</v>
          </cell>
          <cell r="B370" t="str">
            <v>NIELSEN-MASSEY</v>
          </cell>
          <cell r="C370" t="str">
            <v>2 OZ CHOCOLATE EXTRACT</v>
          </cell>
          <cell r="D370" t="str">
            <v>025638 840026</v>
          </cell>
          <cell r="E370" t="str">
            <v>60 ml</v>
          </cell>
          <cell r="F370">
            <v>8</v>
          </cell>
        </row>
        <row r="371">
          <cell r="A371" t="str">
            <v>NM707</v>
          </cell>
          <cell r="B371" t="str">
            <v>NIELSEN-MASSEY</v>
          </cell>
          <cell r="C371" t="str">
            <v>2 OZ COFFEE EXTRACT</v>
          </cell>
          <cell r="D371" t="str">
            <v>025638 870023</v>
          </cell>
          <cell r="E371" t="str">
            <v>60 ml</v>
          </cell>
          <cell r="F371">
            <v>8</v>
          </cell>
        </row>
        <row r="372">
          <cell r="A372" t="str">
            <v>NM708</v>
          </cell>
          <cell r="B372" t="str">
            <v>NIELSEN-MASSEY</v>
          </cell>
          <cell r="C372" t="str">
            <v>2 OZ PEPPERMINT EXTRACT</v>
          </cell>
          <cell r="D372" t="str">
            <v>025638 820028</v>
          </cell>
          <cell r="E372" t="str">
            <v>60 ml</v>
          </cell>
          <cell r="F372">
            <v>8</v>
          </cell>
        </row>
        <row r="373">
          <cell r="A373" t="str">
            <v>OC6A01</v>
          </cell>
          <cell r="B373" t="str">
            <v>OJAI COOK</v>
          </cell>
          <cell r="C373" t="str">
            <v>LEMONAISE</v>
          </cell>
          <cell r="D373" t="str">
            <v>693239 990015</v>
          </cell>
          <cell r="E373" t="str">
            <v>355 ml</v>
          </cell>
          <cell r="F373">
            <v>6</v>
          </cell>
        </row>
        <row r="374">
          <cell r="A374" t="str">
            <v>OC6A02</v>
          </cell>
          <cell r="B374" t="str">
            <v>OJAI COOK</v>
          </cell>
          <cell r="C374" t="str">
            <v>LEMONAISE LIGHT</v>
          </cell>
          <cell r="D374" t="str">
            <v>693239 990022</v>
          </cell>
          <cell r="E374" t="str">
            <v>355 ml</v>
          </cell>
          <cell r="F374">
            <v>6</v>
          </cell>
        </row>
        <row r="375">
          <cell r="A375" t="str">
            <v>OC6A03</v>
          </cell>
          <cell r="B375" t="str">
            <v>OJAI COOK</v>
          </cell>
          <cell r="C375" t="str">
            <v>LEMONAISE WITH GARLIC &amp; HERBS</v>
          </cell>
          <cell r="D375" t="str">
            <v>693239 990039</v>
          </cell>
          <cell r="E375" t="str">
            <v>355 ml</v>
          </cell>
          <cell r="F375">
            <v>6</v>
          </cell>
        </row>
        <row r="376">
          <cell r="A376" t="str">
            <v>OC6A04</v>
          </cell>
          <cell r="B376" t="str">
            <v>OJAI COOK</v>
          </cell>
          <cell r="C376" t="str">
            <v>LEMONAISE W/CHILES LIME &amp; CUMIN (LATIN)</v>
          </cell>
          <cell r="D376" t="str">
            <v>693239 990046</v>
          </cell>
          <cell r="E376" t="str">
            <v>355 ml</v>
          </cell>
          <cell r="F376">
            <v>6</v>
          </cell>
        </row>
        <row r="377">
          <cell r="A377" t="str">
            <v>OC6A05</v>
          </cell>
          <cell r="B377" t="str">
            <v>OJAI COOK</v>
          </cell>
          <cell r="C377" t="str">
            <v>GREEN DRAGON LEMONAISE</v>
          </cell>
          <cell r="D377" t="str">
            <v>693239 990114</v>
          </cell>
          <cell r="E377" t="str">
            <v>355 ml</v>
          </cell>
          <cell r="F377">
            <v>6</v>
          </cell>
        </row>
        <row r="378">
          <cell r="A378" t="str">
            <v>OC6A07</v>
          </cell>
          <cell r="B378" t="str">
            <v>OJAI COOK</v>
          </cell>
          <cell r="C378" t="str">
            <v>CHA CHA CHIPOTLE LEMONAISE</v>
          </cell>
          <cell r="D378" t="str">
            <v>693239 990138</v>
          </cell>
          <cell r="E378" t="str">
            <v>355 ml</v>
          </cell>
          <cell r="F378">
            <v>6</v>
          </cell>
        </row>
        <row r="379">
          <cell r="A379" t="str">
            <v>OC6A08</v>
          </cell>
          <cell r="B379" t="str">
            <v>OJAI COOK</v>
          </cell>
          <cell r="C379" t="str">
            <v>BITE BACK TARTAR SAUCE</v>
          </cell>
          <cell r="D379" t="str">
            <v>693239 990060</v>
          </cell>
          <cell r="E379" t="str">
            <v>355 ml</v>
          </cell>
          <cell r="F379">
            <v>6</v>
          </cell>
        </row>
        <row r="380">
          <cell r="A380" t="str">
            <v>OC6A09</v>
          </cell>
          <cell r="B380" t="str">
            <v>OJAI COOK</v>
          </cell>
          <cell r="C380" t="str">
            <v>ORGANIC MAYONNAISE</v>
          </cell>
          <cell r="D380" t="str">
            <v>693239 990152</v>
          </cell>
          <cell r="E380" t="str">
            <v>473 ml</v>
          </cell>
          <cell r="F380">
            <v>6</v>
          </cell>
        </row>
        <row r="381">
          <cell r="A381" t="str">
            <v>PF101</v>
          </cell>
          <cell r="B381" t="str">
            <v>PASSAGE FOODS</v>
          </cell>
          <cell r="C381" t="str">
            <v>INDIAN BUTTER CHICKEN</v>
          </cell>
          <cell r="D381" t="str">
            <v>879924 000003</v>
          </cell>
          <cell r="E381" t="str">
            <v>200 g</v>
          </cell>
          <cell r="F381">
            <v>6</v>
          </cell>
        </row>
        <row r="382">
          <cell r="A382" t="str">
            <v>PF102</v>
          </cell>
          <cell r="B382" t="str">
            <v>PASSAGE FOODS</v>
          </cell>
          <cell r="C382" t="str">
            <v>INDIAN KORMA</v>
          </cell>
          <cell r="D382" t="str">
            <v>879924 000010</v>
          </cell>
          <cell r="E382" t="str">
            <v>200 g</v>
          </cell>
          <cell r="F382">
            <v>6</v>
          </cell>
        </row>
        <row r="383">
          <cell r="A383" t="str">
            <v>PF103</v>
          </cell>
          <cell r="B383" t="str">
            <v>PASSAGE FOODS</v>
          </cell>
          <cell r="C383" t="str">
            <v>INDIAN ROGAN JOSH</v>
          </cell>
          <cell r="D383" t="str">
            <v>879924 000027</v>
          </cell>
          <cell r="E383" t="str">
            <v>200 g</v>
          </cell>
          <cell r="F383">
            <v>6</v>
          </cell>
        </row>
        <row r="384">
          <cell r="A384" t="str">
            <v>PF104</v>
          </cell>
          <cell r="B384" t="str">
            <v>PASSAGE FOODS</v>
          </cell>
          <cell r="C384" t="str">
            <v>TIKKA MASALA</v>
          </cell>
          <cell r="D384" t="str">
            <v>879924 000034</v>
          </cell>
          <cell r="E384" t="str">
            <v>200 g</v>
          </cell>
          <cell r="F384">
            <v>6</v>
          </cell>
        </row>
        <row r="385">
          <cell r="A385" t="str">
            <v>PF206</v>
          </cell>
          <cell r="B385" t="str">
            <v>PASSAGE FOODS</v>
          </cell>
          <cell r="C385" t="str">
            <v>INDONESIA: SATAY CHICKEN STIR FRY (MILD)</v>
          </cell>
          <cell r="D385" t="str">
            <v>879924 002458</v>
          </cell>
          <cell r="E385" t="str">
            <v>200 g</v>
          </cell>
          <cell r="F385">
            <v>6</v>
          </cell>
        </row>
        <row r="386">
          <cell r="A386" t="str">
            <v>PF207</v>
          </cell>
          <cell r="B386" t="str">
            <v>PASSAGE FOODS</v>
          </cell>
          <cell r="C386" t="str">
            <v>JAPAN: TERIYAKI CHICKEN STIR-FRY</v>
          </cell>
          <cell r="D386" t="str">
            <v>879924 002434</v>
          </cell>
          <cell r="E386" t="str">
            <v>200 g</v>
          </cell>
          <cell r="F386">
            <v>6</v>
          </cell>
        </row>
        <row r="387">
          <cell r="A387" t="str">
            <v>PF208</v>
          </cell>
          <cell r="B387" t="str">
            <v>PASSAGE FOODS</v>
          </cell>
          <cell r="C387" t="str">
            <v>KOREA: KOREAN BBQ BEEF STIR-FRY SAUCE (MILD)</v>
          </cell>
          <cell r="D387" t="str">
            <v>879924 002700</v>
          </cell>
          <cell r="E387" t="str">
            <v>200 g</v>
          </cell>
          <cell r="F387">
            <v>6</v>
          </cell>
        </row>
        <row r="388">
          <cell r="A388" t="str">
            <v>PF302</v>
          </cell>
          <cell r="B388" t="str">
            <v>PASSAGE FOODS</v>
          </cell>
          <cell r="C388" t="str">
            <v>SPICED HONEY TAGINE SIMMER SAUCE</v>
          </cell>
          <cell r="D388" t="str">
            <v>879924 000898</v>
          </cell>
          <cell r="E388" t="str">
            <v>200 g</v>
          </cell>
          <cell r="F388">
            <v>6</v>
          </cell>
        </row>
        <row r="389">
          <cell r="A389" t="str">
            <v>PF303</v>
          </cell>
          <cell r="B389" t="str">
            <v>PASSAGE FOODS</v>
          </cell>
          <cell r="C389" t="str">
            <v>SPICED LEMON CHICKEN SIMMER SAUCE</v>
          </cell>
          <cell r="D389" t="str">
            <v>879924 000904</v>
          </cell>
          <cell r="E389" t="str">
            <v>200 g</v>
          </cell>
          <cell r="F389">
            <v>6</v>
          </cell>
        </row>
        <row r="390">
          <cell r="A390" t="str">
            <v>PF402</v>
          </cell>
          <cell r="B390" t="str">
            <v>PASSAGE FOODS</v>
          </cell>
          <cell r="C390" t="str">
            <v>CHINA: HONEY SOY &amp; GARLIC STIR FRY SAUCE</v>
          </cell>
          <cell r="D390" t="str">
            <v>879924 001345</v>
          </cell>
          <cell r="E390" t="str">
            <v>200 g</v>
          </cell>
          <cell r="F390">
            <v>6</v>
          </cell>
        </row>
        <row r="391">
          <cell r="A391" t="str">
            <v>PF501</v>
          </cell>
          <cell r="B391" t="str">
            <v>PASSAGE FOODS</v>
          </cell>
          <cell r="C391" t="str">
            <v>MEXICO: CHIPOTLE LIME SIMMER SAUCE (MILD)</v>
          </cell>
          <cell r="D391" t="str">
            <v>879924 002366</v>
          </cell>
          <cell r="E391" t="str">
            <v>200 g</v>
          </cell>
          <cell r="F391">
            <v>6</v>
          </cell>
        </row>
        <row r="392">
          <cell r="A392" t="str">
            <v>PF601</v>
          </cell>
          <cell r="B392" t="str">
            <v>PASSAGE FOODS</v>
          </cell>
          <cell r="C392" t="str">
            <v>CREAMY BEEF STROGANOFF SIMMER SAUCE</v>
          </cell>
          <cell r="D392" t="str">
            <v>879924 002496</v>
          </cell>
          <cell r="E392" t="str">
            <v>200 g</v>
          </cell>
          <cell r="F392">
            <v>6</v>
          </cell>
        </row>
        <row r="393">
          <cell r="A393" t="str">
            <v>PF602</v>
          </cell>
          <cell r="B393" t="str">
            <v>PASSAGE FOODS</v>
          </cell>
          <cell r="C393" t="str">
            <v>SPANISH CHICKEN CASSEROLE SIMMER SAUCE</v>
          </cell>
          <cell r="D393" t="str">
            <v>879924 002489</v>
          </cell>
          <cell r="E393" t="str">
            <v>200 g</v>
          </cell>
          <cell r="F393">
            <v>6</v>
          </cell>
        </row>
        <row r="394">
          <cell r="A394" t="str">
            <v>RN61261</v>
          </cell>
          <cell r="B394" t="str">
            <v>MAISON ROUTIN</v>
          </cell>
          <cell r="C394" t="str">
            <v xml:space="preserve">1883 CHOCOLATE SYRUP  </v>
          </cell>
          <cell r="D394" t="str">
            <v>612511 126102</v>
          </cell>
          <cell r="E394" t="str">
            <v>250 ml</v>
          </cell>
          <cell r="F394">
            <v>12</v>
          </cell>
        </row>
        <row r="395">
          <cell r="A395" t="str">
            <v>RN62550</v>
          </cell>
          <cell r="B395" t="str">
            <v>MAISON ROUTIN</v>
          </cell>
          <cell r="C395" t="str">
            <v xml:space="preserve">1883 CHAI TEA SYRUP </v>
          </cell>
          <cell r="D395" t="str">
            <v>612511 255000</v>
          </cell>
          <cell r="E395" t="str">
            <v>250 ml</v>
          </cell>
          <cell r="F395">
            <v>12</v>
          </cell>
        </row>
        <row r="396">
          <cell r="A396" t="str">
            <v>RN64100</v>
          </cell>
          <cell r="B396" t="str">
            <v>MAISON ROUTIN</v>
          </cell>
          <cell r="C396" t="str">
            <v xml:space="preserve">1883 AMARETTO SYRUP </v>
          </cell>
          <cell r="D396" t="str">
            <v>612511 595809</v>
          </cell>
          <cell r="E396" t="str">
            <v>250 ml</v>
          </cell>
          <cell r="F396">
            <v>12</v>
          </cell>
        </row>
        <row r="397">
          <cell r="A397" t="str">
            <v>RN64200</v>
          </cell>
          <cell r="B397" t="str">
            <v>MAISON ROUTIN</v>
          </cell>
          <cell r="C397" t="str">
            <v xml:space="preserve">1883 VANILLA SYRUP </v>
          </cell>
          <cell r="D397" t="str">
            <v>612511 595908</v>
          </cell>
          <cell r="E397" t="str">
            <v>250 ml</v>
          </cell>
          <cell r="F397">
            <v>12</v>
          </cell>
        </row>
        <row r="398">
          <cell r="A398" t="str">
            <v>RN64300</v>
          </cell>
          <cell r="B398" t="str">
            <v>MAISON ROUTIN</v>
          </cell>
          <cell r="C398" t="str">
            <v xml:space="preserve">1883 HAZELNUT SYRUP </v>
          </cell>
          <cell r="D398" t="str">
            <v>612511 596004</v>
          </cell>
          <cell r="E398" t="str">
            <v>250 ml</v>
          </cell>
          <cell r="F398">
            <v>12</v>
          </cell>
        </row>
        <row r="399">
          <cell r="A399" t="str">
            <v>RN64400</v>
          </cell>
          <cell r="B399" t="str">
            <v>MAISON ROUTIN</v>
          </cell>
          <cell r="C399" t="str">
            <v xml:space="preserve">1883 CARAMEL SYRUP </v>
          </cell>
          <cell r="D399" t="str">
            <v>612511 596103</v>
          </cell>
          <cell r="E399" t="str">
            <v>250 ml</v>
          </cell>
          <cell r="F399">
            <v>12</v>
          </cell>
        </row>
        <row r="400">
          <cell r="A400" t="str">
            <v>RN64700</v>
          </cell>
          <cell r="B400" t="str">
            <v>MAISON ROUTIN</v>
          </cell>
          <cell r="C400" t="str">
            <v xml:space="preserve">1883 ROASTED HAZELNUT </v>
          </cell>
          <cell r="D400" t="str">
            <v>612511 047803</v>
          </cell>
          <cell r="E400" t="str">
            <v>250 ml</v>
          </cell>
          <cell r="F400">
            <v>12</v>
          </cell>
        </row>
        <row r="401">
          <cell r="A401" t="str">
            <v>RR101</v>
          </cell>
          <cell r="B401" t="str">
            <v>RICE ROADS</v>
          </cell>
          <cell r="C401" t="str">
            <v xml:space="preserve">RICE ROAD GARLIC &amp; GINGER STIR FRY SAUCE  </v>
          </cell>
          <cell r="D401" t="str">
            <v>033357 207044</v>
          </cell>
          <cell r="E401" t="str">
            <v>8 oz / 227 g</v>
          </cell>
          <cell r="F401">
            <v>6</v>
          </cell>
        </row>
        <row r="402">
          <cell r="A402" t="str">
            <v>RR102</v>
          </cell>
          <cell r="B402" t="str">
            <v>RICE ROADS</v>
          </cell>
          <cell r="C402" t="str">
            <v xml:space="preserve">RICE ROAD TERIYAKI STIR FRY SAUCE  </v>
          </cell>
          <cell r="D402" t="str">
            <v>033357 207013</v>
          </cell>
          <cell r="E402" t="str">
            <v>8 oz / 227 g</v>
          </cell>
          <cell r="F402">
            <v>6</v>
          </cell>
        </row>
        <row r="403">
          <cell r="A403" t="str">
            <v>RR103</v>
          </cell>
          <cell r="B403" t="str">
            <v>RICE ROADS</v>
          </cell>
          <cell r="C403" t="str">
            <v xml:space="preserve">RICE ROAD SESAME &amp; GINGER TERIYAKI STIR FRY SAUCE </v>
          </cell>
          <cell r="D403" t="str">
            <v>033357 207020</v>
          </cell>
          <cell r="E403" t="str">
            <v>8 oz / 227 g</v>
          </cell>
          <cell r="F403">
            <v>6</v>
          </cell>
        </row>
        <row r="404">
          <cell r="A404" t="str">
            <v>RT101</v>
          </cell>
          <cell r="B404" t="str">
            <v>RUFUS TEAGUE</v>
          </cell>
          <cell r="C404" t="str">
            <v>HONEY SWEET BBQ SAUCE</v>
          </cell>
          <cell r="D404" t="str">
            <v>819153 010152</v>
          </cell>
          <cell r="E404" t="str">
            <v xml:space="preserve">16 oz </v>
          </cell>
          <cell r="F404">
            <v>6</v>
          </cell>
        </row>
        <row r="405">
          <cell r="A405" t="str">
            <v>RT102</v>
          </cell>
          <cell r="B405" t="str">
            <v>RUFUS TEAGUE</v>
          </cell>
          <cell r="C405" t="str">
            <v xml:space="preserve">TOUCH OF HEAT BBQ SAUCE </v>
          </cell>
          <cell r="D405" t="str">
            <v>819153 010169</v>
          </cell>
          <cell r="E405" t="str">
            <v xml:space="preserve">16 oz </v>
          </cell>
          <cell r="F405">
            <v>6</v>
          </cell>
        </row>
        <row r="406">
          <cell r="A406" t="str">
            <v>RT103</v>
          </cell>
          <cell r="B406" t="str">
            <v>RUFUS TEAGUE</v>
          </cell>
          <cell r="C406" t="str">
            <v>BLAZING HOT BBQ SAUCE</v>
          </cell>
          <cell r="D406" t="str">
            <v>819153 010176</v>
          </cell>
          <cell r="E406" t="str">
            <v xml:space="preserve">16 oz </v>
          </cell>
          <cell r="F406">
            <v>6</v>
          </cell>
        </row>
        <row r="407">
          <cell r="A407" t="str">
            <v>RT104</v>
          </cell>
          <cell r="B407" t="str">
            <v>RUFUS TEAGUE</v>
          </cell>
          <cell r="C407" t="str">
            <v>WHISKEY MAPLE BBQ SAUCE</v>
          </cell>
          <cell r="D407" t="str">
            <v>819153 010183</v>
          </cell>
          <cell r="E407" t="str">
            <v xml:space="preserve">16 oz </v>
          </cell>
          <cell r="F407">
            <v>6</v>
          </cell>
        </row>
        <row r="408">
          <cell r="A408" t="str">
            <v>RT105</v>
          </cell>
          <cell r="B408" t="str">
            <v>RUFUS TEAGUE</v>
          </cell>
          <cell r="C408" t="str">
            <v xml:space="preserve">APPLE MASH BBQ SAUCE  </v>
          </cell>
          <cell r="D408" t="str">
            <v>819153 010305</v>
          </cell>
          <cell r="E408" t="str">
            <v xml:space="preserve">16 oz </v>
          </cell>
          <cell r="F408">
            <v>6</v>
          </cell>
        </row>
        <row r="409">
          <cell r="A409" t="str">
            <v>RT201</v>
          </cell>
          <cell r="B409" t="str">
            <v>RUFUS TEAGUE</v>
          </cell>
          <cell r="C409" t="str">
            <v xml:space="preserve">MEAT RUB ORIGINAL </v>
          </cell>
          <cell r="D409" t="str">
            <v>819153 010046</v>
          </cell>
          <cell r="E409" t="str">
            <v xml:space="preserve">6.5 oz </v>
          </cell>
          <cell r="F409">
            <v>6</v>
          </cell>
        </row>
        <row r="410">
          <cell r="A410" t="str">
            <v>RT202</v>
          </cell>
          <cell r="B410" t="str">
            <v>RUFUS TEAGUE</v>
          </cell>
          <cell r="C410" t="str">
            <v>MEAT RUB SPICY</v>
          </cell>
          <cell r="D410" t="str">
            <v>819153 010053</v>
          </cell>
          <cell r="E410" t="str">
            <v xml:space="preserve">6.5 oz </v>
          </cell>
          <cell r="F410">
            <v>6</v>
          </cell>
        </row>
        <row r="411">
          <cell r="A411" t="str">
            <v>RT203</v>
          </cell>
          <cell r="B411" t="str">
            <v>RUFUS TEAGUE</v>
          </cell>
          <cell r="C411" t="str">
            <v xml:space="preserve">FISH RUB </v>
          </cell>
          <cell r="D411" t="str">
            <v>819153 010060</v>
          </cell>
          <cell r="E411" t="str">
            <v xml:space="preserve">6.8 oz </v>
          </cell>
          <cell r="F411">
            <v>6</v>
          </cell>
        </row>
        <row r="412">
          <cell r="A412" t="str">
            <v>RT204</v>
          </cell>
          <cell r="B412" t="str">
            <v>RUFUS TEAGUE</v>
          </cell>
          <cell r="C412" t="str">
            <v xml:space="preserve">STEAK RUB </v>
          </cell>
          <cell r="D412" t="str">
            <v>819153 010077</v>
          </cell>
          <cell r="E412" t="str">
            <v xml:space="preserve">6.2 oz </v>
          </cell>
          <cell r="F412">
            <v>6</v>
          </cell>
        </row>
        <row r="413">
          <cell r="A413" t="str">
            <v>RT301</v>
          </cell>
          <cell r="B413" t="str">
            <v>RUFUS TEAGUE</v>
          </cell>
          <cell r="C413" t="str">
            <v>ORIGINAL MEAT SAUCE</v>
          </cell>
          <cell r="D413" t="str">
            <v>819153 010084</v>
          </cell>
          <cell r="E413" t="str">
            <v xml:space="preserve">8 oz </v>
          </cell>
          <cell r="F413">
            <v>6</v>
          </cell>
        </row>
        <row r="414">
          <cell r="A414" t="str">
            <v>RT302</v>
          </cell>
          <cell r="B414" t="str">
            <v>RUFUS TEAGUE</v>
          </cell>
          <cell r="C414" t="str">
            <v>SPICY MEAT SAUCE</v>
          </cell>
          <cell r="D414" t="str">
            <v>819153 010091</v>
          </cell>
          <cell r="E414" t="str">
            <v xml:space="preserve">8 oz </v>
          </cell>
          <cell r="F414">
            <v>6</v>
          </cell>
        </row>
        <row r="415">
          <cell r="A415" t="str">
            <v>RT501</v>
          </cell>
          <cell r="B415" t="str">
            <v>RUFUS TEAGUE</v>
          </cell>
          <cell r="C415" t="str">
            <v>HONEY SWEET BBQ SAUCE</v>
          </cell>
          <cell r="D415" t="str">
            <v>819153 010008</v>
          </cell>
          <cell r="E415" t="str">
            <v>1 Gal.</v>
          </cell>
          <cell r="F415">
            <v>4</v>
          </cell>
        </row>
        <row r="416">
          <cell r="A416" t="str">
            <v>RT502</v>
          </cell>
          <cell r="B416" t="str">
            <v>RUFUS TEAGUE</v>
          </cell>
          <cell r="C416" t="str">
            <v>TOUCH OF HEAT BBQ SAUCE</v>
          </cell>
          <cell r="D416" t="str">
            <v>819153 010015</v>
          </cell>
          <cell r="E416" t="str">
            <v>1 Gal.</v>
          </cell>
          <cell r="F416">
            <v>4</v>
          </cell>
        </row>
        <row r="417">
          <cell r="A417" t="str">
            <v>RT503</v>
          </cell>
          <cell r="B417" t="str">
            <v>RUFUS TEAGUE</v>
          </cell>
          <cell r="C417" t="str">
            <v>BLAZING HOT BBQ SAUCE</v>
          </cell>
          <cell r="D417" t="str">
            <v>819153 010022</v>
          </cell>
          <cell r="E417" t="str">
            <v>1 Gal.</v>
          </cell>
          <cell r="F417">
            <v>4</v>
          </cell>
        </row>
        <row r="418">
          <cell r="A418" t="str">
            <v>RT504</v>
          </cell>
          <cell r="B418" t="str">
            <v>RUFUS TEAGUE</v>
          </cell>
          <cell r="C418" t="str">
            <v>WHISKEY MAPLE BBQ SAUCE</v>
          </cell>
          <cell r="D418" t="str">
            <v>819153 010039</v>
          </cell>
          <cell r="E418" t="str">
            <v>1 Gal.</v>
          </cell>
          <cell r="F418">
            <v>4</v>
          </cell>
        </row>
        <row r="419">
          <cell r="A419" t="str">
            <v>RT505</v>
          </cell>
          <cell r="B419">
            <v>0</v>
          </cell>
          <cell r="C419" t="str">
            <v>APPLE MASH BBQ SAUCE</v>
          </cell>
          <cell r="D419" t="str">
            <v>819153 010305</v>
          </cell>
          <cell r="E419" t="str">
            <v>1 Gal.</v>
          </cell>
          <cell r="F419">
            <v>4</v>
          </cell>
        </row>
        <row r="420">
          <cell r="A420" t="str">
            <v>SK101</v>
          </cell>
          <cell r="B420" t="str">
            <v>STONEWALL KITCHEN</v>
          </cell>
          <cell r="C420" t="str">
            <v>ORANGE CRANBERRY MARMALADE</v>
          </cell>
          <cell r="D420" t="str">
            <v>711381 003411</v>
          </cell>
          <cell r="E420" t="str">
            <v>368 g / 13 oz</v>
          </cell>
          <cell r="F420">
            <v>12</v>
          </cell>
        </row>
        <row r="421">
          <cell r="A421" t="str">
            <v>SK102</v>
          </cell>
          <cell r="B421" t="str">
            <v>STONEWALL KITCHEN</v>
          </cell>
          <cell r="C421" t="str">
            <v>RASPBERRY PEACH CHAMPAGNE SPREAD (DR)</v>
          </cell>
          <cell r="D421" t="str">
            <v>711381 316825</v>
          </cell>
          <cell r="E421" t="str">
            <v>314 ml</v>
          </cell>
          <cell r="F421">
            <v>12</v>
          </cell>
        </row>
        <row r="422">
          <cell r="A422" t="str">
            <v>SK103</v>
          </cell>
          <cell r="B422" t="str">
            <v>STONEWALL KITCHEN</v>
          </cell>
          <cell r="C422" t="str">
            <v>WILD MAINE BLUEBERRY SPREAD (DR)</v>
          </cell>
          <cell r="D422" t="str">
            <v>711381 316832</v>
          </cell>
          <cell r="E422" t="str">
            <v>314 ml</v>
          </cell>
          <cell r="F422">
            <v>12</v>
          </cell>
        </row>
        <row r="423">
          <cell r="A423" t="str">
            <v>SK104</v>
          </cell>
          <cell r="B423" t="str">
            <v>STONEWALL KITCHEN</v>
          </cell>
          <cell r="C423" t="str">
            <v>BELLINI JAM</v>
          </cell>
          <cell r="D423" t="str">
            <v>711381 034347</v>
          </cell>
          <cell r="E423" t="str">
            <v>354 g / 12.5 oz</v>
          </cell>
          <cell r="F423">
            <v>12</v>
          </cell>
        </row>
        <row r="424">
          <cell r="A424" t="str">
            <v>SK105</v>
          </cell>
          <cell r="B424" t="str">
            <v>STONEWALL KITCHEN</v>
          </cell>
          <cell r="C424" t="str">
            <v>CINNAMON APPLE JELLY</v>
          </cell>
          <cell r="D424" t="str">
            <v>711381 034354</v>
          </cell>
          <cell r="E424" t="str">
            <v>354 g / 12.5 oz</v>
          </cell>
          <cell r="F424">
            <v>12</v>
          </cell>
        </row>
        <row r="425">
          <cell r="A425" t="str">
            <v>SK107</v>
          </cell>
          <cell r="B425" t="str">
            <v>STONEWALL KITCHEN</v>
          </cell>
          <cell r="C425" t="str">
            <v>MIMOSA JAM</v>
          </cell>
          <cell r="D425" t="str">
            <v>711381 034323</v>
          </cell>
          <cell r="E425" t="str">
            <v>354 g / 12.5 oz</v>
          </cell>
          <cell r="F425">
            <v>12</v>
          </cell>
        </row>
        <row r="426">
          <cell r="A426" t="str">
            <v>SK109</v>
          </cell>
          <cell r="B426" t="str">
            <v>STONEWALL KITCHEN</v>
          </cell>
          <cell r="C426" t="str">
            <v>MIXED BERRY JAM</v>
          </cell>
          <cell r="D426" t="str">
            <v>711381 309032</v>
          </cell>
          <cell r="E426" t="str">
            <v>326 g / 11.5 oz</v>
          </cell>
          <cell r="F426">
            <v>12</v>
          </cell>
        </row>
        <row r="427">
          <cell r="A427" t="str">
            <v>SK112</v>
          </cell>
          <cell r="B427" t="str">
            <v>STONEWALL KITCHEN</v>
          </cell>
          <cell r="C427" t="str">
            <v>FIG &amp; GINGER SPREAD (DR)</v>
          </cell>
          <cell r="D427" t="str">
            <v>711381 316856</v>
          </cell>
          <cell r="E427" t="str">
            <v>314 ml</v>
          </cell>
          <cell r="F427">
            <v>12</v>
          </cell>
        </row>
        <row r="428">
          <cell r="A428" t="str">
            <v>SK114</v>
          </cell>
          <cell r="B428" t="str">
            <v>STONEWALL KITCHEN</v>
          </cell>
          <cell r="C428" t="str">
            <v>APRICOT JAM</v>
          </cell>
          <cell r="D428" t="str">
            <v>711381 024744</v>
          </cell>
          <cell r="E428" t="str">
            <v>354 g / 12.5 oz</v>
          </cell>
          <cell r="F428">
            <v>12</v>
          </cell>
        </row>
        <row r="429">
          <cell r="A429" t="str">
            <v>SK115</v>
          </cell>
          <cell r="B429" t="str">
            <v>STONEWALL KITCHEN</v>
          </cell>
          <cell r="C429" t="str">
            <v>BLACK RASPBERRY SPREAD (DR)</v>
          </cell>
          <cell r="D429" t="str">
            <v>711381 316863</v>
          </cell>
          <cell r="E429" t="str">
            <v>314 ml</v>
          </cell>
          <cell r="F429">
            <v>12</v>
          </cell>
        </row>
        <row r="430">
          <cell r="A430" t="str">
            <v>SK116</v>
          </cell>
          <cell r="B430" t="str">
            <v>STONEWALL KITCHEN</v>
          </cell>
          <cell r="C430" t="str">
            <v>STRAWBERRY JAM</v>
          </cell>
          <cell r="D430" t="str">
            <v>711381 000663</v>
          </cell>
          <cell r="E430" t="str">
            <v>354 g / 12.5 oz</v>
          </cell>
          <cell r="F430">
            <v>12</v>
          </cell>
        </row>
        <row r="431">
          <cell r="A431" t="str">
            <v>SK117</v>
          </cell>
          <cell r="B431" t="str">
            <v>STONEWALL KITCHEN</v>
          </cell>
          <cell r="C431" t="str">
            <v>SOUR CHERRY SPREAD (DR)</v>
          </cell>
          <cell r="D431" t="str">
            <v>711381 316870</v>
          </cell>
          <cell r="E431" t="str">
            <v>314 ml</v>
          </cell>
          <cell r="F431">
            <v>12</v>
          </cell>
        </row>
        <row r="432">
          <cell r="A432" t="str">
            <v>SK118</v>
          </cell>
          <cell r="B432" t="str">
            <v>STONEWALL KITCHEN</v>
          </cell>
          <cell r="C432" t="str">
            <v>PINK GRAPEFRUIT MARMALADE</v>
          </cell>
          <cell r="D432" t="str">
            <v>711381 020371</v>
          </cell>
          <cell r="E432" t="str">
            <v>368 g / 13 oz</v>
          </cell>
          <cell r="F432">
            <v>12</v>
          </cell>
        </row>
        <row r="433">
          <cell r="A433" t="str">
            <v>SK119</v>
          </cell>
          <cell r="B433" t="str">
            <v>STONEWALL KITCHEN</v>
          </cell>
          <cell r="C433" t="str">
            <v>HOT PEPPER SPREAD (DR)</v>
          </cell>
          <cell r="D433" t="str">
            <v>711381 316887</v>
          </cell>
          <cell r="E433" t="str">
            <v>314 ml</v>
          </cell>
          <cell r="F433">
            <v>12</v>
          </cell>
        </row>
        <row r="434">
          <cell r="A434" t="str">
            <v>SK121</v>
          </cell>
          <cell r="B434" t="str">
            <v>STONEWALL KITCHEN</v>
          </cell>
          <cell r="C434" t="str">
            <v>PEACH AMARETTO JAM</v>
          </cell>
          <cell r="D434" t="str">
            <v>711381 021408</v>
          </cell>
          <cell r="E434" t="str">
            <v>354 g / 12.5 oz</v>
          </cell>
          <cell r="F434">
            <v>12</v>
          </cell>
        </row>
        <row r="435">
          <cell r="A435" t="str">
            <v>SK122</v>
          </cell>
          <cell r="B435" t="str">
            <v>STONEWALL KITCHEN</v>
          </cell>
          <cell r="C435" t="str">
            <v xml:space="preserve">ORANGE CARROT MARMALADE </v>
          </cell>
          <cell r="D435" t="str">
            <v>711381 323588</v>
          </cell>
          <cell r="E435" t="str">
            <v>347 g / 12.25 oz</v>
          </cell>
          <cell r="F435">
            <v>12</v>
          </cell>
        </row>
        <row r="436">
          <cell r="A436" t="str">
            <v>SK123</v>
          </cell>
          <cell r="B436" t="str">
            <v>STONEWALL KITCHEN</v>
          </cell>
          <cell r="C436" t="str">
            <v>TANGERINE MARMALADE</v>
          </cell>
          <cell r="D436" t="str">
            <v>711381 025420</v>
          </cell>
          <cell r="E436" t="str">
            <v>368 g / 13 oz</v>
          </cell>
          <cell r="F436">
            <v>12</v>
          </cell>
        </row>
        <row r="437">
          <cell r="A437" t="str">
            <v>SK124</v>
          </cell>
          <cell r="B437" t="str">
            <v>STONEWALL KITCHEN</v>
          </cell>
          <cell r="C437" t="str">
            <v>RED RASPBERRY JAM</v>
          </cell>
          <cell r="D437" t="str">
            <v>711381 000656</v>
          </cell>
          <cell r="E437" t="str">
            <v>354 g / 12.5 oz</v>
          </cell>
          <cell r="F437">
            <v>12</v>
          </cell>
        </row>
        <row r="438">
          <cell r="A438" t="str">
            <v>SK125</v>
          </cell>
          <cell r="B438" t="str">
            <v>STONEWALL KITCHEN</v>
          </cell>
          <cell r="C438" t="str">
            <v>APPLE JALAPENO JELLY</v>
          </cell>
          <cell r="D438" t="str">
            <v>711381 033142</v>
          </cell>
          <cell r="E438" t="str">
            <v>354 g / 12.5 oz</v>
          </cell>
          <cell r="F438">
            <v>12</v>
          </cell>
        </row>
        <row r="439">
          <cell r="A439" t="str">
            <v>SK127</v>
          </cell>
          <cell r="B439" t="str">
            <v>STONEWALL KITCHEN</v>
          </cell>
          <cell r="C439" t="str">
            <v>ROASTED GARLIC ONION SPREAD (PL)</v>
          </cell>
          <cell r="D439" t="str">
            <v>711381 033760</v>
          </cell>
          <cell r="E439" t="str">
            <v>314 ml</v>
          </cell>
          <cell r="F439">
            <v>12</v>
          </cell>
        </row>
        <row r="440">
          <cell r="A440" t="str">
            <v>SK128</v>
          </cell>
          <cell r="B440" t="str">
            <v>STONEWALL KITCHEN</v>
          </cell>
          <cell r="C440" t="str">
            <v>LEMON PEAR MARMALADE</v>
          </cell>
          <cell r="D440" t="str">
            <v>711381 002506</v>
          </cell>
          <cell r="E440" t="str">
            <v>368 g / 13 oz</v>
          </cell>
          <cell r="F440">
            <v>12</v>
          </cell>
        </row>
        <row r="441">
          <cell r="A441" t="str">
            <v>SK130</v>
          </cell>
          <cell r="B441" t="str">
            <v>STONEWALL KITCHEN</v>
          </cell>
          <cell r="C441" t="str">
            <v>STRAW/APPLE RHUBARB JAM</v>
          </cell>
          <cell r="D441" t="str">
            <v>711381 003015</v>
          </cell>
          <cell r="E441" t="str">
            <v>354 g / 12.5 oz</v>
          </cell>
          <cell r="F441">
            <v>12</v>
          </cell>
        </row>
        <row r="442">
          <cell r="A442" t="str">
            <v>SK131</v>
          </cell>
          <cell r="B442" t="str">
            <v>STONEWALL KITCHEN</v>
          </cell>
          <cell r="C442" t="str">
            <v>RED PEPPER SPREAD (DR)</v>
          </cell>
          <cell r="D442" t="str">
            <v>711381 316849</v>
          </cell>
          <cell r="E442" t="str">
            <v>314 ml</v>
          </cell>
          <cell r="F442">
            <v>12</v>
          </cell>
        </row>
        <row r="443">
          <cell r="A443" t="str">
            <v>SK132</v>
          </cell>
          <cell r="B443" t="str">
            <v>STONEWALL KITCHEN</v>
          </cell>
          <cell r="C443" t="str">
            <v>MAPLE BACON ONION SPREAD</v>
          </cell>
          <cell r="D443" t="str">
            <v>711381 325377</v>
          </cell>
          <cell r="E443" t="str">
            <v>314 ml</v>
          </cell>
          <cell r="F443">
            <v>12</v>
          </cell>
        </row>
        <row r="444">
          <cell r="A444" t="str">
            <v>SK135</v>
          </cell>
          <cell r="B444" t="str">
            <v>STONEWALL KITCHEN</v>
          </cell>
          <cell r="C444" t="str">
            <v>MANGO PEACH JAM</v>
          </cell>
          <cell r="D444" t="str">
            <v>711381 029961</v>
          </cell>
          <cell r="E444" t="str">
            <v>340 g / 12 oz</v>
          </cell>
          <cell r="F444">
            <v>12</v>
          </cell>
        </row>
        <row r="445">
          <cell r="A445" t="str">
            <v>SK137</v>
          </cell>
          <cell r="B445" t="str">
            <v>STONEWALL KITCHEN</v>
          </cell>
          <cell r="C445" t="str">
            <v>BLOOD ORANGE MARMALADE</v>
          </cell>
          <cell r="D445" t="str">
            <v>711381 309933</v>
          </cell>
          <cell r="E445" t="str">
            <v>340 g / 12 oz</v>
          </cell>
          <cell r="F445">
            <v>12</v>
          </cell>
        </row>
        <row r="446">
          <cell r="A446" t="str">
            <v>SK138</v>
          </cell>
          <cell r="B446" t="str">
            <v>STONEWALL KITCHEN</v>
          </cell>
          <cell r="C446" t="str">
            <v>HOT PEPPER PEACH JAM</v>
          </cell>
          <cell r="D446" t="str">
            <v>711381 313909</v>
          </cell>
          <cell r="E446" t="str">
            <v>320 g /11.25 oz</v>
          </cell>
          <cell r="F446">
            <v>12</v>
          </cell>
        </row>
        <row r="447">
          <cell r="A447" t="str">
            <v>SK144</v>
          </cell>
          <cell r="B447" t="str">
            <v>STONEWALL KITCHEN</v>
          </cell>
          <cell r="C447" t="str">
            <v>CHERRY BERRY JAM</v>
          </cell>
          <cell r="D447" t="str">
            <v>711381 317488</v>
          </cell>
          <cell r="E447" t="str">
            <v>340 g / 12 oz</v>
          </cell>
          <cell r="F447">
            <v>12</v>
          </cell>
        </row>
        <row r="448">
          <cell r="A448" t="str">
            <v>SK145</v>
          </cell>
          <cell r="B448" t="str">
            <v>STONEWALL KITCHEN</v>
          </cell>
          <cell r="C448" t="str">
            <v>SEEDLESS RASPBERRY JAM</v>
          </cell>
          <cell r="D448" t="str">
            <v>711381 033159</v>
          </cell>
          <cell r="E448" t="str">
            <v>354 g / 12.5 oz</v>
          </cell>
          <cell r="F448">
            <v>12</v>
          </cell>
        </row>
        <row r="449">
          <cell r="A449" t="str">
            <v>SK146</v>
          </cell>
          <cell r="B449" t="str">
            <v>STONEWALL KITCHEN</v>
          </cell>
          <cell r="C449" t="str">
            <v>SEEDLESS BLACK RASPBERRY JAM</v>
          </cell>
          <cell r="D449" t="str">
            <v>711381 311356</v>
          </cell>
          <cell r="E449" t="str">
            <v>349 g / 12.25 oz</v>
          </cell>
          <cell r="F449">
            <v>12</v>
          </cell>
        </row>
        <row r="450">
          <cell r="A450" t="str">
            <v>SK148</v>
          </cell>
          <cell r="B450" t="str">
            <v>STONEWALL KITCHEN</v>
          </cell>
          <cell r="C450" t="str">
            <v xml:space="preserve">TROPICAL FRUIT JAM </v>
          </cell>
          <cell r="D450" t="str">
            <v>711381 323571</v>
          </cell>
          <cell r="E450" t="str">
            <v>333 g / 11.75 oz</v>
          </cell>
          <cell r="F450">
            <v>12</v>
          </cell>
        </row>
        <row r="451">
          <cell r="A451" t="str">
            <v>SK1202</v>
          </cell>
          <cell r="B451" t="str">
            <v>STONEWALL KITCHEN</v>
          </cell>
          <cell r="C451" t="str">
            <v>ASIAGO CHEESE CRACKERS</v>
          </cell>
          <cell r="D451" t="str">
            <v>711381 030967</v>
          </cell>
          <cell r="E451" t="str">
            <v>5 oz</v>
          </cell>
          <cell r="F451">
            <v>6</v>
          </cell>
        </row>
        <row r="452">
          <cell r="A452" t="str">
            <v>SK1205</v>
          </cell>
          <cell r="B452" t="str">
            <v>STONEWALL KITCHEN</v>
          </cell>
          <cell r="C452" t="str">
            <v>ROASTED GARLIC CRACKERS</v>
          </cell>
          <cell r="D452" t="str">
            <v>711381 030974</v>
          </cell>
          <cell r="E452" t="str">
            <v>5 oz</v>
          </cell>
          <cell r="F452">
            <v>6</v>
          </cell>
        </row>
        <row r="453">
          <cell r="A453" t="str">
            <v>SK1206</v>
          </cell>
          <cell r="B453" t="str">
            <v>STONEWALL KITCHEN</v>
          </cell>
          <cell r="C453" t="str">
            <v>ROSEMARY PARMESAN CRACKERS</v>
          </cell>
          <cell r="D453" t="str">
            <v>711381 031308</v>
          </cell>
          <cell r="E453" t="str">
            <v>5 oz</v>
          </cell>
          <cell r="F453">
            <v>6</v>
          </cell>
        </row>
        <row r="454">
          <cell r="A454" t="str">
            <v>SK1208</v>
          </cell>
          <cell r="B454" t="str">
            <v>STONEWALL KITCHEN</v>
          </cell>
          <cell r="C454" t="str">
            <v>SIMPLE WHITE CRACKERS</v>
          </cell>
          <cell r="D454" t="str">
            <v>711381 030936</v>
          </cell>
          <cell r="E454" t="str">
            <v>5 oz</v>
          </cell>
          <cell r="F454">
            <v>6</v>
          </cell>
        </row>
        <row r="455">
          <cell r="A455" t="str">
            <v>SK1210</v>
          </cell>
          <cell r="B455" t="str">
            <v>STONEWALL KITCHEN</v>
          </cell>
          <cell r="C455" t="str">
            <v>SEA SALT CRACKERS</v>
          </cell>
          <cell r="D455" t="str">
            <v>711381 030943</v>
          </cell>
          <cell r="E455" t="str">
            <v>5 oz</v>
          </cell>
          <cell r="F455">
            <v>6</v>
          </cell>
        </row>
        <row r="456">
          <cell r="A456" t="str">
            <v>SK1211</v>
          </cell>
          <cell r="B456" t="str">
            <v>STONEWALL KITCHEN</v>
          </cell>
          <cell r="C456" t="str">
            <v>AGED CHEDDAR BEER CRACKERS</v>
          </cell>
          <cell r="D456" t="str">
            <v>711381 031001</v>
          </cell>
          <cell r="E456" t="str">
            <v>5 oz</v>
          </cell>
          <cell r="F456">
            <v>6</v>
          </cell>
        </row>
        <row r="457">
          <cell r="A457" t="str">
            <v>SK1213</v>
          </cell>
          <cell r="B457" t="str">
            <v>STONEWALL KITCHEN</v>
          </cell>
          <cell r="C457" t="str">
            <v>SALT &amp; PEPPER CRACKERS</v>
          </cell>
          <cell r="D457" t="str">
            <v>711381 308769</v>
          </cell>
          <cell r="E457" t="str">
            <v>5 oz</v>
          </cell>
          <cell r="F457">
            <v>6</v>
          </cell>
        </row>
        <row r="458">
          <cell r="A458" t="str">
            <v>SK1215</v>
          </cell>
          <cell r="B458" t="str">
            <v>STONEWALL KITCHEN</v>
          </cell>
          <cell r="C458" t="str">
            <v>OLIVE OIL CRACKERS</v>
          </cell>
          <cell r="D458" t="str">
            <v>711381 309643</v>
          </cell>
          <cell r="E458" t="str">
            <v>4.4 oz</v>
          </cell>
          <cell r="F458">
            <v>6</v>
          </cell>
        </row>
        <row r="459">
          <cell r="A459" t="str">
            <v>SK1502</v>
          </cell>
          <cell r="B459" t="str">
            <v>STONEWALL KITCHEN</v>
          </cell>
          <cell r="C459" t="str">
            <v>SALT &amp; PEPPER POTATO STICKS</v>
          </cell>
          <cell r="D459" t="str">
            <v>711381 308776</v>
          </cell>
          <cell r="E459" t="str">
            <v>5 oz</v>
          </cell>
          <cell r="F459">
            <v>12</v>
          </cell>
        </row>
        <row r="460">
          <cell r="A460" t="str">
            <v>SK1503</v>
          </cell>
          <cell r="B460" t="str">
            <v>STONEWALL KITCHEN</v>
          </cell>
          <cell r="C460" t="str">
            <v>SOUR CREME &amp; CHIVE POTATO STICKS</v>
          </cell>
          <cell r="D460" t="str">
            <v>711381 308783</v>
          </cell>
          <cell r="E460" t="str">
            <v>5 oz</v>
          </cell>
          <cell r="F460">
            <v>12</v>
          </cell>
        </row>
        <row r="461">
          <cell r="A461" t="str">
            <v>SK1504</v>
          </cell>
          <cell r="B461" t="str">
            <v>STONEWALL KITCHEN</v>
          </cell>
          <cell r="C461" t="str">
            <v>SPICED SWEET POTATO STICKS</v>
          </cell>
          <cell r="D461" t="str">
            <v>711381 311585</v>
          </cell>
          <cell r="E461" t="str">
            <v>4.3 oz</v>
          </cell>
          <cell r="F461">
            <v>12</v>
          </cell>
        </row>
        <row r="462">
          <cell r="A462" t="str">
            <v>SK1511</v>
          </cell>
          <cell r="B462" t="str">
            <v>STONEWALL KITCHEN</v>
          </cell>
          <cell r="C462" t="str">
            <v xml:space="preserve">DIPPING PRETZELS </v>
          </cell>
          <cell r="D462" t="str">
            <v>711381 307441</v>
          </cell>
          <cell r="E462" t="str">
            <v>6 oz</v>
          </cell>
          <cell r="F462">
            <v>12</v>
          </cell>
        </row>
        <row r="463">
          <cell r="A463" t="str">
            <v>SK1512</v>
          </cell>
          <cell r="B463" t="str">
            <v>STONEWALL KITCHEN</v>
          </cell>
          <cell r="C463" t="str">
            <v xml:space="preserve">SEASONED SEA SALT PRETZELS </v>
          </cell>
          <cell r="D463" t="str">
            <v>711381 307465</v>
          </cell>
          <cell r="E463" t="str">
            <v>6 oz</v>
          </cell>
          <cell r="F463">
            <v>12</v>
          </cell>
        </row>
        <row r="464">
          <cell r="A464" t="str">
            <v>SK1521</v>
          </cell>
          <cell r="B464" t="str">
            <v>STONEWALL KITCHEN</v>
          </cell>
          <cell r="C464" t="str">
            <v xml:space="preserve">CLASSIC SHARP CHEDDAR BISCUITY BITES </v>
          </cell>
          <cell r="D464" t="str">
            <v>711381 324677</v>
          </cell>
          <cell r="E464" t="str">
            <v>4.5 oz</v>
          </cell>
          <cell r="F464">
            <v>6</v>
          </cell>
        </row>
        <row r="465">
          <cell r="A465" t="str">
            <v>SK1522</v>
          </cell>
          <cell r="B465" t="str">
            <v>STONEWALL KITCHEN</v>
          </cell>
          <cell r="C465" t="str">
            <v xml:space="preserve">PARMESAN SUN-DRIED TOMATO BASIL BISCUITY BITES </v>
          </cell>
          <cell r="D465" t="str">
            <v>711381 324684</v>
          </cell>
          <cell r="E465" t="str">
            <v>4.5 oz</v>
          </cell>
          <cell r="F465">
            <v>6</v>
          </cell>
        </row>
        <row r="466">
          <cell r="A466" t="str">
            <v>SK1523</v>
          </cell>
          <cell r="B466" t="str">
            <v>STONEWALL KITCHEN</v>
          </cell>
          <cell r="C466" t="str">
            <v xml:space="preserve">WHITE CHEDDAR &amp; ROSEMARY BISCUITY BITES </v>
          </cell>
          <cell r="D466" t="str">
            <v>711381 324660</v>
          </cell>
          <cell r="E466" t="str">
            <v>4.5 oz</v>
          </cell>
          <cell r="F466">
            <v>6</v>
          </cell>
        </row>
        <row r="467">
          <cell r="A467" t="str">
            <v>SK1541</v>
          </cell>
          <cell r="B467" t="str">
            <v>STONEWALL KITCHEN</v>
          </cell>
          <cell r="C467" t="str">
            <v xml:space="preserve">ROSEMARY CHEDDAR CHEESE BITES </v>
          </cell>
          <cell r="D467" t="str">
            <v>711381 320778</v>
          </cell>
          <cell r="E467" t="str">
            <v>4.5 oz</v>
          </cell>
          <cell r="F467">
            <v>12</v>
          </cell>
        </row>
        <row r="468">
          <cell r="A468" t="str">
            <v>SK1542</v>
          </cell>
          <cell r="B468" t="str">
            <v>STONEWALL KITCHEN</v>
          </cell>
          <cell r="C468" t="str">
            <v xml:space="preserve">CHEDDAR ASIAGO CHEESE BITES </v>
          </cell>
          <cell r="D468" t="str">
            <v>711381 320761</v>
          </cell>
          <cell r="E468" t="str">
            <v>4.5 oz</v>
          </cell>
          <cell r="F468">
            <v>12</v>
          </cell>
        </row>
        <row r="469">
          <cell r="A469" t="str">
            <v>SK1543</v>
          </cell>
          <cell r="B469" t="str">
            <v>STONEWALL KITCHEN</v>
          </cell>
          <cell r="C469" t="str">
            <v xml:space="preserve">ROMANO HERB CHEESE BITES </v>
          </cell>
          <cell r="D469" t="str">
            <v>711381 320785</v>
          </cell>
          <cell r="E469" t="str">
            <v>4.5 oz</v>
          </cell>
          <cell r="F469">
            <v>12</v>
          </cell>
        </row>
        <row r="470">
          <cell r="A470" t="str">
            <v>SK1601</v>
          </cell>
          <cell r="B470" t="str">
            <v>STONEWALL KITCHEN</v>
          </cell>
          <cell r="C470" t="str">
            <v>EVERYTHING FLATBREAD CRISPS</v>
          </cell>
          <cell r="D470" t="str">
            <v>711381 311578</v>
          </cell>
          <cell r="E470" t="str">
            <v>5.8 oz</v>
          </cell>
          <cell r="F470">
            <v>6</v>
          </cell>
        </row>
        <row r="471">
          <cell r="A471" t="str">
            <v>SK1603</v>
          </cell>
          <cell r="B471" t="str">
            <v>STONEWALL KITCHEN</v>
          </cell>
          <cell r="C471" t="str">
            <v>SWEET ONION FLATBREAD CRISPS</v>
          </cell>
          <cell r="D471" t="str">
            <v>711381 311561</v>
          </cell>
          <cell r="E471" t="str">
            <v>5.8 oz</v>
          </cell>
          <cell r="F471">
            <v>6</v>
          </cell>
        </row>
        <row r="472">
          <cell r="A472" t="str">
            <v>SK1604</v>
          </cell>
          <cell r="B472" t="str">
            <v>STONEWALL KITCHEN</v>
          </cell>
          <cell r="C472" t="str">
            <v>SEA SALT FLATBREAD CRISPS</v>
          </cell>
          <cell r="D472" t="str">
            <v>711381 320877</v>
          </cell>
          <cell r="E472" t="str">
            <v>5.9 oz</v>
          </cell>
          <cell r="F472">
            <v>6</v>
          </cell>
        </row>
        <row r="473">
          <cell r="A473" t="str">
            <v>SK1839</v>
          </cell>
          <cell r="B473" t="str">
            <v>STONEWALL KITCHEN</v>
          </cell>
          <cell r="C473" t="str">
            <v>TRADITIONAL MARINARA</v>
          </cell>
          <cell r="D473" t="str">
            <v>711381 316658</v>
          </cell>
          <cell r="E473" t="str">
            <v>16 oz</v>
          </cell>
          <cell r="F473">
            <v>12</v>
          </cell>
        </row>
        <row r="474">
          <cell r="A474" t="str">
            <v>SK1855</v>
          </cell>
          <cell r="B474" t="str">
            <v>STONEWALL KITCHEN</v>
          </cell>
          <cell r="C474" t="str">
            <v>CLASSIC PIZZA SAUCE</v>
          </cell>
          <cell r="D474" t="str">
            <v>711381 313992</v>
          </cell>
          <cell r="E474" t="str">
            <v>234 g / 8.25 oz</v>
          </cell>
          <cell r="F474">
            <v>12</v>
          </cell>
        </row>
        <row r="475">
          <cell r="A475" t="str">
            <v>SK210</v>
          </cell>
          <cell r="B475" t="str">
            <v>STONEWALL KITCHEN</v>
          </cell>
          <cell r="C475" t="str">
            <v>ARTICHOKE SPINACH DIP MIX</v>
          </cell>
          <cell r="D475" t="str">
            <v>711381 307335</v>
          </cell>
          <cell r="E475" t="str">
            <v>2 x 1 oz</v>
          </cell>
          <cell r="F475">
            <v>12</v>
          </cell>
        </row>
        <row r="476">
          <cell r="A476" t="str">
            <v>SK211</v>
          </cell>
          <cell r="B476" t="str">
            <v>STONEWALL KITCHEN</v>
          </cell>
          <cell r="C476" t="str">
            <v>GUACAMOLE SPICE MIX</v>
          </cell>
          <cell r="D476" t="str">
            <v>711381 314067</v>
          </cell>
          <cell r="E476" t="str">
            <v>2 x 1 oz</v>
          </cell>
          <cell r="F476">
            <v>12</v>
          </cell>
        </row>
        <row r="477">
          <cell r="A477" t="str">
            <v>SK212</v>
          </cell>
          <cell r="B477" t="str">
            <v>STONEWALL KITCHEN</v>
          </cell>
          <cell r="C477" t="str">
            <v>ROASTED GARLIC ONION DIP MIX</v>
          </cell>
          <cell r="D477" t="str">
            <v>711381 307328</v>
          </cell>
          <cell r="E477" t="str">
            <v>2 x 1 oz</v>
          </cell>
          <cell r="F477">
            <v>12</v>
          </cell>
        </row>
        <row r="478">
          <cell r="A478" t="str">
            <v>SK214</v>
          </cell>
          <cell r="B478" t="str">
            <v>STONEWALL KITCHEN</v>
          </cell>
          <cell r="C478" t="str">
            <v>VEGETABLE DIP MIX</v>
          </cell>
          <cell r="D478" t="str">
            <v>711381 307854</v>
          </cell>
          <cell r="E478" t="str">
            <v>2 x 1 oz</v>
          </cell>
          <cell r="F478">
            <v>12</v>
          </cell>
        </row>
        <row r="479">
          <cell r="A479" t="str">
            <v>SK255</v>
          </cell>
          <cell r="B479" t="str">
            <v>STONEWALL KITCHEN</v>
          </cell>
          <cell r="C479" t="str">
            <v xml:space="preserve">FARMHOUSE PANCAKE &amp; WAFFLE MIX </v>
          </cell>
          <cell r="D479" t="str">
            <v>711381 020883</v>
          </cell>
          <cell r="E479" t="str">
            <v>16 oz / 453.6 g</v>
          </cell>
          <cell r="F479">
            <v>12</v>
          </cell>
        </row>
        <row r="480">
          <cell r="A480" t="str">
            <v>SK257</v>
          </cell>
          <cell r="B480" t="str">
            <v>STONEWALL KITCHEN</v>
          </cell>
          <cell r="C480" t="str">
            <v>BUTTERMILK PANCAKE &amp; WAFFLE MIX</v>
          </cell>
          <cell r="D480" t="str">
            <v>711381 315507</v>
          </cell>
          <cell r="E480" t="str">
            <v>16 oz / 453.6 g</v>
          </cell>
          <cell r="F480">
            <v>12</v>
          </cell>
        </row>
        <row r="481">
          <cell r="A481" t="str">
            <v>SK264</v>
          </cell>
          <cell r="B481" t="str">
            <v>STONEWALL KITCHEN</v>
          </cell>
          <cell r="C481" t="str">
            <v>COCONUT PANCAKE MIX</v>
          </cell>
          <cell r="D481" t="str">
            <v>711381 033494</v>
          </cell>
          <cell r="E481" t="str">
            <v>16 oz / 454 g</v>
          </cell>
          <cell r="F481">
            <v>12</v>
          </cell>
        </row>
        <row r="482">
          <cell r="A482" t="str">
            <v>SK268</v>
          </cell>
          <cell r="B482" t="str">
            <v>STONEWALL KITCHEN</v>
          </cell>
          <cell r="C482" t="str">
            <v>VANILLA BEAN CHEESECAKE MIX - Seasonal</v>
          </cell>
          <cell r="D482" t="str">
            <v>711381 313732</v>
          </cell>
          <cell r="E482" t="str">
            <v>12 oz</v>
          </cell>
          <cell r="F482">
            <v>6</v>
          </cell>
        </row>
        <row r="483">
          <cell r="A483" t="str">
            <v>SK284</v>
          </cell>
          <cell r="B483" t="str">
            <v>STONEWALL KITCHEN</v>
          </cell>
          <cell r="C483" t="str">
            <v>CINNAMON APPLE SYRUP</v>
          </cell>
          <cell r="D483" t="str">
            <v>711381 031872</v>
          </cell>
          <cell r="E483" t="str">
            <v>8.5 fl oz</v>
          </cell>
          <cell r="F483">
            <v>12</v>
          </cell>
        </row>
        <row r="484">
          <cell r="A484" t="str">
            <v>SK285</v>
          </cell>
          <cell r="B484" t="str">
            <v>STONEWALL KITCHEN</v>
          </cell>
          <cell r="C484" t="str">
            <v>WILD MAINE BLUEBERRY SYRUP</v>
          </cell>
          <cell r="D484" t="str">
            <v>711381 021002</v>
          </cell>
          <cell r="E484" t="str">
            <v>8.5 fl oz</v>
          </cell>
          <cell r="F484">
            <v>12</v>
          </cell>
        </row>
        <row r="485">
          <cell r="A485" t="str">
            <v>SK290</v>
          </cell>
          <cell r="B485" t="str">
            <v>STONEWALL KITCHEN</v>
          </cell>
          <cell r="C485" t="str">
            <v>GLUTEN FREE PANCAKE MIX</v>
          </cell>
          <cell r="D485" t="str">
            <v>711381 311530</v>
          </cell>
          <cell r="E485" t="str">
            <v>16 oz / 453 g</v>
          </cell>
          <cell r="F485">
            <v>12</v>
          </cell>
        </row>
        <row r="486">
          <cell r="A486" t="str">
            <v>SK291</v>
          </cell>
          <cell r="B486" t="str">
            <v>STONEWALL KITCHEN</v>
          </cell>
          <cell r="C486" t="str">
            <v xml:space="preserve">GLUTEN FREE CHOC CHUNK COOKIE MIX </v>
          </cell>
          <cell r="D486" t="str">
            <v>711381 311516</v>
          </cell>
          <cell r="E486" t="str">
            <v>16 oz / 453 g</v>
          </cell>
          <cell r="F486">
            <v>6</v>
          </cell>
        </row>
        <row r="487">
          <cell r="A487" t="str">
            <v>SK292</v>
          </cell>
          <cell r="B487" t="str">
            <v>STONEWALL KITCHEN</v>
          </cell>
          <cell r="C487" t="str">
            <v>GLUTEN FREE VANILLA CUPCAKE MIX</v>
          </cell>
          <cell r="D487" t="str">
            <v>711381 311523</v>
          </cell>
          <cell r="E487" t="str">
            <v>21.5 oz / 609 g</v>
          </cell>
          <cell r="F487">
            <v>6</v>
          </cell>
        </row>
        <row r="488">
          <cell r="A488" t="str">
            <v>SK293</v>
          </cell>
          <cell r="B488" t="str">
            <v>STONEWALL KITCHEN</v>
          </cell>
          <cell r="C488" t="str">
            <v xml:space="preserve">GLUTEN FREE CHOC BROWNIE MIX </v>
          </cell>
          <cell r="D488" t="str">
            <v>711381 311288</v>
          </cell>
          <cell r="E488" t="str">
            <v>18 oz/ 510 g</v>
          </cell>
          <cell r="F488">
            <v>6</v>
          </cell>
        </row>
        <row r="489">
          <cell r="A489" t="str">
            <v>SK294</v>
          </cell>
          <cell r="B489" t="str">
            <v>STONEWALL KITCHEN</v>
          </cell>
          <cell r="C489" t="str">
            <v>GLUTEN FREE CHOC CUPCAKE MIX</v>
          </cell>
          <cell r="D489" t="str">
            <v>711381 311547</v>
          </cell>
          <cell r="E489" t="str">
            <v>22.8 oz / 646 g</v>
          </cell>
          <cell r="F489">
            <v>6</v>
          </cell>
        </row>
        <row r="490">
          <cell r="A490" t="str">
            <v>SK295</v>
          </cell>
          <cell r="B490" t="str">
            <v>STONEWALL KITCHEN</v>
          </cell>
          <cell r="C490" t="str">
            <v>GLUTEN FREE CINNAMON SUGAR DOUGHNUT MIX</v>
          </cell>
          <cell r="D490" t="str">
            <v>711381 313329</v>
          </cell>
          <cell r="E490" t="str">
            <v>18 oz / 510 g</v>
          </cell>
          <cell r="F490">
            <v>6</v>
          </cell>
        </row>
        <row r="491">
          <cell r="A491" t="str">
            <v>SK296</v>
          </cell>
          <cell r="B491" t="str">
            <v>STONEWALL KITCHEN</v>
          </cell>
          <cell r="C491" t="str">
            <v>GLUTEN FREE HERBED PIZZA CRUST MIX</v>
          </cell>
          <cell r="D491" t="str">
            <v>711381 314685</v>
          </cell>
          <cell r="E491" t="str">
            <v>15.25 oz / 432 g</v>
          </cell>
          <cell r="F491">
            <v>6</v>
          </cell>
        </row>
        <row r="492">
          <cell r="A492" t="str">
            <v>SK297</v>
          </cell>
          <cell r="B492" t="str">
            <v>STONEWALL KITCHEN</v>
          </cell>
          <cell r="C492" t="str">
            <v>GLUTEN FREE CORN BREAD MIX</v>
          </cell>
          <cell r="D492" t="str">
            <v>711381 320754</v>
          </cell>
          <cell r="E492" t="str">
            <v>16 oz / 453 g</v>
          </cell>
          <cell r="F492">
            <v>6</v>
          </cell>
        </row>
        <row r="493">
          <cell r="A493" t="str">
            <v>SK298</v>
          </cell>
          <cell r="B493" t="str">
            <v>STONEWALL KITCHEN</v>
          </cell>
          <cell r="C493" t="str">
            <v>GLUTEN FREE TRADITIONAL SCONE MIX</v>
          </cell>
          <cell r="D493" t="str">
            <v>711381 323557</v>
          </cell>
          <cell r="E493" t="str">
            <v>12 oz / 340 g</v>
          </cell>
          <cell r="F493">
            <v>6</v>
          </cell>
        </row>
        <row r="494">
          <cell r="A494" t="str">
            <v>SK302</v>
          </cell>
          <cell r="B494" t="str">
            <v>STONEWALL KITCHEN</v>
          </cell>
          <cell r="C494" t="str">
            <v>CRANBERRY HORSERADISH SAUCE</v>
          </cell>
          <cell r="D494" t="str">
            <v>711381 000113</v>
          </cell>
          <cell r="E494" t="str">
            <v>12 oz  / 340 g</v>
          </cell>
          <cell r="F494">
            <v>12</v>
          </cell>
        </row>
        <row r="495">
          <cell r="A495" t="str">
            <v>SK303</v>
          </cell>
          <cell r="B495" t="str">
            <v>STONEWALL KITCHEN</v>
          </cell>
          <cell r="C495" t="str">
            <v>OLD FARMHOUSE CHUTNEY (DR)</v>
          </cell>
          <cell r="D495" t="str">
            <v>711381 317075</v>
          </cell>
          <cell r="E495" t="str">
            <v>228 ml</v>
          </cell>
          <cell r="F495">
            <v>12</v>
          </cell>
        </row>
        <row r="496">
          <cell r="A496" t="str">
            <v>SK306</v>
          </cell>
          <cell r="B496" t="str">
            <v>STONEWALL KITCHEN</v>
          </cell>
          <cell r="C496" t="str">
            <v>APPLE CRANBERRY CHUTNEY (DR)</v>
          </cell>
          <cell r="D496" t="str">
            <v>711381 317068</v>
          </cell>
          <cell r="E496" t="str">
            <v>228 ml</v>
          </cell>
          <cell r="F496">
            <v>12</v>
          </cell>
        </row>
        <row r="497">
          <cell r="A497" t="str">
            <v>SK308</v>
          </cell>
          <cell r="B497" t="str">
            <v>STONEWALL KITCHEN</v>
          </cell>
          <cell r="C497" t="str">
            <v>MAJOR GREYS CHUTNEY</v>
          </cell>
          <cell r="D497" t="str">
            <v>711381 307229</v>
          </cell>
          <cell r="E497" t="str">
            <v>8.5 oz / 241 g</v>
          </cell>
          <cell r="F497">
            <v>12</v>
          </cell>
        </row>
        <row r="498">
          <cell r="A498" t="str">
            <v>SK313</v>
          </cell>
          <cell r="B498" t="str">
            <v>STONEWALL KITCHEN</v>
          </cell>
          <cell r="C498" t="str">
            <v>MANGO CHUTNEY (DR)</v>
          </cell>
          <cell r="D498" t="str">
            <v>711381 317082</v>
          </cell>
          <cell r="E498" t="str">
            <v>8 oz / 241 g</v>
          </cell>
          <cell r="F498">
            <v>12</v>
          </cell>
        </row>
        <row r="499">
          <cell r="A499" t="str">
            <v>SK315</v>
          </cell>
          <cell r="B499" t="str">
            <v>STONEWALL KITCHEN</v>
          </cell>
          <cell r="C499" t="str">
            <v>DOWN EAST TARTAR SAUCE</v>
          </cell>
          <cell r="D499" t="str">
            <v>711381 314678</v>
          </cell>
          <cell r="E499" t="str">
            <v>7.5 oz / 212 g</v>
          </cell>
          <cell r="F499">
            <v>12</v>
          </cell>
        </row>
        <row r="500">
          <cell r="A500" t="str">
            <v>SK316</v>
          </cell>
          <cell r="B500" t="str">
            <v>STONEWALL KITCHEN</v>
          </cell>
          <cell r="C500" t="str">
            <v>TEQUILA LIME COCKTAIL SAUCE (DR)</v>
          </cell>
          <cell r="D500" t="str">
            <v>711381 306413</v>
          </cell>
          <cell r="E500" t="str">
            <v>258 ml</v>
          </cell>
          <cell r="F500">
            <v>12</v>
          </cell>
        </row>
        <row r="501">
          <cell r="A501" t="str">
            <v>SK318</v>
          </cell>
          <cell r="B501" t="str">
            <v>STONEWALL KITCHEN</v>
          </cell>
          <cell r="C501" t="str">
            <v xml:space="preserve"> ENGLAND COCKTAIL SAUCE</v>
          </cell>
          <cell r="D501" t="str">
            <v>711381 306116</v>
          </cell>
          <cell r="E501" t="str">
            <v>8.75 oz / 248 g</v>
          </cell>
          <cell r="F501">
            <v>12</v>
          </cell>
        </row>
        <row r="502">
          <cell r="A502" t="str">
            <v>SK320</v>
          </cell>
          <cell r="B502" t="str">
            <v>STONEWALL KITCHEN</v>
          </cell>
          <cell r="C502" t="str">
            <v>HORSERADISH CREAM SAUCE</v>
          </cell>
          <cell r="D502" t="str">
            <v>711381 306130</v>
          </cell>
          <cell r="E502" t="str">
            <v>8.25 oz / 234 g</v>
          </cell>
          <cell r="F502">
            <v>12</v>
          </cell>
        </row>
        <row r="503">
          <cell r="A503" t="str">
            <v>SK321</v>
          </cell>
          <cell r="B503" t="str">
            <v>STONEWALL KITCHEN</v>
          </cell>
          <cell r="C503" t="str">
            <v>CREAMY HORSERADISH WASABI SAUCE (DR)</v>
          </cell>
          <cell r="D503" t="str">
            <v>711381 306123</v>
          </cell>
          <cell r="E503" t="str">
            <v>244 ml</v>
          </cell>
          <cell r="F503">
            <v>12</v>
          </cell>
        </row>
        <row r="504">
          <cell r="A504" t="str">
            <v>SK401</v>
          </cell>
          <cell r="B504" t="str">
            <v>STONEWALL KITCHEN</v>
          </cell>
          <cell r="C504" t="str">
            <v>ROASTED GARLIC MUSTARD (DR)</v>
          </cell>
          <cell r="D504" t="str">
            <v>711381 316979</v>
          </cell>
          <cell r="E504" t="str">
            <v>228 ml</v>
          </cell>
          <cell r="F504">
            <v>12</v>
          </cell>
        </row>
        <row r="505">
          <cell r="A505" t="str">
            <v>SK405</v>
          </cell>
          <cell r="B505" t="str">
            <v>STONEWALL KITCHEN</v>
          </cell>
          <cell r="C505" t="str">
            <v>HORSERADISH MUSTARD (DR)</v>
          </cell>
          <cell r="D505" t="str">
            <v>711381 316986</v>
          </cell>
          <cell r="E505" t="str">
            <v>228 ml</v>
          </cell>
          <cell r="F505">
            <v>12</v>
          </cell>
        </row>
        <row r="506">
          <cell r="A506" t="str">
            <v>SK406</v>
          </cell>
          <cell r="B506" t="str">
            <v>STONEWALL KITCHEN</v>
          </cell>
          <cell r="C506" t="str">
            <v>MAINE MAPLE CHAMPAGNE MUSTARD (DR)</v>
          </cell>
          <cell r="D506" t="str">
            <v>711381 316993</v>
          </cell>
          <cell r="E506" t="str">
            <v>228 ml</v>
          </cell>
          <cell r="F506">
            <v>12</v>
          </cell>
        </row>
        <row r="507">
          <cell r="A507" t="str">
            <v>SK407</v>
          </cell>
          <cell r="B507" t="str">
            <v>STONEWALL KITCHEN</v>
          </cell>
          <cell r="C507" t="str">
            <v>BOURBON MOLASSES MUSTARD (DR)</v>
          </cell>
          <cell r="D507" t="str">
            <v>711381 317006</v>
          </cell>
          <cell r="E507" t="str">
            <v>228 ml</v>
          </cell>
          <cell r="F507">
            <v>12</v>
          </cell>
        </row>
        <row r="508">
          <cell r="A508" t="str">
            <v>SK416</v>
          </cell>
          <cell r="B508" t="str">
            <v>STONEWALL KITCHEN</v>
          </cell>
          <cell r="C508" t="str">
            <v>SPICY HONEY MUSTARD (DR)</v>
          </cell>
          <cell r="D508" t="str">
            <v>711381 317020</v>
          </cell>
          <cell r="E508" t="str">
            <v>228 ml</v>
          </cell>
          <cell r="F508">
            <v>12</v>
          </cell>
        </row>
        <row r="509">
          <cell r="A509" t="str">
            <v>SK417</v>
          </cell>
          <cell r="B509" t="str">
            <v>STONEWALL KITCHEN</v>
          </cell>
          <cell r="C509" t="str">
            <v>WASABI MUSTARD (DR)</v>
          </cell>
          <cell r="D509" t="str">
            <v>711381 317037</v>
          </cell>
          <cell r="E509" t="str">
            <v>228 ml</v>
          </cell>
          <cell r="F509">
            <v>12</v>
          </cell>
        </row>
        <row r="510">
          <cell r="A510" t="str">
            <v>SK419</v>
          </cell>
          <cell r="B510" t="str">
            <v>STONEWALL KITCHEN</v>
          </cell>
          <cell r="C510" t="str">
            <v>TRAD PUB STYLE MUSTARD (DR)</v>
          </cell>
          <cell r="D510" t="str">
            <v>711381 317044</v>
          </cell>
          <cell r="E510" t="str">
            <v>228 ml</v>
          </cell>
          <cell r="F510">
            <v>12</v>
          </cell>
        </row>
        <row r="511">
          <cell r="A511" t="str">
            <v>SK421</v>
          </cell>
          <cell r="B511" t="str">
            <v>STONEWALL KITCHEN</v>
          </cell>
          <cell r="C511" t="str">
            <v>BLUE CHEESE HERB MUSTARD (DR)</v>
          </cell>
          <cell r="D511" t="str">
            <v>711381 317051</v>
          </cell>
          <cell r="E511" t="str">
            <v>220 ml</v>
          </cell>
          <cell r="F511">
            <v>12</v>
          </cell>
        </row>
        <row r="512">
          <cell r="A512" t="str">
            <v>SK422</v>
          </cell>
          <cell r="B512" t="str">
            <v>STONEWALL KITCHEN</v>
          </cell>
          <cell r="C512" t="str">
            <v>CARMELIZED ONION MUSTARD</v>
          </cell>
          <cell r="D512" t="str">
            <v>711381 311417</v>
          </cell>
          <cell r="E512" t="str">
            <v>7.75 oz / 220 g</v>
          </cell>
          <cell r="F512">
            <v>12</v>
          </cell>
        </row>
        <row r="513">
          <cell r="A513" t="str">
            <v>SK424</v>
          </cell>
          <cell r="B513" t="str">
            <v>STONEWALL KITCHEN</v>
          </cell>
          <cell r="C513" t="str">
            <v>BALLPARK MUSTARD</v>
          </cell>
          <cell r="D513" t="str">
            <v>711381 317204</v>
          </cell>
          <cell r="E513" t="str">
            <v>7.25 oz / 206 g</v>
          </cell>
          <cell r="F513">
            <v>12</v>
          </cell>
        </row>
        <row r="514">
          <cell r="A514" t="str">
            <v>SK425</v>
          </cell>
          <cell r="B514" t="str">
            <v>STONEWALL KITCHEN</v>
          </cell>
          <cell r="C514" t="str">
            <v>SWEET HONEY MUSTARD</v>
          </cell>
          <cell r="D514" t="str">
            <v>711381 317501</v>
          </cell>
          <cell r="E514" t="str">
            <v>8.5 oz / 240 g</v>
          </cell>
          <cell r="F514">
            <v>12</v>
          </cell>
        </row>
        <row r="515">
          <cell r="A515" t="str">
            <v>SK450</v>
          </cell>
          <cell r="B515" t="str">
            <v>STONEWALL KITCHEN</v>
          </cell>
          <cell r="C515" t="str">
            <v>HABANERO MANGO AIOLI</v>
          </cell>
          <cell r="D515" t="str">
            <v>711381 321263</v>
          </cell>
          <cell r="E515" t="str">
            <v>314 ml</v>
          </cell>
          <cell r="F515">
            <v>12</v>
          </cell>
        </row>
        <row r="516">
          <cell r="A516" t="str">
            <v>SK451</v>
          </cell>
          <cell r="B516" t="str">
            <v>STONEWALL KITCHEN</v>
          </cell>
          <cell r="C516" t="str">
            <v>HORSERADISH AIOLI</v>
          </cell>
          <cell r="D516" t="str">
            <v>711381 321249</v>
          </cell>
          <cell r="E516" t="str">
            <v>314 ml</v>
          </cell>
          <cell r="F516">
            <v>12</v>
          </cell>
        </row>
        <row r="517">
          <cell r="A517" t="str">
            <v>SK452</v>
          </cell>
          <cell r="B517" t="str">
            <v>STONEWALL KITCHEN</v>
          </cell>
          <cell r="C517" t="str">
            <v>LEMON HERB AIOLI</v>
          </cell>
          <cell r="D517" t="str">
            <v>711381 321270</v>
          </cell>
          <cell r="E517" t="str">
            <v>314 ml</v>
          </cell>
          <cell r="F517">
            <v>12</v>
          </cell>
        </row>
        <row r="518">
          <cell r="A518" t="str">
            <v>SK453</v>
          </cell>
          <cell r="B518" t="str">
            <v>STONEWALL KITCHEN</v>
          </cell>
          <cell r="C518" t="str">
            <v>ROASTED GARLIC AIOLI</v>
          </cell>
          <cell r="D518" t="str">
            <v>711381 321232</v>
          </cell>
          <cell r="E518" t="str">
            <v>314 ml</v>
          </cell>
          <cell r="F518">
            <v>12</v>
          </cell>
        </row>
        <row r="519">
          <cell r="A519" t="str">
            <v>SK454</v>
          </cell>
          <cell r="B519" t="str">
            <v>STONEWALL KITCHEN</v>
          </cell>
          <cell r="C519" t="str">
            <v>SMOKEY BARBECUE AIOLI</v>
          </cell>
          <cell r="D519" t="str">
            <v>711381 321256</v>
          </cell>
          <cell r="E519" t="str">
            <v>314 ml</v>
          </cell>
          <cell r="F519">
            <v>12</v>
          </cell>
        </row>
        <row r="520">
          <cell r="A520" t="str">
            <v>SK455</v>
          </cell>
          <cell r="B520" t="str">
            <v>STONEWALL KITCHEN</v>
          </cell>
          <cell r="C520" t="str">
            <v>BASIL PESTO AIOLI</v>
          </cell>
          <cell r="D520" t="str">
            <v>711381 325339</v>
          </cell>
          <cell r="E520" t="str">
            <v>314 ml</v>
          </cell>
          <cell r="F520">
            <v>12</v>
          </cell>
        </row>
        <row r="521">
          <cell r="A521" t="str">
            <v>SK456</v>
          </cell>
          <cell r="B521" t="str">
            <v>STONEWALL KITCHEN</v>
          </cell>
          <cell r="C521" t="str">
            <v>SRIRACHA AIOLI</v>
          </cell>
          <cell r="D521" t="str">
            <v>711381 325346</v>
          </cell>
          <cell r="E521" t="str">
            <v>314 ml</v>
          </cell>
          <cell r="F521">
            <v>12</v>
          </cell>
        </row>
        <row r="522">
          <cell r="A522" t="str">
            <v>SK457</v>
          </cell>
          <cell r="B522" t="str">
            <v>STONEWALL KITCHEN</v>
          </cell>
          <cell r="C522" t="str">
            <v>TRUFFLE AIOLI</v>
          </cell>
          <cell r="D522" t="str">
            <v>711381 325353</v>
          </cell>
          <cell r="E522" t="str">
            <v>314 ml</v>
          </cell>
          <cell r="F522">
            <v>12</v>
          </cell>
        </row>
        <row r="523">
          <cell r="A523" t="str">
            <v>SK458</v>
          </cell>
          <cell r="B523" t="str">
            <v>STONEWALL KITCHEN</v>
          </cell>
          <cell r="C523" t="str">
            <v xml:space="preserve">MAPLE BACON AIOLI </v>
          </cell>
          <cell r="D523" t="str">
            <v>711381 325322</v>
          </cell>
          <cell r="E523" t="str">
            <v>314 ml</v>
          </cell>
          <cell r="F523">
            <v>12</v>
          </cell>
        </row>
        <row r="524">
          <cell r="A524" t="str">
            <v>SK459</v>
          </cell>
          <cell r="B524" t="str">
            <v>STONEWALL KITCHEN</v>
          </cell>
          <cell r="C524" t="str">
            <v xml:space="preserve">CILANTRO LIME AIOLI </v>
          </cell>
          <cell r="D524" t="str">
            <v>711381 322536</v>
          </cell>
          <cell r="E524" t="str">
            <v>290 g / 10.25 oz</v>
          </cell>
          <cell r="F524">
            <v>12</v>
          </cell>
        </row>
        <row r="525">
          <cell r="A525" t="str">
            <v>SK460</v>
          </cell>
          <cell r="B525" t="str">
            <v>STONEWALL KITCHEN</v>
          </cell>
          <cell r="C525" t="str">
            <v xml:space="preserve">FARMHOUSE MAYO </v>
          </cell>
          <cell r="D525" t="str">
            <v>711381 323625</v>
          </cell>
          <cell r="E525" t="str">
            <v>283 g / 10 oz</v>
          </cell>
          <cell r="F525">
            <v>12</v>
          </cell>
        </row>
        <row r="526">
          <cell r="A526" t="str">
            <v>SK461</v>
          </cell>
          <cell r="B526" t="str">
            <v>STONEWALL KITCHEN</v>
          </cell>
          <cell r="C526" t="str">
            <v xml:space="preserve">RANCH AIOLI  </v>
          </cell>
          <cell r="D526" t="str">
            <v>711381 324639</v>
          </cell>
          <cell r="E526" t="str">
            <v>290 g / 10.25 oz</v>
          </cell>
          <cell r="F526">
            <v>12</v>
          </cell>
        </row>
        <row r="527">
          <cell r="A527" t="str">
            <v>SK506</v>
          </cell>
          <cell r="B527" t="str">
            <v>STONEWALL KITCHEN</v>
          </cell>
          <cell r="C527" t="str">
            <v>MAPLE CHIPOTLE GRILL SAUCE (PL)</v>
          </cell>
          <cell r="D527" t="str">
            <v>711381 033869</v>
          </cell>
          <cell r="E527" t="str">
            <v>11 fl oz / 330 ml</v>
          </cell>
          <cell r="F527">
            <v>6</v>
          </cell>
        </row>
        <row r="528">
          <cell r="A528" t="str">
            <v>SK507</v>
          </cell>
          <cell r="B528" t="str">
            <v>STONEWALL KITCHEN</v>
          </cell>
          <cell r="C528" t="str">
            <v>ROASTED GARLIC PEANUT SAUCE (PL)</v>
          </cell>
          <cell r="D528" t="str">
            <v>711381 033906</v>
          </cell>
          <cell r="E528" t="str">
            <v>11 fl oz / 330 ml</v>
          </cell>
          <cell r="F528">
            <v>6</v>
          </cell>
        </row>
        <row r="529">
          <cell r="A529" t="str">
            <v>SK508</v>
          </cell>
          <cell r="B529" t="str">
            <v>STONEWALL KITCHEN</v>
          </cell>
          <cell r="C529" t="str">
            <v>ROASTED GARLIC VINAIGRETTE (PL)</v>
          </cell>
          <cell r="D529" t="str">
            <v>711381 033920</v>
          </cell>
          <cell r="E529" t="str">
            <v>11 fl oz / 330 ml</v>
          </cell>
          <cell r="F529">
            <v>6</v>
          </cell>
        </row>
        <row r="530">
          <cell r="A530" t="str">
            <v>SK510</v>
          </cell>
          <cell r="B530" t="str">
            <v>STONEWALL KITCHEN</v>
          </cell>
          <cell r="C530" t="str">
            <v>VIDALIA ONION FIG SAUCE (PL)</v>
          </cell>
          <cell r="D530" t="str">
            <v>711381 033852</v>
          </cell>
          <cell r="E530" t="str">
            <v>11 fl oz / 330 ml</v>
          </cell>
          <cell r="F530">
            <v>6</v>
          </cell>
        </row>
        <row r="531">
          <cell r="A531" t="str">
            <v>SK511</v>
          </cell>
          <cell r="B531" t="str">
            <v>STONEWALL KITCHEN</v>
          </cell>
          <cell r="C531" t="str">
            <v>CURRIED MANGO GRILL SAUCE (PL)</v>
          </cell>
          <cell r="D531" t="str">
            <v>711381 033913</v>
          </cell>
          <cell r="E531" t="str">
            <v>11 fl oz / 330 ml</v>
          </cell>
          <cell r="F531">
            <v>6</v>
          </cell>
        </row>
        <row r="532">
          <cell r="A532" t="str">
            <v>SK513</v>
          </cell>
          <cell r="B532" t="str">
            <v>STONEWALL KITCHEN</v>
          </cell>
          <cell r="C532" t="str">
            <v>LEMON DIJON VINAIGRETTE</v>
          </cell>
          <cell r="D532" t="str">
            <v>711381 322123</v>
          </cell>
          <cell r="E532" t="str">
            <v>11 fl oz / 330 ml</v>
          </cell>
          <cell r="F532">
            <v>6</v>
          </cell>
        </row>
        <row r="533">
          <cell r="A533" t="str">
            <v>SK514</v>
          </cell>
          <cell r="B533" t="str">
            <v>STONEWALL KITCHEN</v>
          </cell>
          <cell r="C533" t="str">
            <v>GARLIC ROSEMARY CITRUS SAUCE (PL)</v>
          </cell>
          <cell r="D533" t="str">
            <v>711381 033968</v>
          </cell>
          <cell r="E533" t="str">
            <v>11 fl oz / 330 ml</v>
          </cell>
          <cell r="F533">
            <v>6</v>
          </cell>
        </row>
        <row r="534">
          <cell r="A534" t="str">
            <v>SK515</v>
          </cell>
          <cell r="B534" t="str">
            <v>STONEWALL KITCHEN</v>
          </cell>
          <cell r="C534" t="str">
            <v>ROASTED TOMATO BALSAMIC VINAIGRETTE</v>
          </cell>
          <cell r="D534" t="str">
            <v>711381 322116</v>
          </cell>
          <cell r="E534" t="str">
            <v>11 fl oz / 330 ml</v>
          </cell>
          <cell r="F534">
            <v>6</v>
          </cell>
        </row>
        <row r="535">
          <cell r="A535" t="str">
            <v>SK516</v>
          </cell>
          <cell r="B535" t="str">
            <v>STONEWALL KITCHEN</v>
          </cell>
          <cell r="C535" t="str">
            <v>MAPLE BALSAMIC DRESSING (PL)</v>
          </cell>
          <cell r="D535" t="str">
            <v>711381 033890</v>
          </cell>
          <cell r="E535" t="str">
            <v>11 fl oz / 330 ml</v>
          </cell>
          <cell r="F535">
            <v>6</v>
          </cell>
        </row>
        <row r="536">
          <cell r="A536" t="str">
            <v>SK518</v>
          </cell>
          <cell r="B536" t="str">
            <v>STONEWALL KITCHEN</v>
          </cell>
          <cell r="C536" t="str">
            <v>HONEY BARBECUE SAUCE (DR)</v>
          </cell>
          <cell r="D536" t="str">
            <v>711381 316672</v>
          </cell>
          <cell r="E536" t="str">
            <v>11 fl oz / 330 ml</v>
          </cell>
          <cell r="F536">
            <v>6</v>
          </cell>
        </row>
        <row r="537">
          <cell r="A537" t="str">
            <v>SK519</v>
          </cell>
          <cell r="B537" t="str">
            <v>STONEWALL KITCHEN</v>
          </cell>
          <cell r="C537" t="str">
            <v>WASABI GINGER SAUCE (DR)</v>
          </cell>
          <cell r="D537" t="str">
            <v>711381 316689</v>
          </cell>
          <cell r="E537" t="str">
            <v>11 fl oz / 330 ml</v>
          </cell>
          <cell r="F537">
            <v>6</v>
          </cell>
        </row>
        <row r="538">
          <cell r="A538" t="str">
            <v>SK521</v>
          </cell>
          <cell r="B538" t="str">
            <v>STONEWALL KITCHEN</v>
          </cell>
          <cell r="C538" t="str">
            <v>OLIVE OIL &amp; BALSAMIC DRESSING</v>
          </cell>
          <cell r="D538" t="str">
            <v>711381 316757</v>
          </cell>
          <cell r="E538" t="str">
            <v>11 fl oz / 330 ml</v>
          </cell>
          <cell r="F538">
            <v>6</v>
          </cell>
        </row>
        <row r="539">
          <cell r="A539" t="str">
            <v>SK523</v>
          </cell>
          <cell r="B539" t="str">
            <v>STONEWALL KITCHEN</v>
          </cell>
          <cell r="C539" t="str">
            <v>CILANTRO LIME DRESSING</v>
          </cell>
          <cell r="D539" t="str">
            <v>711381 316764</v>
          </cell>
          <cell r="E539" t="str">
            <v>11 fl oz / 330 ml</v>
          </cell>
          <cell r="F539">
            <v>6</v>
          </cell>
        </row>
        <row r="540">
          <cell r="A540" t="str">
            <v>SK524</v>
          </cell>
          <cell r="B540" t="str">
            <v>STONEWALL KITCHEN</v>
          </cell>
          <cell r="C540" t="str">
            <v>CHAMP/SHALLOT WALNUT DRESSING (DR)</v>
          </cell>
          <cell r="D540" t="str">
            <v>711381 024058</v>
          </cell>
          <cell r="E540" t="str">
            <v>11 fl oz / 330 ml</v>
          </cell>
          <cell r="F540">
            <v>6</v>
          </cell>
        </row>
        <row r="541">
          <cell r="A541" t="str">
            <v>SK525</v>
          </cell>
          <cell r="B541" t="str">
            <v>STONEWALL KITCHEN</v>
          </cell>
          <cell r="C541" t="str">
            <v>GARLIC TERIYAKI SAUCE (PL)</v>
          </cell>
          <cell r="D541" t="str">
            <v>711381 033791</v>
          </cell>
          <cell r="E541" t="str">
            <v>11 fl oz / 330 ml</v>
          </cell>
          <cell r="F541">
            <v>6</v>
          </cell>
        </row>
        <row r="542">
          <cell r="A542" t="str">
            <v>SK526</v>
          </cell>
          <cell r="B542" t="str">
            <v>STONEWALL KITCHEN</v>
          </cell>
          <cell r="C542" t="str">
            <v>SESAME GINGER TERIYAKI SAUCE (PL)</v>
          </cell>
          <cell r="D542" t="str">
            <v>711381 033944</v>
          </cell>
          <cell r="E542" t="str">
            <v>11 fl oz / 330 ml</v>
          </cell>
          <cell r="F542">
            <v>6</v>
          </cell>
        </row>
        <row r="543">
          <cell r="A543" t="str">
            <v>SK528</v>
          </cell>
          <cell r="B543" t="str">
            <v>STONEWALL KITCHEN</v>
          </cell>
          <cell r="C543" t="str">
            <v>ROADHOUSE STEAK SAUCE</v>
          </cell>
          <cell r="D543" t="str">
            <v>711381 025406</v>
          </cell>
          <cell r="E543" t="str">
            <v>11 fl oz / 330 ml</v>
          </cell>
          <cell r="F543">
            <v>6</v>
          </cell>
        </row>
        <row r="544">
          <cell r="A544" t="str">
            <v>SK529</v>
          </cell>
          <cell r="B544" t="str">
            <v>STONEWALL KITCHEN</v>
          </cell>
          <cell r="C544" t="str">
            <v>MESQUITE STEAK SAUCE (PL)</v>
          </cell>
          <cell r="D544" t="str">
            <v>711381 033937</v>
          </cell>
          <cell r="E544" t="str">
            <v>11 fl oz / 330 ml</v>
          </cell>
          <cell r="F544">
            <v>6</v>
          </cell>
        </row>
        <row r="545">
          <cell r="A545" t="str">
            <v>SK530</v>
          </cell>
          <cell r="B545" t="str">
            <v>STONEWALL KITCHEN</v>
          </cell>
          <cell r="C545" t="str">
            <v>CITRUS TERIYAKI SAUCE (DR)</v>
          </cell>
          <cell r="D545" t="str">
            <v>711381 025451</v>
          </cell>
          <cell r="E545" t="str">
            <v>11 fl oz / 330 ml</v>
          </cell>
          <cell r="F545">
            <v>6</v>
          </cell>
        </row>
        <row r="546">
          <cell r="A546" t="str">
            <v>SK533</v>
          </cell>
          <cell r="B546" t="str">
            <v>STONEWALL KITCHEN</v>
          </cell>
          <cell r="C546" t="str">
            <v>ROASTED APPLE GRILLE SAUCE</v>
          </cell>
          <cell r="D546" t="str">
            <v>711381 306840</v>
          </cell>
          <cell r="E546" t="str">
            <v>11 fl oz / 330 ml</v>
          </cell>
          <cell r="F546">
            <v>6</v>
          </cell>
        </row>
        <row r="547">
          <cell r="A547" t="str">
            <v>SK535</v>
          </cell>
          <cell r="B547" t="str">
            <v>STONEWALL KITCHEN</v>
          </cell>
          <cell r="C547" t="str">
            <v>PINEAPPLE GINGER SAUCE (DR)</v>
          </cell>
          <cell r="D547" t="str">
            <v>711381 316726</v>
          </cell>
          <cell r="E547" t="str">
            <v>11 fl oz / 330 ml</v>
          </cell>
          <cell r="F547">
            <v>6</v>
          </cell>
        </row>
        <row r="548">
          <cell r="A548" t="str">
            <v>SK539</v>
          </cell>
          <cell r="B548" t="str">
            <v>STONEWALL KITCHEN</v>
          </cell>
          <cell r="C548" t="str">
            <v>BALSAMIC FIG DRESSING (PL)</v>
          </cell>
          <cell r="D548" t="str">
            <v>711381 306833</v>
          </cell>
          <cell r="E548" t="str">
            <v>11 fl oz / 330 ml</v>
          </cell>
          <cell r="F548">
            <v>6</v>
          </cell>
        </row>
        <row r="549">
          <cell r="A549" t="str">
            <v>SK541</v>
          </cell>
          <cell r="B549" t="str">
            <v>STONEWALL KITCHEN</v>
          </cell>
          <cell r="C549" t="str">
            <v>CLASSIC GREEK DRESSING (DR)</v>
          </cell>
          <cell r="D549" t="str">
            <v>711381 316788</v>
          </cell>
          <cell r="E549" t="str">
            <v>11 fl oz / 330 ml</v>
          </cell>
          <cell r="F549">
            <v>6</v>
          </cell>
        </row>
        <row r="550">
          <cell r="A550" t="str">
            <v>SK542</v>
          </cell>
          <cell r="B550" t="str">
            <v>STONEWALL KITCHEN</v>
          </cell>
          <cell r="C550" t="str">
            <v>CLASSIC ITALIAN DRESSING</v>
          </cell>
          <cell r="D550" t="str">
            <v>711381 306550</v>
          </cell>
          <cell r="E550" t="str">
            <v>11 fl oz / 330 ml</v>
          </cell>
          <cell r="F550">
            <v>6</v>
          </cell>
        </row>
        <row r="551">
          <cell r="A551" t="str">
            <v>SK544</v>
          </cell>
          <cell r="B551" t="str">
            <v>STONEWALL KITCHEN</v>
          </cell>
          <cell r="C551" t="str">
            <v>STRAWBERRY BALSAMIC DRESSING</v>
          </cell>
          <cell r="D551" t="str">
            <v>711381 305799</v>
          </cell>
          <cell r="E551" t="str">
            <v>11 fl oz / 330 ml</v>
          </cell>
          <cell r="F551">
            <v>6</v>
          </cell>
        </row>
        <row r="552">
          <cell r="A552" t="str">
            <v>SK545</v>
          </cell>
          <cell r="B552" t="str">
            <v>STONEWALL KITCHEN</v>
          </cell>
          <cell r="C552" t="str">
            <v>CRANBERRY GINGER DRESSING  (DR)</v>
          </cell>
          <cell r="D552" t="str">
            <v>711381 316818</v>
          </cell>
          <cell r="E552" t="str">
            <v>11 fl oz / 330 ml</v>
          </cell>
          <cell r="F552">
            <v>6</v>
          </cell>
        </row>
        <row r="553">
          <cell r="A553" t="str">
            <v xml:space="preserve">SK546 </v>
          </cell>
          <cell r="B553" t="str">
            <v>STONEWALL KITCHEN</v>
          </cell>
          <cell r="C553" t="str">
            <v>NEW ENGLAND COLESLAW DRESSING</v>
          </cell>
          <cell r="D553" t="str">
            <v>711381 317549</v>
          </cell>
          <cell r="E553" t="str">
            <v>11 fl oz / 330 ml</v>
          </cell>
          <cell r="F553">
            <v>6</v>
          </cell>
        </row>
        <row r="554">
          <cell r="A554" t="str">
            <v>SK548</v>
          </cell>
          <cell r="B554" t="str">
            <v>STONEWALL KITCHEN</v>
          </cell>
          <cell r="C554" t="str">
            <v>BOURBON MOLASSES BARBECUE SAUCE (DR)</v>
          </cell>
          <cell r="D554" t="str">
            <v>711381 316740</v>
          </cell>
          <cell r="E554" t="str">
            <v>11 fl oz / 330 ml</v>
          </cell>
          <cell r="F554">
            <v>6</v>
          </cell>
        </row>
        <row r="555">
          <cell r="A555" t="str">
            <v>SK549</v>
          </cell>
          <cell r="B555" t="str">
            <v>STONEWALL KITCHEN</v>
          </cell>
          <cell r="C555" t="str">
            <v>ROASTED PEACH WHISKEY SAUCE (DR)</v>
          </cell>
          <cell r="D555" t="str">
            <v>711381 316733</v>
          </cell>
          <cell r="E555" t="str">
            <v>11 fl oz / 330 ml</v>
          </cell>
          <cell r="F555">
            <v>6</v>
          </cell>
        </row>
        <row r="556">
          <cell r="A556" t="str">
            <v>SK550</v>
          </cell>
          <cell r="B556" t="str">
            <v>STONEWALL KITCHEN</v>
          </cell>
          <cell r="C556" t="str">
            <v>BABY BACK RIB SAUCE</v>
          </cell>
          <cell r="D556" t="str">
            <v>711381 325360</v>
          </cell>
          <cell r="E556" t="str">
            <v>11 fl oz / 330 ml</v>
          </cell>
          <cell r="F556">
            <v>6</v>
          </cell>
        </row>
        <row r="557">
          <cell r="A557" t="str">
            <v>SK551</v>
          </cell>
          <cell r="B557" t="str">
            <v>STONEWALL KITCHEN</v>
          </cell>
          <cell r="C557" t="str">
            <v>SRIRACHA TERIYAKI SAUCE</v>
          </cell>
          <cell r="D557" t="str">
            <v>711381 317556</v>
          </cell>
          <cell r="E557" t="str">
            <v>11 fl oz / 330 ml</v>
          </cell>
          <cell r="F557">
            <v>6</v>
          </cell>
        </row>
        <row r="558">
          <cell r="A558" t="str">
            <v>SK552</v>
          </cell>
          <cell r="B558" t="str">
            <v>STONEWALL KITCHEN</v>
          </cell>
          <cell r="C558" t="str">
            <v>JAMAICAN JERK SAUCE</v>
          </cell>
          <cell r="D558" t="str">
            <v>711381 320945</v>
          </cell>
          <cell r="E558" t="str">
            <v>11 fl oz / 330 ml</v>
          </cell>
          <cell r="F558">
            <v>6</v>
          </cell>
        </row>
        <row r="559">
          <cell r="A559" t="str">
            <v>SK553</v>
          </cell>
          <cell r="B559" t="str">
            <v>STONEWALL KITCHEN</v>
          </cell>
          <cell r="C559" t="str">
            <v>HARISSA SAUCE</v>
          </cell>
          <cell r="D559" t="str">
            <v>711381 320952</v>
          </cell>
          <cell r="E559" t="str">
            <v>11 fl oz / 330 ml</v>
          </cell>
          <cell r="F559">
            <v>6</v>
          </cell>
        </row>
        <row r="560">
          <cell r="A560" t="str">
            <v>SK554</v>
          </cell>
          <cell r="B560" t="str">
            <v>STONEWALL KITCHEN</v>
          </cell>
          <cell r="C560" t="str">
            <v xml:space="preserve">BOOZY BACON BARBECUE SAUCE </v>
          </cell>
          <cell r="D560" t="str">
            <v>711381 323595</v>
          </cell>
          <cell r="E560" t="str">
            <v>11 fl oz / 330 ml</v>
          </cell>
          <cell r="F560">
            <v>6</v>
          </cell>
        </row>
        <row r="561">
          <cell r="A561" t="str">
            <v>SK558</v>
          </cell>
          <cell r="B561" t="str">
            <v>STONEWALL KITCHEN</v>
          </cell>
          <cell r="C561" t="str">
            <v>HONEY SRIRACHA BARBECUE SAUCE</v>
          </cell>
          <cell r="D561" t="str">
            <v>711381 323601</v>
          </cell>
          <cell r="E561" t="str">
            <v>11 fl oz / 330 ml</v>
          </cell>
          <cell r="F561">
            <v>6</v>
          </cell>
        </row>
        <row r="562">
          <cell r="A562" t="str">
            <v>SK559</v>
          </cell>
          <cell r="B562" t="str">
            <v>STONEWALL KITCHEN</v>
          </cell>
          <cell r="C562" t="str">
            <v>RASPBERRY CHIPOTLE BARBECUE SAUCE</v>
          </cell>
          <cell r="D562" t="str">
            <v>711381 323618</v>
          </cell>
          <cell r="E562" t="str">
            <v>11 fl oz / 330 ml</v>
          </cell>
          <cell r="F562">
            <v>6</v>
          </cell>
        </row>
        <row r="563">
          <cell r="A563" t="str">
            <v>SK560</v>
          </cell>
          <cell r="B563" t="str">
            <v>STONEWALL KITCHEN</v>
          </cell>
          <cell r="C563" t="str">
            <v>PEACH SALSA (PL)</v>
          </cell>
          <cell r="D563" t="str">
            <v>711381 316603</v>
          </cell>
          <cell r="E563" t="str">
            <v>16 oz</v>
          </cell>
          <cell r="F563">
            <v>12</v>
          </cell>
        </row>
        <row r="564">
          <cell r="A564" t="str">
            <v>SK561</v>
          </cell>
          <cell r="B564" t="str">
            <v>STONEWALL KITCHEN</v>
          </cell>
          <cell r="C564" t="str">
            <v>MANGO LIME SALSA (PL)</v>
          </cell>
          <cell r="D564" t="str">
            <v>711381 033777</v>
          </cell>
          <cell r="E564" t="str">
            <v>16 oz</v>
          </cell>
          <cell r="F564">
            <v>12</v>
          </cell>
        </row>
        <row r="565">
          <cell r="A565" t="str">
            <v>SK562</v>
          </cell>
          <cell r="B565" t="str">
            <v>STONEWALL KITCHEN</v>
          </cell>
          <cell r="C565" t="str">
            <v>PINEAPPLE CHIPOTLE SALSA (PL)</v>
          </cell>
          <cell r="D565" t="str">
            <v>711381 306857</v>
          </cell>
          <cell r="E565" t="str">
            <v>16 oz</v>
          </cell>
          <cell r="F565">
            <v>12</v>
          </cell>
        </row>
        <row r="566">
          <cell r="A566" t="str">
            <v>SK563</v>
          </cell>
          <cell r="B566" t="str">
            <v>STONEWALL KITCHEN</v>
          </cell>
          <cell r="C566" t="str">
            <v>SPICY CORN RELISH (PL)</v>
          </cell>
          <cell r="D566" t="str">
            <v>711381 316627</v>
          </cell>
          <cell r="E566" t="str">
            <v>488 ml</v>
          </cell>
          <cell r="F566">
            <v>12</v>
          </cell>
        </row>
        <row r="567">
          <cell r="A567" t="str">
            <v>SK564</v>
          </cell>
          <cell r="B567" t="str">
            <v>STONEWALL KITCHEN</v>
          </cell>
          <cell r="C567" t="str">
            <v>SPICY TOMATO SALSA</v>
          </cell>
          <cell r="D567" t="str">
            <v>711381 023112</v>
          </cell>
          <cell r="E567" t="str">
            <v>16 oz</v>
          </cell>
          <cell r="F567">
            <v>12</v>
          </cell>
        </row>
        <row r="568">
          <cell r="A568" t="str">
            <v>SK565</v>
          </cell>
          <cell r="B568" t="str">
            <v>STONEWALL KITCHEN</v>
          </cell>
          <cell r="C568" t="str">
            <v>COUNTRY KETCHUP (PL)</v>
          </cell>
          <cell r="D568" t="str">
            <v>711381 316610</v>
          </cell>
          <cell r="E568" t="str">
            <v>488 ml</v>
          </cell>
          <cell r="F568">
            <v>12</v>
          </cell>
        </row>
        <row r="569">
          <cell r="A569" t="str">
            <v>SK566</v>
          </cell>
          <cell r="B569" t="str">
            <v>STONEWALL KITCHEN</v>
          </cell>
          <cell r="C569" t="str">
            <v>BLACK BEAN SALSA (PL)</v>
          </cell>
          <cell r="D569" t="str">
            <v>711381 316597</v>
          </cell>
          <cell r="E569" t="str">
            <v>16 oz</v>
          </cell>
          <cell r="F569">
            <v>12</v>
          </cell>
        </row>
        <row r="570">
          <cell r="A570" t="str">
            <v>SK568</v>
          </cell>
          <cell r="B570" t="str">
            <v>STONEWALL KITCHEN</v>
          </cell>
          <cell r="C570" t="str">
            <v>FARMHOUSE GREEN RELISH</v>
          </cell>
          <cell r="D570" t="str">
            <v>711381 031148</v>
          </cell>
          <cell r="E570" t="str">
            <v>496 g / 17.5 oz</v>
          </cell>
          <cell r="F570">
            <v>12</v>
          </cell>
        </row>
        <row r="571">
          <cell r="A571" t="str">
            <v>SK569</v>
          </cell>
          <cell r="B571" t="str">
            <v>STONEWALL KITCHEN</v>
          </cell>
          <cell r="C571" t="str">
            <v>FARMHOUSE RED RELISH (PL)</v>
          </cell>
          <cell r="D571" t="str">
            <v>711381 316665</v>
          </cell>
          <cell r="E571" t="str">
            <v>473 ml</v>
          </cell>
          <cell r="F571">
            <v>12</v>
          </cell>
        </row>
        <row r="572">
          <cell r="A572" t="str">
            <v>SK570</v>
          </cell>
          <cell r="B572" t="str">
            <v>STONEWALL KITCHEN</v>
          </cell>
          <cell r="C572" t="str">
            <v>CHIPOTLE KETCHUP</v>
          </cell>
          <cell r="D572" t="str">
            <v>711381 315262</v>
          </cell>
          <cell r="E572" t="str">
            <v>496 g / 17.5 oz</v>
          </cell>
          <cell r="F572">
            <v>12</v>
          </cell>
        </row>
        <row r="573">
          <cell r="A573" t="str">
            <v>SK571</v>
          </cell>
          <cell r="B573" t="str">
            <v>STONEWALL KITCHEN</v>
          </cell>
          <cell r="C573" t="str">
            <v>TRUFFLE KETCHUP</v>
          </cell>
          <cell r="D573" t="str">
            <v>711381 320976</v>
          </cell>
          <cell r="E573" t="str">
            <v>489 g /17.25 oz</v>
          </cell>
          <cell r="F573">
            <v>12</v>
          </cell>
        </row>
        <row r="574">
          <cell r="A574" t="str">
            <v>SK572</v>
          </cell>
          <cell r="B574" t="str">
            <v>STONEWALL KITCHEN</v>
          </cell>
          <cell r="C574" t="str">
            <v xml:space="preserve">CURRY KETCHUP </v>
          </cell>
          <cell r="D574" t="str">
            <v>711381 324646</v>
          </cell>
          <cell r="E574" t="str">
            <v>510 g / 18 oz</v>
          </cell>
          <cell r="F574">
            <v>12</v>
          </cell>
        </row>
        <row r="575">
          <cell r="A575" t="str">
            <v>SK573</v>
          </cell>
          <cell r="B575" t="str">
            <v>STONEWALL KITCHEN</v>
          </cell>
          <cell r="C575" t="str">
            <v xml:space="preserve">FARMHOUSE KETCHUP </v>
          </cell>
          <cell r="D575" t="str">
            <v>711381 323632</v>
          </cell>
          <cell r="E575" t="str">
            <v>489 g /17.25 oz</v>
          </cell>
          <cell r="F575">
            <v>12</v>
          </cell>
        </row>
        <row r="576">
          <cell r="A576" t="str">
            <v>SK577</v>
          </cell>
          <cell r="B576" t="str">
            <v>STONEWALL KITCHEN</v>
          </cell>
          <cell r="C576" t="str">
            <v>CHILE CON QUESO</v>
          </cell>
          <cell r="D576" t="str">
            <v>711381 311271</v>
          </cell>
          <cell r="E576" t="str">
            <v>454 g /16 oz</v>
          </cell>
          <cell r="F576">
            <v>12</v>
          </cell>
        </row>
        <row r="577">
          <cell r="A577" t="str">
            <v>SK599</v>
          </cell>
          <cell r="B577" t="str">
            <v>STONEWALL KITCHEN</v>
          </cell>
          <cell r="C577" t="str">
            <v xml:space="preserve">BACON LOVERS GRAB &amp; GO BOX  </v>
          </cell>
          <cell r="D577" t="str">
            <v>711381 324790</v>
          </cell>
          <cell r="E577">
            <v>0</v>
          </cell>
          <cell r="F577">
            <v>6</v>
          </cell>
        </row>
        <row r="578">
          <cell r="A578" t="str">
            <v>SK601</v>
          </cell>
          <cell r="B578" t="str">
            <v>STONEWALL KITCHEN</v>
          </cell>
          <cell r="C578" t="str">
            <v>BUFFALO WING SIMMERING SAUCE - NEW RECIPE</v>
          </cell>
          <cell r="D578" t="str">
            <v>711381 326176</v>
          </cell>
          <cell r="E578" t="str">
            <v>496 g / 17.5 oz</v>
          </cell>
          <cell r="F578">
            <v>6</v>
          </cell>
        </row>
        <row r="579">
          <cell r="A579" t="str">
            <v>SK602</v>
          </cell>
          <cell r="B579" t="str">
            <v>STONEWALL KITCHEN</v>
          </cell>
          <cell r="C579" t="str">
            <v>CACCIATORE SIMMERING SAUCE</v>
          </cell>
          <cell r="D579" t="str">
            <v>711381 312384</v>
          </cell>
          <cell r="E579" t="str">
            <v>524 g /18.5 oz</v>
          </cell>
          <cell r="F579">
            <v>6</v>
          </cell>
        </row>
        <row r="580">
          <cell r="A580" t="str">
            <v>SK603</v>
          </cell>
          <cell r="B580" t="str">
            <v>STONEWALL KITCHEN</v>
          </cell>
          <cell r="C580" t="str">
            <v>COCONUT CURRY SIMMERING SAUCE</v>
          </cell>
          <cell r="D580" t="str">
            <v>711381 313947</v>
          </cell>
          <cell r="E580" t="str">
            <v>517 g / 18.25 oz</v>
          </cell>
          <cell r="F580">
            <v>6</v>
          </cell>
        </row>
        <row r="581">
          <cell r="A581" t="str">
            <v>SK604</v>
          </cell>
          <cell r="B581" t="str">
            <v>STONEWALL KITCHEN</v>
          </cell>
          <cell r="C581" t="str">
            <v>COQ AU VIN SIMMERING SAUCE</v>
          </cell>
          <cell r="D581" t="str">
            <v>711381 313930</v>
          </cell>
          <cell r="E581" t="str">
            <v>524 g / 18.5 oz</v>
          </cell>
          <cell r="F581">
            <v>6</v>
          </cell>
        </row>
        <row r="582">
          <cell r="A582" t="str">
            <v>SK605</v>
          </cell>
          <cell r="B582" t="str">
            <v>STONEWALL KITCHEN</v>
          </cell>
          <cell r="C582" t="str">
            <v>PULLED PORK SIMMERING SAUCE</v>
          </cell>
          <cell r="D582" t="str">
            <v>711381 314388</v>
          </cell>
          <cell r="E582" t="str">
            <v>595 g / 21 oz</v>
          </cell>
          <cell r="F582">
            <v>6</v>
          </cell>
        </row>
        <row r="583">
          <cell r="A583" t="str">
            <v>SK606</v>
          </cell>
          <cell r="B583" t="str">
            <v>STONEWALL KITCHEN</v>
          </cell>
          <cell r="C583" t="str">
            <v>SLOPPY JOE SIMMERING SAUCE</v>
          </cell>
          <cell r="D583" t="str">
            <v>711381 312377</v>
          </cell>
          <cell r="E583" t="str">
            <v>538 g / 19 oz</v>
          </cell>
          <cell r="F583">
            <v>6</v>
          </cell>
        </row>
        <row r="584">
          <cell r="A584" t="str">
            <v>SK607</v>
          </cell>
          <cell r="B584" t="str">
            <v>STONEWALL KITCHEN</v>
          </cell>
          <cell r="C584" t="str">
            <v>CHILI STARTER</v>
          </cell>
          <cell r="D584" t="str">
            <v>711381 317594</v>
          </cell>
          <cell r="E584" t="str">
            <v>510 g /18 oz</v>
          </cell>
          <cell r="F584">
            <v>6</v>
          </cell>
        </row>
        <row r="585">
          <cell r="A585" t="str">
            <v>SK608</v>
          </cell>
          <cell r="B585" t="str">
            <v>STONEWALL KITCHEN</v>
          </cell>
          <cell r="C585" t="str">
            <v>MOM'S MEAT LOAF STARTER</v>
          </cell>
          <cell r="D585" t="str">
            <v>711381 317600</v>
          </cell>
          <cell r="E585" t="str">
            <v>581 g / 20.5 oz</v>
          </cell>
          <cell r="F585">
            <v>6</v>
          </cell>
        </row>
        <row r="586">
          <cell r="A586" t="str">
            <v>SK609</v>
          </cell>
          <cell r="B586" t="str">
            <v>STONEWALL KITCHEN</v>
          </cell>
          <cell r="C586" t="str">
            <v>BEEF BRISKET SIMMERING SAUCE</v>
          </cell>
          <cell r="D586" t="str">
            <v>711381 317587</v>
          </cell>
          <cell r="E586" t="str">
            <v>524 g / 18.5 oz</v>
          </cell>
          <cell r="F586">
            <v>6</v>
          </cell>
        </row>
        <row r="587">
          <cell r="A587" t="str">
            <v>SK703</v>
          </cell>
          <cell r="B587" t="str">
            <v>STONEWALL KITCHEN</v>
          </cell>
          <cell r="C587" t="str">
            <v>COFFEE CARAMEL SAUCE</v>
          </cell>
          <cell r="D587" t="str">
            <v>711381 309124</v>
          </cell>
          <cell r="E587" t="str">
            <v>369 g /13 oz</v>
          </cell>
          <cell r="F587">
            <v>12</v>
          </cell>
        </row>
        <row r="588">
          <cell r="A588" t="str">
            <v>SK704</v>
          </cell>
          <cell r="B588" t="str">
            <v>STONEWALL KITCHEN</v>
          </cell>
          <cell r="C588" t="str">
            <v>RASP/LIQUER HOT FUDGE (DR)</v>
          </cell>
          <cell r="D588" t="str">
            <v>711381 309131</v>
          </cell>
          <cell r="E588" t="str">
            <v>318 ml</v>
          </cell>
          <cell r="F588">
            <v>12</v>
          </cell>
        </row>
        <row r="589">
          <cell r="A589" t="str">
            <v>SK705</v>
          </cell>
          <cell r="B589" t="str">
            <v>STONEWALL KITCHEN</v>
          </cell>
          <cell r="C589" t="str">
            <v>FIG &amp; WALNUT BUTTER (DR)</v>
          </cell>
          <cell r="D589" t="str">
            <v>711381 316931</v>
          </cell>
          <cell r="E589" t="str">
            <v>318 ml</v>
          </cell>
          <cell r="F589">
            <v>12</v>
          </cell>
        </row>
        <row r="590">
          <cell r="A590" t="str">
            <v>SK707</v>
          </cell>
          <cell r="B590" t="str">
            <v>STONEWALL KITCHEN</v>
          </cell>
          <cell r="C590" t="str">
            <v>CARAMEL APPLE BUTTER (DR)</v>
          </cell>
          <cell r="D590" t="str">
            <v>711381 316948</v>
          </cell>
          <cell r="E590" t="str">
            <v>318 ml</v>
          </cell>
          <cell r="F590">
            <v>12</v>
          </cell>
        </row>
        <row r="591">
          <cell r="A591" t="str">
            <v>SK710</v>
          </cell>
          <cell r="B591" t="str">
            <v>STONEWALL KITCHEN</v>
          </cell>
          <cell r="C591" t="str">
            <v>MAPLE PUMPKIN BUTTER (DR)</v>
          </cell>
          <cell r="D591" t="str">
            <v>711381 316894</v>
          </cell>
          <cell r="E591" t="str">
            <v>318 ml</v>
          </cell>
          <cell r="F591">
            <v>12</v>
          </cell>
        </row>
        <row r="592">
          <cell r="A592" t="str">
            <v>SK711</v>
          </cell>
          <cell r="B592" t="str">
            <v>STONEWALL KITCHEN</v>
          </cell>
          <cell r="C592" t="str">
            <v>WHITE CHOCOLATE FIG SAUCE</v>
          </cell>
          <cell r="D592" t="str">
            <v>711381 317495</v>
          </cell>
          <cell r="E592" t="str">
            <v>347 g /12.25 oz</v>
          </cell>
          <cell r="F592">
            <v>12</v>
          </cell>
        </row>
        <row r="593">
          <cell r="A593" t="str">
            <v>SK712</v>
          </cell>
          <cell r="B593" t="str">
            <v>STONEWALL KITCHEN</v>
          </cell>
          <cell r="C593" t="str">
            <v>BOURBON PECAN CARAMEL SAUCE</v>
          </cell>
          <cell r="D593" t="str">
            <v>711381 320921</v>
          </cell>
          <cell r="E593" t="str">
            <v>354 g / 12.5 oz</v>
          </cell>
          <cell r="F593">
            <v>12</v>
          </cell>
        </row>
        <row r="594">
          <cell r="A594" t="str">
            <v>SK714</v>
          </cell>
          <cell r="B594" t="str">
            <v>STONEWALL KITCHEN</v>
          </cell>
          <cell r="C594" t="str">
            <v>BITTERSWEET CHOC SAUCE</v>
          </cell>
          <cell r="D594" t="str">
            <v>711381 309155</v>
          </cell>
          <cell r="E594" t="str">
            <v>318 ml</v>
          </cell>
          <cell r="F594">
            <v>12</v>
          </cell>
        </row>
        <row r="595">
          <cell r="A595" t="str">
            <v>SK720</v>
          </cell>
          <cell r="B595" t="str">
            <v>STONEWALL KITCHEN</v>
          </cell>
          <cell r="C595" t="str">
            <v>SPICED RUM BUTTERSCOTCH SAUCE</v>
          </cell>
          <cell r="D595" t="str">
            <v>711381 309193</v>
          </cell>
          <cell r="E595" t="str">
            <v>369 g / 13 oz</v>
          </cell>
          <cell r="F595">
            <v>12</v>
          </cell>
        </row>
        <row r="596">
          <cell r="A596" t="str">
            <v>SK721</v>
          </cell>
          <cell r="B596" t="str">
            <v>STONEWALL KITCHEN</v>
          </cell>
          <cell r="C596" t="str">
            <v>DULCE DE LECHE (DR)</v>
          </cell>
          <cell r="D596" t="str">
            <v>711381 316924</v>
          </cell>
          <cell r="E596" t="str">
            <v>318 ml</v>
          </cell>
          <cell r="F596">
            <v>12</v>
          </cell>
        </row>
        <row r="597">
          <cell r="A597" t="str">
            <v>SK722</v>
          </cell>
          <cell r="B597" t="str">
            <v>STONEWALL KITCHEN</v>
          </cell>
          <cell r="C597" t="str">
            <v>MAPLE DULCE DE LECHE</v>
          </cell>
          <cell r="D597" t="str">
            <v>711381 319574</v>
          </cell>
          <cell r="E597" t="str">
            <v>354 g / 12.5 oz</v>
          </cell>
          <cell r="F597">
            <v>12</v>
          </cell>
        </row>
        <row r="598">
          <cell r="A598" t="str">
            <v>SK724</v>
          </cell>
          <cell r="B598" t="str">
            <v>STONEWALL KITCHEN</v>
          </cell>
          <cell r="C598" t="str">
            <v xml:space="preserve">DARK CHOC SEA SALT CARAMEL SAUCE </v>
          </cell>
          <cell r="D598" t="str">
            <v>711381 310045</v>
          </cell>
          <cell r="E598" t="str">
            <v>354 g / 12.5 oz</v>
          </cell>
          <cell r="F598">
            <v>12</v>
          </cell>
        </row>
        <row r="599">
          <cell r="A599" t="str">
            <v>SK725</v>
          </cell>
          <cell r="B599" t="str">
            <v>STONEWALL KITCHEN</v>
          </cell>
          <cell r="C599" t="str">
            <v>DARK CHOCOLATE TOFFEE SAUCE</v>
          </cell>
          <cell r="D599" t="str">
            <v>711381 310052</v>
          </cell>
          <cell r="E599" t="str">
            <v>340 g / 12 oz</v>
          </cell>
          <cell r="F599">
            <v>12</v>
          </cell>
        </row>
        <row r="600">
          <cell r="A600" t="str">
            <v>SK726</v>
          </cell>
          <cell r="B600" t="str">
            <v>STONEWALL KITCHEN</v>
          </cell>
          <cell r="C600" t="str">
            <v>MAPLE HONEY CARAMEL SAUCE</v>
          </cell>
          <cell r="D600" t="str">
            <v>711381 312438</v>
          </cell>
          <cell r="E600" t="str">
            <v>354 g / 12.5 oz</v>
          </cell>
          <cell r="F600">
            <v>12</v>
          </cell>
        </row>
        <row r="601">
          <cell r="A601" t="str">
            <v>SK730</v>
          </cell>
          <cell r="B601" t="str">
            <v>STONEWALL KITCHEN</v>
          </cell>
          <cell r="C601" t="str">
            <v>VANILLA CHAI CARAMEL SAUCE</v>
          </cell>
          <cell r="D601" t="str">
            <v>711381 322512</v>
          </cell>
          <cell r="E601" t="str">
            <v>354 g / 12.5 oz</v>
          </cell>
          <cell r="F601">
            <v>12</v>
          </cell>
        </row>
        <row r="602">
          <cell r="A602" t="str">
            <v>SK802</v>
          </cell>
          <cell r="B602" t="str">
            <v>STONEWALL KITCHEN</v>
          </cell>
          <cell r="C602" t="str">
            <v>ARTICHOKE PESTO</v>
          </cell>
          <cell r="D602" t="str">
            <v>711381 030615</v>
          </cell>
          <cell r="E602" t="str">
            <v>227 g / 8 oz</v>
          </cell>
          <cell r="F602">
            <v>12</v>
          </cell>
        </row>
        <row r="603">
          <cell r="A603" t="str">
            <v>SK803</v>
          </cell>
          <cell r="B603" t="str">
            <v>STONEWALL KITCHEN</v>
          </cell>
          <cell r="C603" t="str">
            <v>BASIL PESTO (DR)</v>
          </cell>
          <cell r="D603" t="str">
            <v>711381 316962</v>
          </cell>
          <cell r="E603" t="str">
            <v>247 ml</v>
          </cell>
          <cell r="F603">
            <v>12</v>
          </cell>
        </row>
        <row r="604">
          <cell r="A604" t="str">
            <v>SK804</v>
          </cell>
          <cell r="B604" t="str">
            <v>STONEWALL KITCHEN</v>
          </cell>
          <cell r="C604" t="str">
            <v>SUN DRIED TOMATO PESTO</v>
          </cell>
          <cell r="D604" t="str">
            <v>711381 031438</v>
          </cell>
          <cell r="E604" t="str">
            <v>227 g / 8 oz</v>
          </cell>
          <cell r="F604">
            <v>12</v>
          </cell>
        </row>
        <row r="605">
          <cell r="A605" t="str">
            <v>SK805</v>
          </cell>
          <cell r="B605" t="str">
            <v>STONEWALL KITCHEN</v>
          </cell>
          <cell r="C605" t="str">
            <v xml:space="preserve">KALE &amp; ARUGULA PESTO  </v>
          </cell>
          <cell r="D605" t="str">
            <v>711381 324622</v>
          </cell>
          <cell r="E605" t="str">
            <v>220 g / 7.75 oz</v>
          </cell>
          <cell r="F605">
            <v>12</v>
          </cell>
        </row>
        <row r="606">
          <cell r="A606" t="str">
            <v>SK810</v>
          </cell>
          <cell r="B606" t="str">
            <v>STONEWALL KITCHEN</v>
          </cell>
          <cell r="C606" t="str">
            <v>WHITE FIG SPREAD</v>
          </cell>
          <cell r="D606" t="str">
            <v>711381 319260</v>
          </cell>
          <cell r="E606" t="str">
            <v>269 g / 9.5 oz</v>
          </cell>
          <cell r="F606">
            <v>12</v>
          </cell>
        </row>
        <row r="607">
          <cell r="A607" t="str">
            <v>SK875</v>
          </cell>
          <cell r="B607" t="str">
            <v>STONEWALL KITCHEN</v>
          </cell>
          <cell r="C607" t="str">
            <v>HERBS DE PROVENCE DIPPING OIL</v>
          </cell>
          <cell r="D607" t="str">
            <v>711381 307359</v>
          </cell>
          <cell r="E607" t="str">
            <v>236 ml /8 fl oz</v>
          </cell>
          <cell r="F607">
            <v>6</v>
          </cell>
        </row>
        <row r="608">
          <cell r="A608" t="str">
            <v>SK876</v>
          </cell>
          <cell r="B608" t="str">
            <v>STONEWALL KITCHEN</v>
          </cell>
          <cell r="C608" t="str">
            <v>ITALIAN DIPPING OIL</v>
          </cell>
          <cell r="D608" t="str">
            <v>711381 307342</v>
          </cell>
          <cell r="E608" t="str">
            <v>236 ml /8 fl oz</v>
          </cell>
          <cell r="F608">
            <v>6</v>
          </cell>
        </row>
        <row r="609">
          <cell r="A609" t="str">
            <v>SK25009</v>
          </cell>
          <cell r="B609" t="str">
            <v>STONEWALL KITCHEN</v>
          </cell>
          <cell r="C609" t="str">
            <v>GRAPEFRUIT &amp; THYME  HAND LOTION</v>
          </cell>
          <cell r="D609" t="str">
            <v>711381 022238</v>
          </cell>
          <cell r="E609" t="str">
            <v>16.9 fl oz / 500 ml</v>
          </cell>
          <cell r="F609">
            <v>6</v>
          </cell>
        </row>
        <row r="610">
          <cell r="A610" t="str">
            <v>SK25011</v>
          </cell>
          <cell r="B610" t="str">
            <v>STONEWALL KITCHEN</v>
          </cell>
          <cell r="C610" t="str">
            <v>GRAPEFRUIT &amp; THYME DISH SOAP</v>
          </cell>
          <cell r="D610" t="str">
            <v>711381 022191</v>
          </cell>
          <cell r="E610" t="str">
            <v>17.6 fl oz /520 ml</v>
          </cell>
          <cell r="F610">
            <v>6</v>
          </cell>
        </row>
        <row r="611">
          <cell r="A611" t="str">
            <v>SK25012</v>
          </cell>
          <cell r="B611" t="str">
            <v>STONEWALL KITCHEN</v>
          </cell>
          <cell r="C611" t="str">
            <v>GRAPEFRUIT &amp; THYME HAND SOAP</v>
          </cell>
          <cell r="D611" t="str">
            <v>711381 022221</v>
          </cell>
          <cell r="E611" t="str">
            <v>16.9 fl oz / 500 ml</v>
          </cell>
          <cell r="F611">
            <v>6</v>
          </cell>
        </row>
        <row r="612">
          <cell r="A612" t="str">
            <v>SK25083</v>
          </cell>
          <cell r="B612" t="str">
            <v>STONEWALL KITCHEN</v>
          </cell>
          <cell r="C612" t="str">
            <v>GRAPEFRUIT &amp; THYME SOY CANDLE</v>
          </cell>
          <cell r="D612" t="str">
            <v>711381 029046</v>
          </cell>
          <cell r="E612" t="str">
            <v>6.5 oz / 184 g</v>
          </cell>
          <cell r="F612">
            <v>12</v>
          </cell>
        </row>
        <row r="613">
          <cell r="A613" t="str">
            <v>SK25017</v>
          </cell>
          <cell r="B613" t="str">
            <v>STONEWALL KITCHEN</v>
          </cell>
          <cell r="C613" t="str">
            <v>LAVENDER MINT HAND LOTION</v>
          </cell>
          <cell r="D613" t="str">
            <v>711381 022399</v>
          </cell>
          <cell r="E613" t="str">
            <v>16.9 fl oz / 500 ml</v>
          </cell>
          <cell r="F613">
            <v>6</v>
          </cell>
        </row>
        <row r="614">
          <cell r="A614" t="str">
            <v>SK25019</v>
          </cell>
          <cell r="B614" t="str">
            <v>STONEWALL KITCHEN</v>
          </cell>
          <cell r="C614" t="str">
            <v>LAVENDER MINT DISH SOAP</v>
          </cell>
          <cell r="D614" t="str">
            <v>711381 022368</v>
          </cell>
          <cell r="E614" t="str">
            <v>17.6 fl oz /520 ml</v>
          </cell>
          <cell r="F614">
            <v>6</v>
          </cell>
        </row>
        <row r="615">
          <cell r="A615" t="str">
            <v>SK25020</v>
          </cell>
          <cell r="B615" t="str">
            <v>STONEWALL KITCHEN</v>
          </cell>
          <cell r="C615" t="str">
            <v>LAVENDER MINT HAND SOAP</v>
          </cell>
          <cell r="D615" t="str">
            <v>711381 022405</v>
          </cell>
          <cell r="E615" t="str">
            <v>16.9 fl oz / 500 ml</v>
          </cell>
          <cell r="F615">
            <v>6</v>
          </cell>
        </row>
        <row r="616">
          <cell r="A616" t="str">
            <v>SK25084</v>
          </cell>
          <cell r="B616" t="str">
            <v>STONEWALL KITCHEN</v>
          </cell>
          <cell r="C616" t="str">
            <v>LAVENDER MINT SOY CANDLE</v>
          </cell>
          <cell r="D616" t="str">
            <v>711381 029053</v>
          </cell>
          <cell r="E616" t="str">
            <v>6.5 oz / 184 g</v>
          </cell>
          <cell r="F616">
            <v>12</v>
          </cell>
        </row>
        <row r="617">
          <cell r="A617" t="str">
            <v>SK25023</v>
          </cell>
          <cell r="B617" t="str">
            <v>STONEWALL KITCHEN</v>
          </cell>
          <cell r="C617" t="str">
            <v>LEMON PARSLEY HAND LOTION</v>
          </cell>
          <cell r="D617" t="str">
            <v>711381 022467</v>
          </cell>
          <cell r="E617" t="str">
            <v>16.9 fl oz / 500 ml</v>
          </cell>
          <cell r="F617">
            <v>6</v>
          </cell>
        </row>
        <row r="618">
          <cell r="A618" t="str">
            <v>SK25025</v>
          </cell>
          <cell r="B618" t="str">
            <v>STONEWALL KITCHEN</v>
          </cell>
          <cell r="C618" t="str">
            <v>LEMON PARSLEY DISH SOAP</v>
          </cell>
          <cell r="D618" t="str">
            <v>711381 022436</v>
          </cell>
          <cell r="E618" t="str">
            <v>17.6 fl oz /520 ml</v>
          </cell>
          <cell r="F618">
            <v>6</v>
          </cell>
        </row>
        <row r="619">
          <cell r="A619" t="str">
            <v>SK25026</v>
          </cell>
          <cell r="B619" t="str">
            <v>STONEWALL KITCHEN</v>
          </cell>
          <cell r="C619" t="str">
            <v>LEMON PARSLEY HAND SOAP</v>
          </cell>
          <cell r="D619" t="str">
            <v>711381 022474</v>
          </cell>
          <cell r="E619" t="str">
            <v>16.9 fl oz / 500 ml</v>
          </cell>
          <cell r="F619">
            <v>6</v>
          </cell>
        </row>
        <row r="620">
          <cell r="A620" t="str">
            <v>SK25085</v>
          </cell>
          <cell r="B620" t="str">
            <v>STONEWALL KITCHEN</v>
          </cell>
          <cell r="C620" t="str">
            <v>LEMON PARSLEY SOY CANDLE</v>
          </cell>
          <cell r="D620" t="str">
            <v>711381 029022</v>
          </cell>
          <cell r="E620" t="str">
            <v>6.5 oz / 184 g</v>
          </cell>
          <cell r="F620">
            <v>12</v>
          </cell>
        </row>
        <row r="621">
          <cell r="A621" t="str">
            <v>SK25030</v>
          </cell>
          <cell r="B621" t="str">
            <v>STONEWALL KITCHEN</v>
          </cell>
          <cell r="C621" t="str">
            <v xml:space="preserve">MAINE WOODS HAND SOAP </v>
          </cell>
          <cell r="D621" t="str">
            <v>711381 313268</v>
          </cell>
          <cell r="E621" t="str">
            <v>16.9 fl oz / 500 ml</v>
          </cell>
          <cell r="F621">
            <v>6</v>
          </cell>
        </row>
        <row r="622">
          <cell r="A622" t="str">
            <v>SK25031</v>
          </cell>
          <cell r="B622" t="str">
            <v>STONEWALL KITCHEN</v>
          </cell>
          <cell r="C622" t="str">
            <v>MAINE WOODS HAND LOTION</v>
          </cell>
          <cell r="D622" t="str">
            <v>711381 313299</v>
          </cell>
          <cell r="E622" t="str">
            <v>16.9 fl oz / 500 ml</v>
          </cell>
          <cell r="F622">
            <v>6</v>
          </cell>
        </row>
        <row r="623">
          <cell r="A623" t="str">
            <v>SK25032</v>
          </cell>
          <cell r="B623" t="str">
            <v>STONEWALL KITCHEN</v>
          </cell>
          <cell r="C623" t="str">
            <v xml:space="preserve">MAINE WOODS DISH SOAP </v>
          </cell>
          <cell r="D623" t="str">
            <v>711381 309728</v>
          </cell>
          <cell r="E623" t="str">
            <v>17.6 fl oz /520 ml</v>
          </cell>
          <cell r="F623">
            <v>6</v>
          </cell>
        </row>
        <row r="624">
          <cell r="A624" t="str">
            <v>SK25034</v>
          </cell>
          <cell r="B624" t="str">
            <v>STONEWALL KITCHEN</v>
          </cell>
          <cell r="C624" t="str">
            <v>MAINE WOODS SOY CANDLE</v>
          </cell>
          <cell r="D624" t="str">
            <v>711381 313305</v>
          </cell>
          <cell r="E624" t="str">
            <v>6.5 oz / 184 g</v>
          </cell>
          <cell r="F624">
            <v>12</v>
          </cell>
        </row>
        <row r="625">
          <cell r="A625" t="str">
            <v>SK25058</v>
          </cell>
          <cell r="B625" t="str">
            <v>STONEWALL KITCHEN</v>
          </cell>
          <cell r="C625" t="str">
            <v>WHITE PINE HAND LOTION</v>
          </cell>
          <cell r="D625" t="str">
            <v>711381 025208</v>
          </cell>
          <cell r="E625" t="str">
            <v>16.9 fl oz / 500 ml</v>
          </cell>
          <cell r="F625">
            <v>6</v>
          </cell>
        </row>
        <row r="626">
          <cell r="A626" t="str">
            <v>SK25059</v>
          </cell>
          <cell r="B626" t="str">
            <v>STONEWALL KITCHEN</v>
          </cell>
          <cell r="C626" t="str">
            <v>WHITE PINE HAND SOAP</v>
          </cell>
          <cell r="D626" t="str">
            <v>711381 025192</v>
          </cell>
          <cell r="E626" t="str">
            <v>16.9 fl oz / 500 ml</v>
          </cell>
          <cell r="F626">
            <v>6</v>
          </cell>
        </row>
        <row r="627">
          <cell r="A627" t="str">
            <v>SK25060</v>
          </cell>
          <cell r="B627" t="str">
            <v>STONEWALL KITCHEN</v>
          </cell>
          <cell r="C627" t="str">
            <v>WHITE PINE DISH SOAP</v>
          </cell>
          <cell r="D627" t="str">
            <v>711381 025185</v>
          </cell>
          <cell r="E627" t="str">
            <v>17.6 fl oz /520 ml</v>
          </cell>
          <cell r="F627">
            <v>6</v>
          </cell>
        </row>
        <row r="628">
          <cell r="A628" t="str">
            <v>SK25094</v>
          </cell>
          <cell r="B628" t="str">
            <v>STONEWALL KITCHEN</v>
          </cell>
          <cell r="C628" t="str">
            <v>WHITE PINE SOY CANDLE</v>
          </cell>
          <cell r="D628" t="str">
            <v>711381 030066</v>
          </cell>
          <cell r="E628" t="str">
            <v>6.5 oz / 184 g</v>
          </cell>
          <cell r="F628">
            <v>12</v>
          </cell>
        </row>
        <row r="629">
          <cell r="A629" t="str">
            <v>SK25132</v>
          </cell>
          <cell r="B629" t="str">
            <v>STONEWALL KITCHEN</v>
          </cell>
          <cell r="C629" t="str">
            <v>COASTAL BREEZE HAND SOAP</v>
          </cell>
          <cell r="D629" t="str">
            <v>711381 306505</v>
          </cell>
          <cell r="E629" t="str">
            <v>16.9 fl oz / 500 ml</v>
          </cell>
          <cell r="F629">
            <v>6</v>
          </cell>
        </row>
        <row r="630">
          <cell r="A630" t="str">
            <v>SK25133</v>
          </cell>
          <cell r="B630" t="str">
            <v>STONEWALL KITCHEN</v>
          </cell>
          <cell r="C630" t="str">
            <v>COASTAL BREEZE HAND LOTION</v>
          </cell>
          <cell r="D630" t="str">
            <v>711381 306512</v>
          </cell>
          <cell r="E630" t="str">
            <v>16.9 fl oz / 500 ml</v>
          </cell>
          <cell r="F630">
            <v>6</v>
          </cell>
        </row>
        <row r="631">
          <cell r="A631" t="str">
            <v>SK25134</v>
          </cell>
          <cell r="B631" t="str">
            <v>STONEWALL KITCHEN</v>
          </cell>
          <cell r="C631" t="str">
            <v>COASTAL BREEZE DISH SOAP</v>
          </cell>
          <cell r="D631" t="str">
            <v>711381 306543</v>
          </cell>
          <cell r="E631" t="str">
            <v>17.6 fl oz /520 ml</v>
          </cell>
          <cell r="F631">
            <v>6</v>
          </cell>
        </row>
        <row r="632">
          <cell r="A632" t="str">
            <v>SK25135</v>
          </cell>
          <cell r="B632" t="str">
            <v>STONEWALL KITCHEN</v>
          </cell>
          <cell r="C632" t="str">
            <v>COASTAL BREEZE SOY CANDLE</v>
          </cell>
          <cell r="D632" t="str">
            <v>711381 306536</v>
          </cell>
          <cell r="E632" t="str">
            <v>6.5 oz / 184 g</v>
          </cell>
          <cell r="F632">
            <v>12</v>
          </cell>
        </row>
        <row r="633">
          <cell r="A633" t="str">
            <v>SK25149</v>
          </cell>
          <cell r="B633" t="str">
            <v>STONEWALL KITCHEN</v>
          </cell>
          <cell r="C633" t="str">
            <v>HERBES DE PROVENCE HAND SOAP</v>
          </cell>
          <cell r="D633" t="str">
            <v>711381 309339</v>
          </cell>
          <cell r="E633" t="str">
            <v>16.9 fl oz / 500 ml</v>
          </cell>
          <cell r="F633">
            <v>6</v>
          </cell>
        </row>
        <row r="634">
          <cell r="A634" t="str">
            <v>SK25150</v>
          </cell>
          <cell r="B634" t="str">
            <v>STONEWALL KITCHEN</v>
          </cell>
          <cell r="C634" t="str">
            <v>HERBES DE PROVENCE HAND LOTION</v>
          </cell>
          <cell r="D634" t="str">
            <v>711381 309346</v>
          </cell>
          <cell r="E634" t="str">
            <v>16.9 fl oz / 500 ml</v>
          </cell>
          <cell r="F634">
            <v>6</v>
          </cell>
        </row>
        <row r="635">
          <cell r="A635" t="str">
            <v>SK25152</v>
          </cell>
          <cell r="B635" t="str">
            <v>STONEWALL KITCHEN</v>
          </cell>
          <cell r="C635" t="str">
            <v>HERBES DE PROVENCE SOY CANDLE</v>
          </cell>
          <cell r="D635" t="str">
            <v>711381 309360</v>
          </cell>
          <cell r="E635" t="str">
            <v>6.5 oz / 184 g</v>
          </cell>
          <cell r="F635">
            <v>12</v>
          </cell>
        </row>
        <row r="636">
          <cell r="A636" t="str">
            <v>SK25153</v>
          </cell>
          <cell r="B636" t="str">
            <v>STONEWALL KITCHEN</v>
          </cell>
          <cell r="C636" t="str">
            <v>HERBES DE PROVENCE DISH SOAP</v>
          </cell>
          <cell r="D636" t="str">
            <v>711381 309377</v>
          </cell>
          <cell r="E636" t="str">
            <v>17.6 fl oz /520 ml</v>
          </cell>
          <cell r="F636">
            <v>6</v>
          </cell>
        </row>
        <row r="637">
          <cell r="A637" t="str">
            <v>SK25200</v>
          </cell>
          <cell r="B637" t="str">
            <v>STONEWALL KITCHEN</v>
          </cell>
          <cell r="C637" t="str">
            <v>PUMPKIN HARVEST HAND SOAP - Seasonal</v>
          </cell>
          <cell r="D637" t="str">
            <v>711381-31959 8</v>
          </cell>
          <cell r="E637" t="str">
            <v>16.9 fl oz / 500 ml</v>
          </cell>
          <cell r="F637">
            <v>6</v>
          </cell>
        </row>
        <row r="638">
          <cell r="A638" t="str">
            <v>SK25201</v>
          </cell>
          <cell r="B638" t="str">
            <v>STONEWALL KITCHEN</v>
          </cell>
          <cell r="C638" t="str">
            <v>PUMPKIN HARVEST HAND LOTION - Seasonal</v>
          </cell>
          <cell r="D638" t="str">
            <v>711381-31960 4</v>
          </cell>
          <cell r="E638" t="str">
            <v>16.9 fl oz / 500 ml</v>
          </cell>
          <cell r="F638">
            <v>6</v>
          </cell>
        </row>
        <row r="639">
          <cell r="A639" t="str">
            <v>SK25202</v>
          </cell>
          <cell r="B639" t="str">
            <v>STONEWALL KITCHEN</v>
          </cell>
          <cell r="C639" t="str">
            <v>PUMPKIN HARVEST DISH SOAP - Seasonal</v>
          </cell>
          <cell r="D639" t="str">
            <v>711381-31961 1</v>
          </cell>
          <cell r="E639" t="str">
            <v>17.6 fl oz /520 ml</v>
          </cell>
          <cell r="F639">
            <v>6</v>
          </cell>
        </row>
        <row r="640">
          <cell r="A640" t="str">
            <v>SK25203</v>
          </cell>
          <cell r="B640" t="str">
            <v>STONEWALL KITCHEN</v>
          </cell>
          <cell r="C640" t="str">
            <v>PUMPKIN HARVEST SOY CANDLE - Seasonal</v>
          </cell>
          <cell r="D640" t="str">
            <v>711381-31962 8</v>
          </cell>
          <cell r="E640" t="str">
            <v>6.5 oz / 184 g</v>
          </cell>
          <cell r="F640">
            <v>12</v>
          </cell>
        </row>
        <row r="641">
          <cell r="A641" t="str">
            <v>ST100</v>
          </cell>
          <cell r="B641" t="str">
            <v>SMITH TEAS</v>
          </cell>
          <cell r="C641" t="str">
            <v xml:space="preserve">ASSORTED TEAS #1226 </v>
          </cell>
          <cell r="D641" t="str">
            <v>853072 002123</v>
          </cell>
          <cell r="E641" t="str">
            <v>12 sachets</v>
          </cell>
          <cell r="F641">
            <v>6</v>
          </cell>
        </row>
        <row r="642">
          <cell r="A642" t="str">
            <v>ST101</v>
          </cell>
          <cell r="B642" t="str">
            <v>SMITH TEAS</v>
          </cell>
          <cell r="C642" t="str">
            <v>LORD BERGAMOT #55</v>
          </cell>
          <cell r="D642" t="str">
            <v>853072 002447</v>
          </cell>
          <cell r="E642" t="str">
            <v>15 sachets</v>
          </cell>
          <cell r="F642">
            <v>6</v>
          </cell>
        </row>
        <row r="643">
          <cell r="A643" t="str">
            <v>ST102</v>
          </cell>
          <cell r="B643" t="str">
            <v>SMITH TEAS</v>
          </cell>
          <cell r="C643" t="str">
            <v>BRAHIM #18</v>
          </cell>
          <cell r="D643" t="str">
            <v>853072 002416</v>
          </cell>
          <cell r="E643" t="str">
            <v>15 sachets</v>
          </cell>
          <cell r="F643">
            <v>6</v>
          </cell>
        </row>
        <row r="644">
          <cell r="A644" t="str">
            <v>ST103</v>
          </cell>
          <cell r="B644" t="str">
            <v>SMITH TEAS</v>
          </cell>
          <cell r="C644" t="str">
            <v>BUNGALOW #47</v>
          </cell>
          <cell r="D644" t="str">
            <v>853072 002423</v>
          </cell>
          <cell r="E644" t="str">
            <v>15 sachets</v>
          </cell>
          <cell r="F644">
            <v>6</v>
          </cell>
        </row>
        <row r="645">
          <cell r="A645" t="str">
            <v>ST105</v>
          </cell>
          <cell r="B645" t="str">
            <v>SMITH TEAS</v>
          </cell>
          <cell r="C645" t="str">
            <v>FEZ #39</v>
          </cell>
          <cell r="D645" t="str">
            <v>853072 002317</v>
          </cell>
          <cell r="E645" t="str">
            <v>15 sachets</v>
          </cell>
          <cell r="F645">
            <v>6</v>
          </cell>
        </row>
        <row r="646">
          <cell r="A646" t="str">
            <v>ST106</v>
          </cell>
          <cell r="B646" t="str">
            <v>SMITH TEAS</v>
          </cell>
          <cell r="C646" t="str">
            <v>JASMINE SILVER TIP #96</v>
          </cell>
          <cell r="D646" t="str">
            <v>853072 002324</v>
          </cell>
          <cell r="E646" t="str">
            <v>15 sachets</v>
          </cell>
          <cell r="F646">
            <v>6</v>
          </cell>
        </row>
        <row r="647">
          <cell r="A647" t="str">
            <v>ST107</v>
          </cell>
          <cell r="B647" t="str">
            <v>SMITH TEAS</v>
          </cell>
          <cell r="C647" t="str">
            <v>MAO FENG SHUI #8</v>
          </cell>
          <cell r="D647" t="str">
            <v>853072 002331</v>
          </cell>
          <cell r="E647" t="str">
            <v>15 sachets</v>
          </cell>
          <cell r="F647">
            <v>6</v>
          </cell>
        </row>
        <row r="648">
          <cell r="A648" t="str">
            <v>ST108</v>
          </cell>
          <cell r="B648" t="str">
            <v>SMITH TEAS</v>
          </cell>
          <cell r="C648" t="str">
            <v>WHITE PETAL #72</v>
          </cell>
          <cell r="D648" t="str">
            <v>853072 002348</v>
          </cell>
          <cell r="E648" t="str">
            <v>15 sachets</v>
          </cell>
          <cell r="F648">
            <v>6</v>
          </cell>
        </row>
        <row r="649">
          <cell r="A649" t="str">
            <v>ST109</v>
          </cell>
          <cell r="B649" t="str">
            <v>SMITH TEAS</v>
          </cell>
          <cell r="C649" t="str">
            <v>BIG HIBISCUS #24</v>
          </cell>
          <cell r="D649" t="str">
            <v>853072 002515</v>
          </cell>
          <cell r="E649" t="str">
            <v>15 sachets</v>
          </cell>
          <cell r="F649">
            <v>6</v>
          </cell>
        </row>
        <row r="650">
          <cell r="A650" t="str">
            <v>ST110</v>
          </cell>
          <cell r="B650" t="str">
            <v>SMITH TEAS</v>
          </cell>
          <cell r="C650" t="str">
            <v>MEADOW #67</v>
          </cell>
          <cell r="D650" t="str">
            <v>853072 002522</v>
          </cell>
          <cell r="E650" t="str">
            <v>15 sachets</v>
          </cell>
          <cell r="F650">
            <v>6</v>
          </cell>
        </row>
        <row r="651">
          <cell r="A651" t="str">
            <v>ST111</v>
          </cell>
          <cell r="B651" t="str">
            <v>SMITH TEAS</v>
          </cell>
          <cell r="C651" t="str">
            <v>PEPPERMINT LEAVES #45</v>
          </cell>
          <cell r="D651" t="str">
            <v>853072 002539</v>
          </cell>
          <cell r="E651" t="str">
            <v>15 sachets</v>
          </cell>
          <cell r="F651">
            <v>6</v>
          </cell>
        </row>
        <row r="652">
          <cell r="A652" t="str">
            <v>ST113</v>
          </cell>
          <cell r="B652" t="str">
            <v>SMITH TEAS</v>
          </cell>
          <cell r="C652" t="str">
            <v>MASALA CHAI #33</v>
          </cell>
          <cell r="D652" t="str">
            <v>853072 002379</v>
          </cell>
          <cell r="E652" t="str">
            <v>15 sachets</v>
          </cell>
          <cell r="F652">
            <v>6</v>
          </cell>
        </row>
        <row r="653">
          <cell r="A653" t="str">
            <v>TF101</v>
          </cell>
          <cell r="B653" t="str">
            <v>TILLEN FARMS</v>
          </cell>
          <cell r="C653" t="str">
            <v>PICKLED ASPARAGUS</v>
          </cell>
          <cell r="D653" t="str">
            <v>087754 120017</v>
          </cell>
          <cell r="E653" t="str">
            <v>375 ml</v>
          </cell>
          <cell r="F653">
            <v>6</v>
          </cell>
        </row>
        <row r="654">
          <cell r="A654" t="str">
            <v>TF102</v>
          </cell>
          <cell r="B654" t="str">
            <v>TILLEN FARMS</v>
          </cell>
          <cell r="C654" t="str">
            <v>SPICY HOT ASPARAGUS</v>
          </cell>
          <cell r="D654" t="str">
            <v>087754 120062</v>
          </cell>
          <cell r="E654" t="str">
            <v>375 ml</v>
          </cell>
          <cell r="F654">
            <v>6</v>
          </cell>
        </row>
        <row r="655">
          <cell r="A655" t="str">
            <v>TF103</v>
          </cell>
          <cell r="B655" t="str">
            <v>TILLEN FARMS</v>
          </cell>
          <cell r="C655" t="str">
            <v xml:space="preserve">HOT &amp; SPICY BEANS </v>
          </cell>
          <cell r="D655" t="str">
            <v>087754 120024</v>
          </cell>
          <cell r="E655" t="str">
            <v>375 ml</v>
          </cell>
          <cell r="F655">
            <v>6</v>
          </cell>
        </row>
        <row r="656">
          <cell r="A656" t="str">
            <v>TF104</v>
          </cell>
          <cell r="B656" t="str">
            <v>TILLEN FARMS</v>
          </cell>
          <cell r="C656" t="str">
            <v>DILLY BEANS</v>
          </cell>
          <cell r="D656" t="str">
            <v>087754 120079</v>
          </cell>
          <cell r="E656" t="str">
            <v>375 ml</v>
          </cell>
          <cell r="F656">
            <v>6</v>
          </cell>
        </row>
        <row r="657">
          <cell r="A657" t="str">
            <v>TF107</v>
          </cell>
          <cell r="B657" t="str">
            <v>TILLEN FARMS</v>
          </cell>
          <cell r="C657" t="str">
            <v>CRUNCHY CARROTS</v>
          </cell>
          <cell r="D657" t="str">
            <v>087754 120055</v>
          </cell>
          <cell r="E657" t="str">
            <v>375 ml</v>
          </cell>
          <cell r="F657">
            <v>6</v>
          </cell>
        </row>
        <row r="658">
          <cell r="A658" t="str">
            <v>TF110</v>
          </cell>
          <cell r="B658" t="str">
            <v>TILLEN FARMS</v>
          </cell>
          <cell r="C658" t="str">
            <v>MERRY MARASCHINO CHERRIES</v>
          </cell>
          <cell r="D658" t="str">
            <v xml:space="preserve">898655 000182 </v>
          </cell>
          <cell r="E658" t="str">
            <v>375 ml</v>
          </cell>
          <cell r="F658">
            <v>6</v>
          </cell>
        </row>
        <row r="659">
          <cell r="A659" t="str">
            <v>TF111</v>
          </cell>
          <cell r="B659" t="str">
            <v>TILLEN FARMS</v>
          </cell>
          <cell r="C659" t="str">
            <v>PINK BLUSH CHERRIES</v>
          </cell>
          <cell r="D659" t="str">
            <v>898655 000373</v>
          </cell>
          <cell r="E659" t="str">
            <v>375 ml</v>
          </cell>
          <cell r="F659">
            <v>6</v>
          </cell>
        </row>
        <row r="660">
          <cell r="A660" t="str">
            <v>TF112</v>
          </cell>
          <cell r="B660" t="str">
            <v>TILLEN FARMS</v>
          </cell>
          <cell r="C660" t="str">
            <v>RAINIER RESERVE CHERRIES</v>
          </cell>
          <cell r="D660" t="str">
            <v>898655 000366</v>
          </cell>
          <cell r="E660" t="str">
            <v>375 ml</v>
          </cell>
          <cell r="F660">
            <v>6</v>
          </cell>
        </row>
        <row r="661">
          <cell r="A661" t="str">
            <v>TF113</v>
          </cell>
          <cell r="B661" t="str">
            <v>TILLEN FARMS</v>
          </cell>
          <cell r="C661" t="str">
            <v xml:space="preserve">BADA BING CHERRIES </v>
          </cell>
          <cell r="D661" t="str">
            <v>898655 000212</v>
          </cell>
          <cell r="E661" t="str">
            <v>375 ml</v>
          </cell>
          <cell r="F661">
            <v>6</v>
          </cell>
        </row>
        <row r="662">
          <cell r="A662" t="str">
            <v>TF901</v>
          </cell>
          <cell r="B662" t="str">
            <v>TILLEN FARMS</v>
          </cell>
          <cell r="C662" t="str">
            <v>BULK MARASCHINO CHERRIES</v>
          </cell>
          <cell r="D662" t="str">
            <v>898655 000199</v>
          </cell>
          <cell r="E662" t="str">
            <v>72 oz</v>
          </cell>
          <cell r="F662">
            <v>6</v>
          </cell>
        </row>
        <row r="663">
          <cell r="A663" t="str">
            <v>TF902</v>
          </cell>
          <cell r="B663" t="str">
            <v>TILLEN FARMS</v>
          </cell>
          <cell r="C663" t="str">
            <v>BULK HOT &amp; SPICY BEANS</v>
          </cell>
          <cell r="D663" t="str">
            <v>898655 000175</v>
          </cell>
          <cell r="E663" t="str">
            <v xml:space="preserve">26.5 oz </v>
          </cell>
          <cell r="F663">
            <v>6</v>
          </cell>
        </row>
        <row r="664">
          <cell r="A664" t="str">
            <v>TF903</v>
          </cell>
          <cell r="B664" t="str">
            <v>TILLEN FARMS</v>
          </cell>
          <cell r="C664" t="str">
            <v>BULK PICKLED ASPARAGUS</v>
          </cell>
          <cell r="D664" t="str">
            <v>898655 000205</v>
          </cell>
          <cell r="E664" t="str">
            <v xml:space="preserve">26.5 oz </v>
          </cell>
          <cell r="F664">
            <v>6</v>
          </cell>
        </row>
        <row r="665">
          <cell r="A665" t="str">
            <v>TF904</v>
          </cell>
          <cell r="B665" t="str">
            <v>TILLEN FARMS</v>
          </cell>
          <cell r="C665" t="str">
            <v>BULK BADA BING CHERRIES</v>
          </cell>
          <cell r="D665" t="str">
            <v>898655 000229</v>
          </cell>
          <cell r="E665" t="str">
            <v>72 oz</v>
          </cell>
          <cell r="F665">
            <v>6</v>
          </cell>
        </row>
        <row r="666">
          <cell r="A666" t="str">
            <v>TN101</v>
          </cell>
          <cell r="B666">
            <v>0</v>
          </cell>
          <cell r="C666" t="str">
            <v>LIGHT TUNA FILLETS IN OLIVE OIL</v>
          </cell>
          <cell r="D666" t="str">
            <v>813958 009526</v>
          </cell>
          <cell r="E666" t="str">
            <v>190 g</v>
          </cell>
          <cell r="F666">
            <v>6</v>
          </cell>
        </row>
        <row r="667">
          <cell r="A667" t="str">
            <v>TN102</v>
          </cell>
          <cell r="B667">
            <v>0</v>
          </cell>
          <cell r="C667" t="str">
            <v>LIGHT TUNA FILLETS IN SPRING WATER</v>
          </cell>
          <cell r="D667" t="str">
            <v>813958 009533</v>
          </cell>
          <cell r="E667" t="str">
            <v>190 g</v>
          </cell>
          <cell r="F667">
            <v>6</v>
          </cell>
        </row>
        <row r="668">
          <cell r="A668" t="str">
            <v>TN103</v>
          </cell>
          <cell r="B668">
            <v>0</v>
          </cell>
          <cell r="C668" t="str">
            <v>LIGHT TUNA FILLETS W/OREGANO IN OLIVE OIL</v>
          </cell>
          <cell r="D668" t="str">
            <v>813958 009762</v>
          </cell>
          <cell r="E668" t="str">
            <v>190 g</v>
          </cell>
          <cell r="F668">
            <v>6</v>
          </cell>
        </row>
        <row r="669">
          <cell r="A669" t="str">
            <v>TH101</v>
          </cell>
          <cell r="B669" t="str">
            <v>TORIE &amp; HOWARD</v>
          </cell>
          <cell r="C669" t="str">
            <v>POMEGRANATE &amp; NECTARINE TIN DISPLAY - ORGANIC</v>
          </cell>
          <cell r="D669" t="str">
            <v>853715 003077</v>
          </cell>
          <cell r="E669" t="str">
            <v>2 oz Tin</v>
          </cell>
          <cell r="F669">
            <v>8</v>
          </cell>
        </row>
        <row r="670">
          <cell r="A670" t="str">
            <v>TH102</v>
          </cell>
          <cell r="B670" t="str">
            <v>TORIE &amp; HOWARD</v>
          </cell>
          <cell r="C670" t="str">
            <v>BLOOD ORANGE &amp; HONEY TIN DISPLAY - ORGANIC</v>
          </cell>
          <cell r="D670" t="str">
            <v>853715 003060</v>
          </cell>
          <cell r="E670" t="str">
            <v>2 oz Tin</v>
          </cell>
          <cell r="F670">
            <v>8</v>
          </cell>
        </row>
        <row r="671">
          <cell r="A671" t="str">
            <v>TH103</v>
          </cell>
          <cell r="B671" t="str">
            <v>TORIE &amp; HOWARD</v>
          </cell>
          <cell r="C671" t="str">
            <v>GRAPEFRUIT &amp; HONEY TIN DISPLAY - ORGANIC</v>
          </cell>
          <cell r="D671" t="str">
            <v>853715 003053</v>
          </cell>
          <cell r="E671" t="str">
            <v>2 oz Tin</v>
          </cell>
          <cell r="F671">
            <v>8</v>
          </cell>
        </row>
        <row r="672">
          <cell r="A672" t="str">
            <v>TH104</v>
          </cell>
          <cell r="B672" t="str">
            <v>TORIE &amp; HOWARD</v>
          </cell>
          <cell r="C672" t="str">
            <v>PEAR &amp; CINNAMON TIN DISPLAY - ORGANIC</v>
          </cell>
          <cell r="D672" t="str">
            <v>853715 003046</v>
          </cell>
          <cell r="E672" t="str">
            <v>2 oz Tin</v>
          </cell>
          <cell r="F672">
            <v>8</v>
          </cell>
        </row>
        <row r="673">
          <cell r="A673" t="str">
            <v>TH105</v>
          </cell>
          <cell r="B673" t="str">
            <v>TORIE &amp; HOWARD</v>
          </cell>
          <cell r="C673" t="str">
            <v>LEMON MEYER &amp; RASPBERRY TIN DISPLAY - ORGANIC</v>
          </cell>
          <cell r="D673" t="str">
            <v>853715 003190</v>
          </cell>
          <cell r="E673" t="str">
            <v>2 oz Tin</v>
          </cell>
          <cell r="F673">
            <v>8</v>
          </cell>
        </row>
        <row r="674">
          <cell r="A674" t="str">
            <v>TH201</v>
          </cell>
          <cell r="B674" t="str">
            <v>TORIE &amp; HOWARD</v>
          </cell>
          <cell r="C674" t="str">
            <v xml:space="preserve">HANDBAG - ASSORTED ORGANIC CANDY </v>
          </cell>
          <cell r="D674" t="str">
            <v>853715 003084</v>
          </cell>
          <cell r="E674" t="str">
            <v>6 oz</v>
          </cell>
          <cell r="F674">
            <v>6</v>
          </cell>
        </row>
        <row r="675">
          <cell r="A675" t="str">
            <v>TP101</v>
          </cell>
          <cell r="B675" t="str">
            <v>HAGENSBORG</v>
          </cell>
          <cell r="C675" t="str">
            <v>TRUFFLE PIG PEANUT BUTTER MILK CHOCOLATE BAR</v>
          </cell>
          <cell r="D675" t="str">
            <v>031044 470504</v>
          </cell>
          <cell r="E675" t="str">
            <v>50 g</v>
          </cell>
          <cell r="F675">
            <v>24</v>
          </cell>
        </row>
        <row r="676">
          <cell r="A676" t="str">
            <v>TP102</v>
          </cell>
          <cell r="B676" t="str">
            <v>HAGENSBORG</v>
          </cell>
          <cell r="C676" t="str">
            <v>TRUFFLE PIG DARK MINT CHOCOLATE BAR</v>
          </cell>
          <cell r="D676" t="str">
            <v>031044 471501</v>
          </cell>
          <cell r="E676" t="str">
            <v>50 g</v>
          </cell>
          <cell r="F676">
            <v>24</v>
          </cell>
        </row>
        <row r="677">
          <cell r="A677" t="str">
            <v>TP103</v>
          </cell>
          <cell r="B677" t="str">
            <v>HAGENSBORG</v>
          </cell>
          <cell r="C677" t="str">
            <v>TRUFFLE PIG RASPBERRY  WHITE &amp; MILK CHOCOLATE BAR</v>
          </cell>
          <cell r="D677" t="str">
            <v>031044 472508</v>
          </cell>
          <cell r="E677" t="str">
            <v>50 g</v>
          </cell>
          <cell r="F677">
            <v>24</v>
          </cell>
        </row>
        <row r="678">
          <cell r="A678" t="str">
            <v>TP104</v>
          </cell>
          <cell r="B678" t="str">
            <v>HAGENSBORG</v>
          </cell>
          <cell r="C678" t="str">
            <v>TRUFFLE PIG MOCHA MILK CHOCOLATE BAR</v>
          </cell>
          <cell r="D678" t="str">
            <v>031044 473505</v>
          </cell>
          <cell r="E678" t="str">
            <v>50 g</v>
          </cell>
          <cell r="F678">
            <v>24</v>
          </cell>
        </row>
        <row r="679">
          <cell r="A679" t="str">
            <v>TP105</v>
          </cell>
          <cell r="B679" t="str">
            <v>HAGENSBORG</v>
          </cell>
          <cell r="C679" t="str">
            <v>TRUFFLE PIG ORANGE DARK CHOCOLATE BAR</v>
          </cell>
          <cell r="D679" t="str">
            <v>031044 474502</v>
          </cell>
          <cell r="E679" t="str">
            <v>50 g</v>
          </cell>
          <cell r="F679">
            <v>24</v>
          </cell>
        </row>
        <row r="680">
          <cell r="A680" t="str">
            <v>TP106</v>
          </cell>
          <cell r="B680" t="str">
            <v>HAGENSBORG</v>
          </cell>
          <cell r="C680" t="str">
            <v>TRUFFLE PIG MILK CHOCOLATE BAR</v>
          </cell>
          <cell r="D680" t="str">
            <v>031044 476506</v>
          </cell>
          <cell r="E680" t="str">
            <v>50 g</v>
          </cell>
          <cell r="F680">
            <v>24</v>
          </cell>
        </row>
        <row r="681">
          <cell r="A681" t="str">
            <v>TP107</v>
          </cell>
          <cell r="B681" t="str">
            <v>HAGENSBORG</v>
          </cell>
          <cell r="C681" t="str">
            <v>TRUFFLE PIG DARK CHOCOLATE BAR</v>
          </cell>
          <cell r="D681" t="str">
            <v>031044 477503</v>
          </cell>
          <cell r="E681" t="str">
            <v>50 g</v>
          </cell>
          <cell r="F681">
            <v>24</v>
          </cell>
        </row>
        <row r="682">
          <cell r="A682" t="str">
            <v>TP108</v>
          </cell>
          <cell r="B682" t="str">
            <v>HAGENSBORG</v>
          </cell>
          <cell r="C682" t="str">
            <v>TRUFFLE PIG HAZELNUT DARK CHOCOLATE BAR</v>
          </cell>
          <cell r="D682" t="str">
            <v>031044 478500</v>
          </cell>
          <cell r="E682" t="str">
            <v>50 g</v>
          </cell>
          <cell r="F682">
            <v>24</v>
          </cell>
        </row>
        <row r="683">
          <cell r="A683" t="str">
            <v>TP109</v>
          </cell>
          <cell r="B683" t="str">
            <v>HAGENSBORG</v>
          </cell>
          <cell r="C683" t="str">
            <v>TRUFFLE PIG PEANUT BUTTER &amp; JAM MILK CHOCOLATE BAR</v>
          </cell>
          <cell r="D683" t="str">
            <v>031044 480503</v>
          </cell>
          <cell r="E683" t="str">
            <v>50 g</v>
          </cell>
          <cell r="F683">
            <v>24</v>
          </cell>
        </row>
        <row r="684">
          <cell r="A684" t="str">
            <v>TP110</v>
          </cell>
          <cell r="B684" t="str">
            <v>HAGENSBORG</v>
          </cell>
          <cell r="C684" t="str">
            <v>TRUFFLE PIG MINT DARK CHOCOLATE CHIP BAR</v>
          </cell>
          <cell r="D684" t="str">
            <v>031044 481500</v>
          </cell>
          <cell r="E684" t="str">
            <v>50 g</v>
          </cell>
          <cell r="F684">
            <v>24</v>
          </cell>
        </row>
        <row r="685">
          <cell r="A685" t="str">
            <v>TP201</v>
          </cell>
          <cell r="B685" t="str">
            <v>HAGENSBORG</v>
          </cell>
          <cell r="C685" t="str">
            <v>TRUFFLE PIG'LETS MILK CHOCOLATE CARAMEL (60 PACK)</v>
          </cell>
          <cell r="D685" t="str">
            <v>031044 276601</v>
          </cell>
          <cell r="E685" t="str">
            <v>60 x 11.5 g</v>
          </cell>
          <cell r="F685">
            <v>2</v>
          </cell>
        </row>
        <row r="686">
          <cell r="A686" t="str">
            <v>TP202</v>
          </cell>
          <cell r="B686" t="str">
            <v>HAGENSBORG</v>
          </cell>
          <cell r="C686" t="str">
            <v>TRUFFLE PIG'LETS MILK CHOCOLATE (60 PACK)</v>
          </cell>
          <cell r="D686" t="str">
            <v>031044-276502</v>
          </cell>
          <cell r="E686" t="str">
            <v>60 x 11.5 g</v>
          </cell>
          <cell r="F686">
            <v>2</v>
          </cell>
        </row>
        <row r="687">
          <cell r="A687" t="str">
            <v>TP203</v>
          </cell>
          <cell r="B687" t="str">
            <v>HAGENSBORG</v>
          </cell>
          <cell r="C687" t="str">
            <v>TRUFFLE PIG'LETS DARK CHOCOLATE (60 PACK)</v>
          </cell>
          <cell r="D687" t="str">
            <v>031044-277509</v>
          </cell>
          <cell r="E687" t="str">
            <v>60 x 11.5 g</v>
          </cell>
          <cell r="F687">
            <v>2</v>
          </cell>
        </row>
        <row r="688">
          <cell r="A688" t="str">
            <v>TP204</v>
          </cell>
          <cell r="B688" t="str">
            <v>HAGENSBORG</v>
          </cell>
          <cell r="C688" t="str">
            <v>TRUFFLE PIG'LETS HAZELNUT (60 PACK)</v>
          </cell>
          <cell r="D688" t="str">
            <v>031044-278506</v>
          </cell>
          <cell r="E688" t="str">
            <v>60 x 11.5 g</v>
          </cell>
          <cell r="F688">
            <v>2</v>
          </cell>
        </row>
        <row r="689">
          <cell r="A689" t="str">
            <v>TP205</v>
          </cell>
          <cell r="B689" t="str">
            <v>HAGENSBORG</v>
          </cell>
          <cell r="C689" t="str">
            <v>TRUFFLE PIG'LETS DARK MINT CHOCOLATE CHIP(60 PACK)</v>
          </cell>
          <cell r="D689" t="str">
            <v>031044 281506</v>
          </cell>
          <cell r="E689" t="str">
            <v>60 x 11.5 g</v>
          </cell>
          <cell r="F689">
            <v>2</v>
          </cell>
        </row>
        <row r="690">
          <cell r="A690" t="str">
            <v>V330P</v>
          </cell>
          <cell r="B690" t="str">
            <v>VOSS</v>
          </cell>
          <cell r="C690" t="str">
            <v xml:space="preserve">VOSS STILL WATER PET 330 ML </v>
          </cell>
          <cell r="D690" t="str">
            <v>682430 400096</v>
          </cell>
          <cell r="E690" t="str">
            <v>330 ml</v>
          </cell>
          <cell r="F690">
            <v>24</v>
          </cell>
        </row>
        <row r="691">
          <cell r="A691" t="str">
            <v>V375C</v>
          </cell>
          <cell r="B691" t="str">
            <v>VOSS</v>
          </cell>
          <cell r="C691" t="str">
            <v xml:space="preserve">VOSS SPARKLING WATER 375 ML </v>
          </cell>
          <cell r="D691" t="str">
            <v>682430 611751</v>
          </cell>
          <cell r="E691" t="str">
            <v>375 ml</v>
          </cell>
          <cell r="F691">
            <v>24</v>
          </cell>
        </row>
        <row r="692">
          <cell r="A692" t="str">
            <v>V375S</v>
          </cell>
          <cell r="B692" t="str">
            <v>VOSS</v>
          </cell>
          <cell r="C692" t="str">
            <v xml:space="preserve">VOSS STILL WATER 375 ML </v>
          </cell>
          <cell r="D692" t="str">
            <v>682430 611737</v>
          </cell>
          <cell r="E692" t="str">
            <v>375 ml</v>
          </cell>
          <cell r="F692">
            <v>24</v>
          </cell>
        </row>
        <row r="693">
          <cell r="A693" t="str">
            <v>V500P</v>
          </cell>
          <cell r="B693" t="str">
            <v>VOSS</v>
          </cell>
          <cell r="C693" t="str">
            <v>VOSS STILL WATER PET 500 ML</v>
          </cell>
          <cell r="D693" t="str">
            <v>682430 400102</v>
          </cell>
          <cell r="E693" t="str">
            <v>500 ml</v>
          </cell>
          <cell r="F693">
            <v>24</v>
          </cell>
        </row>
        <row r="694">
          <cell r="A694" t="str">
            <v>V800C</v>
          </cell>
          <cell r="B694" t="str">
            <v>VOSS</v>
          </cell>
          <cell r="C694" t="str">
            <v>VOSS SPARKLING WATER 800 ML</v>
          </cell>
          <cell r="D694" t="str">
            <v>682430 611768</v>
          </cell>
          <cell r="E694" t="str">
            <v>800 ml</v>
          </cell>
          <cell r="F694">
            <v>12</v>
          </cell>
        </row>
        <row r="695">
          <cell r="A695" t="str">
            <v>V800C 2 PACK</v>
          </cell>
          <cell r="B695">
            <v>0</v>
          </cell>
          <cell r="C695" t="str">
            <v>VOSS SPARKLING WATER 800 ML</v>
          </cell>
          <cell r="D695" t="str">
            <v>682430 500192</v>
          </cell>
          <cell r="E695" t="str">
            <v>2 x 800 ml</v>
          </cell>
          <cell r="F695">
            <v>6</v>
          </cell>
        </row>
        <row r="696">
          <cell r="A696" t="str">
            <v>V800S</v>
          </cell>
          <cell r="B696" t="str">
            <v>VOSS</v>
          </cell>
          <cell r="C696" t="str">
            <v>VOSS STILL WATER 800 ML</v>
          </cell>
          <cell r="D696" t="str">
            <v>682430 611744</v>
          </cell>
          <cell r="E696" t="str">
            <v>800 ml</v>
          </cell>
          <cell r="F696">
            <v>12</v>
          </cell>
        </row>
        <row r="697">
          <cell r="A697" t="str">
            <v>V800S 2 PACK</v>
          </cell>
          <cell r="B697">
            <v>0</v>
          </cell>
          <cell r="C697" t="str">
            <v>VOSS STILL WATER 800 ML</v>
          </cell>
          <cell r="D697" t="str">
            <v>682430 500185</v>
          </cell>
          <cell r="E697" t="str">
            <v>2 x 800 ml</v>
          </cell>
          <cell r="F697">
            <v>6</v>
          </cell>
        </row>
        <row r="698">
          <cell r="A698" t="str">
            <v>V850P</v>
          </cell>
          <cell r="B698" t="str">
            <v>VOSS</v>
          </cell>
          <cell r="C698" t="str">
            <v xml:space="preserve">VOSS STILL WATER PET 850 ML </v>
          </cell>
          <cell r="D698" t="str">
            <v>682430 400119</v>
          </cell>
          <cell r="E698" t="str">
            <v>850 ml</v>
          </cell>
          <cell r="F698">
            <v>12</v>
          </cell>
        </row>
        <row r="699">
          <cell r="A699" t="str">
            <v>XC101</v>
          </cell>
          <cell r="B699" t="str">
            <v>XOCHITL</v>
          </cell>
          <cell r="C699" t="str">
            <v>NO SALT CORN CHIPS</v>
          </cell>
          <cell r="D699" t="str">
            <v>854137 000712</v>
          </cell>
          <cell r="E699" t="str">
            <v xml:space="preserve">340 g /12 oz </v>
          </cell>
          <cell r="F699">
            <v>10</v>
          </cell>
        </row>
        <row r="700">
          <cell r="A700" t="str">
            <v>XC102</v>
          </cell>
          <cell r="B700" t="str">
            <v>XOCHITL</v>
          </cell>
          <cell r="C700" t="str">
            <v>SALTED CORN CHIPS</v>
          </cell>
          <cell r="D700" t="str">
            <v>854137 000705</v>
          </cell>
          <cell r="E700" t="str">
            <v xml:space="preserve">340 g /12 oz </v>
          </cell>
          <cell r="F700">
            <v>10</v>
          </cell>
        </row>
        <row r="701">
          <cell r="A701" t="str">
            <v>XC103</v>
          </cell>
          <cell r="B701" t="str">
            <v>XOCHITL</v>
          </cell>
          <cell r="C701" t="str">
            <v>CAJUN CORN CHIPS</v>
          </cell>
          <cell r="D701" t="str">
            <v>854137 000996</v>
          </cell>
          <cell r="E701" t="str">
            <v xml:space="preserve">340 g /12 oz </v>
          </cell>
          <cell r="F701">
            <v>10</v>
          </cell>
        </row>
        <row r="702">
          <cell r="A702" t="str">
            <v>XC104</v>
          </cell>
          <cell r="B702" t="str">
            <v>XOCHITL</v>
          </cell>
          <cell r="C702" t="str">
            <v>PICOSITOS CON LIMON</v>
          </cell>
          <cell r="D702" t="str">
            <v>854137 000439</v>
          </cell>
          <cell r="E702" t="str">
            <v xml:space="preserve">340 g /12 oz </v>
          </cell>
          <cell r="F702">
            <v>10</v>
          </cell>
        </row>
        <row r="703">
          <cell r="A703" t="str">
            <v>XC201</v>
          </cell>
          <cell r="B703" t="str">
            <v>XOCHITL</v>
          </cell>
          <cell r="C703" t="str">
            <v>ORGANIC BLUE CORN CHIPS</v>
          </cell>
          <cell r="D703" t="str">
            <v>854137 000606</v>
          </cell>
          <cell r="E703" t="str">
            <v xml:space="preserve">340 g /12 oz </v>
          </cell>
          <cell r="F703">
            <v>10</v>
          </cell>
        </row>
        <row r="704">
          <cell r="A704" t="str">
            <v>XC202</v>
          </cell>
          <cell r="B704" t="str">
            <v>XOCHITL</v>
          </cell>
          <cell r="C704" t="str">
            <v>ORGANIC WHITE CORN CHIPS</v>
          </cell>
          <cell r="D704" t="str">
            <v>854137 000620</v>
          </cell>
          <cell r="E704" t="str">
            <v xml:space="preserve">340 g /12 oz </v>
          </cell>
          <cell r="F704">
            <v>10</v>
          </cell>
        </row>
      </sheetData>
      <sheetData sheetId="12" refreshError="1"/>
      <sheetData sheetId="13">
        <row r="4">
          <cell r="A4" t="str">
            <v>AD101</v>
          </cell>
        </row>
      </sheetData>
      <sheetData sheetId="14"/>
      <sheetData sheetId="15"/>
      <sheetData sheetId="16">
        <row r="9">
          <cell r="A9" t="str">
            <v>AD101</v>
          </cell>
        </row>
      </sheetData>
      <sheetData sheetId="17">
        <row r="5">
          <cell r="A5" t="str">
            <v>SK102</v>
          </cell>
        </row>
      </sheetData>
      <sheetData sheetId="18">
        <row r="9">
          <cell r="A9" t="str">
            <v>BH101</v>
          </cell>
        </row>
      </sheetData>
      <sheetData sheetId="19"/>
      <sheetData sheetId="20">
        <row r="2">
          <cell r="A2" t="str">
            <v>AD101</v>
          </cell>
        </row>
      </sheetData>
      <sheetData sheetId="21">
        <row r="8">
          <cell r="A8" t="str">
            <v>AD101</v>
          </cell>
        </row>
      </sheetData>
      <sheetData sheetId="22"/>
      <sheetData sheetId="23">
        <row r="4">
          <cell r="A4" t="str">
            <v>AD101</v>
          </cell>
        </row>
      </sheetData>
      <sheetData sheetId="24"/>
      <sheetData sheetId="25"/>
      <sheetData sheetId="26">
        <row r="9">
          <cell r="A9" t="str">
            <v>AD101</v>
          </cell>
        </row>
      </sheetData>
      <sheetData sheetId="27">
        <row r="5">
          <cell r="A5" t="str">
            <v>SK102</v>
          </cell>
        </row>
      </sheetData>
      <sheetData sheetId="28">
        <row r="9">
          <cell r="A9" t="str">
            <v>BH101</v>
          </cell>
        </row>
      </sheetData>
      <sheetData sheetId="29"/>
      <sheetData sheetId="30">
        <row r="2">
          <cell r="A2" t="str">
            <v>AD101</v>
          </cell>
        </row>
      </sheetData>
      <sheetData sheetId="31">
        <row r="8">
          <cell r="A8" t="str">
            <v>AD101</v>
          </cell>
        </row>
      </sheetData>
      <sheetData sheetId="32"/>
      <sheetData sheetId="33">
        <row r="4">
          <cell r="A4" t="str">
            <v>AD101</v>
          </cell>
        </row>
      </sheetData>
      <sheetData sheetId="34"/>
      <sheetData sheetId="35"/>
      <sheetData sheetId="36">
        <row r="9">
          <cell r="A9" t="str">
            <v>AD101</v>
          </cell>
        </row>
      </sheetData>
      <sheetData sheetId="37">
        <row r="5">
          <cell r="A5" t="str">
            <v>SK102</v>
          </cell>
        </row>
      </sheetData>
      <sheetData sheetId="38">
        <row r="9">
          <cell r="A9" t="str">
            <v>BH101</v>
          </cell>
        </row>
      </sheetData>
      <sheetData sheetId="39"/>
      <sheetData sheetId="40">
        <row r="2">
          <cell r="A2" t="str">
            <v>AD101</v>
          </cell>
        </row>
      </sheetData>
      <sheetData sheetId="41">
        <row r="8">
          <cell r="A8" t="str">
            <v>AD101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4">
          <cell r="A4" t="str">
            <v>AD101</v>
          </cell>
        </row>
      </sheetData>
      <sheetData sheetId="54"/>
      <sheetData sheetId="55"/>
      <sheetData sheetId="56">
        <row r="9">
          <cell r="A9" t="str">
            <v>AD101</v>
          </cell>
        </row>
      </sheetData>
      <sheetData sheetId="57">
        <row r="5">
          <cell r="A5" t="str">
            <v>SK102</v>
          </cell>
        </row>
      </sheetData>
      <sheetData sheetId="58">
        <row r="9">
          <cell r="A9" t="str">
            <v>BH101</v>
          </cell>
        </row>
      </sheetData>
      <sheetData sheetId="59"/>
      <sheetData sheetId="60">
        <row r="2">
          <cell r="A2" t="str">
            <v>AD101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2)"/>
      <sheetName val="Terms_&amp;_Conditions"/>
      <sheetName val="JUL 2022 PRICE LIST"/>
      <sheetName val="GTC PL OrderForm JUL 2022"/>
      <sheetName val="GTC PL MASTER_2020"/>
      <sheetName val="Q2 NewProducts"/>
      <sheetName val="Sheet1"/>
      <sheetName val="DM Jun 1-jun13"/>
      <sheetName val="Jul 1 - SWK Incr -MyCopy"/>
      <sheetName val="SK Price Inc."/>
      <sheetName val="FV Rev- Feb 1 '22 -Feuil1"/>
      <sheetName val="RT Pricing APR 2022"/>
      <sheetName val="VillageCandle_220216"/>
      <sheetName val="FoodMatch"/>
      <sheetName val="VillageCandle_220209"/>
      <sheetName val="Urban Accents by Category"/>
      <sheetName val="UA"/>
      <sheetName val="OtherBrands-Feb2022Pricing"/>
      <sheetName val="Feb 1 - FV Feuil1"/>
      <sheetName val="VillageCandle_AllSkus"/>
      <sheetName val="UA-Upc"/>
      <sheetName val="New Price SWK Eff. NOV. 1, 2021"/>
      <sheetName val="AD PriceInc-01jan22"/>
      <sheetName val="ChefPauls=TP"/>
      <sheetName val="SWK OnHold"/>
      <sheetName val="FV Pasta Incr - 23Nov21"/>
      <sheetName val="RC-210621"/>
      <sheetName val="VillageCandle_StockSkus"/>
      <sheetName val="RT 330ml Bottles UPCs"/>
      <sheetName val="FV 210414-Changes"/>
      <sheetName val="FV- 210312-UPC Tomato NEW"/>
      <sheetName val="Feuil1"/>
      <sheetName val="SWK - Disc Jul2021"/>
      <sheetName val="VillageCandle_201107"/>
      <sheetName val="SWK Home Candles 201102"/>
      <sheetName val="NM"/>
      <sheetName val="INDEP-Eff June 1 2020"/>
      <sheetName val="Analysis 2019-TariffsRemoval"/>
      <sheetName val="New Price SWK FEB 2019"/>
      <sheetName val="DV2019"/>
      <sheetName val="Jan2-2019-Tariffs PriceIncrease"/>
      <sheetName val="GTC PL MASTER_2018"/>
      <sheetName val="Price Adjustments_Eff.May1,2018"/>
      <sheetName val="FV UPC Codes"/>
      <sheetName val="GTC PL MASTER_2017 (old dec17)"/>
      <sheetName val="DivinaLabels"/>
      <sheetName val="Sheet2"/>
      <sheetName val="SeaChangeSeafood"/>
      <sheetName val="2017VolumeDeals"/>
      <sheetName val="Sheet2_(2)"/>
      <sheetName val="JUL_2022_PRICE_LIST"/>
      <sheetName val="GTC_PL_OrderForm_JUL_2022"/>
      <sheetName val="GTC_PL_MASTER_2020"/>
      <sheetName val="Q2_NewProducts"/>
      <sheetName val="DM_Jun_1-jun13"/>
      <sheetName val="Jul_1_-_SWK_Incr_-MyCopy"/>
      <sheetName val="SK_Price_Inc_"/>
      <sheetName val="FV_Rev-_Feb_1_'22_-Feuil1"/>
      <sheetName val="RT_Pricing_APR_2022"/>
      <sheetName val="Urban_Accents_by_Category"/>
      <sheetName val="Feb_1_-_FV_Feuil1"/>
      <sheetName val="New_Price_SWK_Eff__NOV__1,_2021"/>
      <sheetName val="AD_PriceInc-01jan22"/>
      <sheetName val="SWK_OnHold"/>
      <sheetName val="FV_Pasta_Incr_-_23Nov21"/>
      <sheetName val="RT_330ml_Bottles_UPCs"/>
      <sheetName val="FV_210414-Changes"/>
      <sheetName val="FV-_210312-UPC_Tomato_NEW"/>
      <sheetName val="SWK_-_Disc_Jul2021"/>
      <sheetName val="SWK_Home_Candles_201102"/>
      <sheetName val="INDEP-Eff_June_1_2020"/>
      <sheetName val="Analysis_2019-TariffsRemoval"/>
      <sheetName val="New_Price_SWK_FEB_2019"/>
      <sheetName val="Jan2-2019-Tariffs_PriceIncrease"/>
      <sheetName val="GTC_PL_MASTER_2018"/>
      <sheetName val="Price_Adjustments_Eff_May1,2018"/>
      <sheetName val="FV_UPC_Codes"/>
      <sheetName val="GTC_PL_MASTER_2017_(old_dec17)"/>
      <sheetName val="Sheet2_(2)2"/>
      <sheetName val="JUL_2022_PRICE_LIST2"/>
      <sheetName val="GTC_PL_OrderForm_JUL_20222"/>
      <sheetName val="GTC_PL_MASTER_20202"/>
      <sheetName val="Q2_NewProducts2"/>
      <sheetName val="DM_Jun_1-jun132"/>
      <sheetName val="Jul_1_-_SWK_Incr_-MyCopy2"/>
      <sheetName val="SK_Price_Inc_2"/>
      <sheetName val="FV_Rev-_Feb_1_'22_-Feuil12"/>
      <sheetName val="RT_Pricing_APR_20222"/>
      <sheetName val="Urban_Accents_by_Category2"/>
      <sheetName val="Feb_1_-_FV_Feuil12"/>
      <sheetName val="New_Price_SWK_Eff__NOV__1,_2023"/>
      <sheetName val="AD_PriceInc-01jan222"/>
      <sheetName val="SWK_OnHold2"/>
      <sheetName val="FV_Pasta_Incr_-_23Nov212"/>
      <sheetName val="RT_330ml_Bottles_UPCs2"/>
      <sheetName val="FV_210414-Changes2"/>
      <sheetName val="FV-_210312-UPC_Tomato_NEW2"/>
      <sheetName val="SWK_-_Disc_Jul20212"/>
      <sheetName val="SWK_Home_Candles_2011022"/>
      <sheetName val="INDEP-Eff_June_1_20202"/>
      <sheetName val="Analysis_2019-TariffsRemoval2"/>
      <sheetName val="New_Price_SWK_FEB_20192"/>
      <sheetName val="Jan2-2019-Tariffs_PriceIncreas2"/>
      <sheetName val="GTC_PL_MASTER_20182"/>
      <sheetName val="Price_Adjustments_Eff_May1,2012"/>
      <sheetName val="FV_UPC_Codes2"/>
      <sheetName val="GTC_PL_MASTER_2017_(old_dec17)2"/>
      <sheetName val="Sheet2_(2)1"/>
      <sheetName val="JUL_2022_PRICE_LIST1"/>
      <sheetName val="GTC_PL_OrderForm_JUL_20221"/>
      <sheetName val="GTC_PL_MASTER_20201"/>
      <sheetName val="Q2_NewProducts1"/>
      <sheetName val="DM_Jun_1-jun131"/>
      <sheetName val="Jul_1_-_SWK_Incr_-MyCopy1"/>
      <sheetName val="SK_Price_Inc_1"/>
      <sheetName val="FV_Rev-_Feb_1_'22_-Feuil11"/>
      <sheetName val="RT_Pricing_APR_20221"/>
      <sheetName val="Urban_Accents_by_Category1"/>
      <sheetName val="Feb_1_-_FV_Feuil11"/>
      <sheetName val="New_Price_SWK_Eff__NOV__1,_2022"/>
      <sheetName val="AD_PriceInc-01jan221"/>
      <sheetName val="SWK_OnHold1"/>
      <sheetName val="FV_Pasta_Incr_-_23Nov211"/>
      <sheetName val="RT_330ml_Bottles_UPCs1"/>
      <sheetName val="FV_210414-Changes1"/>
      <sheetName val="FV-_210312-UPC_Tomato_NEW1"/>
      <sheetName val="SWK_-_Disc_Jul20211"/>
      <sheetName val="SWK_Home_Candles_2011021"/>
      <sheetName val="INDEP-Eff_June_1_20201"/>
      <sheetName val="Analysis_2019-TariffsRemoval1"/>
      <sheetName val="New_Price_SWK_FEB_20191"/>
      <sheetName val="Jan2-2019-Tariffs_PriceIncreas1"/>
      <sheetName val="GTC_PL_MASTER_20181"/>
      <sheetName val="Price_Adjustments_Eff_May1,2011"/>
      <sheetName val="FV_UPC_Codes1"/>
      <sheetName val="GTC_PL_MASTER_2017_(old_dec17)1"/>
      <sheetName val="Sheet2_(2)6"/>
      <sheetName val="JUL_2022_PRICE_LIST6"/>
      <sheetName val="GTC_PL_OrderForm_JUL_20226"/>
      <sheetName val="GTC_PL_MASTER_20206"/>
      <sheetName val="Q2_NewProducts6"/>
      <sheetName val="DM_Jun_1-jun136"/>
      <sheetName val="Jul_1_-_SWK_Incr_-MyCopy6"/>
      <sheetName val="SK_Price_Inc_6"/>
      <sheetName val="FV_Rev-_Feb_1_'22_-Feuil16"/>
      <sheetName val="RT_Pricing_APR_20226"/>
      <sheetName val="Urban_Accents_by_Category6"/>
      <sheetName val="Feb_1_-_FV_Feuil16"/>
      <sheetName val="New_Price_SWK_Eff__NOV__1,_2027"/>
      <sheetName val="AD_PriceInc-01jan226"/>
      <sheetName val="SWK_OnHold6"/>
      <sheetName val="FV_Pasta_Incr_-_23Nov216"/>
      <sheetName val="RT_330ml_Bottles_UPCs6"/>
      <sheetName val="FV_210414-Changes6"/>
      <sheetName val="FV-_210312-UPC_Tomato_NEW6"/>
      <sheetName val="SWK_-_Disc_Jul20216"/>
      <sheetName val="SWK_Home_Candles_2011026"/>
      <sheetName val="INDEP-Eff_June_1_20206"/>
      <sheetName val="Analysis_2019-TariffsRemoval6"/>
      <sheetName val="New_Price_SWK_FEB_20196"/>
      <sheetName val="Jan2-2019-Tariffs_PriceIncreas6"/>
      <sheetName val="GTC_PL_MASTER_20186"/>
      <sheetName val="Price_Adjustments_Eff_May1,2016"/>
      <sheetName val="FV_UPC_Codes6"/>
      <sheetName val="GTC_PL_MASTER_2017_(old_dec17)6"/>
      <sheetName val="Sheet2_(2)3"/>
      <sheetName val="JUL_2022_PRICE_LIST3"/>
      <sheetName val="GTC_PL_OrderForm_JUL_20223"/>
      <sheetName val="GTC_PL_MASTER_20203"/>
      <sheetName val="Q2_NewProducts3"/>
      <sheetName val="DM_Jun_1-jun133"/>
      <sheetName val="Jul_1_-_SWK_Incr_-MyCopy3"/>
      <sheetName val="SK_Price_Inc_3"/>
      <sheetName val="FV_Rev-_Feb_1_'22_-Feuil13"/>
      <sheetName val="RT_Pricing_APR_20223"/>
      <sheetName val="Urban_Accents_by_Category3"/>
      <sheetName val="Feb_1_-_FV_Feuil13"/>
      <sheetName val="New_Price_SWK_Eff__NOV__1,_2024"/>
      <sheetName val="AD_PriceInc-01jan223"/>
      <sheetName val="SWK_OnHold3"/>
      <sheetName val="FV_Pasta_Incr_-_23Nov213"/>
      <sheetName val="RT_330ml_Bottles_UPCs3"/>
      <sheetName val="FV_210414-Changes3"/>
      <sheetName val="FV-_210312-UPC_Tomato_NEW3"/>
      <sheetName val="SWK_-_Disc_Jul20213"/>
      <sheetName val="SWK_Home_Candles_2011023"/>
      <sheetName val="INDEP-Eff_June_1_20203"/>
      <sheetName val="Analysis_2019-TariffsRemoval3"/>
      <sheetName val="New_Price_SWK_FEB_20193"/>
      <sheetName val="Jan2-2019-Tariffs_PriceIncreas3"/>
      <sheetName val="GTC_PL_MASTER_20183"/>
      <sheetName val="Price_Adjustments_Eff_May1,2013"/>
      <sheetName val="FV_UPC_Codes3"/>
      <sheetName val="GTC_PL_MASTER_2017_(old_dec17)3"/>
      <sheetName val="Sheet2_(2)4"/>
      <sheetName val="JUL_2022_PRICE_LIST4"/>
      <sheetName val="GTC_PL_OrderForm_JUL_20224"/>
      <sheetName val="GTC_PL_MASTER_20204"/>
      <sheetName val="Q2_NewProducts4"/>
      <sheetName val="DM_Jun_1-jun134"/>
      <sheetName val="Jul_1_-_SWK_Incr_-MyCopy4"/>
      <sheetName val="SK_Price_Inc_4"/>
      <sheetName val="FV_Rev-_Feb_1_'22_-Feuil14"/>
      <sheetName val="RT_Pricing_APR_20224"/>
      <sheetName val="Urban_Accents_by_Category4"/>
      <sheetName val="Feb_1_-_FV_Feuil14"/>
      <sheetName val="New_Price_SWK_Eff__NOV__1,_2025"/>
      <sheetName val="AD_PriceInc-01jan224"/>
      <sheetName val="SWK_OnHold4"/>
      <sheetName val="FV_Pasta_Incr_-_23Nov214"/>
      <sheetName val="RT_330ml_Bottles_UPCs4"/>
      <sheetName val="FV_210414-Changes4"/>
      <sheetName val="FV-_210312-UPC_Tomato_NEW4"/>
      <sheetName val="SWK_-_Disc_Jul20214"/>
      <sheetName val="SWK_Home_Candles_2011024"/>
      <sheetName val="INDEP-Eff_June_1_20204"/>
      <sheetName val="Analysis_2019-TariffsRemoval4"/>
      <sheetName val="New_Price_SWK_FEB_20194"/>
      <sheetName val="Jan2-2019-Tariffs_PriceIncreas4"/>
      <sheetName val="GTC_PL_MASTER_20184"/>
      <sheetName val="Price_Adjustments_Eff_May1,2014"/>
      <sheetName val="FV_UPC_Codes4"/>
      <sheetName val="GTC_PL_MASTER_2017_(old_dec17)4"/>
      <sheetName val="Sheet2_(2)5"/>
      <sheetName val="JUL_2022_PRICE_LIST5"/>
      <sheetName val="GTC_PL_OrderForm_JUL_20225"/>
      <sheetName val="GTC_PL_MASTER_20205"/>
      <sheetName val="Q2_NewProducts5"/>
      <sheetName val="DM_Jun_1-jun135"/>
      <sheetName val="Jul_1_-_SWK_Incr_-MyCopy5"/>
      <sheetName val="SK_Price_Inc_5"/>
      <sheetName val="FV_Rev-_Feb_1_'22_-Feuil15"/>
      <sheetName val="RT_Pricing_APR_20225"/>
      <sheetName val="Urban_Accents_by_Category5"/>
      <sheetName val="Feb_1_-_FV_Feuil15"/>
      <sheetName val="New_Price_SWK_Eff__NOV__1,_2026"/>
      <sheetName val="AD_PriceInc-01jan225"/>
      <sheetName val="SWK_OnHold5"/>
      <sheetName val="FV_Pasta_Incr_-_23Nov215"/>
      <sheetName val="RT_330ml_Bottles_UPCs5"/>
      <sheetName val="FV_210414-Changes5"/>
      <sheetName val="FV-_210312-UPC_Tomato_NEW5"/>
      <sheetName val="SWK_-_Disc_Jul20215"/>
      <sheetName val="SWK_Home_Candles_2011025"/>
      <sheetName val="INDEP-Eff_June_1_20205"/>
      <sheetName val="Analysis_2019-TariffsRemoval5"/>
      <sheetName val="New_Price_SWK_FEB_20195"/>
      <sheetName val="Jan2-2019-Tariffs_PriceIncreas5"/>
      <sheetName val="GTC_PL_MASTER_20185"/>
      <sheetName val="Price_Adjustments_Eff_May1,2015"/>
      <sheetName val="FV_UPC_Codes5"/>
      <sheetName val="GTC_PL_MASTER_2017_(old_dec17)5"/>
    </sheetNames>
    <sheetDataSet>
      <sheetData sheetId="0"/>
      <sheetData sheetId="1"/>
      <sheetData sheetId="2"/>
      <sheetData sheetId="3"/>
      <sheetData sheetId="4">
        <row r="4">
          <cell r="A4" t="str">
            <v>AD101</v>
          </cell>
          <cell r="B4" t="str">
            <v>AL DENTE</v>
          </cell>
          <cell r="C4" t="str">
            <v>SPINACH FETTUCINE</v>
          </cell>
          <cell r="D4" t="str">
            <v>081475 347890</v>
          </cell>
          <cell r="E4" t="str">
            <v>341 g</v>
          </cell>
          <cell r="F4">
            <v>6</v>
          </cell>
          <cell r="G4">
            <v>4.25</v>
          </cell>
          <cell r="H4">
            <v>25.5</v>
          </cell>
          <cell r="I4">
            <v>4.4000000000000004</v>
          </cell>
          <cell r="J4">
            <v>26.400000000000002</v>
          </cell>
        </row>
        <row r="5">
          <cell r="A5" t="str">
            <v>AD102</v>
          </cell>
          <cell r="B5" t="str">
            <v>AL DENTE</v>
          </cell>
          <cell r="C5" t="str">
            <v>GARLIC PARSLEY FETTUCCINE</v>
          </cell>
          <cell r="D5" t="str">
            <v>081475 998474</v>
          </cell>
          <cell r="E5" t="str">
            <v>341 g</v>
          </cell>
          <cell r="F5">
            <v>6</v>
          </cell>
          <cell r="G5">
            <v>4.25</v>
          </cell>
          <cell r="H5">
            <v>25.5</v>
          </cell>
          <cell r="I5">
            <v>4.4000000000000004</v>
          </cell>
          <cell r="J5">
            <v>26.400000000000002</v>
          </cell>
        </row>
        <row r="6">
          <cell r="A6" t="str">
            <v>AD103</v>
          </cell>
          <cell r="B6" t="str">
            <v>AL DENTE</v>
          </cell>
          <cell r="C6" t="str">
            <v>EGG FETTUCCINE</v>
          </cell>
          <cell r="D6" t="str">
            <v>081475 324563</v>
          </cell>
          <cell r="E6" t="str">
            <v>341 g</v>
          </cell>
          <cell r="F6">
            <v>6</v>
          </cell>
          <cell r="G6">
            <v>4.25</v>
          </cell>
          <cell r="H6">
            <v>25.5</v>
          </cell>
          <cell r="I6">
            <v>4.4000000000000004</v>
          </cell>
          <cell r="J6">
            <v>26.400000000000002</v>
          </cell>
        </row>
        <row r="7">
          <cell r="A7" t="str">
            <v>AD104</v>
          </cell>
          <cell r="B7" t="str">
            <v>AL DENTE</v>
          </cell>
          <cell r="C7" t="str">
            <v>TRICOLOR FETTUCCINE (FIESTA)</v>
          </cell>
          <cell r="D7" t="str">
            <v>081475 820140</v>
          </cell>
          <cell r="E7" t="str">
            <v>341 g</v>
          </cell>
          <cell r="F7">
            <v>6</v>
          </cell>
          <cell r="G7" t="str">
            <v>discontinued</v>
          </cell>
          <cell r="H7" t="e">
            <v>#VALUE!</v>
          </cell>
          <cell r="I7" t="str">
            <v>discontinued</v>
          </cell>
          <cell r="J7" t="str">
            <v>discontinued</v>
          </cell>
        </row>
        <row r="8">
          <cell r="A8" t="str">
            <v>AD105</v>
          </cell>
          <cell r="B8" t="str">
            <v>AL DENTE</v>
          </cell>
          <cell r="C8" t="str">
            <v>BASIL FETTUCCINE</v>
          </cell>
          <cell r="D8" t="str">
            <v>081475 578935</v>
          </cell>
          <cell r="E8" t="str">
            <v>341 g</v>
          </cell>
          <cell r="F8">
            <v>6</v>
          </cell>
          <cell r="G8">
            <v>4.25</v>
          </cell>
          <cell r="H8">
            <v>25.5</v>
          </cell>
          <cell r="I8">
            <v>4.4000000000000004</v>
          </cell>
          <cell r="J8">
            <v>26.400000000000002</v>
          </cell>
        </row>
        <row r="9">
          <cell r="A9" t="str">
            <v>AD106</v>
          </cell>
          <cell r="B9" t="str">
            <v>AL DENTE</v>
          </cell>
          <cell r="C9" t="str">
            <v>SPICY SESAME LINGUINE</v>
          </cell>
          <cell r="D9" t="str">
            <v>081475 901238</v>
          </cell>
          <cell r="E9" t="str">
            <v>341 g</v>
          </cell>
          <cell r="F9">
            <v>6</v>
          </cell>
          <cell r="G9" t="str">
            <v>discontinued</v>
          </cell>
          <cell r="H9" t="e">
            <v>#VALUE!</v>
          </cell>
          <cell r="I9" t="str">
            <v>discontinued</v>
          </cell>
          <cell r="J9" t="str">
            <v>discontinued</v>
          </cell>
        </row>
        <row r="10">
          <cell r="A10" t="str">
            <v>AD110</v>
          </cell>
          <cell r="B10" t="str">
            <v>AL DENTE</v>
          </cell>
          <cell r="C10" t="str">
            <v>LEMON CHIVE FETTUCCINE - TBD?</v>
          </cell>
          <cell r="D10" t="str">
            <v>081475 725438</v>
          </cell>
          <cell r="E10" t="str">
            <v>341 g</v>
          </cell>
          <cell r="F10">
            <v>6</v>
          </cell>
          <cell r="G10">
            <v>4.25</v>
          </cell>
          <cell r="H10">
            <v>25.5</v>
          </cell>
          <cell r="I10" t="str">
            <v>discontinued</v>
          </cell>
          <cell r="J10" t="str">
            <v>discontinued</v>
          </cell>
        </row>
        <row r="11">
          <cell r="A11" t="str">
            <v>AD111</v>
          </cell>
          <cell r="B11" t="str">
            <v>AL DENTE</v>
          </cell>
          <cell r="C11" t="str">
            <v>SQUID INK FETTUCCINE</v>
          </cell>
          <cell r="D11" t="str">
            <v>081475 962345</v>
          </cell>
          <cell r="E11" t="str">
            <v>341 g</v>
          </cell>
          <cell r="F11">
            <v>6</v>
          </cell>
          <cell r="G11">
            <v>4.8499999999999996</v>
          </cell>
          <cell r="H11">
            <v>29.099999999999998</v>
          </cell>
          <cell r="I11">
            <v>5</v>
          </cell>
          <cell r="J11">
            <v>30</v>
          </cell>
        </row>
        <row r="12">
          <cell r="A12" t="str">
            <v>AD140</v>
          </cell>
          <cell r="B12" t="str">
            <v>AL DENTE</v>
          </cell>
          <cell r="C12" t="str">
            <v>EGG PAPPARDELLE</v>
          </cell>
          <cell r="D12" t="str">
            <v>081475 691535</v>
          </cell>
          <cell r="E12" t="str">
            <v>341 g</v>
          </cell>
          <cell r="F12">
            <v>6</v>
          </cell>
          <cell r="G12">
            <v>4.25</v>
          </cell>
          <cell r="H12">
            <v>25.5</v>
          </cell>
          <cell r="I12">
            <v>4.4000000000000004</v>
          </cell>
          <cell r="J12">
            <v>26.400000000000002</v>
          </cell>
        </row>
        <row r="13">
          <cell r="A13" t="str">
            <v>AD180</v>
          </cell>
          <cell r="C13" t="str">
            <v>RED LENTIL &amp; SWEET POTATO PASTA</v>
          </cell>
          <cell r="D13" t="str">
            <v>081475 156423</v>
          </cell>
          <cell r="E13" t="str">
            <v>227 g</v>
          </cell>
          <cell r="F13">
            <v>6</v>
          </cell>
          <cell r="G13">
            <v>4.25</v>
          </cell>
          <cell r="H13">
            <v>25.5</v>
          </cell>
          <cell r="I13">
            <v>4.4000000000000004</v>
          </cell>
          <cell r="J13">
            <v>26.400000000000002</v>
          </cell>
        </row>
        <row r="14">
          <cell r="A14" t="str">
            <v>AD181</v>
          </cell>
          <cell r="C14" t="str">
            <v>GREEN PEA &amp; WILD GARLIC PASTA</v>
          </cell>
          <cell r="D14" t="str">
            <v>081475 198423</v>
          </cell>
          <cell r="E14" t="str">
            <v>227 g</v>
          </cell>
          <cell r="F14">
            <v>6</v>
          </cell>
          <cell r="G14">
            <v>4.25</v>
          </cell>
          <cell r="H14">
            <v>25.5</v>
          </cell>
          <cell r="I14">
            <v>4.4000000000000004</v>
          </cell>
          <cell r="J14">
            <v>26.400000000000002</v>
          </cell>
        </row>
        <row r="15">
          <cell r="A15" t="str">
            <v>AD182</v>
          </cell>
          <cell r="C15" t="str">
            <v>CHICKPEA &amp; TURMERIC PASTA</v>
          </cell>
          <cell r="D15" t="str">
            <v>081475 248364</v>
          </cell>
          <cell r="E15" t="str">
            <v>227 g</v>
          </cell>
          <cell r="F15">
            <v>6</v>
          </cell>
          <cell r="G15">
            <v>4.25</v>
          </cell>
          <cell r="H15">
            <v>25.5</v>
          </cell>
          <cell r="I15">
            <v>4.4000000000000004</v>
          </cell>
          <cell r="J15">
            <v>26.400000000000002</v>
          </cell>
        </row>
        <row r="16">
          <cell r="A16" t="str">
            <v>AD183</v>
          </cell>
          <cell r="C16" t="str">
            <v>PURE &amp; SIMPLE LENTIL PASTA</v>
          </cell>
          <cell r="D16" t="str">
            <v>081475 348415</v>
          </cell>
          <cell r="E16" t="str">
            <v>227 g</v>
          </cell>
          <cell r="F16">
            <v>6</v>
          </cell>
          <cell r="G16" t="str">
            <v>discontinued</v>
          </cell>
          <cell r="H16" t="e">
            <v>#VALUE!</v>
          </cell>
          <cell r="I16" t="str">
            <v>discontinued</v>
          </cell>
          <cell r="J16" t="str">
            <v>discontinued</v>
          </cell>
        </row>
        <row r="17">
          <cell r="A17" t="str">
            <v>AD190</v>
          </cell>
          <cell r="C17" t="str">
            <v>PICCOLO PASTA GOLDEN EGG BONNETTI</v>
          </cell>
          <cell r="D17" t="str">
            <v>081475 428629</v>
          </cell>
          <cell r="E17" t="str">
            <v>347 g</v>
          </cell>
          <cell r="F17">
            <v>6</v>
          </cell>
          <cell r="G17">
            <v>4.25</v>
          </cell>
          <cell r="H17">
            <v>25.5</v>
          </cell>
          <cell r="I17">
            <v>4.4000000000000004</v>
          </cell>
          <cell r="J17">
            <v>26.400000000000002</v>
          </cell>
        </row>
        <row r="18">
          <cell r="A18" t="str">
            <v>AD191</v>
          </cell>
          <cell r="C18" t="str">
            <v>PICCOLO PASTA SPINACH FARFALLETTI</v>
          </cell>
          <cell r="D18" t="str">
            <v>081475 062809</v>
          </cell>
          <cell r="E18" t="str">
            <v>347 g</v>
          </cell>
          <cell r="F18">
            <v>6</v>
          </cell>
          <cell r="G18">
            <v>4.25</v>
          </cell>
          <cell r="H18">
            <v>25.5</v>
          </cell>
          <cell r="I18">
            <v>4.4000000000000004</v>
          </cell>
          <cell r="J18">
            <v>26.400000000000002</v>
          </cell>
        </row>
        <row r="19">
          <cell r="A19" t="str">
            <v>AD301</v>
          </cell>
          <cell r="C19" t="str">
            <v>CARBA NADA EGG FETTUCCINE 341g</v>
          </cell>
          <cell r="D19" t="str">
            <v>081475 405569</v>
          </cell>
          <cell r="E19" t="str">
            <v>283 g</v>
          </cell>
          <cell r="F19">
            <v>6</v>
          </cell>
          <cell r="G19">
            <v>4.5999999999999996</v>
          </cell>
          <cell r="H19">
            <v>27.599999999999998</v>
          </cell>
          <cell r="I19">
            <v>4.75</v>
          </cell>
          <cell r="J19">
            <v>28.5</v>
          </cell>
        </row>
        <row r="20">
          <cell r="A20" t="str">
            <v>AD303</v>
          </cell>
          <cell r="C20" t="str">
            <v>CARBA NADA LEMON PEPPER FETTUCCINE 341g - Disc. 4/25</v>
          </cell>
          <cell r="D20" t="str">
            <v>081475 111910</v>
          </cell>
          <cell r="E20" t="str">
            <v>283 g</v>
          </cell>
          <cell r="F20">
            <v>6</v>
          </cell>
          <cell r="G20">
            <v>4.5999999999999996</v>
          </cell>
          <cell r="H20">
            <v>27.599999999999998</v>
          </cell>
          <cell r="I20" t="str">
            <v>discontinued</v>
          </cell>
          <cell r="J20" t="str">
            <v>discontinued</v>
          </cell>
        </row>
        <row r="21">
          <cell r="A21" t="str">
            <v>AD304</v>
          </cell>
          <cell r="C21" t="str">
            <v>CARBA NADA ROASTED GARLIC FETTUCCINE 341g</v>
          </cell>
          <cell r="D21" t="str">
            <v>081475 716887</v>
          </cell>
          <cell r="E21" t="str">
            <v>283 g</v>
          </cell>
          <cell r="F21">
            <v>6</v>
          </cell>
          <cell r="G21">
            <v>4.5999999999999996</v>
          </cell>
          <cell r="H21">
            <v>27.599999999999998</v>
          </cell>
          <cell r="I21">
            <v>4.75</v>
          </cell>
          <cell r="J21">
            <v>28.5</v>
          </cell>
        </row>
        <row r="22">
          <cell r="A22" t="str">
            <v>AD305</v>
          </cell>
          <cell r="C22" t="str">
            <v>CARBA NADA FUSILLI</v>
          </cell>
          <cell r="D22" t="str">
            <v>081475 527018</v>
          </cell>
          <cell r="E22" t="str">
            <v>340 g</v>
          </cell>
          <cell r="F22">
            <v>6</v>
          </cell>
        </row>
        <row r="23">
          <cell r="A23" t="str">
            <v>AL101</v>
          </cell>
          <cell r="B23" t="str">
            <v>AUNT LIZZIES</v>
          </cell>
          <cell r="C23" t="str">
            <v>ORIGINAL ALL BUTTER ROLLED OAT COOKIES</v>
          </cell>
          <cell r="D23" t="str">
            <v>627843 304166</v>
          </cell>
          <cell r="E23" t="str">
            <v>180 g</v>
          </cell>
          <cell r="F23">
            <v>12</v>
          </cell>
          <cell r="G23">
            <v>4.2</v>
          </cell>
          <cell r="H23">
            <v>50.400000000000006</v>
          </cell>
          <cell r="I23">
            <v>4.5999999999999996</v>
          </cell>
          <cell r="J23">
            <v>55.199999999999996</v>
          </cell>
        </row>
        <row r="24">
          <cell r="A24" t="str">
            <v>AL102</v>
          </cell>
          <cell r="C24" t="str">
            <v>ALL BUTTER ROLLED OAT MAPLE COOKIES</v>
          </cell>
          <cell r="D24" t="str">
            <v>627843 304173</v>
          </cell>
          <cell r="E24" t="str">
            <v>180 g</v>
          </cell>
          <cell r="F24">
            <v>12</v>
          </cell>
          <cell r="G24">
            <v>4.2</v>
          </cell>
          <cell r="H24">
            <v>50.400000000000006</v>
          </cell>
          <cell r="I24">
            <v>4.5999999999999996</v>
          </cell>
          <cell r="J24">
            <v>55.199999999999996</v>
          </cell>
        </row>
        <row r="25">
          <cell r="A25" t="str">
            <v>AL103</v>
          </cell>
          <cell r="B25" t="str">
            <v>AUNT LIZZIE'S</v>
          </cell>
          <cell r="C25" t="str">
            <v>ALL BUTTER ROLLED OAT ALMOND COOKIES</v>
          </cell>
          <cell r="D25" t="str">
            <v>627843 304197</v>
          </cell>
          <cell r="E25" t="str">
            <v>180 g</v>
          </cell>
          <cell r="F25">
            <v>12</v>
          </cell>
          <cell r="G25">
            <v>4.2</v>
          </cell>
          <cell r="H25">
            <v>50.400000000000006</v>
          </cell>
          <cell r="I25">
            <v>4.5999999999999996</v>
          </cell>
          <cell r="J25">
            <v>55.199999999999996</v>
          </cell>
        </row>
        <row r="26">
          <cell r="A26" t="str">
            <v>BL101</v>
          </cell>
          <cell r="B26" t="str">
            <v>BOYLAN</v>
          </cell>
          <cell r="C26" t="str">
            <v>ORIGINAL BIRCH BEER (Vintage)</v>
          </cell>
          <cell r="D26" t="str">
            <v>760712 010017</v>
          </cell>
          <cell r="E26" t="str">
            <v>355 ml</v>
          </cell>
          <cell r="F26">
            <v>24</v>
          </cell>
          <cell r="G26">
            <v>1.85</v>
          </cell>
          <cell r="H26">
            <v>44.400000000000006</v>
          </cell>
          <cell r="I26">
            <v>1.9</v>
          </cell>
          <cell r="J26">
            <v>45.599999999999994</v>
          </cell>
        </row>
        <row r="27">
          <cell r="A27" t="str">
            <v>BL110</v>
          </cell>
          <cell r="B27" t="str">
            <v>BOYLAN</v>
          </cell>
          <cell r="C27" t="str">
            <v>SUGAR CANE COLA SODA ( All natural)</v>
          </cell>
          <cell r="D27" t="str">
            <v>760712 160019</v>
          </cell>
          <cell r="E27" t="str">
            <v>355 ml</v>
          </cell>
          <cell r="F27">
            <v>24</v>
          </cell>
          <cell r="G27">
            <v>1.85</v>
          </cell>
          <cell r="H27">
            <v>44.400000000000006</v>
          </cell>
          <cell r="I27">
            <v>1.9</v>
          </cell>
          <cell r="J27">
            <v>45.599999999999994</v>
          </cell>
        </row>
        <row r="28">
          <cell r="A28" t="str">
            <v>BL111</v>
          </cell>
          <cell r="B28" t="str">
            <v>BOYLAN</v>
          </cell>
          <cell r="C28" t="str">
            <v>DIET CANE COLA SODA</v>
          </cell>
          <cell r="D28" t="str">
            <v>760712 171008</v>
          </cell>
          <cell r="E28" t="str">
            <v>355 ml</v>
          </cell>
          <cell r="F28">
            <v>24</v>
          </cell>
          <cell r="G28">
            <v>1.85</v>
          </cell>
          <cell r="H28">
            <v>44.400000000000006</v>
          </cell>
          <cell r="I28">
            <v>1.9</v>
          </cell>
          <cell r="J28">
            <v>45.599999999999994</v>
          </cell>
        </row>
        <row r="29">
          <cell r="A29" t="str">
            <v>BL120</v>
          </cell>
          <cell r="B29" t="str">
            <v>BOYLAN</v>
          </cell>
          <cell r="C29" t="str">
            <v>BLACK CHERRY SODA  (All natural)</v>
          </cell>
          <cell r="D29" t="str">
            <v>760712 040014</v>
          </cell>
          <cell r="E29" t="str">
            <v>355 ml</v>
          </cell>
          <cell r="F29">
            <v>24</v>
          </cell>
          <cell r="G29">
            <v>1.85</v>
          </cell>
          <cell r="H29">
            <v>44.400000000000006</v>
          </cell>
          <cell r="I29">
            <v>1.9</v>
          </cell>
          <cell r="J29">
            <v>45.599999999999994</v>
          </cell>
        </row>
        <row r="30">
          <cell r="A30" t="str">
            <v>BL125</v>
          </cell>
          <cell r="B30" t="str">
            <v>BOYLAN</v>
          </cell>
          <cell r="C30" t="str">
            <v>GRAPE SODA  (Vintage)</v>
          </cell>
          <cell r="D30" t="str">
            <v>760712 070011</v>
          </cell>
          <cell r="E30" t="str">
            <v>355 ml</v>
          </cell>
          <cell r="F30">
            <v>24</v>
          </cell>
          <cell r="G30">
            <v>1.85</v>
          </cell>
          <cell r="H30">
            <v>44.400000000000006</v>
          </cell>
          <cell r="I30">
            <v>1.9</v>
          </cell>
          <cell r="J30">
            <v>45.599999999999994</v>
          </cell>
        </row>
        <row r="31">
          <cell r="A31" t="str">
            <v>BL126</v>
          </cell>
          <cell r="B31" t="str">
            <v>BOYLAN</v>
          </cell>
          <cell r="C31" t="str">
            <v>ORANGE SODA  (Vintage)</v>
          </cell>
          <cell r="D31" t="str">
            <v>760712 060012</v>
          </cell>
          <cell r="E31" t="str">
            <v>355 ml</v>
          </cell>
          <cell r="F31">
            <v>24</v>
          </cell>
          <cell r="G31">
            <v>1.85</v>
          </cell>
          <cell r="H31">
            <v>44.400000000000006</v>
          </cell>
          <cell r="I31">
            <v>1.9</v>
          </cell>
          <cell r="J31">
            <v>45.599999999999994</v>
          </cell>
        </row>
        <row r="32">
          <cell r="A32" t="str">
            <v>BL127</v>
          </cell>
          <cell r="B32" t="str">
            <v>BOYLAN</v>
          </cell>
          <cell r="C32" t="str">
            <v>ROOT BEER SODA  (All natural)</v>
          </cell>
          <cell r="D32" t="str">
            <v>760712 090019</v>
          </cell>
          <cell r="E32" t="str">
            <v>355 ml</v>
          </cell>
          <cell r="F32">
            <v>24</v>
          </cell>
          <cell r="G32">
            <v>1.85</v>
          </cell>
          <cell r="H32">
            <v>44.400000000000006</v>
          </cell>
          <cell r="I32">
            <v>1.9</v>
          </cell>
          <cell r="J32">
            <v>45.599999999999994</v>
          </cell>
        </row>
        <row r="33">
          <cell r="A33" t="str">
            <v>BL128</v>
          </cell>
          <cell r="B33" t="str">
            <v>BOYLAN</v>
          </cell>
          <cell r="C33" t="str">
            <v>GINGERALE  (All natural)</v>
          </cell>
          <cell r="D33" t="str">
            <v>760712 050013</v>
          </cell>
          <cell r="E33" t="str">
            <v>355 ml</v>
          </cell>
          <cell r="F33">
            <v>24</v>
          </cell>
          <cell r="G33">
            <v>1.85</v>
          </cell>
          <cell r="H33">
            <v>44.400000000000006</v>
          </cell>
          <cell r="I33">
            <v>1.9</v>
          </cell>
          <cell r="J33">
            <v>45.599999999999994</v>
          </cell>
        </row>
        <row r="34">
          <cell r="A34" t="str">
            <v>BL129</v>
          </cell>
          <cell r="B34" t="str">
            <v>BOYLAN</v>
          </cell>
          <cell r="C34" t="str">
            <v>CRÈME SODA  (All natural)</v>
          </cell>
          <cell r="D34" t="str">
            <v>760712 080010</v>
          </cell>
          <cell r="E34" t="str">
            <v>355 ml</v>
          </cell>
          <cell r="F34">
            <v>24</v>
          </cell>
          <cell r="G34">
            <v>1.85</v>
          </cell>
          <cell r="H34">
            <v>44.400000000000006</v>
          </cell>
          <cell r="I34">
            <v>1.9</v>
          </cell>
          <cell r="J34">
            <v>45.599999999999994</v>
          </cell>
        </row>
        <row r="35">
          <cell r="A35" t="str">
            <v>BL130</v>
          </cell>
          <cell r="B35" t="str">
            <v>BOYLAN</v>
          </cell>
          <cell r="C35" t="str">
            <v>LEMON SELTZER</v>
          </cell>
          <cell r="D35" t="str">
            <v>760712 130012</v>
          </cell>
          <cell r="E35" t="str">
            <v>355 ml</v>
          </cell>
          <cell r="F35">
            <v>24</v>
          </cell>
          <cell r="G35">
            <v>1.85</v>
          </cell>
          <cell r="H35">
            <v>44.400000000000006</v>
          </cell>
          <cell r="I35">
            <v>1.9</v>
          </cell>
          <cell r="J35">
            <v>45.599999999999994</v>
          </cell>
        </row>
        <row r="36">
          <cell r="A36" t="str">
            <v>BL511</v>
          </cell>
          <cell r="C36" t="str">
            <v>GRAPEFRUIT CITRUS ZING - DISC 5/24</v>
          </cell>
          <cell r="D36" t="str">
            <v>760712 800106</v>
          </cell>
          <cell r="E36" t="str">
            <v>473 ml</v>
          </cell>
          <cell r="F36">
            <v>12</v>
          </cell>
          <cell r="G36">
            <v>2.0499999999999998</v>
          </cell>
          <cell r="I36" t="str">
            <v>discontinued</v>
          </cell>
          <cell r="J36" t="e">
            <v>#VALUE!</v>
          </cell>
        </row>
        <row r="37">
          <cell r="A37" t="str">
            <v>BL512</v>
          </cell>
          <cell r="C37" t="str">
            <v>WATERMELON LEMON LIME - DISC 5/24</v>
          </cell>
          <cell r="D37" t="str">
            <v>760712 840102</v>
          </cell>
          <cell r="E37" t="str">
            <v>473 ml</v>
          </cell>
          <cell r="F37">
            <v>12</v>
          </cell>
          <cell r="G37">
            <v>2.0499999999999998</v>
          </cell>
          <cell r="I37" t="str">
            <v>discontinued</v>
          </cell>
          <cell r="J37" t="e">
            <v>#VALUE!</v>
          </cell>
        </row>
        <row r="38">
          <cell r="A38" t="str">
            <v>BL513</v>
          </cell>
          <cell r="C38" t="str">
            <v>POMEGRANATE BLUEBERRY - DISC 5/24</v>
          </cell>
          <cell r="D38" t="str">
            <v>760712 820104</v>
          </cell>
          <cell r="E38" t="str">
            <v>473 ml</v>
          </cell>
          <cell r="F38">
            <v>12</v>
          </cell>
          <cell r="G38">
            <v>2.0499999999999998</v>
          </cell>
          <cell r="I38" t="str">
            <v>Discontinued</v>
          </cell>
          <cell r="J38" t="e">
            <v>#VALUE!</v>
          </cell>
        </row>
        <row r="39">
          <cell r="A39" t="str">
            <v>BL514</v>
          </cell>
          <cell r="C39" t="str">
            <v>RIPE MANGO BLOOD ORANGE - DISC 5/24</v>
          </cell>
          <cell r="D39" t="str">
            <v>760712 830103</v>
          </cell>
          <cell r="E39" t="str">
            <v>473 ml</v>
          </cell>
          <cell r="F39">
            <v>12</v>
          </cell>
          <cell r="G39">
            <v>2.0499999999999998</v>
          </cell>
          <cell r="I39" t="str">
            <v>discontinued</v>
          </cell>
          <cell r="J39" t="e">
            <v>#VALUE!</v>
          </cell>
        </row>
        <row r="40">
          <cell r="A40" t="str">
            <v>CB101</v>
          </cell>
          <cell r="B40" t="str">
            <v>CABANA</v>
          </cell>
          <cell r="C40" t="str">
            <v>NATURAL LEMONADE</v>
          </cell>
          <cell r="D40" t="str">
            <v>856190 003006</v>
          </cell>
          <cell r="E40" t="str">
            <v>591 ml</v>
          </cell>
          <cell r="F40">
            <v>12</v>
          </cell>
          <cell r="G40">
            <v>2.04</v>
          </cell>
          <cell r="H40">
            <v>24.48</v>
          </cell>
          <cell r="I40">
            <v>2.2599999999999998</v>
          </cell>
          <cell r="J40">
            <v>27.119999999999997</v>
          </cell>
        </row>
        <row r="41">
          <cell r="A41" t="str">
            <v>CB102</v>
          </cell>
          <cell r="B41" t="str">
            <v>CABANA</v>
          </cell>
          <cell r="C41" t="str">
            <v xml:space="preserve">STRAWBERRY LEMONADE </v>
          </cell>
          <cell r="D41" t="str">
            <v>856190 003013</v>
          </cell>
          <cell r="E41" t="str">
            <v>591 ml</v>
          </cell>
          <cell r="F41">
            <v>12</v>
          </cell>
          <cell r="G41">
            <v>2.04</v>
          </cell>
          <cell r="H41">
            <v>24.48</v>
          </cell>
          <cell r="I41">
            <v>2.2599999999999998</v>
          </cell>
          <cell r="J41">
            <v>27.119999999999997</v>
          </cell>
        </row>
        <row r="42">
          <cell r="A42" t="str">
            <v>CB103</v>
          </cell>
          <cell r="B42" t="str">
            <v>CABANA</v>
          </cell>
          <cell r="C42" t="str">
            <v xml:space="preserve">CHERRY LEMONADE </v>
          </cell>
          <cell r="D42" t="str">
            <v>856190 003020</v>
          </cell>
          <cell r="E42" t="str">
            <v>591 ml</v>
          </cell>
          <cell r="F42">
            <v>12</v>
          </cell>
          <cell r="G42">
            <v>2.04</v>
          </cell>
          <cell r="H42">
            <v>24.48</v>
          </cell>
          <cell r="I42">
            <v>2.2599999999999998</v>
          </cell>
          <cell r="J42">
            <v>27.119999999999997</v>
          </cell>
        </row>
        <row r="43">
          <cell r="A43" t="str">
            <v>CB104</v>
          </cell>
          <cell r="B43" t="str">
            <v>CABANA</v>
          </cell>
          <cell r="C43" t="str">
            <v xml:space="preserve">TROPICAL MANGO LEMONADE </v>
          </cell>
          <cell r="D43" t="str">
            <v>856190 003037</v>
          </cell>
          <cell r="E43" t="str">
            <v>591 ml</v>
          </cell>
          <cell r="F43">
            <v>12</v>
          </cell>
          <cell r="G43">
            <v>2.04</v>
          </cell>
          <cell r="H43">
            <v>24.48</v>
          </cell>
          <cell r="I43">
            <v>2.2599999999999998</v>
          </cell>
          <cell r="J43">
            <v>27.119999999999997</v>
          </cell>
        </row>
        <row r="44">
          <cell r="A44" t="str">
            <v>CB106</v>
          </cell>
          <cell r="B44" t="str">
            <v>CABANA</v>
          </cell>
          <cell r="C44" t="str">
            <v>LIMEADE</v>
          </cell>
          <cell r="D44" t="str">
            <v>856190 003136</v>
          </cell>
          <cell r="E44" t="str">
            <v>591 ml</v>
          </cell>
          <cell r="F44">
            <v>12</v>
          </cell>
          <cell r="G44">
            <v>2.04</v>
          </cell>
          <cell r="H44">
            <v>24.48</v>
          </cell>
          <cell r="I44">
            <v>2.2599999999999998</v>
          </cell>
          <cell r="J44">
            <v>27.119999999999997</v>
          </cell>
        </row>
        <row r="45">
          <cell r="A45" t="str">
            <v>CB107</v>
          </cell>
          <cell r="B45" t="str">
            <v>CABANA</v>
          </cell>
          <cell r="C45" t="str">
            <v>RASPBERRY LIMEADE</v>
          </cell>
          <cell r="D45" t="str">
            <v>856190 003204</v>
          </cell>
          <cell r="E45" t="str">
            <v>591 ml</v>
          </cell>
          <cell r="F45">
            <v>12</v>
          </cell>
          <cell r="G45">
            <v>2.04</v>
          </cell>
          <cell r="H45">
            <v>24.48</v>
          </cell>
          <cell r="I45">
            <v>2.2599999999999998</v>
          </cell>
          <cell r="J45">
            <v>27.119999999999997</v>
          </cell>
        </row>
        <row r="46">
          <cell r="A46" t="str">
            <v>CB108</v>
          </cell>
          <cell r="C46" t="str">
            <v>PEACH LEMONADE</v>
          </cell>
          <cell r="D46" t="str">
            <v>853790 001715</v>
          </cell>
          <cell r="E46" t="str">
            <v>591 ml</v>
          </cell>
          <cell r="F46">
            <v>12</v>
          </cell>
          <cell r="G46">
            <v>2.04</v>
          </cell>
          <cell r="H46">
            <v>24.48</v>
          </cell>
          <cell r="I46">
            <v>2.2599999999999998</v>
          </cell>
          <cell r="J46">
            <v>27.119999999999997</v>
          </cell>
        </row>
        <row r="47">
          <cell r="A47" t="str">
            <v>CB109</v>
          </cell>
          <cell r="C47" t="str">
            <v>COCONUT PINEAPPLE LEMONADE</v>
          </cell>
          <cell r="D47" t="str">
            <v>853790 001722</v>
          </cell>
          <cell r="E47" t="str">
            <v>591 ml</v>
          </cell>
          <cell r="F47">
            <v>12</v>
          </cell>
          <cell r="G47">
            <v>2.04</v>
          </cell>
          <cell r="H47">
            <v>24.48</v>
          </cell>
          <cell r="I47">
            <v>2.2599999999999998</v>
          </cell>
          <cell r="J47">
            <v>27.119999999999997</v>
          </cell>
        </row>
        <row r="48">
          <cell r="A48" t="str">
            <v>CF101</v>
          </cell>
          <cell r="B48" t="str">
            <v>CATHERINE'S</v>
          </cell>
          <cell r="C48" t="str">
            <v>ANTIPASTO - ORIGINAL 375ml</v>
          </cell>
          <cell r="D48" t="str">
            <v>063026 445026</v>
          </cell>
          <cell r="E48" t="str">
            <v>375 ml</v>
          </cell>
          <cell r="F48">
            <v>12</v>
          </cell>
          <cell r="G48">
            <v>5.75</v>
          </cell>
          <cell r="H48">
            <v>69</v>
          </cell>
          <cell r="I48">
            <v>6</v>
          </cell>
          <cell r="J48">
            <v>72</v>
          </cell>
        </row>
        <row r="49">
          <cell r="A49" t="str">
            <v>CF102</v>
          </cell>
          <cell r="B49" t="str">
            <v>CATHERINE'S</v>
          </cell>
          <cell r="C49" t="str">
            <v>ANTIPASTO - ORIGINAL 250ml</v>
          </cell>
          <cell r="D49" t="str">
            <v>063026 445019</v>
          </cell>
          <cell r="E49" t="str">
            <v>250 ml</v>
          </cell>
          <cell r="F49">
            <v>12</v>
          </cell>
          <cell r="G49">
            <v>4.55</v>
          </cell>
          <cell r="H49">
            <v>54.599999999999994</v>
          </cell>
          <cell r="I49">
            <v>4.75</v>
          </cell>
          <cell r="J49">
            <v>57</v>
          </cell>
        </row>
        <row r="50">
          <cell r="A50" t="str">
            <v>CF104</v>
          </cell>
          <cell r="B50" t="str">
            <v>CATHERINE'S</v>
          </cell>
          <cell r="C50" t="str">
            <v>ANTIPASTO - SAVOURY 250ml</v>
          </cell>
          <cell r="D50" t="str">
            <v>063026 445163</v>
          </cell>
          <cell r="E50" t="str">
            <v>250 ml</v>
          </cell>
          <cell r="F50">
            <v>12</v>
          </cell>
          <cell r="G50">
            <v>4.55</v>
          </cell>
          <cell r="H50">
            <v>54.599999999999994</v>
          </cell>
          <cell r="I50">
            <v>4.75</v>
          </cell>
          <cell r="J50">
            <v>57</v>
          </cell>
        </row>
        <row r="51">
          <cell r="A51" t="str">
            <v>CF201</v>
          </cell>
          <cell r="B51" t="str">
            <v>CATHERINE'S</v>
          </cell>
          <cell r="C51" t="str">
            <v>ANTIPASTO - HOT 375ml</v>
          </cell>
          <cell r="D51" t="str">
            <v>063026 445040</v>
          </cell>
          <cell r="E51" t="str">
            <v>375 ml</v>
          </cell>
          <cell r="F51">
            <v>12</v>
          </cell>
          <cell r="G51">
            <v>5.75</v>
          </cell>
          <cell r="H51">
            <v>69</v>
          </cell>
          <cell r="I51">
            <v>6</v>
          </cell>
          <cell r="J51">
            <v>72</v>
          </cell>
        </row>
        <row r="52">
          <cell r="A52" t="str">
            <v>CF202</v>
          </cell>
          <cell r="B52" t="str">
            <v>CATHERINE'S</v>
          </cell>
          <cell r="C52" t="str">
            <v>ANTIPASTO - HOT 250ml</v>
          </cell>
          <cell r="D52" t="str">
            <v>063026 445033</v>
          </cell>
          <cell r="E52" t="str">
            <v>250 ml</v>
          </cell>
          <cell r="F52">
            <v>12</v>
          </cell>
          <cell r="G52">
            <v>4.55</v>
          </cell>
          <cell r="H52">
            <v>54.599999999999994</v>
          </cell>
          <cell r="I52">
            <v>4.75</v>
          </cell>
          <cell r="J52">
            <v>57</v>
          </cell>
        </row>
        <row r="53">
          <cell r="A53" t="str">
            <v>CF301</v>
          </cell>
          <cell r="B53" t="str">
            <v>CATHERINE'S</v>
          </cell>
          <cell r="C53" t="str">
            <v>CRANBERRY SAUCE</v>
          </cell>
          <cell r="D53" t="str">
            <v>063026 445095</v>
          </cell>
          <cell r="E53" t="str">
            <v>250 ml</v>
          </cell>
          <cell r="F53">
            <v>12</v>
          </cell>
          <cell r="G53">
            <v>4.5</v>
          </cell>
          <cell r="H53">
            <v>54</v>
          </cell>
          <cell r="I53">
            <v>5.05</v>
          </cell>
          <cell r="J53">
            <v>60.599999999999994</v>
          </cell>
        </row>
        <row r="54">
          <cell r="A54" t="str">
            <v>CF302</v>
          </cell>
          <cell r="B54" t="str">
            <v>CATHERINE'S</v>
          </cell>
          <cell r="C54" t="str">
            <v xml:space="preserve">PORT WINE JELLY </v>
          </cell>
          <cell r="D54" t="str">
            <v>063026 445118</v>
          </cell>
          <cell r="E54" t="str">
            <v>125 ml</v>
          </cell>
          <cell r="F54">
            <v>12</v>
          </cell>
          <cell r="G54">
            <v>3.82</v>
          </cell>
          <cell r="H54">
            <v>45.839999999999996</v>
          </cell>
          <cell r="I54">
            <v>4.3</v>
          </cell>
          <cell r="J54">
            <v>51.599999999999994</v>
          </cell>
        </row>
        <row r="55">
          <cell r="A55" t="str">
            <v>CF401</v>
          </cell>
          <cell r="B55" t="str">
            <v>CATHERINE'S</v>
          </cell>
          <cell r="C55" t="str">
            <v xml:space="preserve">RED PEPPER JELLY </v>
          </cell>
          <cell r="D55" t="str">
            <v>063026 445125</v>
          </cell>
          <cell r="E55" t="str">
            <v>250 ml</v>
          </cell>
          <cell r="F55">
            <v>12</v>
          </cell>
          <cell r="G55">
            <v>4.5</v>
          </cell>
          <cell r="H55">
            <v>54</v>
          </cell>
          <cell r="I55">
            <v>4.9000000000000004</v>
          </cell>
          <cell r="J55">
            <v>58.800000000000004</v>
          </cell>
        </row>
        <row r="56">
          <cell r="A56" t="str">
            <v>CF402</v>
          </cell>
          <cell r="B56" t="str">
            <v>CATHERINE'S</v>
          </cell>
          <cell r="C56" t="str">
            <v>HOT RED PEPPER JELLY</v>
          </cell>
          <cell r="D56" t="str">
            <v>063026 445187</v>
          </cell>
          <cell r="E56" t="str">
            <v>250 ml</v>
          </cell>
          <cell r="F56">
            <v>12</v>
          </cell>
          <cell r="G56">
            <v>4.5</v>
          </cell>
          <cell r="H56">
            <v>54</v>
          </cell>
          <cell r="I56">
            <v>4.9000000000000004</v>
          </cell>
          <cell r="J56">
            <v>58.800000000000004</v>
          </cell>
        </row>
        <row r="57">
          <cell r="A57" t="str">
            <v>CF501</v>
          </cell>
          <cell r="B57" t="str">
            <v>CATHERINE'S</v>
          </cell>
          <cell r="C57" t="str">
            <v>JALAPENO JELLY</v>
          </cell>
          <cell r="D57" t="str">
            <v>063026 445149</v>
          </cell>
          <cell r="E57" t="str">
            <v>250 ml</v>
          </cell>
          <cell r="F57">
            <v>12</v>
          </cell>
          <cell r="G57">
            <v>4.5</v>
          </cell>
          <cell r="H57">
            <v>54</v>
          </cell>
          <cell r="I57">
            <v>4.9000000000000004</v>
          </cell>
          <cell r="J57">
            <v>58.800000000000004</v>
          </cell>
        </row>
        <row r="58">
          <cell r="A58" t="str">
            <v>CP208</v>
          </cell>
          <cell r="B58" t="str">
            <v>CHEF PAUL</v>
          </cell>
          <cell r="C58" t="str">
            <v>MAGIC SEASONING SALT</v>
          </cell>
          <cell r="D58" t="str">
            <v>047997 130006</v>
          </cell>
          <cell r="E58" t="str">
            <v>198 g</v>
          </cell>
          <cell r="F58">
            <v>6</v>
          </cell>
          <cell r="G58">
            <v>2.95</v>
          </cell>
          <cell r="H58">
            <v>17.100000000000001</v>
          </cell>
          <cell r="I58">
            <v>3.22</v>
          </cell>
          <cell r="J58">
            <v>19.32</v>
          </cell>
        </row>
        <row r="59">
          <cell r="A59" t="str">
            <v>CP217</v>
          </cell>
          <cell r="B59" t="str">
            <v>CHEF PAUL</v>
          </cell>
          <cell r="C59" t="str">
            <v>SALMON MAGIC</v>
          </cell>
          <cell r="D59" t="str">
            <v>047997 130204</v>
          </cell>
          <cell r="E59" t="str">
            <v>198 g</v>
          </cell>
          <cell r="F59">
            <v>6</v>
          </cell>
          <cell r="G59">
            <v>4.45</v>
          </cell>
          <cell r="H59">
            <v>25.799999999999997</v>
          </cell>
          <cell r="I59">
            <v>4.8499999999999996</v>
          </cell>
          <cell r="J59">
            <v>29.099999999999998</v>
          </cell>
        </row>
        <row r="60">
          <cell r="A60" t="str">
            <v>CP218</v>
          </cell>
          <cell r="B60" t="str">
            <v>CHEF PAUL</v>
          </cell>
          <cell r="C60" t="str">
            <v>SHRIMP MAGIC</v>
          </cell>
          <cell r="D60" t="str">
            <v>047997 123763</v>
          </cell>
          <cell r="E60" t="str">
            <v>140 g</v>
          </cell>
          <cell r="F60">
            <v>6</v>
          </cell>
          <cell r="G60">
            <v>4.45</v>
          </cell>
          <cell r="H60">
            <v>25.799999999999997</v>
          </cell>
          <cell r="I60">
            <v>4.8499999999999996</v>
          </cell>
          <cell r="J60">
            <v>29.099999999999998</v>
          </cell>
        </row>
        <row r="61">
          <cell r="A61" t="str">
            <v>CP219</v>
          </cell>
          <cell r="C61" t="str">
            <v>FAJITA MAGIC</v>
          </cell>
          <cell r="D61" t="str">
            <v>047997 123855</v>
          </cell>
          <cell r="E61" t="str">
            <v>142 g</v>
          </cell>
          <cell r="F61">
            <v>6</v>
          </cell>
          <cell r="G61">
            <v>4.45</v>
          </cell>
          <cell r="H61">
            <v>25.799999999999997</v>
          </cell>
          <cell r="I61">
            <v>4.8499999999999996</v>
          </cell>
          <cell r="J61">
            <v>29.099999999999998</v>
          </cell>
        </row>
        <row r="62">
          <cell r="A62" t="str">
            <v>CP220</v>
          </cell>
          <cell r="B62" t="str">
            <v>CHEF PAUL</v>
          </cell>
          <cell r="C62" t="str">
            <v>BBQ MAGIC</v>
          </cell>
          <cell r="D62" t="str">
            <v>047997 123909</v>
          </cell>
          <cell r="E62" t="str">
            <v>156 g</v>
          </cell>
          <cell r="F62">
            <v>6</v>
          </cell>
          <cell r="G62">
            <v>4.45</v>
          </cell>
          <cell r="H62">
            <v>25.799999999999997</v>
          </cell>
          <cell r="I62">
            <v>4.8499999999999996</v>
          </cell>
          <cell r="J62">
            <v>29.099999999999998</v>
          </cell>
        </row>
        <row r="63">
          <cell r="A63" t="str">
            <v>CP401</v>
          </cell>
          <cell r="B63" t="str">
            <v>CHEF PAUL</v>
          </cell>
          <cell r="C63" t="str">
            <v>2.5 oz SEAFOOD MAGIC</v>
          </cell>
          <cell r="D63" t="str">
            <v>047997 123220</v>
          </cell>
          <cell r="E63" t="str">
            <v>71 g</v>
          </cell>
          <cell r="F63">
            <v>12</v>
          </cell>
          <cell r="G63">
            <v>2.5500000000000003</v>
          </cell>
          <cell r="H63">
            <v>29.400000000000002</v>
          </cell>
          <cell r="I63">
            <v>2.78</v>
          </cell>
          <cell r="J63">
            <v>33.36</v>
          </cell>
        </row>
        <row r="64">
          <cell r="A64" t="str">
            <v>CP402</v>
          </cell>
          <cell r="B64" t="str">
            <v>CHEF PAUL</v>
          </cell>
          <cell r="C64" t="str">
            <v>2.5 oz MEAT MAGIC</v>
          </cell>
          <cell r="D64" t="str">
            <v>047997 123121</v>
          </cell>
          <cell r="E64" t="str">
            <v>71 g</v>
          </cell>
          <cell r="F64">
            <v>12</v>
          </cell>
          <cell r="G64">
            <v>2.5500000000000003</v>
          </cell>
          <cell r="H64">
            <v>29.400000000000002</v>
          </cell>
          <cell r="I64">
            <v>2.78</v>
          </cell>
          <cell r="J64">
            <v>33.36</v>
          </cell>
        </row>
        <row r="65">
          <cell r="A65" t="str">
            <v>CP403</v>
          </cell>
          <cell r="B65" t="str">
            <v>CHEF PAUL</v>
          </cell>
          <cell r="C65" t="str">
            <v>2.25 oz BLK STEAK MAGIC</v>
          </cell>
          <cell r="D65" t="str">
            <v>047997 123367</v>
          </cell>
          <cell r="E65" t="str">
            <v>64 g</v>
          </cell>
          <cell r="F65">
            <v>12</v>
          </cell>
          <cell r="G65">
            <v>2.5500000000000003</v>
          </cell>
          <cell r="H65">
            <v>29.400000000000002</v>
          </cell>
          <cell r="I65">
            <v>2.78</v>
          </cell>
          <cell r="J65">
            <v>33.36</v>
          </cell>
        </row>
        <row r="66">
          <cell r="A66" t="str">
            <v>CP404</v>
          </cell>
          <cell r="B66" t="str">
            <v>CHEF PAUL</v>
          </cell>
          <cell r="C66" t="str">
            <v>2.5 oz REDFISH MAGIC</v>
          </cell>
          <cell r="D66" t="str">
            <v>047997 123077</v>
          </cell>
          <cell r="E66" t="str">
            <v>71 g</v>
          </cell>
          <cell r="F66">
            <v>12</v>
          </cell>
          <cell r="G66">
            <v>2.5500000000000003</v>
          </cell>
          <cell r="H66">
            <v>29.400000000000002</v>
          </cell>
          <cell r="I66">
            <v>2.78</v>
          </cell>
          <cell r="J66">
            <v>33.36</v>
          </cell>
        </row>
        <row r="67">
          <cell r="A67" t="str">
            <v>CP405</v>
          </cell>
          <cell r="B67" t="str">
            <v>CHEF PAUL</v>
          </cell>
          <cell r="C67" t="str">
            <v>2.5 oz PORK &amp; VEAL MAGIC</v>
          </cell>
          <cell r="D67" t="str">
            <v>047997 123312</v>
          </cell>
          <cell r="E67" t="str">
            <v>71 g</v>
          </cell>
          <cell r="F67">
            <v>12</v>
          </cell>
          <cell r="G67">
            <v>2.5500000000000003</v>
          </cell>
          <cell r="H67">
            <v>29.400000000000002</v>
          </cell>
          <cell r="I67">
            <v>2.78</v>
          </cell>
          <cell r="J67">
            <v>33.36</v>
          </cell>
        </row>
        <row r="68">
          <cell r="A68" t="str">
            <v>CP406</v>
          </cell>
          <cell r="B68" t="str">
            <v>CHEF PAUL</v>
          </cell>
          <cell r="C68" t="str">
            <v>2.5 oz VEGETABLE MAGIC</v>
          </cell>
          <cell r="D68" t="str">
            <v>047997 123275</v>
          </cell>
          <cell r="E68" t="str">
            <v>71 g</v>
          </cell>
          <cell r="F68">
            <v>12</v>
          </cell>
          <cell r="G68">
            <v>2.5500000000000003</v>
          </cell>
          <cell r="H68">
            <v>29.400000000000002</v>
          </cell>
          <cell r="I68">
            <v>2.78</v>
          </cell>
          <cell r="J68">
            <v>33.36</v>
          </cell>
        </row>
        <row r="69">
          <cell r="A69" t="str">
            <v>CP407</v>
          </cell>
          <cell r="B69" t="str">
            <v>CHEF PAUL</v>
          </cell>
          <cell r="C69" t="str">
            <v>2.5 oz POULTRY MAGIC</v>
          </cell>
          <cell r="D69" t="str">
            <v>047997 123176</v>
          </cell>
          <cell r="E69" t="str">
            <v>71 g</v>
          </cell>
          <cell r="F69">
            <v>12</v>
          </cell>
          <cell r="G69">
            <v>2.5500000000000003</v>
          </cell>
          <cell r="H69">
            <v>29.400000000000002</v>
          </cell>
          <cell r="I69">
            <v>2.78</v>
          </cell>
          <cell r="J69">
            <v>33.36</v>
          </cell>
        </row>
        <row r="70">
          <cell r="A70" t="str">
            <v>CP408</v>
          </cell>
          <cell r="B70" t="str">
            <v>CHEF PAUL</v>
          </cell>
          <cell r="C70" t="str">
            <v>2 oz SALT FREE SEASONING</v>
          </cell>
          <cell r="D70" t="str">
            <v>047997 123084</v>
          </cell>
          <cell r="E70" t="str">
            <v>57 g</v>
          </cell>
          <cell r="F70">
            <v>12</v>
          </cell>
          <cell r="G70">
            <v>2.5500000000000003</v>
          </cell>
          <cell r="H70">
            <v>29.400000000000002</v>
          </cell>
          <cell r="I70">
            <v>2.78</v>
          </cell>
          <cell r="J70">
            <v>33.36</v>
          </cell>
        </row>
        <row r="71">
          <cell r="A71" t="str">
            <v>CP601</v>
          </cell>
          <cell r="C71" t="str">
            <v>24 oz SALMON MAGIC (BULK)</v>
          </cell>
          <cell r="D71" t="str">
            <v>047997 124357</v>
          </cell>
          <cell r="E71" t="str">
            <v>24 oz</v>
          </cell>
          <cell r="F71">
            <v>4</v>
          </cell>
          <cell r="G71">
            <v>13.62</v>
          </cell>
          <cell r="H71">
            <v>52</v>
          </cell>
          <cell r="I71" t="str">
            <v>discontinued</v>
          </cell>
          <cell r="J71">
            <v>0</v>
          </cell>
        </row>
        <row r="72">
          <cell r="A72" t="str">
            <v>CP602</v>
          </cell>
          <cell r="C72" t="str">
            <v>24 oz POULTRY MAGIC (BULK)</v>
          </cell>
          <cell r="D72" t="str">
            <v>047997 123190</v>
          </cell>
          <cell r="E72" t="str">
            <v>24 oz</v>
          </cell>
          <cell r="F72">
            <v>4</v>
          </cell>
          <cell r="G72">
            <v>13.87</v>
          </cell>
          <cell r="H72">
            <v>52</v>
          </cell>
          <cell r="I72">
            <v>13.5</v>
          </cell>
          <cell r="J72">
            <v>54</v>
          </cell>
        </row>
        <row r="73">
          <cell r="A73" t="str">
            <v>CP603</v>
          </cell>
          <cell r="C73" t="str">
            <v>24 oz MEAT MAGIC (BULK)</v>
          </cell>
          <cell r="D73" t="str">
            <v>047997 123145</v>
          </cell>
          <cell r="E73" t="str">
            <v>24 oz</v>
          </cell>
          <cell r="F73">
            <v>4</v>
          </cell>
          <cell r="G73">
            <v>13.62</v>
          </cell>
          <cell r="H73">
            <v>52</v>
          </cell>
          <cell r="I73">
            <v>13.5</v>
          </cell>
          <cell r="J73">
            <v>54</v>
          </cell>
        </row>
        <row r="74">
          <cell r="A74" t="str">
            <v>CP604</v>
          </cell>
          <cell r="C74" t="str">
            <v>24 oz SHRIMP MAGIC (BULK)</v>
          </cell>
          <cell r="D74" t="str">
            <v>047997 123794</v>
          </cell>
          <cell r="E74" t="str">
            <v>24 oz</v>
          </cell>
          <cell r="F74">
            <v>4</v>
          </cell>
          <cell r="I74">
            <v>13.5</v>
          </cell>
          <cell r="J74">
            <v>54</v>
          </cell>
        </row>
        <row r="75">
          <cell r="A75" t="str">
            <v>DG101</v>
          </cell>
          <cell r="B75" t="str">
            <v>DAVE'S GOURMET</v>
          </cell>
          <cell r="C75" t="str">
            <v>INSANITY SAUCE</v>
          </cell>
          <cell r="D75" t="str">
            <v>753469 000011</v>
          </cell>
          <cell r="E75" t="str">
            <v>142 g</v>
          </cell>
          <cell r="F75">
            <v>12</v>
          </cell>
          <cell r="H75">
            <v>92.4</v>
          </cell>
          <cell r="I75">
            <v>7.95</v>
          </cell>
          <cell r="J75">
            <v>95.4</v>
          </cell>
        </row>
        <row r="76">
          <cell r="A76" t="str">
            <v>DG102</v>
          </cell>
          <cell r="B76" t="str">
            <v>DAVE'S GOURMET</v>
          </cell>
          <cell r="C76" t="str">
            <v>ULTIMATE INSANITY</v>
          </cell>
          <cell r="D76" t="str">
            <v>753469 000554</v>
          </cell>
          <cell r="E76" t="str">
            <v>142 g</v>
          </cell>
          <cell r="F76">
            <v>12</v>
          </cell>
          <cell r="H76">
            <v>99.600000000000009</v>
          </cell>
          <cell r="I76">
            <v>8.6000000000000014</v>
          </cell>
          <cell r="J76">
            <v>103.20000000000002</v>
          </cell>
        </row>
        <row r="77">
          <cell r="A77" t="str">
            <v>DG103</v>
          </cell>
          <cell r="B77" t="str">
            <v>DAVE'S GOURMET</v>
          </cell>
          <cell r="C77" t="str">
            <v>TOTAL INSANITY SAUCE</v>
          </cell>
          <cell r="D77" t="str">
            <v>753469 000141</v>
          </cell>
          <cell r="E77" t="str">
            <v>142 g</v>
          </cell>
          <cell r="F77">
            <v>12</v>
          </cell>
          <cell r="H77">
            <v>90</v>
          </cell>
          <cell r="I77">
            <v>7.75</v>
          </cell>
          <cell r="J77">
            <v>93</v>
          </cell>
        </row>
        <row r="78">
          <cell r="A78" t="str">
            <v>DG104</v>
          </cell>
          <cell r="B78" t="str">
            <v>DAVE'S GOURMET</v>
          </cell>
          <cell r="C78" t="str">
            <v>TEMPORARY INSANITY SAUCE</v>
          </cell>
          <cell r="D78" t="str">
            <v>753469 000035</v>
          </cell>
          <cell r="E78" t="str">
            <v>142 g</v>
          </cell>
          <cell r="F78">
            <v>12</v>
          </cell>
          <cell r="H78">
            <v>74.400000000000006</v>
          </cell>
          <cell r="I78">
            <v>6.45</v>
          </cell>
          <cell r="J78">
            <v>77.400000000000006</v>
          </cell>
        </row>
        <row r="79">
          <cell r="A79" t="str">
            <v>DG105</v>
          </cell>
          <cell r="B79" t="str">
            <v>DAVE'S GOURMET</v>
          </cell>
          <cell r="C79" t="str">
            <v>HABANERO SAUCE</v>
          </cell>
          <cell r="D79" t="str">
            <v>753469 000165</v>
          </cell>
          <cell r="E79" t="str">
            <v>142 g</v>
          </cell>
          <cell r="F79">
            <v>12</v>
          </cell>
          <cell r="H79">
            <v>66</v>
          </cell>
          <cell r="I79">
            <v>5.7</v>
          </cell>
          <cell r="J79">
            <v>68.400000000000006</v>
          </cell>
        </row>
        <row r="80">
          <cell r="A80" t="str">
            <v>DG106</v>
          </cell>
          <cell r="B80" t="str">
            <v>DAVE'S GOURMET</v>
          </cell>
          <cell r="C80" t="str">
            <v>GHOST PEPPER HOT SAUCE</v>
          </cell>
          <cell r="D80" t="str">
            <v>753469 000882</v>
          </cell>
          <cell r="E80" t="str">
            <v>142 g</v>
          </cell>
          <cell r="F80">
            <v>12</v>
          </cell>
          <cell r="H80">
            <v>106.80000000000001</v>
          </cell>
          <cell r="I80">
            <v>9.2000000000000011</v>
          </cell>
          <cell r="J80">
            <v>110.4</v>
          </cell>
        </row>
        <row r="81">
          <cell r="A81" t="str">
            <v>DG151</v>
          </cell>
          <cell r="C81" t="str">
            <v>INSANITY SAUCE 1 GALLON</v>
          </cell>
          <cell r="I81">
            <v>120</v>
          </cell>
        </row>
        <row r="82">
          <cell r="A82" t="str">
            <v>DG201</v>
          </cell>
          <cell r="B82" t="str">
            <v>DAVE'S GOURMET</v>
          </cell>
          <cell r="C82" t="str">
            <v>RED HEIRLOOM PASTA SAUCE-ORGANIC</v>
          </cell>
          <cell r="D82" t="str">
            <v>753469 010027</v>
          </cell>
          <cell r="E82" t="str">
            <v>723 g</v>
          </cell>
          <cell r="F82">
            <v>6</v>
          </cell>
          <cell r="G82">
            <v>8.25</v>
          </cell>
          <cell r="H82">
            <v>49.5</v>
          </cell>
          <cell r="I82">
            <v>8.75</v>
          </cell>
          <cell r="J82">
            <v>52.5</v>
          </cell>
        </row>
        <row r="83">
          <cell r="A83" t="str">
            <v>DG202</v>
          </cell>
          <cell r="B83" t="str">
            <v>DAVE'S GOURMET</v>
          </cell>
          <cell r="C83" t="str">
            <v>WILD MUSHROOM PASTA SAUCE</v>
          </cell>
          <cell r="D83" t="str">
            <v>753469 010034</v>
          </cell>
          <cell r="E83" t="str">
            <v>723 g</v>
          </cell>
          <cell r="F83">
            <v>6</v>
          </cell>
          <cell r="G83">
            <v>8.25</v>
          </cell>
          <cell r="H83">
            <v>49.5</v>
          </cell>
          <cell r="I83">
            <v>8.75</v>
          </cell>
          <cell r="J83">
            <v>52.5</v>
          </cell>
        </row>
        <row r="84">
          <cell r="A84" t="str">
            <v>DG203</v>
          </cell>
          <cell r="B84" t="str">
            <v>DAVE'S GOURMET</v>
          </cell>
          <cell r="C84" t="str">
            <v>ROASTED GARLIC &amp; SWEET BASIL-ORGANIC</v>
          </cell>
          <cell r="D84" t="str">
            <v>753469 010041</v>
          </cell>
          <cell r="E84" t="str">
            <v>723 g</v>
          </cell>
          <cell r="F84">
            <v>6</v>
          </cell>
          <cell r="G84">
            <v>8.25</v>
          </cell>
          <cell r="H84">
            <v>49.5</v>
          </cell>
          <cell r="I84">
            <v>8.75</v>
          </cell>
          <cell r="J84">
            <v>52.5</v>
          </cell>
        </row>
        <row r="85">
          <cell r="A85" t="str">
            <v>DG204</v>
          </cell>
          <cell r="B85" t="str">
            <v>DAVE'S GOURMET</v>
          </cell>
          <cell r="C85" t="str">
            <v>SPICY HEIRLOOM MARINARA-ORGANIC</v>
          </cell>
          <cell r="D85" t="str">
            <v>753469 010058</v>
          </cell>
          <cell r="E85" t="str">
            <v>723 g</v>
          </cell>
          <cell r="F85">
            <v>6</v>
          </cell>
          <cell r="G85">
            <v>8.25</v>
          </cell>
          <cell r="H85">
            <v>49.5</v>
          </cell>
          <cell r="I85">
            <v>8.75</v>
          </cell>
          <cell r="J85">
            <v>52.5</v>
          </cell>
        </row>
        <row r="86">
          <cell r="A86" t="str">
            <v>DG205</v>
          </cell>
          <cell r="B86" t="str">
            <v>DAVE'S GOURMET</v>
          </cell>
          <cell r="C86" t="str">
            <v>BUTTERNUT SQUASH</v>
          </cell>
          <cell r="D86" t="str">
            <v>753469 010065</v>
          </cell>
          <cell r="E86" t="str">
            <v>675 mL</v>
          </cell>
          <cell r="F86">
            <v>6</v>
          </cell>
          <cell r="G86">
            <v>8.25</v>
          </cell>
          <cell r="H86">
            <v>49.5</v>
          </cell>
          <cell r="I86">
            <v>8.75</v>
          </cell>
          <cell r="J86">
            <v>52.5</v>
          </cell>
        </row>
        <row r="87">
          <cell r="A87" t="str">
            <v>DG208</v>
          </cell>
          <cell r="B87" t="str">
            <v>DAVE'S GOURMET</v>
          </cell>
          <cell r="C87" t="str">
            <v>HEARTY MARINARA SAUCE - ORGANIC</v>
          </cell>
          <cell r="D87" t="str">
            <v>753469 010140</v>
          </cell>
          <cell r="E87" t="str">
            <v>723 g</v>
          </cell>
          <cell r="F87">
            <v>6</v>
          </cell>
          <cell r="G87">
            <v>8.25</v>
          </cell>
          <cell r="H87">
            <v>49.5</v>
          </cell>
          <cell r="I87">
            <v>8.75</v>
          </cell>
          <cell r="J87">
            <v>52.5</v>
          </cell>
        </row>
        <row r="88">
          <cell r="A88" t="str">
            <v>DG209</v>
          </cell>
          <cell r="C88" t="str">
            <v>CREAMY PARMESAN ROMANO SAUCE</v>
          </cell>
          <cell r="D88" t="str">
            <v>753469 010164</v>
          </cell>
          <cell r="E88" t="str">
            <v>707 g</v>
          </cell>
          <cell r="F88">
            <v>6</v>
          </cell>
          <cell r="G88">
            <v>8.25</v>
          </cell>
          <cell r="H88">
            <v>49.5</v>
          </cell>
          <cell r="I88">
            <v>8.75</v>
          </cell>
          <cell r="J88">
            <v>52.5</v>
          </cell>
        </row>
        <row r="89">
          <cell r="A89" t="str">
            <v>DG210</v>
          </cell>
          <cell r="C89" t="str">
            <v xml:space="preserve">VEGAN BOLOGNESE PASTA SAUCE </v>
          </cell>
          <cell r="D89" t="str">
            <v>753469 015022</v>
          </cell>
          <cell r="E89" t="str">
            <v>454 g</v>
          </cell>
          <cell r="F89">
            <v>6</v>
          </cell>
          <cell r="G89">
            <v>8.25</v>
          </cell>
          <cell r="H89">
            <v>49.5</v>
          </cell>
          <cell r="I89">
            <v>8.75</v>
          </cell>
          <cell r="J89">
            <v>52.5</v>
          </cell>
        </row>
        <row r="90">
          <cell r="A90" t="str">
            <v>DG211</v>
          </cell>
          <cell r="C90" t="str">
            <v>AGED WHITE CHEDDAR ALFREDO SAUCE</v>
          </cell>
          <cell r="D90" t="str">
            <v>753469 015015</v>
          </cell>
          <cell r="E90" t="str">
            <v>425 g</v>
          </cell>
          <cell r="F90">
            <v>6</v>
          </cell>
          <cell r="I90">
            <v>8.75</v>
          </cell>
          <cell r="J90">
            <v>52.5</v>
          </cell>
        </row>
        <row r="91">
          <cell r="A91" t="str">
            <v>DG301</v>
          </cell>
          <cell r="C91" t="str">
            <v>CREAMY ROASTED JALAPENO HOT SAUCE</v>
          </cell>
          <cell r="D91" t="str">
            <v>753469 090012</v>
          </cell>
          <cell r="E91" t="str">
            <v>340 g</v>
          </cell>
          <cell r="F91">
            <v>6</v>
          </cell>
          <cell r="I91" t="str">
            <v>TBD</v>
          </cell>
        </row>
        <row r="92">
          <cell r="A92" t="str">
            <v>DG302</v>
          </cell>
          <cell r="C92" t="str">
            <v>CREAMY GINGER CITRUS HOT SAUCE</v>
          </cell>
          <cell r="D92" t="str">
            <v>753469 090036</v>
          </cell>
          <cell r="E92" t="str">
            <v>340 g</v>
          </cell>
          <cell r="F92">
            <v>6</v>
          </cell>
          <cell r="I92" t="str">
            <v>TBD</v>
          </cell>
        </row>
        <row r="93">
          <cell r="A93" t="str">
            <v>DG303</v>
          </cell>
          <cell r="C93" t="str">
            <v>CREAMY GARLIC RED PEPPER HOT SAUCE</v>
          </cell>
          <cell r="D93" t="str">
            <v>753469 090029</v>
          </cell>
          <cell r="E93" t="str">
            <v>340 g</v>
          </cell>
          <cell r="F93">
            <v>6</v>
          </cell>
          <cell r="I93" t="str">
            <v>TBD</v>
          </cell>
        </row>
        <row r="94">
          <cell r="A94" t="str">
            <v>DG304</v>
          </cell>
          <cell r="C94" t="str">
            <v>CREAMY HABANERO HOT SAUCE</v>
          </cell>
          <cell r="E94" t="str">
            <v>340 g</v>
          </cell>
          <cell r="F94">
            <v>6</v>
          </cell>
          <cell r="I94" t="str">
            <v>TBD</v>
          </cell>
        </row>
        <row r="95">
          <cell r="A95" t="str">
            <v>DM100</v>
          </cell>
          <cell r="C95" t="str">
            <v>PREMIUM TEA 100S (TAGLESS)</v>
          </cell>
          <cell r="D95" t="str">
            <v>780658 106421</v>
          </cell>
          <cell r="E95" t="str">
            <v>100 x 2.5 g</v>
          </cell>
          <cell r="F95">
            <v>12</v>
          </cell>
          <cell r="G95">
            <v>5.65</v>
          </cell>
          <cell r="H95">
            <v>67.800000000000011</v>
          </cell>
          <cell r="I95">
            <v>6.45</v>
          </cell>
          <cell r="J95">
            <v>77.400000000000006</v>
          </cell>
        </row>
        <row r="96">
          <cell r="A96" t="str">
            <v xml:space="preserve">DM101 </v>
          </cell>
          <cell r="C96" t="str">
            <v>EARL GREY TEA 100S (TEA BAGS)</v>
          </cell>
          <cell r="D96" t="str">
            <v>780658 129994</v>
          </cell>
          <cell r="E96" t="str">
            <v>100 x 2.0 g</v>
          </cell>
          <cell r="F96">
            <v>6</v>
          </cell>
          <cell r="G96">
            <v>7</v>
          </cell>
          <cell r="H96">
            <v>42</v>
          </cell>
          <cell r="I96">
            <v>7</v>
          </cell>
          <cell r="J96">
            <v>42</v>
          </cell>
        </row>
        <row r="97">
          <cell r="A97" t="str">
            <v>DM102</v>
          </cell>
          <cell r="C97" t="str">
            <v>ENGLISH BREAKFAST TEA 100S (TEA BAGS)</v>
          </cell>
          <cell r="D97" t="str">
            <v>780658 129987</v>
          </cell>
          <cell r="E97" t="str">
            <v>100 x 2.0 g</v>
          </cell>
          <cell r="F97">
            <v>6</v>
          </cell>
          <cell r="G97">
            <v>7</v>
          </cell>
          <cell r="H97">
            <v>42</v>
          </cell>
          <cell r="I97">
            <v>7</v>
          </cell>
          <cell r="J97">
            <v>42</v>
          </cell>
        </row>
        <row r="98">
          <cell r="A98" t="str">
            <v>DM103</v>
          </cell>
          <cell r="C98" t="str">
            <v>PURE GREEN TEA 100S (TEA BAGS)</v>
          </cell>
          <cell r="D98" t="str">
            <v>780658 143730</v>
          </cell>
          <cell r="E98" t="str">
            <v>100 x 1.5 g</v>
          </cell>
          <cell r="F98">
            <v>6</v>
          </cell>
          <cell r="G98">
            <v>6</v>
          </cell>
          <cell r="H98">
            <v>36</v>
          </cell>
          <cell r="I98">
            <v>6</v>
          </cell>
          <cell r="J98">
            <v>36</v>
          </cell>
        </row>
        <row r="99">
          <cell r="A99" t="str">
            <v>DM151</v>
          </cell>
          <cell r="C99" t="str">
            <v xml:space="preserve">PREMIUM LOOSE LEAF CEYLON TEA </v>
          </cell>
          <cell r="D99" t="str">
            <v>780658 808868</v>
          </cell>
          <cell r="E99" t="str">
            <v>250 g</v>
          </cell>
          <cell r="F99">
            <v>12</v>
          </cell>
          <cell r="G99">
            <v>5.2</v>
          </cell>
          <cell r="H99">
            <v>62.400000000000006</v>
          </cell>
          <cell r="I99">
            <v>5.2</v>
          </cell>
          <cell r="J99">
            <v>62.400000000000006</v>
          </cell>
        </row>
        <row r="100">
          <cell r="A100" t="str">
            <v>DM200</v>
          </cell>
          <cell r="C100" t="str">
            <v>EARL GREY 20S (FOIL ENV TBAG)</v>
          </cell>
          <cell r="D100" t="str">
            <v>780658 138118</v>
          </cell>
          <cell r="E100" t="str">
            <v>20 x 2 g</v>
          </cell>
          <cell r="F100">
            <v>6</v>
          </cell>
          <cell r="G100">
            <v>3.25</v>
          </cell>
          <cell r="H100">
            <v>19.5</v>
          </cell>
          <cell r="I100">
            <v>3.8</v>
          </cell>
          <cell r="J100">
            <v>22.799999999999997</v>
          </cell>
        </row>
        <row r="101">
          <cell r="A101" t="str">
            <v>DM201</v>
          </cell>
          <cell r="C101" t="str">
            <v>ENGLISH BREAKFAST 20S (FOIL ENV TBAG)</v>
          </cell>
          <cell r="D101" t="str">
            <v>780658 138101</v>
          </cell>
          <cell r="E101" t="str">
            <v>20 x 2 g</v>
          </cell>
          <cell r="F101">
            <v>6</v>
          </cell>
          <cell r="G101">
            <v>3.25</v>
          </cell>
          <cell r="H101">
            <v>19.5</v>
          </cell>
          <cell r="I101">
            <v>3.8</v>
          </cell>
          <cell r="J101">
            <v>22.799999999999997</v>
          </cell>
        </row>
        <row r="102">
          <cell r="A102" t="str">
            <v>DM202</v>
          </cell>
          <cell r="C102" t="str">
            <v>ORANGE PEKOE 20S (FOIL ENV TBAG)</v>
          </cell>
          <cell r="D102" t="str">
            <v>780658 138231</v>
          </cell>
          <cell r="E102" t="str">
            <v>20 x 2 g</v>
          </cell>
          <cell r="F102">
            <v>6</v>
          </cell>
          <cell r="G102">
            <v>3.25</v>
          </cell>
          <cell r="H102">
            <v>19.5</v>
          </cell>
          <cell r="I102">
            <v>3.8</v>
          </cell>
          <cell r="J102">
            <v>22.799999999999997</v>
          </cell>
        </row>
        <row r="103">
          <cell r="A103" t="str">
            <v>DM203</v>
          </cell>
          <cell r="C103" t="str">
            <v>CEYLON SUPREME 20S (FOIL ENV TBAG)</v>
          </cell>
          <cell r="D103" t="str">
            <v>780658 138095</v>
          </cell>
          <cell r="E103" t="str">
            <v>20 x 2 g</v>
          </cell>
          <cell r="F103">
            <v>6</v>
          </cell>
          <cell r="G103">
            <v>3.25</v>
          </cell>
          <cell r="H103">
            <v>19.5</v>
          </cell>
          <cell r="I103">
            <v>3.8</v>
          </cell>
          <cell r="J103">
            <v>22.799999999999997</v>
          </cell>
        </row>
        <row r="104">
          <cell r="A104" t="str">
            <v>DM204</v>
          </cell>
          <cell r="C104" t="str">
            <v>CEYLON GREEN 20S (FOIL ENV TBAG)</v>
          </cell>
          <cell r="D104" t="str">
            <v>780658 138125</v>
          </cell>
          <cell r="E104" t="str">
            <v>20 x 2 g</v>
          </cell>
          <cell r="F104">
            <v>6</v>
          </cell>
          <cell r="G104">
            <v>3.25</v>
          </cell>
          <cell r="H104">
            <v>19.5</v>
          </cell>
          <cell r="I104">
            <v>3.8</v>
          </cell>
          <cell r="J104">
            <v>22.799999999999997</v>
          </cell>
        </row>
        <row r="105">
          <cell r="A105" t="str">
            <v>DM205</v>
          </cell>
          <cell r="C105" t="str">
            <v>GREEN JASMINE 20S (FOIL ENV TBAG)</v>
          </cell>
          <cell r="D105" t="str">
            <v>780658 138132</v>
          </cell>
          <cell r="E105" t="str">
            <v>20 x 2 g</v>
          </cell>
          <cell r="F105">
            <v>6</v>
          </cell>
          <cell r="G105">
            <v>3.25</v>
          </cell>
          <cell r="H105">
            <v>19.5</v>
          </cell>
          <cell r="I105">
            <v>3.8</v>
          </cell>
          <cell r="J105">
            <v>22.799999999999997</v>
          </cell>
        </row>
        <row r="106">
          <cell r="A106" t="str">
            <v>DM206</v>
          </cell>
          <cell r="C106" t="str">
            <v>CAMOMILE 20S (FOIL ENV TBAG)</v>
          </cell>
          <cell r="D106" t="str">
            <v>780658 138163</v>
          </cell>
          <cell r="E106" t="str">
            <v>20 x 1.5 g</v>
          </cell>
          <cell r="F106">
            <v>6</v>
          </cell>
          <cell r="G106">
            <v>3.25</v>
          </cell>
          <cell r="H106">
            <v>19.5</v>
          </cell>
          <cell r="I106">
            <v>3.8</v>
          </cell>
          <cell r="J106">
            <v>22.799999999999997</v>
          </cell>
        </row>
        <row r="107">
          <cell r="A107" t="str">
            <v>DM207</v>
          </cell>
          <cell r="C107" t="str">
            <v xml:space="preserve">PEPPERMINT HERB 20S (FOIL ENV TBAG) </v>
          </cell>
          <cell r="D107" t="str">
            <v>780658 138170</v>
          </cell>
          <cell r="E107" t="str">
            <v>20 x 1.5 g</v>
          </cell>
          <cell r="F107">
            <v>6</v>
          </cell>
          <cell r="G107">
            <v>3.25</v>
          </cell>
          <cell r="H107">
            <v>19.5</v>
          </cell>
          <cell r="I107">
            <v>3.8</v>
          </cell>
          <cell r="J107">
            <v>22.799999999999997</v>
          </cell>
        </row>
        <row r="108">
          <cell r="A108" t="str">
            <v>DM209</v>
          </cell>
          <cell r="C108" t="str">
            <v>CEYLON GREEN TEA MOROCCAN MINT 20S  (FOIL ENV TBAG)</v>
          </cell>
          <cell r="D108" t="str">
            <v>780658 138149</v>
          </cell>
          <cell r="E108" t="str">
            <v>20 x 1.5 g</v>
          </cell>
          <cell r="F108">
            <v>6</v>
          </cell>
          <cell r="G108">
            <v>3.25</v>
          </cell>
          <cell r="H108">
            <v>19.5</v>
          </cell>
          <cell r="I108">
            <v>3.8</v>
          </cell>
          <cell r="J108">
            <v>22.799999999999997</v>
          </cell>
        </row>
        <row r="109">
          <cell r="A109" t="str">
            <v>DM210</v>
          </cell>
          <cell r="C109" t="str">
            <v>CEYLON GREEN TEA WITH LEMONGRASS 20S  (FOIL ENV TBAG)</v>
          </cell>
          <cell r="D109" t="str">
            <v>780658 138156</v>
          </cell>
          <cell r="E109" t="str">
            <v>20 x 1.5 g</v>
          </cell>
          <cell r="F109">
            <v>6</v>
          </cell>
          <cell r="G109">
            <v>3.25</v>
          </cell>
          <cell r="H109">
            <v>19.5</v>
          </cell>
          <cell r="I109">
            <v>3.8</v>
          </cell>
          <cell r="J109">
            <v>22.799999999999997</v>
          </cell>
        </row>
        <row r="110">
          <cell r="A110" t="str">
            <v>DM501</v>
          </cell>
          <cell r="C110" t="str">
            <v>CAMOMILE INFUSION</v>
          </cell>
          <cell r="D110" t="str">
            <v>780658-142474</v>
          </cell>
          <cell r="E110" t="str">
            <v>20 x 1.5 g</v>
          </cell>
          <cell r="F110">
            <v>12</v>
          </cell>
          <cell r="G110">
            <v>3.25</v>
          </cell>
          <cell r="H110">
            <v>39</v>
          </cell>
          <cell r="I110">
            <v>3.7</v>
          </cell>
          <cell r="J110">
            <v>44.400000000000006</v>
          </cell>
        </row>
        <row r="111">
          <cell r="A111" t="str">
            <v>DM502</v>
          </cell>
          <cell r="C111" t="str">
            <v>PEPPERMINT INFUSION- Disc 4/25</v>
          </cell>
          <cell r="D111" t="str">
            <v>780658-142481</v>
          </cell>
          <cell r="E111" t="str">
            <v>20 x 1.5 g</v>
          </cell>
          <cell r="F111">
            <v>12</v>
          </cell>
          <cell r="G111" t="str">
            <v>discontinued</v>
          </cell>
          <cell r="H111" t="str">
            <v>discontinued</v>
          </cell>
          <cell r="I111" t="str">
            <v>discontinued</v>
          </cell>
          <cell r="J111" t="str">
            <v>discontinued</v>
          </cell>
        </row>
        <row r="112">
          <cell r="A112" t="str">
            <v>DM503</v>
          </cell>
          <cell r="C112" t="str">
            <v>ROSEHIP &amp; HIBISCUS INFUSION</v>
          </cell>
          <cell r="D112" t="str">
            <v>780658-143808</v>
          </cell>
          <cell r="E112" t="str">
            <v>20 x 1.5 g</v>
          </cell>
          <cell r="F112">
            <v>12</v>
          </cell>
          <cell r="G112">
            <v>3.25</v>
          </cell>
          <cell r="H112">
            <v>39</v>
          </cell>
          <cell r="I112">
            <v>3.7</v>
          </cell>
          <cell r="J112">
            <v>44.400000000000006</v>
          </cell>
        </row>
        <row r="113">
          <cell r="A113" t="str">
            <v>DM504</v>
          </cell>
          <cell r="C113" t="str">
            <v>NATURAL ROOIBOS INFUSION</v>
          </cell>
          <cell r="D113" t="str">
            <v>780658-156464</v>
          </cell>
          <cell r="E113" t="str">
            <v>20 x 1.5 g</v>
          </cell>
          <cell r="F113">
            <v>12</v>
          </cell>
          <cell r="G113">
            <v>3.25</v>
          </cell>
          <cell r="H113">
            <v>39</v>
          </cell>
          <cell r="I113">
            <v>3.7</v>
          </cell>
          <cell r="J113">
            <v>44.400000000000006</v>
          </cell>
        </row>
        <row r="114">
          <cell r="A114" t="str">
            <v>DM505</v>
          </cell>
          <cell r="C114" t="str">
            <v>NATURAL SPICY BERRY INFUSION</v>
          </cell>
          <cell r="D114" t="str">
            <v>780658-157706</v>
          </cell>
          <cell r="E114" t="str">
            <v>20 x 1.5 g</v>
          </cell>
          <cell r="F114">
            <v>12</v>
          </cell>
          <cell r="G114">
            <v>3.25</v>
          </cell>
          <cell r="H114">
            <v>39</v>
          </cell>
          <cell r="I114">
            <v>3.7</v>
          </cell>
          <cell r="J114">
            <v>44.400000000000006</v>
          </cell>
        </row>
        <row r="115">
          <cell r="A115" t="str">
            <v>DM511</v>
          </cell>
          <cell r="C115" t="str">
            <v>TANGERINE ROSE &amp; GRAPEFRUIT INFUSION</v>
          </cell>
          <cell r="D115" t="str">
            <v>780658-153517</v>
          </cell>
          <cell r="E115" t="str">
            <v>20 x 2 g</v>
          </cell>
          <cell r="F115">
            <v>12</v>
          </cell>
          <cell r="G115">
            <v>3.25</v>
          </cell>
          <cell r="H115">
            <v>39</v>
          </cell>
          <cell r="I115">
            <v>3.7</v>
          </cell>
          <cell r="J115">
            <v>44.400000000000006</v>
          </cell>
        </row>
        <row r="116">
          <cell r="A116" t="str">
            <v>DM521</v>
          </cell>
          <cell r="C116" t="str">
            <v>GREEN ROOIBOS W/CARDAMOM GINGER &amp; ORANGE</v>
          </cell>
          <cell r="D116" t="str">
            <v>780658-153500</v>
          </cell>
          <cell r="E116" t="str">
            <v>20 x 2 g</v>
          </cell>
          <cell r="F116">
            <v>12</v>
          </cell>
          <cell r="G116">
            <v>3.25</v>
          </cell>
          <cell r="H116">
            <v>39</v>
          </cell>
          <cell r="I116">
            <v>3.7</v>
          </cell>
          <cell r="J116">
            <v>44.400000000000006</v>
          </cell>
        </row>
        <row r="117">
          <cell r="A117" t="str">
            <v>DM522</v>
          </cell>
          <cell r="C117" t="str">
            <v>GREEN ROOIBOS W/COCONUT &amp; MANGO</v>
          </cell>
          <cell r="D117" t="str">
            <v>780658-153548</v>
          </cell>
          <cell r="E117" t="str">
            <v>20 x 2 g</v>
          </cell>
          <cell r="F117">
            <v>12</v>
          </cell>
          <cell r="G117">
            <v>3.25</v>
          </cell>
          <cell r="H117">
            <v>39</v>
          </cell>
          <cell r="I117">
            <v>3.7</v>
          </cell>
          <cell r="J117">
            <v>44.400000000000006</v>
          </cell>
        </row>
        <row r="118">
          <cell r="A118" t="str">
            <v>DM523</v>
          </cell>
          <cell r="C118" t="str">
            <v>GREEN ROOIBOS W/HOLY BASIL GINGER LEMON</v>
          </cell>
          <cell r="D118" t="str">
            <v>780658-156921</v>
          </cell>
          <cell r="E118" t="str">
            <v>20 x 2 g</v>
          </cell>
          <cell r="F118">
            <v>12</v>
          </cell>
          <cell r="G118">
            <v>3.25</v>
          </cell>
          <cell r="H118">
            <v>39</v>
          </cell>
          <cell r="I118">
            <v>3.7</v>
          </cell>
          <cell r="J118">
            <v>44.400000000000006</v>
          </cell>
        </row>
        <row r="119">
          <cell r="A119" t="str">
            <v>DM528</v>
          </cell>
          <cell r="C119" t="str">
            <v>ROOIBOS W/CINNAMON TUMERIC GINGER &amp; NUTMEG</v>
          </cell>
          <cell r="D119" t="str">
            <v>780658-153555</v>
          </cell>
          <cell r="E119" t="str">
            <v>20 x 2 g</v>
          </cell>
          <cell r="F119">
            <v>12</v>
          </cell>
          <cell r="G119">
            <v>3.25</v>
          </cell>
          <cell r="H119">
            <v>39</v>
          </cell>
          <cell r="I119">
            <v>3.7</v>
          </cell>
          <cell r="J119">
            <v>44.400000000000006</v>
          </cell>
        </row>
        <row r="120">
          <cell r="A120" t="str">
            <v>DM529</v>
          </cell>
          <cell r="C120" t="str">
            <v>ROOIBOS W/LIQUORICE &amp; STRAWBERRY</v>
          </cell>
          <cell r="D120" t="str">
            <v>780658-156914</v>
          </cell>
          <cell r="E120" t="str">
            <v>20 x 2 g</v>
          </cell>
          <cell r="F120">
            <v>12</v>
          </cell>
          <cell r="G120">
            <v>3.25</v>
          </cell>
          <cell r="H120">
            <v>39</v>
          </cell>
          <cell r="I120">
            <v>3.7</v>
          </cell>
          <cell r="J120">
            <v>44.400000000000006</v>
          </cell>
        </row>
        <row r="121">
          <cell r="A121" t="str">
            <v>DM601</v>
          </cell>
          <cell r="C121" t="str">
            <v>t CADDY PURE CAMOMILE FLOWERS 20S</v>
          </cell>
          <cell r="D121" t="str">
            <v>780658 841704</v>
          </cell>
          <cell r="E121" t="str">
            <v>20 x 2 g</v>
          </cell>
          <cell r="F121">
            <v>6</v>
          </cell>
          <cell r="G121">
            <v>7.5</v>
          </cell>
          <cell r="I121">
            <v>7.5</v>
          </cell>
          <cell r="J121">
            <v>45</v>
          </cell>
        </row>
        <row r="122">
          <cell r="A122" t="str">
            <v>DM602</v>
          </cell>
          <cell r="C122" t="str">
            <v>t CADDY THE ORIGINAL EARL GREY 20S</v>
          </cell>
          <cell r="D122" t="str">
            <v>780658 841650</v>
          </cell>
          <cell r="E122" t="str">
            <v>20 x 2 g</v>
          </cell>
          <cell r="F122">
            <v>6</v>
          </cell>
          <cell r="G122">
            <v>7.5</v>
          </cell>
          <cell r="I122">
            <v>7.5</v>
          </cell>
          <cell r="J122">
            <v>45</v>
          </cell>
        </row>
        <row r="123">
          <cell r="A123" t="str">
            <v>DM603</v>
          </cell>
          <cell r="C123" t="str">
            <v>t CADDY BRILLIANT BREAKFAST 20S</v>
          </cell>
          <cell r="D123" t="str">
            <v>780658 848727</v>
          </cell>
          <cell r="E123" t="str">
            <v>20 x 2 g</v>
          </cell>
          <cell r="F123">
            <v>6</v>
          </cell>
          <cell r="G123">
            <v>7.5</v>
          </cell>
          <cell r="I123">
            <v>7.5</v>
          </cell>
          <cell r="J123">
            <v>45</v>
          </cell>
        </row>
        <row r="124">
          <cell r="A124" t="str">
            <v>DM604</v>
          </cell>
          <cell r="C124" t="str">
            <v>t CADDY GREEN TEA WITH JASMINE FLOWERS 20S</v>
          </cell>
          <cell r="D124" t="str">
            <v>780658 842053</v>
          </cell>
          <cell r="E124" t="str">
            <v>20 x 2 g</v>
          </cell>
          <cell r="F124">
            <v>6</v>
          </cell>
          <cell r="G124">
            <v>7.5</v>
          </cell>
          <cell r="I124">
            <v>7.5</v>
          </cell>
          <cell r="J124">
            <v>45</v>
          </cell>
        </row>
        <row r="125">
          <cell r="A125" t="str">
            <v>DM605</v>
          </cell>
          <cell r="C125" t="str">
            <v>t CADDY MOROCCAN MINT GREEN TEA 20S</v>
          </cell>
          <cell r="D125" t="str">
            <v>780658 841636</v>
          </cell>
          <cell r="E125" t="str">
            <v>20 x 2 g</v>
          </cell>
          <cell r="F125">
            <v>6</v>
          </cell>
          <cell r="G125">
            <v>7.5</v>
          </cell>
          <cell r="I125">
            <v>7.5</v>
          </cell>
          <cell r="J125">
            <v>45</v>
          </cell>
        </row>
        <row r="126">
          <cell r="A126" t="str">
            <v>DM651</v>
          </cell>
          <cell r="C126" t="str">
            <v>t SACHET 030's/2.0g/04 PURE CHAMOMILE FLOWERS</v>
          </cell>
          <cell r="D126" t="str">
            <v>780658 862549</v>
          </cell>
          <cell r="E126" t="str">
            <v>30 x 2 g</v>
          </cell>
          <cell r="F126">
            <v>4</v>
          </cell>
          <cell r="G126">
            <v>13.6</v>
          </cell>
          <cell r="I126">
            <v>13.6</v>
          </cell>
          <cell r="J126">
            <v>54.4</v>
          </cell>
        </row>
        <row r="127">
          <cell r="A127" t="str">
            <v>DM654</v>
          </cell>
          <cell r="C127" t="str">
            <v>t SACHET 050's/2.0g/04 BRILLIANT BREAKFAST</v>
          </cell>
          <cell r="D127" t="str">
            <v>780658 862723</v>
          </cell>
          <cell r="E127" t="str">
            <v>50 x 2 g</v>
          </cell>
          <cell r="F127">
            <v>4</v>
          </cell>
          <cell r="G127">
            <v>15</v>
          </cell>
          <cell r="I127">
            <v>15</v>
          </cell>
          <cell r="J127">
            <v>60</v>
          </cell>
        </row>
        <row r="128">
          <cell r="A128" t="str">
            <v>DM655</v>
          </cell>
          <cell r="C128" t="str">
            <v>t SACHET 050's/2.0g/04 GREEN TEA WITH JASMINE FLOWERS</v>
          </cell>
          <cell r="D128" t="str">
            <v>780658 862617</v>
          </cell>
          <cell r="E128" t="str">
            <v>50 x 2 g</v>
          </cell>
          <cell r="F128">
            <v>4</v>
          </cell>
          <cell r="G128">
            <v>15</v>
          </cell>
          <cell r="I128">
            <v>15</v>
          </cell>
          <cell r="J128">
            <v>60</v>
          </cell>
        </row>
        <row r="129">
          <cell r="A129" t="str">
            <v>DM657</v>
          </cell>
          <cell r="C129" t="str">
            <v>t SACHET 050's/2.0g/04 ROSE WITH FRENCH VANILLA</v>
          </cell>
          <cell r="D129" t="str">
            <v>780658 862648</v>
          </cell>
          <cell r="E129" t="str">
            <v>50 x 2 g</v>
          </cell>
          <cell r="F129">
            <v>4</v>
          </cell>
          <cell r="G129">
            <v>15</v>
          </cell>
          <cell r="I129">
            <v>15</v>
          </cell>
          <cell r="J129">
            <v>60</v>
          </cell>
        </row>
        <row r="130">
          <cell r="A130" t="str">
            <v>DM658</v>
          </cell>
          <cell r="C130" t="str">
            <v>t SACHET 050's/2.0g/04 THE ORIGINAL EARL GREY</v>
          </cell>
          <cell r="D130" t="str">
            <v>780658 862587</v>
          </cell>
          <cell r="E130" t="str">
            <v>50 x 2 g</v>
          </cell>
          <cell r="F130">
            <v>4</v>
          </cell>
          <cell r="G130">
            <v>15</v>
          </cell>
          <cell r="I130">
            <v>15</v>
          </cell>
          <cell r="J130">
            <v>60</v>
          </cell>
        </row>
        <row r="131">
          <cell r="A131" t="str">
            <v>DM701</v>
          </cell>
          <cell r="C131" t="str">
            <v>TEA ELIXIR - BLACK TEA WITH PEACH &amp; ALMOND</v>
          </cell>
          <cell r="E131" t="str">
            <v>1 Lt</v>
          </cell>
          <cell r="F131">
            <v>6</v>
          </cell>
          <cell r="G131" t="str">
            <v>food service only</v>
          </cell>
        </row>
        <row r="132">
          <cell r="A132" t="str">
            <v>DM702</v>
          </cell>
          <cell r="C132" t="str">
            <v>TEA ELIXIR - BLACK TEA WITH MANGO</v>
          </cell>
          <cell r="E132" t="str">
            <v>1 Lt</v>
          </cell>
          <cell r="F132">
            <v>6</v>
          </cell>
          <cell r="G132" t="str">
            <v>food service only</v>
          </cell>
        </row>
        <row r="133">
          <cell r="A133" t="str">
            <v>DM703</v>
          </cell>
          <cell r="C133" t="str">
            <v>TEA ELIXIR - BLACK TEA WITH ROSE &amp; VANILLA</v>
          </cell>
          <cell r="E133" t="str">
            <v>1 Lt</v>
          </cell>
          <cell r="F133">
            <v>6</v>
          </cell>
          <cell r="G133" t="str">
            <v>food service only</v>
          </cell>
        </row>
        <row r="134">
          <cell r="A134" t="str">
            <v>DM704</v>
          </cell>
          <cell r="C134" t="str">
            <v>TEA ELIXIR - GREEN TEA WITH JASMINE</v>
          </cell>
          <cell r="E134" t="str">
            <v>1 Lt</v>
          </cell>
          <cell r="F134">
            <v>6</v>
          </cell>
          <cell r="G134" t="str">
            <v>food service only</v>
          </cell>
        </row>
        <row r="135">
          <cell r="A135" t="str">
            <v>DP100</v>
          </cell>
          <cell r="B135" t="str">
            <v>DESERT PEPPER</v>
          </cell>
          <cell r="C135" t="str">
            <v>DIABLO HOT SALSA</v>
          </cell>
          <cell r="D135" t="str">
            <v>719212 799236</v>
          </cell>
          <cell r="E135" t="str">
            <v>473 ml</v>
          </cell>
          <cell r="F135">
            <v>6</v>
          </cell>
          <cell r="G135">
            <v>4.5</v>
          </cell>
          <cell r="H135">
            <v>27</v>
          </cell>
          <cell r="I135">
            <v>5.15</v>
          </cell>
          <cell r="J135">
            <v>30.900000000000002</v>
          </cell>
        </row>
        <row r="136">
          <cell r="A136" t="str">
            <v>DP101</v>
          </cell>
          <cell r="B136" t="str">
            <v>DESERT PEPPER</v>
          </cell>
          <cell r="C136" t="str">
            <v>DIVINO SALSA MILD</v>
          </cell>
          <cell r="D136" t="str">
            <v>719212 799243</v>
          </cell>
          <cell r="E136" t="str">
            <v>473 ml</v>
          </cell>
          <cell r="F136">
            <v>6</v>
          </cell>
          <cell r="G136">
            <v>4.5</v>
          </cell>
          <cell r="H136">
            <v>27</v>
          </cell>
          <cell r="I136">
            <v>5.15</v>
          </cell>
          <cell r="J136">
            <v>30.900000000000002</v>
          </cell>
        </row>
        <row r="137">
          <cell r="A137" t="str">
            <v>DP102</v>
          </cell>
          <cell r="B137" t="str">
            <v>DESERT PEPPER</v>
          </cell>
          <cell r="C137" t="str">
            <v>DEL RIO SALSA</v>
          </cell>
          <cell r="D137" t="str">
            <v>719212 799229</v>
          </cell>
          <cell r="E137" t="str">
            <v>473 ml</v>
          </cell>
          <cell r="F137">
            <v>6</v>
          </cell>
          <cell r="G137">
            <v>4.5</v>
          </cell>
          <cell r="H137">
            <v>27</v>
          </cell>
          <cell r="I137">
            <v>5.15</v>
          </cell>
          <cell r="J137">
            <v>30.900000000000002</v>
          </cell>
        </row>
        <row r="138">
          <cell r="A138" t="str">
            <v>DP103</v>
          </cell>
          <cell r="B138" t="str">
            <v>DESERT PEPPER</v>
          </cell>
          <cell r="C138" t="str">
            <v>BLACK BEAN DIP</v>
          </cell>
          <cell r="D138" t="str">
            <v>719212 799731</v>
          </cell>
          <cell r="E138" t="str">
            <v>473 ml</v>
          </cell>
          <cell r="F138">
            <v>6</v>
          </cell>
          <cell r="G138">
            <v>4.5</v>
          </cell>
          <cell r="H138">
            <v>27</v>
          </cell>
          <cell r="I138">
            <v>5.15</v>
          </cell>
          <cell r="J138">
            <v>30.900000000000002</v>
          </cell>
        </row>
        <row r="139">
          <cell r="A139" t="str">
            <v>DP105</v>
          </cell>
          <cell r="B139" t="str">
            <v>DESERT PEPPER</v>
          </cell>
          <cell r="C139" t="str">
            <v>CHILE CON QUESO</v>
          </cell>
          <cell r="D139" t="str">
            <v>719212 799700</v>
          </cell>
          <cell r="E139" t="str">
            <v>473 ml</v>
          </cell>
          <cell r="F139">
            <v>6</v>
          </cell>
          <cell r="G139">
            <v>4.5</v>
          </cell>
          <cell r="H139">
            <v>27</v>
          </cell>
          <cell r="I139">
            <v>5.15</v>
          </cell>
          <cell r="J139">
            <v>30.900000000000002</v>
          </cell>
        </row>
        <row r="140">
          <cell r="A140" t="str">
            <v>DP106</v>
          </cell>
          <cell r="B140" t="str">
            <v>DESERT PEPPER</v>
          </cell>
          <cell r="C140" t="str">
            <v>CORN BLACK BEAN SALSA</v>
          </cell>
          <cell r="D140" t="str">
            <v>719212 799755</v>
          </cell>
          <cell r="E140" t="str">
            <v>473 ml</v>
          </cell>
          <cell r="F140">
            <v>6</v>
          </cell>
          <cell r="G140">
            <v>4.5</v>
          </cell>
          <cell r="H140">
            <v>27</v>
          </cell>
          <cell r="I140">
            <v>5.15</v>
          </cell>
          <cell r="J140">
            <v>30.900000000000002</v>
          </cell>
        </row>
        <row r="141">
          <cell r="A141" t="str">
            <v>DP108</v>
          </cell>
          <cell r="B141" t="str">
            <v>DESERT PEPPER</v>
          </cell>
          <cell r="C141" t="str">
            <v>2 OLIVE SALSA</v>
          </cell>
          <cell r="D141" t="str">
            <v>719212 101015</v>
          </cell>
          <cell r="E141" t="str">
            <v>473 ml</v>
          </cell>
          <cell r="F141">
            <v>6</v>
          </cell>
          <cell r="G141">
            <v>4.5</v>
          </cell>
          <cell r="H141">
            <v>27</v>
          </cell>
          <cell r="I141">
            <v>5.15</v>
          </cell>
          <cell r="J141">
            <v>30.900000000000002</v>
          </cell>
        </row>
        <row r="142">
          <cell r="A142" t="str">
            <v>DP109</v>
          </cell>
          <cell r="B142" t="str">
            <v>DESERT PEPPER</v>
          </cell>
          <cell r="C142" t="str">
            <v>MANGO PEACH SALSA</v>
          </cell>
          <cell r="D142" t="str">
            <v>719212 101022</v>
          </cell>
          <cell r="E142" t="str">
            <v>473 ml</v>
          </cell>
          <cell r="F142">
            <v>6</v>
          </cell>
          <cell r="G142">
            <v>4.5</v>
          </cell>
          <cell r="H142">
            <v>27</v>
          </cell>
          <cell r="I142">
            <v>5.15</v>
          </cell>
          <cell r="J142">
            <v>30.900000000000002</v>
          </cell>
        </row>
        <row r="143">
          <cell r="A143" t="str">
            <v>DP112</v>
          </cell>
          <cell r="B143" t="str">
            <v>DESERT PEPPER</v>
          </cell>
          <cell r="C143" t="str">
            <v>TOMATO CHIPOTLE SALSA</v>
          </cell>
          <cell r="D143" t="str">
            <v>719212 101039</v>
          </cell>
          <cell r="E143" t="str">
            <v>473 ml</v>
          </cell>
          <cell r="F143">
            <v>6</v>
          </cell>
          <cell r="G143">
            <v>4.5</v>
          </cell>
          <cell r="H143">
            <v>27</v>
          </cell>
          <cell r="I143">
            <v>5.15</v>
          </cell>
          <cell r="J143">
            <v>30.900000000000002</v>
          </cell>
        </row>
        <row r="144">
          <cell r="A144" t="str">
            <v>DP113</v>
          </cell>
          <cell r="B144" t="str">
            <v>DESERT PEPPER</v>
          </cell>
          <cell r="C144" t="str">
            <v>HABANERO SALSA</v>
          </cell>
          <cell r="D144" t="str">
            <v>719212 101046</v>
          </cell>
          <cell r="E144" t="str">
            <v>473 ml</v>
          </cell>
          <cell r="F144">
            <v>6</v>
          </cell>
          <cell r="G144">
            <v>4.5</v>
          </cell>
          <cell r="H144">
            <v>27</v>
          </cell>
          <cell r="I144">
            <v>5.15</v>
          </cell>
          <cell r="J144">
            <v>30.900000000000002</v>
          </cell>
        </row>
        <row r="145">
          <cell r="A145" t="str">
            <v>DP115</v>
          </cell>
          <cell r="B145" t="str">
            <v>DESERT PEPPER</v>
          </cell>
          <cell r="C145" t="str">
            <v>PINEAPPLE SALSA</v>
          </cell>
          <cell r="D145" t="str">
            <v>719212 101077</v>
          </cell>
          <cell r="E145" t="str">
            <v>473 ml</v>
          </cell>
          <cell r="F145">
            <v>6</v>
          </cell>
          <cell r="G145">
            <v>4.5</v>
          </cell>
          <cell r="H145">
            <v>27</v>
          </cell>
          <cell r="I145">
            <v>5.15</v>
          </cell>
          <cell r="J145">
            <v>30.900000000000002</v>
          </cell>
        </row>
        <row r="146">
          <cell r="A146" t="str">
            <v>DP116</v>
          </cell>
          <cell r="B146" t="str">
            <v>DESERT PEPPER</v>
          </cell>
          <cell r="C146" t="str">
            <v>TEQUILA SALSA</v>
          </cell>
          <cell r="D146" t="str">
            <v>719212 101114</v>
          </cell>
          <cell r="E146" t="str">
            <v>473 ml</v>
          </cell>
          <cell r="F146">
            <v>6</v>
          </cell>
          <cell r="G146">
            <v>4.5</v>
          </cell>
          <cell r="H146">
            <v>27</v>
          </cell>
          <cell r="I146">
            <v>5.15</v>
          </cell>
          <cell r="J146">
            <v>30.900000000000002</v>
          </cell>
        </row>
        <row r="147">
          <cell r="A147" t="str">
            <v>DP117</v>
          </cell>
          <cell r="C147" t="str">
            <v>QUESO BLANCO DIP</v>
          </cell>
          <cell r="D147" t="str">
            <v>719212 101138</v>
          </cell>
          <cell r="E147" t="str">
            <v>16OZ / 454G</v>
          </cell>
          <cell r="F147">
            <v>6</v>
          </cell>
          <cell r="I147">
            <v>5.15</v>
          </cell>
          <cell r="J147">
            <v>30.900000000000002</v>
          </cell>
        </row>
        <row r="148">
          <cell r="A148" t="str">
            <v>DP118</v>
          </cell>
          <cell r="C148" t="str">
            <v>BEAN &amp; CHEESE DIP</v>
          </cell>
          <cell r="D148" t="str">
            <v>719212 799748</v>
          </cell>
          <cell r="E148" t="str">
            <v>16OZ / 454G</v>
          </cell>
          <cell r="F148">
            <v>6</v>
          </cell>
          <cell r="I148">
            <v>5.15</v>
          </cell>
          <cell r="J148">
            <v>30.900000000000002</v>
          </cell>
        </row>
        <row r="149">
          <cell r="A149" t="str">
            <v>DV005</v>
          </cell>
          <cell r="C149" t="str">
            <v>Harvest Spice Kalamata Olives - Seasonal</v>
          </cell>
          <cell r="D149" t="str">
            <v>6-31723-22212-9 (Canadian)</v>
          </cell>
          <cell r="E149" t="str">
            <v>375 mL</v>
          </cell>
          <cell r="F149">
            <v>6</v>
          </cell>
          <cell r="G149">
            <v>8.1999999999999993</v>
          </cell>
          <cell r="H149">
            <v>49.199999999999996</v>
          </cell>
          <cell r="I149">
            <v>8.9499999999999993</v>
          </cell>
          <cell r="J149">
            <v>53.699999999999996</v>
          </cell>
        </row>
        <row r="150">
          <cell r="A150" t="str">
            <v>DV101</v>
          </cell>
          <cell r="B150" t="str">
            <v>DIVINA</v>
          </cell>
          <cell r="C150" t="str">
            <v>OLIVES STUFFED WITH FETA CHEESE (in oil)</v>
          </cell>
          <cell r="D150" t="str">
            <v>631723 223409</v>
          </cell>
          <cell r="E150" t="str">
            <v>375 ml</v>
          </cell>
          <cell r="F150">
            <v>6</v>
          </cell>
          <cell r="G150">
            <v>7.9000000000000012</v>
          </cell>
          <cell r="H150">
            <v>47.400000000000006</v>
          </cell>
          <cell r="I150">
            <v>8.2000000000000011</v>
          </cell>
          <cell r="J150">
            <v>49.2</v>
          </cell>
        </row>
        <row r="151">
          <cell r="A151" t="str">
            <v>DV102</v>
          </cell>
          <cell r="B151" t="str">
            <v>DIVINA</v>
          </cell>
          <cell r="C151" t="str">
            <v>OLIVES  STUFFED WITH BLUE CHEESE</v>
          </cell>
          <cell r="D151" t="str">
            <v>631723 223454</v>
          </cell>
          <cell r="E151" t="str">
            <v>375 ml</v>
          </cell>
          <cell r="F151">
            <v>6</v>
          </cell>
          <cell r="G151">
            <v>7.9000000000000012</v>
          </cell>
          <cell r="H151">
            <v>47.400000000000006</v>
          </cell>
          <cell r="I151">
            <v>8.2000000000000011</v>
          </cell>
          <cell r="J151">
            <v>49.2</v>
          </cell>
        </row>
        <row r="152">
          <cell r="A152" t="str">
            <v>DV106</v>
          </cell>
          <cell r="B152" t="str">
            <v>DIVINA</v>
          </cell>
          <cell r="C152" t="str">
            <v xml:space="preserve">OLIVES STUFFED WITH JALAPENO PEPPERS </v>
          </cell>
          <cell r="D152" t="str">
            <v>631723 223751</v>
          </cell>
          <cell r="E152" t="str">
            <v>375 ml</v>
          </cell>
          <cell r="F152">
            <v>6</v>
          </cell>
          <cell r="G152">
            <v>6.75</v>
          </cell>
          <cell r="H152">
            <v>40.5</v>
          </cell>
          <cell r="I152">
            <v>7</v>
          </cell>
          <cell r="J152">
            <v>42</v>
          </cell>
        </row>
        <row r="153">
          <cell r="A153" t="str">
            <v>DV107</v>
          </cell>
          <cell r="B153" t="str">
            <v>DIVINA</v>
          </cell>
          <cell r="C153" t="str">
            <v xml:space="preserve">OLIVES STUFFED WITH GARLIC </v>
          </cell>
          <cell r="D153" t="str">
            <v>631723 223768</v>
          </cell>
          <cell r="E153" t="str">
            <v>375 ml</v>
          </cell>
          <cell r="F153">
            <v>6</v>
          </cell>
          <cell r="G153">
            <v>6.75</v>
          </cell>
          <cell r="H153">
            <v>40.5</v>
          </cell>
          <cell r="I153">
            <v>7</v>
          </cell>
          <cell r="J153">
            <v>42</v>
          </cell>
        </row>
        <row r="154">
          <cell r="A154" t="str">
            <v>DV108</v>
          </cell>
          <cell r="B154" t="str">
            <v>DIVINA</v>
          </cell>
          <cell r="C154" t="str">
            <v>OLIVES STUFFED WITH  SWEET  PEPPERS</v>
          </cell>
          <cell r="D154" t="str">
            <v>631723 223782</v>
          </cell>
          <cell r="E154" t="str">
            <v>375 ml</v>
          </cell>
          <cell r="F154">
            <v>6</v>
          </cell>
          <cell r="G154">
            <v>6.75</v>
          </cell>
          <cell r="H154">
            <v>40.5</v>
          </cell>
          <cell r="I154">
            <v>7</v>
          </cell>
          <cell r="J154">
            <v>42</v>
          </cell>
        </row>
        <row r="155">
          <cell r="A155" t="str">
            <v>DV109</v>
          </cell>
          <cell r="C155" t="str">
            <v>OLIVES STUFFED WITH  SUNDRIED TOMATOES</v>
          </cell>
          <cell r="D155" t="str">
            <v>631723 223744</v>
          </cell>
          <cell r="E155" t="str">
            <v>375 ml</v>
          </cell>
          <cell r="F155">
            <v>6</v>
          </cell>
          <cell r="G155">
            <v>7.8499999999999988</v>
          </cell>
          <cell r="H155">
            <v>47.099999999999994</v>
          </cell>
          <cell r="I155">
            <v>8.15</v>
          </cell>
          <cell r="J155">
            <v>48.900000000000006</v>
          </cell>
        </row>
        <row r="156">
          <cell r="A156" t="str">
            <v>DV120</v>
          </cell>
          <cell r="B156" t="str">
            <v>DIVINA ORGANIC</v>
          </cell>
          <cell r="C156" t="str">
            <v>ORGANIC KALAMATA OLIVES, PITTED</v>
          </cell>
          <cell r="D156" t="str">
            <v>631723 222914</v>
          </cell>
          <cell r="E156" t="str">
            <v>290 mL</v>
          </cell>
          <cell r="F156">
            <v>6</v>
          </cell>
          <cell r="G156">
            <v>6.9497333333333327</v>
          </cell>
          <cell r="H156">
            <v>41.698399999999992</v>
          </cell>
          <cell r="I156">
            <v>7.5</v>
          </cell>
          <cell r="J156">
            <v>45</v>
          </cell>
        </row>
        <row r="157">
          <cell r="A157" t="str">
            <v>DV121</v>
          </cell>
          <cell r="B157" t="str">
            <v>DIVINA ORGANIC</v>
          </cell>
          <cell r="C157" t="str">
            <v>ORGANIC GREEN OLIVES, PITTED</v>
          </cell>
          <cell r="D157" t="str">
            <v>631723 222709</v>
          </cell>
          <cell r="E157" t="str">
            <v>290 mL</v>
          </cell>
          <cell r="F157">
            <v>6</v>
          </cell>
          <cell r="G157">
            <v>5.4</v>
          </cell>
          <cell r="H157">
            <v>32.400000000000006</v>
          </cell>
          <cell r="I157">
            <v>5.8</v>
          </cell>
          <cell r="J157">
            <v>34.799999999999997</v>
          </cell>
        </row>
        <row r="158">
          <cell r="A158" t="str">
            <v>DV122</v>
          </cell>
          <cell r="B158" t="str">
            <v>DIVINA ORGANIC</v>
          </cell>
          <cell r="C158" t="str">
            <v xml:space="preserve">ORGANIC KALAMATA OLIVE SPREAD </v>
          </cell>
          <cell r="D158" t="str">
            <v>631723 223102</v>
          </cell>
          <cell r="E158" t="str">
            <v>230 mL</v>
          </cell>
          <cell r="F158">
            <v>6</v>
          </cell>
          <cell r="G158">
            <v>5.5999999999999988</v>
          </cell>
          <cell r="H158">
            <v>33.599999999999994</v>
          </cell>
          <cell r="I158">
            <v>5.8</v>
          </cell>
          <cell r="J158">
            <v>34.799999999999997</v>
          </cell>
        </row>
        <row r="159">
          <cell r="A159" t="str">
            <v>DV123</v>
          </cell>
          <cell r="B159" t="str">
            <v>DIVINA ORGANIC</v>
          </cell>
          <cell r="C159" t="str">
            <v xml:space="preserve">ORGANIC WHOLE KALAMATA OLIVES </v>
          </cell>
          <cell r="D159" t="str">
            <v>631723 222617</v>
          </cell>
          <cell r="E159" t="str">
            <v>290 mL</v>
          </cell>
          <cell r="F159">
            <v>6</v>
          </cell>
          <cell r="G159">
            <v>6.65</v>
          </cell>
          <cell r="H159">
            <v>39.900000000000006</v>
          </cell>
          <cell r="I159">
            <v>7.1</v>
          </cell>
          <cell r="J159">
            <v>42.599999999999994</v>
          </cell>
        </row>
        <row r="160">
          <cell r="A160" t="str">
            <v>DV125</v>
          </cell>
          <cell r="B160" t="str">
            <v>DIVINA ORGANIC</v>
          </cell>
          <cell r="C160" t="str">
            <v xml:space="preserve">ORGANIC FIRE ROASTED SWEET PEPPERS </v>
          </cell>
          <cell r="D160" t="str">
            <v>631723 221108</v>
          </cell>
          <cell r="E160" t="str">
            <v>450 mL</v>
          </cell>
          <cell r="F160">
            <v>6</v>
          </cell>
          <cell r="G160">
            <v>6.5999999999999988</v>
          </cell>
          <cell r="H160">
            <v>39.599999999999994</v>
          </cell>
          <cell r="I160">
            <v>6.8999999999999995</v>
          </cell>
          <cell r="J160">
            <v>41.4</v>
          </cell>
        </row>
        <row r="161">
          <cell r="A161" t="str">
            <v>DV126</v>
          </cell>
          <cell r="B161" t="str">
            <v>DIVINA ORGANIC</v>
          </cell>
          <cell r="C161" t="str">
            <v>ORGANIC OLIVE BRUSCHETTA</v>
          </cell>
          <cell r="D161" t="str">
            <v>631723 232463</v>
          </cell>
          <cell r="E161" t="str">
            <v>230 mL</v>
          </cell>
          <cell r="F161">
            <v>6</v>
          </cell>
          <cell r="G161">
            <v>7.1497333333333328</v>
          </cell>
          <cell r="H161">
            <v>42.898399999999995</v>
          </cell>
          <cell r="I161">
            <v>7.36</v>
          </cell>
          <cell r="J161">
            <v>44.160000000000004</v>
          </cell>
        </row>
        <row r="162">
          <cell r="A162" t="str">
            <v>DV127</v>
          </cell>
          <cell r="C162" t="str">
            <v>ORGANIC GREEK OLIVE MIX</v>
          </cell>
          <cell r="D162" t="str">
            <v>631723 222419</v>
          </cell>
          <cell r="E162" t="str">
            <v>6.35 oz / 290 g</v>
          </cell>
          <cell r="F162">
            <v>6</v>
          </cell>
          <cell r="G162">
            <v>5.75</v>
          </cell>
          <cell r="H162">
            <v>34.5</v>
          </cell>
          <cell r="I162">
            <v>5.95</v>
          </cell>
          <cell r="J162">
            <v>35.700000000000003</v>
          </cell>
        </row>
        <row r="163">
          <cell r="A163" t="str">
            <v>DV128</v>
          </cell>
          <cell r="C163" t="str">
            <v>ORGANIC KALAMATA SLICED OLIVES</v>
          </cell>
          <cell r="D163" t="str">
            <v>631723 212922</v>
          </cell>
          <cell r="E163" t="str">
            <v>5.6 oz / 160 g</v>
          </cell>
          <cell r="F163">
            <v>6</v>
          </cell>
          <cell r="G163">
            <v>6.8497333333333321</v>
          </cell>
          <cell r="H163">
            <v>41.098399999999991</v>
          </cell>
          <cell r="I163">
            <v>7.35</v>
          </cell>
          <cell r="J163">
            <v>44.099999999999994</v>
          </cell>
        </row>
        <row r="164">
          <cell r="A164" t="str">
            <v>DV130</v>
          </cell>
          <cell r="B164" t="str">
            <v>DIVINA</v>
          </cell>
          <cell r="C164" t="str">
            <v>CASTELVETRANO OLIVES, WHOLE (ITALY)</v>
          </cell>
          <cell r="D164" t="str">
            <v>631723 221023</v>
          </cell>
          <cell r="E164" t="str">
            <v>290 ml</v>
          </cell>
          <cell r="F164">
            <v>6</v>
          </cell>
          <cell r="G164">
            <v>6.7</v>
          </cell>
          <cell r="H164">
            <v>40.200000000000003</v>
          </cell>
          <cell r="I164">
            <v>6.95</v>
          </cell>
          <cell r="J164">
            <v>41.7</v>
          </cell>
        </row>
        <row r="165">
          <cell r="A165" t="str">
            <v>DV131</v>
          </cell>
          <cell r="B165" t="str">
            <v>DIVINA</v>
          </cell>
          <cell r="C165" t="str">
            <v xml:space="preserve">CASTELVETRANO OLIVES, PITTED (ITALY)  </v>
          </cell>
          <cell r="D165" t="str">
            <v>631723 221047</v>
          </cell>
          <cell r="E165" t="str">
            <v>290 ml</v>
          </cell>
          <cell r="F165">
            <v>6</v>
          </cell>
          <cell r="G165">
            <v>6.9000000000000012</v>
          </cell>
          <cell r="H165">
            <v>41.400000000000006</v>
          </cell>
          <cell r="I165">
            <v>7.15</v>
          </cell>
          <cell r="J165">
            <v>42.900000000000006</v>
          </cell>
        </row>
        <row r="166">
          <cell r="A166" t="str">
            <v>DV132</v>
          </cell>
          <cell r="B166" t="str">
            <v>DIVINA</v>
          </cell>
          <cell r="C166" t="str">
            <v xml:space="preserve">GRILLED GREEN OLIVES, PITTED (GREECE) </v>
          </cell>
          <cell r="D166" t="str">
            <v>631723 221566</v>
          </cell>
          <cell r="E166" t="str">
            <v>290 ml</v>
          </cell>
          <cell r="F166">
            <v>6</v>
          </cell>
          <cell r="G166">
            <v>6.55</v>
          </cell>
          <cell r="H166">
            <v>39.299999999999997</v>
          </cell>
          <cell r="I166">
            <v>7.1</v>
          </cell>
          <cell r="J166">
            <v>42.599999999999994</v>
          </cell>
        </row>
        <row r="167">
          <cell r="A167" t="str">
            <v>DV140</v>
          </cell>
          <cell r="B167" t="str">
            <v>DIVINA</v>
          </cell>
          <cell r="C167" t="str">
            <v>ROASTED RED TOMATOES</v>
          </cell>
          <cell r="D167" t="str">
            <v>631723 227025</v>
          </cell>
          <cell r="E167" t="str">
            <v>10 oz / 283 g</v>
          </cell>
          <cell r="F167">
            <v>6</v>
          </cell>
          <cell r="G167">
            <v>7.95</v>
          </cell>
          <cell r="H167">
            <v>47.7</v>
          </cell>
          <cell r="I167">
            <v>9.3000000000000007</v>
          </cell>
          <cell r="J167">
            <v>55.800000000000004</v>
          </cell>
        </row>
        <row r="168">
          <cell r="A168" t="str">
            <v>DV145</v>
          </cell>
          <cell r="C168" t="str">
            <v>CALABRIAN PEPPERS</v>
          </cell>
          <cell r="D168" t="str">
            <v>631723-221252</v>
          </cell>
          <cell r="E168" t="str">
            <v>290 ml</v>
          </cell>
          <cell r="F168">
            <v>6</v>
          </cell>
          <cell r="G168">
            <v>8.5</v>
          </cell>
          <cell r="H168">
            <v>51</v>
          </cell>
          <cell r="I168">
            <v>8.8000000000000007</v>
          </cell>
          <cell r="J168">
            <v>52.800000000000004</v>
          </cell>
        </row>
        <row r="169">
          <cell r="A169" t="str">
            <v>DV146</v>
          </cell>
          <cell r="C169" t="str">
            <v>CALABRIAN PEPPERS, CHOPPED</v>
          </cell>
          <cell r="D169" t="str">
            <v>631723-221269</v>
          </cell>
          <cell r="E169" t="str">
            <v>290 ml</v>
          </cell>
          <cell r="F169">
            <v>6</v>
          </cell>
          <cell r="G169">
            <v>8.5</v>
          </cell>
          <cell r="H169">
            <v>51</v>
          </cell>
          <cell r="I169">
            <v>8.8000000000000007</v>
          </cell>
          <cell r="J169">
            <v>52.800000000000004</v>
          </cell>
        </row>
        <row r="170">
          <cell r="A170" t="str">
            <v>DV147</v>
          </cell>
          <cell r="C170" t="str">
            <v xml:space="preserve">MUFFULETTA OLIVE SALAD </v>
          </cell>
          <cell r="D170" t="str">
            <v>6-31723-22248-8  (Canadian)</v>
          </cell>
          <cell r="E170" t="str">
            <v>375 mL</v>
          </cell>
          <cell r="F170">
            <v>6</v>
          </cell>
          <cell r="I170">
            <v>7.75</v>
          </cell>
          <cell r="J170">
            <v>46.5</v>
          </cell>
        </row>
        <row r="171">
          <cell r="A171" t="str">
            <v>DV148</v>
          </cell>
          <cell r="C171" t="str">
            <v>COCKTAIL ONIONS (ITALY)</v>
          </cell>
          <cell r="D171" t="str">
            <v xml:space="preserve">6 31723 22915 9 </v>
          </cell>
          <cell r="E171" t="str">
            <v>300 mL</v>
          </cell>
          <cell r="F171">
            <v>6</v>
          </cell>
          <cell r="I171">
            <v>6</v>
          </cell>
          <cell r="J171">
            <v>36</v>
          </cell>
        </row>
        <row r="172">
          <cell r="A172" t="str">
            <v>DV150</v>
          </cell>
          <cell r="B172" t="str">
            <v>DIVINA</v>
          </cell>
          <cell r="C172" t="str">
            <v>FIG SPREAD</v>
          </cell>
          <cell r="D172" t="str">
            <v>631723 223805</v>
          </cell>
          <cell r="E172" t="str">
            <v>9 oz /190 mL</v>
          </cell>
          <cell r="F172">
            <v>12</v>
          </cell>
          <cell r="G172">
            <v>4.75</v>
          </cell>
          <cell r="H172">
            <v>57</v>
          </cell>
          <cell r="I172">
            <v>5.15</v>
          </cell>
          <cell r="J172">
            <v>61.800000000000004</v>
          </cell>
        </row>
        <row r="173">
          <cell r="A173" t="str">
            <v>DV151</v>
          </cell>
          <cell r="B173" t="str">
            <v>DIVINA</v>
          </cell>
          <cell r="C173" t="str">
            <v>ORANGE FIG SPREAD</v>
          </cell>
          <cell r="D173" t="str">
            <v>631723 223812</v>
          </cell>
          <cell r="E173" t="str">
            <v>9 oz /190 mL</v>
          </cell>
          <cell r="F173">
            <v>12</v>
          </cell>
          <cell r="G173">
            <v>4.75</v>
          </cell>
          <cell r="H173">
            <v>57</v>
          </cell>
          <cell r="I173">
            <v>5.15</v>
          </cell>
          <cell r="J173">
            <v>61.800000000000004</v>
          </cell>
        </row>
        <row r="174">
          <cell r="A174" t="str">
            <v>DV153</v>
          </cell>
          <cell r="C174" t="str">
            <v>CHILI FIG SPREAD</v>
          </cell>
          <cell r="D174" t="str">
            <v>631723-223867</v>
          </cell>
          <cell r="E174" t="str">
            <v>190 mL</v>
          </cell>
          <cell r="F174">
            <v>12</v>
          </cell>
          <cell r="G174">
            <v>4.95</v>
          </cell>
          <cell r="H174">
            <v>59.400000000000006</v>
          </cell>
          <cell r="I174">
            <v>5.15</v>
          </cell>
          <cell r="J174">
            <v>61.800000000000004</v>
          </cell>
        </row>
        <row r="175">
          <cell r="A175" t="str">
            <v>DV154</v>
          </cell>
          <cell r="C175" t="str">
            <v xml:space="preserve">DIVINA GREEN OLIVE SPREAD </v>
          </cell>
          <cell r="D175" t="str">
            <v>631723 223836</v>
          </cell>
          <cell r="E175" t="str">
            <v>190 mL</v>
          </cell>
          <cell r="F175">
            <v>12</v>
          </cell>
          <cell r="G175">
            <v>4.95</v>
          </cell>
          <cell r="H175">
            <v>59.400000000000006</v>
          </cell>
          <cell r="I175">
            <v>5.15</v>
          </cell>
          <cell r="J175">
            <v>61.800000000000004</v>
          </cell>
        </row>
        <row r="176">
          <cell r="A176" t="str">
            <v>DV155</v>
          </cell>
          <cell r="C176" t="str">
            <v xml:space="preserve">DIVINA BLACK OLIVE SPREAD </v>
          </cell>
          <cell r="D176" t="str">
            <v>631723 223843</v>
          </cell>
          <cell r="E176" t="str">
            <v>190 mL</v>
          </cell>
          <cell r="F176">
            <v>12</v>
          </cell>
          <cell r="G176">
            <v>4.95</v>
          </cell>
          <cell r="H176">
            <v>59.400000000000006</v>
          </cell>
          <cell r="I176">
            <v>5.15</v>
          </cell>
          <cell r="J176">
            <v>61.800000000000004</v>
          </cell>
        </row>
        <row r="177">
          <cell r="A177" t="str">
            <v>DV156</v>
          </cell>
          <cell r="C177" t="str">
            <v>DIVINA CARAMELIZED ONION JAM</v>
          </cell>
          <cell r="D177" t="str">
            <v>631723 223881</v>
          </cell>
          <cell r="E177" t="str">
            <v>7.6 oz / 215 g</v>
          </cell>
          <cell r="F177">
            <v>12</v>
          </cell>
          <cell r="G177">
            <v>4.95</v>
          </cell>
          <cell r="H177">
            <v>59.400000000000006</v>
          </cell>
          <cell r="I177">
            <v>5.15</v>
          </cell>
          <cell r="J177">
            <v>61.800000000000004</v>
          </cell>
        </row>
        <row r="178">
          <cell r="A178" t="str">
            <v>DV157</v>
          </cell>
          <cell r="C178" t="str">
            <v>PERUVIAN PEPPER JAM</v>
          </cell>
          <cell r="D178" t="str">
            <v>631723 223874 (Canadian)</v>
          </cell>
          <cell r="E178" t="str">
            <v>8.5 oz / 240 g</v>
          </cell>
          <cell r="F178">
            <v>12</v>
          </cell>
          <cell r="G178">
            <v>4.95</v>
          </cell>
          <cell r="H178">
            <v>59.400000000000006</v>
          </cell>
          <cell r="I178">
            <v>5.15</v>
          </cell>
          <cell r="J178">
            <v>61.800000000000004</v>
          </cell>
        </row>
        <row r="179">
          <cell r="A179" t="str">
            <v>DV170</v>
          </cell>
          <cell r="C179" t="str">
            <v>BUFFALO BLUE OLIVES</v>
          </cell>
          <cell r="D179" t="str">
            <v>631723-220545</v>
          </cell>
          <cell r="E179" t="str">
            <v>375 ml</v>
          </cell>
          <cell r="F179">
            <v>6</v>
          </cell>
          <cell r="G179">
            <v>7.9000000000000012</v>
          </cell>
          <cell r="H179">
            <v>47.400000000000006</v>
          </cell>
          <cell r="I179">
            <v>8.2000000000000011</v>
          </cell>
          <cell r="J179">
            <v>49.2</v>
          </cell>
        </row>
        <row r="180">
          <cell r="A180" t="str">
            <v>DV171</v>
          </cell>
          <cell r="C180" t="str">
            <v>SWEET SANGRIA OLIVES</v>
          </cell>
          <cell r="D180" t="str">
            <v>631723-222105</v>
          </cell>
          <cell r="E180" t="str">
            <v>375 ml</v>
          </cell>
          <cell r="F180">
            <v>6</v>
          </cell>
          <cell r="G180">
            <v>6.75</v>
          </cell>
          <cell r="H180">
            <v>40.5</v>
          </cell>
          <cell r="I180">
            <v>7.25</v>
          </cell>
          <cell r="J180">
            <v>43.5</v>
          </cell>
        </row>
        <row r="181">
          <cell r="A181" t="str">
            <v>DV172</v>
          </cell>
          <cell r="C181" t="str">
            <v>BLOODY MARY OLIVES</v>
          </cell>
          <cell r="D181" t="str">
            <v>631723-222112</v>
          </cell>
          <cell r="E181" t="str">
            <v>375 ml</v>
          </cell>
          <cell r="F181">
            <v>6</v>
          </cell>
          <cell r="G181">
            <v>6.5</v>
          </cell>
          <cell r="H181">
            <v>39</v>
          </cell>
          <cell r="I181">
            <v>6.75</v>
          </cell>
          <cell r="J181">
            <v>40.5</v>
          </cell>
        </row>
        <row r="182">
          <cell r="A182" t="str">
            <v>DV201</v>
          </cell>
          <cell r="B182" t="str">
            <v>DIVINA</v>
          </cell>
          <cell r="C182" t="str">
            <v>DOLMAS STUFFED GRAPE LEAVES (GREECE)</v>
          </cell>
          <cell r="D182" t="str">
            <v>631723 006057</v>
          </cell>
          <cell r="E182" t="str">
            <v xml:space="preserve"> 7oz / 200 g</v>
          </cell>
          <cell r="F182">
            <v>12</v>
          </cell>
          <cell r="G182">
            <v>4.4000000000000004</v>
          </cell>
          <cell r="H182">
            <v>52.800000000000004</v>
          </cell>
          <cell r="I182">
            <v>4.8</v>
          </cell>
          <cell r="J182">
            <v>57.599999999999994</v>
          </cell>
        </row>
        <row r="183">
          <cell r="A183" t="str">
            <v>DV301</v>
          </cell>
          <cell r="B183" t="str">
            <v>DIVINA</v>
          </cell>
          <cell r="C183" t="str">
            <v xml:space="preserve">MT. ATHOS OLIVES STUFFED WITH GARLIC </v>
          </cell>
          <cell r="D183" t="str">
            <v>10631723 302767</v>
          </cell>
          <cell r="E183" t="str">
            <v>5 lb Bag</v>
          </cell>
          <cell r="F183">
            <v>2</v>
          </cell>
          <cell r="G183">
            <v>42.95</v>
          </cell>
          <cell r="H183">
            <v>85.9</v>
          </cell>
          <cell r="I183">
            <v>44.65</v>
          </cell>
          <cell r="J183">
            <v>89.3</v>
          </cell>
        </row>
        <row r="184">
          <cell r="A184" t="str">
            <v>DV302</v>
          </cell>
          <cell r="B184" t="str">
            <v>DIVINA</v>
          </cell>
          <cell r="C184" t="str">
            <v xml:space="preserve">MT. ATHOS OLIVES STUFFED WITH JALAPENO PEPPERS </v>
          </cell>
          <cell r="D184" t="str">
            <v>10631723 302750</v>
          </cell>
          <cell r="E184" t="str">
            <v>5 lb Bag</v>
          </cell>
          <cell r="F184">
            <v>2</v>
          </cell>
          <cell r="G184">
            <v>42.95</v>
          </cell>
          <cell r="H184">
            <v>85.9</v>
          </cell>
          <cell r="I184">
            <v>44.65</v>
          </cell>
          <cell r="J184">
            <v>89.3</v>
          </cell>
        </row>
        <row r="185">
          <cell r="A185" t="str">
            <v>DV303</v>
          </cell>
          <cell r="B185" t="str">
            <v>DIVINA</v>
          </cell>
          <cell r="C185" t="str">
            <v>MT. ATHOS OLIVES STUFFED WITH FETA CHEESE</v>
          </cell>
          <cell r="D185" t="str">
            <v>631723 004008</v>
          </cell>
          <cell r="E185" t="str">
            <v>4 lb Jar</v>
          </cell>
          <cell r="F185">
            <v>2</v>
          </cell>
          <cell r="G185">
            <v>47.25</v>
          </cell>
          <cell r="H185">
            <v>94.5</v>
          </cell>
          <cell r="I185">
            <v>49.2</v>
          </cell>
          <cell r="J185">
            <v>98.4</v>
          </cell>
        </row>
        <row r="186">
          <cell r="A186" t="str">
            <v>DV304</v>
          </cell>
          <cell r="C186" t="str">
            <v>MT. ATHOS OLIVES STUFFED WITH BLUE CHEESE</v>
          </cell>
          <cell r="D186" t="str">
            <v>631723 304504</v>
          </cell>
          <cell r="E186" t="str">
            <v>4 lb Jar</v>
          </cell>
          <cell r="F186">
            <v>2</v>
          </cell>
          <cell r="G186">
            <v>45.1</v>
          </cell>
          <cell r="H186">
            <v>90.2</v>
          </cell>
          <cell r="I186">
            <v>49.2</v>
          </cell>
          <cell r="J186">
            <v>98.4</v>
          </cell>
        </row>
        <row r="187">
          <cell r="A187" t="str">
            <v>DV401</v>
          </cell>
          <cell r="C187" t="str">
            <v>OLIVE OIL &amp; SEAL SALT FLATBREAD - TBD by Supplier</v>
          </cell>
          <cell r="D187" t="str">
            <v>631723 028134</v>
          </cell>
          <cell r="E187" t="str">
            <v>5 oz / 142 g</v>
          </cell>
          <cell r="F187">
            <v>14</v>
          </cell>
          <cell r="G187">
            <v>5.85</v>
          </cell>
          <cell r="I187" t="str">
            <v>discontinued</v>
          </cell>
          <cell r="J187" t="e">
            <v>#VALUE!</v>
          </cell>
        </row>
        <row r="188">
          <cell r="A188" t="str">
            <v xml:space="preserve">DV402 </v>
          </cell>
          <cell r="C188" t="str">
            <v>KALAMATA, ROSEMARY &amp; FETA FLATBREAD - D. 5/5/20</v>
          </cell>
          <cell r="D188" t="str">
            <v>631723 028127</v>
          </cell>
          <cell r="E188" t="str">
            <v>5 oz / 142 g</v>
          </cell>
          <cell r="F188">
            <v>14</v>
          </cell>
          <cell r="I188" t="str">
            <v>discontinued</v>
          </cell>
          <cell r="J188" t="e">
            <v>#VALUE!</v>
          </cell>
        </row>
        <row r="189">
          <cell r="A189" t="str">
            <v>DV403</v>
          </cell>
          <cell r="C189" t="str">
            <v>GREEN OLIVE &amp; PARMESAN FLATBREAD - D. 5/5/20</v>
          </cell>
          <cell r="D189" t="str">
            <v>631723 028110</v>
          </cell>
          <cell r="E189" t="str">
            <v>5 oz / 142 g</v>
          </cell>
          <cell r="F189">
            <v>14</v>
          </cell>
          <cell r="I189" t="str">
            <v>discontinued</v>
          </cell>
          <cell r="J189" t="e">
            <v>#VALUE!</v>
          </cell>
        </row>
        <row r="190">
          <cell r="A190" t="str">
            <v>DV410</v>
          </cell>
          <cell r="C190" t="str">
            <v>KALAMATA OLIVES, PITTED  - TBD (28Sep: 82 OH)</v>
          </cell>
          <cell r="D190" t="str">
            <v>631723 192200</v>
          </cell>
          <cell r="E190" t="str">
            <v>340 ml Pouch</v>
          </cell>
          <cell r="F190">
            <v>18</v>
          </cell>
          <cell r="G190">
            <v>5.0999999999999996</v>
          </cell>
          <cell r="I190" t="str">
            <v>discontinued</v>
          </cell>
          <cell r="J190" t="e">
            <v>#VALUE!</v>
          </cell>
        </row>
        <row r="191">
          <cell r="A191" t="str">
            <v>DV411</v>
          </cell>
          <cell r="C191" t="str">
            <v>GREEK OLIVE MIX, PITTED</v>
          </cell>
          <cell r="D191" t="str">
            <v>631723 192408</v>
          </cell>
          <cell r="E191" t="str">
            <v>340 ml Pouch</v>
          </cell>
          <cell r="F191">
            <v>18</v>
          </cell>
          <cell r="G191">
            <v>5.0999999999999996</v>
          </cell>
          <cell r="I191" t="str">
            <v>discontinued</v>
          </cell>
          <cell r="J191" t="e">
            <v>#VALUE!</v>
          </cell>
        </row>
        <row r="192">
          <cell r="A192" t="str">
            <v>DV412</v>
          </cell>
          <cell r="C192" t="str">
            <v>ROASTED RED TOMATOES  - TBD (28Sep: 50 OH)</v>
          </cell>
          <cell r="D192" t="str">
            <v>631723 197021</v>
          </cell>
          <cell r="E192" t="str">
            <v>255 ml Pouch</v>
          </cell>
          <cell r="F192">
            <v>18</v>
          </cell>
          <cell r="G192">
            <v>5.0999999999999996</v>
          </cell>
          <cell r="I192">
            <v>4.7</v>
          </cell>
          <cell r="J192">
            <v>84.600000000000009</v>
          </cell>
        </row>
        <row r="193">
          <cell r="A193" t="str">
            <v>DV413</v>
          </cell>
          <cell r="C193" t="str">
            <v>CASTELVETRANO OLIVES</v>
          </cell>
          <cell r="D193" t="str">
            <v>631723 191128</v>
          </cell>
          <cell r="E193" t="str">
            <v>320 ml Pouch</v>
          </cell>
          <cell r="F193">
            <v>18</v>
          </cell>
          <cell r="G193">
            <v>5.0999999999999996</v>
          </cell>
          <cell r="I193" t="str">
            <v>discontinued</v>
          </cell>
          <cell r="J193" t="e">
            <v>#VALUE!</v>
          </cell>
        </row>
        <row r="194">
          <cell r="A194" t="str">
            <v>DV414</v>
          </cell>
          <cell r="C194" t="str">
            <v>FRESCATRANO OLIVES</v>
          </cell>
          <cell r="D194" t="str">
            <v>631723 199704</v>
          </cell>
          <cell r="E194" t="str">
            <v>320 ml Pouch</v>
          </cell>
          <cell r="F194">
            <v>18</v>
          </cell>
          <cell r="I194" t="str">
            <v>discontinued</v>
          </cell>
          <cell r="J194" t="e">
            <v>#VALUE!</v>
          </cell>
        </row>
        <row r="195">
          <cell r="A195" t="str">
            <v>DV420</v>
          </cell>
          <cell r="C195" t="str">
            <v>MT. ATHOS GREEN OLIVES STUFFED with GARLIC   - TBD (28Sep: 45 OH)</v>
          </cell>
          <cell r="D195" t="str">
            <v>631723 192767</v>
          </cell>
          <cell r="E195" t="str">
            <v>370 ml Pouch</v>
          </cell>
          <cell r="F195">
            <v>18</v>
          </cell>
          <cell r="G195">
            <v>5.9</v>
          </cell>
          <cell r="I195" t="str">
            <v>discontinued</v>
          </cell>
          <cell r="J195" t="e">
            <v>#VALUE!</v>
          </cell>
        </row>
        <row r="196">
          <cell r="A196" t="str">
            <v>DV421</v>
          </cell>
          <cell r="C196" t="str">
            <v>MT. ATHOS GREEN OLIVES STUFFED with RED PEPPER   - TBD (28Sep: 54 OH)</v>
          </cell>
          <cell r="D196" t="str">
            <v>631723 192781</v>
          </cell>
          <cell r="E196" t="str">
            <v>370 ml Pouch</v>
          </cell>
          <cell r="F196">
            <v>18</v>
          </cell>
          <cell r="G196">
            <v>5.9</v>
          </cell>
          <cell r="I196" t="str">
            <v>discontinued</v>
          </cell>
          <cell r="J196" t="e">
            <v>#VALUE!</v>
          </cell>
        </row>
        <row r="197">
          <cell r="A197" t="str">
            <v>DV501</v>
          </cell>
          <cell r="C197" t="str">
            <v>FETA STUFFED OLIVES - TBD (9/2: 84 OH bb Nov.17,2020)</v>
          </cell>
          <cell r="D197" t="str">
            <v>631723 514002</v>
          </cell>
          <cell r="E197" t="str">
            <v>220 ml</v>
          </cell>
          <cell r="F197">
            <v>6</v>
          </cell>
          <cell r="I197" t="str">
            <v>discontinued</v>
          </cell>
          <cell r="J197" t="e">
            <v>#VALUE!</v>
          </cell>
        </row>
        <row r="198">
          <cell r="A198" t="str">
            <v>DV502</v>
          </cell>
          <cell r="C198" t="str">
            <v>JALAPENO STUFFED OLIVES</v>
          </cell>
          <cell r="D198" t="str">
            <v>631723 513753</v>
          </cell>
          <cell r="E198" t="str">
            <v>220 ml</v>
          </cell>
          <cell r="F198">
            <v>6</v>
          </cell>
          <cell r="I198" t="str">
            <v>discontinued</v>
          </cell>
          <cell r="J198" t="e">
            <v>#VALUE!</v>
          </cell>
        </row>
        <row r="199">
          <cell r="A199" t="str">
            <v>DV503</v>
          </cell>
          <cell r="C199" t="str">
            <v>GARLIC STUFFED OLIVES</v>
          </cell>
          <cell r="D199" t="str">
            <v>631723 513760</v>
          </cell>
          <cell r="E199" t="str">
            <v>220 ml</v>
          </cell>
          <cell r="F199">
            <v>6</v>
          </cell>
          <cell r="G199">
            <v>5.8</v>
          </cell>
          <cell r="I199" t="str">
            <v>discontinued</v>
          </cell>
          <cell r="J199" t="e">
            <v>#VALUE!</v>
          </cell>
        </row>
        <row r="200">
          <cell r="A200" t="str">
            <v>DV510</v>
          </cell>
          <cell r="C200" t="str">
            <v>ORGANIC PITTED GREEN OLIVES</v>
          </cell>
          <cell r="D200" t="str">
            <v>631723 512701</v>
          </cell>
          <cell r="E200" t="str">
            <v>220 ml</v>
          </cell>
          <cell r="F200">
            <v>6</v>
          </cell>
          <cell r="G200">
            <v>5.9</v>
          </cell>
          <cell r="I200" t="str">
            <v>discontinued</v>
          </cell>
          <cell r="J200" t="e">
            <v>#VALUE!</v>
          </cell>
        </row>
        <row r="201">
          <cell r="A201" t="str">
            <v>DV520</v>
          </cell>
          <cell r="C201" t="str">
            <v>WHOLE CASTELVETRANO OLIVES</v>
          </cell>
          <cell r="D201" t="str">
            <v>631723 513029</v>
          </cell>
          <cell r="E201" t="str">
            <v>370 ml</v>
          </cell>
          <cell r="F201">
            <v>12</v>
          </cell>
          <cell r="G201">
            <v>6</v>
          </cell>
          <cell r="I201" t="str">
            <v>discontinued</v>
          </cell>
          <cell r="J201" t="e">
            <v>#VALUE!</v>
          </cell>
        </row>
        <row r="202">
          <cell r="A202" t="str">
            <v>DV521</v>
          </cell>
          <cell r="C202" t="str">
            <v>PITTED KALAMATA OLIVES</v>
          </cell>
          <cell r="D202" t="str">
            <v>631723 513203</v>
          </cell>
          <cell r="E202" t="str">
            <v>220 ml</v>
          </cell>
          <cell r="F202">
            <v>6</v>
          </cell>
          <cell r="G202">
            <v>6</v>
          </cell>
          <cell r="I202" t="str">
            <v>discontinued</v>
          </cell>
          <cell r="J202" t="e">
            <v>#VALUE!</v>
          </cell>
        </row>
        <row r="203">
          <cell r="A203" t="str">
            <v>DV522</v>
          </cell>
          <cell r="C203" t="str">
            <v>PITTED GREEK OLIVE MIX  - Disc. 6/25/20</v>
          </cell>
          <cell r="D203" t="str">
            <v>631723 513401</v>
          </cell>
          <cell r="E203" t="str">
            <v>220 ml</v>
          </cell>
          <cell r="F203">
            <v>6</v>
          </cell>
          <cell r="G203">
            <v>5.8</v>
          </cell>
          <cell r="I203" t="str">
            <v>discontinued</v>
          </cell>
          <cell r="J203" t="e">
            <v>#VALUE!</v>
          </cell>
        </row>
        <row r="204">
          <cell r="A204" t="str">
            <v>DV530</v>
          </cell>
          <cell r="C204" t="str">
            <v>MARINATED ARTICHOKE QUARTERS</v>
          </cell>
          <cell r="D204" t="str">
            <v>631723 511100</v>
          </cell>
          <cell r="E204" t="str">
            <v>210 g</v>
          </cell>
          <cell r="F204">
            <v>12</v>
          </cell>
          <cell r="I204" t="str">
            <v>discontinued</v>
          </cell>
          <cell r="J204" t="e">
            <v>#VALUE!</v>
          </cell>
        </row>
        <row r="205">
          <cell r="A205" t="str">
            <v>DV531</v>
          </cell>
          <cell r="C205" t="str">
            <v>OLIVE TAPENADE  - Discontinued (7/30: OH 5)</v>
          </cell>
          <cell r="D205" t="str">
            <v>631723 513463</v>
          </cell>
          <cell r="E205" t="str">
            <v>240 g</v>
          </cell>
          <cell r="F205">
            <v>6</v>
          </cell>
          <cell r="I205" t="str">
            <v>discontinued</v>
          </cell>
          <cell r="J205" t="e">
            <v>#VALUE!</v>
          </cell>
        </row>
        <row r="206">
          <cell r="A206" t="str">
            <v>DV611</v>
          </cell>
          <cell r="C206" t="str">
            <v>TRADITIONAL FRENCH MINI TOASTS - Disc. 4/27</v>
          </cell>
          <cell r="D206" t="str">
            <v>631723-226110</v>
          </cell>
          <cell r="E206" t="str">
            <v>2.8 oz / 80 g</v>
          </cell>
          <cell r="F206">
            <v>24</v>
          </cell>
          <cell r="G206">
            <v>2</v>
          </cell>
          <cell r="H206">
            <v>48</v>
          </cell>
          <cell r="I206" t="str">
            <v>discontinued</v>
          </cell>
          <cell r="J206" t="e">
            <v>#VALUE!</v>
          </cell>
        </row>
        <row r="207">
          <cell r="A207" t="str">
            <v>DV621</v>
          </cell>
          <cell r="C207" t="str">
            <v>WHOLE WHEAT FRNECH MINI TOASTS - 4/4/2022</v>
          </cell>
          <cell r="D207" t="str">
            <v>631723-226219</v>
          </cell>
          <cell r="E207" t="str">
            <v>2.8 oz / 80 g</v>
          </cell>
          <cell r="F207">
            <v>24</v>
          </cell>
          <cell r="G207">
            <v>2</v>
          </cell>
          <cell r="H207">
            <v>48</v>
          </cell>
          <cell r="I207" t="str">
            <v>discontinued</v>
          </cell>
          <cell r="J207" t="e">
            <v>#VALUE!</v>
          </cell>
        </row>
        <row r="208">
          <cell r="A208" t="str">
            <v>EL101</v>
          </cell>
          <cell r="C208" t="str">
            <v>Toddler plant-based complete &amp; balanced nutritional supplement</v>
          </cell>
          <cell r="D208" t="str">
            <v>850016 323255</v>
          </cell>
          <cell r="E208" t="str">
            <v>700 g</v>
          </cell>
          <cell r="F208">
            <v>6</v>
          </cell>
          <cell r="I208">
            <v>26.25</v>
          </cell>
          <cell r="J208">
            <v>157.5</v>
          </cell>
        </row>
        <row r="209">
          <cell r="A209" t="str">
            <v>EL201</v>
          </cell>
          <cell r="C209" t="str">
            <v>Kids plant-powered complete nutritional supplement - Vanilla</v>
          </cell>
          <cell r="D209" t="str">
            <v>850016 323231</v>
          </cell>
          <cell r="E209" t="str">
            <v>550 g</v>
          </cell>
          <cell r="F209">
            <v>6</v>
          </cell>
          <cell r="I209">
            <v>19.75</v>
          </cell>
          <cell r="J209">
            <v>118.5</v>
          </cell>
        </row>
        <row r="210">
          <cell r="A210" t="str">
            <v>EL202</v>
          </cell>
          <cell r="C210" t="str">
            <v>Kids plant-powered complete nutritional supplement - Cocoa</v>
          </cell>
          <cell r="D210" t="str">
            <v>850016 323248</v>
          </cell>
          <cell r="E210" t="str">
            <v>550 g</v>
          </cell>
          <cell r="F210">
            <v>6</v>
          </cell>
          <cell r="I210">
            <v>19.75</v>
          </cell>
          <cell r="J210">
            <v>118.5</v>
          </cell>
        </row>
        <row r="211">
          <cell r="A211" t="str">
            <v>EL301</v>
          </cell>
          <cell r="C211" t="str">
            <v>Plant-powered almonds &amp; buckwheat cereal - Original</v>
          </cell>
          <cell r="D211" t="str">
            <v>850016 323071</v>
          </cell>
          <cell r="E211" t="str">
            <v>228 g</v>
          </cell>
          <cell r="F211">
            <v>6</v>
          </cell>
          <cell r="I211">
            <v>5.9</v>
          </cell>
          <cell r="J211">
            <v>35.400000000000006</v>
          </cell>
        </row>
        <row r="212">
          <cell r="A212" t="str">
            <v>EL302</v>
          </cell>
          <cell r="C212" t="str">
            <v>Plant-powered almonds &amp; buckwheat cereal - Mango</v>
          </cell>
          <cell r="D212" t="str">
            <v>850016 323057</v>
          </cell>
          <cell r="E212" t="str">
            <v>228 g</v>
          </cell>
          <cell r="F212">
            <v>6</v>
          </cell>
          <cell r="I212">
            <v>5.9</v>
          </cell>
          <cell r="J212">
            <v>35.400000000000006</v>
          </cell>
        </row>
        <row r="213">
          <cell r="A213" t="str">
            <v>EL303</v>
          </cell>
          <cell r="C213" t="str">
            <v>Plant-powered almonds &amp; buckwheat cereal - Banana</v>
          </cell>
          <cell r="D213" t="str">
            <v>850016 323064</v>
          </cell>
          <cell r="E213" t="str">
            <v>228 g</v>
          </cell>
          <cell r="F213">
            <v>6</v>
          </cell>
          <cell r="I213">
            <v>5.9</v>
          </cell>
          <cell r="J213">
            <v>35.400000000000006</v>
          </cell>
        </row>
        <row r="214">
          <cell r="A214" t="str">
            <v>FM101</v>
          </cell>
          <cell r="B214" t="str">
            <v>FOOD MATCH</v>
          </cell>
          <cell r="C214" t="str">
            <v xml:space="preserve">GREEK OLIVE MIX </v>
          </cell>
          <cell r="D214" t="str">
            <v>10631723 002414</v>
          </cell>
          <cell r="E214" t="str">
            <v>5 lb Bag</v>
          </cell>
          <cell r="F214">
            <v>2</v>
          </cell>
          <cell r="G214">
            <v>33.5</v>
          </cell>
          <cell r="H214">
            <v>67</v>
          </cell>
          <cell r="I214">
            <v>35.200000000000003</v>
          </cell>
          <cell r="J214">
            <v>70.400000000000006</v>
          </cell>
        </row>
        <row r="215">
          <cell r="A215" t="str">
            <v>FM102</v>
          </cell>
          <cell r="B215" t="str">
            <v>FOOD MATCH</v>
          </cell>
          <cell r="C215" t="str">
            <v xml:space="preserve">MT ATHOS WITH SICILIAN HERB KIT </v>
          </cell>
          <cell r="D215" t="str">
            <v>10631723 305751</v>
          </cell>
          <cell r="E215" t="str">
            <v>5 lb Bag</v>
          </cell>
          <cell r="F215">
            <v>2</v>
          </cell>
          <cell r="G215">
            <v>35.25</v>
          </cell>
          <cell r="H215">
            <v>70.5</v>
          </cell>
          <cell r="I215">
            <v>38</v>
          </cell>
          <cell r="J215">
            <v>76</v>
          </cell>
        </row>
        <row r="216">
          <cell r="A216" t="str">
            <v>FM103</v>
          </cell>
          <cell r="B216" t="str">
            <v>FOOD MATCH</v>
          </cell>
          <cell r="C216" t="str">
            <v>GIGANDES BEANS</v>
          </cell>
          <cell r="D216" t="str">
            <v>631723 508407</v>
          </cell>
          <cell r="E216" t="str">
            <v>6.4 lb Tin</v>
          </cell>
          <cell r="F216">
            <v>6</v>
          </cell>
          <cell r="G216">
            <v>22.700000000000003</v>
          </cell>
          <cell r="H216">
            <v>136.20000000000002</v>
          </cell>
          <cell r="I216">
            <v>24.25</v>
          </cell>
          <cell r="J216">
            <v>145.5</v>
          </cell>
        </row>
        <row r="217">
          <cell r="A217" t="str">
            <v>FM104</v>
          </cell>
          <cell r="B217" t="str">
            <v>FOOD MATCH</v>
          </cell>
          <cell r="C217" t="str">
            <v>ROASTED RED TOMATOES</v>
          </cell>
          <cell r="D217" t="str">
            <v>631723 703031</v>
          </cell>
          <cell r="E217" t="str">
            <v>6.4 lb Tin</v>
          </cell>
          <cell r="F217">
            <v>3</v>
          </cell>
          <cell r="G217">
            <v>46.85</v>
          </cell>
          <cell r="H217">
            <v>140.55000000000001</v>
          </cell>
          <cell r="I217">
            <v>50.166666666666664</v>
          </cell>
          <cell r="J217">
            <v>150.5</v>
          </cell>
        </row>
        <row r="218">
          <cell r="A218" t="str">
            <v>FM105</v>
          </cell>
          <cell r="B218" t="str">
            <v>FOOD MATCH</v>
          </cell>
          <cell r="C218" t="str">
            <v>MARINATED MUSHROOMS w/GARLIC &amp; HERBS</v>
          </cell>
          <cell r="D218" t="str">
            <v>631723 550000</v>
          </cell>
          <cell r="E218" t="str">
            <v>6.25 lb Tin</v>
          </cell>
          <cell r="F218">
            <v>2</v>
          </cell>
          <cell r="G218">
            <v>46.6</v>
          </cell>
          <cell r="H218">
            <v>93.2</v>
          </cell>
          <cell r="I218">
            <v>51.625</v>
          </cell>
          <cell r="J218">
            <v>103.25</v>
          </cell>
        </row>
        <row r="219">
          <cell r="A219" t="str">
            <v>FM106</v>
          </cell>
          <cell r="B219" t="str">
            <v>FOOD MATCH</v>
          </cell>
          <cell r="C219" t="str">
            <v xml:space="preserve">GREEK RIPE BLACK OLIVES PITTED (JUMBO) </v>
          </cell>
          <cell r="D219" t="str">
            <v>631723 603010</v>
          </cell>
          <cell r="E219" t="str">
            <v>4.4 lb Tin</v>
          </cell>
          <cell r="F219">
            <v>3</v>
          </cell>
          <cell r="G219">
            <v>31.7</v>
          </cell>
          <cell r="H219">
            <v>95.1</v>
          </cell>
          <cell r="I219">
            <v>35.166666666666664</v>
          </cell>
          <cell r="J219">
            <v>105.5</v>
          </cell>
        </row>
        <row r="220">
          <cell r="A220" t="str">
            <v>FM107</v>
          </cell>
          <cell r="B220" t="str">
            <v>FOOD MATCH</v>
          </cell>
          <cell r="C220" t="str">
            <v>PICHOLINE OLIVES 3 kg BAG IN BOX</v>
          </cell>
          <cell r="D220" t="str">
            <v>10687250 020186</v>
          </cell>
          <cell r="E220" t="str">
            <v>3 Kg Bag</v>
          </cell>
          <cell r="F220">
            <v>2</v>
          </cell>
          <cell r="G220">
            <v>37.65</v>
          </cell>
          <cell r="H220">
            <v>75.3</v>
          </cell>
          <cell r="I220">
            <v>39.75</v>
          </cell>
          <cell r="J220">
            <v>79.5</v>
          </cell>
        </row>
        <row r="221">
          <cell r="A221" t="str">
            <v>FM108</v>
          </cell>
          <cell r="B221" t="str">
            <v>FOOD MATCH</v>
          </cell>
          <cell r="C221" t="str">
            <v>KALAMATA OLIVES PITTED</v>
          </cell>
          <cell r="D221" t="str">
            <v>10631723 002209</v>
          </cell>
          <cell r="E221" t="str">
            <v>5 lb Bag</v>
          </cell>
          <cell r="F221">
            <v>2</v>
          </cell>
          <cell r="G221">
            <v>45.7</v>
          </cell>
          <cell r="H221">
            <v>91.4</v>
          </cell>
          <cell r="I221">
            <v>47.125</v>
          </cell>
          <cell r="J221">
            <v>94.25</v>
          </cell>
        </row>
        <row r="222">
          <cell r="A222" t="str">
            <v>FM109</v>
          </cell>
          <cell r="B222" t="str">
            <v>FOOD MATCH</v>
          </cell>
          <cell r="C222" t="str">
            <v>GRILLED ASPARAGUS &amp; PEPPER SALAD - Disc. 8/5/20</v>
          </cell>
          <cell r="D222" t="str">
            <v>631723 534000</v>
          </cell>
          <cell r="E222" t="str">
            <v>4.4 lb Tin</v>
          </cell>
          <cell r="F222">
            <v>6</v>
          </cell>
          <cell r="G222">
            <v>41.75</v>
          </cell>
          <cell r="H222">
            <v>241.79999999999998</v>
          </cell>
          <cell r="I222" t="str">
            <v>discontinued</v>
          </cell>
          <cell r="J222" t="e">
            <v>#VALUE!</v>
          </cell>
        </row>
        <row r="223">
          <cell r="A223" t="str">
            <v>FM110</v>
          </cell>
          <cell r="B223" t="str">
            <v>FOOD MATCH</v>
          </cell>
          <cell r="C223" t="str">
            <v>ROASTED RED PEPPERS</v>
          </cell>
          <cell r="D223" t="str">
            <v>631723 301107</v>
          </cell>
          <cell r="E223" t="str">
            <v>5.75 lb Tin</v>
          </cell>
          <cell r="F223">
            <v>3</v>
          </cell>
          <cell r="G223">
            <v>28.55</v>
          </cell>
          <cell r="H223">
            <v>85.65</v>
          </cell>
          <cell r="I223">
            <v>30.120249999999999</v>
          </cell>
          <cell r="J223">
            <v>90.360749999999996</v>
          </cell>
        </row>
        <row r="224">
          <cell r="A224" t="str">
            <v>FM111</v>
          </cell>
          <cell r="B224" t="str">
            <v>FOOD MATCH</v>
          </cell>
          <cell r="C224" t="str">
            <v>ROASTED YELLOW PEPPERS</v>
          </cell>
          <cell r="D224" t="str">
            <v>631723 301305</v>
          </cell>
          <cell r="E224" t="str">
            <v>5.75 lb Tin</v>
          </cell>
          <cell r="F224">
            <v>3</v>
          </cell>
          <cell r="G224">
            <v>28.6</v>
          </cell>
          <cell r="H224">
            <v>85.800000000000011</v>
          </cell>
          <cell r="I224">
            <v>30.172999999999998</v>
          </cell>
          <cell r="J224">
            <v>90.518999999999991</v>
          </cell>
        </row>
        <row r="225">
          <cell r="A225" t="str">
            <v>FM112</v>
          </cell>
          <cell r="B225" t="str">
            <v>FOOD MATCH</v>
          </cell>
          <cell r="C225" t="str">
            <v>ARTICHOKE QUARTERS</v>
          </cell>
          <cell r="D225" t="str">
            <v>631723 531009</v>
          </cell>
          <cell r="E225" t="str">
            <v>5.5 lb Tin</v>
          </cell>
          <cell r="F225">
            <v>6</v>
          </cell>
          <cell r="G225">
            <v>26.400000000000002</v>
          </cell>
          <cell r="H225">
            <v>158.4</v>
          </cell>
          <cell r="I225">
            <v>26.400000000000002</v>
          </cell>
          <cell r="J225">
            <v>158.4</v>
          </cell>
        </row>
        <row r="226">
          <cell r="A226" t="str">
            <v>FM113</v>
          </cell>
          <cell r="C226" t="str">
            <v>GRILLED ARTICHOKE HALVES</v>
          </cell>
          <cell r="D226" t="str">
            <v>631723 537001</v>
          </cell>
          <cell r="E226" t="str">
            <v>4 lb Tin</v>
          </cell>
          <cell r="F226">
            <v>6</v>
          </cell>
          <cell r="G226">
            <v>28.35</v>
          </cell>
          <cell r="H226">
            <v>170.10000000000002</v>
          </cell>
          <cell r="I226">
            <v>28.349999999999998</v>
          </cell>
          <cell r="J226">
            <v>170.1</v>
          </cell>
        </row>
        <row r="227">
          <cell r="A227" t="str">
            <v>FM114</v>
          </cell>
          <cell r="C227" t="str">
            <v>DOLMAS STUFFED GRAPE LEAVES (GREECE)</v>
          </cell>
          <cell r="D227" t="str">
            <v>631723 006507</v>
          </cell>
          <cell r="E227" t="str">
            <v>4.4 lb Tin</v>
          </cell>
          <cell r="F227">
            <v>6</v>
          </cell>
          <cell r="G227">
            <v>21.6</v>
          </cell>
          <cell r="H227">
            <v>129.60000000000002</v>
          </cell>
          <cell r="I227">
            <v>21.599999999999998</v>
          </cell>
          <cell r="J227">
            <v>129.6</v>
          </cell>
        </row>
        <row r="228">
          <cell r="A228" t="str">
            <v>FM115</v>
          </cell>
          <cell r="C228" t="str">
            <v>BABY ARTICHOKE HEARTS IN SUNFLOWER OIL</v>
          </cell>
          <cell r="D228" t="str">
            <v>631723-530002</v>
          </cell>
          <cell r="E228" t="str">
            <v>5.5 lb Tin</v>
          </cell>
          <cell r="F228">
            <v>6</v>
          </cell>
          <cell r="G228">
            <v>38.549999999999997</v>
          </cell>
          <cell r="H228">
            <v>231.29999999999998</v>
          </cell>
          <cell r="I228">
            <v>38.550000000000004</v>
          </cell>
          <cell r="J228">
            <v>231.3</v>
          </cell>
        </row>
        <row r="229">
          <cell r="A229" t="str">
            <v>FM117</v>
          </cell>
          <cell r="C229" t="str">
            <v xml:space="preserve">CORNICHONS </v>
          </cell>
          <cell r="D229" t="str">
            <v>631723 506014</v>
          </cell>
          <cell r="E229" t="str">
            <v>4.7 lb Tin</v>
          </cell>
          <cell r="F229">
            <v>3</v>
          </cell>
          <cell r="G229">
            <v>24</v>
          </cell>
          <cell r="H229">
            <v>72</v>
          </cell>
          <cell r="I229">
            <v>26.400000000000002</v>
          </cell>
          <cell r="J229">
            <v>79.2</v>
          </cell>
        </row>
        <row r="230">
          <cell r="A230" t="str">
            <v>FM121</v>
          </cell>
          <cell r="B230" t="str">
            <v>FOOD MATCH</v>
          </cell>
          <cell r="C230" t="str">
            <v>RED PEPPADEW PEPPERS</v>
          </cell>
          <cell r="D230" t="str">
            <v>654287 000545</v>
          </cell>
          <cell r="E230" t="str">
            <v>6.6 Lb Tin</v>
          </cell>
          <cell r="F230">
            <v>2</v>
          </cell>
          <cell r="G230">
            <v>43.4</v>
          </cell>
          <cell r="H230">
            <v>86.8</v>
          </cell>
          <cell r="I230">
            <v>45.027500000000003</v>
          </cell>
          <cell r="J230">
            <v>90.055000000000007</v>
          </cell>
        </row>
        <row r="231">
          <cell r="A231" t="str">
            <v>FM122</v>
          </cell>
          <cell r="C231" t="str">
            <v>GOLD PEPPADEW PEPPERS</v>
          </cell>
          <cell r="D231" t="str">
            <v>654287-000576</v>
          </cell>
          <cell r="E231" t="str">
            <v>6.6 Lb Tin</v>
          </cell>
          <cell r="F231">
            <v>2</v>
          </cell>
          <cell r="G231">
            <v>43.4</v>
          </cell>
          <cell r="H231">
            <v>86.8</v>
          </cell>
          <cell r="I231">
            <v>45.027500000000003</v>
          </cell>
          <cell r="J231">
            <v>90.055000000000007</v>
          </cell>
        </row>
        <row r="232">
          <cell r="A232" t="str">
            <v>FM123</v>
          </cell>
          <cell r="C232" t="str">
            <v xml:space="preserve">MUFFULETTA OLIVE SALAD </v>
          </cell>
          <cell r="E232" t="str">
            <v>2.2 kg Bag</v>
          </cell>
          <cell r="F232">
            <v>2</v>
          </cell>
          <cell r="G232">
            <v>46</v>
          </cell>
          <cell r="H232">
            <v>92</v>
          </cell>
          <cell r="I232">
            <v>48.3</v>
          </cell>
          <cell r="J232">
            <v>96.6</v>
          </cell>
        </row>
        <row r="233">
          <cell r="A233" t="str">
            <v>FM124</v>
          </cell>
          <cell r="B233" t="str">
            <v>FOOD MATCH</v>
          </cell>
          <cell r="C233" t="str">
            <v>CHICK PEAS IN MEDITERANEAN MARINADE</v>
          </cell>
          <cell r="D233" t="str">
            <v>631723 508803</v>
          </cell>
          <cell r="E233" t="str">
            <v>2 Kg Tin</v>
          </cell>
          <cell r="F233">
            <v>6</v>
          </cell>
          <cell r="G233">
            <v>21.25</v>
          </cell>
          <cell r="H233">
            <v>127.5</v>
          </cell>
          <cell r="I233">
            <v>22.791666666666668</v>
          </cell>
          <cell r="J233">
            <v>136.75</v>
          </cell>
        </row>
        <row r="234">
          <cell r="A234" t="str">
            <v>FM125</v>
          </cell>
          <cell r="B234" t="str">
            <v>FOOD MATCH</v>
          </cell>
          <cell r="C234" t="str">
            <v xml:space="preserve">HUNGARIAN GOATHORN PEPPERS IN BRINE </v>
          </cell>
          <cell r="D234" t="str">
            <v>631723 100383</v>
          </cell>
          <cell r="E234" t="str">
            <v>3 Kg Tub</v>
          </cell>
          <cell r="F234">
            <v>4</v>
          </cell>
          <cell r="G234">
            <v>43.4</v>
          </cell>
          <cell r="H234">
            <v>173.6</v>
          </cell>
          <cell r="I234">
            <v>43.4</v>
          </cell>
          <cell r="J234">
            <v>173.6</v>
          </cell>
        </row>
        <row r="235">
          <cell r="A235" t="str">
            <v>FM126</v>
          </cell>
          <cell r="C235" t="str">
            <v>RED PERUVIAN PEARL PEPPERS 6/6.6 lbs</v>
          </cell>
          <cell r="D235" t="str">
            <v>631723 000529</v>
          </cell>
          <cell r="E235" t="str">
            <v>6.6 Lb Tin</v>
          </cell>
          <cell r="F235">
            <v>6</v>
          </cell>
          <cell r="G235">
            <v>43.15</v>
          </cell>
          <cell r="H235">
            <v>258.89999999999998</v>
          </cell>
          <cell r="I235">
            <v>44.768124999999998</v>
          </cell>
          <cell r="J235">
            <v>268.60874999999999</v>
          </cell>
        </row>
        <row r="236">
          <cell r="A236" t="str">
            <v>FM205</v>
          </cell>
          <cell r="C236" t="str">
            <v>GOLOSITA SINGLE SERVE PITTED ITALIAN OLIVES 30g 40/PK  = TBD // Disc. 6/7/21</v>
          </cell>
          <cell r="D236" t="str">
            <v>8003508 001045</v>
          </cell>
          <cell r="E236" t="str">
            <v>30 g / 1.1 oz</v>
          </cell>
          <cell r="F236">
            <v>40</v>
          </cell>
          <cell r="G236">
            <v>1.25</v>
          </cell>
          <cell r="H236">
            <v>50</v>
          </cell>
          <cell r="I236" t="str">
            <v>discontinued</v>
          </cell>
        </row>
        <row r="237">
          <cell r="A237" t="str">
            <v>FS101</v>
          </cell>
          <cell r="B237" t="str">
            <v>FRONTIER SOUPS</v>
          </cell>
          <cell r="C237" t="str">
            <v>CHICKEN NOODLE SOUP MIX</v>
          </cell>
          <cell r="D237" t="str">
            <v>766694 301167</v>
          </cell>
          <cell r="E237" t="str">
            <v>127.5 g</v>
          </cell>
          <cell r="F237">
            <v>8</v>
          </cell>
          <cell r="G237">
            <v>5.55</v>
          </cell>
          <cell r="H237">
            <v>44.4</v>
          </cell>
          <cell r="I237">
            <v>5.85</v>
          </cell>
          <cell r="J237">
            <v>46.8</v>
          </cell>
        </row>
        <row r="238">
          <cell r="A238" t="str">
            <v>FS102</v>
          </cell>
          <cell r="B238" t="str">
            <v>FRONTIER SOUPS</v>
          </cell>
          <cell r="C238" t="str">
            <v>RED PEPPER CORN CHOWDER MIX</v>
          </cell>
          <cell r="D238" t="str">
            <v>766694 301372</v>
          </cell>
          <cell r="E238" t="str">
            <v>142 g</v>
          </cell>
          <cell r="F238">
            <v>8</v>
          </cell>
          <cell r="G238">
            <v>5.55</v>
          </cell>
          <cell r="H238">
            <v>44.4</v>
          </cell>
          <cell r="I238">
            <v>5.85</v>
          </cell>
          <cell r="J238">
            <v>46.8</v>
          </cell>
        </row>
        <row r="239">
          <cell r="A239" t="str">
            <v>FS103</v>
          </cell>
          <cell r="B239" t="str">
            <v>FRONTIER SOUPS</v>
          </cell>
          <cell r="C239" t="str">
            <v>FRENCH ONION SOUP MIX</v>
          </cell>
          <cell r="D239" t="str">
            <v>766694 301402</v>
          </cell>
          <cell r="E239" t="str">
            <v>135 g</v>
          </cell>
          <cell r="F239">
            <v>8</v>
          </cell>
          <cell r="G239">
            <v>5.55</v>
          </cell>
          <cell r="H239">
            <v>44.4</v>
          </cell>
          <cell r="I239">
            <v>5.85</v>
          </cell>
          <cell r="J239">
            <v>46.8</v>
          </cell>
        </row>
        <row r="240">
          <cell r="A240" t="str">
            <v>FS104</v>
          </cell>
          <cell r="B240" t="str">
            <v>FRONTIER SOUPS</v>
          </cell>
          <cell r="C240" t="str">
            <v>POTATO LEEK SOUP MIX</v>
          </cell>
          <cell r="D240" t="str">
            <v>766694 301020</v>
          </cell>
          <cell r="E240" t="str">
            <v>92.14 g</v>
          </cell>
          <cell r="F240">
            <v>8</v>
          </cell>
          <cell r="G240">
            <v>5.55</v>
          </cell>
          <cell r="H240">
            <v>44.4</v>
          </cell>
          <cell r="I240">
            <v>5.85</v>
          </cell>
          <cell r="J240">
            <v>46.8</v>
          </cell>
        </row>
        <row r="241">
          <cell r="A241" t="str">
            <v>FS105</v>
          </cell>
          <cell r="B241" t="str">
            <v>FRONTIER SOUPS</v>
          </cell>
          <cell r="C241" t="str">
            <v>NEW ORLEANS JAMBALAYA SOUP MIX (Sent 3/22/22)</v>
          </cell>
          <cell r="D241" t="str">
            <v>766694 301457</v>
          </cell>
          <cell r="E241" t="str">
            <v>128 g</v>
          </cell>
          <cell r="F241">
            <v>8</v>
          </cell>
          <cell r="G241">
            <v>5.55</v>
          </cell>
          <cell r="H241">
            <v>44.4</v>
          </cell>
          <cell r="I241" t="str">
            <v>discontinued</v>
          </cell>
          <cell r="J241" t="str">
            <v>D - Mar. 2022</v>
          </cell>
        </row>
        <row r="242">
          <cell r="A242" t="str">
            <v>FS106</v>
          </cell>
          <cell r="B242" t="str">
            <v>FRONTIER SOUPS</v>
          </cell>
          <cell r="C242" t="str">
            <v>MUSHROOM BARLEY SOUP MIX</v>
          </cell>
          <cell r="D242" t="str">
            <v>766694 301181</v>
          </cell>
          <cell r="E242" t="str">
            <v>113 g</v>
          </cell>
          <cell r="F242">
            <v>8</v>
          </cell>
          <cell r="G242">
            <v>5.55</v>
          </cell>
          <cell r="H242">
            <v>44.4</v>
          </cell>
          <cell r="I242">
            <v>5.85</v>
          </cell>
          <cell r="J242">
            <v>46.8</v>
          </cell>
        </row>
        <row r="243">
          <cell r="A243" t="str">
            <v>FS107</v>
          </cell>
          <cell r="B243" t="str">
            <v>FRONTIER SOUPS</v>
          </cell>
          <cell r="C243" t="str">
            <v>TORTILLA SOUP MIX</v>
          </cell>
          <cell r="D243" t="str">
            <v>766694 301204</v>
          </cell>
          <cell r="E243" t="str">
            <v>127.58 g</v>
          </cell>
          <cell r="F243">
            <v>8</v>
          </cell>
          <cell r="G243">
            <v>5.55</v>
          </cell>
          <cell r="H243">
            <v>44.4</v>
          </cell>
          <cell r="I243">
            <v>5.85</v>
          </cell>
          <cell r="J243">
            <v>46.8</v>
          </cell>
        </row>
        <row r="244">
          <cell r="A244" t="str">
            <v>FS108</v>
          </cell>
          <cell r="B244" t="str">
            <v>FRONTIER SOUPS</v>
          </cell>
          <cell r="C244" t="str">
            <v>BROCCOLI CHEDDAR SOUP MIX</v>
          </cell>
          <cell r="D244" t="str">
            <v>766694 301198</v>
          </cell>
          <cell r="E244" t="str">
            <v>121 g</v>
          </cell>
          <cell r="F244">
            <v>8</v>
          </cell>
          <cell r="G244">
            <v>5.55</v>
          </cell>
          <cell r="H244">
            <v>44.4</v>
          </cell>
          <cell r="I244">
            <v>5.85</v>
          </cell>
          <cell r="J244">
            <v>46.8</v>
          </cell>
        </row>
        <row r="245">
          <cell r="A245" t="str">
            <v>FS109</v>
          </cell>
          <cell r="B245" t="str">
            <v>FRONTIER SOUPS</v>
          </cell>
          <cell r="C245" t="str">
            <v>GINGERED CARROT SOUP MIX  - Disc. Jan. 7, 2021</v>
          </cell>
          <cell r="D245" t="str">
            <v>766694 301471</v>
          </cell>
          <cell r="E245" t="str">
            <v>156 g</v>
          </cell>
          <cell r="F245">
            <v>8</v>
          </cell>
          <cell r="G245">
            <v>5.55</v>
          </cell>
          <cell r="H245">
            <v>44.4</v>
          </cell>
          <cell r="I245" t="str">
            <v>discontinued</v>
          </cell>
        </row>
        <row r="246">
          <cell r="A246" t="str">
            <v>FS110</v>
          </cell>
          <cell r="B246" t="str">
            <v>FRONTIER SOUPS</v>
          </cell>
          <cell r="C246" t="str">
            <v>KALE &amp; QUINOA VEGETABLE SOUP MIX - Dec 31, 2020 - OH 6 units</v>
          </cell>
          <cell r="D246" t="str">
            <v>766694 301440</v>
          </cell>
          <cell r="E246" t="str">
            <v>120.49 g</v>
          </cell>
          <cell r="F246">
            <v>8</v>
          </cell>
          <cell r="G246">
            <v>5.55</v>
          </cell>
          <cell r="H246">
            <v>44.4</v>
          </cell>
          <cell r="I246" t="str">
            <v>discontinued</v>
          </cell>
        </row>
        <row r="247">
          <cell r="A247" t="str">
            <v>FS195</v>
          </cell>
          <cell r="B247" t="str">
            <v>FRONTIER SOUPS</v>
          </cell>
          <cell r="C247" t="str">
            <v>GLUTEN FREE SHIPPER 12 EACH OF: FS102, FS103, FS104, FS108</v>
          </cell>
          <cell r="D247" t="str">
            <v>766694 401584</v>
          </cell>
          <cell r="E247" t="str">
            <v>LONGO'S EXCLUSIVE</v>
          </cell>
        </row>
        <row r="248">
          <cell r="A248" t="str">
            <v>FS198</v>
          </cell>
          <cell r="B248" t="str">
            <v>FRONTIER SOUPS</v>
          </cell>
          <cell r="C248" t="str">
            <v>GLUTEN FREE SHIPPER 12 EACH OF: FS101, FS102, FS104, FS107</v>
          </cell>
          <cell r="D248" t="str">
            <v>766694 401478</v>
          </cell>
          <cell r="F248">
            <v>1</v>
          </cell>
          <cell r="G248">
            <v>266.39999999999998</v>
          </cell>
          <cell r="H248">
            <v>266.39999999999998</v>
          </cell>
          <cell r="I248">
            <v>280.79999999999995</v>
          </cell>
          <cell r="J248">
            <v>280.79999999999995</v>
          </cell>
        </row>
        <row r="249">
          <cell r="A249" t="str">
            <v>FS201</v>
          </cell>
          <cell r="B249" t="str">
            <v>FRONTIER SOUPS</v>
          </cell>
          <cell r="C249" t="str">
            <v>WHITE BEAN CHILI - Disc. 3/18/20</v>
          </cell>
          <cell r="D249" t="str">
            <v>766694 001142</v>
          </cell>
          <cell r="E249" t="str">
            <v>425 g</v>
          </cell>
          <cell r="F249">
            <v>8</v>
          </cell>
          <cell r="G249">
            <v>5.7</v>
          </cell>
          <cell r="H249">
            <v>45.6</v>
          </cell>
          <cell r="I249" t="str">
            <v>discontinued</v>
          </cell>
        </row>
        <row r="250">
          <cell r="A250" t="str">
            <v>FS202</v>
          </cell>
          <cell r="B250" t="str">
            <v>FRONTIER SOUPS</v>
          </cell>
          <cell r="C250" t="str">
            <v xml:space="preserve">BEEF BARLEY BEAN STEW </v>
          </cell>
          <cell r="D250" t="str">
            <v>766694 001012</v>
          </cell>
          <cell r="E250" t="str">
            <v>397 g</v>
          </cell>
          <cell r="F250">
            <v>8</v>
          </cell>
          <cell r="G250">
            <v>5.95</v>
          </cell>
          <cell r="H250">
            <v>47.6</v>
          </cell>
          <cell r="I250">
            <v>6.4</v>
          </cell>
          <cell r="J250">
            <v>51.2</v>
          </cell>
        </row>
        <row r="251">
          <cell r="A251" t="str">
            <v>FS203</v>
          </cell>
          <cell r="B251" t="str">
            <v>FRONTIER SOUPS</v>
          </cell>
          <cell r="C251" t="str">
            <v>CORN CHOWDER</v>
          </cell>
          <cell r="D251" t="str">
            <v>766694 001036</v>
          </cell>
          <cell r="E251" t="str">
            <v>198 g</v>
          </cell>
          <cell r="F251">
            <v>8</v>
          </cell>
          <cell r="G251">
            <v>5.95</v>
          </cell>
          <cell r="H251">
            <v>47.6</v>
          </cell>
          <cell r="I251">
            <v>6.4</v>
          </cell>
          <cell r="J251">
            <v>51.2</v>
          </cell>
        </row>
        <row r="252">
          <cell r="A252" t="str">
            <v>FS204</v>
          </cell>
          <cell r="B252" t="str">
            <v>FRONTIER SOUPS</v>
          </cell>
          <cell r="C252" t="str">
            <v>SAUSAGE &amp; LENTIL SOUP - 08Jun: 4 cs old / 60 cs new</v>
          </cell>
          <cell r="D252" t="str">
            <v>766694 001043</v>
          </cell>
          <cell r="E252" t="str">
            <v>454 g</v>
          </cell>
          <cell r="F252">
            <v>8</v>
          </cell>
          <cell r="G252">
            <v>5.95</v>
          </cell>
          <cell r="H252">
            <v>47.6</v>
          </cell>
          <cell r="I252">
            <v>6.4</v>
          </cell>
          <cell r="J252">
            <v>51.2</v>
          </cell>
        </row>
        <row r="253">
          <cell r="A253" t="str">
            <v>FS207</v>
          </cell>
          <cell r="B253" t="str">
            <v>FRONTIER SOUPS</v>
          </cell>
          <cell r="C253" t="str">
            <v>11 BEAN SOUP</v>
          </cell>
          <cell r="D253" t="str">
            <v>766694 001074</v>
          </cell>
          <cell r="E253" t="str">
            <v>510 g</v>
          </cell>
          <cell r="F253">
            <v>8</v>
          </cell>
          <cell r="G253">
            <v>5.95</v>
          </cell>
          <cell r="H253">
            <v>47.6</v>
          </cell>
          <cell r="I253">
            <v>6.4</v>
          </cell>
          <cell r="J253">
            <v>51.2</v>
          </cell>
        </row>
        <row r="254">
          <cell r="A254" t="str">
            <v>FS208</v>
          </cell>
          <cell r="B254" t="str">
            <v>FRONTIER SOUPS</v>
          </cell>
          <cell r="C254" t="str">
            <v>GREEN PEA SOUP 08Jun: 17 cs old / 52 cs new</v>
          </cell>
          <cell r="D254" t="str">
            <v>766694 001227</v>
          </cell>
          <cell r="E254" t="str">
            <v>454 g</v>
          </cell>
          <cell r="F254">
            <v>8</v>
          </cell>
          <cell r="G254">
            <v>5.95</v>
          </cell>
          <cell r="H254">
            <v>47.6</v>
          </cell>
          <cell r="I254">
            <v>6.4</v>
          </cell>
          <cell r="J254">
            <v>51.2</v>
          </cell>
        </row>
        <row r="255">
          <cell r="A255" t="str">
            <v>FS213</v>
          </cell>
          <cell r="B255" t="str">
            <v>FRONTIER SOUPS</v>
          </cell>
          <cell r="C255" t="str">
            <v>SKI COUNTRY CHILI - Disc. 3/31/21</v>
          </cell>
          <cell r="D255" t="str">
            <v>766694 001067</v>
          </cell>
          <cell r="E255" t="str">
            <v>425 g</v>
          </cell>
          <cell r="F255">
            <v>8</v>
          </cell>
          <cell r="G255">
            <v>5.95</v>
          </cell>
          <cell r="H255">
            <v>47.6</v>
          </cell>
          <cell r="I255" t="str">
            <v>discontinued</v>
          </cell>
        </row>
        <row r="256">
          <cell r="A256" t="str">
            <v>FS214</v>
          </cell>
          <cell r="B256" t="str">
            <v>FRONTIER SOUPS</v>
          </cell>
          <cell r="C256" t="str">
            <v>CHICKEN STEW</v>
          </cell>
          <cell r="D256" t="str">
            <v>766694 001418</v>
          </cell>
          <cell r="E256" t="str">
            <v>198 g</v>
          </cell>
          <cell r="F256">
            <v>8</v>
          </cell>
          <cell r="G256">
            <v>5.95</v>
          </cell>
          <cell r="H256">
            <v>47.6</v>
          </cell>
          <cell r="I256">
            <v>6.4</v>
          </cell>
          <cell r="J256">
            <v>51.2</v>
          </cell>
        </row>
        <row r="257">
          <cell r="A257" t="str">
            <v>FS215</v>
          </cell>
          <cell r="C257" t="str">
            <v xml:space="preserve">LOADED POTATO SOUP MIX -  Set up in SAGE 5Nov20 </v>
          </cell>
          <cell r="D257" t="str">
            <v>766694 001432</v>
          </cell>
          <cell r="E257" t="str">
            <v>227 g</v>
          </cell>
          <cell r="F257">
            <v>8</v>
          </cell>
          <cell r="I257">
            <v>6.4</v>
          </cell>
          <cell r="J257">
            <v>51.2</v>
          </cell>
        </row>
        <row r="258">
          <cell r="A258" t="str">
            <v>FS298</v>
          </cell>
          <cell r="C258" t="str">
            <v>G/F SHIPPER 12 EACH OF: FS203, FS204, FS207, FS214</v>
          </cell>
          <cell r="D258" t="str">
            <v>766694 401409</v>
          </cell>
          <cell r="F258">
            <v>1</v>
          </cell>
          <cell r="G258">
            <v>285.60000000000002</v>
          </cell>
          <cell r="H258">
            <v>285.60000000000002</v>
          </cell>
          <cell r="I258">
            <v>307.20000000000005</v>
          </cell>
          <cell r="J258">
            <v>307.20000000000005</v>
          </cell>
        </row>
        <row r="259">
          <cell r="A259" t="str">
            <v>FV100</v>
          </cell>
          <cell r="B259" t="str">
            <v>PLANETA</v>
          </cell>
          <cell r="C259" t="str">
            <v>PLANETA DOP EXTRA VIRGIN OLIVE OIL - 250 ML  - Disc 6/17/20 (17Jun:2OH)</v>
          </cell>
          <cell r="D259" t="str">
            <v>8020735 000115</v>
          </cell>
          <cell r="E259" t="str">
            <v>250 ml</v>
          </cell>
          <cell r="F259">
            <v>12</v>
          </cell>
          <cell r="G259">
            <v>11.800000000000002</v>
          </cell>
          <cell r="H259">
            <v>141.60000000000002</v>
          </cell>
          <cell r="I259" t="str">
            <v>discontinued</v>
          </cell>
        </row>
        <row r="260">
          <cell r="A260" t="str">
            <v>FV101</v>
          </cell>
          <cell r="B260" t="str">
            <v>PLANETA</v>
          </cell>
          <cell r="C260" t="str">
            <v xml:space="preserve">PLANETA DOP EXTRA VIRGIN OLIVE OIL - 500 ML </v>
          </cell>
          <cell r="D260" t="str">
            <v>8020735 000238</v>
          </cell>
          <cell r="E260" t="str">
            <v>500 ml</v>
          </cell>
          <cell r="F260">
            <v>6</v>
          </cell>
          <cell r="G260">
            <v>18.850000000000001</v>
          </cell>
          <cell r="H260">
            <v>113.10000000000001</v>
          </cell>
          <cell r="I260">
            <v>21.56</v>
          </cell>
          <cell r="J260">
            <v>129.35999999999999</v>
          </cell>
        </row>
        <row r="261">
          <cell r="A261" t="str">
            <v>FV102</v>
          </cell>
          <cell r="C261" t="str">
            <v xml:space="preserve">PLANETA DOP EXTRA VIRGIN OLIVE OIL - 100 ML </v>
          </cell>
          <cell r="E261" t="str">
            <v>100 ml</v>
          </cell>
          <cell r="F261">
            <v>12</v>
          </cell>
          <cell r="G261">
            <v>5.34</v>
          </cell>
          <cell r="I261" t="str">
            <v>discontinued</v>
          </cell>
        </row>
        <row r="262">
          <cell r="A262" t="str">
            <v>FV104</v>
          </cell>
          <cell r="C262" t="str">
            <v>PLANETA DOP NOCELLARA DENOCIOLATO EVOO - Disc. 8/19/19</v>
          </cell>
          <cell r="D262" t="str">
            <v>8020735 000443</v>
          </cell>
          <cell r="E262" t="str">
            <v>500 ml</v>
          </cell>
          <cell r="F262">
            <v>6</v>
          </cell>
          <cell r="G262">
            <v>24.85</v>
          </cell>
          <cell r="I262" t="str">
            <v>discontinued</v>
          </cell>
        </row>
        <row r="263">
          <cell r="A263" t="str">
            <v>FV110</v>
          </cell>
          <cell r="B263" t="str">
            <v>PLANETA</v>
          </cell>
          <cell r="C263" t="str">
            <v>FAVUZZI BLACK TRUFFLE EXTRA VIRGIN OLIVE OIL  (ITALY)</v>
          </cell>
          <cell r="D263" t="str">
            <v>8033100 274851</v>
          </cell>
          <cell r="E263" t="str">
            <v>100 ml</v>
          </cell>
          <cell r="F263">
            <v>6</v>
          </cell>
          <cell r="G263">
            <v>11.23</v>
          </cell>
          <cell r="H263">
            <v>67.38</v>
          </cell>
          <cell r="I263">
            <v>12.04</v>
          </cell>
          <cell r="J263">
            <v>72.239999999999995</v>
          </cell>
        </row>
        <row r="264">
          <cell r="A264" t="str">
            <v>FV111</v>
          </cell>
          <cell r="B264" t="str">
            <v>FAVUZZI</v>
          </cell>
          <cell r="C264" t="str">
            <v>FAVUZZI EXTRA VIRGIN OLIVE OIL</v>
          </cell>
          <cell r="D264" t="str">
            <v>8437010 399275</v>
          </cell>
          <cell r="E264" t="str">
            <v>500 ml</v>
          </cell>
          <cell r="F264">
            <v>6</v>
          </cell>
          <cell r="G264">
            <v>9.85</v>
          </cell>
          <cell r="H264">
            <v>59.099999999999994</v>
          </cell>
          <cell r="I264">
            <v>10.15</v>
          </cell>
          <cell r="J264">
            <v>60.900000000000006</v>
          </cell>
        </row>
        <row r="265">
          <cell r="A265" t="str">
            <v>FV120</v>
          </cell>
          <cell r="B265" t="str">
            <v>GOCCIA DI SOLE</v>
          </cell>
          <cell r="C265" t="str">
            <v>GOCCIA DI SOLE DOP FILTERED EXTRA VIRGIN OLIVE OIL</v>
          </cell>
          <cell r="D265" t="str">
            <v>032523 560244</v>
          </cell>
          <cell r="E265" t="str">
            <v>500 ml</v>
          </cell>
          <cell r="F265">
            <v>12</v>
          </cell>
          <cell r="G265" t="e">
            <v>#VALUE!</v>
          </cell>
          <cell r="H265" t="str">
            <v>TBD</v>
          </cell>
          <cell r="I265" t="str">
            <v>discontinued</v>
          </cell>
        </row>
        <row r="266">
          <cell r="A266" t="str">
            <v>FV121</v>
          </cell>
          <cell r="B266" t="str">
            <v>GOCCIA DI SOLE</v>
          </cell>
          <cell r="C266" t="str">
            <v>GOCCIA DI SOLE WHITE TRUFFLE OIL (ITALY)</v>
          </cell>
          <cell r="D266" t="str">
            <v>032523 561609</v>
          </cell>
          <cell r="E266" t="str">
            <v>250 ml</v>
          </cell>
          <cell r="F266">
            <v>12</v>
          </cell>
          <cell r="G266">
            <v>13.3</v>
          </cell>
          <cell r="H266" t="str">
            <v>TBD</v>
          </cell>
          <cell r="I266" t="str">
            <v>discontinued</v>
          </cell>
        </row>
        <row r="267">
          <cell r="A267" t="str">
            <v>FV130</v>
          </cell>
          <cell r="B267" t="str">
            <v>FRAN. GOMEZ</v>
          </cell>
          <cell r="C267" t="str">
            <v>FRANCISCO GOMEZ GOLD EXTRA VIRGIN OLIVE OIL</v>
          </cell>
          <cell r="D267" t="str">
            <v>437008 657912</v>
          </cell>
          <cell r="E267" t="str">
            <v>500 ml</v>
          </cell>
          <cell r="F267">
            <v>12</v>
          </cell>
          <cell r="G267">
            <v>15.5</v>
          </cell>
          <cell r="I267">
            <v>17.62</v>
          </cell>
          <cell r="J267">
            <v>211.44</v>
          </cell>
        </row>
        <row r="268">
          <cell r="A268" t="str">
            <v>FV131</v>
          </cell>
          <cell r="B268" t="str">
            <v>FRAN. GOMEZ</v>
          </cell>
          <cell r="C268" t="str">
            <v>FRANCISCO GOMEZ BLACK EXTRA VIRGIN OLIVE OIL</v>
          </cell>
          <cell r="D268" t="str">
            <v>437008 657929</v>
          </cell>
          <cell r="E268" t="str">
            <v>500 ml</v>
          </cell>
          <cell r="F268">
            <v>12</v>
          </cell>
          <cell r="G268">
            <v>15.5</v>
          </cell>
          <cell r="I268">
            <v>17.62</v>
          </cell>
          <cell r="J268">
            <v>211.44</v>
          </cell>
        </row>
        <row r="269">
          <cell r="A269" t="str">
            <v>FV132</v>
          </cell>
          <cell r="B269" t="str">
            <v>MERULA</v>
          </cell>
          <cell r="C269" t="str">
            <v>MERULA EXTRA VIRGIN OLIVE OIL (TIN)</v>
          </cell>
          <cell r="D269" t="str">
            <v>8437004 401045</v>
          </cell>
          <cell r="E269" t="str">
            <v>500 ml</v>
          </cell>
          <cell r="F269">
            <v>6</v>
          </cell>
          <cell r="G269">
            <v>12.6</v>
          </cell>
          <cell r="I269">
            <v>16.07</v>
          </cell>
          <cell r="J269">
            <v>96.42</v>
          </cell>
        </row>
        <row r="270">
          <cell r="A270" t="str">
            <v>FV133</v>
          </cell>
          <cell r="B270" t="str">
            <v>MARQ. DE VALDUEZA</v>
          </cell>
          <cell r="C270" t="str">
            <v>MARQUES DE VALDUEZA EXTRA VIRGIN OLIVE OIL</v>
          </cell>
          <cell r="D270" t="str">
            <v>437004 401007</v>
          </cell>
          <cell r="E270" t="str">
            <v>500 ml</v>
          </cell>
          <cell r="F270">
            <v>6</v>
          </cell>
          <cell r="G270">
            <v>22.5</v>
          </cell>
          <cell r="I270">
            <v>25.4</v>
          </cell>
          <cell r="J270">
            <v>152.39999999999998</v>
          </cell>
        </row>
        <row r="271">
          <cell r="A271" t="str">
            <v>FV134</v>
          </cell>
          <cell r="B271" t="str">
            <v>KALIKORI</v>
          </cell>
          <cell r="C271" t="str">
            <v>KALIKORI EXTRA VIRGIN OLIVE OIL (GREECE)</v>
          </cell>
          <cell r="D271" t="str">
            <v>094922 630421</v>
          </cell>
          <cell r="E271" t="str">
            <v>500 ml</v>
          </cell>
          <cell r="F271">
            <v>6</v>
          </cell>
          <cell r="G271">
            <v>15.8</v>
          </cell>
          <cell r="I271">
            <v>17.55</v>
          </cell>
          <cell r="J271">
            <v>105.30000000000001</v>
          </cell>
        </row>
        <row r="272">
          <cell r="A272" t="str">
            <v>FV135</v>
          </cell>
          <cell r="B272" t="str">
            <v>FRAN. GOMEZ</v>
          </cell>
          <cell r="C272" t="str">
            <v xml:space="preserve">FG FRUTO NOBLE, ORGANIC EVOO - 10/31: </v>
          </cell>
          <cell r="D272" t="str">
            <v>437008 657820</v>
          </cell>
          <cell r="E272" t="str">
            <v>500 ml</v>
          </cell>
          <cell r="F272">
            <v>12</v>
          </cell>
          <cell r="G272">
            <v>15.1</v>
          </cell>
          <cell r="H272">
            <v>181.2</v>
          </cell>
          <cell r="I272" t="str">
            <v>discontinued</v>
          </cell>
        </row>
        <row r="273">
          <cell r="A273" t="str">
            <v>FV136</v>
          </cell>
          <cell r="B273" t="str">
            <v>GOCCIA DI SOLE</v>
          </cell>
          <cell r="C273" t="str">
            <v>GDS HOT PEPPER OLIVE OIL (ITALY)  -Disc 4/30/21</v>
          </cell>
          <cell r="D273" t="str">
            <v>032523 560206</v>
          </cell>
          <cell r="E273" t="str">
            <v>250 ml</v>
          </cell>
          <cell r="F273">
            <v>12</v>
          </cell>
          <cell r="H273" t="str">
            <v>TBD</v>
          </cell>
          <cell r="I273" t="str">
            <v>discontinued</v>
          </cell>
        </row>
        <row r="274">
          <cell r="A274" t="str">
            <v>FV137</v>
          </cell>
          <cell r="C274" t="str">
            <v>KALIKORI KALISTO CRETE EVOO (GREECE) - TOS</v>
          </cell>
          <cell r="D274" t="str">
            <v>040232 363764</v>
          </cell>
          <cell r="E274" t="str">
            <v>500 ml</v>
          </cell>
          <cell r="F274">
            <v>12</v>
          </cell>
          <cell r="G274">
            <v>17.55</v>
          </cell>
          <cell r="I274" t="str">
            <v>discontinued</v>
          </cell>
        </row>
        <row r="275">
          <cell r="A275" t="str">
            <v>FV138</v>
          </cell>
          <cell r="C275" t="str">
            <v xml:space="preserve">OLIO NOVELLO EXTRA VIRGIN OLIVE OIL (ITALY) </v>
          </cell>
          <cell r="D275" t="str">
            <v>627843 164609</v>
          </cell>
          <cell r="E275" t="str">
            <v>500 ml</v>
          </cell>
          <cell r="F275">
            <v>6</v>
          </cell>
          <cell r="G275">
            <v>33.85</v>
          </cell>
          <cell r="I275" t="str">
            <v>discontinued</v>
          </cell>
        </row>
        <row r="276">
          <cell r="A276" t="str">
            <v>FV150</v>
          </cell>
          <cell r="B276" t="str">
            <v>O OLIVE CO</v>
          </cell>
          <cell r="C276" t="str">
            <v>O MEYER LEMON OIL   (3 units OH 1/24/20)</v>
          </cell>
          <cell r="D276" t="str">
            <v>634039 000016</v>
          </cell>
          <cell r="E276" t="str">
            <v>250 ml</v>
          </cell>
          <cell r="F276">
            <v>6</v>
          </cell>
          <cell r="G276">
            <v>17.600000000000001</v>
          </cell>
          <cell r="I276" t="str">
            <v>discontinued</v>
          </cell>
        </row>
        <row r="277">
          <cell r="A277" t="str">
            <v>FV152</v>
          </cell>
          <cell r="B277" t="str">
            <v>O OLIVE CO</v>
          </cell>
          <cell r="C277" t="str">
            <v>O BLOOD ORANGE OIL   (3/16/20 - disc. Return stock to FV)</v>
          </cell>
          <cell r="D277" t="str">
            <v>634039 000023</v>
          </cell>
          <cell r="E277" t="str">
            <v>250 ml</v>
          </cell>
          <cell r="F277">
            <v>6</v>
          </cell>
          <cell r="G277">
            <v>17.600000000000001</v>
          </cell>
          <cell r="I277" t="str">
            <v>discontinued</v>
          </cell>
        </row>
        <row r="278">
          <cell r="A278" t="str">
            <v>FV155</v>
          </cell>
          <cell r="C278" t="str">
            <v xml:space="preserve">FAVUZZI INTENSE EXTRA VIRGIN OLIVE OIL (ITALY) </v>
          </cell>
          <cell r="D278" t="str">
            <v>832661 007223</v>
          </cell>
          <cell r="E278" t="str">
            <v>500 ml</v>
          </cell>
          <cell r="F278">
            <v>6</v>
          </cell>
          <cell r="G278">
            <v>17.420000000000002</v>
          </cell>
          <cell r="H278">
            <v>104.52000000000001</v>
          </cell>
          <cell r="I278">
            <v>17.420000000000002</v>
          </cell>
          <cell r="J278">
            <v>104.52000000000001</v>
          </cell>
        </row>
        <row r="279">
          <cell r="A279" t="str">
            <v>FV156</v>
          </cell>
          <cell r="C279" t="str">
            <v xml:space="preserve">FAVUZZI LEMON EXTRA VIRGIN OLIVE OIL  (ITALY) </v>
          </cell>
          <cell r="D279" t="str">
            <v>832661 007247</v>
          </cell>
          <cell r="E279" t="str">
            <v>250 ml</v>
          </cell>
          <cell r="F279">
            <v>6</v>
          </cell>
          <cell r="G279">
            <v>10.979999999999999</v>
          </cell>
          <cell r="H279">
            <v>65.88</v>
          </cell>
          <cell r="I279">
            <v>10.98</v>
          </cell>
          <cell r="J279">
            <v>65.88</v>
          </cell>
        </row>
        <row r="280">
          <cell r="A280" t="str">
            <v>FV157</v>
          </cell>
          <cell r="C280" t="str">
            <v xml:space="preserve">FAVUZZI SPICY EXTRA VIRGIN OLIVE OIL  (ITALY) </v>
          </cell>
          <cell r="D280" t="str">
            <v>832661 007254</v>
          </cell>
          <cell r="E280" t="str">
            <v>250 ml</v>
          </cell>
          <cell r="F280">
            <v>6</v>
          </cell>
          <cell r="G280">
            <v>10.979999999999999</v>
          </cell>
          <cell r="H280">
            <v>65.88</v>
          </cell>
          <cell r="I280">
            <v>10.98</v>
          </cell>
          <cell r="J280">
            <v>65.88</v>
          </cell>
        </row>
        <row r="281">
          <cell r="A281" t="str">
            <v>FV158</v>
          </cell>
          <cell r="C281" t="str">
            <v>FAVUZZI ORANGE EXTRA VIRGIN OLIVE OIL  (ITALY)</v>
          </cell>
          <cell r="D281" t="str">
            <v>832661 007261</v>
          </cell>
          <cell r="E281" t="str">
            <v>250 ml</v>
          </cell>
          <cell r="F281">
            <v>6</v>
          </cell>
          <cell r="G281">
            <v>10.979999999999999</v>
          </cell>
          <cell r="H281">
            <v>65.88</v>
          </cell>
          <cell r="I281">
            <v>10.98</v>
          </cell>
          <cell r="J281">
            <v>65.88</v>
          </cell>
        </row>
        <row r="282">
          <cell r="A282" t="str">
            <v>FV160</v>
          </cell>
          <cell r="B282" t="str">
            <v>O OLIVE CO</v>
          </cell>
          <cell r="C282" t="str">
            <v>O BASIL OLIVE OIL   (3/16/20 - disc. Return stock to FV)</v>
          </cell>
          <cell r="D282" t="str">
            <v>634039 000221</v>
          </cell>
          <cell r="E282" t="str">
            <v>250 ml</v>
          </cell>
          <cell r="F282">
            <v>6</v>
          </cell>
          <cell r="G282">
            <v>17.600000000000001</v>
          </cell>
          <cell r="I282" t="str">
            <v>discontinued</v>
          </cell>
        </row>
        <row r="283">
          <cell r="A283" t="str">
            <v>FV161</v>
          </cell>
          <cell r="B283" t="str">
            <v>O OLIVE CO</v>
          </cell>
          <cell r="C283" t="str">
            <v>O ROASTED GARLIC OIL  (2 units OH 1/24/20)</v>
          </cell>
          <cell r="D283" t="str">
            <v>634039 000160</v>
          </cell>
          <cell r="E283" t="str">
            <v>250 ml</v>
          </cell>
          <cell r="F283">
            <v>6</v>
          </cell>
          <cell r="G283">
            <v>17.600000000000001</v>
          </cell>
          <cell r="H283">
            <v>17.600000000000001</v>
          </cell>
          <cell r="I283" t="str">
            <v>discontinued</v>
          </cell>
        </row>
        <row r="284">
          <cell r="A284" t="str">
            <v>FV162</v>
          </cell>
          <cell r="B284" t="str">
            <v>O OLIVE CO</v>
          </cell>
          <cell r="C284" t="str">
            <v>O RED JALAPENO GARLIC OLIVE OIL     (3/16/20 - disc. Return stock to FV)</v>
          </cell>
          <cell r="D284" t="str">
            <v>634039 000757</v>
          </cell>
          <cell r="E284" t="str">
            <v>250 ml</v>
          </cell>
          <cell r="F284">
            <v>6</v>
          </cell>
          <cell r="G284">
            <v>17.600000000000001</v>
          </cell>
          <cell r="H284" t="str">
            <v>TBD</v>
          </cell>
          <cell r="I284" t="str">
            <v>discontinued</v>
          </cell>
        </row>
        <row r="285">
          <cell r="A285" t="str">
            <v>FV201</v>
          </cell>
          <cell r="B285" t="str">
            <v>FAVUZZI</v>
          </cell>
          <cell r="C285" t="str">
            <v xml:space="preserve">FAVUZZI ESSENTIAL ORGANIC BALSAMIC VINEGAR </v>
          </cell>
          <cell r="D285" t="str">
            <v>685864 010503</v>
          </cell>
          <cell r="E285" t="str">
            <v>250 ml</v>
          </cell>
          <cell r="F285">
            <v>6</v>
          </cell>
          <cell r="G285">
            <v>8.4</v>
          </cell>
          <cell r="H285">
            <v>50.400000000000006</v>
          </cell>
          <cell r="I285">
            <v>10.4</v>
          </cell>
          <cell r="J285">
            <v>62.400000000000006</v>
          </cell>
        </row>
        <row r="286">
          <cell r="A286" t="str">
            <v>FV202</v>
          </cell>
          <cell r="B286" t="str">
            <v>ACETUM</v>
          </cell>
          <cell r="C286" t="str">
            <v>TASTO INDULGENT BALSAMIC VINEGAR - 2OH (4/20)</v>
          </cell>
          <cell r="D286" t="str">
            <v xml:space="preserve"> 879720 000382 </v>
          </cell>
          <cell r="E286" t="str">
            <v>250 ml</v>
          </cell>
          <cell r="F286">
            <v>6</v>
          </cell>
          <cell r="G286">
            <v>15.65</v>
          </cell>
          <cell r="I286" t="str">
            <v>discontinued</v>
          </cell>
          <cell r="J286" t="e">
            <v>#VALUE!</v>
          </cell>
        </row>
        <row r="287">
          <cell r="A287" t="str">
            <v>FV203</v>
          </cell>
          <cell r="B287" t="str">
            <v>ACETUM</v>
          </cell>
          <cell r="C287" t="str">
            <v xml:space="preserve">TASTO BALSAMIC VINEGAR PEARLS </v>
          </cell>
          <cell r="D287" t="str">
            <v>879720 000511</v>
          </cell>
          <cell r="E287" t="str">
            <v>50 g</v>
          </cell>
          <cell r="F287">
            <v>8</v>
          </cell>
          <cell r="G287">
            <v>9.85</v>
          </cell>
          <cell r="H287">
            <v>78.8</v>
          </cell>
          <cell r="I287">
            <v>10.93</v>
          </cell>
          <cell r="J287">
            <v>87.44</v>
          </cell>
        </row>
        <row r="288">
          <cell r="A288" t="str">
            <v>FV204</v>
          </cell>
          <cell r="B288" t="str">
            <v>ACETUM</v>
          </cell>
          <cell r="C288" t="str">
            <v xml:space="preserve">FIASCHETTA BALSAMIC VINEGAR </v>
          </cell>
          <cell r="D288" t="str">
            <v>685864 010527</v>
          </cell>
          <cell r="E288" t="str">
            <v>250 ml</v>
          </cell>
          <cell r="F288">
            <v>6</v>
          </cell>
          <cell r="G288">
            <v>19.7</v>
          </cell>
          <cell r="H288">
            <v>111.30000000000001</v>
          </cell>
          <cell r="I288">
            <v>21.86</v>
          </cell>
          <cell r="J288">
            <v>131.16</v>
          </cell>
        </row>
        <row r="289">
          <cell r="A289" t="str">
            <v>FV205</v>
          </cell>
          <cell r="B289" t="str">
            <v>ACETUM</v>
          </cell>
          <cell r="C289" t="str">
            <v xml:space="preserve">TONDO BALSAMIC CREAM </v>
          </cell>
          <cell r="D289" t="str">
            <v>879720 000054</v>
          </cell>
          <cell r="E289" t="str">
            <v>250 ml</v>
          </cell>
          <cell r="F289">
            <v>6</v>
          </cell>
          <cell r="G289">
            <v>6.3</v>
          </cell>
          <cell r="H289">
            <v>75.599999999999994</v>
          </cell>
          <cell r="I289">
            <v>6.3</v>
          </cell>
          <cell r="J289">
            <v>37.799999999999997</v>
          </cell>
        </row>
        <row r="290">
          <cell r="A290" t="str">
            <v>FV206</v>
          </cell>
          <cell r="B290" t="str">
            <v>ACETUM</v>
          </cell>
          <cell r="C290" t="str">
            <v xml:space="preserve">TONDO WHITE BALSAMIC CONDIMENT </v>
          </cell>
          <cell r="D290" t="str">
            <v>879720 000092</v>
          </cell>
          <cell r="E290" t="str">
            <v>250 ml</v>
          </cell>
          <cell r="F290">
            <v>6</v>
          </cell>
          <cell r="G290">
            <v>10.050000000000001</v>
          </cell>
          <cell r="H290">
            <v>60.300000000000004</v>
          </cell>
          <cell r="I290">
            <v>10.85</v>
          </cell>
          <cell r="J290">
            <v>65.099999999999994</v>
          </cell>
        </row>
        <row r="291">
          <cell r="A291" t="str">
            <v>FV207</v>
          </cell>
          <cell r="B291" t="str">
            <v>ACETUM</v>
          </cell>
          <cell r="C291" t="str">
            <v>BLAZE ORIGINAL BALSAMIC GLAZE</v>
          </cell>
          <cell r="D291" t="str">
            <v>685864 002928</v>
          </cell>
          <cell r="E291" t="str">
            <v>215 ml</v>
          </cell>
          <cell r="F291">
            <v>6</v>
          </cell>
          <cell r="G291">
            <v>7.1</v>
          </cell>
          <cell r="H291">
            <v>42.599999999999994</v>
          </cell>
          <cell r="I291">
            <v>8.0500000000000007</v>
          </cell>
          <cell r="J291">
            <v>48.300000000000004</v>
          </cell>
        </row>
        <row r="292">
          <cell r="A292" t="str">
            <v>FV208</v>
          </cell>
          <cell r="B292" t="str">
            <v>ACETUM</v>
          </cell>
          <cell r="C292" t="str">
            <v>BLAZE FIG BALSAMIC GLAZE</v>
          </cell>
          <cell r="D292" t="str">
            <v>685864 009910</v>
          </cell>
          <cell r="E292" t="str">
            <v>215 ml</v>
          </cell>
          <cell r="F292">
            <v>6</v>
          </cell>
          <cell r="G292">
            <v>7.5</v>
          </cell>
          <cell r="H292">
            <v>45</v>
          </cell>
          <cell r="I292">
            <v>8.5</v>
          </cell>
          <cell r="J292">
            <v>51</v>
          </cell>
        </row>
        <row r="293">
          <cell r="A293" t="str">
            <v>FV209</v>
          </cell>
          <cell r="B293" t="str">
            <v>ACETUM</v>
          </cell>
          <cell r="C293" t="str">
            <v>BLAZE TRUFFLE BALSAMIC GLAZE</v>
          </cell>
          <cell r="D293" t="str">
            <v>685864 008876</v>
          </cell>
          <cell r="E293" t="str">
            <v>215 ml</v>
          </cell>
          <cell r="F293">
            <v>6</v>
          </cell>
          <cell r="G293">
            <v>7.5</v>
          </cell>
          <cell r="H293">
            <v>45</v>
          </cell>
          <cell r="I293">
            <v>8.5</v>
          </cell>
          <cell r="J293">
            <v>51</v>
          </cell>
        </row>
        <row r="294">
          <cell r="A294" t="str">
            <v>FV210</v>
          </cell>
          <cell r="B294" t="str">
            <v>BADIA GARDENY</v>
          </cell>
          <cell r="C294" t="str">
            <v>GARDENY RIESLING VINEGAR</v>
          </cell>
          <cell r="D294" t="str">
            <v>814536 010026</v>
          </cell>
          <cell r="E294" t="str">
            <v>375 ml</v>
          </cell>
          <cell r="F294">
            <v>6</v>
          </cell>
          <cell r="G294">
            <v>10.6</v>
          </cell>
          <cell r="H294">
            <v>63.599999999999994</v>
          </cell>
          <cell r="I294">
            <v>10.6</v>
          </cell>
          <cell r="J294">
            <v>63.599999999999994</v>
          </cell>
        </row>
        <row r="295">
          <cell r="A295" t="str">
            <v>FV211</v>
          </cell>
          <cell r="B295" t="str">
            <v>BADIA GARDENY</v>
          </cell>
          <cell r="C295" t="str">
            <v>BADIA GARDENY CABERNET SAUVIGNON VINEGAR (5 OH)</v>
          </cell>
          <cell r="D295" t="str">
            <v>814536 010071</v>
          </cell>
          <cell r="E295" t="str">
            <v>250 ml</v>
          </cell>
          <cell r="F295">
            <v>6</v>
          </cell>
          <cell r="G295">
            <v>4.8</v>
          </cell>
          <cell r="H295">
            <v>4.0999999999999996</v>
          </cell>
          <cell r="I295" t="str">
            <v>Discontinued</v>
          </cell>
        </row>
        <row r="296">
          <cell r="A296" t="str">
            <v>FV212</v>
          </cell>
          <cell r="B296" t="str">
            <v>BADIA GARDENY</v>
          </cell>
          <cell r="C296" t="str">
            <v>BADIA GARDENY CHARDONNAY VINEGAR</v>
          </cell>
          <cell r="D296" t="str">
            <v>814536 010088</v>
          </cell>
          <cell r="E296" t="str">
            <v>250 ml</v>
          </cell>
          <cell r="F296">
            <v>6</v>
          </cell>
          <cell r="G296">
            <v>4.8</v>
          </cell>
          <cell r="I296" t="str">
            <v>Discontinued</v>
          </cell>
        </row>
        <row r="297">
          <cell r="A297" t="str">
            <v>FV214</v>
          </cell>
          <cell r="B297" t="str">
            <v>BADIA GARDENY</v>
          </cell>
          <cell r="C297" t="str">
            <v>GARDENY MERLOT VINEGAR</v>
          </cell>
          <cell r="D297" t="str">
            <v>814536 010019</v>
          </cell>
          <cell r="E297" t="str">
            <v>375 ml</v>
          </cell>
          <cell r="F297">
            <v>6</v>
          </cell>
          <cell r="G297">
            <v>10.6</v>
          </cell>
          <cell r="H297">
            <v>63.599999999999994</v>
          </cell>
          <cell r="I297">
            <v>10.6</v>
          </cell>
          <cell r="J297">
            <v>63.599999999999994</v>
          </cell>
        </row>
        <row r="298">
          <cell r="A298" t="str">
            <v>FV215</v>
          </cell>
          <cell r="B298" t="str">
            <v>BR COHN</v>
          </cell>
          <cell r="C298" t="str">
            <v>B.R. COHN CHAMPAGNE RASPBERRY VINEGAR</v>
          </cell>
          <cell r="D298" t="str">
            <v>683095 458347</v>
          </cell>
          <cell r="E298" t="str">
            <v>200 ml</v>
          </cell>
          <cell r="F298">
            <v>6</v>
          </cell>
          <cell r="G298">
            <v>12.5</v>
          </cell>
          <cell r="I298" t="str">
            <v>discontinued</v>
          </cell>
        </row>
        <row r="299">
          <cell r="A299" t="str">
            <v>FV216</v>
          </cell>
          <cell r="B299" t="str">
            <v>ACETUM</v>
          </cell>
          <cell r="C299" t="str">
            <v>L'ASE BALSAMIC VINEGAR - 25YEARS - Special Order</v>
          </cell>
          <cell r="D299" t="str">
            <v>015352 307259</v>
          </cell>
          <cell r="E299" t="str">
            <v>200 ml</v>
          </cell>
          <cell r="F299">
            <v>6</v>
          </cell>
          <cell r="G299">
            <v>38.75</v>
          </cell>
          <cell r="H299">
            <v>232.5</v>
          </cell>
          <cell r="I299">
            <v>41.73</v>
          </cell>
          <cell r="J299">
            <v>250.38</v>
          </cell>
        </row>
        <row r="300">
          <cell r="A300" t="str">
            <v>FV217</v>
          </cell>
          <cell r="B300" t="str">
            <v>ACETUM</v>
          </cell>
          <cell r="C300" t="str">
            <v>TONDO ESSENTIAL BALSAMIC (new bottle Nov 2020)</v>
          </cell>
          <cell r="D300" t="str">
            <v>879720 000375</v>
          </cell>
          <cell r="E300" t="str">
            <v>250 ml</v>
          </cell>
          <cell r="F300">
            <v>6</v>
          </cell>
          <cell r="G300">
            <v>7.5999999999999988</v>
          </cell>
          <cell r="H300">
            <v>45.599999999999994</v>
          </cell>
          <cell r="I300">
            <v>8.02</v>
          </cell>
          <cell r="J300">
            <v>48.12</v>
          </cell>
        </row>
        <row r="301">
          <cell r="A301" t="str">
            <v>FV218</v>
          </cell>
          <cell r="B301" t="str">
            <v>BR COHN</v>
          </cell>
          <cell r="C301" t="str">
            <v>B.R. COHN PEAR CHARDONNAY VIN. - DISC. 27Mar19</v>
          </cell>
          <cell r="D301" t="str">
            <v>683095 455346</v>
          </cell>
          <cell r="E301" t="str">
            <v>200 ml</v>
          </cell>
          <cell r="F301">
            <v>6</v>
          </cell>
          <cell r="G301">
            <v>12.5</v>
          </cell>
          <cell r="I301" t="str">
            <v>discontinued</v>
          </cell>
        </row>
        <row r="302">
          <cell r="A302" t="str">
            <v>FV219</v>
          </cell>
          <cell r="B302" t="str">
            <v>ACETUM</v>
          </cell>
          <cell r="C302" t="str">
            <v>TONDO WHITE BALSAMIC CREAM</v>
          </cell>
          <cell r="D302" t="str">
            <v>879720 000078</v>
          </cell>
          <cell r="E302" t="str">
            <v>250 ml</v>
          </cell>
          <cell r="F302">
            <v>6</v>
          </cell>
          <cell r="G302">
            <v>12.6</v>
          </cell>
          <cell r="H302">
            <v>75.599999999999994</v>
          </cell>
          <cell r="I302">
            <v>6.3</v>
          </cell>
          <cell r="J302">
            <v>37.799999999999997</v>
          </cell>
        </row>
        <row r="303">
          <cell r="A303" t="str">
            <v>FV231</v>
          </cell>
          <cell r="B303" t="str">
            <v>O OLIVE CO</v>
          </cell>
          <cell r="C303" t="str">
            <v>O ZINFANDEL VINEGAR</v>
          </cell>
          <cell r="D303" t="str">
            <v>634039 000047</v>
          </cell>
          <cell r="E303" t="str">
            <v>200 ml</v>
          </cell>
          <cell r="F303">
            <v>6</v>
          </cell>
          <cell r="G303">
            <v>11.2</v>
          </cell>
          <cell r="I303" t="str">
            <v>discontinued</v>
          </cell>
        </row>
        <row r="304">
          <cell r="A304" t="str">
            <v>FV232</v>
          </cell>
          <cell r="B304" t="str">
            <v>O OLIVE CO</v>
          </cell>
          <cell r="C304" t="str">
            <v xml:space="preserve">O YUZU RICE VINEGAR </v>
          </cell>
          <cell r="D304" t="str">
            <v>634039000412</v>
          </cell>
          <cell r="E304" t="str">
            <v>1/2 gallon</v>
          </cell>
          <cell r="F304">
            <v>6</v>
          </cell>
          <cell r="G304">
            <v>37</v>
          </cell>
          <cell r="I304" t="str">
            <v>discontinued</v>
          </cell>
        </row>
        <row r="305">
          <cell r="A305" t="str">
            <v>FV233</v>
          </cell>
          <cell r="B305" t="str">
            <v>O OLIVE CO</v>
          </cell>
          <cell r="C305" t="str">
            <v xml:space="preserve">O ORANGE BLOSSOM VINEGAR </v>
          </cell>
          <cell r="D305" t="str">
            <v>634039 000634</v>
          </cell>
          <cell r="E305" t="str">
            <v>200 ml</v>
          </cell>
          <cell r="F305">
            <v>6</v>
          </cell>
          <cell r="G305">
            <v>11.2</v>
          </cell>
          <cell r="I305" t="str">
            <v>discontinued</v>
          </cell>
        </row>
        <row r="306">
          <cell r="A306" t="str">
            <v>FV235</v>
          </cell>
          <cell r="B306" t="str">
            <v>O OLIVE CO</v>
          </cell>
          <cell r="C306" t="str">
            <v>O TAHITIAN LIME OLIVE OIL - Disc. Jul 11, 2019</v>
          </cell>
          <cell r="D306" t="str">
            <v>634039 000030</v>
          </cell>
          <cell r="E306" t="str">
            <v>250 ml</v>
          </cell>
          <cell r="F306">
            <v>6</v>
          </cell>
          <cell r="G306">
            <v>17.600000000000001</v>
          </cell>
          <cell r="I306" t="str">
            <v>discontinued</v>
          </cell>
        </row>
        <row r="307">
          <cell r="A307" t="str">
            <v>FV236</v>
          </cell>
          <cell r="B307" t="str">
            <v>O OLIVE CO</v>
          </cell>
          <cell r="C307" t="str">
            <v>O CHAMPAGNE VINEGAR  Disc 2/11/20</v>
          </cell>
          <cell r="D307" t="str">
            <v>634039000351</v>
          </cell>
          <cell r="E307" t="str">
            <v>1/2 gallon</v>
          </cell>
          <cell r="F307">
            <v>6</v>
          </cell>
          <cell r="G307">
            <v>39</v>
          </cell>
          <cell r="I307" t="str">
            <v>discontinued</v>
          </cell>
        </row>
        <row r="308">
          <cell r="A308" t="str">
            <v>FV240</v>
          </cell>
          <cell r="B308" t="str">
            <v>ACETUM</v>
          </cell>
          <cell r="C308" t="str">
            <v>TONDO DIVINE BALSAMIC - Disc. 12/17</v>
          </cell>
          <cell r="D308" t="str">
            <v>8033020 400194</v>
          </cell>
          <cell r="E308" t="str">
            <v>100 ml</v>
          </cell>
          <cell r="F308">
            <v>6</v>
          </cell>
          <cell r="G308">
            <v>18.180555555555557</v>
          </cell>
          <cell r="I308" t="str">
            <v>Discontinued</v>
          </cell>
        </row>
        <row r="309">
          <cell r="A309" t="str">
            <v>FV241</v>
          </cell>
          <cell r="B309" t="str">
            <v>FAVUZZI</v>
          </cell>
          <cell r="C309" t="str">
            <v>FAVUZZI DIVINE ORGANIC BALSAMIC VINEGAR - Disc. 12/17</v>
          </cell>
          <cell r="D309" t="str">
            <v>879720 000504</v>
          </cell>
          <cell r="E309" t="str">
            <v>250 ml</v>
          </cell>
          <cell r="F309">
            <v>6</v>
          </cell>
          <cell r="G309">
            <v>22.14</v>
          </cell>
          <cell r="I309" t="str">
            <v>Discontinued</v>
          </cell>
        </row>
        <row r="310">
          <cell r="A310" t="str">
            <v>FV244</v>
          </cell>
          <cell r="B310" t="str">
            <v>FAVUZZI</v>
          </cell>
          <cell r="C310" t="str">
            <v xml:space="preserve">ORGANIC BALSAMIC CREAM </v>
          </cell>
          <cell r="D310" t="str">
            <v>685864 021950</v>
          </cell>
          <cell r="E310" t="str">
            <v>150 ml</v>
          </cell>
          <cell r="F310">
            <v>12</v>
          </cell>
          <cell r="G310">
            <v>6.15</v>
          </cell>
          <cell r="I310" t="str">
            <v>discontinued</v>
          </cell>
        </row>
        <row r="311">
          <cell r="A311" t="str">
            <v>FV245</v>
          </cell>
          <cell r="B311" t="str">
            <v>FAVUZZI</v>
          </cell>
          <cell r="C311" t="str">
            <v>FAVUZZI ORGANIC WHITE BALSAMIC CONDIMENT - D 1/7/20</v>
          </cell>
          <cell r="D311" t="str">
            <v>685864 010510</v>
          </cell>
          <cell r="E311" t="str">
            <v>250 ml</v>
          </cell>
          <cell r="F311">
            <v>6</v>
          </cell>
          <cell r="G311">
            <v>8.9499999999999993</v>
          </cell>
          <cell r="H311">
            <v>8.8000000000000007</v>
          </cell>
          <cell r="I311" t="str">
            <v>discontinued</v>
          </cell>
        </row>
        <row r="312">
          <cell r="A312" t="str">
            <v>FV246</v>
          </cell>
          <cell r="B312" t="str">
            <v>FAVUZZI</v>
          </cell>
          <cell r="C312" t="str">
            <v>TONDO INDULGENT BALSAMIC - 31/5; 13OH (5/11/21 - TBD once stock is depleted - new bottle confusions with FV217)</v>
          </cell>
          <cell r="D312" t="str">
            <v>879720 000368</v>
          </cell>
          <cell r="E312" t="str">
            <v>250 ml</v>
          </cell>
          <cell r="F312">
            <v>6</v>
          </cell>
          <cell r="G312">
            <v>14.199999999999998</v>
          </cell>
          <cell r="H312">
            <v>85.199999999999989</v>
          </cell>
          <cell r="I312" t="str">
            <v>discontinued</v>
          </cell>
        </row>
        <row r="313">
          <cell r="A313" t="str">
            <v>FV252</v>
          </cell>
          <cell r="C313" t="str">
            <v>PEDRO XIMENEZ VINEGAR</v>
          </cell>
          <cell r="D313" t="str">
            <v>410487 912017</v>
          </cell>
          <cell r="E313" t="str">
            <v>375 ml</v>
          </cell>
          <cell r="F313">
            <v>6</v>
          </cell>
          <cell r="G313">
            <v>7.4000000000000012</v>
          </cell>
          <cell r="H313">
            <v>44.400000000000006</v>
          </cell>
          <cell r="I313">
            <v>7.4</v>
          </cell>
          <cell r="J313">
            <v>44.400000000000006</v>
          </cell>
        </row>
        <row r="314">
          <cell r="A314" t="str">
            <v>FV254</v>
          </cell>
          <cell r="C314" t="str">
            <v>GARDENY ORANGE BLOSSOM HONEY BITTERSWEET VINEGAR (4 OH)</v>
          </cell>
          <cell r="D314" t="str">
            <v>8412336 022694</v>
          </cell>
          <cell r="E314" t="str">
            <v>250 ml</v>
          </cell>
          <cell r="F314">
            <v>6</v>
          </cell>
          <cell r="H314">
            <v>11.9</v>
          </cell>
          <cell r="I314" t="str">
            <v>discontinued</v>
          </cell>
        </row>
        <row r="315">
          <cell r="A315" t="str">
            <v>FV260</v>
          </cell>
          <cell r="B315" t="str">
            <v>ACETUM</v>
          </cell>
          <cell r="C315" t="str">
            <v>BLAZE WHITE BALSAMIC GLAZE</v>
          </cell>
          <cell r="D315" t="str">
            <v>685864 009040</v>
          </cell>
          <cell r="E315" t="str">
            <v>215 ml</v>
          </cell>
          <cell r="F315">
            <v>12</v>
          </cell>
          <cell r="G315" t="e">
            <v>#VALUE!</v>
          </cell>
          <cell r="H315" t="str">
            <v>TBD</v>
          </cell>
          <cell r="I315" t="str">
            <v>discontinued</v>
          </cell>
        </row>
        <row r="316">
          <cell r="A316" t="str">
            <v>FV261</v>
          </cell>
          <cell r="B316" t="str">
            <v>ACETUM</v>
          </cell>
          <cell r="C316" t="str">
            <v>BLAZE PORCINIS BALSAMIC GLAZE</v>
          </cell>
          <cell r="D316" t="str">
            <v>685864 008838</v>
          </cell>
          <cell r="E316" t="str">
            <v>215 ml</v>
          </cell>
          <cell r="F316">
            <v>12</v>
          </cell>
          <cell r="G316">
            <v>7.35</v>
          </cell>
          <cell r="I316" t="str">
            <v>discontinued</v>
          </cell>
        </row>
        <row r="317">
          <cell r="A317" t="str">
            <v>FV262</v>
          </cell>
          <cell r="B317" t="str">
            <v>ACETUM</v>
          </cell>
          <cell r="C317" t="str">
            <v>BLAZE SOYA BALSAMIC GLAZE    D 1/7/20</v>
          </cell>
          <cell r="D317" t="str">
            <v>685864 008845</v>
          </cell>
          <cell r="E317" t="str">
            <v>215 ml</v>
          </cell>
          <cell r="F317">
            <v>12</v>
          </cell>
          <cell r="G317">
            <v>7.35</v>
          </cell>
          <cell r="I317" t="str">
            <v>discontinued</v>
          </cell>
        </row>
        <row r="318">
          <cell r="A318" t="str">
            <v>FV263</v>
          </cell>
          <cell r="B318" t="str">
            <v>ACETUM</v>
          </cell>
          <cell r="C318" t="str">
            <v xml:space="preserve">BLAZE ORANGE BALSAMIC GLAZE </v>
          </cell>
          <cell r="D318" t="str">
            <v>685864 009903</v>
          </cell>
          <cell r="E318" t="str">
            <v>215 ml</v>
          </cell>
          <cell r="F318">
            <v>12</v>
          </cell>
          <cell r="G318">
            <v>7.35</v>
          </cell>
          <cell r="I318" t="str">
            <v>discontinued</v>
          </cell>
        </row>
        <row r="319">
          <cell r="A319" t="str">
            <v>FV264</v>
          </cell>
          <cell r="B319" t="str">
            <v>ACETUM</v>
          </cell>
          <cell r="C319" t="str">
            <v>BLAZE LEMON BALSAMIC GLAZE - Disc. 27Mar19</v>
          </cell>
          <cell r="D319" t="str">
            <v>685864 009934</v>
          </cell>
          <cell r="E319" t="str">
            <v>215 ml</v>
          </cell>
          <cell r="F319">
            <v>12</v>
          </cell>
          <cell r="G319">
            <v>7.35</v>
          </cell>
          <cell r="I319" t="str">
            <v>discontinued</v>
          </cell>
        </row>
        <row r="320">
          <cell r="A320" t="str">
            <v>FV265</v>
          </cell>
          <cell r="B320" t="str">
            <v>ACETUM</v>
          </cell>
          <cell r="C320" t="str">
            <v xml:space="preserve">BLAZE STRAWBERRY BALSAMIC GLAZE </v>
          </cell>
          <cell r="D320" t="str">
            <v>685864 009927</v>
          </cell>
          <cell r="E320" t="str">
            <v>215 ml</v>
          </cell>
          <cell r="F320">
            <v>6</v>
          </cell>
          <cell r="G320">
            <v>14.699999999999998</v>
          </cell>
          <cell r="H320">
            <v>88.199999999999989</v>
          </cell>
          <cell r="I320">
            <v>7.5</v>
          </cell>
          <cell r="J320">
            <v>45</v>
          </cell>
        </row>
        <row r="321">
          <cell r="A321" t="str">
            <v>FV267</v>
          </cell>
          <cell r="B321" t="str">
            <v>ACETUM</v>
          </cell>
          <cell r="C321" t="str">
            <v>BLAZE ORGANIC BALSAMIC GLAZE 30Jun: 6 OH, 0 on SO</v>
          </cell>
          <cell r="D321" t="str">
            <v>685864 009064</v>
          </cell>
          <cell r="E321" t="str">
            <v>215 ml</v>
          </cell>
          <cell r="F321">
            <v>6</v>
          </cell>
          <cell r="G321">
            <v>9.5</v>
          </cell>
          <cell r="H321">
            <v>57</v>
          </cell>
          <cell r="I321" t="str">
            <v>discontinued</v>
          </cell>
        </row>
        <row r="322">
          <cell r="A322" t="str">
            <v>FV280</v>
          </cell>
          <cell r="B322" t="str">
            <v>ACETUM</v>
          </cell>
          <cell r="C322" t="str">
            <v>TONDO POMEGRANATE BALSAMIC CONDIMENT =  30Jun21: TBD 7 OH</v>
          </cell>
          <cell r="D322" t="str">
            <v>811122 010026</v>
          </cell>
          <cell r="E322" t="str">
            <v>100 ml</v>
          </cell>
          <cell r="F322">
            <v>12</v>
          </cell>
          <cell r="G322">
            <v>10.699999999999998</v>
          </cell>
          <cell r="H322">
            <v>128.39999999999998</v>
          </cell>
          <cell r="I322" t="str">
            <v>discontinued</v>
          </cell>
        </row>
        <row r="323">
          <cell r="A323" t="str">
            <v>FV281</v>
          </cell>
          <cell r="B323" t="str">
            <v>ACETUM</v>
          </cell>
          <cell r="C323" t="str">
            <v>TONDO FIG BALSAMIC CONDIMENT</v>
          </cell>
          <cell r="D323" t="str">
            <v>879720 000269</v>
          </cell>
          <cell r="E323" t="str">
            <v>100 ml</v>
          </cell>
          <cell r="F323">
            <v>12</v>
          </cell>
          <cell r="G323">
            <v>12.5</v>
          </cell>
          <cell r="I323" t="str">
            <v>discontinued</v>
          </cell>
        </row>
        <row r="324">
          <cell r="A324" t="str">
            <v>FV301</v>
          </cell>
          <cell r="B324" t="str">
            <v>PRIN. LUCEDIO</v>
          </cell>
          <cell r="C324" t="str">
            <v xml:space="preserve">RISO SUPERFINO CARNAROLI </v>
          </cell>
          <cell r="D324" t="str">
            <v>859827 002014</v>
          </cell>
          <cell r="E324" t="str">
            <v>500 g</v>
          </cell>
          <cell r="F324">
            <v>20</v>
          </cell>
          <cell r="G324">
            <v>5.7</v>
          </cell>
          <cell r="I324">
            <v>6.75</v>
          </cell>
          <cell r="J324">
            <v>135</v>
          </cell>
        </row>
        <row r="325">
          <cell r="A325" t="str">
            <v>FV302</v>
          </cell>
          <cell r="B325" t="str">
            <v>PRIN. LUCEDIO</v>
          </cell>
          <cell r="C325" t="str">
            <v>RISO SUPERFINO ARBORIO</v>
          </cell>
          <cell r="D325" t="str">
            <v>859827 002076</v>
          </cell>
          <cell r="E325" t="str">
            <v>500 g</v>
          </cell>
          <cell r="F325">
            <v>20</v>
          </cell>
          <cell r="G325">
            <v>4.75</v>
          </cell>
          <cell r="I325">
            <v>5.6</v>
          </cell>
          <cell r="J325">
            <v>112</v>
          </cell>
        </row>
        <row r="326">
          <cell r="A326" t="str">
            <v>FV303</v>
          </cell>
          <cell r="B326" t="str">
            <v>PRIN. LUCEDIO</v>
          </cell>
          <cell r="C326" t="str">
            <v>RISO VIALONE NANO - Disc. 5/24/22</v>
          </cell>
          <cell r="D326" t="str">
            <v>859827 002137</v>
          </cell>
          <cell r="E326" t="str">
            <v>500 g</v>
          </cell>
          <cell r="F326">
            <v>20</v>
          </cell>
          <cell r="G326">
            <v>4.75</v>
          </cell>
          <cell r="H326">
            <v>95</v>
          </cell>
          <cell r="I326" t="str">
            <v>discontinued</v>
          </cell>
          <cell r="J326" t="e">
            <v>#VALUE!</v>
          </cell>
        </row>
        <row r="327">
          <cell r="A327" t="str">
            <v>FV304</v>
          </cell>
          <cell r="B327" t="str">
            <v>FAVUZZI</v>
          </cell>
          <cell r="C327" t="str">
            <v>FAVUZZI PORCINI MUSHROOM RISOTTO - Disc 6/1</v>
          </cell>
          <cell r="D327" t="str">
            <v>033100 279078</v>
          </cell>
          <cell r="E327" t="str">
            <v>400 g</v>
          </cell>
          <cell r="F327">
            <v>6</v>
          </cell>
          <cell r="G327">
            <v>10</v>
          </cell>
          <cell r="H327">
            <v>60</v>
          </cell>
          <cell r="I327" t="str">
            <v>discontinued</v>
          </cell>
        </row>
        <row r="328">
          <cell r="A328" t="str">
            <v>FV305</v>
          </cell>
          <cell r="B328" t="str">
            <v>PRIN. LUCEDIO</v>
          </cell>
          <cell r="C328" t="str">
            <v>GARDENER RISOTTO - Disc. 12/17</v>
          </cell>
          <cell r="D328" t="str">
            <v>859827 002465</v>
          </cell>
          <cell r="E328" t="str">
            <v>250 g</v>
          </cell>
          <cell r="F328">
            <v>12</v>
          </cell>
          <cell r="G328">
            <v>8.5</v>
          </cell>
          <cell r="I328" t="str">
            <v>discontinued</v>
          </cell>
        </row>
        <row r="329">
          <cell r="A329" t="str">
            <v>FV306</v>
          </cell>
          <cell r="B329" t="str">
            <v>PRIN. LUCEDIO</v>
          </cell>
          <cell r="C329" t="str">
            <v>RISO SUPERFINO CARNAROLI - Disc. 12/17</v>
          </cell>
          <cell r="D329" t="str">
            <v>n/a</v>
          </cell>
          <cell r="E329" t="str">
            <v>5 kg</v>
          </cell>
          <cell r="F329">
            <v>1</v>
          </cell>
          <cell r="G329">
            <v>45.75</v>
          </cell>
          <cell r="I329" t="str">
            <v>discontinued</v>
          </cell>
        </row>
        <row r="330">
          <cell r="A330" t="str">
            <v>FV307</v>
          </cell>
          <cell r="B330" t="str">
            <v>PRIN. LUCEDIO</v>
          </cell>
          <cell r="C330" t="str">
            <v>POLENTA FARINA DI GRANOTURCO</v>
          </cell>
          <cell r="D330" t="str">
            <v>859827 002755</v>
          </cell>
          <cell r="E330" t="str">
            <v>1 kg</v>
          </cell>
          <cell r="F330">
            <v>10</v>
          </cell>
          <cell r="G330">
            <v>6.35</v>
          </cell>
          <cell r="I330">
            <v>7.3</v>
          </cell>
          <cell r="J330">
            <v>73</v>
          </cell>
        </row>
        <row r="331">
          <cell r="A331" t="str">
            <v>FV310</v>
          </cell>
          <cell r="B331" t="str">
            <v>FAVUZZI</v>
          </cell>
          <cell r="C331" t="str">
            <v>FAVUZZI TRUFFLE &amp; SALT</v>
          </cell>
          <cell r="D331" t="str">
            <v>832661 002167</v>
          </cell>
          <cell r="E331" t="str">
            <v>100 g</v>
          </cell>
          <cell r="F331">
            <v>6</v>
          </cell>
          <cell r="G331">
            <v>16.45</v>
          </cell>
          <cell r="H331">
            <v>98.699999999999989</v>
          </cell>
          <cell r="I331">
            <v>19.95</v>
          </cell>
          <cell r="J331">
            <v>119.69999999999999</v>
          </cell>
        </row>
        <row r="332">
          <cell r="A332" t="str">
            <v>FV311</v>
          </cell>
          <cell r="B332" t="str">
            <v>FAVUZZI</v>
          </cell>
          <cell r="C332" t="str">
            <v>FAVUZZI SEA SALT WITH FRESH HERBS</v>
          </cell>
          <cell r="D332" t="str">
            <v>8 000226 924410</v>
          </cell>
          <cell r="E332" t="str">
            <v>300 g</v>
          </cell>
          <cell r="F332">
            <v>6</v>
          </cell>
          <cell r="G332">
            <v>4.4000000000000004</v>
          </cell>
          <cell r="H332">
            <v>26.400000000000002</v>
          </cell>
          <cell r="I332">
            <v>4.4000000000000004</v>
          </cell>
          <cell r="J332">
            <v>26.400000000000002</v>
          </cell>
        </row>
        <row r="333">
          <cell r="A333" t="str">
            <v>FV312</v>
          </cell>
          <cell r="B333" t="str">
            <v>FAVUZZI</v>
          </cell>
          <cell r="C333" t="str">
            <v xml:space="preserve">FAVUZZI PORCINI &amp; SALT </v>
          </cell>
          <cell r="D333" t="str">
            <v>832661 002198</v>
          </cell>
          <cell r="E333" t="str">
            <v>80 g</v>
          </cell>
          <cell r="F333">
            <v>6</v>
          </cell>
          <cell r="G333">
            <v>7.3499999999999988</v>
          </cell>
          <cell r="H333">
            <v>44.099999999999994</v>
          </cell>
          <cell r="I333">
            <v>9.25</v>
          </cell>
          <cell r="J333">
            <v>55.5</v>
          </cell>
        </row>
        <row r="334">
          <cell r="A334" t="str">
            <v>FV313</v>
          </cell>
          <cell r="B334" t="str">
            <v>FAVUZZI</v>
          </cell>
          <cell r="C334" t="str">
            <v>FAVUZZI FENNEL &amp; SALT - Disc. 12/17</v>
          </cell>
          <cell r="D334" t="str">
            <v>832661 002204</v>
          </cell>
          <cell r="E334" t="str">
            <v>80 g</v>
          </cell>
          <cell r="F334">
            <v>6</v>
          </cell>
          <cell r="G334">
            <v>6.3</v>
          </cell>
          <cell r="I334" t="str">
            <v>discontinued</v>
          </cell>
        </row>
        <row r="335">
          <cell r="A335" t="str">
            <v>FV314</v>
          </cell>
          <cell r="B335" t="str">
            <v>FAVUZZI</v>
          </cell>
          <cell r="C335" t="str">
            <v xml:space="preserve">FAVUZZI LEMON &amp; SALT  </v>
          </cell>
          <cell r="D335" t="str">
            <v>832661 002228</v>
          </cell>
          <cell r="E335" t="str">
            <v>100 g</v>
          </cell>
          <cell r="F335">
            <v>6</v>
          </cell>
          <cell r="G335">
            <v>6.1500000000000012</v>
          </cell>
          <cell r="H335">
            <v>36.900000000000006</v>
          </cell>
          <cell r="I335">
            <v>7.4</v>
          </cell>
          <cell r="J335">
            <v>44.400000000000006</v>
          </cell>
        </row>
        <row r="336">
          <cell r="A336" t="str">
            <v>FV315</v>
          </cell>
          <cell r="B336" t="str">
            <v>PRIN. LUCEDIO</v>
          </cell>
          <cell r="C336" t="str">
            <v>TOMATO RISOTTO</v>
          </cell>
          <cell r="D336" t="str">
            <v>859827 002427</v>
          </cell>
          <cell r="E336" t="str">
            <v>250 g</v>
          </cell>
          <cell r="F336">
            <v>6</v>
          </cell>
          <cell r="G336">
            <v>8.5</v>
          </cell>
          <cell r="I336">
            <v>9.8000000000000007</v>
          </cell>
          <cell r="J336">
            <v>58.800000000000004</v>
          </cell>
        </row>
        <row r="337">
          <cell r="A337" t="str">
            <v>FV316</v>
          </cell>
          <cell r="B337" t="str">
            <v>PRIN. LUCEDIO</v>
          </cell>
          <cell r="C337" t="str">
            <v>LEMON RISOTTO</v>
          </cell>
          <cell r="D337" t="str">
            <v>859827 002441</v>
          </cell>
          <cell r="E337" t="str">
            <v>250 g</v>
          </cell>
          <cell r="F337">
            <v>6</v>
          </cell>
          <cell r="G337">
            <v>12</v>
          </cell>
          <cell r="H337">
            <v>72</v>
          </cell>
          <cell r="I337">
            <v>6</v>
          </cell>
          <cell r="J337">
            <v>36</v>
          </cell>
        </row>
        <row r="338">
          <cell r="A338" t="str">
            <v>FV317</v>
          </cell>
          <cell r="B338" t="str">
            <v>FAVUZZI</v>
          </cell>
          <cell r="C338" t="str">
            <v>FAVUZZI TUSCAN MEAT RUB</v>
          </cell>
          <cell r="D338" t="str">
            <v>832661 002242</v>
          </cell>
          <cell r="E338" t="str">
            <v>150 g</v>
          </cell>
          <cell r="F338">
            <v>6</v>
          </cell>
          <cell r="I338">
            <v>5.25</v>
          </cell>
          <cell r="J338">
            <v>31.5</v>
          </cell>
        </row>
        <row r="339">
          <cell r="A339" t="str">
            <v>FV318</v>
          </cell>
          <cell r="B339" t="str">
            <v>FAVUZZI</v>
          </cell>
          <cell r="C339" t="str">
            <v>FAVUZZI ITALIAN HERB MIX</v>
          </cell>
          <cell r="D339" t="str">
            <v>832661 002259</v>
          </cell>
          <cell r="E339" t="str">
            <v>85 g</v>
          </cell>
          <cell r="F339">
            <v>6</v>
          </cell>
          <cell r="I339">
            <v>5.25</v>
          </cell>
          <cell r="J339">
            <v>31.5</v>
          </cell>
        </row>
        <row r="340">
          <cell r="A340" t="str">
            <v>FV319</v>
          </cell>
          <cell r="B340" t="str">
            <v>FAVUZZI</v>
          </cell>
          <cell r="C340" t="str">
            <v>FAVUZZI SPICY ITALIAN HERB MIX</v>
          </cell>
          <cell r="D340" t="str">
            <v>832661 002266</v>
          </cell>
          <cell r="E340" t="str">
            <v>140 g</v>
          </cell>
          <cell r="F340">
            <v>6</v>
          </cell>
          <cell r="I340">
            <v>5.25</v>
          </cell>
          <cell r="J340">
            <v>31.5</v>
          </cell>
        </row>
        <row r="341">
          <cell r="A341" t="str">
            <v>FV320</v>
          </cell>
          <cell r="B341" t="str">
            <v>FAVUZZI</v>
          </cell>
          <cell r="C341" t="str">
            <v>FAVUZZI FENNEL POLLEN</v>
          </cell>
          <cell r="D341" t="str">
            <v>8 033100 279085</v>
          </cell>
          <cell r="E341" t="str">
            <v>15 g</v>
          </cell>
          <cell r="F341">
            <v>8</v>
          </cell>
          <cell r="G341">
            <v>9.6</v>
          </cell>
          <cell r="H341">
            <v>76.8</v>
          </cell>
          <cell r="I341">
            <v>12.2</v>
          </cell>
          <cell r="J341">
            <v>97.6</v>
          </cell>
        </row>
        <row r="342">
          <cell r="A342" t="str">
            <v>FV321</v>
          </cell>
          <cell r="B342" t="str">
            <v>FAVUZZI</v>
          </cell>
          <cell r="C342" t="str">
            <v xml:space="preserve">FAVUZZI FLEUR DE SEL </v>
          </cell>
          <cell r="D342" t="str">
            <v>832661 002181</v>
          </cell>
          <cell r="E342" t="str">
            <v>100 g</v>
          </cell>
          <cell r="F342">
            <v>6</v>
          </cell>
          <cell r="G342">
            <v>4.4000000000000004</v>
          </cell>
          <cell r="H342">
            <v>26.400000000000002</v>
          </cell>
          <cell r="I342">
            <v>4.6500000000000004</v>
          </cell>
          <cell r="J342">
            <v>27.900000000000002</v>
          </cell>
        </row>
        <row r="343">
          <cell r="A343" t="str">
            <v>FV330</v>
          </cell>
          <cell r="B343" t="str">
            <v>FAVUZZI</v>
          </cell>
          <cell r="C343" t="str">
            <v>FAVUZZI YELLOW CORN FLOUR (POLENTA)</v>
          </cell>
          <cell r="D343" t="str">
            <v>832661 001313</v>
          </cell>
          <cell r="E343" t="str">
            <v>500 g</v>
          </cell>
          <cell r="F343">
            <v>6</v>
          </cell>
          <cell r="G343">
            <v>3.9</v>
          </cell>
          <cell r="I343">
            <v>4.05</v>
          </cell>
          <cell r="J343">
            <v>24.299999999999997</v>
          </cell>
        </row>
        <row r="344">
          <cell r="A344" t="str">
            <v>FV331</v>
          </cell>
          <cell r="B344" t="str">
            <v>FAVUZZI</v>
          </cell>
          <cell r="C344" t="str">
            <v>FAVUZZI CARNAROLI RICE</v>
          </cell>
          <cell r="D344" t="str">
            <v>832661 001306</v>
          </cell>
          <cell r="E344" t="str">
            <v>500 g</v>
          </cell>
          <cell r="F344">
            <v>6</v>
          </cell>
          <cell r="G344">
            <v>5.7</v>
          </cell>
          <cell r="I344">
            <v>5.95</v>
          </cell>
          <cell r="J344">
            <v>35.700000000000003</v>
          </cell>
        </row>
        <row r="345">
          <cell r="A345" t="str">
            <v>FV332</v>
          </cell>
          <cell r="B345" t="str">
            <v>FAVUZZI</v>
          </cell>
          <cell r="C345" t="str">
            <v xml:space="preserve">PIZZA &amp; FOCACCIA "00" FLOUR </v>
          </cell>
          <cell r="D345" t="str">
            <v>832661 001320</v>
          </cell>
          <cell r="E345" t="str">
            <v>1 kg</v>
          </cell>
          <cell r="F345">
            <v>10</v>
          </cell>
          <cell r="G345">
            <v>2.85</v>
          </cell>
          <cell r="H345">
            <v>28.5</v>
          </cell>
          <cell r="I345">
            <v>3.9</v>
          </cell>
          <cell r="J345">
            <v>39</v>
          </cell>
        </row>
        <row r="346">
          <cell r="A346" t="str">
            <v>FV401</v>
          </cell>
          <cell r="B346" t="str">
            <v>FAVUZZI</v>
          </cell>
          <cell r="C346" t="str">
            <v>FAVUZZI MUSHROOM TRUFFLE SPREAD</v>
          </cell>
          <cell r="D346" t="str">
            <v>8 033100 276176</v>
          </cell>
          <cell r="E346" t="str">
            <v>180 g</v>
          </cell>
          <cell r="F346">
            <v>6</v>
          </cell>
          <cell r="G346">
            <v>7.8499999999999988</v>
          </cell>
          <cell r="H346">
            <v>47.099999999999994</v>
          </cell>
          <cell r="I346">
            <v>8.25</v>
          </cell>
          <cell r="J346">
            <v>49.5</v>
          </cell>
        </row>
        <row r="347">
          <cell r="A347" t="str">
            <v>FV402</v>
          </cell>
          <cell r="B347" t="str">
            <v>FAVUZZI</v>
          </cell>
          <cell r="C347" t="str">
            <v>FAVUZZI DEHYDRATED BLACK TRUFFLES</v>
          </cell>
          <cell r="D347" t="str">
            <v>8 033100 279092</v>
          </cell>
          <cell r="E347" t="str">
            <v>10 g</v>
          </cell>
          <cell r="F347">
            <v>8</v>
          </cell>
          <cell r="G347">
            <v>17.7</v>
          </cell>
          <cell r="H347">
            <v>141.6</v>
          </cell>
          <cell r="I347">
            <v>21.4</v>
          </cell>
          <cell r="J347">
            <v>171.2</v>
          </cell>
        </row>
        <row r="348">
          <cell r="A348" t="str">
            <v>FV403</v>
          </cell>
          <cell r="B348" t="str">
            <v>FAVUZZI</v>
          </cell>
          <cell r="C348" t="str">
            <v>FAVUZZI APERITIF CAPERBERRIES</v>
          </cell>
          <cell r="D348" t="str">
            <v>8 033100 276183</v>
          </cell>
          <cell r="E348" t="str">
            <v>180 g</v>
          </cell>
          <cell r="F348">
            <v>6</v>
          </cell>
          <cell r="G348">
            <v>6.4000000000000012</v>
          </cell>
          <cell r="H348">
            <v>38.400000000000006</v>
          </cell>
          <cell r="I348">
            <v>6.4</v>
          </cell>
          <cell r="J348">
            <v>38.400000000000006</v>
          </cell>
        </row>
        <row r="349">
          <cell r="A349" t="str">
            <v>FV404</v>
          </cell>
          <cell r="B349" t="str">
            <v>FAVUZZI</v>
          </cell>
          <cell r="C349" t="str">
            <v>FAVUZZI CANDIED TOMATOES IN OIL</v>
          </cell>
          <cell r="D349" t="str">
            <v>832661 006233</v>
          </cell>
          <cell r="E349" t="str">
            <v>180 g</v>
          </cell>
          <cell r="F349">
            <v>6</v>
          </cell>
          <cell r="G349">
            <v>7.8</v>
          </cell>
          <cell r="H349">
            <v>46.8</v>
          </cell>
          <cell r="I349">
            <v>8.9499999999999993</v>
          </cell>
          <cell r="J349">
            <v>53.699999999999996</v>
          </cell>
        </row>
        <row r="350">
          <cell r="A350" t="str">
            <v>FV405</v>
          </cell>
          <cell r="B350" t="str">
            <v>FAVUZZI</v>
          </cell>
          <cell r="C350" t="str">
            <v>FAVUZZI ESPELETTE PEPPER  P.D.O. - T O/S from supplier (until Oct. 2021)</v>
          </cell>
          <cell r="D350" t="str">
            <v>832661 002235</v>
          </cell>
          <cell r="E350" t="str">
            <v>40 g</v>
          </cell>
          <cell r="F350">
            <v>24</v>
          </cell>
          <cell r="G350">
            <v>9.6</v>
          </cell>
          <cell r="H350">
            <v>230.39999999999998</v>
          </cell>
          <cell r="I350" t="str">
            <v>discontinued</v>
          </cell>
        </row>
        <row r="351">
          <cell r="A351" t="str">
            <v>FV463</v>
          </cell>
          <cell r="B351" t="str">
            <v>FAVUZZI</v>
          </cell>
          <cell r="C351" t="str">
            <v>FAVUZZI SHERRY VINEGAR RESERVE DOP</v>
          </cell>
          <cell r="D351" t="str">
            <v>832661 001115</v>
          </cell>
          <cell r="E351" t="str">
            <v>250 ml</v>
          </cell>
          <cell r="F351">
            <v>6</v>
          </cell>
          <cell r="G351">
            <v>8.6999999999999993</v>
          </cell>
          <cell r="H351">
            <v>52.199999999999996</v>
          </cell>
          <cell r="I351">
            <v>9.6199999999999992</v>
          </cell>
          <cell r="J351">
            <v>57.72</v>
          </cell>
        </row>
        <row r="352">
          <cell r="A352" t="str">
            <v>FV464</v>
          </cell>
          <cell r="B352" t="str">
            <v>FAVUZZI</v>
          </cell>
          <cell r="C352" t="str">
            <v>FAVUZZI VERMOUTH VINEGAR</v>
          </cell>
          <cell r="D352" t="str">
            <v>832661 001122</v>
          </cell>
          <cell r="E352" t="str">
            <v>250 ml</v>
          </cell>
          <cell r="F352">
            <v>6</v>
          </cell>
          <cell r="G352">
            <v>8.6999999999999993</v>
          </cell>
          <cell r="H352">
            <v>52.199999999999996</v>
          </cell>
          <cell r="I352">
            <v>9.6199999999999992</v>
          </cell>
          <cell r="J352">
            <v>57.72</v>
          </cell>
        </row>
        <row r="353">
          <cell r="A353" t="str">
            <v>FV465</v>
          </cell>
          <cell r="B353" t="str">
            <v>FAVUZZI</v>
          </cell>
          <cell r="C353" t="str">
            <v>FAVUZZI CHAMPAGNE VINEGAR</v>
          </cell>
          <cell r="D353" t="str">
            <v>832661 001139</v>
          </cell>
          <cell r="E353" t="str">
            <v>250 ml</v>
          </cell>
          <cell r="F353">
            <v>6</v>
          </cell>
          <cell r="G353">
            <v>8.6999999999999993</v>
          </cell>
          <cell r="H353">
            <v>52.199999999999996</v>
          </cell>
          <cell r="I353">
            <v>9.6199999999999992</v>
          </cell>
          <cell r="J353">
            <v>57.72</v>
          </cell>
        </row>
        <row r="354">
          <cell r="A354" t="str">
            <v>FV466</v>
          </cell>
          <cell r="B354" t="str">
            <v>FAVUZZI</v>
          </cell>
          <cell r="C354" t="str">
            <v>FAVUZZI PORT VINEGAR</v>
          </cell>
          <cell r="D354" t="str">
            <v>832661 001146</v>
          </cell>
          <cell r="E354" t="str">
            <v>250 ml</v>
          </cell>
          <cell r="F354">
            <v>6</v>
          </cell>
          <cell r="G354">
            <v>8.6999999999999993</v>
          </cell>
          <cell r="H354">
            <v>52.199999999999996</v>
          </cell>
          <cell r="I354">
            <v>9.6199999999999992</v>
          </cell>
          <cell r="J354">
            <v>57.72</v>
          </cell>
        </row>
        <row r="355">
          <cell r="A355" t="str">
            <v>FV500</v>
          </cell>
          <cell r="B355" t="str">
            <v>FAVUZZI</v>
          </cell>
          <cell r="C355" t="str">
            <v>FAVUZZI SUN-DRIED TOMATO PESTO</v>
          </cell>
          <cell r="D355" t="str">
            <v>832661 000132</v>
          </cell>
          <cell r="E355" t="str">
            <v>180 g</v>
          </cell>
          <cell r="F355">
            <v>6</v>
          </cell>
          <cell r="I355">
            <v>5.95</v>
          </cell>
          <cell r="J355">
            <v>35.700000000000003</v>
          </cell>
        </row>
        <row r="356">
          <cell r="A356" t="str">
            <v>FV501</v>
          </cell>
          <cell r="B356" t="str">
            <v>FAVUZZI</v>
          </cell>
          <cell r="C356" t="str">
            <v>FAVUZZI HOT CHILI SPREAD</v>
          </cell>
          <cell r="D356" t="str">
            <v>8 033100 272529</v>
          </cell>
          <cell r="E356" t="str">
            <v>180 g</v>
          </cell>
          <cell r="F356">
            <v>6</v>
          </cell>
          <cell r="G356">
            <v>6.75</v>
          </cell>
          <cell r="H356">
            <v>40.5</v>
          </cell>
          <cell r="I356">
            <v>7.15</v>
          </cell>
          <cell r="J356">
            <v>42.900000000000006</v>
          </cell>
        </row>
        <row r="357">
          <cell r="A357" t="str">
            <v>FV502</v>
          </cell>
          <cell r="B357" t="str">
            <v>FAVUZZI</v>
          </cell>
          <cell r="C357" t="str">
            <v>FAVUZZI "BELLA DI CERIGNOLA" OLIVES WITH LEMON</v>
          </cell>
          <cell r="D357" t="str">
            <v xml:space="preserve"> 832661 000187 </v>
          </cell>
          <cell r="E357" t="str">
            <v>280 g</v>
          </cell>
          <cell r="F357">
            <v>6</v>
          </cell>
          <cell r="G357">
            <v>6.9000000000000012</v>
          </cell>
          <cell r="H357">
            <v>41.400000000000006</v>
          </cell>
          <cell r="I357">
            <v>7.85</v>
          </cell>
          <cell r="J357">
            <v>47.099999999999994</v>
          </cell>
        </row>
        <row r="358">
          <cell r="A358" t="str">
            <v>FV503</v>
          </cell>
          <cell r="B358" t="str">
            <v>FAVUZZI</v>
          </cell>
          <cell r="C358" t="str">
            <v>FAVUZZI "BELLA DI CERIGNOLA" SPICY OLIVES</v>
          </cell>
          <cell r="D358" t="str">
            <v xml:space="preserve"> 832661 000194</v>
          </cell>
          <cell r="E358" t="str">
            <v>280 g</v>
          </cell>
          <cell r="F358">
            <v>6</v>
          </cell>
          <cell r="G358">
            <v>6.9000000000000012</v>
          </cell>
          <cell r="H358">
            <v>41.400000000000006</v>
          </cell>
          <cell r="I358">
            <v>7.85</v>
          </cell>
          <cell r="J358">
            <v>47.099999999999994</v>
          </cell>
        </row>
        <row r="359">
          <cell r="A359" t="str">
            <v>FV504</v>
          </cell>
          <cell r="B359" t="str">
            <v>FAVUZZI</v>
          </cell>
          <cell r="C359" t="str">
            <v>FAVUZZI "BELLA DI CERIGNOLA" OLIVES WITH TRUFFLES</v>
          </cell>
          <cell r="D359" t="str">
            <v xml:space="preserve"> 832661 000170</v>
          </cell>
          <cell r="E359" t="str">
            <v>280 g</v>
          </cell>
          <cell r="F359">
            <v>6</v>
          </cell>
          <cell r="G359">
            <v>6.9000000000000012</v>
          </cell>
          <cell r="H359">
            <v>41.400000000000006</v>
          </cell>
          <cell r="I359">
            <v>7.85</v>
          </cell>
          <cell r="J359">
            <v>47.099999999999994</v>
          </cell>
        </row>
        <row r="360">
          <cell r="A360" t="str">
            <v>FV505</v>
          </cell>
          <cell r="B360" t="str">
            <v>FAVUZZI</v>
          </cell>
          <cell r="C360" t="str">
            <v>BLACK LECCINO OLIVES - Disc 4/20</v>
          </cell>
          <cell r="D360" t="str">
            <v>8 033100 270518</v>
          </cell>
          <cell r="E360" t="str">
            <v>280 g</v>
          </cell>
          <cell r="F360">
            <v>6</v>
          </cell>
          <cell r="G360">
            <v>6.9</v>
          </cell>
          <cell r="H360">
            <v>10.615384615384615</v>
          </cell>
          <cell r="I360" t="str">
            <v>discontinued</v>
          </cell>
        </row>
        <row r="361">
          <cell r="A361" t="str">
            <v>FV506</v>
          </cell>
          <cell r="B361" t="str">
            <v>FAVUZZI</v>
          </cell>
          <cell r="C361" t="str">
            <v xml:space="preserve">PICHOLINE VILLEVIEILLE OLIVES </v>
          </cell>
          <cell r="D361" t="str">
            <v>3760053 817358</v>
          </cell>
          <cell r="E361" t="str">
            <v>350 g</v>
          </cell>
          <cell r="F361">
            <v>6</v>
          </cell>
          <cell r="G361">
            <v>6.8</v>
          </cell>
          <cell r="H361">
            <v>40.799999999999997</v>
          </cell>
          <cell r="I361">
            <v>6.8</v>
          </cell>
          <cell r="J361">
            <v>40.799999999999997</v>
          </cell>
        </row>
        <row r="362">
          <cell r="A362" t="str">
            <v>FV507</v>
          </cell>
          <cell r="B362" t="str">
            <v>FAVUZZI</v>
          </cell>
          <cell r="C362" t="str">
            <v>FAVUZZI BASIL PESTO</v>
          </cell>
          <cell r="D362" t="str">
            <v>832661 005298</v>
          </cell>
          <cell r="E362" t="str">
            <v>180 g</v>
          </cell>
          <cell r="F362">
            <v>6</v>
          </cell>
          <cell r="I362">
            <v>5.95</v>
          </cell>
          <cell r="J362">
            <v>35.700000000000003</v>
          </cell>
        </row>
        <row r="363">
          <cell r="A363" t="str">
            <v>FV508</v>
          </cell>
          <cell r="B363" t="str">
            <v>FAVUZZI</v>
          </cell>
          <cell r="C363" t="str">
            <v>FAVUZZI LEMON BLACK OLIVE TAPENADE</v>
          </cell>
          <cell r="D363" t="str">
            <v>832661 000088</v>
          </cell>
          <cell r="E363" t="str">
            <v>180 g</v>
          </cell>
          <cell r="F363">
            <v>6</v>
          </cell>
          <cell r="I363">
            <v>5.4</v>
          </cell>
          <cell r="J363">
            <v>32.400000000000006</v>
          </cell>
        </row>
        <row r="364">
          <cell r="A364" t="str">
            <v>FV509</v>
          </cell>
          <cell r="B364" t="str">
            <v>FAVUZZI</v>
          </cell>
          <cell r="C364" t="str">
            <v>FAVUZZI GREEN OLIVE TAPENADE</v>
          </cell>
          <cell r="D364" t="str">
            <v>832661 000095</v>
          </cell>
          <cell r="E364" t="str">
            <v>180 g</v>
          </cell>
          <cell r="F364">
            <v>6</v>
          </cell>
          <cell r="I364">
            <v>5.4</v>
          </cell>
          <cell r="J364">
            <v>32.400000000000006</v>
          </cell>
        </row>
        <row r="365">
          <cell r="A365" t="str">
            <v>FV511</v>
          </cell>
          <cell r="B365" t="str">
            <v>FAVUZZI</v>
          </cell>
          <cell r="C365" t="str">
            <v>FAVUZZI PISTACHIO CREAM P.D.O BRONTE</v>
          </cell>
          <cell r="D365" t="str">
            <v>832661 005243</v>
          </cell>
          <cell r="E365" t="str">
            <v xml:space="preserve"> 180 g</v>
          </cell>
          <cell r="F365">
            <v>6</v>
          </cell>
          <cell r="G365">
            <v>9.5500000000000007</v>
          </cell>
          <cell r="H365">
            <v>57.300000000000004</v>
          </cell>
          <cell r="I365">
            <v>9.5500000000000007</v>
          </cell>
          <cell r="J365">
            <v>57.300000000000004</v>
          </cell>
        </row>
        <row r="366">
          <cell r="A366" t="str">
            <v>FV512</v>
          </cell>
          <cell r="B366" t="str">
            <v>FAVUZZI</v>
          </cell>
          <cell r="C366" t="str">
            <v>FAVUZZI HAZELNUT CREAM</v>
          </cell>
          <cell r="D366" t="str">
            <v>832661 005236</v>
          </cell>
          <cell r="E366" t="str">
            <v xml:space="preserve"> 180 g</v>
          </cell>
          <cell r="F366">
            <v>6</v>
          </cell>
          <cell r="G366">
            <v>9.5500000000000007</v>
          </cell>
          <cell r="H366">
            <v>57.300000000000004</v>
          </cell>
          <cell r="I366">
            <v>9.5500000000000007</v>
          </cell>
          <cell r="J366">
            <v>57.300000000000004</v>
          </cell>
        </row>
        <row r="367">
          <cell r="A367" t="str">
            <v>FV513</v>
          </cell>
          <cell r="B367" t="str">
            <v>FAVUZZI</v>
          </cell>
          <cell r="C367" t="str">
            <v>FAVUZZI CHOCOLATE &amp; HAZELNUT CREAM</v>
          </cell>
          <cell r="D367" t="str">
            <v>832661 005250</v>
          </cell>
          <cell r="E367" t="str">
            <v xml:space="preserve"> 180 g</v>
          </cell>
          <cell r="F367">
            <v>6</v>
          </cell>
          <cell r="G367" t="str">
            <v>Lauched mid Nov. 2020</v>
          </cell>
          <cell r="I367">
            <v>9.5500000000000007</v>
          </cell>
          <cell r="J367">
            <v>57.300000000000004</v>
          </cell>
        </row>
        <row r="368">
          <cell r="A368" t="str">
            <v>FV514</v>
          </cell>
          <cell r="B368" t="str">
            <v>FAVUZZI</v>
          </cell>
          <cell r="C368" t="str">
            <v>FAVUZZI Organic Sicilian Mandarine Marmalade</v>
          </cell>
          <cell r="D368" t="str">
            <v>832661 005304</v>
          </cell>
          <cell r="E368" t="str">
            <v>266 ml</v>
          </cell>
          <cell r="F368">
            <v>6</v>
          </cell>
          <cell r="I368">
            <v>6.2</v>
          </cell>
        </row>
        <row r="369">
          <cell r="A369" t="str">
            <v>FV515</v>
          </cell>
          <cell r="B369" t="str">
            <v>FAVUZZI</v>
          </cell>
          <cell r="C369" t="str">
            <v>FAVUZZI Organic Sicilian Blood Orange Marmalade</v>
          </cell>
          <cell r="D369" t="str">
            <v>832661 005281</v>
          </cell>
          <cell r="E369" t="str">
            <v>266 ml</v>
          </cell>
          <cell r="F369">
            <v>6</v>
          </cell>
          <cell r="I369">
            <v>6.2</v>
          </cell>
        </row>
        <row r="370">
          <cell r="A370" t="str">
            <v>FV601</v>
          </cell>
          <cell r="B370" t="str">
            <v>FAVUZZI</v>
          </cell>
          <cell r="C370" t="str">
            <v>SAN MARZANO DOP TOMATOES (ITALY)</v>
          </cell>
          <cell r="D370" t="str">
            <v>832661 008268</v>
          </cell>
          <cell r="E370" t="str">
            <v>796 ml</v>
          </cell>
          <cell r="F370">
            <v>12</v>
          </cell>
          <cell r="G370">
            <v>3.99</v>
          </cell>
          <cell r="H370">
            <v>47.88</v>
          </cell>
          <cell r="I370">
            <v>4.78</v>
          </cell>
          <cell r="J370">
            <v>57.36</v>
          </cell>
        </row>
        <row r="371">
          <cell r="A371" t="str">
            <v>FV602</v>
          </cell>
          <cell r="B371" t="str">
            <v>FAVUZZI</v>
          </cell>
          <cell r="C371" t="str">
            <v>CHERRY TOMATOES  (ITALY)</v>
          </cell>
          <cell r="D371" t="str">
            <v>832661 008213</v>
          </cell>
          <cell r="E371" t="str">
            <v>398 ml</v>
          </cell>
          <cell r="F371">
            <v>12</v>
          </cell>
          <cell r="G371">
            <v>1.3999999999999997</v>
          </cell>
          <cell r="H371">
            <v>16.799999999999997</v>
          </cell>
          <cell r="I371">
            <v>2.0499999999999998</v>
          </cell>
          <cell r="J371">
            <v>24.599999999999998</v>
          </cell>
        </row>
        <row r="372">
          <cell r="A372" t="str">
            <v>FV603</v>
          </cell>
          <cell r="B372" t="str">
            <v>FAVUZZI</v>
          </cell>
          <cell r="C372" t="str">
            <v>PEELED TOMATOES (ITALY)</v>
          </cell>
          <cell r="D372" t="str">
            <v>832661 008206</v>
          </cell>
          <cell r="E372" t="str">
            <v>796 ml</v>
          </cell>
          <cell r="F372">
            <v>12</v>
          </cell>
          <cell r="G372">
            <v>1.99</v>
          </cell>
          <cell r="H372">
            <v>23.88</v>
          </cell>
          <cell r="I372">
            <v>2.95</v>
          </cell>
          <cell r="J372">
            <v>35.400000000000006</v>
          </cell>
        </row>
        <row r="373">
          <cell r="A373" t="str">
            <v>FV604</v>
          </cell>
          <cell r="B373" t="str">
            <v>FAVUZZI</v>
          </cell>
          <cell r="C373" t="str">
            <v>DICED TOMATOES (ITALY)</v>
          </cell>
          <cell r="D373" t="str">
            <v>832661 008251</v>
          </cell>
          <cell r="E373" t="str">
            <v>796 ml</v>
          </cell>
          <cell r="F373">
            <v>12</v>
          </cell>
          <cell r="G373">
            <v>1.86</v>
          </cell>
          <cell r="H373">
            <v>22.32</v>
          </cell>
          <cell r="I373">
            <v>2.95</v>
          </cell>
          <cell r="J373">
            <v>35.400000000000006</v>
          </cell>
        </row>
        <row r="374">
          <cell r="A374" t="str">
            <v>FV605</v>
          </cell>
          <cell r="B374" t="str">
            <v>FAVUZZI</v>
          </cell>
          <cell r="C374" t="str">
            <v>ORGANIC PEELED ITALIAN TOMATOES</v>
          </cell>
          <cell r="D374" t="str">
            <v>832661 008237</v>
          </cell>
          <cell r="E374" t="str">
            <v>398 ml</v>
          </cell>
          <cell r="F374">
            <v>12</v>
          </cell>
          <cell r="G374">
            <v>1.5</v>
          </cell>
          <cell r="H374">
            <v>18</v>
          </cell>
          <cell r="I374">
            <v>2.25</v>
          </cell>
          <cell r="J374">
            <v>27</v>
          </cell>
        </row>
        <row r="375">
          <cell r="A375" t="str">
            <v>FV606</v>
          </cell>
          <cell r="B375" t="str">
            <v>FAVUZZI</v>
          </cell>
          <cell r="C375" t="str">
            <v>PASSATA STRAINED TOMATOES (ITALY)</v>
          </cell>
          <cell r="D375" t="str">
            <v>832661 004116</v>
          </cell>
          <cell r="E375" t="str">
            <v>480 ml</v>
          </cell>
          <cell r="F375">
            <v>6</v>
          </cell>
          <cell r="G375">
            <v>2.65</v>
          </cell>
          <cell r="H375">
            <v>15.899999999999999</v>
          </cell>
          <cell r="I375">
            <v>3.5</v>
          </cell>
          <cell r="J375">
            <v>21</v>
          </cell>
        </row>
        <row r="376">
          <cell r="A376" t="str">
            <v>FV720</v>
          </cell>
          <cell r="C376" t="str">
            <v>FAVUZZI LASAGNA SHEETS</v>
          </cell>
          <cell r="D376" t="str">
            <v>832661 000118</v>
          </cell>
          <cell r="E376" t="str">
            <v>500 g</v>
          </cell>
          <cell r="F376">
            <v>6</v>
          </cell>
        </row>
        <row r="377">
          <cell r="A377" t="str">
            <v>FV741</v>
          </cell>
          <cell r="B377" t="str">
            <v>FAVUZZI</v>
          </cell>
          <cell r="C377" t="str">
            <v>FAVUZZI FETTUCCINE BRONZE DIE PASTA</v>
          </cell>
          <cell r="D377" t="str">
            <v>8007138 007408</v>
          </cell>
          <cell r="E377" t="str">
            <v>500 g</v>
          </cell>
          <cell r="F377">
            <v>6</v>
          </cell>
          <cell r="G377">
            <v>3.8</v>
          </cell>
          <cell r="H377">
            <v>45.599999999999994</v>
          </cell>
          <cell r="I377">
            <v>5</v>
          </cell>
          <cell r="J377">
            <v>30</v>
          </cell>
        </row>
        <row r="378">
          <cell r="A378" t="str">
            <v>FV742</v>
          </cell>
          <cell r="B378" t="str">
            <v>FAVUZZI</v>
          </cell>
          <cell r="C378" t="str">
            <v>FAVUZZI SPAGHETTI BRONZE DIE PASTA</v>
          </cell>
          <cell r="D378" t="str">
            <v>8007138 007378</v>
          </cell>
          <cell r="E378" t="str">
            <v>500 g</v>
          </cell>
          <cell r="F378">
            <v>6</v>
          </cell>
          <cell r="G378">
            <v>3.8</v>
          </cell>
          <cell r="H378">
            <v>45.599999999999994</v>
          </cell>
          <cell r="I378">
            <v>5</v>
          </cell>
          <cell r="J378">
            <v>30</v>
          </cell>
        </row>
        <row r="379">
          <cell r="A379" t="str">
            <v>FV743</v>
          </cell>
          <cell r="B379" t="str">
            <v>FAVUZZI</v>
          </cell>
          <cell r="C379" t="str">
            <v>FAVUZZI LINGUINE BRONZE DIE PASTA - Disc 1/21/20</v>
          </cell>
          <cell r="D379" t="str">
            <v>007138 007361</v>
          </cell>
          <cell r="E379" t="str">
            <v>500 g</v>
          </cell>
          <cell r="F379">
            <v>12</v>
          </cell>
          <cell r="G379">
            <v>3.38</v>
          </cell>
          <cell r="I379" t="str">
            <v>discontinued</v>
          </cell>
        </row>
        <row r="380">
          <cell r="A380" t="str">
            <v>FV744</v>
          </cell>
          <cell r="B380" t="str">
            <v>FAVUZZI</v>
          </cell>
          <cell r="C380" t="str">
            <v>FAVUZZI PENNE BRONZE DIE PASTA</v>
          </cell>
          <cell r="D380" t="str">
            <v>8007138 007330</v>
          </cell>
          <cell r="E380" t="str">
            <v>500 g</v>
          </cell>
          <cell r="F380">
            <v>6</v>
          </cell>
          <cell r="G380">
            <v>3.8</v>
          </cell>
          <cell r="H380">
            <v>45.599999999999994</v>
          </cell>
          <cell r="I380">
            <v>5</v>
          </cell>
          <cell r="J380">
            <v>30</v>
          </cell>
        </row>
        <row r="381">
          <cell r="A381" t="str">
            <v>FV745</v>
          </cell>
          <cell r="B381" t="str">
            <v>FAVUZZI</v>
          </cell>
          <cell r="C381" t="str">
            <v>FAVUZZI FUSILLI BRONZE DIE PASTA</v>
          </cell>
          <cell r="D381" t="str">
            <v>8007138 007347</v>
          </cell>
          <cell r="E381" t="str">
            <v>500 g</v>
          </cell>
          <cell r="F381">
            <v>6</v>
          </cell>
          <cell r="G381">
            <v>3.8</v>
          </cell>
          <cell r="H381">
            <v>45.599999999999994</v>
          </cell>
          <cell r="I381">
            <v>5</v>
          </cell>
          <cell r="J381">
            <v>30</v>
          </cell>
        </row>
        <row r="382">
          <cell r="A382" t="str">
            <v>FV746</v>
          </cell>
          <cell r="B382" t="str">
            <v>FAVUZZI</v>
          </cell>
          <cell r="C382" t="str">
            <v>FAVUZZI RICCIOLE BRONZE DIE PASTA</v>
          </cell>
          <cell r="D382" t="str">
            <v>8007138 007316</v>
          </cell>
          <cell r="E382" t="str">
            <v>500 g</v>
          </cell>
          <cell r="F382">
            <v>6</v>
          </cell>
          <cell r="G382">
            <v>3.8</v>
          </cell>
          <cell r="H382">
            <v>45.599999999999994</v>
          </cell>
          <cell r="I382">
            <v>5</v>
          </cell>
          <cell r="J382">
            <v>30</v>
          </cell>
        </row>
        <row r="383">
          <cell r="A383" t="str">
            <v>FV748</v>
          </cell>
          <cell r="B383" t="str">
            <v>FAVUZZI</v>
          </cell>
          <cell r="C383" t="str">
            <v>FAVUZZI LUMACHE BRONZE DIE PASTA - Disc. 1/14/20</v>
          </cell>
          <cell r="D383" t="str">
            <v xml:space="preserve"> 007138 007354</v>
          </cell>
          <cell r="E383" t="str">
            <v>500 g</v>
          </cell>
          <cell r="F383">
            <v>12</v>
          </cell>
          <cell r="G383">
            <v>3.38</v>
          </cell>
          <cell r="I383" t="str">
            <v>discontinued</v>
          </cell>
        </row>
        <row r="384">
          <cell r="A384" t="str">
            <v>FV749</v>
          </cell>
          <cell r="B384" t="str">
            <v>FAVUZZI</v>
          </cell>
          <cell r="C384" t="str">
            <v>FAVUZZI FARFALLE BRONZE DIE PASTA</v>
          </cell>
          <cell r="D384" t="str">
            <v>8007138 007392</v>
          </cell>
          <cell r="E384" t="str">
            <v>500 g</v>
          </cell>
          <cell r="F384">
            <v>6</v>
          </cell>
          <cell r="G384">
            <v>3.8</v>
          </cell>
          <cell r="H384">
            <v>45.599999999999994</v>
          </cell>
          <cell r="I384">
            <v>5</v>
          </cell>
          <cell r="J384">
            <v>30</v>
          </cell>
        </row>
        <row r="385">
          <cell r="A385" t="str">
            <v>FV803</v>
          </cell>
          <cell r="B385" t="str">
            <v>KIMINO</v>
          </cell>
          <cell r="C385" t="str">
            <v>KIMINO SPARKLING YUZU (JAPAN)</v>
          </cell>
          <cell r="D385" t="str">
            <v>4 58975982101 3</v>
          </cell>
          <cell r="E385" t="str">
            <v>250 ml</v>
          </cell>
          <cell r="F385">
            <v>24</v>
          </cell>
          <cell r="G385">
            <v>3.45</v>
          </cell>
          <cell r="I385">
            <v>3.75</v>
          </cell>
          <cell r="J385">
            <v>90</v>
          </cell>
        </row>
        <row r="386">
          <cell r="A386" t="str">
            <v>FV811</v>
          </cell>
          <cell r="B386" t="str">
            <v>SMOKE SHOW</v>
          </cell>
          <cell r="C386" t="str">
            <v>SMOKE SHOW LIGHTLY SMOKED JALAPENO AIOLI</v>
          </cell>
          <cell r="D386" t="str">
            <v>627843 873419</v>
          </cell>
          <cell r="E386" t="str">
            <v>250 ml</v>
          </cell>
          <cell r="F386">
            <v>12</v>
          </cell>
          <cell r="G386">
            <v>6.3</v>
          </cell>
          <cell r="I386" t="str">
            <v>discontinued</v>
          </cell>
        </row>
        <row r="387">
          <cell r="A387" t="str">
            <v>FV812</v>
          </cell>
          <cell r="B387" t="str">
            <v>SMOKE SHOW</v>
          </cell>
          <cell r="C387" t="str">
            <v>SMOKE SHOW LIGHTLY SMOKED JALAPENO HOT SAUCE</v>
          </cell>
          <cell r="D387" t="str">
            <v>627843 498056</v>
          </cell>
          <cell r="E387" t="str">
            <v>250 ml</v>
          </cell>
          <cell r="F387">
            <v>12</v>
          </cell>
          <cell r="G387">
            <v>6.3</v>
          </cell>
          <cell r="I387" t="str">
            <v>discontinued</v>
          </cell>
        </row>
        <row r="388">
          <cell r="A388" t="str">
            <v>FV813</v>
          </cell>
          <cell r="B388" t="str">
            <v>SMOKE SHOW</v>
          </cell>
          <cell r="C388" t="str">
            <v>SMOKE SHOW LIGHTLY SMOKED JALAPENO BBQ SAUCE</v>
          </cell>
          <cell r="D388" t="str">
            <v>182309 000094</v>
          </cell>
          <cell r="E388" t="str">
            <v>250 ml</v>
          </cell>
          <cell r="F388">
            <v>12</v>
          </cell>
          <cell r="G388">
            <v>6.3</v>
          </cell>
          <cell r="I388" t="str">
            <v>discontinued</v>
          </cell>
        </row>
        <row r="389">
          <cell r="A389" t="str">
            <v>FV820</v>
          </cell>
          <cell r="B389" t="str">
            <v>O OLIVE CO</v>
          </cell>
          <cell r="C389" t="str">
            <v xml:space="preserve">O CHAMPAGNE VINEGAR </v>
          </cell>
          <cell r="D389" t="str">
            <v>634039 350081</v>
          </cell>
          <cell r="E389" t="str">
            <v>300 ml</v>
          </cell>
          <cell r="F389">
            <v>6</v>
          </cell>
          <cell r="G389">
            <v>11.2</v>
          </cell>
          <cell r="I389" t="str">
            <v>discontinued</v>
          </cell>
        </row>
        <row r="390">
          <cell r="A390" t="str">
            <v>FV821</v>
          </cell>
          <cell r="B390" t="str">
            <v>O OLIVE CO</v>
          </cell>
          <cell r="C390" t="str">
            <v>O CALIFORNIA WHITE BALSAMIC 2/29/20</v>
          </cell>
          <cell r="D390" t="str">
            <v>634039 350180</v>
          </cell>
          <cell r="E390" t="str">
            <v>300 ml</v>
          </cell>
          <cell r="F390">
            <v>6</v>
          </cell>
          <cell r="G390">
            <v>11.2</v>
          </cell>
          <cell r="I390" t="str">
            <v>discontinued</v>
          </cell>
        </row>
        <row r="391">
          <cell r="A391" t="str">
            <v>FV822</v>
          </cell>
          <cell r="B391" t="str">
            <v>O OLIVE CO</v>
          </cell>
          <cell r="C391" t="str">
            <v>O CITRUS CHAMPAGNE VINEGAR (3/16/20 - disc. Return stock to FV)</v>
          </cell>
          <cell r="D391" t="str">
            <v>634039 350111</v>
          </cell>
          <cell r="E391" t="str">
            <v>300 ml</v>
          </cell>
          <cell r="F391">
            <v>6</v>
          </cell>
          <cell r="G391">
            <v>11.2</v>
          </cell>
          <cell r="I391" t="str">
            <v>discontinued</v>
          </cell>
        </row>
        <row r="392">
          <cell r="A392" t="str">
            <v>FV823</v>
          </cell>
          <cell r="B392" t="str">
            <v>O OLIVE CO</v>
          </cell>
          <cell r="C392" t="str">
            <v>O FIG CALIFORNIA BALSAMIC VINEGAR (3/16/20 - disc. Return stock to FV)</v>
          </cell>
          <cell r="D392" t="str">
            <v>634039 350210</v>
          </cell>
          <cell r="E392" t="str">
            <v>300 ml</v>
          </cell>
          <cell r="F392">
            <v>6</v>
          </cell>
          <cell r="G392">
            <v>11.2</v>
          </cell>
          <cell r="I392" t="str">
            <v>discontinued</v>
          </cell>
        </row>
        <row r="393">
          <cell r="A393" t="str">
            <v>FV824</v>
          </cell>
          <cell r="B393" t="str">
            <v>O OLIVE CO</v>
          </cell>
          <cell r="C393" t="str">
            <v>O POMEGRANATE CHAMPAGNE VINEGAR</v>
          </cell>
          <cell r="D393" t="str">
            <v>634039 350470</v>
          </cell>
          <cell r="E393" t="str">
            <v>300 ml</v>
          </cell>
          <cell r="F393">
            <v>6</v>
          </cell>
          <cell r="G393">
            <v>11.2</v>
          </cell>
          <cell r="I393" t="str">
            <v>discontinued</v>
          </cell>
        </row>
        <row r="394">
          <cell r="A394" t="str">
            <v>FV825</v>
          </cell>
          <cell r="B394" t="str">
            <v>O OLIVE CO</v>
          </cell>
          <cell r="C394" t="str">
            <v>O AGED SHERRY VINEGAR (3/16/20 - disc. Return stock to FV)</v>
          </cell>
          <cell r="D394" t="str">
            <v>634039 350050</v>
          </cell>
          <cell r="E394" t="str">
            <v>300 ml</v>
          </cell>
          <cell r="F394">
            <v>6</v>
          </cell>
          <cell r="G394">
            <v>11.2</v>
          </cell>
          <cell r="I394" t="str">
            <v>discontinued</v>
          </cell>
        </row>
        <row r="395">
          <cell r="A395" t="str">
            <v>FV826</v>
          </cell>
          <cell r="B395" t="str">
            <v>O OLIVE CO</v>
          </cell>
          <cell r="C395" t="str">
            <v>O CABERNET VINEGAR (3/16/20 - disc. Return stock to FV)</v>
          </cell>
          <cell r="D395" t="str">
            <v>634039 350128</v>
          </cell>
          <cell r="E395" t="str">
            <v>300 ml</v>
          </cell>
          <cell r="F395">
            <v>6</v>
          </cell>
          <cell r="G395">
            <v>11.2</v>
          </cell>
          <cell r="I395" t="str">
            <v>discontinued</v>
          </cell>
        </row>
        <row r="396">
          <cell r="A396" t="str">
            <v>FV827</v>
          </cell>
          <cell r="B396" t="str">
            <v>O OLIVE CO</v>
          </cell>
          <cell r="C396" t="str">
            <v>O YUZU RICE VINEGAR</v>
          </cell>
          <cell r="D396" t="str">
            <v>634039 350142</v>
          </cell>
          <cell r="E396" t="str">
            <v>300 ml</v>
          </cell>
          <cell r="F396">
            <v>6</v>
          </cell>
          <cell r="G396">
            <v>11.2</v>
          </cell>
          <cell r="I396" t="str">
            <v>discontinued</v>
          </cell>
        </row>
        <row r="397">
          <cell r="A397" t="str">
            <v>FV833</v>
          </cell>
          <cell r="B397" t="str">
            <v>O OLIVE CO</v>
          </cell>
          <cell r="C397" t="str">
            <v>O ORANGE BLOSSOM VINEGAR  2/29/20</v>
          </cell>
          <cell r="D397" t="str">
            <v>634039 350630</v>
          </cell>
          <cell r="E397" t="str">
            <v>300 ml</v>
          </cell>
          <cell r="F397">
            <v>6</v>
          </cell>
          <cell r="G397">
            <v>11.2</v>
          </cell>
          <cell r="I397" t="str">
            <v>discontinued</v>
          </cell>
        </row>
        <row r="398">
          <cell r="A398" t="str">
            <v>FV841</v>
          </cell>
          <cell r="B398" t="str">
            <v>MANDY'S</v>
          </cell>
          <cell r="C398" t="str">
            <v>MANDY'S ASIAN (SWEET SESAME) DRESSING</v>
          </cell>
          <cell r="D398" t="str">
            <v>628055 455233</v>
          </cell>
          <cell r="E398" t="str">
            <v>250 ml</v>
          </cell>
          <cell r="F398">
            <v>12</v>
          </cell>
          <cell r="G398">
            <v>6.2</v>
          </cell>
          <cell r="H398">
            <v>74.400000000000006</v>
          </cell>
          <cell r="I398">
            <v>7</v>
          </cell>
          <cell r="J398">
            <v>84</v>
          </cell>
        </row>
        <row r="399">
          <cell r="A399" t="str">
            <v>FV842</v>
          </cell>
          <cell r="B399" t="str">
            <v>MANDY'S</v>
          </cell>
          <cell r="C399" t="str">
            <v>MANDY'S BALSAMIC DRESSING</v>
          </cell>
          <cell r="D399" t="str">
            <v>628055 455240</v>
          </cell>
          <cell r="E399" t="str">
            <v>250 ml</v>
          </cell>
          <cell r="F399">
            <v>12</v>
          </cell>
          <cell r="G399">
            <v>6.2</v>
          </cell>
          <cell r="H399">
            <v>74.400000000000006</v>
          </cell>
          <cell r="I399">
            <v>7</v>
          </cell>
          <cell r="J399">
            <v>84</v>
          </cell>
        </row>
        <row r="400">
          <cell r="A400" t="str">
            <v>FV843</v>
          </cell>
          <cell r="B400" t="str">
            <v>MANDY'S</v>
          </cell>
          <cell r="C400" t="str">
            <v>MANDY'S HONEY MUSTARD DRESSING</v>
          </cell>
          <cell r="D400" t="str">
            <v>628055 455257</v>
          </cell>
          <cell r="E400" t="str">
            <v>250 ml</v>
          </cell>
          <cell r="F400">
            <v>12</v>
          </cell>
          <cell r="G400">
            <v>6.2</v>
          </cell>
          <cell r="H400">
            <v>74.400000000000006</v>
          </cell>
          <cell r="I400">
            <v>7</v>
          </cell>
          <cell r="J400">
            <v>84</v>
          </cell>
        </row>
        <row r="401">
          <cell r="A401" t="str">
            <v>FV844</v>
          </cell>
          <cell r="B401" t="str">
            <v>MANDY'S</v>
          </cell>
          <cell r="C401" t="str">
            <v>MANDY'S TAMARI DRESSING</v>
          </cell>
          <cell r="D401" t="str">
            <v>628055 455264</v>
          </cell>
          <cell r="E401" t="str">
            <v>250 ml</v>
          </cell>
          <cell r="F401">
            <v>12</v>
          </cell>
          <cell r="G401">
            <v>6.2</v>
          </cell>
          <cell r="H401">
            <v>74.400000000000006</v>
          </cell>
          <cell r="I401">
            <v>7</v>
          </cell>
          <cell r="J401">
            <v>84</v>
          </cell>
        </row>
        <row r="402">
          <cell r="A402" t="str">
            <v>FV845</v>
          </cell>
          <cell r="C402" t="str">
            <v>MANDY'S SPICY MAPLE DRESSING  6/29</v>
          </cell>
          <cell r="D402" t="str">
            <v>871915 000009</v>
          </cell>
          <cell r="E402" t="str">
            <v>250 ml</v>
          </cell>
          <cell r="F402">
            <v>12</v>
          </cell>
          <cell r="I402">
            <v>7</v>
          </cell>
          <cell r="J402">
            <v>84</v>
          </cell>
        </row>
        <row r="403">
          <cell r="A403" t="str">
            <v>FV851</v>
          </cell>
          <cell r="C403" t="str">
            <v>PRIMROSE'S BEETROOT &amp; GINGER MUESLI - Disc. 8/31 , OH 1</v>
          </cell>
          <cell r="D403" t="str">
            <v>3760192 498685</v>
          </cell>
          <cell r="E403" t="str">
            <v>300 g</v>
          </cell>
          <cell r="F403">
            <v>6</v>
          </cell>
          <cell r="G403" t="str">
            <v>Launched Jan. 1, 2020</v>
          </cell>
          <cell r="H403">
            <v>34.799999999999997</v>
          </cell>
          <cell r="I403" t="str">
            <v>discontinued</v>
          </cell>
        </row>
        <row r="404">
          <cell r="A404" t="str">
            <v>FV852</v>
          </cell>
          <cell r="C404" t="str">
            <v>PRIMROSE'S CARROT, APPLE &amp; CINNAMON MUESLI -  - Disc. 8/31 , OH 4</v>
          </cell>
          <cell r="D404" t="str">
            <v>3760192 498661</v>
          </cell>
          <cell r="E404" t="str">
            <v>300 g</v>
          </cell>
          <cell r="F404">
            <v>6</v>
          </cell>
          <cell r="G404" t="str">
            <v>Launched Jan. 1, 2020</v>
          </cell>
          <cell r="H404">
            <v>34.799999999999997</v>
          </cell>
          <cell r="I404" t="str">
            <v>discontinued</v>
          </cell>
        </row>
        <row r="405">
          <cell r="A405" t="str">
            <v>FV853</v>
          </cell>
          <cell r="C405" t="str">
            <v>PRIMROSE'S TURMERIC &amp; BANANA GRANOLA - Disc. 10/19/20</v>
          </cell>
          <cell r="D405" t="str">
            <v>3760192 498647</v>
          </cell>
          <cell r="E405" t="str">
            <v>300 g</v>
          </cell>
          <cell r="F405">
            <v>6</v>
          </cell>
          <cell r="G405" t="str">
            <v>Launched Jan. 1, 2020</v>
          </cell>
          <cell r="H405">
            <v>34.799999999999997</v>
          </cell>
          <cell r="I405" t="str">
            <v>discontinued</v>
          </cell>
        </row>
        <row r="406">
          <cell r="A406" t="str">
            <v>FV861</v>
          </cell>
          <cell r="C406" t="str">
            <v>MARY MANETTE NATURALLY SMOKED HERRING</v>
          </cell>
          <cell r="D406" t="str">
            <v>628011 202017</v>
          </cell>
          <cell r="E406" t="str">
            <v>190 g</v>
          </cell>
          <cell r="F406">
            <v>12</v>
          </cell>
          <cell r="I406">
            <v>6.75</v>
          </cell>
          <cell r="J406">
            <v>81</v>
          </cell>
        </row>
        <row r="407">
          <cell r="A407" t="str">
            <v>FV862</v>
          </cell>
          <cell r="C407" t="str">
            <v>MARY MANETTE SMOKED CANADIAN MUSSELS</v>
          </cell>
          <cell r="D407" t="str">
            <v>628011 202062</v>
          </cell>
          <cell r="E407" t="str">
            <v>70 g</v>
          </cell>
          <cell r="F407">
            <v>12</v>
          </cell>
          <cell r="I407">
            <v>10.3</v>
          </cell>
          <cell r="J407">
            <v>123.60000000000001</v>
          </cell>
        </row>
        <row r="408">
          <cell r="A408" t="str">
            <v>FV863</v>
          </cell>
          <cell r="C408" t="str">
            <v>MARY MANETTE SEACOUTERIE LEMON HORSERADISH SAUCE</v>
          </cell>
          <cell r="D408" t="str">
            <v>628011 202048</v>
          </cell>
          <cell r="E408" t="str">
            <v>180 ml</v>
          </cell>
          <cell r="F408">
            <v>12</v>
          </cell>
          <cell r="I408">
            <v>6.75</v>
          </cell>
          <cell r="J408">
            <v>81</v>
          </cell>
        </row>
        <row r="409">
          <cell r="A409" t="str">
            <v>FV870</v>
          </cell>
          <cell r="C409" t="str">
            <v>PDC MAPLE CONDENSED MILK</v>
          </cell>
          <cell r="D409" t="str">
            <v>065114 011236</v>
          </cell>
          <cell r="E409" t="str">
            <v>300 ml</v>
          </cell>
          <cell r="F409">
            <v>12</v>
          </cell>
          <cell r="G409">
            <v>5</v>
          </cell>
          <cell r="H409">
            <v>60</v>
          </cell>
          <cell r="I409">
            <v>6.33</v>
          </cell>
          <cell r="J409">
            <v>75.960000000000008</v>
          </cell>
        </row>
        <row r="410">
          <cell r="A410" t="str">
            <v>FV871</v>
          </cell>
          <cell r="C410" t="str">
            <v>PDC MAPLE DULCE DE LECHE</v>
          </cell>
          <cell r="D410" t="str">
            <v>065114 011298</v>
          </cell>
          <cell r="E410" t="str">
            <v>300 ml</v>
          </cell>
          <cell r="F410">
            <v>12</v>
          </cell>
          <cell r="G410">
            <v>5.45</v>
          </cell>
          <cell r="H410">
            <v>65.400000000000006</v>
          </cell>
          <cell r="I410">
            <v>6.86</v>
          </cell>
          <cell r="J410">
            <v>82.320000000000007</v>
          </cell>
        </row>
        <row r="411">
          <cell r="A411" t="str">
            <v>FV880</v>
          </cell>
          <cell r="C411" t="str">
            <v>ZOE FORD CRISPY CINNAMON PANCAKE MIX</v>
          </cell>
          <cell r="D411" t="str">
            <v>6286788 600142</v>
          </cell>
          <cell r="E411" t="str">
            <v>536 g</v>
          </cell>
          <cell r="F411">
            <v>6</v>
          </cell>
          <cell r="H411">
            <v>9.5</v>
          </cell>
          <cell r="I411">
            <v>8.6300000000000008</v>
          </cell>
          <cell r="J411">
            <v>51.78</v>
          </cell>
        </row>
        <row r="412">
          <cell r="A412" t="str">
            <v>FV881</v>
          </cell>
          <cell r="C412" t="str">
            <v>ZOE FORD BUTTERMILK CHOCOLATINES</v>
          </cell>
          <cell r="D412" t="str">
            <v>6286788 600081</v>
          </cell>
          <cell r="E412" t="str">
            <v>535 g</v>
          </cell>
          <cell r="F412">
            <v>6</v>
          </cell>
          <cell r="H412">
            <v>9.85</v>
          </cell>
          <cell r="I412">
            <v>10</v>
          </cell>
          <cell r="J412">
            <v>60</v>
          </cell>
        </row>
        <row r="413">
          <cell r="A413" t="str">
            <v>FV882</v>
          </cell>
          <cell r="C413" t="str">
            <v>ZOE FORD BANANA SCONE MIX</v>
          </cell>
          <cell r="D413" t="str">
            <v>6286788 600067</v>
          </cell>
          <cell r="E413" t="str">
            <v>541 g</v>
          </cell>
          <cell r="F413">
            <v>6</v>
          </cell>
          <cell r="H413">
            <v>9.5</v>
          </cell>
          <cell r="I413">
            <v>8.6300000000000008</v>
          </cell>
          <cell r="J413">
            <v>51.78</v>
          </cell>
        </row>
        <row r="414">
          <cell r="A414" t="str">
            <v>FV901</v>
          </cell>
          <cell r="B414" t="str">
            <v>ACETUM</v>
          </cell>
          <cell r="C414" t="str">
            <v>ERA BALSAMIC VINEGAR</v>
          </cell>
          <cell r="D414" t="str">
            <v>685864 002935</v>
          </cell>
          <cell r="E414" t="str">
            <v>250 ml</v>
          </cell>
          <cell r="F414">
            <v>6</v>
          </cell>
          <cell r="G414">
            <v>10.95</v>
          </cell>
          <cell r="H414">
            <v>65.699999999999989</v>
          </cell>
          <cell r="I414">
            <v>12.1</v>
          </cell>
          <cell r="J414">
            <v>72.599999999999994</v>
          </cell>
        </row>
        <row r="415">
          <cell r="A415" t="str">
            <v>FV902</v>
          </cell>
          <cell r="B415" t="str">
            <v>ACETUM</v>
          </cell>
          <cell r="C415" t="str">
            <v>LAURA BALSAMIC VINEGAR</v>
          </cell>
          <cell r="D415" t="str">
            <v>685864 002911</v>
          </cell>
          <cell r="E415" t="str">
            <v>250 ml</v>
          </cell>
          <cell r="F415">
            <v>6</v>
          </cell>
          <cell r="G415">
            <v>14.05</v>
          </cell>
          <cell r="H415">
            <v>84.300000000000011</v>
          </cell>
          <cell r="I415">
            <v>15.6</v>
          </cell>
          <cell r="J415">
            <v>93.6</v>
          </cell>
        </row>
        <row r="416">
          <cell r="A416" t="str">
            <v>FV903</v>
          </cell>
          <cell r="B416" t="str">
            <v>ACETUM</v>
          </cell>
          <cell r="C416" t="str">
            <v>CUPOLA WHITE BALSAMIC CONDIMENT</v>
          </cell>
          <cell r="D416" t="str">
            <v>685864 000238</v>
          </cell>
          <cell r="E416" t="str">
            <v>250 ml</v>
          </cell>
          <cell r="F416">
            <v>6</v>
          </cell>
          <cell r="G416">
            <v>7.75</v>
          </cell>
          <cell r="H416">
            <v>46.5</v>
          </cell>
          <cell r="I416">
            <v>8.8000000000000007</v>
          </cell>
          <cell r="J416">
            <v>52.800000000000004</v>
          </cell>
        </row>
        <row r="417">
          <cell r="A417" t="str">
            <v>FV911</v>
          </cell>
          <cell r="B417" t="str">
            <v>OLIO DI MARIA</v>
          </cell>
          <cell r="C417" t="str">
            <v>OLIO DI MARIA, ORGANIC EXTRA VIRGIN OLIVE OIL  D 1/7/20</v>
          </cell>
          <cell r="D417" t="str">
            <v>850789 003019</v>
          </cell>
          <cell r="E417" t="str">
            <v>500 ml</v>
          </cell>
          <cell r="F417">
            <v>12</v>
          </cell>
          <cell r="G417">
            <v>17</v>
          </cell>
          <cell r="I417" t="str">
            <v>discontinued</v>
          </cell>
        </row>
        <row r="418">
          <cell r="A418" t="str">
            <v>FV912</v>
          </cell>
          <cell r="B418" t="str">
            <v>MARCINASE</v>
          </cell>
          <cell r="C418" t="str">
            <v xml:space="preserve">MARCINASE,  ORGANIC EXTRA VIRGIN OLIVE OIL </v>
          </cell>
          <cell r="D418" t="str">
            <v>850789 003026</v>
          </cell>
          <cell r="E418" t="str">
            <v>500 ml</v>
          </cell>
          <cell r="F418">
            <v>12</v>
          </cell>
          <cell r="G418">
            <v>18.100000000000001</v>
          </cell>
          <cell r="H418">
            <v>217.20000000000002</v>
          </cell>
          <cell r="I418" t="str">
            <v>discontinued</v>
          </cell>
        </row>
        <row r="419">
          <cell r="A419" t="str">
            <v>FV913</v>
          </cell>
          <cell r="B419" t="str">
            <v>OLI MAS D'EN GIL</v>
          </cell>
          <cell r="C419" t="str">
            <v>OLI MAS D'EN GIL, EXTRA VIRGIN OLIVE OIL</v>
          </cell>
          <cell r="D419" t="str">
            <v>437010 782633</v>
          </cell>
          <cell r="E419" t="str">
            <v>500 ml</v>
          </cell>
          <cell r="F419">
            <v>6</v>
          </cell>
          <cell r="G419">
            <v>20.100000000000001</v>
          </cell>
          <cell r="H419">
            <v>120.60000000000001</v>
          </cell>
          <cell r="I419">
            <v>24.05</v>
          </cell>
          <cell r="J419">
            <v>144.30000000000001</v>
          </cell>
        </row>
        <row r="420">
          <cell r="A420" t="str">
            <v>FV919</v>
          </cell>
          <cell r="B420" t="str">
            <v>TEANUM</v>
          </cell>
          <cell r="C420" t="str">
            <v>TEANUM EXTRA VIRGIN OLIVE OIL  -  TBD (7/13/21 22 OH )</v>
          </cell>
          <cell r="D420" t="str">
            <v>032727 710207</v>
          </cell>
          <cell r="E420" t="str">
            <v>500 ml</v>
          </cell>
          <cell r="F420">
            <v>12</v>
          </cell>
          <cell r="G420">
            <v>15.949999999999998</v>
          </cell>
          <cell r="H420">
            <v>191.39999999999998</v>
          </cell>
          <cell r="I420">
            <v>17.7</v>
          </cell>
          <cell r="J420">
            <v>212.39999999999998</v>
          </cell>
        </row>
        <row r="421">
          <cell r="A421" t="str">
            <v>FV920</v>
          </cell>
          <cell r="B421" t="str">
            <v>FAVUZZI</v>
          </cell>
          <cell r="C421" t="str">
            <v>PUTTANESCA TOMATO SAUCE</v>
          </cell>
          <cell r="D421" t="str">
            <v>8033100 279160</v>
          </cell>
          <cell r="E421" t="str">
            <v>480 ml</v>
          </cell>
          <cell r="F421">
            <v>6</v>
          </cell>
          <cell r="G421">
            <v>5.3499999999999988</v>
          </cell>
          <cell r="H421">
            <v>32.099999999999994</v>
          </cell>
          <cell r="I421">
            <v>6.25</v>
          </cell>
          <cell r="J421">
            <v>37.5</v>
          </cell>
        </row>
        <row r="422">
          <cell r="A422" t="str">
            <v>FV921</v>
          </cell>
          <cell r="C422" t="str">
            <v>BASIL &amp; PECORINO TOMATO SAUCE</v>
          </cell>
          <cell r="D422" t="str">
            <v>832661 000224</v>
          </cell>
          <cell r="E422" t="str">
            <v>480 ml</v>
          </cell>
          <cell r="F422">
            <v>6</v>
          </cell>
        </row>
        <row r="423">
          <cell r="A423" t="str">
            <v>FV922</v>
          </cell>
          <cell r="B423" t="str">
            <v>FAVUZZI</v>
          </cell>
          <cell r="C423" t="str">
            <v>BASIL TOMATO SAUCE</v>
          </cell>
          <cell r="D423" t="str">
            <v>8033100 271430</v>
          </cell>
          <cell r="E423" t="str">
            <v>480 ml</v>
          </cell>
          <cell r="F423">
            <v>6</v>
          </cell>
          <cell r="G423">
            <v>5.3450000000000015</v>
          </cell>
          <cell r="H423">
            <v>32.070000000000007</v>
          </cell>
          <cell r="I423">
            <v>6.25</v>
          </cell>
          <cell r="J423">
            <v>37.5</v>
          </cell>
        </row>
        <row r="424">
          <cell r="A424" t="str">
            <v>FV924</v>
          </cell>
          <cell r="C424" t="str">
            <v>TRUFFLE TOMATO SAUCE</v>
          </cell>
          <cell r="D424" t="str">
            <v>832661 000071</v>
          </cell>
          <cell r="E424" t="str">
            <v>480 ml</v>
          </cell>
          <cell r="F424">
            <v>6</v>
          </cell>
          <cell r="I424">
            <v>7</v>
          </cell>
          <cell r="J424">
            <v>42</v>
          </cell>
        </row>
        <row r="425">
          <cell r="A425" t="str">
            <v>FV925</v>
          </cell>
          <cell r="B425" t="str">
            <v>FAVUZZI</v>
          </cell>
          <cell r="C425" t="str">
            <v>TUSCAN STYLE TOMATO SAUCE</v>
          </cell>
          <cell r="D425" t="str">
            <v>8033100 276565</v>
          </cell>
          <cell r="E425" t="str">
            <v>480 ml</v>
          </cell>
          <cell r="F425">
            <v>6</v>
          </cell>
          <cell r="G425">
            <v>5.3450000000000015</v>
          </cell>
          <cell r="H425">
            <v>32.070000000000007</v>
          </cell>
          <cell r="I425">
            <v>6.25</v>
          </cell>
          <cell r="J425">
            <v>37.5</v>
          </cell>
        </row>
        <row r="426">
          <cell r="A426" t="str">
            <v>FV926</v>
          </cell>
          <cell r="B426" t="str">
            <v>FAVUZZI</v>
          </cell>
          <cell r="C426" t="str">
            <v xml:space="preserve">PIEDMONT STYLE TOMATO SAUCE </v>
          </cell>
          <cell r="D426" t="str">
            <v>8033100 271478</v>
          </cell>
          <cell r="E426" t="str">
            <v>480 ml</v>
          </cell>
          <cell r="F426">
            <v>6</v>
          </cell>
          <cell r="G426">
            <v>5.3450000000000015</v>
          </cell>
          <cell r="H426">
            <v>32.070000000000007</v>
          </cell>
          <cell r="I426">
            <v>6.25</v>
          </cell>
          <cell r="J426">
            <v>37.5</v>
          </cell>
        </row>
        <row r="427">
          <cell r="A427" t="str">
            <v>FV927</v>
          </cell>
          <cell r="B427" t="str">
            <v>FAVUZZI</v>
          </cell>
          <cell r="C427" t="str">
            <v>CHILI PEPPER (ARRABBIATA) TOMATO SAUCE</v>
          </cell>
          <cell r="D427" t="str">
            <v>8033100 271447</v>
          </cell>
          <cell r="E427" t="str">
            <v>480 ml</v>
          </cell>
          <cell r="F427">
            <v>6</v>
          </cell>
          <cell r="G427">
            <v>5.3450000000000015</v>
          </cell>
          <cell r="H427">
            <v>32.070000000000007</v>
          </cell>
          <cell r="I427">
            <v>6.25</v>
          </cell>
          <cell r="J427">
            <v>37.5</v>
          </cell>
        </row>
        <row r="428">
          <cell r="A428" t="str">
            <v>FV928</v>
          </cell>
          <cell r="B428" t="str">
            <v>FAVUZZI</v>
          </cell>
          <cell r="C428" t="str">
            <v xml:space="preserve">SICILIAN PASTA SAUCE </v>
          </cell>
          <cell r="D428" t="str">
            <v>832661 004239</v>
          </cell>
          <cell r="E428" t="str">
            <v>480 ml</v>
          </cell>
          <cell r="F428">
            <v>6</v>
          </cell>
          <cell r="G428">
            <v>5.7399999999999993</v>
          </cell>
          <cell r="H428">
            <v>34.44</v>
          </cell>
          <cell r="I428">
            <v>6.25</v>
          </cell>
          <cell r="J428">
            <v>37.5</v>
          </cell>
        </row>
        <row r="429">
          <cell r="A429" t="str">
            <v>FV929</v>
          </cell>
          <cell r="B429" t="str">
            <v>FAVUZZI</v>
          </cell>
          <cell r="C429" t="str">
            <v xml:space="preserve">TOMATO PIZZA SAUCE </v>
          </cell>
          <cell r="D429" t="str">
            <v>8033100 271317</v>
          </cell>
          <cell r="E429" t="str">
            <v>240 ml</v>
          </cell>
          <cell r="F429">
            <v>8</v>
          </cell>
          <cell r="G429">
            <v>4.55</v>
          </cell>
          <cell r="H429">
            <v>36.4</v>
          </cell>
          <cell r="I429">
            <v>5.15</v>
          </cell>
          <cell r="J429">
            <v>41.2</v>
          </cell>
        </row>
        <row r="430">
          <cell r="A430" t="str">
            <v>FV960</v>
          </cell>
          <cell r="B430" t="str">
            <v>JOE BEEF</v>
          </cell>
          <cell r="C430" t="str">
            <v xml:space="preserve">JOE BEEF BUTCHER'S BLEND </v>
          </cell>
          <cell r="D430" t="str">
            <v>060612 435591</v>
          </cell>
          <cell r="E430" t="str">
            <v>200 g</v>
          </cell>
          <cell r="F430">
            <v>6</v>
          </cell>
          <cell r="G430">
            <v>6.5</v>
          </cell>
          <cell r="H430">
            <v>39</v>
          </cell>
          <cell r="I430">
            <v>6.5</v>
          </cell>
          <cell r="J430">
            <v>39</v>
          </cell>
        </row>
        <row r="431">
          <cell r="A431" t="str">
            <v>FV961</v>
          </cell>
          <cell r="B431" t="str">
            <v>JOE BEEF</v>
          </cell>
          <cell r="C431" t="str">
            <v xml:space="preserve">JOE BEEF COUNTRY SALT BLEND </v>
          </cell>
          <cell r="D431" t="str">
            <v>060612 435393</v>
          </cell>
          <cell r="E431" t="str">
            <v>275 g</v>
          </cell>
          <cell r="F431">
            <v>6</v>
          </cell>
          <cell r="G431">
            <v>6.5</v>
          </cell>
          <cell r="H431">
            <v>39</v>
          </cell>
          <cell r="I431">
            <v>6.5</v>
          </cell>
          <cell r="J431">
            <v>39</v>
          </cell>
        </row>
        <row r="432">
          <cell r="A432" t="str">
            <v>FV963</v>
          </cell>
          <cell r="C432" t="str">
            <v>JOE BEEF STEAK SAUCE</v>
          </cell>
          <cell r="D432" t="str">
            <v>627843 102441</v>
          </cell>
          <cell r="E432" t="str">
            <v>345 ml</v>
          </cell>
          <cell r="F432">
            <v>12</v>
          </cell>
          <cell r="G432">
            <v>7</v>
          </cell>
          <cell r="H432">
            <v>84</v>
          </cell>
          <cell r="I432">
            <v>7.46</v>
          </cell>
          <cell r="J432">
            <v>89.52</v>
          </cell>
        </row>
        <row r="433">
          <cell r="A433" t="str">
            <v>FV964</v>
          </cell>
          <cell r="C433" t="str">
            <v>JOE BEEF BBQ HOT SAUCE</v>
          </cell>
          <cell r="D433" t="str">
            <v>627843 102458</v>
          </cell>
          <cell r="E433" t="str">
            <v>150 ml</v>
          </cell>
          <cell r="F433">
            <v>12</v>
          </cell>
          <cell r="G433">
            <v>5.3499999999999988</v>
          </cell>
          <cell r="H433">
            <v>64.199999999999989</v>
          </cell>
          <cell r="I433">
            <v>6.38</v>
          </cell>
          <cell r="J433">
            <v>76.56</v>
          </cell>
        </row>
        <row r="434">
          <cell r="A434" t="str">
            <v>FV965</v>
          </cell>
          <cell r="C434" t="str">
            <v>JOE BEEF SMOKED APPLE MUSTARD - Disc. 11/25/21</v>
          </cell>
          <cell r="D434" t="str">
            <v>884892 610123</v>
          </cell>
          <cell r="E434" t="str">
            <v>240 ml</v>
          </cell>
          <cell r="F434">
            <v>12</v>
          </cell>
          <cell r="G434">
            <v>4.2</v>
          </cell>
          <cell r="H434">
            <v>50.400000000000006</v>
          </cell>
          <cell r="I434" t="str">
            <v>discontinued</v>
          </cell>
        </row>
        <row r="435">
          <cell r="A435" t="str">
            <v>FV966</v>
          </cell>
          <cell r="C435" t="str">
            <v>JOE BEEF DIJON MUSTARD - Disc. 11/25/21</v>
          </cell>
          <cell r="D435" t="str">
            <v>884892 610109</v>
          </cell>
          <cell r="E435" t="str">
            <v>240 ml</v>
          </cell>
          <cell r="F435">
            <v>12</v>
          </cell>
          <cell r="G435">
            <v>4.2</v>
          </cell>
          <cell r="H435">
            <v>50.400000000000006</v>
          </cell>
          <cell r="I435" t="str">
            <v>discontinued</v>
          </cell>
        </row>
        <row r="436">
          <cell r="A436" t="str">
            <v>FV967</v>
          </cell>
          <cell r="C436" t="str">
            <v>JOE BEEF BBQ RUB</v>
          </cell>
          <cell r="D436" t="str">
            <v>060612 432705</v>
          </cell>
          <cell r="E436" t="str">
            <v>165 g</v>
          </cell>
          <cell r="F436">
            <v>6</v>
          </cell>
          <cell r="G436">
            <v>6.5</v>
          </cell>
          <cell r="H436">
            <v>39</v>
          </cell>
          <cell r="I436">
            <v>6.5</v>
          </cell>
          <cell r="J436">
            <v>39</v>
          </cell>
        </row>
        <row r="437">
          <cell r="A437" t="str">
            <v>FV968</v>
          </cell>
          <cell r="C437" t="str">
            <v>JOE BEEF BBQ SAUCE</v>
          </cell>
          <cell r="D437" t="str">
            <v>628055 455028</v>
          </cell>
          <cell r="E437" t="str">
            <v>490 ml</v>
          </cell>
          <cell r="F437">
            <v>12</v>
          </cell>
          <cell r="G437">
            <v>7.3</v>
          </cell>
          <cell r="H437">
            <v>87.6</v>
          </cell>
          <cell r="I437">
            <v>7.69</v>
          </cell>
          <cell r="J437">
            <v>92.28</v>
          </cell>
        </row>
        <row r="438">
          <cell r="A438" t="str">
            <v>FV969</v>
          </cell>
          <cell r="C438" t="str">
            <v>JOE BEEF RESERVE JERK SAUCE</v>
          </cell>
          <cell r="D438" t="str">
            <v>628055 455370</v>
          </cell>
          <cell r="E438" t="str">
            <v>340 ml</v>
          </cell>
          <cell r="F438">
            <v>12</v>
          </cell>
          <cell r="G438">
            <v>6.9000000000000012</v>
          </cell>
          <cell r="H438">
            <v>82.800000000000011</v>
          </cell>
          <cell r="I438">
            <v>7.46</v>
          </cell>
          <cell r="J438">
            <v>89.52</v>
          </cell>
        </row>
        <row r="439">
          <cell r="A439" t="str">
            <v>FV970</v>
          </cell>
          <cell r="C439" t="str">
            <v>JOE BEEF KETCHUP</v>
          </cell>
          <cell r="D439" t="str">
            <v>628055 455011</v>
          </cell>
          <cell r="E439" t="str">
            <v>345 ml</v>
          </cell>
          <cell r="F439">
            <v>12</v>
          </cell>
          <cell r="G439">
            <v>6</v>
          </cell>
          <cell r="H439">
            <v>72</v>
          </cell>
          <cell r="I439">
            <v>6.93</v>
          </cell>
          <cell r="J439">
            <v>83.16</v>
          </cell>
        </row>
        <row r="440">
          <cell r="A440" t="str">
            <v>FV971</v>
          </cell>
          <cell r="C440" t="str">
            <v xml:space="preserve">JOE BEEF APPLE MAPLE HOT SAUCE </v>
          </cell>
          <cell r="D440" t="str">
            <v>628055 455066</v>
          </cell>
          <cell r="E440" t="str">
            <v>150 ml</v>
          </cell>
          <cell r="F440">
            <v>12</v>
          </cell>
          <cell r="G440">
            <v>6.4000000000000012</v>
          </cell>
          <cell r="H440">
            <v>76.800000000000011</v>
          </cell>
          <cell r="I440">
            <v>7.46</v>
          </cell>
          <cell r="J440">
            <v>89.52</v>
          </cell>
        </row>
        <row r="441">
          <cell r="A441" t="str">
            <v>FV972</v>
          </cell>
          <cell r="C441" t="str">
            <v>JOE BEEF FISH SPICES</v>
          </cell>
          <cell r="D441" t="str">
            <v>060612 437700</v>
          </cell>
          <cell r="E441" t="str">
            <v>220 g</v>
          </cell>
          <cell r="F441">
            <v>6</v>
          </cell>
          <cell r="G441">
            <v>6.5</v>
          </cell>
          <cell r="H441">
            <v>39</v>
          </cell>
          <cell r="I441">
            <v>6.5</v>
          </cell>
          <cell r="J441">
            <v>39</v>
          </cell>
        </row>
        <row r="442">
          <cell r="A442" t="str">
            <v>FV980</v>
          </cell>
          <cell r="B442" t="str">
            <v>SMOKE SHOW</v>
          </cell>
          <cell r="C442" t="str">
            <v>JOE BEEF PREMIUM BEEF JERKY</v>
          </cell>
          <cell r="D442" t="str">
            <v>825382 800013</v>
          </cell>
          <cell r="E442" t="str">
            <v>68 g</v>
          </cell>
          <cell r="F442">
            <v>24</v>
          </cell>
          <cell r="G442">
            <v>5.4000000000000012</v>
          </cell>
          <cell r="H442">
            <v>129.60000000000002</v>
          </cell>
          <cell r="I442">
            <v>5.91</v>
          </cell>
          <cell r="J442">
            <v>141.84</v>
          </cell>
        </row>
        <row r="443">
          <cell r="A443" t="str">
            <v>FV981</v>
          </cell>
          <cell r="C443" t="str">
            <v>JOE BEEF APPLE DIJON MUSTARD</v>
          </cell>
          <cell r="D443" t="str">
            <v>803143 000704</v>
          </cell>
          <cell r="E443" t="str">
            <v>212 ml</v>
          </cell>
          <cell r="F443">
            <v>12</v>
          </cell>
          <cell r="I443">
            <v>7</v>
          </cell>
          <cell r="J443">
            <v>84</v>
          </cell>
        </row>
        <row r="444">
          <cell r="A444" t="str">
            <v>FV982</v>
          </cell>
          <cell r="C444" t="str">
            <v>JOE BEEF JALAPENO MUSTARD</v>
          </cell>
          <cell r="D444" t="str">
            <v>803143 000698</v>
          </cell>
          <cell r="E444" t="str">
            <v>212 ml</v>
          </cell>
          <cell r="F444">
            <v>12</v>
          </cell>
          <cell r="I444">
            <v>7</v>
          </cell>
          <cell r="J444">
            <v>84</v>
          </cell>
        </row>
        <row r="445">
          <cell r="A445" t="str">
            <v>FV983</v>
          </cell>
          <cell r="C445" t="str">
            <v>JOE BEEF SPICY CARROT MUSTARD</v>
          </cell>
          <cell r="D445" t="str">
            <v>803143 000681</v>
          </cell>
          <cell r="E445" t="str">
            <v>212 ml</v>
          </cell>
          <cell r="F445">
            <v>12</v>
          </cell>
          <cell r="I445">
            <v>7</v>
          </cell>
          <cell r="J445">
            <v>84</v>
          </cell>
        </row>
        <row r="446">
          <cell r="A446" t="str">
            <v>GA101</v>
          </cell>
          <cell r="C446" t="str">
            <v>PREMIUM SLICED PEACHES IN EXTRA LIGHT SYRUP - TOS 25Jan2021</v>
          </cell>
          <cell r="D446" t="str">
            <v>878797 002220</v>
          </cell>
          <cell r="E446" t="str">
            <v>452 g</v>
          </cell>
          <cell r="F446">
            <v>12</v>
          </cell>
          <cell r="G446">
            <v>6.5</v>
          </cell>
          <cell r="H446">
            <v>78</v>
          </cell>
          <cell r="I446" t="str">
            <v>discontinued</v>
          </cell>
        </row>
        <row r="447">
          <cell r="A447" t="str">
            <v>GD101</v>
          </cell>
          <cell r="B447" t="str">
            <v>GOODDRINK</v>
          </cell>
          <cell r="C447" t="str">
            <v>BLACK TEA &amp; LEMON</v>
          </cell>
          <cell r="D447" t="str">
            <v>853790 001012</v>
          </cell>
          <cell r="E447" t="str">
            <v>478 ml</v>
          </cell>
          <cell r="F447">
            <v>12</v>
          </cell>
          <cell r="G447">
            <v>2.04</v>
          </cell>
          <cell r="H447">
            <v>24.48</v>
          </cell>
          <cell r="I447">
            <v>2.2000000000000002</v>
          </cell>
          <cell r="J447">
            <v>26.400000000000002</v>
          </cell>
        </row>
        <row r="448">
          <cell r="A448" t="str">
            <v>GD102</v>
          </cell>
          <cell r="B448" t="str">
            <v>GOODDRINK</v>
          </cell>
          <cell r="C448" t="str">
            <v>HIBISCUS &amp; VANILLA MANGO TEA</v>
          </cell>
          <cell r="D448" t="str">
            <v>853790 001036</v>
          </cell>
          <cell r="E448" t="str">
            <v>478 ml</v>
          </cell>
          <cell r="F448">
            <v>12</v>
          </cell>
          <cell r="G448">
            <v>2.04</v>
          </cell>
          <cell r="H448">
            <v>24.48</v>
          </cell>
          <cell r="I448">
            <v>2.2000000000000002</v>
          </cell>
          <cell r="J448">
            <v>26.400000000000002</v>
          </cell>
        </row>
        <row r="449">
          <cell r="A449" t="str">
            <v>GD103</v>
          </cell>
          <cell r="B449" t="str">
            <v>GOODDRINK</v>
          </cell>
          <cell r="C449" t="str">
            <v>LEMON &amp; HONEY GREEN TEA</v>
          </cell>
          <cell r="D449" t="str">
            <v>853790 001029</v>
          </cell>
          <cell r="E449" t="str">
            <v>478 ml</v>
          </cell>
          <cell r="F449">
            <v>12</v>
          </cell>
          <cell r="G449">
            <v>2.04</v>
          </cell>
          <cell r="H449">
            <v>24.48</v>
          </cell>
          <cell r="I449">
            <v>2.2000000000000002</v>
          </cell>
          <cell r="J449">
            <v>26.400000000000002</v>
          </cell>
        </row>
        <row r="450">
          <cell r="A450" t="str">
            <v>GD104</v>
          </cell>
          <cell r="B450" t="str">
            <v>GOODDRINK</v>
          </cell>
          <cell r="C450" t="str">
            <v>BLUEBERRY WHITE TEA</v>
          </cell>
          <cell r="D450" t="str">
            <v>853790 001043</v>
          </cell>
          <cell r="E450" t="str">
            <v>478 ml</v>
          </cell>
          <cell r="F450">
            <v>12</v>
          </cell>
          <cell r="G450">
            <v>2.04</v>
          </cell>
          <cell r="H450">
            <v>24.48</v>
          </cell>
          <cell r="I450">
            <v>2.2000000000000002</v>
          </cell>
          <cell r="J450">
            <v>26.400000000000002</v>
          </cell>
        </row>
        <row r="451">
          <cell r="A451" t="str">
            <v>GD105</v>
          </cell>
          <cell r="B451" t="str">
            <v>GOODDRINK</v>
          </cell>
          <cell r="C451" t="str">
            <v xml:space="preserve">PEACH TEA </v>
          </cell>
          <cell r="D451" t="str">
            <v>853790 001050</v>
          </cell>
          <cell r="E451" t="str">
            <v>478 ml</v>
          </cell>
          <cell r="F451">
            <v>12</v>
          </cell>
          <cell r="G451">
            <v>2.04</v>
          </cell>
          <cell r="H451">
            <v>24.48</v>
          </cell>
          <cell r="I451">
            <v>2.2000000000000002</v>
          </cell>
          <cell r="J451">
            <v>26.400000000000002</v>
          </cell>
        </row>
        <row r="452">
          <cell r="A452" t="str">
            <v>GD106</v>
          </cell>
          <cell r="C452" t="str">
            <v>LEMONADE TEA</v>
          </cell>
          <cell r="D452" t="str">
            <v>853790 001067</v>
          </cell>
          <cell r="E452" t="str">
            <v>478 ml</v>
          </cell>
          <cell r="F452">
            <v>12</v>
          </cell>
          <cell r="G452">
            <v>2.04</v>
          </cell>
          <cell r="H452">
            <v>24.48</v>
          </cell>
          <cell r="I452">
            <v>2.2000000000000002</v>
          </cell>
          <cell r="J452">
            <v>26.400000000000002</v>
          </cell>
        </row>
        <row r="453">
          <cell r="A453" t="str">
            <v>GD107</v>
          </cell>
          <cell r="C453" t="str">
            <v>POMEGRANATE TEA</v>
          </cell>
          <cell r="D453" t="str">
            <v>853790 001074</v>
          </cell>
          <cell r="E453" t="str">
            <v>478 ml</v>
          </cell>
          <cell r="F453">
            <v>12</v>
          </cell>
          <cell r="G453">
            <v>2.04</v>
          </cell>
          <cell r="H453">
            <v>24.48</v>
          </cell>
          <cell r="I453">
            <v>2.2000000000000002</v>
          </cell>
          <cell r="J453">
            <v>26.400000000000002</v>
          </cell>
        </row>
        <row r="454">
          <cell r="A454" t="str">
            <v>GD108</v>
          </cell>
          <cell r="C454" t="str">
            <v>PASSIONFRUIT TEA</v>
          </cell>
          <cell r="D454" t="str">
            <v>853790 001081</v>
          </cell>
          <cell r="E454" t="str">
            <v>478 ml</v>
          </cell>
          <cell r="F454">
            <v>12</v>
          </cell>
          <cell r="G454">
            <v>2.04</v>
          </cell>
          <cell r="H454">
            <v>24.48</v>
          </cell>
          <cell r="I454">
            <v>2.2000000000000002</v>
          </cell>
          <cell r="J454">
            <v>26.400000000000002</v>
          </cell>
        </row>
        <row r="455">
          <cell r="A455" t="str">
            <v>GD109</v>
          </cell>
          <cell r="C455" t="str">
            <v xml:space="preserve">STRAWBERRY &amp; GREEN TEA </v>
          </cell>
          <cell r="D455" t="str">
            <v>853790 001098</v>
          </cell>
          <cell r="E455" t="str">
            <v>478 ml</v>
          </cell>
          <cell r="F455">
            <v>12</v>
          </cell>
          <cell r="G455">
            <v>2.04</v>
          </cell>
          <cell r="H455">
            <v>24.48</v>
          </cell>
          <cell r="I455">
            <v>2.2000000000000002</v>
          </cell>
          <cell r="J455">
            <v>26.400000000000002</v>
          </cell>
        </row>
        <row r="456">
          <cell r="A456" t="str">
            <v>GD201</v>
          </cell>
          <cell r="B456" t="str">
            <v>GOODDRINK</v>
          </cell>
          <cell r="C456" t="str">
            <v xml:space="preserve">GRAPEFRUIT SPRITZTER - ORGANIC  </v>
          </cell>
          <cell r="D456" t="str">
            <v>853790 002033</v>
          </cell>
          <cell r="E456" t="str">
            <v>355 ml</v>
          </cell>
          <cell r="F456">
            <v>12</v>
          </cell>
          <cell r="G456">
            <v>1.6</v>
          </cell>
          <cell r="H456">
            <v>19.200000000000003</v>
          </cell>
          <cell r="I456">
            <v>1.8</v>
          </cell>
          <cell r="J456">
            <v>21.6</v>
          </cell>
        </row>
        <row r="457">
          <cell r="A457" t="str">
            <v>GD202</v>
          </cell>
          <cell r="B457" t="str">
            <v>GOODDRINK</v>
          </cell>
          <cell r="C457" t="str">
            <v xml:space="preserve">LEMON SPRITZTER - ORGANIC </v>
          </cell>
          <cell r="D457" t="str">
            <v>853790 002026</v>
          </cell>
          <cell r="E457" t="str">
            <v>355 ml</v>
          </cell>
          <cell r="F457">
            <v>12</v>
          </cell>
          <cell r="G457">
            <v>1.6</v>
          </cell>
          <cell r="H457">
            <v>19.200000000000003</v>
          </cell>
          <cell r="I457">
            <v>1.8</v>
          </cell>
          <cell r="J457">
            <v>21.6</v>
          </cell>
        </row>
        <row r="458">
          <cell r="A458" t="str">
            <v>GD203</v>
          </cell>
          <cell r="B458" t="str">
            <v>GOODDRINK</v>
          </cell>
          <cell r="C458" t="str">
            <v xml:space="preserve">APPLE SPRITZTER - ORGANIC </v>
          </cell>
          <cell r="D458" t="str">
            <v>8 53790 00121 0</v>
          </cell>
          <cell r="E458" t="str">
            <v>355 ml</v>
          </cell>
          <cell r="F458">
            <v>12</v>
          </cell>
          <cell r="G458">
            <v>1.6</v>
          </cell>
          <cell r="H458">
            <v>19.200000000000003</v>
          </cell>
          <cell r="I458">
            <v>1.8</v>
          </cell>
          <cell r="J458">
            <v>21.6</v>
          </cell>
        </row>
        <row r="459">
          <cell r="A459" t="str">
            <v>GD204</v>
          </cell>
          <cell r="B459" t="str">
            <v>GOODDRINK</v>
          </cell>
          <cell r="C459" t="str">
            <v xml:space="preserve">BLACKBERRY SPRITZTER - ORGANIC </v>
          </cell>
          <cell r="D459" t="str">
            <v>8 53790 00124 1</v>
          </cell>
          <cell r="E459" t="str">
            <v>355 ml</v>
          </cell>
          <cell r="F459">
            <v>12</v>
          </cell>
          <cell r="G459">
            <v>1.6</v>
          </cell>
          <cell r="H459">
            <v>19.200000000000003</v>
          </cell>
          <cell r="I459">
            <v>1.8</v>
          </cell>
          <cell r="J459">
            <v>21.6</v>
          </cell>
        </row>
        <row r="460">
          <cell r="A460" t="str">
            <v>GD205</v>
          </cell>
          <cell r="C460" t="str">
            <v>STRAWBERRY SPRITZTER - ORGANIC</v>
          </cell>
          <cell r="D460" t="str">
            <v xml:space="preserve"> 8 53790 00125 8 </v>
          </cell>
          <cell r="E460" t="str">
            <v>355 ml</v>
          </cell>
          <cell r="F460">
            <v>12</v>
          </cell>
          <cell r="G460">
            <v>1.6</v>
          </cell>
          <cell r="H460">
            <v>19.200000000000003</v>
          </cell>
          <cell r="I460">
            <v>1.8</v>
          </cell>
          <cell r="J460">
            <v>21.6</v>
          </cell>
        </row>
        <row r="461">
          <cell r="A461" t="str">
            <v>GD206</v>
          </cell>
          <cell r="C461" t="str">
            <v>BLUEBERRY SPRITZTER - ORGANIC</v>
          </cell>
          <cell r="D461" t="str">
            <v xml:space="preserve">8 53790 00126 5 </v>
          </cell>
          <cell r="E461" t="str">
            <v>355 ml</v>
          </cell>
          <cell r="F461">
            <v>12</v>
          </cell>
          <cell r="G461">
            <v>1.6</v>
          </cell>
          <cell r="H461">
            <v>19.200000000000003</v>
          </cell>
          <cell r="I461">
            <v>1.8</v>
          </cell>
          <cell r="J461">
            <v>21.6</v>
          </cell>
        </row>
        <row r="462">
          <cell r="A462" t="str">
            <v>GD401</v>
          </cell>
          <cell r="C462" t="str">
            <v>POWZA ORGANIC MANGO TEA</v>
          </cell>
          <cell r="D462" t="str">
            <v>853790 001517</v>
          </cell>
          <cell r="E462" t="str">
            <v>473 ml</v>
          </cell>
          <cell r="F462">
            <v>12</v>
          </cell>
          <cell r="I462">
            <v>1.94</v>
          </cell>
          <cell r="J462">
            <v>23.28</v>
          </cell>
        </row>
        <row r="463">
          <cell r="A463" t="str">
            <v>GD402</v>
          </cell>
          <cell r="C463" t="str">
            <v>POWZA ORGANIC GREEN TEA</v>
          </cell>
          <cell r="D463" t="str">
            <v>853790 001524</v>
          </cell>
          <cell r="E463" t="str">
            <v>473 ml</v>
          </cell>
          <cell r="F463">
            <v>12</v>
          </cell>
          <cell r="I463" t="str">
            <v>discontinued</v>
          </cell>
        </row>
        <row r="464">
          <cell r="A464" t="str">
            <v>GD403</v>
          </cell>
          <cell r="C464" t="str">
            <v>POWZA ORGANIC LEMON TEA</v>
          </cell>
          <cell r="D464" t="str">
            <v>853790 001531</v>
          </cell>
          <cell r="E464" t="str">
            <v>473 ml</v>
          </cell>
          <cell r="F464">
            <v>12</v>
          </cell>
          <cell r="I464" t="str">
            <v>discontinued</v>
          </cell>
          <cell r="J464">
            <v>23.28</v>
          </cell>
        </row>
        <row r="465">
          <cell r="A465" t="str">
            <v>GD404</v>
          </cell>
          <cell r="C465" t="str">
            <v>POWZA ORGANIC BERRY TEA</v>
          </cell>
          <cell r="D465" t="str">
            <v>853790 001548</v>
          </cell>
          <cell r="E465" t="str">
            <v>473 ml</v>
          </cell>
          <cell r="F465">
            <v>12</v>
          </cell>
          <cell r="I465">
            <v>1.94</v>
          </cell>
          <cell r="J465">
            <v>23.28</v>
          </cell>
        </row>
        <row r="466">
          <cell r="A466" t="str">
            <v>GR101</v>
          </cell>
          <cell r="C466" t="str">
            <v>TRIPLE NUT CRUNCH  - 70g</v>
          </cell>
          <cell r="D466" t="str">
            <v>627843 965503</v>
          </cell>
          <cell r="E466" t="str">
            <v>70 g</v>
          </cell>
          <cell r="F466">
            <v>12</v>
          </cell>
          <cell r="G466">
            <v>3</v>
          </cell>
          <cell r="I466" t="str">
            <v>discontinued</v>
          </cell>
        </row>
        <row r="467">
          <cell r="A467" t="str">
            <v>GR102</v>
          </cell>
          <cell r="C467" t="str">
            <v>MAPLE QUINOA CRUNCH  - 70g</v>
          </cell>
          <cell r="D467" t="str">
            <v>627843 965510</v>
          </cell>
          <cell r="E467" t="str">
            <v>70 g</v>
          </cell>
          <cell r="F467">
            <v>12</v>
          </cell>
          <cell r="G467">
            <v>3</v>
          </cell>
          <cell r="I467" t="str">
            <v>discontinued</v>
          </cell>
        </row>
        <row r="468">
          <cell r="A468" t="str">
            <v>GR103</v>
          </cell>
          <cell r="C468" t="str">
            <v>MOCHA CHOCOLATE CRUNCH  - 70g</v>
          </cell>
          <cell r="D468" t="str">
            <v>627843 965534</v>
          </cell>
          <cell r="E468" t="str">
            <v>70 g</v>
          </cell>
          <cell r="F468">
            <v>12</v>
          </cell>
          <cell r="G468">
            <v>3</v>
          </cell>
          <cell r="I468" t="str">
            <v>discontinued</v>
          </cell>
        </row>
        <row r="469">
          <cell r="A469" t="str">
            <v>GR104</v>
          </cell>
          <cell r="C469" t="str">
            <v>SAVOURY GRANOLA CLUSTERS ROSEMARY PARMESAN - 70g</v>
          </cell>
          <cell r="D469" t="str">
            <v>627843 965541</v>
          </cell>
          <cell r="E469" t="str">
            <v>70 g</v>
          </cell>
          <cell r="F469">
            <v>12</v>
          </cell>
          <cell r="G469">
            <v>3</v>
          </cell>
          <cell r="I469" t="str">
            <v>discontinued</v>
          </cell>
        </row>
        <row r="470">
          <cell r="A470" t="str">
            <v>GR105</v>
          </cell>
          <cell r="C470" t="str">
            <v>SAVOURY GRANOLA CLUSTERS MANGO CHILI - 70g  (08Nov21)</v>
          </cell>
          <cell r="D470" t="str">
            <v>628678 136298</v>
          </cell>
          <cell r="E470" t="str">
            <v>70 g</v>
          </cell>
          <cell r="F470">
            <v>12</v>
          </cell>
          <cell r="G470">
            <v>3</v>
          </cell>
          <cell r="I470" t="str">
            <v>discontinued</v>
          </cell>
        </row>
        <row r="471">
          <cell r="A471" t="str">
            <v>GR106</v>
          </cell>
          <cell r="C471" t="str">
            <v>SAVOURY GRANOLA CLUSTERS MONTREAL BAGEL - 70g</v>
          </cell>
          <cell r="D471" t="str">
            <v>628678 136304</v>
          </cell>
          <cell r="E471" t="str">
            <v>70 g</v>
          </cell>
          <cell r="F471">
            <v>12</v>
          </cell>
          <cell r="G471">
            <v>3</v>
          </cell>
          <cell r="I471" t="str">
            <v>discontinued</v>
          </cell>
        </row>
        <row r="472">
          <cell r="A472" t="str">
            <v>GR111</v>
          </cell>
          <cell r="C472" t="str">
            <v>TRIPLE NUT CRUNCH  - 60g</v>
          </cell>
          <cell r="D472" t="str">
            <v>628678 136564</v>
          </cell>
          <cell r="E472" t="str">
            <v>60 g</v>
          </cell>
          <cell r="F472">
            <v>12</v>
          </cell>
          <cell r="I472">
            <v>3.35</v>
          </cell>
          <cell r="J472">
            <v>40.200000000000003</v>
          </cell>
        </row>
        <row r="473">
          <cell r="A473" t="str">
            <v>GR112</v>
          </cell>
          <cell r="C473" t="str">
            <v>MAPLE QUINOA CRUNCH  - 60g</v>
          </cell>
          <cell r="D473" t="str">
            <v>628678 136571</v>
          </cell>
          <cell r="E473" t="str">
            <v>60 g</v>
          </cell>
          <cell r="F473">
            <v>12</v>
          </cell>
          <cell r="I473">
            <v>3.35</v>
          </cell>
          <cell r="J473">
            <v>40.200000000000003</v>
          </cell>
        </row>
        <row r="474">
          <cell r="A474" t="str">
            <v>GR113</v>
          </cell>
          <cell r="C474" t="str">
            <v>MOCHA CHOCOLATE CRUNCH  - 60g</v>
          </cell>
          <cell r="D474" t="str">
            <v>628678 136588</v>
          </cell>
          <cell r="E474" t="str">
            <v>60 g</v>
          </cell>
          <cell r="F474">
            <v>12</v>
          </cell>
          <cell r="I474">
            <v>3.35</v>
          </cell>
          <cell r="J474">
            <v>40.200000000000003</v>
          </cell>
        </row>
        <row r="475">
          <cell r="A475" t="str">
            <v>GR114</v>
          </cell>
          <cell r="C475" t="str">
            <v>SAVOURY GRANOLA CLUSTERS ROSEMARY PARMESAN - 60g</v>
          </cell>
          <cell r="D475" t="str">
            <v>628678136595 </v>
          </cell>
          <cell r="E475" t="str">
            <v>60 g</v>
          </cell>
          <cell r="F475">
            <v>12</v>
          </cell>
          <cell r="I475">
            <v>3.35</v>
          </cell>
          <cell r="J475">
            <v>40.200000000000003</v>
          </cell>
        </row>
        <row r="476">
          <cell r="A476" t="str">
            <v>GR115</v>
          </cell>
          <cell r="C476" t="str">
            <v>SAVOURY GRANOLA CLUSTERS MANGO CHILI - 60g</v>
          </cell>
          <cell r="D476" t="str">
            <v>628678 136601</v>
          </cell>
          <cell r="E476" t="str">
            <v>60 g</v>
          </cell>
          <cell r="F476">
            <v>12</v>
          </cell>
          <cell r="I476">
            <v>3.35</v>
          </cell>
          <cell r="J476">
            <v>40.200000000000003</v>
          </cell>
        </row>
        <row r="477">
          <cell r="A477" t="str">
            <v>GR116</v>
          </cell>
          <cell r="C477" t="str">
            <v>SAVOURY GRANOLA CLUSTERS MONTREAL BAGEL - 60g</v>
          </cell>
          <cell r="D477" t="str">
            <v>628678 136618</v>
          </cell>
          <cell r="E477" t="str">
            <v>60 g</v>
          </cell>
          <cell r="F477">
            <v>12</v>
          </cell>
          <cell r="I477">
            <v>3.35</v>
          </cell>
          <cell r="J477">
            <v>40.200000000000003</v>
          </cell>
        </row>
        <row r="478">
          <cell r="A478" t="str">
            <v>GR201</v>
          </cell>
          <cell r="C478" t="str">
            <v>TRIPLE NUT CRUNCH - 300g</v>
          </cell>
          <cell r="D478" t="str">
            <v>627843 965580</v>
          </cell>
          <cell r="E478" t="str">
            <v>300 g</v>
          </cell>
          <cell r="F478">
            <v>6</v>
          </cell>
          <cell r="G478">
            <v>7.4</v>
          </cell>
          <cell r="I478" t="str">
            <v>discontinued</v>
          </cell>
        </row>
        <row r="479">
          <cell r="A479" t="str">
            <v>GR202</v>
          </cell>
          <cell r="C479" t="str">
            <v>MAPLE QUINOA CRUNCH - 300g</v>
          </cell>
          <cell r="D479" t="str">
            <v>627843 965497</v>
          </cell>
          <cell r="E479" t="str">
            <v>300 g</v>
          </cell>
          <cell r="F479">
            <v>6</v>
          </cell>
          <cell r="G479">
            <v>7.4</v>
          </cell>
          <cell r="I479" t="str">
            <v>discontinued</v>
          </cell>
        </row>
        <row r="480">
          <cell r="A480" t="str">
            <v>GR203</v>
          </cell>
          <cell r="C480" t="str">
            <v>MOCHA CHOCOLATE CRUNCH - 300g</v>
          </cell>
          <cell r="D480" t="str">
            <v>627843 965527</v>
          </cell>
          <cell r="E480" t="str">
            <v>300 g</v>
          </cell>
          <cell r="F480">
            <v>6</v>
          </cell>
          <cell r="G480">
            <v>7.4</v>
          </cell>
          <cell r="I480" t="str">
            <v>discontinued</v>
          </cell>
        </row>
        <row r="481">
          <cell r="A481" t="str">
            <v>GR204</v>
          </cell>
          <cell r="C481" t="str">
            <v>SAVOURY GRANOLA CLUSTERS ROSEMARY PARMESAN - 300g</v>
          </cell>
          <cell r="D481" t="str">
            <v>627843 965558</v>
          </cell>
          <cell r="E481" t="str">
            <v>300 g</v>
          </cell>
          <cell r="F481">
            <v>6</v>
          </cell>
          <cell r="G481">
            <v>7.4</v>
          </cell>
          <cell r="I481" t="str">
            <v>discontinued</v>
          </cell>
        </row>
        <row r="482">
          <cell r="A482" t="str">
            <v>GR205</v>
          </cell>
          <cell r="C482" t="str">
            <v>SAVOURY GRANOLA CLUSTERS MANGO CHILI - 300g</v>
          </cell>
          <cell r="D482" t="str">
            <v>628678 136311</v>
          </cell>
          <cell r="E482" t="str">
            <v>300 g</v>
          </cell>
          <cell r="F482">
            <v>6</v>
          </cell>
          <cell r="G482">
            <v>7.4</v>
          </cell>
          <cell r="I482" t="str">
            <v>discontinued</v>
          </cell>
        </row>
        <row r="483">
          <cell r="A483" t="str">
            <v>GR206</v>
          </cell>
          <cell r="C483" t="str">
            <v>SAVOURY GRANOLA CLUSTERS MONTREAL BAGEL  - 300g</v>
          </cell>
          <cell r="D483" t="str">
            <v>628678 136328</v>
          </cell>
          <cell r="E483" t="str">
            <v>300 g</v>
          </cell>
          <cell r="F483">
            <v>6</v>
          </cell>
          <cell r="G483">
            <v>7.4</v>
          </cell>
          <cell r="I483" t="str">
            <v>discontinued</v>
          </cell>
        </row>
        <row r="484">
          <cell r="A484" t="str">
            <v>GR211</v>
          </cell>
          <cell r="C484" t="str">
            <v>TRIPLE NUT CRUNCH - 275g</v>
          </cell>
          <cell r="D484" t="str">
            <v>628678 136502</v>
          </cell>
          <cell r="E484" t="str">
            <v>275 g</v>
          </cell>
          <cell r="F484">
            <v>6</v>
          </cell>
          <cell r="I484">
            <v>7.85</v>
          </cell>
          <cell r="J484">
            <v>47.099999999999994</v>
          </cell>
        </row>
        <row r="485">
          <cell r="A485" t="str">
            <v>GR212</v>
          </cell>
          <cell r="C485" t="str">
            <v>MAPLE QUINOA CRUNCH - 275g</v>
          </cell>
          <cell r="D485" t="str">
            <v>628678 136519  </v>
          </cell>
          <cell r="E485" t="str">
            <v>275 g</v>
          </cell>
          <cell r="F485">
            <v>6</v>
          </cell>
          <cell r="I485">
            <v>7.85</v>
          </cell>
          <cell r="J485">
            <v>47.099999999999994</v>
          </cell>
        </row>
        <row r="486">
          <cell r="A486" t="str">
            <v>GR213</v>
          </cell>
          <cell r="C486" t="str">
            <v>MOCHA CHOCOLATE CRUNCH - 275g</v>
          </cell>
          <cell r="D486" t="str">
            <v>628678 136526  </v>
          </cell>
          <cell r="E486" t="str">
            <v>275 g</v>
          </cell>
          <cell r="F486">
            <v>6</v>
          </cell>
          <cell r="I486">
            <v>7.85</v>
          </cell>
          <cell r="J486">
            <v>47.099999999999994</v>
          </cell>
        </row>
        <row r="487">
          <cell r="A487" t="str">
            <v>GR214</v>
          </cell>
          <cell r="C487" t="str">
            <v>SAVOURY GRANOLA CLUSTERS ROSEMARY PARMESAN - 275g</v>
          </cell>
          <cell r="D487" t="str">
            <v>628678 136533  </v>
          </cell>
          <cell r="E487" t="str">
            <v>275 g</v>
          </cell>
          <cell r="F487">
            <v>6</v>
          </cell>
          <cell r="I487">
            <v>8.68</v>
          </cell>
          <cell r="J487">
            <v>52.08</v>
          </cell>
        </row>
        <row r="488">
          <cell r="A488" t="str">
            <v>GR215</v>
          </cell>
          <cell r="C488" t="str">
            <v>SAVOURY GRANOLA CLUSTERS MANGO CHILI - 275g</v>
          </cell>
          <cell r="D488" t="str">
            <v>628678 136540</v>
          </cell>
          <cell r="E488" t="str">
            <v>275 g</v>
          </cell>
          <cell r="F488">
            <v>6</v>
          </cell>
          <cell r="I488">
            <v>8.68</v>
          </cell>
          <cell r="J488">
            <v>52.08</v>
          </cell>
        </row>
        <row r="489">
          <cell r="A489" t="str">
            <v>GR216</v>
          </cell>
          <cell r="C489" t="str">
            <v>SAVOURY GRANOLA CLUSTERS MONTREAL BAGEL  - 275g</v>
          </cell>
          <cell r="D489" t="str">
            <v>628678 136557</v>
          </cell>
          <cell r="E489" t="str">
            <v>275 g</v>
          </cell>
          <cell r="F489">
            <v>6</v>
          </cell>
          <cell r="I489">
            <v>8.68</v>
          </cell>
          <cell r="J489">
            <v>52.08</v>
          </cell>
        </row>
        <row r="490">
          <cell r="A490" t="str">
            <v>HB_SLV100_3P</v>
          </cell>
          <cell r="C490" t="str">
            <v>HIGHBALL EMPTY SLEEVE FOR 3PK: HB101-103</v>
          </cell>
          <cell r="D490" t="str">
            <v>083747 002667</v>
          </cell>
          <cell r="F490">
            <v>1</v>
          </cell>
        </row>
        <row r="491">
          <cell r="A491" t="str">
            <v>HB_SLV101_4P</v>
          </cell>
          <cell r="C491" t="str">
            <v>HIGHBALL EMPTY SLEEVE FOR 4PK: HB101</v>
          </cell>
          <cell r="D491" t="str">
            <v>083747 002117</v>
          </cell>
          <cell r="F491">
            <v>1</v>
          </cell>
        </row>
        <row r="492">
          <cell r="A492" t="str">
            <v>HB_SLV102_4P</v>
          </cell>
          <cell r="C492" t="str">
            <v>HIGHBALL EMPTY SLEEVE FOR 4PK: HB102</v>
          </cell>
          <cell r="D492" t="str">
            <v>083747 002285</v>
          </cell>
          <cell r="F492">
            <v>1</v>
          </cell>
        </row>
        <row r="493">
          <cell r="A493" t="str">
            <v>HB_SLV103_4P</v>
          </cell>
          <cell r="C493" t="str">
            <v>HIGHBALL EMPTY SLEEVE FOR 4PK: HB103</v>
          </cell>
          <cell r="D493" t="str">
            <v>083747 002049</v>
          </cell>
          <cell r="F493">
            <v>1</v>
          </cell>
        </row>
        <row r="494">
          <cell r="A494" t="str">
            <v>HB_SLV104_4P</v>
          </cell>
          <cell r="C494" t="str">
            <v>HIGHBALL EMPTY SLEEVE FOR 4PK: HB104</v>
          </cell>
          <cell r="D494" t="str">
            <v>083747 002353</v>
          </cell>
          <cell r="F494">
            <v>1</v>
          </cell>
        </row>
        <row r="495">
          <cell r="A495" t="str">
            <v>HB_SLV105_4P</v>
          </cell>
          <cell r="C495" t="str">
            <v>HIGHBALL EMPTY SLEEVE FOR 4PK: HB105</v>
          </cell>
          <cell r="D495" t="str">
            <v>083747 002421</v>
          </cell>
          <cell r="F495">
            <v>1</v>
          </cell>
        </row>
        <row r="496">
          <cell r="A496" t="str">
            <v>HB_SLV106_4P</v>
          </cell>
          <cell r="C496" t="str">
            <v>HIGHBALL EMPTY SLEEVE FOR 4PK: HB106</v>
          </cell>
          <cell r="D496" t="str">
            <v>083747 002599</v>
          </cell>
          <cell r="F496">
            <v>1</v>
          </cell>
        </row>
        <row r="497">
          <cell r="A497" t="str">
            <v>HB101</v>
          </cell>
          <cell r="C497" t="str">
            <v>ALCOHOL FREE CLASSIC GIN &amp; TONIC</v>
          </cell>
          <cell r="D497" t="str">
            <v>5 060727 440003</v>
          </cell>
          <cell r="E497" t="str">
            <v>250 ml</v>
          </cell>
          <cell r="F497">
            <v>12</v>
          </cell>
          <cell r="G497">
            <v>2.75</v>
          </cell>
          <cell r="H497">
            <v>31.08</v>
          </cell>
          <cell r="I497">
            <v>3</v>
          </cell>
          <cell r="J497">
            <v>36</v>
          </cell>
        </row>
        <row r="498">
          <cell r="A498" t="str">
            <v>HB102</v>
          </cell>
          <cell r="C498" t="str">
            <v>ALCOHOL FREE PINK GIN &amp; TONIC</v>
          </cell>
          <cell r="D498" t="str">
            <v>5 060727 440010</v>
          </cell>
          <cell r="E498" t="str">
            <v>250 ml</v>
          </cell>
          <cell r="F498">
            <v>12</v>
          </cell>
          <cell r="G498">
            <v>2.75</v>
          </cell>
          <cell r="H498">
            <v>31.08</v>
          </cell>
          <cell r="I498">
            <v>3</v>
          </cell>
          <cell r="J498">
            <v>36</v>
          </cell>
        </row>
        <row r="499">
          <cell r="A499" t="str">
            <v>HB103</v>
          </cell>
          <cell r="C499" t="str">
            <v>ALCOHOL FREE MOJITO COCKTAIL</v>
          </cell>
          <cell r="D499" t="str">
            <v>5 060727 440027</v>
          </cell>
          <cell r="E499" t="str">
            <v>250 ml</v>
          </cell>
          <cell r="F499">
            <v>12</v>
          </cell>
          <cell r="G499">
            <v>2.75</v>
          </cell>
          <cell r="H499">
            <v>31.08</v>
          </cell>
          <cell r="I499">
            <v>3</v>
          </cell>
          <cell r="J499">
            <v>36</v>
          </cell>
        </row>
        <row r="500">
          <cell r="A500" t="str">
            <v>HB104</v>
          </cell>
          <cell r="C500" t="str">
            <v>ALCOHOL FREE ITALIAN SPRITZ APERITIF</v>
          </cell>
          <cell r="D500" t="str">
            <v>5 060727 440034</v>
          </cell>
          <cell r="E500" t="str">
            <v>250 ml</v>
          </cell>
          <cell r="F500">
            <v>12</v>
          </cell>
          <cell r="G500">
            <v>2.75</v>
          </cell>
          <cell r="H500">
            <v>31.08</v>
          </cell>
          <cell r="I500">
            <v>3</v>
          </cell>
          <cell r="J500">
            <v>36</v>
          </cell>
        </row>
        <row r="501">
          <cell r="A501" t="str">
            <v>HB105</v>
          </cell>
          <cell r="C501" t="str">
            <v>ALCOHOL FREE COSMOPOLITAN COCKTAIL</v>
          </cell>
          <cell r="D501" t="str">
            <v>5 060727 440041</v>
          </cell>
          <cell r="E501" t="str">
            <v>250 ml</v>
          </cell>
          <cell r="F501">
            <v>12</v>
          </cell>
          <cell r="G501">
            <v>2.75</v>
          </cell>
          <cell r="H501">
            <v>31.08</v>
          </cell>
          <cell r="I501">
            <v>3</v>
          </cell>
          <cell r="J501">
            <v>36</v>
          </cell>
        </row>
        <row r="502">
          <cell r="A502" t="str">
            <v>HB106</v>
          </cell>
          <cell r="C502" t="str">
            <v>ALCOHOL FREE GINGER DRAM COCKTAIL</v>
          </cell>
          <cell r="D502" t="str">
            <v>5 060727 440058</v>
          </cell>
          <cell r="E502" t="str">
            <v>250 ml</v>
          </cell>
          <cell r="F502">
            <v>12</v>
          </cell>
          <cell r="G502">
            <v>2.75</v>
          </cell>
          <cell r="H502">
            <v>31.08</v>
          </cell>
          <cell r="I502">
            <v>3</v>
          </cell>
          <cell r="J502">
            <v>36</v>
          </cell>
        </row>
        <row r="503">
          <cell r="A503" t="str">
            <v>MM101</v>
          </cell>
          <cell r="B503" t="str">
            <v>MRS MCGARRIGLES</v>
          </cell>
          <cell r="C503" t="str">
            <v>HOT WHISKEY MUSTARD</v>
          </cell>
          <cell r="D503" t="str">
            <v>817865 000133</v>
          </cell>
          <cell r="E503" t="str">
            <v>190 ml</v>
          </cell>
          <cell r="F503">
            <v>12</v>
          </cell>
          <cell r="G503">
            <v>4.55</v>
          </cell>
          <cell r="H503">
            <v>54.599999999999994</v>
          </cell>
          <cell r="I503">
            <v>4.9000000000000004</v>
          </cell>
          <cell r="J503">
            <v>58.800000000000004</v>
          </cell>
        </row>
        <row r="504">
          <cell r="A504" t="str">
            <v>MM102</v>
          </cell>
          <cell r="B504" t="str">
            <v>MRS MCGARRIGLES</v>
          </cell>
          <cell r="C504" t="str">
            <v>WINE PEPPERCORN MUSTARD</v>
          </cell>
          <cell r="D504" t="str">
            <v>817865 000010</v>
          </cell>
          <cell r="E504" t="str">
            <v>190 ml</v>
          </cell>
          <cell r="F504">
            <v>12</v>
          </cell>
          <cell r="G504">
            <v>4.55</v>
          </cell>
          <cell r="H504">
            <v>54.599999999999994</v>
          </cell>
          <cell r="I504">
            <v>4.9000000000000004</v>
          </cell>
          <cell r="J504">
            <v>58.800000000000004</v>
          </cell>
        </row>
        <row r="505">
          <cell r="A505" t="str">
            <v>MM103</v>
          </cell>
          <cell r="B505" t="str">
            <v>MRS MCGARRIGLES</v>
          </cell>
          <cell r="C505" t="str">
            <v>RED WINE &amp; GARLIC MUSTARD</v>
          </cell>
          <cell r="D505" t="str">
            <v>817865 000027</v>
          </cell>
          <cell r="E505" t="str">
            <v>190 ml</v>
          </cell>
          <cell r="F505">
            <v>12</v>
          </cell>
          <cell r="G505">
            <v>4.55</v>
          </cell>
          <cell r="H505">
            <v>54.599999999999994</v>
          </cell>
          <cell r="I505">
            <v>4.9000000000000004</v>
          </cell>
          <cell r="J505">
            <v>58.800000000000004</v>
          </cell>
        </row>
        <row r="506">
          <cell r="A506" t="str">
            <v>MM104</v>
          </cell>
          <cell r="B506" t="str">
            <v>MRS MCGARRIGLES</v>
          </cell>
          <cell r="C506" t="str">
            <v>OKTOBERFEST MUSTARD</v>
          </cell>
          <cell r="D506" t="str">
            <v>817865 000034</v>
          </cell>
          <cell r="E506" t="str">
            <v>190 ml</v>
          </cell>
          <cell r="F506">
            <v>12</v>
          </cell>
          <cell r="G506">
            <v>4.55</v>
          </cell>
          <cell r="H506">
            <v>54.599999999999994</v>
          </cell>
          <cell r="I506">
            <v>4.9000000000000004</v>
          </cell>
          <cell r="J506">
            <v>58.800000000000004</v>
          </cell>
        </row>
        <row r="507">
          <cell r="A507" t="str">
            <v>MM105</v>
          </cell>
          <cell r="B507" t="str">
            <v>MRS MCGARRIGLES</v>
          </cell>
          <cell r="C507" t="str">
            <v>HONEY TARRAGON MUSTARD</v>
          </cell>
          <cell r="D507" t="str">
            <v>817865 000041</v>
          </cell>
          <cell r="E507" t="str">
            <v>190 ml</v>
          </cell>
          <cell r="F507">
            <v>12</v>
          </cell>
          <cell r="G507">
            <v>4.55</v>
          </cell>
          <cell r="H507">
            <v>54.599999999999994</v>
          </cell>
          <cell r="I507">
            <v>4.9000000000000004</v>
          </cell>
          <cell r="J507">
            <v>58.800000000000004</v>
          </cell>
        </row>
        <row r="508">
          <cell r="A508" t="str">
            <v>MM106</v>
          </cell>
          <cell r="B508" t="str">
            <v>MRS MCGARRIGLES</v>
          </cell>
          <cell r="C508" t="str">
            <v>CREAMY CHAMPAGNE MUSTARD - TBD  4 OH 28Sep</v>
          </cell>
          <cell r="D508" t="str">
            <v>817865 000058</v>
          </cell>
          <cell r="E508" t="str">
            <v>190 ml</v>
          </cell>
          <cell r="F508">
            <v>12</v>
          </cell>
          <cell r="G508">
            <v>4.55</v>
          </cell>
          <cell r="H508">
            <v>54.599999999999994</v>
          </cell>
          <cell r="I508" t="str">
            <v>discontinued</v>
          </cell>
        </row>
        <row r="509">
          <cell r="A509" t="str">
            <v>MM107</v>
          </cell>
          <cell r="B509" t="str">
            <v>MRS MCGARRIGLES</v>
          </cell>
          <cell r="C509" t="str">
            <v>BRITISH BEER MUSTARD</v>
          </cell>
          <cell r="D509" t="str">
            <v>817865 000065</v>
          </cell>
          <cell r="E509" t="str">
            <v>190 ml</v>
          </cell>
          <cell r="F509">
            <v>12</v>
          </cell>
          <cell r="G509">
            <v>4.55</v>
          </cell>
          <cell r="H509">
            <v>54.599999999999994</v>
          </cell>
          <cell r="I509">
            <v>4.9000000000000004</v>
          </cell>
          <cell r="J509">
            <v>58.800000000000004</v>
          </cell>
        </row>
        <row r="510">
          <cell r="A510" t="str">
            <v>MM108</v>
          </cell>
          <cell r="B510" t="str">
            <v>MRS MCGARRIGLES</v>
          </cell>
          <cell r="C510" t="str">
            <v>CANADIAN MAPLE MUSTARD</v>
          </cell>
          <cell r="D510" t="str">
            <v>817865 000089</v>
          </cell>
          <cell r="E510" t="str">
            <v>190 ml</v>
          </cell>
          <cell r="F510">
            <v>12</v>
          </cell>
          <cell r="G510">
            <v>4.55</v>
          </cell>
          <cell r="H510">
            <v>54.599999999999994</v>
          </cell>
          <cell r="I510">
            <v>4.9000000000000004</v>
          </cell>
          <cell r="J510">
            <v>58.800000000000004</v>
          </cell>
        </row>
        <row r="511">
          <cell r="A511" t="str">
            <v>MM109</v>
          </cell>
          <cell r="B511" t="str">
            <v>MRS MCGARRIGLES</v>
          </cell>
          <cell r="C511" t="str">
            <v>CHIPOTLE LIME MUSTARD</v>
          </cell>
          <cell r="D511" t="str">
            <v>817865 000096</v>
          </cell>
          <cell r="E511" t="str">
            <v>190 ml</v>
          </cell>
          <cell r="F511">
            <v>12</v>
          </cell>
          <cell r="G511">
            <v>4.55</v>
          </cell>
          <cell r="H511">
            <v>54.599999999999994</v>
          </cell>
          <cell r="I511">
            <v>4.9000000000000004</v>
          </cell>
          <cell r="J511">
            <v>58.800000000000004</v>
          </cell>
        </row>
        <row r="512">
          <cell r="A512" t="str">
            <v>MM110</v>
          </cell>
          <cell r="B512" t="str">
            <v>MRS MCGARRIGLES</v>
          </cell>
          <cell r="C512" t="str">
            <v>WASABI LIME MUSTARD</v>
          </cell>
          <cell r="D512" t="str">
            <v>817865 000102</v>
          </cell>
          <cell r="E512" t="str">
            <v>190 ml</v>
          </cell>
          <cell r="F512">
            <v>12</v>
          </cell>
          <cell r="G512">
            <v>4.55</v>
          </cell>
          <cell r="H512">
            <v>54.599999999999994</v>
          </cell>
          <cell r="I512">
            <v>4.9000000000000004</v>
          </cell>
          <cell r="J512">
            <v>58.800000000000004</v>
          </cell>
        </row>
        <row r="513">
          <cell r="A513" t="str">
            <v>MM111</v>
          </cell>
          <cell r="B513" t="str">
            <v>MRS MCGARRIGLES</v>
          </cell>
          <cell r="C513" t="str">
            <v>LEMON DILL MUSTARD</v>
          </cell>
          <cell r="D513" t="str">
            <v>817865 000119</v>
          </cell>
          <cell r="E513" t="str">
            <v>190 ml</v>
          </cell>
          <cell r="F513">
            <v>12</v>
          </cell>
          <cell r="G513">
            <v>4.55</v>
          </cell>
          <cell r="H513">
            <v>54.599999999999994</v>
          </cell>
          <cell r="I513">
            <v>4.9000000000000004</v>
          </cell>
          <cell r="J513">
            <v>58.800000000000004</v>
          </cell>
        </row>
        <row r="514">
          <cell r="A514" t="str">
            <v>MM112</v>
          </cell>
          <cell r="B514" t="str">
            <v>MRS MCGARRIGLES</v>
          </cell>
          <cell r="C514" t="str">
            <v>BALSAMIC &amp; CRACKED PEPPER MUSTARD</v>
          </cell>
          <cell r="D514" t="str">
            <v>817865 000126</v>
          </cell>
          <cell r="E514" t="str">
            <v>190 ml</v>
          </cell>
          <cell r="F514">
            <v>12</v>
          </cell>
          <cell r="G514">
            <v>4.55</v>
          </cell>
          <cell r="H514">
            <v>54.599999999999994</v>
          </cell>
          <cell r="I514">
            <v>4.9000000000000004</v>
          </cell>
          <cell r="J514">
            <v>58.800000000000004</v>
          </cell>
        </row>
        <row r="515">
          <cell r="A515" t="str">
            <v>MM113</v>
          </cell>
          <cell r="B515" t="str">
            <v>MRS MCGARRIGLES</v>
          </cell>
          <cell r="C515" t="str">
            <v>CRANBERRY PORT MUSTARD</v>
          </cell>
          <cell r="D515" t="str">
            <v>817865 000072</v>
          </cell>
          <cell r="E515" t="str">
            <v>190 ml</v>
          </cell>
          <cell r="F515">
            <v>12</v>
          </cell>
          <cell r="G515">
            <v>4.55</v>
          </cell>
          <cell r="H515">
            <v>54.599999999999994</v>
          </cell>
          <cell r="I515">
            <v>4.9000000000000004</v>
          </cell>
          <cell r="J515">
            <v>58.800000000000004</v>
          </cell>
        </row>
        <row r="516">
          <cell r="A516" t="str">
            <v>MM114</v>
          </cell>
          <cell r="B516" t="str">
            <v>MRS MCGARRIGLES</v>
          </cell>
          <cell r="C516" t="str">
            <v>CLASSIC WHOLEGRAIN MUSTARD</v>
          </cell>
          <cell r="D516" t="str">
            <v>817865 000140</v>
          </cell>
          <cell r="E516" t="str">
            <v>190 ml</v>
          </cell>
          <cell r="F516">
            <v>12</v>
          </cell>
          <cell r="G516">
            <v>4.55</v>
          </cell>
          <cell r="H516">
            <v>54.599999999999994</v>
          </cell>
          <cell r="I516">
            <v>4.9000000000000004</v>
          </cell>
          <cell r="J516">
            <v>58.800000000000004</v>
          </cell>
        </row>
        <row r="517">
          <cell r="A517" t="str">
            <v>MM115</v>
          </cell>
          <cell r="C517" t="str">
            <v xml:space="preserve">DARK &amp; STORMY MUSTARD </v>
          </cell>
          <cell r="D517" t="str">
            <v>817865 000157</v>
          </cell>
          <cell r="E517" t="str">
            <v>190 ml</v>
          </cell>
          <cell r="F517">
            <v>12</v>
          </cell>
          <cell r="G517">
            <v>4.55</v>
          </cell>
          <cell r="H517">
            <v>54.599999999999994</v>
          </cell>
          <cell r="I517">
            <v>4.9000000000000004</v>
          </cell>
          <cell r="J517">
            <v>58.800000000000004</v>
          </cell>
        </row>
        <row r="518">
          <cell r="A518" t="str">
            <v>MM201</v>
          </cell>
          <cell r="B518" t="str">
            <v>MRS MCGARRIGLES</v>
          </cell>
          <cell r="C518" t="str">
            <v>HOT WHISKEY MUSTARD</v>
          </cell>
          <cell r="D518" t="str">
            <v>817865 000386</v>
          </cell>
          <cell r="E518" t="str">
            <v>60 ml</v>
          </cell>
          <cell r="F518">
            <v>12</v>
          </cell>
          <cell r="G518">
            <v>2.15</v>
          </cell>
          <cell r="H518">
            <v>25.799999999999997</v>
          </cell>
          <cell r="I518">
            <v>2.65</v>
          </cell>
          <cell r="J518">
            <v>31.799999999999997</v>
          </cell>
        </row>
        <row r="519">
          <cell r="A519" t="str">
            <v>MM202</v>
          </cell>
          <cell r="B519" t="str">
            <v>MRS MCGARRIGLES</v>
          </cell>
          <cell r="C519" t="str">
            <v>WINE PEPPERCORN MUSTARD</v>
          </cell>
          <cell r="D519" t="str">
            <v>817865 000270</v>
          </cell>
          <cell r="E519" t="str">
            <v>60 ml</v>
          </cell>
          <cell r="F519">
            <v>12</v>
          </cell>
          <cell r="G519">
            <v>2.15</v>
          </cell>
          <cell r="H519">
            <v>25.799999999999997</v>
          </cell>
          <cell r="I519">
            <v>2.65</v>
          </cell>
          <cell r="J519">
            <v>31.799999999999997</v>
          </cell>
        </row>
        <row r="520">
          <cell r="A520" t="str">
            <v>MM203</v>
          </cell>
          <cell r="B520" t="str">
            <v>MRS MCGARRIGLES</v>
          </cell>
          <cell r="C520" t="str">
            <v>RED WINE &amp; GARLIC MUSTARD</v>
          </cell>
          <cell r="D520" t="str">
            <v>817865 000287</v>
          </cell>
          <cell r="E520" t="str">
            <v>60 ml</v>
          </cell>
          <cell r="F520">
            <v>12</v>
          </cell>
          <cell r="G520">
            <v>2.15</v>
          </cell>
          <cell r="H520">
            <v>25.799999999999997</v>
          </cell>
          <cell r="I520">
            <v>2.65</v>
          </cell>
          <cell r="J520">
            <v>31.799999999999997</v>
          </cell>
        </row>
        <row r="521">
          <cell r="A521" t="str">
            <v>MM204</v>
          </cell>
          <cell r="B521" t="str">
            <v>MRS MCGARRIGLES</v>
          </cell>
          <cell r="C521" t="str">
            <v>OKTOBERFEST MUSTARD</v>
          </cell>
          <cell r="D521" t="str">
            <v>817865 000294</v>
          </cell>
          <cell r="E521" t="str">
            <v>60 ml</v>
          </cell>
          <cell r="F521">
            <v>12</v>
          </cell>
          <cell r="G521">
            <v>2.15</v>
          </cell>
          <cell r="H521">
            <v>25.799999999999997</v>
          </cell>
          <cell r="I521">
            <v>2.65</v>
          </cell>
          <cell r="J521">
            <v>31.799999999999997</v>
          </cell>
        </row>
        <row r="522">
          <cell r="A522" t="str">
            <v>MM205</v>
          </cell>
          <cell r="B522" t="str">
            <v>MRS MCGARRIGLES</v>
          </cell>
          <cell r="C522" t="str">
            <v>HONEY TARRAGON MUSTARD</v>
          </cell>
          <cell r="D522" t="str">
            <v>817865 000300</v>
          </cell>
          <cell r="E522" t="str">
            <v>60 ml</v>
          </cell>
          <cell r="F522">
            <v>12</v>
          </cell>
          <cell r="G522">
            <v>2.15</v>
          </cell>
          <cell r="H522">
            <v>25.799999999999997</v>
          </cell>
          <cell r="I522">
            <v>2.65</v>
          </cell>
          <cell r="J522">
            <v>31.799999999999997</v>
          </cell>
        </row>
        <row r="523">
          <cell r="A523" t="str">
            <v>MM206</v>
          </cell>
          <cell r="B523" t="str">
            <v>MRS MCGARRIGLES</v>
          </cell>
          <cell r="C523" t="str">
            <v>CREAMY CHAMPAGNE MUSTARD - TBD  10 OH 02Sep</v>
          </cell>
          <cell r="D523" t="str">
            <v>817865 000317</v>
          </cell>
          <cell r="E523" t="str">
            <v>60 ml</v>
          </cell>
          <cell r="F523">
            <v>12</v>
          </cell>
          <cell r="G523">
            <v>2.15</v>
          </cell>
          <cell r="H523">
            <v>25.799999999999997</v>
          </cell>
          <cell r="I523" t="str">
            <v>discontinued</v>
          </cell>
        </row>
        <row r="524">
          <cell r="A524" t="str">
            <v>MM207</v>
          </cell>
          <cell r="B524" t="str">
            <v>MRS MCGARRIGLES</v>
          </cell>
          <cell r="C524" t="str">
            <v>BRITISH BEER MUSTARD</v>
          </cell>
          <cell r="D524" t="str">
            <v>817865 000324</v>
          </cell>
          <cell r="E524" t="str">
            <v>60 ml</v>
          </cell>
          <cell r="F524">
            <v>12</v>
          </cell>
          <cell r="G524">
            <v>2.15</v>
          </cell>
          <cell r="H524">
            <v>25.799999999999997</v>
          </cell>
          <cell r="I524">
            <v>2.65</v>
          </cell>
          <cell r="J524">
            <v>31.799999999999997</v>
          </cell>
        </row>
        <row r="525">
          <cell r="A525" t="str">
            <v>MM208</v>
          </cell>
          <cell r="B525" t="str">
            <v>MRS MCGARRIGLES</v>
          </cell>
          <cell r="C525" t="str">
            <v>CANADIAN MAPLE MUSTARD</v>
          </cell>
          <cell r="D525" t="str">
            <v>817865 000331</v>
          </cell>
          <cell r="E525" t="str">
            <v>60 ml</v>
          </cell>
          <cell r="F525">
            <v>12</v>
          </cell>
          <cell r="G525">
            <v>2.15</v>
          </cell>
          <cell r="H525">
            <v>25.799999999999997</v>
          </cell>
          <cell r="I525">
            <v>2.65</v>
          </cell>
          <cell r="J525">
            <v>31.799999999999997</v>
          </cell>
        </row>
        <row r="526">
          <cell r="A526" t="str">
            <v>MM209</v>
          </cell>
          <cell r="B526" t="str">
            <v>MRS MCGARRIGLES</v>
          </cell>
          <cell r="C526" t="str">
            <v>CHIPOTLE LIME MUSTARD</v>
          </cell>
          <cell r="D526" t="str">
            <v>817865 000348</v>
          </cell>
          <cell r="E526" t="str">
            <v>60 ml</v>
          </cell>
          <cell r="F526">
            <v>12</v>
          </cell>
          <cell r="G526">
            <v>2.15</v>
          </cell>
          <cell r="H526">
            <v>25.799999999999997</v>
          </cell>
          <cell r="I526">
            <v>2.65</v>
          </cell>
          <cell r="J526">
            <v>31.799999999999997</v>
          </cell>
        </row>
        <row r="527">
          <cell r="A527" t="str">
            <v>MM210</v>
          </cell>
          <cell r="B527" t="str">
            <v>MRS MCGARRIGLES</v>
          </cell>
          <cell r="C527" t="str">
            <v>WASABI LIME MUSTARD</v>
          </cell>
          <cell r="D527" t="str">
            <v>817865 000355</v>
          </cell>
          <cell r="E527" t="str">
            <v>60 ml</v>
          </cell>
          <cell r="F527">
            <v>12</v>
          </cell>
          <cell r="G527">
            <v>2.15</v>
          </cell>
          <cell r="H527">
            <v>25.799999999999997</v>
          </cell>
          <cell r="I527">
            <v>2.65</v>
          </cell>
          <cell r="J527">
            <v>31.799999999999997</v>
          </cell>
        </row>
        <row r="528">
          <cell r="A528" t="str">
            <v>MM211</v>
          </cell>
          <cell r="B528" t="str">
            <v>MRS MCGARRIGLES</v>
          </cell>
          <cell r="C528" t="str">
            <v>LEMON DILL MUSTARD</v>
          </cell>
          <cell r="D528" t="str">
            <v>817865 000362</v>
          </cell>
          <cell r="E528" t="str">
            <v>60 ml</v>
          </cell>
          <cell r="F528">
            <v>12</v>
          </cell>
          <cell r="G528">
            <v>2.15</v>
          </cell>
          <cell r="H528">
            <v>25.799999999999997</v>
          </cell>
          <cell r="I528">
            <v>2.65</v>
          </cell>
          <cell r="J528">
            <v>31.799999999999997</v>
          </cell>
        </row>
        <row r="529">
          <cell r="A529" t="str">
            <v>MM212</v>
          </cell>
          <cell r="B529" t="str">
            <v>MRS MCGARRIGLES</v>
          </cell>
          <cell r="C529" t="str">
            <v>BALSAMIC &amp; CRACKED PEPPER MUSTARD</v>
          </cell>
          <cell r="D529" t="str">
            <v>817865 000379</v>
          </cell>
          <cell r="E529" t="str">
            <v>60 ml</v>
          </cell>
          <cell r="F529">
            <v>12</v>
          </cell>
          <cell r="G529">
            <v>2.15</v>
          </cell>
          <cell r="H529">
            <v>25.799999999999997</v>
          </cell>
          <cell r="I529">
            <v>2.65</v>
          </cell>
          <cell r="J529">
            <v>31.799999999999997</v>
          </cell>
        </row>
        <row r="530">
          <cell r="A530" t="str">
            <v>MM213</v>
          </cell>
          <cell r="B530" t="str">
            <v>MRS MCGARRIGLES</v>
          </cell>
          <cell r="C530" t="str">
            <v>CRANBERRY PORT MUSTARD</v>
          </cell>
          <cell r="D530" t="str">
            <v>817865 000393</v>
          </cell>
          <cell r="E530" t="str">
            <v>60 ml</v>
          </cell>
          <cell r="F530">
            <v>12</v>
          </cell>
          <cell r="G530">
            <v>2.15</v>
          </cell>
          <cell r="H530">
            <v>25.799999999999997</v>
          </cell>
          <cell r="I530">
            <v>2.65</v>
          </cell>
          <cell r="J530">
            <v>31.799999999999997</v>
          </cell>
        </row>
        <row r="531">
          <cell r="A531" t="str">
            <v>MM214</v>
          </cell>
          <cell r="B531" t="str">
            <v>MRS MCGARRIGLES</v>
          </cell>
          <cell r="C531" t="str">
            <v>CLASSIC WHOLEGRAIN MUSTARD</v>
          </cell>
          <cell r="D531" t="str">
            <v>817865 000409</v>
          </cell>
          <cell r="E531" t="str">
            <v>60 ml</v>
          </cell>
          <cell r="F531">
            <v>12</v>
          </cell>
          <cell r="G531">
            <v>2.15</v>
          </cell>
          <cell r="H531">
            <v>25.799999999999997</v>
          </cell>
          <cell r="I531">
            <v>2.65</v>
          </cell>
          <cell r="J531">
            <v>31.799999999999997</v>
          </cell>
        </row>
        <row r="532">
          <cell r="A532" t="str">
            <v>MM215</v>
          </cell>
          <cell r="C532" t="str">
            <v xml:space="preserve">DARK &amp; STORMY MUSTARD </v>
          </cell>
          <cell r="D532" t="str">
            <v>817865 000416</v>
          </cell>
          <cell r="E532" t="str">
            <v>60 ml</v>
          </cell>
          <cell r="F532">
            <v>12</v>
          </cell>
          <cell r="G532">
            <v>2.15</v>
          </cell>
          <cell r="H532">
            <v>25.799999999999997</v>
          </cell>
          <cell r="I532">
            <v>2.65</v>
          </cell>
          <cell r="J532">
            <v>31.799999999999997</v>
          </cell>
        </row>
        <row r="533">
          <cell r="A533" t="str">
            <v>MM302</v>
          </cell>
          <cell r="B533" t="str">
            <v>MRS MCGARRIGLES</v>
          </cell>
          <cell r="C533" t="str">
            <v xml:space="preserve">APPLE RUM CHUTNEY </v>
          </cell>
          <cell r="D533" t="str">
            <v>817865 000751</v>
          </cell>
          <cell r="E533" t="str">
            <v>190 ml</v>
          </cell>
          <cell r="F533">
            <v>12</v>
          </cell>
          <cell r="G533">
            <v>4.55</v>
          </cell>
          <cell r="H533">
            <v>54.599999999999994</v>
          </cell>
          <cell r="I533">
            <v>4.9000000000000004</v>
          </cell>
          <cell r="J533">
            <v>58.800000000000004</v>
          </cell>
        </row>
        <row r="534">
          <cell r="A534" t="str">
            <v>MM303</v>
          </cell>
          <cell r="B534" t="str">
            <v>MRS MCGARRIGLES</v>
          </cell>
          <cell r="C534" t="str">
            <v xml:space="preserve">PEACH &amp; PEAR CHUTNEY </v>
          </cell>
          <cell r="D534" t="str">
            <v>817865 000744</v>
          </cell>
          <cell r="E534" t="str">
            <v>190 ml</v>
          </cell>
          <cell r="F534">
            <v>12</v>
          </cell>
          <cell r="G534">
            <v>4.55</v>
          </cell>
          <cell r="H534">
            <v>54.599999999999994</v>
          </cell>
          <cell r="I534">
            <v>4.9000000000000004</v>
          </cell>
          <cell r="J534">
            <v>58.800000000000004</v>
          </cell>
        </row>
        <row r="535">
          <cell r="A535" t="str">
            <v>MM401</v>
          </cell>
          <cell r="B535" t="str">
            <v>MRS MCGARRIGLES</v>
          </cell>
          <cell r="C535" t="str">
            <v xml:space="preserve">CAJUN SPICE SEASONING &amp; RUB </v>
          </cell>
          <cell r="D535" t="str">
            <v>817865 000539</v>
          </cell>
          <cell r="E535" t="str">
            <v>100 ml</v>
          </cell>
          <cell r="F535">
            <v>12</v>
          </cell>
          <cell r="G535">
            <v>4.2</v>
          </cell>
          <cell r="H535">
            <v>50.400000000000006</v>
          </cell>
          <cell r="I535">
            <v>4.5999999999999996</v>
          </cell>
          <cell r="J535">
            <v>55.199999999999996</v>
          </cell>
        </row>
        <row r="536">
          <cell r="A536" t="str">
            <v>MM402</v>
          </cell>
          <cell r="B536" t="str">
            <v>MRS MCGARRIGLES</v>
          </cell>
          <cell r="C536" t="str">
            <v xml:space="preserve">FOUR PEPPERCORN BLEND </v>
          </cell>
          <cell r="D536" t="str">
            <v>817865 000607</v>
          </cell>
          <cell r="E536" t="str">
            <v>90 g</v>
          </cell>
          <cell r="F536">
            <v>12</v>
          </cell>
          <cell r="G536">
            <v>4.2</v>
          </cell>
          <cell r="H536">
            <v>50.400000000000006</v>
          </cell>
          <cell r="I536">
            <v>4.5999999999999996</v>
          </cell>
          <cell r="J536">
            <v>55.199999999999996</v>
          </cell>
        </row>
        <row r="537">
          <cell r="A537" t="str">
            <v>MM403</v>
          </cell>
          <cell r="B537" t="str">
            <v>MRS MCGARRIGLES</v>
          </cell>
          <cell r="C537" t="str">
            <v xml:space="preserve">COARSE GRINDER SEA SALT </v>
          </cell>
          <cell r="D537" t="str">
            <v>817865 000614</v>
          </cell>
          <cell r="E537" t="str">
            <v>175 g</v>
          </cell>
          <cell r="F537">
            <v>12</v>
          </cell>
          <cell r="G537">
            <v>2.1</v>
          </cell>
          <cell r="H537">
            <v>25.200000000000003</v>
          </cell>
          <cell r="I537">
            <v>2.65</v>
          </cell>
          <cell r="J537">
            <v>31.799999999999997</v>
          </cell>
        </row>
        <row r="538">
          <cell r="A538" t="str">
            <v>MM404</v>
          </cell>
          <cell r="B538" t="str">
            <v>MRS MCGARRIGLES</v>
          </cell>
          <cell r="C538" t="str">
            <v xml:space="preserve">FINE FINISHING SEA SALT </v>
          </cell>
          <cell r="D538" t="str">
            <v>817865 000621</v>
          </cell>
          <cell r="E538" t="str">
            <v>175 g</v>
          </cell>
          <cell r="F538">
            <v>12</v>
          </cell>
          <cell r="G538">
            <v>3.2000000000000006</v>
          </cell>
          <cell r="H538">
            <v>38.400000000000006</v>
          </cell>
          <cell r="I538">
            <v>3.6</v>
          </cell>
          <cell r="J538">
            <v>43.2</v>
          </cell>
        </row>
        <row r="539">
          <cell r="A539" t="str">
            <v>MM405</v>
          </cell>
          <cell r="B539" t="str">
            <v>MRS MCGARRIGLES</v>
          </cell>
          <cell r="C539" t="str">
            <v xml:space="preserve">FLEUR DE SEL </v>
          </cell>
          <cell r="D539" t="str">
            <v>817865 000638</v>
          </cell>
          <cell r="E539" t="str">
            <v>175 g</v>
          </cell>
          <cell r="F539">
            <v>12</v>
          </cell>
          <cell r="G539">
            <v>6.3499999999999988</v>
          </cell>
          <cell r="H539">
            <v>76.199999999999989</v>
          </cell>
          <cell r="I539">
            <v>7.3</v>
          </cell>
          <cell r="J539">
            <v>87.6</v>
          </cell>
        </row>
        <row r="540">
          <cell r="A540" t="str">
            <v>MM501</v>
          </cell>
          <cell r="B540" t="str">
            <v>MRS MCGARRIGLES</v>
          </cell>
          <cell r="C540" t="str">
            <v xml:space="preserve">LEMON DILL VINAIGRETTE </v>
          </cell>
          <cell r="D540" t="str">
            <v>817865 008122</v>
          </cell>
          <cell r="E540" t="str">
            <v>250 ml</v>
          </cell>
          <cell r="F540">
            <v>12</v>
          </cell>
          <cell r="G540">
            <v>5.3000000000000007</v>
          </cell>
          <cell r="H540">
            <v>63.600000000000009</v>
          </cell>
          <cell r="I540">
            <v>5.65</v>
          </cell>
          <cell r="J540">
            <v>67.800000000000011</v>
          </cell>
        </row>
        <row r="541">
          <cell r="A541" t="str">
            <v>MM502</v>
          </cell>
          <cell r="B541" t="str">
            <v>MRS MCGARRIGLES</v>
          </cell>
          <cell r="C541" t="str">
            <v xml:space="preserve">MAPLE BALSAMIC VINAIGRETTE </v>
          </cell>
          <cell r="D541" t="str">
            <v>817865 008139</v>
          </cell>
          <cell r="E541" t="str">
            <v>250 ml</v>
          </cell>
          <cell r="F541">
            <v>12</v>
          </cell>
          <cell r="G541">
            <v>5.3000000000000007</v>
          </cell>
          <cell r="H541">
            <v>63.600000000000009</v>
          </cell>
          <cell r="I541">
            <v>5.65</v>
          </cell>
          <cell r="J541">
            <v>67.800000000000011</v>
          </cell>
        </row>
        <row r="542">
          <cell r="A542" t="str">
            <v>MM503</v>
          </cell>
          <cell r="C542" t="str">
            <v>CREAMY HONEY GARLIC VINAIGRETTE</v>
          </cell>
          <cell r="D542" t="str">
            <v>040232 654589</v>
          </cell>
          <cell r="E542" t="str">
            <v>250 ml</v>
          </cell>
          <cell r="F542">
            <v>12</v>
          </cell>
          <cell r="G542">
            <v>5.3000000000000007</v>
          </cell>
          <cell r="H542">
            <v>63.600000000000009</v>
          </cell>
          <cell r="I542">
            <v>5.65</v>
          </cell>
          <cell r="J542">
            <v>67.800000000000011</v>
          </cell>
        </row>
        <row r="543">
          <cell r="A543" t="str">
            <v>MM602</v>
          </cell>
          <cell r="B543" t="str">
            <v>MRS MCGARRIGLES</v>
          </cell>
          <cell r="C543" t="str">
            <v xml:space="preserve">4-PACK MUSTARDS AWARD WINNER GIFT BOX (RED) 60 ml </v>
          </cell>
          <cell r="D543" t="str">
            <v>817865 000928</v>
          </cell>
          <cell r="E543" t="str">
            <v>4 x 60 ml</v>
          </cell>
          <cell r="F543">
            <v>4</v>
          </cell>
          <cell r="G543">
            <v>9.6</v>
          </cell>
          <cell r="H543">
            <v>38.4</v>
          </cell>
          <cell r="I543">
            <v>11</v>
          </cell>
          <cell r="J543">
            <v>44</v>
          </cell>
        </row>
        <row r="544">
          <cell r="A544" t="str">
            <v>MM630</v>
          </cell>
          <cell r="C544" t="str">
            <v>3-PACK MUSTARDS AWARD WINNERS GIFT BOX (RED)</v>
          </cell>
          <cell r="D544" t="str">
            <v>817865 000942</v>
          </cell>
          <cell r="E544" t="str">
            <v xml:space="preserve"> 3 x 190 ml</v>
          </cell>
          <cell r="F544">
            <v>3</v>
          </cell>
          <cell r="G544">
            <v>14.65</v>
          </cell>
          <cell r="H544">
            <v>43.95</v>
          </cell>
          <cell r="I544">
            <v>16.100000000000001</v>
          </cell>
          <cell r="J544">
            <v>48.300000000000004</v>
          </cell>
        </row>
        <row r="545">
          <cell r="A545" t="str">
            <v>MM631</v>
          </cell>
          <cell r="C545" t="str">
            <v>3-PACK MUSTARDS AWARD WINNERS GIFT BOX (GREEN)</v>
          </cell>
          <cell r="D545" t="str">
            <v>817865 000911</v>
          </cell>
          <cell r="E545" t="str">
            <v xml:space="preserve"> 3 x 190 ml</v>
          </cell>
          <cell r="F545">
            <v>3</v>
          </cell>
          <cell r="G545">
            <v>14.65</v>
          </cell>
          <cell r="H545">
            <v>43.95</v>
          </cell>
          <cell r="I545">
            <v>16.100000000000001</v>
          </cell>
          <cell r="J545">
            <v>48.300000000000004</v>
          </cell>
        </row>
        <row r="546">
          <cell r="A546" t="str">
            <v>MT115</v>
          </cell>
          <cell r="C546" t="str">
            <v>SWEETENED MATCHA LATTE TEA 1 KG</v>
          </cell>
          <cell r="D546" t="str">
            <v>088338 115108</v>
          </cell>
          <cell r="E546" t="str">
            <v>1 Kg</v>
          </cell>
          <cell r="F546">
            <v>1</v>
          </cell>
          <cell r="G546">
            <v>51.6</v>
          </cell>
          <cell r="H546">
            <v>51.6</v>
          </cell>
          <cell r="I546">
            <v>54</v>
          </cell>
          <cell r="J546">
            <v>54</v>
          </cell>
        </row>
        <row r="547">
          <cell r="A547" t="str">
            <v>NM100</v>
          </cell>
          <cell r="C547" t="str">
            <v>2 OZ MADAGASCAR BOURBON PURE VANILLA EXTRACT</v>
          </cell>
          <cell r="D547" t="str">
            <v>025638 219020</v>
          </cell>
          <cell r="E547" t="str">
            <v>60 ml</v>
          </cell>
          <cell r="F547">
            <v>8</v>
          </cell>
          <cell r="I547">
            <v>11.25</v>
          </cell>
          <cell r="J547">
            <v>90</v>
          </cell>
        </row>
        <row r="548">
          <cell r="A548" t="str">
            <v>NM101</v>
          </cell>
          <cell r="B548" t="str">
            <v>NIELSEN-MASSEY</v>
          </cell>
          <cell r="C548" t="str">
            <v>4 OZ MADAGASCAR BOURBON VANILLA</v>
          </cell>
          <cell r="D548" t="str">
            <v>025638 219044</v>
          </cell>
          <cell r="E548" t="str">
            <v>118 ml</v>
          </cell>
          <cell r="F548">
            <v>8</v>
          </cell>
          <cell r="G548">
            <v>20.65</v>
          </cell>
          <cell r="H548">
            <v>165.2</v>
          </cell>
          <cell r="I548">
            <v>21.55</v>
          </cell>
          <cell r="J548">
            <v>172.4</v>
          </cell>
        </row>
        <row r="549">
          <cell r="A549" t="str">
            <v>NM102</v>
          </cell>
          <cell r="B549" t="str">
            <v>NIELSEN-MASSEY</v>
          </cell>
          <cell r="C549" t="str">
            <v>8 OZ MADAGASCAR BOURBON VANILLA</v>
          </cell>
          <cell r="D549" t="str">
            <v>025638 210089</v>
          </cell>
          <cell r="E549" t="str">
            <v>236 ml</v>
          </cell>
          <cell r="F549">
            <v>8</v>
          </cell>
          <cell r="G549">
            <v>39.450000000000003</v>
          </cell>
          <cell r="H549">
            <v>315.60000000000002</v>
          </cell>
          <cell r="I549">
            <v>41.199999999999996</v>
          </cell>
          <cell r="J549">
            <v>329.59999999999997</v>
          </cell>
        </row>
        <row r="550">
          <cell r="A550" t="str">
            <v>NM200</v>
          </cell>
          <cell r="C550" t="str">
            <v>2 OZ MADAGASCAR BOURBON VANILLA BEAN PASTE</v>
          </cell>
          <cell r="D550" t="str">
            <v>025638 219402</v>
          </cell>
          <cell r="E550" t="str">
            <v>60 ml</v>
          </cell>
          <cell r="F550">
            <v>6</v>
          </cell>
          <cell r="I550">
            <v>13.5</v>
          </cell>
          <cell r="J550">
            <v>81</v>
          </cell>
        </row>
        <row r="551">
          <cell r="A551" t="str">
            <v>NM201</v>
          </cell>
          <cell r="B551" t="str">
            <v>NIELSEN-MASSEY</v>
          </cell>
          <cell r="C551" t="str">
            <v>4 OZ MADAGASCAR BOURBON BEAN PASTE</v>
          </cell>
          <cell r="D551" t="str">
            <v>025638 214940</v>
          </cell>
          <cell r="E551" t="str">
            <v>118 ml</v>
          </cell>
          <cell r="F551">
            <v>6</v>
          </cell>
          <cell r="G551">
            <v>23.7</v>
          </cell>
          <cell r="H551">
            <v>142.19999999999999</v>
          </cell>
          <cell r="I551">
            <v>24.8</v>
          </cell>
          <cell r="J551">
            <v>148.80000000000001</v>
          </cell>
        </row>
        <row r="552">
          <cell r="A552" t="str">
            <v>NM202</v>
          </cell>
          <cell r="B552" t="str">
            <v>NIELSEN-MASSEY</v>
          </cell>
          <cell r="C552" t="str">
            <v>MADAGASCAR BEANS 2/VIAL</v>
          </cell>
          <cell r="D552" t="str">
            <v>025638 209021</v>
          </cell>
          <cell r="E552" t="str">
            <v>2 Beans/vial</v>
          </cell>
          <cell r="F552">
            <v>12</v>
          </cell>
          <cell r="G552">
            <v>15.65</v>
          </cell>
          <cell r="H552">
            <v>187.8</v>
          </cell>
          <cell r="I552">
            <v>16.350000000000001</v>
          </cell>
          <cell r="J552">
            <v>196.20000000000002</v>
          </cell>
        </row>
        <row r="553">
          <cell r="A553" t="str">
            <v>NM203</v>
          </cell>
          <cell r="B553" t="str">
            <v>NIELSEN-MASSEY</v>
          </cell>
          <cell r="C553" t="str">
            <v>2.5 OZ VANILLA POWDER</v>
          </cell>
          <cell r="D553" t="str">
            <v>025638 229166</v>
          </cell>
          <cell r="E553" t="str">
            <v>70 g</v>
          </cell>
          <cell r="F553">
            <v>6</v>
          </cell>
          <cell r="G553">
            <v>26.05</v>
          </cell>
          <cell r="H553">
            <v>156.30000000000001</v>
          </cell>
          <cell r="I553">
            <v>27.3</v>
          </cell>
          <cell r="J553">
            <v>163.80000000000001</v>
          </cell>
        </row>
        <row r="554">
          <cell r="A554" t="str">
            <v>NM250</v>
          </cell>
          <cell r="B554" t="str">
            <v>NIELSEN-MASSEY</v>
          </cell>
          <cell r="C554" t="str">
            <v>MADAGASCAR BOURBON VANILLA BEAN PASTE 1 GALLON</v>
          </cell>
          <cell r="D554" t="str">
            <v>025638 214995</v>
          </cell>
          <cell r="E554" t="str">
            <v>1 Gal.</v>
          </cell>
          <cell r="F554">
            <v>4</v>
          </cell>
          <cell r="G554">
            <v>477</v>
          </cell>
          <cell r="H554">
            <v>1908</v>
          </cell>
          <cell r="I554">
            <v>502</v>
          </cell>
          <cell r="J554">
            <v>2008</v>
          </cell>
        </row>
        <row r="555">
          <cell r="A555" t="str">
            <v>NM251</v>
          </cell>
          <cell r="B555" t="str">
            <v>NIELSEN-MASSEY</v>
          </cell>
          <cell r="C555" t="str">
            <v>MADAGASCAR BOURBON PURE VANILLA EXTRACT 1 GALLON</v>
          </cell>
          <cell r="D555" t="str">
            <v>025638 210997</v>
          </cell>
          <cell r="E555" t="str">
            <v>1 Gal.</v>
          </cell>
          <cell r="F555">
            <v>4</v>
          </cell>
          <cell r="G555">
            <v>455</v>
          </cell>
          <cell r="H555">
            <v>1820</v>
          </cell>
          <cell r="I555">
            <v>480</v>
          </cell>
          <cell r="J555">
            <v>1920</v>
          </cell>
        </row>
        <row r="556">
          <cell r="A556" t="str">
            <v>NM260</v>
          </cell>
          <cell r="B556" t="str">
            <v>NIELSEN-MASSEY</v>
          </cell>
          <cell r="C556" t="str">
            <v>MADAGASCAR BOURBON VANILLA BEAN PASTE 32 OZ</v>
          </cell>
          <cell r="D556" t="str">
            <v>025638 214322</v>
          </cell>
          <cell r="E556" t="str">
            <v>32 oz</v>
          </cell>
          <cell r="F556">
            <v>6</v>
          </cell>
          <cell r="G556">
            <v>133</v>
          </cell>
          <cell r="H556">
            <v>798</v>
          </cell>
          <cell r="I556">
            <v>140</v>
          </cell>
          <cell r="J556">
            <v>840</v>
          </cell>
        </row>
        <row r="557">
          <cell r="A557" t="str">
            <v>NM261</v>
          </cell>
          <cell r="B557" t="str">
            <v>NIELSEN-MASSEY</v>
          </cell>
          <cell r="C557" t="str">
            <v>MADAGASCAR BOURBON PURE VANILLA EXTRACT 32 OZ</v>
          </cell>
          <cell r="D557" t="str">
            <v>025638 210324</v>
          </cell>
          <cell r="E557" t="str">
            <v>32 oz</v>
          </cell>
          <cell r="F557">
            <v>6</v>
          </cell>
          <cell r="G557">
            <v>119</v>
          </cell>
          <cell r="H557">
            <v>714</v>
          </cell>
          <cell r="I557">
            <v>126</v>
          </cell>
          <cell r="J557">
            <v>756</v>
          </cell>
        </row>
        <row r="558">
          <cell r="A558" t="str">
            <v>NM301</v>
          </cell>
          <cell r="B558" t="str">
            <v>NIELSEN-MASSEY</v>
          </cell>
          <cell r="C558" t="str">
            <v>4 OZ ORGANIC MADAGASCAR BOURBON VANILLA</v>
          </cell>
          <cell r="D558" t="str">
            <v>025638 610049</v>
          </cell>
          <cell r="E558" t="str">
            <v>118 ml</v>
          </cell>
          <cell r="F558">
            <v>8</v>
          </cell>
          <cell r="G558">
            <v>22.2</v>
          </cell>
          <cell r="H558">
            <v>177.6</v>
          </cell>
          <cell r="I558">
            <v>23.15</v>
          </cell>
          <cell r="J558">
            <v>185.2</v>
          </cell>
        </row>
        <row r="559">
          <cell r="A559" t="str">
            <v>NM302</v>
          </cell>
          <cell r="B559" t="str">
            <v>NIELSEN-MASSEY</v>
          </cell>
          <cell r="C559" t="str">
            <v>8 OZ ORGANIC MADAGASCAR BOURBON VANILLA</v>
          </cell>
          <cell r="D559" t="str">
            <v>025638 610087</v>
          </cell>
          <cell r="E559" t="str">
            <v>236 ml</v>
          </cell>
          <cell r="F559">
            <v>8</v>
          </cell>
          <cell r="G559">
            <v>43</v>
          </cell>
          <cell r="H559">
            <v>344</v>
          </cell>
          <cell r="I559">
            <v>44.8</v>
          </cell>
          <cell r="J559">
            <v>358.4</v>
          </cell>
        </row>
        <row r="560">
          <cell r="A560" t="str">
            <v>NM401</v>
          </cell>
          <cell r="B560" t="str">
            <v>NIELSEN-MASSEY</v>
          </cell>
          <cell r="C560" t="str">
            <v>4 OZ MEXICAN PURE VANILLA</v>
          </cell>
          <cell r="D560" t="str">
            <v>025638 110044</v>
          </cell>
          <cell r="E560" t="str">
            <v>118 ml</v>
          </cell>
          <cell r="F560">
            <v>8</v>
          </cell>
          <cell r="G560">
            <v>22.2</v>
          </cell>
          <cell r="H560">
            <v>177.6</v>
          </cell>
          <cell r="I560">
            <v>23.15</v>
          </cell>
          <cell r="J560">
            <v>185.2</v>
          </cell>
        </row>
        <row r="561">
          <cell r="A561" t="str">
            <v>NM402</v>
          </cell>
          <cell r="C561" t="str">
            <v>MEXICAN BEANS 2/VIAL (Special Order Only- not for PL)</v>
          </cell>
          <cell r="E561" t="str">
            <v>2 Beans/vial</v>
          </cell>
          <cell r="F561">
            <v>12</v>
          </cell>
          <cell r="I561">
            <v>15.7</v>
          </cell>
          <cell r="J561">
            <v>188.39999999999998</v>
          </cell>
        </row>
        <row r="562">
          <cell r="A562" t="str">
            <v>NM501</v>
          </cell>
          <cell r="B562" t="str">
            <v>NIELSEN-MASSEY</v>
          </cell>
          <cell r="C562" t="str">
            <v>4 OZ TAHITIAN PURE VANILLA</v>
          </cell>
          <cell r="D562" t="str">
            <v>025638 310048</v>
          </cell>
          <cell r="E562" t="str">
            <v>118 ml</v>
          </cell>
          <cell r="F562">
            <v>8</v>
          </cell>
          <cell r="G562">
            <v>23.35</v>
          </cell>
          <cell r="H562">
            <v>186.8</v>
          </cell>
          <cell r="I562">
            <v>24.35</v>
          </cell>
          <cell r="J562">
            <v>194.8</v>
          </cell>
        </row>
        <row r="563">
          <cell r="A563" t="str">
            <v>NM502</v>
          </cell>
          <cell r="C563" t="str">
            <v>TAHITIAN BEANS 2/VIAL (Special Order Only- not for PL)</v>
          </cell>
          <cell r="E563" t="str">
            <v>2 Beans/vial</v>
          </cell>
          <cell r="F563">
            <v>12</v>
          </cell>
          <cell r="I563">
            <v>28.75</v>
          </cell>
          <cell r="J563">
            <v>345</v>
          </cell>
        </row>
        <row r="564">
          <cell r="A564" t="str">
            <v>NM601</v>
          </cell>
          <cell r="B564" t="str">
            <v>NIELSEN-MASSEY</v>
          </cell>
          <cell r="C564" t="str">
            <v>4 OZ PURE VANILLA EXTRACT</v>
          </cell>
          <cell r="D564" t="str">
            <v>025638 710046</v>
          </cell>
          <cell r="E564" t="str">
            <v>118 ml</v>
          </cell>
          <cell r="F564">
            <v>8</v>
          </cell>
          <cell r="G564">
            <v>17.8</v>
          </cell>
          <cell r="H564">
            <v>142.4</v>
          </cell>
          <cell r="I564">
            <v>18.600000000000001</v>
          </cell>
          <cell r="J564">
            <v>148.80000000000001</v>
          </cell>
        </row>
        <row r="565">
          <cell r="A565" t="str">
            <v>NM602</v>
          </cell>
          <cell r="B565" t="str">
            <v>NIELSEN-MASSEY</v>
          </cell>
          <cell r="C565" t="str">
            <v xml:space="preserve">8 OZ PURE VANILLA EXTRACT </v>
          </cell>
          <cell r="D565" t="str">
            <v>025638 710084</v>
          </cell>
          <cell r="E565" t="str">
            <v>236 ml</v>
          </cell>
          <cell r="F565">
            <v>8</v>
          </cell>
          <cell r="G565">
            <v>35.25</v>
          </cell>
          <cell r="H565">
            <v>282</v>
          </cell>
          <cell r="I565">
            <v>36.799999999999997</v>
          </cell>
          <cell r="J565">
            <v>294.39999999999998</v>
          </cell>
        </row>
        <row r="566">
          <cell r="A566" t="str">
            <v>NM701</v>
          </cell>
          <cell r="B566" t="str">
            <v>NIELSEN-MASSEY</v>
          </cell>
          <cell r="C566" t="str">
            <v>2 OZ ROSE WATER</v>
          </cell>
          <cell r="D566" t="str">
            <v>025638 899024</v>
          </cell>
          <cell r="E566" t="str">
            <v>60 ml</v>
          </cell>
          <cell r="F566">
            <v>8</v>
          </cell>
          <cell r="G566">
            <v>5.6</v>
          </cell>
          <cell r="H566">
            <v>44.8</v>
          </cell>
          <cell r="I566">
            <v>5.85</v>
          </cell>
          <cell r="J566">
            <v>46.8</v>
          </cell>
        </row>
        <row r="567">
          <cell r="A567" t="str">
            <v>NM702</v>
          </cell>
          <cell r="B567" t="str">
            <v>NIELSEN-MASSEY</v>
          </cell>
          <cell r="C567" t="str">
            <v>2 OZ ORANGE BLOSSOM WATER  - all new upc 7/20/21</v>
          </cell>
          <cell r="D567" t="str">
            <v>025638 889025</v>
          </cell>
          <cell r="E567" t="str">
            <v>60 ml</v>
          </cell>
          <cell r="F567">
            <v>8</v>
          </cell>
          <cell r="G567">
            <v>5.6</v>
          </cell>
          <cell r="H567">
            <v>44.8</v>
          </cell>
          <cell r="I567">
            <v>5.85</v>
          </cell>
          <cell r="J567">
            <v>46.8</v>
          </cell>
        </row>
        <row r="568">
          <cell r="A568" t="str">
            <v>NM703</v>
          </cell>
          <cell r="B568" t="str">
            <v>NIELSEN-MASSEY</v>
          </cell>
          <cell r="C568" t="str">
            <v>2 OZ ALMOND EXTRACT</v>
          </cell>
          <cell r="D568" t="str">
            <v>025638 839020</v>
          </cell>
          <cell r="E568" t="str">
            <v>60 ml</v>
          </cell>
          <cell r="F568">
            <v>8</v>
          </cell>
          <cell r="G568">
            <v>5.6</v>
          </cell>
          <cell r="H568">
            <v>44.8</v>
          </cell>
          <cell r="I568">
            <v>5.85</v>
          </cell>
          <cell r="J568">
            <v>46.8</v>
          </cell>
        </row>
        <row r="569">
          <cell r="A569" t="str">
            <v>NM704</v>
          </cell>
          <cell r="B569" t="str">
            <v>NIELSEN-MASSEY</v>
          </cell>
          <cell r="C569" t="str">
            <v xml:space="preserve">2 OZ LEMON EXTRACT </v>
          </cell>
          <cell r="D569" t="str">
            <v>025638-859028</v>
          </cell>
          <cell r="E569" t="str">
            <v>60 ml</v>
          </cell>
          <cell r="F569">
            <v>8</v>
          </cell>
          <cell r="G569">
            <v>5.6</v>
          </cell>
          <cell r="H569">
            <v>44.8</v>
          </cell>
          <cell r="I569">
            <v>5.85</v>
          </cell>
          <cell r="J569">
            <v>46.8</v>
          </cell>
        </row>
        <row r="570">
          <cell r="A570" t="str">
            <v>NM705</v>
          </cell>
          <cell r="B570" t="str">
            <v>NIELSEN-MASSEY</v>
          </cell>
          <cell r="C570" t="str">
            <v xml:space="preserve">2 OZ ORANGE EXTRACT </v>
          </cell>
          <cell r="D570" t="str">
            <v>025638 869027</v>
          </cell>
          <cell r="E570" t="str">
            <v>60 ml</v>
          </cell>
          <cell r="F570">
            <v>8</v>
          </cell>
          <cell r="G570">
            <v>5.6</v>
          </cell>
          <cell r="H570">
            <v>44.8</v>
          </cell>
          <cell r="I570">
            <v>5.85</v>
          </cell>
          <cell r="J570">
            <v>46.8</v>
          </cell>
        </row>
        <row r="571">
          <cell r="A571" t="str">
            <v>NM706</v>
          </cell>
          <cell r="B571" t="str">
            <v>NIELSEN-MASSEY</v>
          </cell>
          <cell r="C571" t="str">
            <v>2 OZ CHOCOLATE EXTRACT</v>
          </cell>
          <cell r="D571" t="str">
            <v>025638 849029</v>
          </cell>
          <cell r="E571" t="str">
            <v>60 ml</v>
          </cell>
          <cell r="F571">
            <v>8</v>
          </cell>
          <cell r="G571">
            <v>5.6</v>
          </cell>
          <cell r="H571">
            <v>44.8</v>
          </cell>
          <cell r="I571">
            <v>5.85</v>
          </cell>
          <cell r="J571">
            <v>46.8</v>
          </cell>
        </row>
        <row r="572">
          <cell r="A572" t="str">
            <v>NM707</v>
          </cell>
          <cell r="B572" t="str">
            <v>NIELSEN-MASSEY</v>
          </cell>
          <cell r="C572" t="str">
            <v xml:space="preserve">2 OZ COFFEE EXTRACT </v>
          </cell>
          <cell r="D572" t="str">
            <v>025638 879026</v>
          </cell>
          <cell r="E572" t="str">
            <v>60 ml</v>
          </cell>
          <cell r="F572">
            <v>8</v>
          </cell>
          <cell r="G572">
            <v>6</v>
          </cell>
          <cell r="H572">
            <v>48</v>
          </cell>
          <cell r="I572">
            <v>6.25</v>
          </cell>
          <cell r="J572">
            <v>50</v>
          </cell>
        </row>
        <row r="573">
          <cell r="A573" t="str">
            <v>NM708</v>
          </cell>
          <cell r="B573" t="str">
            <v>NIELSEN-MASSEY</v>
          </cell>
          <cell r="C573" t="str">
            <v xml:space="preserve">2 OZ PEPPERMINT EXTRACT </v>
          </cell>
          <cell r="D573" t="str">
            <v>025638 829021</v>
          </cell>
          <cell r="E573" t="str">
            <v>60 ml</v>
          </cell>
          <cell r="F573">
            <v>8</v>
          </cell>
          <cell r="G573">
            <v>5.6</v>
          </cell>
          <cell r="H573">
            <v>44.8</v>
          </cell>
          <cell r="I573">
            <v>5.85</v>
          </cell>
          <cell r="J573">
            <v>46.8</v>
          </cell>
        </row>
        <row r="574">
          <cell r="A574" t="str">
            <v>NM801</v>
          </cell>
          <cell r="C574" t="str">
            <v>4 OZ PURE LEMON PASTE</v>
          </cell>
          <cell r="D574" t="str">
            <v>025638 854146</v>
          </cell>
          <cell r="E574" t="str">
            <v>118 ml</v>
          </cell>
          <cell r="F574">
            <v>6</v>
          </cell>
          <cell r="G574">
            <v>8.25</v>
          </cell>
          <cell r="H574">
            <v>49.5</v>
          </cell>
          <cell r="I574">
            <v>8.5</v>
          </cell>
          <cell r="J574">
            <v>51</v>
          </cell>
        </row>
        <row r="575">
          <cell r="A575" t="str">
            <v>OC6A01</v>
          </cell>
          <cell r="B575" t="str">
            <v>OJAI COOK</v>
          </cell>
          <cell r="C575" t="str">
            <v>LEMONAISE</v>
          </cell>
          <cell r="D575" t="str">
            <v>693239 990015</v>
          </cell>
          <cell r="E575" t="str">
            <v>355 ml</v>
          </cell>
          <cell r="F575">
            <v>6</v>
          </cell>
          <cell r="G575">
            <v>4.8</v>
          </cell>
          <cell r="H575">
            <v>28.799999999999997</v>
          </cell>
          <cell r="I575">
            <v>4.9000000000000004</v>
          </cell>
          <cell r="J575">
            <v>29.400000000000002</v>
          </cell>
        </row>
        <row r="576">
          <cell r="A576" t="str">
            <v>OC6A02</v>
          </cell>
          <cell r="B576" t="str">
            <v>OJAI COOK</v>
          </cell>
          <cell r="C576" t="str">
            <v>LEMONAISE LIGHT  - Disc</v>
          </cell>
          <cell r="D576" t="str">
            <v>693239 990022</v>
          </cell>
          <cell r="E576" t="str">
            <v>355 ml</v>
          </cell>
          <cell r="F576">
            <v>6</v>
          </cell>
          <cell r="G576">
            <v>4.3499999999999996</v>
          </cell>
          <cell r="H576">
            <v>26.099999999999998</v>
          </cell>
          <cell r="I576" t="str">
            <v>discontinued</v>
          </cell>
        </row>
        <row r="577">
          <cell r="A577" t="str">
            <v>OC6A03</v>
          </cell>
          <cell r="B577" t="str">
            <v>OJAI COOK</v>
          </cell>
          <cell r="C577" t="str">
            <v xml:space="preserve">LEMONAISE WITH GARLIC &amp; HERBSTBD -Disc </v>
          </cell>
          <cell r="D577" t="str">
            <v>693239 990039</v>
          </cell>
          <cell r="E577" t="str">
            <v>355 ml</v>
          </cell>
          <cell r="F577">
            <v>6</v>
          </cell>
          <cell r="G577">
            <v>4.3499999999999996</v>
          </cell>
          <cell r="H577">
            <v>26.099999999999998</v>
          </cell>
          <cell r="I577" t="str">
            <v>discontinued</v>
          </cell>
        </row>
        <row r="578">
          <cell r="A578" t="str">
            <v>OC6A08</v>
          </cell>
          <cell r="B578" t="str">
            <v>OJAI COOK</v>
          </cell>
          <cell r="C578" t="str">
            <v>BITE BACK TARTAR SAUCE - Discontinued</v>
          </cell>
          <cell r="D578" t="str">
            <v>693239 990060</v>
          </cell>
          <cell r="E578" t="str">
            <v>355 ml</v>
          </cell>
          <cell r="F578">
            <v>6</v>
          </cell>
          <cell r="G578">
            <v>4.8</v>
          </cell>
          <cell r="H578">
            <v>27.839999999999996</v>
          </cell>
          <cell r="I578" t="str">
            <v>discontinued</v>
          </cell>
        </row>
        <row r="579">
          <cell r="A579" t="str">
            <v>OC6A09</v>
          </cell>
          <cell r="B579" t="str">
            <v>OJAI COOK</v>
          </cell>
          <cell r="C579" t="str">
            <v>ORGANIC MAYONNAISE</v>
          </cell>
          <cell r="D579" t="str">
            <v>693239 990152</v>
          </cell>
          <cell r="E579" t="str">
            <v>473 ml</v>
          </cell>
          <cell r="F579">
            <v>6</v>
          </cell>
          <cell r="G579">
            <v>5.65</v>
          </cell>
          <cell r="H579">
            <v>33.900000000000006</v>
          </cell>
          <cell r="I579">
            <v>5.7</v>
          </cell>
          <cell r="J579">
            <v>34.200000000000003</v>
          </cell>
        </row>
        <row r="580">
          <cell r="A580" t="str">
            <v>PF151</v>
          </cell>
          <cell r="C580" t="str">
            <v>BUTTER CHICKEN SIMMER SAUCE</v>
          </cell>
          <cell r="D580" t="str">
            <v>879924 005862</v>
          </cell>
          <cell r="E580" t="str">
            <v>375 g</v>
          </cell>
          <cell r="F580">
            <v>6</v>
          </cell>
          <cell r="G580">
            <v>4.5</v>
          </cell>
          <cell r="H580">
            <v>27</v>
          </cell>
          <cell r="I580">
            <v>4.8</v>
          </cell>
          <cell r="J580">
            <v>28.799999999999997</v>
          </cell>
        </row>
        <row r="581">
          <cell r="A581" t="str">
            <v>PF154</v>
          </cell>
          <cell r="C581" t="str">
            <v>TIKKA MASALA SIMMER SAUCE</v>
          </cell>
          <cell r="D581" t="str">
            <v>879924 005886</v>
          </cell>
          <cell r="E581" t="str">
            <v>375 g</v>
          </cell>
          <cell r="F581">
            <v>6</v>
          </cell>
          <cell r="G581">
            <v>4.5</v>
          </cell>
          <cell r="H581">
            <v>27</v>
          </cell>
          <cell r="I581">
            <v>4.8</v>
          </cell>
          <cell r="J581">
            <v>28.799999999999997</v>
          </cell>
        </row>
        <row r="582">
          <cell r="A582" t="str">
            <v>PF170</v>
          </cell>
          <cell r="C582" t="str">
            <v>SRI LANKAN COCONUT CASHEW SIMMER SAUCE (TBD)</v>
          </cell>
          <cell r="D582" t="str">
            <v>334279 001927</v>
          </cell>
          <cell r="E582" t="str">
            <v>375 g</v>
          </cell>
          <cell r="F582">
            <v>6</v>
          </cell>
          <cell r="G582">
            <v>4.5</v>
          </cell>
          <cell r="H582">
            <v>27</v>
          </cell>
          <cell r="I582">
            <v>4.8</v>
          </cell>
          <cell r="J582">
            <v>28.799999999999997</v>
          </cell>
        </row>
        <row r="583">
          <cell r="A583" t="str">
            <v>PF201</v>
          </cell>
          <cell r="C583" t="str">
            <v>PAD THAI STIR FRY SAUCE</v>
          </cell>
          <cell r="D583" t="str">
            <v>879924 000256</v>
          </cell>
          <cell r="E583" t="str">
            <v>200 g</v>
          </cell>
          <cell r="F583">
            <v>6</v>
          </cell>
          <cell r="G583">
            <v>3.9</v>
          </cell>
          <cell r="H583">
            <v>23.4</v>
          </cell>
          <cell r="I583">
            <v>4.2</v>
          </cell>
          <cell r="J583">
            <v>25.200000000000003</v>
          </cell>
        </row>
        <row r="584">
          <cell r="A584" t="str">
            <v>PF202</v>
          </cell>
          <cell r="C584" t="str">
            <v>THAI BASIL &amp; SWEET CHILI STIR FRY SAUCE</v>
          </cell>
          <cell r="D584" t="str">
            <v>879924 000249</v>
          </cell>
          <cell r="E584" t="str">
            <v>200 g</v>
          </cell>
          <cell r="F584">
            <v>6</v>
          </cell>
          <cell r="G584">
            <v>3.9</v>
          </cell>
          <cell r="H584">
            <v>23.4</v>
          </cell>
          <cell r="I584">
            <v>4.2</v>
          </cell>
          <cell r="J584">
            <v>25.200000000000003</v>
          </cell>
        </row>
        <row r="585">
          <cell r="A585" t="str">
            <v>PF204</v>
          </cell>
          <cell r="C585" t="str">
            <v>RED THAI CURRY SIMMER SAUCE</v>
          </cell>
          <cell r="D585" t="str">
            <v>879924 000263</v>
          </cell>
          <cell r="E585" t="str">
            <v>200 g</v>
          </cell>
          <cell r="F585">
            <v>6</v>
          </cell>
          <cell r="G585">
            <v>3.9</v>
          </cell>
          <cell r="H585">
            <v>23.4</v>
          </cell>
          <cell r="I585">
            <v>4.2</v>
          </cell>
          <cell r="J585">
            <v>25.200000000000003</v>
          </cell>
        </row>
        <row r="586">
          <cell r="A586" t="str">
            <v>PF207</v>
          </cell>
          <cell r="C586" t="str">
            <v>TERIYAKI CHICKEN STIR-FRY</v>
          </cell>
          <cell r="D586" t="str">
            <v>879924 002434</v>
          </cell>
          <cell r="E586" t="str">
            <v>200 g</v>
          </cell>
          <cell r="F586">
            <v>6</v>
          </cell>
          <cell r="G586">
            <v>3.9</v>
          </cell>
          <cell r="H586">
            <v>23.4</v>
          </cell>
          <cell r="I586">
            <v>4.2</v>
          </cell>
          <cell r="J586">
            <v>25.200000000000003</v>
          </cell>
        </row>
        <row r="587">
          <cell r="A587" t="str">
            <v>PF208</v>
          </cell>
          <cell r="C587" t="str">
            <v>KOREAN BBQ BEEF STIR-FRY SAUCE (MILD)</v>
          </cell>
          <cell r="D587" t="str">
            <v>879924 002700</v>
          </cell>
          <cell r="E587" t="str">
            <v>200 g</v>
          </cell>
          <cell r="F587">
            <v>6</v>
          </cell>
          <cell r="G587">
            <v>3.9</v>
          </cell>
          <cell r="H587">
            <v>23.4</v>
          </cell>
          <cell r="I587">
            <v>4.2</v>
          </cell>
          <cell r="J587">
            <v>25.200000000000003</v>
          </cell>
        </row>
        <row r="588">
          <cell r="A588" t="str">
            <v>PF303</v>
          </cell>
          <cell r="C588" t="str">
            <v>SPICED LEMON CHICKEN SIMMER SAUCE - TBD</v>
          </cell>
          <cell r="D588" t="str">
            <v>879924 000904</v>
          </cell>
          <cell r="E588" t="str">
            <v>200 g</v>
          </cell>
          <cell r="F588">
            <v>6</v>
          </cell>
          <cell r="G588">
            <v>3.9</v>
          </cell>
          <cell r="H588">
            <v>23.4</v>
          </cell>
          <cell r="I588" t="str">
            <v>d</v>
          </cell>
        </row>
        <row r="589">
          <cell r="A589" t="str">
            <v>PF402</v>
          </cell>
          <cell r="C589" t="str">
            <v>HONEY SOY &amp; GARLIC STIR FRY SAUCE  - TBD</v>
          </cell>
          <cell r="D589" t="str">
            <v>879924 001345</v>
          </cell>
          <cell r="E589" t="str">
            <v>200 g</v>
          </cell>
          <cell r="F589">
            <v>6</v>
          </cell>
          <cell r="G589">
            <v>3.9</v>
          </cell>
          <cell r="H589">
            <v>23.4</v>
          </cell>
          <cell r="I589" t="str">
            <v>discontinued 2/9/22</v>
          </cell>
        </row>
        <row r="590">
          <cell r="A590" t="str">
            <v>PF501</v>
          </cell>
          <cell r="C590" t="str">
            <v>CHIPOTLE LIME SIMMER SAUCE (MILD)  - TBD</v>
          </cell>
          <cell r="D590" t="str">
            <v>879924 002366</v>
          </cell>
          <cell r="E590" t="str">
            <v>200 g</v>
          </cell>
          <cell r="F590">
            <v>6</v>
          </cell>
          <cell r="G590">
            <v>3.9</v>
          </cell>
          <cell r="H590">
            <v>23.4</v>
          </cell>
          <cell r="I590" t="str">
            <v>d</v>
          </cell>
        </row>
        <row r="591">
          <cell r="A591" t="str">
            <v>PF801</v>
          </cell>
          <cell r="C591" t="str">
            <v xml:space="preserve">BUTTER MASALA VEG CURRY BOWL </v>
          </cell>
          <cell r="D591" t="str">
            <v>879924 006241</v>
          </cell>
          <cell r="E591" t="str">
            <v>280 g</v>
          </cell>
          <cell r="F591">
            <v>4</v>
          </cell>
          <cell r="I591">
            <v>5.85</v>
          </cell>
          <cell r="J591">
            <v>23.4</v>
          </cell>
        </row>
        <row r="592">
          <cell r="A592" t="str">
            <v>PF802</v>
          </cell>
          <cell r="C592" t="str">
            <v xml:space="preserve">CASHEW KORMA VEG CURRY BOWL </v>
          </cell>
          <cell r="D592" t="str">
            <v>879924 006258</v>
          </cell>
          <cell r="E592" t="str">
            <v>280 g</v>
          </cell>
          <cell r="F592">
            <v>4</v>
          </cell>
          <cell r="I592">
            <v>5.85</v>
          </cell>
          <cell r="J592">
            <v>23.4</v>
          </cell>
        </row>
        <row r="593">
          <cell r="A593" t="str">
            <v>PF803</v>
          </cell>
          <cell r="C593" t="str">
            <v>RED THAI VEG CURRY BOWL</v>
          </cell>
          <cell r="D593" t="str">
            <v>879924 006746</v>
          </cell>
          <cell r="E593" t="str">
            <v>280 g</v>
          </cell>
          <cell r="F593">
            <v>4</v>
          </cell>
          <cell r="G593" t="str">
            <v>5/12/22: WILL NOT LAUNCH</v>
          </cell>
          <cell r="J593">
            <v>0</v>
          </cell>
        </row>
        <row r="594">
          <cell r="A594" t="str">
            <v>PF804</v>
          </cell>
          <cell r="C594" t="str">
            <v>YELLOW THAI VEG CURRY BOWL</v>
          </cell>
          <cell r="D594" t="str">
            <v>879924 006616</v>
          </cell>
          <cell r="E594" t="str">
            <v>280 g</v>
          </cell>
          <cell r="F594">
            <v>4</v>
          </cell>
          <cell r="G594" t="str">
            <v>5/12/22: WILL NOT LAUNCH</v>
          </cell>
          <cell r="J594">
            <v>0</v>
          </cell>
        </row>
        <row r="595">
          <cell r="A595" t="str">
            <v>PF901</v>
          </cell>
          <cell r="C595" t="str">
            <v>STREET KITCHEN JAPANESE TERIYAKI CHICKEN</v>
          </cell>
          <cell r="D595" t="str">
            <v>879924 003097</v>
          </cell>
          <cell r="E595" t="str">
            <v>375 g</v>
          </cell>
          <cell r="F595">
            <v>4</v>
          </cell>
          <cell r="G595" t="str">
            <v>PLACEHOLDER CODE</v>
          </cell>
          <cell r="J595">
            <v>0</v>
          </cell>
        </row>
        <row r="596">
          <cell r="A596" t="str">
            <v>PF902</v>
          </cell>
          <cell r="C596" t="str">
            <v>STREET KITCHEN COCONUT CHICKEN CURRY</v>
          </cell>
          <cell r="D596" t="str">
            <v>879924 004186</v>
          </cell>
          <cell r="E596" t="str">
            <v>375 g</v>
          </cell>
          <cell r="F596">
            <v>4</v>
          </cell>
          <cell r="G596" t="str">
            <v>PLACEHOLDER CODE</v>
          </cell>
          <cell r="J596">
            <v>0</v>
          </cell>
        </row>
        <row r="597">
          <cell r="A597" t="str">
            <v>RM005</v>
          </cell>
          <cell r="C597" t="str">
            <v>RIEME SPICED APPLE - SEASONAL</v>
          </cell>
          <cell r="E597" t="str">
            <v>1 Lt</v>
          </cell>
          <cell r="F597">
            <v>6</v>
          </cell>
          <cell r="I597">
            <v>5.85</v>
          </cell>
          <cell r="J597">
            <v>35.099999999999994</v>
          </cell>
        </row>
        <row r="598">
          <cell r="A598" t="str">
            <v>RM006</v>
          </cell>
          <cell r="C598" t="str">
            <v xml:space="preserve">RIEME CRANBERRY LIME  </v>
          </cell>
          <cell r="E598" t="str">
            <v>1 Lt</v>
          </cell>
          <cell r="F598">
            <v>6</v>
          </cell>
          <cell r="G598">
            <v>5.3</v>
          </cell>
          <cell r="I598">
            <v>5.85</v>
          </cell>
          <cell r="J598">
            <v>35.099999999999994</v>
          </cell>
        </row>
        <row r="599">
          <cell r="A599" t="str">
            <v>RM101</v>
          </cell>
          <cell r="C599" t="str">
            <v>RIEME LEMON SPARKLING LEMONADE -eff Apr 1, 2021; notified team Mar 2, 2021</v>
          </cell>
          <cell r="D599" t="str">
            <v>851231 000174</v>
          </cell>
          <cell r="E599" t="str">
            <v>330 ml</v>
          </cell>
          <cell r="F599">
            <v>24</v>
          </cell>
          <cell r="G599">
            <v>1.64</v>
          </cell>
          <cell r="H599">
            <v>34.799999999999997</v>
          </cell>
          <cell r="I599">
            <v>2</v>
          </cell>
          <cell r="J599">
            <v>48</v>
          </cell>
        </row>
        <row r="600">
          <cell r="A600" t="str">
            <v>RM102</v>
          </cell>
          <cell r="C600" t="str">
            <v>RIEME PINK LEMON SPARKLING LEMONADE</v>
          </cell>
          <cell r="D600" t="str">
            <v>851231 000204</v>
          </cell>
          <cell r="E600" t="str">
            <v>330 ml</v>
          </cell>
          <cell r="F600">
            <v>24</v>
          </cell>
          <cell r="G600">
            <v>1.64</v>
          </cell>
          <cell r="H600">
            <v>34.799999999999997</v>
          </cell>
          <cell r="I600">
            <v>2</v>
          </cell>
          <cell r="J600">
            <v>48</v>
          </cell>
        </row>
        <row r="601">
          <cell r="A601" t="str">
            <v>RM103</v>
          </cell>
          <cell r="C601" t="str">
            <v>RIEME POMEGRANATE SPARKLING LEMONADE</v>
          </cell>
          <cell r="D601" t="str">
            <v>821231 000846 should be 851231</v>
          </cell>
          <cell r="E601" t="str">
            <v>330 ml</v>
          </cell>
          <cell r="F601">
            <v>24</v>
          </cell>
          <cell r="G601">
            <v>1.64</v>
          </cell>
          <cell r="H601">
            <v>34.799999999999997</v>
          </cell>
          <cell r="I601">
            <v>2</v>
          </cell>
          <cell r="J601">
            <v>48</v>
          </cell>
        </row>
        <row r="602">
          <cell r="A602" t="str">
            <v>RM104</v>
          </cell>
          <cell r="C602" t="str">
            <v>RIEME BLOOD ORANGE SPARKLING LEMONADE</v>
          </cell>
          <cell r="D602" t="str">
            <v>851231 000761</v>
          </cell>
          <cell r="E602" t="str">
            <v>330 ml</v>
          </cell>
          <cell r="F602">
            <v>24</v>
          </cell>
          <cell r="G602">
            <v>1.64</v>
          </cell>
          <cell r="H602">
            <v>34.799999999999997</v>
          </cell>
          <cell r="I602">
            <v>2</v>
          </cell>
          <cell r="J602">
            <v>48</v>
          </cell>
        </row>
        <row r="603">
          <cell r="A603" t="str">
            <v>RM105</v>
          </cell>
          <cell r="C603" t="str">
            <v>RIEME ORANGE SPARKLING LEMONADE</v>
          </cell>
          <cell r="D603" t="str">
            <v>851231 000181</v>
          </cell>
          <cell r="E603" t="str">
            <v>330 ml</v>
          </cell>
          <cell r="F603">
            <v>24</v>
          </cell>
          <cell r="G603">
            <v>1.64</v>
          </cell>
          <cell r="H603">
            <v>34.799999999999997</v>
          </cell>
          <cell r="I603">
            <v>2</v>
          </cell>
          <cell r="J603">
            <v>48</v>
          </cell>
        </row>
        <row r="604">
          <cell r="A604" t="str">
            <v>RM106</v>
          </cell>
          <cell r="C604" t="str">
            <v>RIEME GRAPEFRUIT SPARKLING LEMONADE</v>
          </cell>
          <cell r="D604" t="str">
            <v>851231 000198</v>
          </cell>
          <cell r="E604" t="str">
            <v>330 ml</v>
          </cell>
          <cell r="F604">
            <v>24</v>
          </cell>
          <cell r="G604">
            <v>1.64</v>
          </cell>
          <cell r="H604">
            <v>34.799999999999997</v>
          </cell>
          <cell r="I604">
            <v>2</v>
          </cell>
          <cell r="J604">
            <v>48</v>
          </cell>
        </row>
        <row r="605">
          <cell r="A605" t="str">
            <v>RM107</v>
          </cell>
          <cell r="C605" t="str">
            <v>RIEME LEMON LIME SPARKLING LEMONADE</v>
          </cell>
          <cell r="D605" t="str">
            <v>851231 000167</v>
          </cell>
          <cell r="E605" t="str">
            <v>330 ml</v>
          </cell>
          <cell r="F605">
            <v>24</v>
          </cell>
          <cell r="G605">
            <v>1.64</v>
          </cell>
          <cell r="H605">
            <v>34.799999999999997</v>
          </cell>
          <cell r="I605">
            <v>2</v>
          </cell>
          <cell r="J605">
            <v>48</v>
          </cell>
        </row>
        <row r="606">
          <cell r="A606" t="str">
            <v>RM201</v>
          </cell>
          <cell r="C606" t="str">
            <v>RIEME LEMON SPARKLING LEMONADE</v>
          </cell>
          <cell r="D606" t="str">
            <v>851231 000068</v>
          </cell>
          <cell r="E606" t="str">
            <v>750 ml</v>
          </cell>
          <cell r="F606">
            <v>12</v>
          </cell>
          <cell r="G606">
            <v>3.75</v>
          </cell>
          <cell r="H606">
            <v>41.400000000000006</v>
          </cell>
          <cell r="I606">
            <v>4.5</v>
          </cell>
          <cell r="J606">
            <v>54</v>
          </cell>
        </row>
        <row r="607">
          <cell r="A607" t="str">
            <v>RM202</v>
          </cell>
          <cell r="C607" t="str">
            <v>RIEME PINK LEMON SPARKLING LEMONADE</v>
          </cell>
          <cell r="D607" t="str">
            <v>851231 000099</v>
          </cell>
          <cell r="E607" t="str">
            <v>750 ml</v>
          </cell>
          <cell r="F607">
            <v>12</v>
          </cell>
          <cell r="G607">
            <v>3.75</v>
          </cell>
          <cell r="H607">
            <v>41.400000000000006</v>
          </cell>
          <cell r="I607">
            <v>4.5</v>
          </cell>
          <cell r="J607">
            <v>54</v>
          </cell>
        </row>
        <row r="608">
          <cell r="A608" t="str">
            <v>RM203</v>
          </cell>
          <cell r="C608" t="str">
            <v>RIEME POMEGRANATE SPARKLING LEMONADE</v>
          </cell>
          <cell r="D608" t="str">
            <v>851231 000860</v>
          </cell>
          <cell r="E608" t="str">
            <v>750 ml</v>
          </cell>
          <cell r="F608">
            <v>12</v>
          </cell>
          <cell r="G608">
            <v>3.75</v>
          </cell>
          <cell r="H608">
            <v>41.400000000000006</v>
          </cell>
          <cell r="I608">
            <v>4.5</v>
          </cell>
          <cell r="J608">
            <v>54</v>
          </cell>
        </row>
        <row r="609">
          <cell r="A609" t="str">
            <v>RM204</v>
          </cell>
          <cell r="C609" t="str">
            <v>RIEME BLOOD ORANGE SPARKLING LEMONADE</v>
          </cell>
          <cell r="D609" t="str">
            <v>851231 000754</v>
          </cell>
          <cell r="E609" t="str">
            <v>750 ml</v>
          </cell>
          <cell r="F609">
            <v>12</v>
          </cell>
          <cell r="G609">
            <v>3.75</v>
          </cell>
          <cell r="H609">
            <v>41.400000000000006</v>
          </cell>
          <cell r="I609">
            <v>4.5</v>
          </cell>
          <cell r="J609">
            <v>54</v>
          </cell>
        </row>
        <row r="610">
          <cell r="A610" t="str">
            <v>RM205</v>
          </cell>
          <cell r="C610" t="str">
            <v>RIEME ORANGE SPARKLING LEMONADE</v>
          </cell>
          <cell r="D610" t="str">
            <v>851231 000075</v>
          </cell>
          <cell r="E610" t="str">
            <v>750 ml</v>
          </cell>
          <cell r="F610">
            <v>12</v>
          </cell>
          <cell r="G610">
            <v>3.75</v>
          </cell>
          <cell r="H610">
            <v>41.400000000000006</v>
          </cell>
          <cell r="I610">
            <v>4.5</v>
          </cell>
          <cell r="J610">
            <v>54</v>
          </cell>
        </row>
        <row r="611">
          <cell r="A611" t="str">
            <v>RM206</v>
          </cell>
          <cell r="C611" t="str">
            <v>RIEME GRAPEFRUIT SPARKLING LEMONADE</v>
          </cell>
          <cell r="D611" t="str">
            <v>851231 000082</v>
          </cell>
          <cell r="E611" t="str">
            <v>750 ml</v>
          </cell>
          <cell r="F611">
            <v>12</v>
          </cell>
          <cell r="G611">
            <v>3.75</v>
          </cell>
          <cell r="H611">
            <v>41.400000000000006</v>
          </cell>
          <cell r="I611">
            <v>4.5</v>
          </cell>
          <cell r="J611">
            <v>54</v>
          </cell>
        </row>
        <row r="612">
          <cell r="A612" t="str">
            <v>RM207</v>
          </cell>
          <cell r="C612" t="str">
            <v>RIEME LEMON LIME SPARKLING LEMONADE</v>
          </cell>
          <cell r="D612" t="str">
            <v>851231 000051</v>
          </cell>
          <cell r="E612" t="str">
            <v>750 ml</v>
          </cell>
          <cell r="F612">
            <v>12</v>
          </cell>
          <cell r="G612">
            <v>3.75</v>
          </cell>
          <cell r="H612">
            <v>41.400000000000006</v>
          </cell>
          <cell r="I612">
            <v>4.5</v>
          </cell>
          <cell r="J612">
            <v>54</v>
          </cell>
        </row>
        <row r="613">
          <cell r="A613" t="str">
            <v>RT KIT001</v>
          </cell>
          <cell r="C613" t="str">
            <v>BBQ SAUCE &amp; RUB SET IN GIFT CRATE - Seasonal</v>
          </cell>
          <cell r="D613" t="str">
            <v>819153 010237</v>
          </cell>
          <cell r="F613">
            <v>5</v>
          </cell>
          <cell r="I613">
            <v>18</v>
          </cell>
          <cell r="J613">
            <v>90</v>
          </cell>
        </row>
        <row r="614">
          <cell r="A614" t="str">
            <v>RT001</v>
          </cell>
          <cell r="B614" t="str">
            <v>RUFUS TEAGUE</v>
          </cell>
          <cell r="C614" t="str">
            <v>HONEY SWEET BBQ SAUCE</v>
          </cell>
          <cell r="D614" t="str">
            <v>819153 011081</v>
          </cell>
          <cell r="E614" t="str">
            <v>330 ml</v>
          </cell>
          <cell r="F614">
            <v>6</v>
          </cell>
          <cell r="G614">
            <v>5.87</v>
          </cell>
          <cell r="I614">
            <v>6.2</v>
          </cell>
          <cell r="J614">
            <v>37.200000000000003</v>
          </cell>
        </row>
        <row r="615">
          <cell r="A615" t="str">
            <v>RT002</v>
          </cell>
          <cell r="B615" t="str">
            <v>RUFUS TEAGUE</v>
          </cell>
          <cell r="C615" t="str">
            <v xml:space="preserve">TOUCH OF HEAT BBQ SAUCE </v>
          </cell>
          <cell r="D615" t="str">
            <v>819153 011098</v>
          </cell>
          <cell r="E615" t="str">
            <v>330 ml</v>
          </cell>
          <cell r="F615">
            <v>6</v>
          </cell>
          <cell r="G615">
            <v>5.87</v>
          </cell>
          <cell r="I615">
            <v>6.2</v>
          </cell>
          <cell r="J615">
            <v>37.200000000000003</v>
          </cell>
        </row>
        <row r="616">
          <cell r="A616" t="str">
            <v>RT003</v>
          </cell>
          <cell r="B616" t="str">
            <v>RUFUS TEAGUE</v>
          </cell>
          <cell r="C616" t="str">
            <v>BLAZING HOT BBQ SAUCE</v>
          </cell>
          <cell r="D616" t="str">
            <v>819153 011104</v>
          </cell>
          <cell r="E616" t="str">
            <v>330 ml</v>
          </cell>
          <cell r="F616">
            <v>6</v>
          </cell>
          <cell r="G616">
            <v>5.87</v>
          </cell>
          <cell r="I616">
            <v>6.2</v>
          </cell>
          <cell r="J616">
            <v>37.200000000000003</v>
          </cell>
        </row>
        <row r="617">
          <cell r="A617" t="str">
            <v>RT004</v>
          </cell>
          <cell r="B617" t="str">
            <v>RUFUS TEAGUE</v>
          </cell>
          <cell r="C617" t="str">
            <v>WHISKEY MAPLE BBQ SAUCE</v>
          </cell>
          <cell r="D617" t="str">
            <v>819153 011111</v>
          </cell>
          <cell r="E617" t="str">
            <v>330 ml</v>
          </cell>
          <cell r="F617">
            <v>6</v>
          </cell>
          <cell r="G617">
            <v>5.87</v>
          </cell>
          <cell r="I617">
            <v>6.2</v>
          </cell>
          <cell r="J617">
            <v>37.200000000000003</v>
          </cell>
        </row>
        <row r="618">
          <cell r="A618" t="str">
            <v>RT005</v>
          </cell>
          <cell r="B618" t="str">
            <v>RUFUS TEAGUE</v>
          </cell>
          <cell r="C618" t="str">
            <v xml:space="preserve">SMOKY APPLE BBQ SAUCE  </v>
          </cell>
          <cell r="D618" t="str">
            <v>819153 011128</v>
          </cell>
          <cell r="E618" t="str">
            <v>330 ml</v>
          </cell>
          <cell r="F618">
            <v>6</v>
          </cell>
          <cell r="G618">
            <v>5.87</v>
          </cell>
          <cell r="I618">
            <v>6.2</v>
          </cell>
          <cell r="J618">
            <v>37.200000000000003</v>
          </cell>
        </row>
        <row r="619">
          <cell r="A619" t="str">
            <v>RT006</v>
          </cell>
          <cell r="C619" t="str">
            <v>KC GOLD MUSTARD BBQ SAUCE</v>
          </cell>
          <cell r="D619" t="str">
            <v>819153 011012</v>
          </cell>
          <cell r="E619" t="str">
            <v>330 ml</v>
          </cell>
          <cell r="F619">
            <v>6</v>
          </cell>
          <cell r="G619">
            <v>5.87</v>
          </cell>
          <cell r="I619">
            <v>6.2</v>
          </cell>
          <cell r="J619">
            <v>37.200000000000003</v>
          </cell>
        </row>
        <row r="620">
          <cell r="A620" t="str">
            <v>RT051</v>
          </cell>
          <cell r="C620" t="str">
            <v>SLIM 'N SWEET LOW CALORIE BBQ SAUCE</v>
          </cell>
          <cell r="D620" t="str">
            <v>819153 011135</v>
          </cell>
          <cell r="E620" t="str">
            <v>330 ml</v>
          </cell>
          <cell r="F620">
            <v>6</v>
          </cell>
          <cell r="G620">
            <v>5.87</v>
          </cell>
          <cell r="I620">
            <v>6.2</v>
          </cell>
          <cell r="J620">
            <v>37.200000000000003</v>
          </cell>
        </row>
        <row r="621">
          <cell r="A621" t="str">
            <v>RT052</v>
          </cell>
          <cell r="C621" t="str">
            <v>SMOKE 'N CHIPOTLE LOW CALORIE BBQ SAUCE</v>
          </cell>
          <cell r="D621" t="str">
            <v>819153 011142</v>
          </cell>
          <cell r="E621" t="str">
            <v>330 ml</v>
          </cell>
          <cell r="F621">
            <v>6</v>
          </cell>
          <cell r="G621">
            <v>5.87</v>
          </cell>
          <cell r="I621">
            <v>6.2</v>
          </cell>
          <cell r="J621">
            <v>37.200000000000003</v>
          </cell>
        </row>
        <row r="622">
          <cell r="A622" t="str">
            <v>RT101</v>
          </cell>
          <cell r="B622" t="str">
            <v>RUFUS TEAGUE</v>
          </cell>
          <cell r="C622" t="str">
            <v>HONEY SWEET BBQ SAUCE</v>
          </cell>
          <cell r="D622" t="str">
            <v>819153 010152</v>
          </cell>
          <cell r="E622" t="str">
            <v>375 ml</v>
          </cell>
          <cell r="F622">
            <v>6</v>
          </cell>
          <cell r="G622">
            <v>5.669999999999999</v>
          </cell>
          <cell r="H622">
            <v>34.019999999999996</v>
          </cell>
          <cell r="J622">
            <v>0</v>
          </cell>
        </row>
        <row r="623">
          <cell r="A623" t="str">
            <v>RT102</v>
          </cell>
          <cell r="B623" t="str">
            <v>RUFUS TEAGUE</v>
          </cell>
          <cell r="C623" t="str">
            <v xml:space="preserve">TOUCH OF HEAT BBQ SAUCE </v>
          </cell>
          <cell r="D623" t="str">
            <v>819153 010169</v>
          </cell>
          <cell r="E623" t="str">
            <v>375 ml</v>
          </cell>
          <cell r="F623">
            <v>6</v>
          </cell>
          <cell r="G623">
            <v>5.669999999999999</v>
          </cell>
          <cell r="H623">
            <v>34.019999999999996</v>
          </cell>
          <cell r="J623">
            <v>0</v>
          </cell>
        </row>
        <row r="624">
          <cell r="A624" t="str">
            <v>RT103</v>
          </cell>
          <cell r="B624" t="str">
            <v>RUFUS TEAGUE</v>
          </cell>
          <cell r="C624" t="str">
            <v xml:space="preserve">BLAZING HOT BBQ SAUCE </v>
          </cell>
          <cell r="D624" t="str">
            <v>819153 010176</v>
          </cell>
          <cell r="E624" t="str">
            <v>375 ml</v>
          </cell>
          <cell r="F624">
            <v>6</v>
          </cell>
          <cell r="G624">
            <v>5.669999999999999</v>
          </cell>
          <cell r="H624">
            <v>34.019999999999996</v>
          </cell>
          <cell r="J624">
            <v>0</v>
          </cell>
        </row>
        <row r="625">
          <cell r="A625" t="str">
            <v>RT104</v>
          </cell>
          <cell r="B625" t="str">
            <v>RUFUS TEAGUE</v>
          </cell>
          <cell r="C625" t="str">
            <v xml:space="preserve">WHISKEY MAPLE BBQ SAUCE - 8/31/21 advised 4 cs left </v>
          </cell>
          <cell r="D625" t="str">
            <v>819153 010183</v>
          </cell>
          <cell r="E625" t="str">
            <v>375 ml</v>
          </cell>
          <cell r="F625">
            <v>6</v>
          </cell>
          <cell r="G625">
            <v>5.669999999999999</v>
          </cell>
          <cell r="H625">
            <v>34.019999999999996</v>
          </cell>
          <cell r="J625">
            <v>0</v>
          </cell>
        </row>
        <row r="626">
          <cell r="A626" t="str">
            <v>RT105</v>
          </cell>
          <cell r="B626" t="str">
            <v>RUFUS TEAGUE</v>
          </cell>
          <cell r="C626" t="str">
            <v xml:space="preserve">SMOKY APPLE BBQ SAUCE  </v>
          </cell>
          <cell r="D626" t="str">
            <v>819153 010305</v>
          </cell>
          <cell r="E626" t="str">
            <v>375 ml</v>
          </cell>
          <cell r="F626">
            <v>6</v>
          </cell>
          <cell r="G626">
            <v>5.669999999999999</v>
          </cell>
          <cell r="H626">
            <v>34.019999999999996</v>
          </cell>
          <cell r="J626">
            <v>0</v>
          </cell>
        </row>
        <row r="627">
          <cell r="A627" t="str">
            <v>RT106</v>
          </cell>
          <cell r="C627" t="str">
            <v>KC GOLD MUSTARD BBQ SAUCE</v>
          </cell>
          <cell r="D627" t="str">
            <v>819153 011012</v>
          </cell>
          <cell r="E627" t="str">
            <v>375 ml</v>
          </cell>
          <cell r="F627">
            <v>6</v>
          </cell>
          <cell r="J627">
            <v>0</v>
          </cell>
        </row>
        <row r="628">
          <cell r="A628" t="str">
            <v>RT151</v>
          </cell>
          <cell r="C628" t="str">
            <v>SLIM 'N SWEET LOW CALORIE BBQ SAUCE</v>
          </cell>
          <cell r="D628" t="str">
            <v>819153 010664</v>
          </cell>
          <cell r="E628" t="str">
            <v>375 ml</v>
          </cell>
          <cell r="F628">
            <v>6</v>
          </cell>
          <cell r="G628">
            <v>5.669999999999999</v>
          </cell>
          <cell r="H628">
            <v>34.019999999999996</v>
          </cell>
        </row>
        <row r="629">
          <cell r="A629" t="str">
            <v>RT152</v>
          </cell>
          <cell r="C629" t="str">
            <v>SMOKE 'N CHIPOTLE LOW CALORIE BBQ SAUCE</v>
          </cell>
          <cell r="D629" t="str">
            <v>819153 010671</v>
          </cell>
          <cell r="E629" t="str">
            <v>375 ml</v>
          </cell>
          <cell r="F629">
            <v>6</v>
          </cell>
          <cell r="G629">
            <v>5.669999999999999</v>
          </cell>
          <cell r="H629">
            <v>34.019999999999996</v>
          </cell>
          <cell r="I629" t="str">
            <v>discontinued</v>
          </cell>
          <cell r="J629" t="e">
            <v>#VALUE!</v>
          </cell>
        </row>
        <row r="630">
          <cell r="A630" t="str">
            <v>RT201</v>
          </cell>
          <cell r="B630" t="str">
            <v>RUFUS TEAGUE</v>
          </cell>
          <cell r="C630" t="str">
            <v xml:space="preserve">MEAT RUB ORIGINAL </v>
          </cell>
          <cell r="D630" t="str">
            <v>819153 010046</v>
          </cell>
          <cell r="E630" t="str">
            <v>184 g</v>
          </cell>
          <cell r="F630">
            <v>6</v>
          </cell>
          <cell r="G630">
            <v>5.35</v>
          </cell>
          <cell r="H630">
            <v>32.099999999999994</v>
          </cell>
          <cell r="I630">
            <v>5.6</v>
          </cell>
          <cell r="J630">
            <v>33.599999999999994</v>
          </cell>
        </row>
        <row r="631">
          <cell r="A631" t="str">
            <v>RT202</v>
          </cell>
          <cell r="B631" t="str">
            <v>RUFUS TEAGUE</v>
          </cell>
          <cell r="C631" t="str">
            <v>MEAT RUB SPICY</v>
          </cell>
          <cell r="D631" t="str">
            <v>819153 010053</v>
          </cell>
          <cell r="E631" t="str">
            <v>184 g</v>
          </cell>
          <cell r="F631">
            <v>6</v>
          </cell>
          <cell r="G631">
            <v>5.35</v>
          </cell>
          <cell r="H631">
            <v>32.099999999999994</v>
          </cell>
          <cell r="I631">
            <v>5.6</v>
          </cell>
          <cell r="J631">
            <v>33.599999999999994</v>
          </cell>
        </row>
        <row r="632">
          <cell r="A632" t="str">
            <v>RT203</v>
          </cell>
          <cell r="B632" t="str">
            <v>RUFUS TEAGUE</v>
          </cell>
          <cell r="C632" t="str">
            <v xml:space="preserve">FISH RUB </v>
          </cell>
          <cell r="D632" t="str">
            <v>819153 010060</v>
          </cell>
          <cell r="E632" t="str">
            <v>193 g</v>
          </cell>
          <cell r="F632">
            <v>6</v>
          </cell>
          <cell r="G632">
            <v>5.35</v>
          </cell>
          <cell r="H632">
            <v>32.099999999999994</v>
          </cell>
          <cell r="I632">
            <v>5.6</v>
          </cell>
          <cell r="J632">
            <v>33.599999999999994</v>
          </cell>
        </row>
        <row r="633">
          <cell r="A633" t="str">
            <v>RT204</v>
          </cell>
          <cell r="B633" t="str">
            <v>RUFUS TEAGUE</v>
          </cell>
          <cell r="C633" t="str">
            <v xml:space="preserve">STEAK RUB </v>
          </cell>
          <cell r="D633" t="str">
            <v>819153 010077</v>
          </cell>
          <cell r="E633" t="str">
            <v>176 g</v>
          </cell>
          <cell r="F633">
            <v>6</v>
          </cell>
          <cell r="G633">
            <v>5.35</v>
          </cell>
          <cell r="H633">
            <v>32.099999999999994</v>
          </cell>
          <cell r="I633">
            <v>5.6</v>
          </cell>
          <cell r="J633">
            <v>33.599999999999994</v>
          </cell>
        </row>
        <row r="634">
          <cell r="A634" t="str">
            <v>RT205</v>
          </cell>
          <cell r="C634" t="str">
            <v>CHICKEN RUB</v>
          </cell>
          <cell r="D634" t="str">
            <v>819153 010565</v>
          </cell>
          <cell r="E634" t="str">
            <v>176 g</v>
          </cell>
          <cell r="F634">
            <v>6</v>
          </cell>
          <cell r="G634">
            <v>5.3500000000000005</v>
          </cell>
          <cell r="H634">
            <v>32.1</v>
          </cell>
          <cell r="I634">
            <v>5.6</v>
          </cell>
          <cell r="J634">
            <v>33.599999999999994</v>
          </cell>
        </row>
        <row r="635">
          <cell r="A635" t="str">
            <v>RT301</v>
          </cell>
          <cell r="B635" t="str">
            <v>RUFUS TEAGUE</v>
          </cell>
          <cell r="C635" t="str">
            <v>ORIGINAL MEAT SAUCE</v>
          </cell>
          <cell r="D635" t="str">
            <v>819153 010084</v>
          </cell>
          <cell r="E635" t="str">
            <v>198 g</v>
          </cell>
          <cell r="F635">
            <v>6</v>
          </cell>
          <cell r="G635">
            <v>5.3500000000000005</v>
          </cell>
          <cell r="H635">
            <v>32.1</v>
          </cell>
          <cell r="I635">
            <v>5.6</v>
          </cell>
          <cell r="J635">
            <v>33.599999999999994</v>
          </cell>
        </row>
        <row r="636">
          <cell r="A636" t="str">
            <v>RT302</v>
          </cell>
          <cell r="B636" t="str">
            <v>RUFUS TEAGUE</v>
          </cell>
          <cell r="C636" t="str">
            <v>SPICY MEAT SAUCE</v>
          </cell>
          <cell r="D636" t="str">
            <v>819153 010091</v>
          </cell>
          <cell r="E636" t="str">
            <v>198 g</v>
          </cell>
          <cell r="F636">
            <v>6</v>
          </cell>
          <cell r="G636">
            <v>5.3500000000000005</v>
          </cell>
          <cell r="H636">
            <v>32.1</v>
          </cell>
          <cell r="I636">
            <v>5.6</v>
          </cell>
          <cell r="J636">
            <v>33.599999999999994</v>
          </cell>
        </row>
        <row r="637">
          <cell r="A637" t="str">
            <v>RT501</v>
          </cell>
          <cell r="B637" t="str">
            <v>RUFUS TEAGUE</v>
          </cell>
          <cell r="C637" t="str">
            <v>HONEY SWEET BBQ SAUCE</v>
          </cell>
          <cell r="D637" t="str">
            <v>819153 010008</v>
          </cell>
          <cell r="E637" t="str">
            <v>1 Gal.</v>
          </cell>
          <cell r="F637">
            <v>4</v>
          </cell>
          <cell r="G637">
            <v>32.25</v>
          </cell>
          <cell r="H637">
            <v>129</v>
          </cell>
          <cell r="I637">
            <v>35</v>
          </cell>
          <cell r="J637">
            <v>140</v>
          </cell>
        </row>
        <row r="638">
          <cell r="A638" t="str">
            <v>RT502</v>
          </cell>
          <cell r="B638" t="str">
            <v>RUFUS TEAGUE</v>
          </cell>
          <cell r="C638" t="str">
            <v>TOUCH OF HEAT BBQ SAUCE</v>
          </cell>
          <cell r="D638" t="str">
            <v>819153 010015</v>
          </cell>
          <cell r="E638" t="str">
            <v>1 Gal.</v>
          </cell>
          <cell r="F638">
            <v>4</v>
          </cell>
          <cell r="G638">
            <v>26.15</v>
          </cell>
          <cell r="H638">
            <v>104.6</v>
          </cell>
          <cell r="I638">
            <v>29</v>
          </cell>
          <cell r="J638">
            <v>116</v>
          </cell>
        </row>
        <row r="639">
          <cell r="A639" t="str">
            <v>RT503</v>
          </cell>
          <cell r="B639" t="str">
            <v>RUFUS TEAGUE</v>
          </cell>
          <cell r="C639" t="str">
            <v>BLAZING HOT BBQ SAUCE</v>
          </cell>
          <cell r="D639" t="str">
            <v>819153 010022</v>
          </cell>
          <cell r="E639" t="str">
            <v>1 Gal.</v>
          </cell>
          <cell r="F639">
            <v>4</v>
          </cell>
          <cell r="G639">
            <v>26.15</v>
          </cell>
          <cell r="H639">
            <v>104.6</v>
          </cell>
          <cell r="I639">
            <v>29</v>
          </cell>
          <cell r="J639">
            <v>116</v>
          </cell>
        </row>
        <row r="640">
          <cell r="A640" t="str">
            <v>RT504</v>
          </cell>
          <cell r="B640" t="str">
            <v>RUFUS TEAGUE</v>
          </cell>
          <cell r="C640" t="str">
            <v>WHISKEY MAPLE BBQ SAUCE</v>
          </cell>
          <cell r="D640" t="str">
            <v>819153 010039</v>
          </cell>
          <cell r="E640" t="str">
            <v>1 Gal.</v>
          </cell>
          <cell r="F640">
            <v>4</v>
          </cell>
          <cell r="G640">
            <v>31.15</v>
          </cell>
          <cell r="H640">
            <v>124.6</v>
          </cell>
          <cell r="I640">
            <v>33.5</v>
          </cell>
          <cell r="J640">
            <v>134</v>
          </cell>
        </row>
        <row r="641">
          <cell r="A641" t="str">
            <v>RT505</v>
          </cell>
          <cell r="B641" t="str">
            <v>RUFUS TEAGUE</v>
          </cell>
          <cell r="C641" t="str">
            <v>SMOKY APPLE BBQ SAUCE</v>
          </cell>
          <cell r="D641" t="str">
            <v>819153 010305</v>
          </cell>
          <cell r="E641" t="str">
            <v>1 Gal.</v>
          </cell>
          <cell r="F641">
            <v>4</v>
          </cell>
          <cell r="G641">
            <v>31.15</v>
          </cell>
          <cell r="H641">
            <v>124.6</v>
          </cell>
          <cell r="I641">
            <v>33.5</v>
          </cell>
          <cell r="J641">
            <v>134</v>
          </cell>
        </row>
        <row r="642">
          <cell r="A642" t="str">
            <v>RT601</v>
          </cell>
          <cell r="C642" t="str">
            <v xml:space="preserve">BBQ HONEY ROASTED ALMONDS </v>
          </cell>
          <cell r="D642" t="str">
            <v>819153 011197</v>
          </cell>
          <cell r="E642" t="str">
            <v>255 g</v>
          </cell>
          <cell r="F642">
            <v>12</v>
          </cell>
          <cell r="J642">
            <v>0</v>
          </cell>
        </row>
        <row r="643">
          <cell r="A643" t="str">
            <v>RT602</v>
          </cell>
          <cell r="C643" t="str">
            <v>BBQ HONEY ROASTED PEANUTS</v>
          </cell>
          <cell r="D643" t="str">
            <v>819153 011173</v>
          </cell>
          <cell r="E643" t="str">
            <v>255 g</v>
          </cell>
          <cell r="F643">
            <v>12</v>
          </cell>
          <cell r="J643">
            <v>0</v>
          </cell>
        </row>
        <row r="644">
          <cell r="A644" t="str">
            <v>RT603</v>
          </cell>
          <cell r="C644" t="str">
            <v>BBQ HONEY ROASTED NUT MIX</v>
          </cell>
          <cell r="D644" t="str">
            <v>819153 011210</v>
          </cell>
          <cell r="E644" t="str">
            <v>255 g</v>
          </cell>
          <cell r="F644">
            <v>12</v>
          </cell>
          <cell r="J644">
            <v>0</v>
          </cell>
        </row>
        <row r="645">
          <cell r="A645" t="str">
            <v>RT611</v>
          </cell>
          <cell r="C645" t="str">
            <v>HOT BBQ HONEY ROASTED ALMONDS</v>
          </cell>
          <cell r="D645" t="str">
            <v>819153 011203</v>
          </cell>
          <cell r="E645" t="str">
            <v>255 g</v>
          </cell>
          <cell r="F645">
            <v>12</v>
          </cell>
          <cell r="J645">
            <v>0</v>
          </cell>
        </row>
        <row r="646">
          <cell r="A646" t="str">
            <v>RT612</v>
          </cell>
          <cell r="C646" t="str">
            <v>HOT BBQ HONEY ROASTED PEANUTS</v>
          </cell>
          <cell r="D646" t="str">
            <v>819153 011180</v>
          </cell>
          <cell r="E646" t="str">
            <v>255 g</v>
          </cell>
          <cell r="F646">
            <v>12</v>
          </cell>
          <cell r="J646">
            <v>0</v>
          </cell>
        </row>
        <row r="647">
          <cell r="A647" t="str">
            <v>RT613</v>
          </cell>
          <cell r="C647" t="str">
            <v>HOT BBQ HONEY ROASTED NUT MIX</v>
          </cell>
          <cell r="D647" t="str">
            <v>819153 011227</v>
          </cell>
          <cell r="E647" t="str">
            <v>255 g</v>
          </cell>
          <cell r="F647">
            <v>12</v>
          </cell>
          <cell r="J647">
            <v>0</v>
          </cell>
        </row>
        <row r="648">
          <cell r="A648" t="str">
            <v>RU101</v>
          </cell>
          <cell r="C648" t="str">
            <v>ROYAL UNIBREW - FAXE PREMIUM 0.0 ALCOHOL FREE BEER (6 x 4pack)</v>
          </cell>
          <cell r="D648" t="str">
            <v>5741000 165591</v>
          </cell>
          <cell r="E648" t="str">
            <v>500 ML</v>
          </cell>
          <cell r="F648">
            <v>24</v>
          </cell>
          <cell r="J648">
            <v>32</v>
          </cell>
        </row>
        <row r="649">
          <cell r="A649" t="str">
            <v>SF101</v>
          </cell>
          <cell r="C649" t="str">
            <v xml:space="preserve">SMOKED PINK SALMON PÂTÉ - 100g </v>
          </cell>
          <cell r="D649" t="str">
            <v>056321 001400</v>
          </cell>
          <cell r="E649" t="str">
            <v>100 gr</v>
          </cell>
          <cell r="F649">
            <v>24</v>
          </cell>
          <cell r="G649">
            <v>4.03</v>
          </cell>
          <cell r="H649">
            <v>96.72</v>
          </cell>
          <cell r="I649">
            <v>4.45</v>
          </cell>
          <cell r="J649">
            <v>106.80000000000001</v>
          </cell>
        </row>
        <row r="650">
          <cell r="A650" t="str">
            <v>SF102</v>
          </cell>
          <cell r="C650" t="str">
            <v xml:space="preserve">CRAB &amp; POLLOCK PÂTÉ - 100g </v>
          </cell>
          <cell r="D650" t="str">
            <v>056321 001554</v>
          </cell>
          <cell r="E650" t="str">
            <v>100 gr</v>
          </cell>
          <cell r="F650">
            <v>24</v>
          </cell>
          <cell r="G650">
            <v>4.8899999999999997</v>
          </cell>
          <cell r="H650">
            <v>117.35999999999999</v>
          </cell>
          <cell r="I650">
            <v>5.3</v>
          </cell>
          <cell r="J650">
            <v>127.19999999999999</v>
          </cell>
        </row>
        <row r="651">
          <cell r="A651" t="str">
            <v>SF103</v>
          </cell>
          <cell r="C651" t="str">
            <v xml:space="preserve">LOBSTER &amp; POLLOCK PÂTÉ - 100g </v>
          </cell>
          <cell r="D651" t="str">
            <v>056321 001684</v>
          </cell>
          <cell r="E651" t="str">
            <v>100 gr</v>
          </cell>
          <cell r="F651">
            <v>24</v>
          </cell>
          <cell r="G651">
            <v>5.69</v>
          </cell>
          <cell r="H651">
            <v>136.56</v>
          </cell>
          <cell r="I651">
            <v>6.09</v>
          </cell>
          <cell r="J651">
            <v>146.16</v>
          </cell>
        </row>
        <row r="652">
          <cell r="A652" t="str">
            <v>SF104</v>
          </cell>
          <cell r="C652" t="str">
            <v>2-PACK SMOKED SALMON PÂTÉ – 2 x 100g - Disc. 3/11/22</v>
          </cell>
          <cell r="D652" t="str">
            <v>056321 000533</v>
          </cell>
          <cell r="E652" t="str">
            <v>2 x 100 gr</v>
          </cell>
          <cell r="F652">
            <v>12</v>
          </cell>
          <cell r="G652">
            <v>8.0500000000000007</v>
          </cell>
          <cell r="H652">
            <v>96.600000000000009</v>
          </cell>
          <cell r="I652" t="str">
            <v>discontinued</v>
          </cell>
          <cell r="J652" t="str">
            <v>D - Mar. 2022</v>
          </cell>
        </row>
        <row r="653">
          <cell r="A653" t="str">
            <v>SF105</v>
          </cell>
          <cell r="C653" t="str">
            <v xml:space="preserve">3-PACK VARIETY SEAFOOD PÂTÉ – 3 x 100g </v>
          </cell>
          <cell r="D653" t="str">
            <v>056321 001578</v>
          </cell>
          <cell r="E653" t="str">
            <v>3 x 100 gr</v>
          </cell>
          <cell r="F653">
            <v>12</v>
          </cell>
          <cell r="G653">
            <v>13.800000000000002</v>
          </cell>
          <cell r="H653">
            <v>165.60000000000002</v>
          </cell>
          <cell r="I653">
            <v>14.9</v>
          </cell>
          <cell r="J653">
            <v>178.8</v>
          </cell>
        </row>
        <row r="654">
          <cell r="A654" t="str">
            <v>SF201</v>
          </cell>
          <cell r="C654" t="str">
            <v>GOLD POUCH SMOKED SOCKEYE SALMON - 113g</v>
          </cell>
          <cell r="D654" t="str">
            <v>056321 000199</v>
          </cell>
          <cell r="E654" t="str">
            <v>113 gr</v>
          </cell>
          <cell r="F654">
            <v>12</v>
          </cell>
          <cell r="G654">
            <v>9.1</v>
          </cell>
          <cell r="H654">
            <v>109.19999999999999</v>
          </cell>
          <cell r="I654">
            <v>9.9499999999999993</v>
          </cell>
          <cell r="J654">
            <v>119.39999999999999</v>
          </cell>
        </row>
        <row r="655">
          <cell r="A655" t="str">
            <v>SF202</v>
          </cell>
          <cell r="C655" t="str">
            <v>GOLD POUCH MAPLE GLAZED SMOKED SALMON - 100g</v>
          </cell>
          <cell r="D655" t="str">
            <v>056321 003329</v>
          </cell>
          <cell r="E655" t="str">
            <v>100 gr</v>
          </cell>
          <cell r="F655">
            <v>12</v>
          </cell>
          <cell r="G655">
            <v>8.4499999999999993</v>
          </cell>
          <cell r="H655">
            <v>101.39999999999999</v>
          </cell>
          <cell r="I655">
            <v>9.15</v>
          </cell>
          <cell r="J655">
            <v>109.80000000000001</v>
          </cell>
        </row>
        <row r="656">
          <cell r="A656" t="str">
            <v>SF203</v>
          </cell>
          <cell r="C656" t="str">
            <v>GOLD POUCH SMOKED SOCKEYE SALMON - 227g</v>
          </cell>
          <cell r="D656" t="str">
            <v>056321 000205</v>
          </cell>
          <cell r="E656" t="str">
            <v>227 gr</v>
          </cell>
          <cell r="F656">
            <v>12</v>
          </cell>
          <cell r="G656">
            <v>14.15</v>
          </cell>
          <cell r="H656">
            <v>169.8</v>
          </cell>
          <cell r="I656">
            <v>15.25</v>
          </cell>
          <cell r="J656">
            <v>183</v>
          </cell>
        </row>
        <row r="657">
          <cell r="A657" t="str">
            <v>SF305</v>
          </cell>
          <cell r="C657" t="str">
            <v>NATURAL WILD SALMON BITES - 50g</v>
          </cell>
          <cell r="D657" t="str">
            <v>056321 088173</v>
          </cell>
          <cell r="E657" t="str">
            <v>50 gr</v>
          </cell>
          <cell r="F657">
            <v>12</v>
          </cell>
          <cell r="G657">
            <v>6</v>
          </cell>
          <cell r="H657">
            <v>72</v>
          </cell>
          <cell r="I657">
            <v>6.75</v>
          </cell>
          <cell r="J657">
            <v>81</v>
          </cell>
        </row>
        <row r="658">
          <cell r="A658" t="str">
            <v>SF401</v>
          </cell>
          <cell r="C658" t="str">
            <v>SMOKED SOCKEYE SALMON TRAVEL PACK - 113g</v>
          </cell>
          <cell r="D658" t="str">
            <v>056321 000182</v>
          </cell>
          <cell r="E658" t="str">
            <v>113 gr</v>
          </cell>
          <cell r="F658">
            <v>12</v>
          </cell>
          <cell r="G658">
            <v>9.7799999999999994</v>
          </cell>
          <cell r="H658">
            <v>117.35999999999999</v>
          </cell>
          <cell r="I658">
            <v>10.65</v>
          </cell>
          <cell r="J658">
            <v>127.80000000000001</v>
          </cell>
        </row>
        <row r="659">
          <cell r="A659" t="str">
            <v>SF402</v>
          </cell>
          <cell r="C659" t="str">
            <v>SMOKED SOCKEYE SALMON TRAVEL PACK - 227g</v>
          </cell>
          <cell r="D659" t="str">
            <v>056321 000731</v>
          </cell>
          <cell r="E659" t="str">
            <v>227 gr</v>
          </cell>
          <cell r="F659">
            <v>12</v>
          </cell>
          <cell r="G659">
            <v>14.72</v>
          </cell>
          <cell r="H659">
            <v>176.64000000000001</v>
          </cell>
          <cell r="I659">
            <v>16</v>
          </cell>
          <cell r="J659">
            <v>192</v>
          </cell>
        </row>
        <row r="660">
          <cell r="A660" t="str">
            <v>SF501</v>
          </cell>
          <cell r="C660" t="str">
            <v>MAPLE GLAZED SMOKED SALMON IN SLEEVE - 100g</v>
          </cell>
          <cell r="D660" t="str">
            <v>056321 000717</v>
          </cell>
          <cell r="E660" t="str">
            <v>100 gr</v>
          </cell>
          <cell r="F660">
            <v>12</v>
          </cell>
          <cell r="G660">
            <v>8.43</v>
          </cell>
          <cell r="H660">
            <v>101.16</v>
          </cell>
          <cell r="I660">
            <v>9.15</v>
          </cell>
          <cell r="J660">
            <v>109.80000000000001</v>
          </cell>
        </row>
        <row r="661">
          <cell r="A661" t="str">
            <v>SF502</v>
          </cell>
          <cell r="C661" t="str">
            <v>ICE WINE GLAZED SMOKED SALMON IN SLEEVE - 100g</v>
          </cell>
          <cell r="D661" t="str">
            <v>056321 000779</v>
          </cell>
          <cell r="E661" t="str">
            <v>100 gr</v>
          </cell>
          <cell r="F661">
            <v>12</v>
          </cell>
          <cell r="G661">
            <v>8.43</v>
          </cell>
          <cell r="H661">
            <v>101.16</v>
          </cell>
          <cell r="I661">
            <v>9.15</v>
          </cell>
          <cell r="J661">
            <v>109.80000000000001</v>
          </cell>
        </row>
        <row r="662">
          <cell r="A662" t="str">
            <v>SF503</v>
          </cell>
          <cell r="C662" t="str">
            <v>WILD SMOKED CANDIED SALMON IN SLEEVE  - 70g</v>
          </cell>
          <cell r="D662" t="str">
            <v>056321 000786</v>
          </cell>
          <cell r="E662" t="str">
            <v>70 g</v>
          </cell>
          <cell r="F662">
            <v>12</v>
          </cell>
          <cell r="G662">
            <v>8.4500000000000011</v>
          </cell>
          <cell r="H662">
            <v>101.4</v>
          </cell>
          <cell r="I662">
            <v>9.15</v>
          </cell>
          <cell r="J662">
            <v>109.80000000000001</v>
          </cell>
        </row>
        <row r="663">
          <cell r="A663" t="str">
            <v>SF504</v>
          </cell>
          <cell r="C663" t="str">
            <v>MAPLE GLAZED SMOKED SALMON IN SLEEVE - 45g</v>
          </cell>
          <cell r="D663" t="str">
            <v>056321 000793</v>
          </cell>
          <cell r="E663" t="str">
            <v>45 g</v>
          </cell>
          <cell r="F663">
            <v>24</v>
          </cell>
          <cell r="G663">
            <v>5.52</v>
          </cell>
          <cell r="I663">
            <v>5.95</v>
          </cell>
          <cell r="J663">
            <v>142.80000000000001</v>
          </cell>
        </row>
        <row r="664">
          <cell r="A664" t="str">
            <v>SF505</v>
          </cell>
          <cell r="C664" t="str">
            <v>MAPLE GLAZED SMOKED SALMON IN SLEEVE -227g</v>
          </cell>
          <cell r="D664" t="str">
            <v>056321 008225</v>
          </cell>
          <cell r="E664" t="str">
            <v>227 gr</v>
          </cell>
          <cell r="F664">
            <v>12</v>
          </cell>
          <cell r="G664">
            <v>11.04</v>
          </cell>
          <cell r="H664">
            <v>132.47999999999999</v>
          </cell>
          <cell r="I664">
            <v>11.9</v>
          </cell>
          <cell r="J664">
            <v>142.80000000000001</v>
          </cell>
        </row>
        <row r="665">
          <cell r="A665" t="str">
            <v>SF701</v>
          </cell>
          <cell r="C665" t="str">
            <v>CEDAR BOX SMOKED SALMON PATE 100g TIN</v>
          </cell>
          <cell r="D665" t="str">
            <v>056321 001462</v>
          </cell>
          <cell r="E665" t="str">
            <v>100 gr</v>
          </cell>
          <cell r="F665">
            <v>12</v>
          </cell>
          <cell r="G665">
            <v>10.41</v>
          </cell>
          <cell r="H665">
            <v>124.92</v>
          </cell>
          <cell r="I665" t="str">
            <v>discontinued</v>
          </cell>
          <cell r="J665" t="e">
            <v>#VALUE!</v>
          </cell>
        </row>
        <row r="666">
          <cell r="A666" t="str">
            <v>SF702</v>
          </cell>
          <cell r="C666" t="str">
            <v>CEDAR BOX SMOKED SOCKEYE SALMON - 113g</v>
          </cell>
          <cell r="D666" t="str">
            <v>056321 001127</v>
          </cell>
          <cell r="E666" t="str">
            <v>113 gr</v>
          </cell>
          <cell r="F666">
            <v>12</v>
          </cell>
          <cell r="G666">
            <v>19.61</v>
          </cell>
          <cell r="H666">
            <v>235.32</v>
          </cell>
          <cell r="I666" t="str">
            <v>discontinued</v>
          </cell>
          <cell r="J666" t="e">
            <v>#VALUE!</v>
          </cell>
        </row>
        <row r="667">
          <cell r="A667" t="str">
            <v>SF703</v>
          </cell>
          <cell r="C667" t="str">
            <v>CEDAR BOX SMOKED SOCKEYE SALMON - 227g (4/14: 24OH)</v>
          </cell>
          <cell r="D667" t="str">
            <v>056321 001110</v>
          </cell>
          <cell r="E667" t="str">
            <v>227 gr</v>
          </cell>
          <cell r="F667">
            <v>12</v>
          </cell>
          <cell r="G667">
            <v>26.45</v>
          </cell>
          <cell r="H667">
            <v>317.39999999999998</v>
          </cell>
          <cell r="I667">
            <v>29</v>
          </cell>
          <cell r="J667">
            <v>348</v>
          </cell>
        </row>
        <row r="668">
          <cell r="A668" t="str">
            <v>SF704</v>
          </cell>
          <cell r="C668" t="str">
            <v>CEDAR BOX SMOKED SOCKEYE SALMON - 454g (4/14: 11OH)</v>
          </cell>
          <cell r="D668" t="str">
            <v>056321 001103</v>
          </cell>
          <cell r="E668" t="str">
            <v>454 gr</v>
          </cell>
          <cell r="F668">
            <v>6</v>
          </cell>
          <cell r="G668">
            <v>43.01</v>
          </cell>
          <cell r="H668">
            <v>258.06</v>
          </cell>
          <cell r="I668">
            <v>47</v>
          </cell>
          <cell r="J668">
            <v>282</v>
          </cell>
        </row>
        <row r="669">
          <cell r="A669" t="str">
            <v>SF801</v>
          </cell>
          <cell r="C669" t="str">
            <v>MAPLE GLAZED SMOKED SALMON IN SLEEVE - 454g</v>
          </cell>
          <cell r="D669" t="str">
            <v>056321 008454</v>
          </cell>
          <cell r="E669" t="str">
            <v>454 gr</v>
          </cell>
          <cell r="F669">
            <v>12</v>
          </cell>
          <cell r="G669">
            <v>15.35</v>
          </cell>
          <cell r="H669">
            <v>184.2</v>
          </cell>
          <cell r="I669">
            <v>16.75</v>
          </cell>
          <cell r="J669">
            <v>201</v>
          </cell>
        </row>
        <row r="670">
          <cell r="A670" t="str">
            <v>SF802</v>
          </cell>
          <cell r="C670" t="str">
            <v>SMOKED SOCKEYE SALMON TRAVEL PACK - 454g</v>
          </cell>
          <cell r="D670" t="str">
            <v>056321 000403</v>
          </cell>
          <cell r="E670" t="str">
            <v>454 gr</v>
          </cell>
          <cell r="F670">
            <v>12</v>
          </cell>
          <cell r="G670">
            <v>24.55</v>
          </cell>
          <cell r="H670">
            <v>294.60000000000002</v>
          </cell>
          <cell r="I670">
            <v>26.55</v>
          </cell>
          <cell r="J670">
            <v>318.60000000000002</v>
          </cell>
        </row>
        <row r="671">
          <cell r="A671" t="str">
            <v>SF803</v>
          </cell>
          <cell r="C671" t="str">
            <v>GOLD POUCH SMOKED SOCKEYE SALMON  - 60g</v>
          </cell>
          <cell r="D671" t="str">
            <v>056321 000458</v>
          </cell>
          <cell r="E671" t="str">
            <v>60 gr</v>
          </cell>
          <cell r="F671">
            <v>24</v>
          </cell>
          <cell r="G671">
            <v>6.5</v>
          </cell>
          <cell r="H671">
            <v>156</v>
          </cell>
          <cell r="I671">
            <v>6.95</v>
          </cell>
          <cell r="J671">
            <v>166.8</v>
          </cell>
        </row>
        <row r="672">
          <cell r="A672" t="str">
            <v>SF901</v>
          </cell>
          <cell r="C672" t="str">
            <v>DISPLAYER FOR TRAVEL PACK 227G</v>
          </cell>
          <cell r="F672">
            <v>1</v>
          </cell>
        </row>
        <row r="673">
          <cell r="A673" t="str">
            <v>SK101</v>
          </cell>
          <cell r="B673" t="str">
            <v>STONEWALL KITCHEN</v>
          </cell>
          <cell r="C673" t="str">
            <v>ORANGE CRANBERRY MARMALADE</v>
          </cell>
          <cell r="D673" t="str">
            <v>711381 003411</v>
          </cell>
          <cell r="E673" t="str">
            <v>368 g / 13 oz</v>
          </cell>
          <cell r="F673">
            <v>12</v>
          </cell>
          <cell r="G673">
            <v>6.6500000000000012</v>
          </cell>
          <cell r="H673">
            <v>79.800000000000011</v>
          </cell>
          <cell r="I673">
            <v>7.2</v>
          </cell>
          <cell r="J673">
            <v>86.4</v>
          </cell>
        </row>
        <row r="674">
          <cell r="A674" t="str">
            <v>SK103</v>
          </cell>
          <cell r="B674" t="str">
            <v>STONEWALL KITCHEN</v>
          </cell>
          <cell r="C674" t="str">
            <v>WILD MAINE BLUEBERRY SPREAD (DR)  - wrap around in house -SWK to print for GTC</v>
          </cell>
          <cell r="D674" t="str">
            <v>711381 316832</v>
          </cell>
          <cell r="E674" t="str">
            <v>314 ml</v>
          </cell>
          <cell r="F674">
            <v>12</v>
          </cell>
          <cell r="G674">
            <v>6.6500000000000012</v>
          </cell>
          <cell r="H674">
            <v>79.800000000000011</v>
          </cell>
          <cell r="I674">
            <v>7.2</v>
          </cell>
          <cell r="J674">
            <v>86.4</v>
          </cell>
        </row>
        <row r="675">
          <cell r="A675" t="str">
            <v>SK104</v>
          </cell>
          <cell r="B675" t="str">
            <v>STONEWALL KITCHEN</v>
          </cell>
          <cell r="C675" t="str">
            <v>BELLINI JAM</v>
          </cell>
          <cell r="D675" t="str">
            <v>711381 034347</v>
          </cell>
          <cell r="E675" t="str">
            <v>354 g / 12.5 oz</v>
          </cell>
          <cell r="F675">
            <v>12</v>
          </cell>
          <cell r="G675">
            <v>6.6500000000000012</v>
          </cell>
          <cell r="H675">
            <v>79.800000000000011</v>
          </cell>
          <cell r="I675">
            <v>7.2</v>
          </cell>
          <cell r="J675">
            <v>86.4</v>
          </cell>
        </row>
        <row r="676">
          <cell r="A676" t="str">
            <v>SK105</v>
          </cell>
          <cell r="B676" t="str">
            <v>STONEWALL KITCHEN</v>
          </cell>
          <cell r="C676" t="str">
            <v>CINNAMON APPLE JELLY</v>
          </cell>
          <cell r="D676" t="str">
            <v>711381 034354</v>
          </cell>
          <cell r="E676" t="str">
            <v>354 g / 12.5 oz</v>
          </cell>
          <cell r="F676">
            <v>12</v>
          </cell>
          <cell r="G676">
            <v>6.6500000000000012</v>
          </cell>
          <cell r="H676">
            <v>79.800000000000011</v>
          </cell>
          <cell r="I676">
            <v>7.2</v>
          </cell>
          <cell r="J676">
            <v>86.4</v>
          </cell>
        </row>
        <row r="677">
          <cell r="A677" t="str">
            <v>SK107</v>
          </cell>
          <cell r="B677" t="str">
            <v>STONEWALL KITCHEN</v>
          </cell>
          <cell r="C677" t="str">
            <v>MIMOSA JAM</v>
          </cell>
          <cell r="D677" t="str">
            <v>711381 034323</v>
          </cell>
          <cell r="E677" t="str">
            <v>354 g / 12.5 oz</v>
          </cell>
          <cell r="F677">
            <v>12</v>
          </cell>
          <cell r="G677">
            <v>6.6500000000000012</v>
          </cell>
          <cell r="H677">
            <v>79.800000000000011</v>
          </cell>
          <cell r="I677">
            <v>7.2</v>
          </cell>
          <cell r="J677">
            <v>86.4</v>
          </cell>
        </row>
        <row r="678">
          <cell r="A678" t="str">
            <v>SK109</v>
          </cell>
          <cell r="B678" t="str">
            <v>STONEWALL KITCHEN</v>
          </cell>
          <cell r="C678" t="str">
            <v>MIXED BERRY JAM</v>
          </cell>
          <cell r="D678" t="str">
            <v>711381 309032</v>
          </cell>
          <cell r="E678" t="str">
            <v>326 g / 11.5 oz</v>
          </cell>
          <cell r="F678">
            <v>12</v>
          </cell>
          <cell r="G678">
            <v>6.6500000000000012</v>
          </cell>
          <cell r="H678">
            <v>79.800000000000011</v>
          </cell>
          <cell r="I678">
            <v>7.2</v>
          </cell>
          <cell r="J678">
            <v>86.4</v>
          </cell>
        </row>
        <row r="679">
          <cell r="A679" t="str">
            <v>SK112</v>
          </cell>
          <cell r="B679" t="str">
            <v>STONEWALL KITCHEN</v>
          </cell>
          <cell r="C679" t="str">
            <v>FIG &amp; GINGER SPREAD (DR)- moved to Avery - notification sent to team 4/19/21</v>
          </cell>
          <cell r="D679" t="str">
            <v>711381 020890</v>
          </cell>
          <cell r="E679" t="str">
            <v>354 g / 12.5 oz</v>
          </cell>
          <cell r="F679">
            <v>12</v>
          </cell>
          <cell r="G679">
            <v>6.6500000000000012</v>
          </cell>
          <cell r="H679">
            <v>79.800000000000011</v>
          </cell>
          <cell r="I679">
            <v>7.2</v>
          </cell>
          <cell r="J679">
            <v>86.4</v>
          </cell>
        </row>
        <row r="680">
          <cell r="A680" t="str">
            <v>SK113</v>
          </cell>
          <cell r="B680" t="str">
            <v>STONEWALL KITCHEN</v>
          </cell>
          <cell r="C680" t="str">
            <v>ORGANIC SWEET CHILI JAM - Disc. 8/31/20</v>
          </cell>
          <cell r="D680" t="str">
            <v>711381 326114</v>
          </cell>
          <cell r="E680" t="str">
            <v>241 g / 8.5 oz</v>
          </cell>
          <cell r="F680">
            <v>12</v>
          </cell>
          <cell r="G680">
            <v>6.6500000000000012</v>
          </cell>
          <cell r="H680">
            <v>79.800000000000011</v>
          </cell>
          <cell r="I680" t="str">
            <v>discontinued</v>
          </cell>
        </row>
        <row r="681">
          <cell r="A681" t="str">
            <v>SK114</v>
          </cell>
          <cell r="B681" t="str">
            <v>STONEWALL KITCHEN</v>
          </cell>
          <cell r="C681" t="str">
            <v>APRICOT JAM</v>
          </cell>
          <cell r="D681" t="str">
            <v>711381 024744</v>
          </cell>
          <cell r="E681" t="str">
            <v>354 g / 12.5 oz</v>
          </cell>
          <cell r="F681">
            <v>12</v>
          </cell>
          <cell r="G681">
            <v>6.6500000000000012</v>
          </cell>
          <cell r="H681">
            <v>79.800000000000011</v>
          </cell>
          <cell r="I681">
            <v>7.2</v>
          </cell>
          <cell r="J681">
            <v>86.4</v>
          </cell>
        </row>
        <row r="682">
          <cell r="A682" t="str">
            <v>SK115</v>
          </cell>
          <cell r="B682" t="str">
            <v>STONEWALL KITCHEN</v>
          </cell>
          <cell r="C682" t="str">
            <v>BLACK RASPBERRY JAM (DR) - moved to Avery - Notification sent to team 4/21/21</v>
          </cell>
          <cell r="D682" t="str">
            <v>711381 021385</v>
          </cell>
          <cell r="E682" t="str">
            <v>354 g / 12.5 oz</v>
          </cell>
          <cell r="F682">
            <v>12</v>
          </cell>
          <cell r="G682">
            <v>9.9</v>
          </cell>
          <cell r="H682">
            <v>79.800000000000011</v>
          </cell>
          <cell r="I682">
            <v>11.25</v>
          </cell>
          <cell r="J682">
            <v>135</v>
          </cell>
        </row>
        <row r="683">
          <cell r="A683" t="str">
            <v>SK116</v>
          </cell>
          <cell r="B683" t="str">
            <v>STONEWALL KITCHEN</v>
          </cell>
          <cell r="C683" t="str">
            <v>STRAWBERRY JAM</v>
          </cell>
          <cell r="D683" t="str">
            <v>711381 000663</v>
          </cell>
          <cell r="E683" t="str">
            <v>354 g / 12.5 oz</v>
          </cell>
          <cell r="F683">
            <v>12</v>
          </cell>
          <cell r="G683">
            <v>6.6500000000000012</v>
          </cell>
          <cell r="H683">
            <v>79.800000000000011</v>
          </cell>
          <cell r="I683">
            <v>7.2</v>
          </cell>
          <cell r="J683">
            <v>86.4</v>
          </cell>
        </row>
        <row r="684">
          <cell r="A684" t="str">
            <v>SK117</v>
          </cell>
          <cell r="B684" t="str">
            <v>STONEWALL KITCHEN</v>
          </cell>
          <cell r="C684" t="str">
            <v>SOUR CHERRY SPREAD (DR)- moved to Avery -Notification sent to team 8/1/21</v>
          </cell>
          <cell r="D684" t="str">
            <v>711381 021941</v>
          </cell>
          <cell r="E684" t="str">
            <v>354 g / 12.5 oz</v>
          </cell>
          <cell r="F684">
            <v>12</v>
          </cell>
          <cell r="G684">
            <v>6.6500000000000012</v>
          </cell>
          <cell r="H684">
            <v>79.800000000000011</v>
          </cell>
          <cell r="I684">
            <v>7.2</v>
          </cell>
          <cell r="J684">
            <v>86.4</v>
          </cell>
        </row>
        <row r="685">
          <cell r="A685" t="str">
            <v>SK118</v>
          </cell>
          <cell r="B685" t="str">
            <v>STONEWALL KITCHEN</v>
          </cell>
          <cell r="C685" t="str">
            <v>PINK GRAPEFRUIT MARMALADE</v>
          </cell>
          <cell r="D685" t="str">
            <v>711381 020371</v>
          </cell>
          <cell r="E685" t="str">
            <v>368 g / 13 oz</v>
          </cell>
          <cell r="F685">
            <v>12</v>
          </cell>
          <cell r="G685">
            <v>6.6500000000000012</v>
          </cell>
          <cell r="H685">
            <v>79.800000000000011</v>
          </cell>
          <cell r="I685">
            <v>7.2</v>
          </cell>
          <cell r="J685">
            <v>86.4</v>
          </cell>
        </row>
        <row r="686">
          <cell r="A686" t="str">
            <v>SK119</v>
          </cell>
          <cell r="B686" t="str">
            <v>STONEWALL KITCHEN</v>
          </cell>
          <cell r="C686" t="str">
            <v>HOT PEPPER SPREAD (DR)  - wrap around in house -SWK to print for GTC</v>
          </cell>
          <cell r="D686" t="str">
            <v>711381 316887</v>
          </cell>
          <cell r="E686" t="str">
            <v>314 ml</v>
          </cell>
          <cell r="F686">
            <v>12</v>
          </cell>
          <cell r="G686">
            <v>6.6500000000000012</v>
          </cell>
          <cell r="H686">
            <v>79.800000000000011</v>
          </cell>
          <cell r="I686">
            <v>7.2</v>
          </cell>
          <cell r="J686">
            <v>86.4</v>
          </cell>
        </row>
        <row r="687">
          <cell r="A687" t="str">
            <v>SK120</v>
          </cell>
          <cell r="C687" t="str">
            <v>STRAWBERRY LEMONADE JELLY // TBD Jul 2021 (30Mar21: 36 OH)</v>
          </cell>
          <cell r="D687" t="str">
            <v>711371 334232</v>
          </cell>
          <cell r="E687" t="str">
            <v>354 g /12.5 oz</v>
          </cell>
          <cell r="F687">
            <v>12</v>
          </cell>
          <cell r="G687">
            <v>6.6500000000000012</v>
          </cell>
          <cell r="H687">
            <v>79.800000000000011</v>
          </cell>
          <cell r="I687">
            <v>7.2</v>
          </cell>
          <cell r="J687">
            <v>86.4</v>
          </cell>
        </row>
        <row r="688">
          <cell r="A688" t="str">
            <v>SK1202</v>
          </cell>
          <cell r="B688" t="str">
            <v>STONEWALL KITCHEN</v>
          </cell>
          <cell r="C688" t="str">
            <v>ASIAGO CHEESE CRACKERS</v>
          </cell>
          <cell r="D688" t="str">
            <v>711381 328965</v>
          </cell>
          <cell r="E688" t="str">
            <v>5 oz</v>
          </cell>
          <cell r="F688">
            <v>6</v>
          </cell>
          <cell r="G688">
            <v>6.4</v>
          </cell>
          <cell r="H688">
            <v>38.400000000000006</v>
          </cell>
          <cell r="I688">
            <v>6.9</v>
          </cell>
          <cell r="J688">
            <v>41.400000000000006</v>
          </cell>
        </row>
        <row r="689">
          <cell r="A689" t="str">
            <v>SK1205</v>
          </cell>
          <cell r="B689" t="str">
            <v>STONEWALL KITCHEN</v>
          </cell>
          <cell r="C689" t="str">
            <v>ROASTED GARLIC CRACKERS</v>
          </cell>
          <cell r="D689" t="str">
            <v>711381 328972</v>
          </cell>
          <cell r="E689" t="str">
            <v>5 oz</v>
          </cell>
          <cell r="F689">
            <v>6</v>
          </cell>
          <cell r="G689">
            <v>6.4</v>
          </cell>
          <cell r="H689">
            <v>38.400000000000006</v>
          </cell>
          <cell r="I689">
            <v>6.9</v>
          </cell>
          <cell r="J689">
            <v>41.400000000000006</v>
          </cell>
        </row>
        <row r="690">
          <cell r="A690" t="str">
            <v>SK1206</v>
          </cell>
          <cell r="B690" t="str">
            <v>STONEWALL KITCHEN</v>
          </cell>
          <cell r="C690" t="str">
            <v>ROSEMARY PARMESAN CRACKERS</v>
          </cell>
          <cell r="D690" t="str">
            <v>711381 328989</v>
          </cell>
          <cell r="E690" t="str">
            <v>5 oz</v>
          </cell>
          <cell r="F690">
            <v>6</v>
          </cell>
          <cell r="G690">
            <v>6.4</v>
          </cell>
          <cell r="H690">
            <v>38.400000000000006</v>
          </cell>
          <cell r="I690">
            <v>6.9</v>
          </cell>
          <cell r="J690">
            <v>41.400000000000006</v>
          </cell>
        </row>
        <row r="691">
          <cell r="A691" t="str">
            <v>SK1208</v>
          </cell>
          <cell r="B691" t="str">
            <v>STONEWALL KITCHEN</v>
          </cell>
          <cell r="C691" t="str">
            <v>SIMPLE WHITE CRACKERS</v>
          </cell>
          <cell r="D691" t="str">
            <v>711381 030936</v>
          </cell>
          <cell r="E691" t="str">
            <v>5 oz</v>
          </cell>
          <cell r="F691">
            <v>6</v>
          </cell>
          <cell r="G691">
            <v>6.4</v>
          </cell>
          <cell r="H691">
            <v>38.400000000000006</v>
          </cell>
          <cell r="I691">
            <v>6.9</v>
          </cell>
          <cell r="J691">
            <v>41.400000000000006</v>
          </cell>
        </row>
        <row r="692">
          <cell r="A692" t="str">
            <v>SK121</v>
          </cell>
          <cell r="B692" t="str">
            <v>STONEWALL KITCHEN</v>
          </cell>
          <cell r="C692" t="str">
            <v>PEACH AMARETTO JAM</v>
          </cell>
          <cell r="D692" t="str">
            <v>711381 021408</v>
          </cell>
          <cell r="E692" t="str">
            <v>354 g / 12.5 oz</v>
          </cell>
          <cell r="F692">
            <v>12</v>
          </cell>
          <cell r="G692">
            <v>6.6500000000000012</v>
          </cell>
          <cell r="H692">
            <v>79.800000000000011</v>
          </cell>
          <cell r="I692">
            <v>7.2</v>
          </cell>
          <cell r="J692">
            <v>86.4</v>
          </cell>
        </row>
        <row r="693">
          <cell r="A693" t="str">
            <v>SK1210</v>
          </cell>
          <cell r="B693" t="str">
            <v>STONEWALL KITCHEN</v>
          </cell>
          <cell r="C693" t="str">
            <v>SEA SALT CRACKERS</v>
          </cell>
          <cell r="D693" t="str">
            <v>711381 328996</v>
          </cell>
          <cell r="E693" t="str">
            <v>5 oz</v>
          </cell>
          <cell r="F693">
            <v>6</v>
          </cell>
          <cell r="G693">
            <v>6.4</v>
          </cell>
          <cell r="H693">
            <v>38.400000000000006</v>
          </cell>
          <cell r="I693">
            <v>6.9</v>
          </cell>
          <cell r="J693">
            <v>41.400000000000006</v>
          </cell>
        </row>
        <row r="694">
          <cell r="A694" t="str">
            <v>SK1211</v>
          </cell>
          <cell r="B694" t="str">
            <v>STONEWALL KITCHEN</v>
          </cell>
          <cell r="C694" t="str">
            <v>AGED CHEDDAR BEER CRACKERS</v>
          </cell>
          <cell r="D694" t="str">
            <v>711381 031001</v>
          </cell>
          <cell r="E694" t="str">
            <v>5 oz</v>
          </cell>
          <cell r="F694">
            <v>6</v>
          </cell>
          <cell r="G694">
            <v>6.4</v>
          </cell>
          <cell r="H694">
            <v>38.400000000000006</v>
          </cell>
          <cell r="I694">
            <v>6.9</v>
          </cell>
          <cell r="J694">
            <v>41.400000000000006</v>
          </cell>
        </row>
        <row r="695">
          <cell r="A695" t="str">
            <v>SK1213</v>
          </cell>
          <cell r="B695" t="str">
            <v>STONEWALL KITCHEN</v>
          </cell>
          <cell r="C695" t="str">
            <v>SALT &amp; PEPPER CRACKERS</v>
          </cell>
          <cell r="D695" t="str">
            <v>711381 329009</v>
          </cell>
          <cell r="E695" t="str">
            <v>5 oz</v>
          </cell>
          <cell r="F695">
            <v>6</v>
          </cell>
          <cell r="G695">
            <v>6.4</v>
          </cell>
          <cell r="H695">
            <v>38.400000000000006</v>
          </cell>
          <cell r="I695">
            <v>6.9</v>
          </cell>
          <cell r="J695">
            <v>41.400000000000006</v>
          </cell>
        </row>
        <row r="696">
          <cell r="A696" t="str">
            <v>SK1215</v>
          </cell>
          <cell r="B696" t="str">
            <v>STONEWALL KITCHEN</v>
          </cell>
          <cell r="C696" t="str">
            <v>OLIVE OIL CRACKERS</v>
          </cell>
          <cell r="D696" t="str">
            <v>711381 329016</v>
          </cell>
          <cell r="E696" t="str">
            <v>5 oz</v>
          </cell>
          <cell r="F696">
            <v>6</v>
          </cell>
          <cell r="G696">
            <v>6.4</v>
          </cell>
          <cell r="H696">
            <v>38.400000000000006</v>
          </cell>
          <cell r="I696">
            <v>6.9</v>
          </cell>
          <cell r="J696">
            <v>41.400000000000006</v>
          </cell>
        </row>
        <row r="697">
          <cell r="A697" t="str">
            <v>SK1216</v>
          </cell>
          <cell r="C697" t="str">
            <v>PIZZA CRACKERS - Disc. 18Jan21</v>
          </cell>
          <cell r="D697" t="str">
            <v>711381 335208</v>
          </cell>
          <cell r="E697" t="str">
            <v>4.4 oz</v>
          </cell>
          <cell r="F697">
            <v>6</v>
          </cell>
          <cell r="G697">
            <v>5.8499999999999988</v>
          </cell>
          <cell r="H697">
            <v>35.099999999999994</v>
          </cell>
          <cell r="I697" t="str">
            <v>discontinued</v>
          </cell>
        </row>
        <row r="698">
          <cell r="A698" t="str">
            <v>SK1217</v>
          </cell>
          <cell r="C698" t="str">
            <v>AVOCADO OIL &amp; SEA SALT CRACKERS</v>
          </cell>
          <cell r="D698" t="str">
            <v>711381-336786</v>
          </cell>
          <cell r="E698" t="str">
            <v>125 g / 4.4 oz</v>
          </cell>
          <cell r="F698">
            <v>6</v>
          </cell>
          <cell r="G698">
            <v>6.4</v>
          </cell>
          <cell r="H698">
            <v>38.400000000000006</v>
          </cell>
          <cell r="I698">
            <v>6.9</v>
          </cell>
          <cell r="J698">
            <v>41.400000000000006</v>
          </cell>
        </row>
        <row r="699">
          <cell r="A699" t="str">
            <v>SK123</v>
          </cell>
          <cell r="B699" t="str">
            <v>STONEWALL KITCHEN</v>
          </cell>
          <cell r="C699" t="str">
            <v>TANGERINE MARMALADE</v>
          </cell>
          <cell r="D699" t="str">
            <v>711381 025420</v>
          </cell>
          <cell r="E699" t="str">
            <v>368 g / 13 oz</v>
          </cell>
          <cell r="F699">
            <v>12</v>
          </cell>
          <cell r="G699">
            <v>6.6500000000000012</v>
          </cell>
          <cell r="H699">
            <v>79.800000000000011</v>
          </cell>
          <cell r="I699">
            <v>7.2</v>
          </cell>
          <cell r="J699">
            <v>86.4</v>
          </cell>
        </row>
        <row r="700">
          <cell r="A700" t="str">
            <v>SK1239</v>
          </cell>
          <cell r="C700" t="str">
            <v>EVERYTHING DELI CRACKERS</v>
          </cell>
          <cell r="D700" t="str">
            <v>711381-33248 1</v>
          </cell>
          <cell r="E700" t="str">
            <v>4.7 oz</v>
          </cell>
          <cell r="F700">
            <v>6</v>
          </cell>
          <cell r="G700">
            <v>6.5</v>
          </cell>
          <cell r="H700">
            <v>39</v>
          </cell>
          <cell r="I700">
            <v>7.5</v>
          </cell>
          <cell r="J700">
            <v>45</v>
          </cell>
        </row>
        <row r="701">
          <cell r="A701" t="str">
            <v>SK124</v>
          </cell>
          <cell r="B701" t="str">
            <v>STONEWALL KITCHEN</v>
          </cell>
          <cell r="C701" t="str">
            <v>RED RASPBERRY JAM</v>
          </cell>
          <cell r="D701" t="str">
            <v>711381 000656</v>
          </cell>
          <cell r="E701" t="str">
            <v>354 g / 12.5 oz</v>
          </cell>
          <cell r="F701">
            <v>12</v>
          </cell>
          <cell r="G701">
            <v>7.2</v>
          </cell>
          <cell r="H701">
            <v>79.800000000000011</v>
          </cell>
          <cell r="I701">
            <v>8.35</v>
          </cell>
          <cell r="J701">
            <v>100.19999999999999</v>
          </cell>
        </row>
        <row r="702">
          <cell r="A702" t="str">
            <v>SK1240</v>
          </cell>
          <cell r="C702" t="str">
            <v>ROSEMARY OLIVE DELI CRACKERS</v>
          </cell>
          <cell r="D702" t="str">
            <v>711381-33249 8</v>
          </cell>
          <cell r="E702" t="str">
            <v>4.7 oz</v>
          </cell>
          <cell r="F702">
            <v>6</v>
          </cell>
          <cell r="G702">
            <v>6.5</v>
          </cell>
          <cell r="H702">
            <v>39</v>
          </cell>
          <cell r="I702">
            <v>7.5</v>
          </cell>
          <cell r="J702">
            <v>45</v>
          </cell>
        </row>
        <row r="703">
          <cell r="A703" t="str">
            <v>SK125</v>
          </cell>
          <cell r="B703" t="str">
            <v>STONEWALL KITCHEN</v>
          </cell>
          <cell r="C703" t="str">
            <v>APPLE JALAPENO JELLY</v>
          </cell>
          <cell r="D703" t="str">
            <v>711381 033142</v>
          </cell>
          <cell r="E703" t="str">
            <v>354 g / 12.5 oz</v>
          </cell>
          <cell r="F703">
            <v>12</v>
          </cell>
          <cell r="G703">
            <v>6.6500000000000012</v>
          </cell>
          <cell r="H703">
            <v>79.800000000000011</v>
          </cell>
          <cell r="I703">
            <v>7.2</v>
          </cell>
          <cell r="J703">
            <v>86.4</v>
          </cell>
        </row>
        <row r="704">
          <cell r="A704" t="str">
            <v>SK126</v>
          </cell>
          <cell r="C704" t="str">
            <v>APPLE CIDER JAM - SEASONAL</v>
          </cell>
          <cell r="D704" t="str">
            <v>711381 322529</v>
          </cell>
          <cell r="E704" t="str">
            <v>333 g / 11.75 oz</v>
          </cell>
          <cell r="F704">
            <v>12</v>
          </cell>
          <cell r="G704">
            <v>6.6500000000000012</v>
          </cell>
          <cell r="H704">
            <v>79.800000000000011</v>
          </cell>
          <cell r="I704">
            <v>7.2</v>
          </cell>
          <cell r="J704">
            <v>86.4</v>
          </cell>
        </row>
        <row r="705">
          <cell r="A705" t="str">
            <v>SK127</v>
          </cell>
          <cell r="B705" t="str">
            <v>STONEWALL KITCHEN</v>
          </cell>
          <cell r="C705" t="str">
            <v>ROASTED GARLIC ONION SPREAD (PL) - GTC (DR)</v>
          </cell>
          <cell r="D705" t="str">
            <v>711381 033760</v>
          </cell>
          <cell r="E705" t="str">
            <v>314 ml</v>
          </cell>
          <cell r="F705">
            <v>12</v>
          </cell>
          <cell r="G705">
            <v>6.6500000000000012</v>
          </cell>
          <cell r="H705">
            <v>79.800000000000011</v>
          </cell>
          <cell r="I705">
            <v>7.2</v>
          </cell>
          <cell r="J705">
            <v>86.4</v>
          </cell>
        </row>
        <row r="706">
          <cell r="A706" t="str">
            <v>SK128</v>
          </cell>
          <cell r="B706" t="str">
            <v>STONEWALL KITCHEN</v>
          </cell>
          <cell r="C706" t="str">
            <v>LEMON PEAR MARMALADE</v>
          </cell>
          <cell r="D706" t="str">
            <v>711381 002506</v>
          </cell>
          <cell r="E706" t="str">
            <v>368 g / 13 oz</v>
          </cell>
          <cell r="F706">
            <v>12</v>
          </cell>
          <cell r="G706">
            <v>6.6500000000000012</v>
          </cell>
          <cell r="H706">
            <v>79.800000000000011</v>
          </cell>
          <cell r="I706">
            <v>7.2</v>
          </cell>
          <cell r="J706">
            <v>86.4</v>
          </cell>
        </row>
        <row r="707">
          <cell r="A707" t="str">
            <v>SK129</v>
          </cell>
          <cell r="C707" t="str">
            <v>RASPBERRY MANGO JAM</v>
          </cell>
          <cell r="D707" t="str">
            <v>711381 332061</v>
          </cell>
          <cell r="E707" t="str">
            <v>333 g / 11.75 oz</v>
          </cell>
          <cell r="F707">
            <v>12</v>
          </cell>
          <cell r="G707">
            <v>6.6500000000000012</v>
          </cell>
          <cell r="H707">
            <v>79.800000000000011</v>
          </cell>
          <cell r="I707">
            <v>7.2</v>
          </cell>
          <cell r="J707">
            <v>86.4</v>
          </cell>
        </row>
        <row r="708">
          <cell r="A708" t="str">
            <v>SK130</v>
          </cell>
          <cell r="B708" t="str">
            <v>STONEWALL KITCHEN</v>
          </cell>
          <cell r="C708" t="str">
            <v>STRAW/APPLE RHUBARB JAM</v>
          </cell>
          <cell r="D708" t="str">
            <v>711381 003015</v>
          </cell>
          <cell r="E708" t="str">
            <v>354 g / 12.5 oz</v>
          </cell>
          <cell r="F708">
            <v>12</v>
          </cell>
          <cell r="G708">
            <v>6.6500000000000012</v>
          </cell>
          <cell r="H708">
            <v>79.800000000000011</v>
          </cell>
          <cell r="I708">
            <v>7.2</v>
          </cell>
          <cell r="J708">
            <v>86.4</v>
          </cell>
        </row>
        <row r="709">
          <cell r="A709" t="str">
            <v>SK131</v>
          </cell>
          <cell r="B709" t="str">
            <v>STONEWALL KITCHEN</v>
          </cell>
          <cell r="C709" t="str">
            <v>RED PEPPER SPREAD (DR) - GTC (DR)</v>
          </cell>
          <cell r="D709" t="str">
            <v>711381 316849</v>
          </cell>
          <cell r="E709" t="str">
            <v>314 ml</v>
          </cell>
          <cell r="F709">
            <v>12</v>
          </cell>
          <cell r="G709">
            <v>6.6500000000000012</v>
          </cell>
          <cell r="H709">
            <v>79.800000000000011</v>
          </cell>
          <cell r="I709">
            <v>7.2</v>
          </cell>
          <cell r="J709">
            <v>86.4</v>
          </cell>
        </row>
        <row r="710">
          <cell r="A710" t="str">
            <v>SK132</v>
          </cell>
          <cell r="B710" t="str">
            <v>STONEWALL KITCHEN</v>
          </cell>
          <cell r="C710" t="str">
            <v>MAPLE BACON ONION SPREAD (PL) - GTC (DR)</v>
          </cell>
          <cell r="D710" t="str">
            <v>711381 325377</v>
          </cell>
          <cell r="E710" t="str">
            <v>314 ml</v>
          </cell>
          <cell r="F710">
            <v>12</v>
          </cell>
          <cell r="G710">
            <v>6.6500000000000012</v>
          </cell>
          <cell r="H710">
            <v>79.800000000000011</v>
          </cell>
          <cell r="I710">
            <v>7.2</v>
          </cell>
          <cell r="J710">
            <v>86.4</v>
          </cell>
        </row>
        <row r="711">
          <cell r="A711" t="str">
            <v>SK133</v>
          </cell>
          <cell r="C711" t="str">
            <v>CLASSIC MINT JELLY  - SEASONAL</v>
          </cell>
          <cell r="D711" t="str">
            <v>711381 326572</v>
          </cell>
          <cell r="E711" t="str">
            <v>347 g / 12.25 oz</v>
          </cell>
          <cell r="F711">
            <v>12</v>
          </cell>
          <cell r="G711">
            <v>6.6499999999999995</v>
          </cell>
          <cell r="H711">
            <v>79.8</v>
          </cell>
          <cell r="I711">
            <v>7.2</v>
          </cell>
          <cell r="J711">
            <v>86.4</v>
          </cell>
        </row>
        <row r="712">
          <cell r="A712" t="str">
            <v>SK134</v>
          </cell>
          <cell r="C712" t="str">
            <v>SPICY CHILI BACON JAM</v>
          </cell>
          <cell r="D712" t="str">
            <v>711381 327609</v>
          </cell>
          <cell r="E712" t="str">
            <v>354 g /12.5 oz</v>
          </cell>
          <cell r="F712">
            <v>12</v>
          </cell>
          <cell r="G712">
            <v>6.6500000000000012</v>
          </cell>
          <cell r="H712">
            <v>79.800000000000011</v>
          </cell>
          <cell r="I712">
            <v>7.2</v>
          </cell>
          <cell r="J712">
            <v>86.4</v>
          </cell>
        </row>
        <row r="713">
          <cell r="A713" t="str">
            <v>SK135</v>
          </cell>
          <cell r="B713" t="str">
            <v>STONEWALL KITCHEN</v>
          </cell>
          <cell r="C713" t="str">
            <v>MANGO PEACH JAM</v>
          </cell>
          <cell r="D713" t="str">
            <v>711381 029961</v>
          </cell>
          <cell r="E713" t="str">
            <v>340 g / 12 oz</v>
          </cell>
          <cell r="F713">
            <v>12</v>
          </cell>
          <cell r="G713">
            <v>6.6500000000000012</v>
          </cell>
          <cell r="H713">
            <v>79.800000000000011</v>
          </cell>
          <cell r="I713">
            <v>7.2</v>
          </cell>
          <cell r="J713">
            <v>86.4</v>
          </cell>
        </row>
        <row r="714">
          <cell r="A714" t="str">
            <v>SK137</v>
          </cell>
          <cell r="B714" t="str">
            <v>STONEWALL KITCHEN</v>
          </cell>
          <cell r="C714" t="str">
            <v>BLOOD ORANGE MARMALADE</v>
          </cell>
          <cell r="D714" t="str">
            <v>711381 309933</v>
          </cell>
          <cell r="E714" t="str">
            <v>340 g / 12 oz</v>
          </cell>
          <cell r="F714">
            <v>12</v>
          </cell>
          <cell r="G714">
            <v>6.6500000000000012</v>
          </cell>
          <cell r="H714">
            <v>79.800000000000011</v>
          </cell>
          <cell r="I714">
            <v>7.2</v>
          </cell>
          <cell r="J714">
            <v>86.4</v>
          </cell>
        </row>
        <row r="715">
          <cell r="A715" t="str">
            <v>SK138</v>
          </cell>
          <cell r="B715" t="str">
            <v>STONEWALL KITCHEN</v>
          </cell>
          <cell r="C715" t="str">
            <v>HOT PEPPER PEACH JAM</v>
          </cell>
          <cell r="D715" t="str">
            <v>711381 313909</v>
          </cell>
          <cell r="E715" t="str">
            <v>320 g /11.25 oz</v>
          </cell>
          <cell r="F715">
            <v>12</v>
          </cell>
          <cell r="G715">
            <v>6.6500000000000012</v>
          </cell>
          <cell r="H715">
            <v>79.800000000000011</v>
          </cell>
          <cell r="I715">
            <v>7.2</v>
          </cell>
          <cell r="J715">
            <v>86.4</v>
          </cell>
        </row>
        <row r="716">
          <cell r="A716" t="str">
            <v>SK139</v>
          </cell>
          <cell r="C716" t="str">
            <v>PINEAPPLE SRIRACHA JAM - Disc. 4/30/20</v>
          </cell>
          <cell r="D716" t="str">
            <v>711381 328378</v>
          </cell>
          <cell r="E716" t="str">
            <v>333 g / 11.75 oz</v>
          </cell>
          <cell r="F716">
            <v>12</v>
          </cell>
          <cell r="G716" t="e">
            <v>#N/A</v>
          </cell>
          <cell r="H716" t="e">
            <v>#N/A</v>
          </cell>
          <cell r="I716" t="str">
            <v>discontinued</v>
          </cell>
        </row>
        <row r="717">
          <cell r="A717" t="str">
            <v>SK140</v>
          </cell>
          <cell r="C717" t="str">
            <v>GHOST PEPPER JELLY</v>
          </cell>
          <cell r="D717" t="str">
            <v>711381 332054</v>
          </cell>
          <cell r="E717" t="str">
            <v>368 g / 13 oz</v>
          </cell>
          <cell r="F717">
            <v>12</v>
          </cell>
          <cell r="G717">
            <v>6.6500000000000012</v>
          </cell>
          <cell r="H717">
            <v>79.800000000000011</v>
          </cell>
          <cell r="I717">
            <v>7.2</v>
          </cell>
          <cell r="J717">
            <v>86.4</v>
          </cell>
        </row>
        <row r="718">
          <cell r="A718" t="str">
            <v>SK141</v>
          </cell>
          <cell r="C718" t="str">
            <v>BOURBON BACON JAM</v>
          </cell>
          <cell r="D718" t="str">
            <v>711381 332290</v>
          </cell>
          <cell r="E718" t="str">
            <v>340 g / 12 oz</v>
          </cell>
          <cell r="F718">
            <v>12</v>
          </cell>
          <cell r="G718">
            <v>6.6500000000000012</v>
          </cell>
          <cell r="H718">
            <v>79.800000000000011</v>
          </cell>
          <cell r="I718">
            <v>7.2</v>
          </cell>
          <cell r="J718">
            <v>86.4</v>
          </cell>
        </row>
        <row r="719">
          <cell r="A719" t="str">
            <v>SK142</v>
          </cell>
          <cell r="C719" t="str">
            <v>HOT PEPPER CRANBERRY JELLY</v>
          </cell>
          <cell r="D719" t="str">
            <v>711371 333822</v>
          </cell>
          <cell r="E719" t="str">
            <v>361 g /12.75 oz</v>
          </cell>
          <cell r="F719">
            <v>12</v>
          </cell>
          <cell r="G719">
            <v>6.6500000000000012</v>
          </cell>
          <cell r="H719">
            <v>79.800000000000011</v>
          </cell>
          <cell r="I719">
            <v>7.2</v>
          </cell>
          <cell r="J719">
            <v>86.4</v>
          </cell>
        </row>
        <row r="720">
          <cell r="A720" t="str">
            <v>SK144</v>
          </cell>
          <cell r="B720" t="str">
            <v>STONEWALL KITCHEN</v>
          </cell>
          <cell r="C720" t="str">
            <v>CHERRY BERRY JAM</v>
          </cell>
          <cell r="D720" t="str">
            <v>711381 317488</v>
          </cell>
          <cell r="E720" t="str">
            <v>340 g / 12 oz</v>
          </cell>
          <cell r="F720">
            <v>12</v>
          </cell>
          <cell r="G720">
            <v>6.6500000000000012</v>
          </cell>
          <cell r="H720">
            <v>79.800000000000011</v>
          </cell>
          <cell r="I720">
            <v>7.2</v>
          </cell>
          <cell r="J720">
            <v>86.4</v>
          </cell>
        </row>
        <row r="721">
          <cell r="A721" t="str">
            <v>SK145</v>
          </cell>
          <cell r="B721" t="str">
            <v>STONEWALL KITCHEN</v>
          </cell>
          <cell r="C721" t="str">
            <v>SEEDLESS RASPBERRY JAM</v>
          </cell>
          <cell r="D721" t="str">
            <v>711381 033159</v>
          </cell>
          <cell r="E721" t="str">
            <v>354 g / 12.5 oz</v>
          </cell>
          <cell r="F721">
            <v>12</v>
          </cell>
          <cell r="G721">
            <v>7.2</v>
          </cell>
          <cell r="H721">
            <v>79.800000000000011</v>
          </cell>
          <cell r="I721">
            <v>8.35</v>
          </cell>
          <cell r="J721">
            <v>100.19999999999999</v>
          </cell>
        </row>
        <row r="722">
          <cell r="A722" t="str">
            <v>SK146</v>
          </cell>
          <cell r="B722" t="str">
            <v>STONEWALL KITCHEN</v>
          </cell>
          <cell r="C722" t="str">
            <v xml:space="preserve">SEEDLESS BLACK RASPBERRY JAM </v>
          </cell>
          <cell r="D722" t="str">
            <v>711381 311356</v>
          </cell>
          <cell r="E722" t="str">
            <v>349 g / 12.25 oz</v>
          </cell>
          <cell r="F722">
            <v>12</v>
          </cell>
          <cell r="G722">
            <v>6.6500000000000012</v>
          </cell>
          <cell r="H722">
            <v>79.800000000000011</v>
          </cell>
          <cell r="I722" t="str">
            <v>discontinued</v>
          </cell>
          <cell r="J722" t="str">
            <v>D - Mar. 2022</v>
          </cell>
        </row>
        <row r="723">
          <cell r="A723" t="str">
            <v>SK149</v>
          </cell>
          <cell r="C723" t="str">
            <v>CINNAMON PEAR JAM</v>
          </cell>
          <cell r="D723" t="str">
            <v>711381 33497 3</v>
          </cell>
          <cell r="E723" t="str">
            <v>340 g / 12 oz</v>
          </cell>
          <cell r="F723">
            <v>12</v>
          </cell>
          <cell r="G723">
            <v>6.6500000000000012</v>
          </cell>
          <cell r="H723">
            <v>79.800000000000011</v>
          </cell>
          <cell r="I723">
            <v>7.2</v>
          </cell>
          <cell r="J723">
            <v>86.4</v>
          </cell>
        </row>
        <row r="724">
          <cell r="A724" t="str">
            <v>SK150</v>
          </cell>
          <cell r="C724" t="str">
            <v>BADA BING CHERRY JAM</v>
          </cell>
          <cell r="D724" t="str">
            <v>711381 335369</v>
          </cell>
          <cell r="E724" t="str">
            <v>340 g / 12 oz</v>
          </cell>
          <cell r="F724">
            <v>12</v>
          </cell>
          <cell r="G724">
            <v>6.6500000000000012</v>
          </cell>
          <cell r="H724">
            <v>79.800000000000011</v>
          </cell>
          <cell r="I724" t="str">
            <v>discontinued</v>
          </cell>
          <cell r="J724" t="str">
            <v>D - Mar. 2022</v>
          </cell>
        </row>
        <row r="725">
          <cell r="A725" t="str">
            <v>SK151</v>
          </cell>
          <cell r="C725" t="str">
            <v>WATERMELON JELLY</v>
          </cell>
          <cell r="D725" t="str">
            <v>711381 335949</v>
          </cell>
          <cell r="E725" t="str">
            <v>361 g /12.75 oz</v>
          </cell>
          <cell r="F725">
            <v>12</v>
          </cell>
          <cell r="G725">
            <v>6.6500000000000012</v>
          </cell>
          <cell r="H725">
            <v>79.800000000000011</v>
          </cell>
          <cell r="I725">
            <v>7.2</v>
          </cell>
          <cell r="J725">
            <v>86.4</v>
          </cell>
        </row>
        <row r="726">
          <cell r="A726" t="str">
            <v>SK152</v>
          </cell>
          <cell r="C726" t="str">
            <v>TANGERINE STRAWBERRY MARMALADE</v>
          </cell>
          <cell r="D726" t="str">
            <v>711381 339596</v>
          </cell>
          <cell r="E726" t="str">
            <v>12.25 oz</v>
          </cell>
          <cell r="F726">
            <v>12</v>
          </cell>
          <cell r="I726" t="str">
            <v>discontinued</v>
          </cell>
          <cell r="J726" t="str">
            <v>D - Mar. 2022</v>
          </cell>
        </row>
        <row r="727">
          <cell r="A727" t="str">
            <v>SK1581</v>
          </cell>
          <cell r="C727" t="str">
            <v>ULTIMATE BAR MIX</v>
          </cell>
          <cell r="D727" t="str">
            <v>711381 314814</v>
          </cell>
          <cell r="E727" t="str">
            <v>7 oz</v>
          </cell>
          <cell r="F727">
            <v>12</v>
          </cell>
          <cell r="G727">
            <v>8.35</v>
          </cell>
          <cell r="H727">
            <v>100.19999999999999</v>
          </cell>
          <cell r="I727">
            <v>8.35</v>
          </cell>
          <cell r="J727">
            <v>100.19999999999999</v>
          </cell>
        </row>
        <row r="728">
          <cell r="A728" t="str">
            <v>SK1582</v>
          </cell>
          <cell r="C728" t="str">
            <v>ULTIMATE SPICY BAR MIX - Disc 6/5/20</v>
          </cell>
          <cell r="D728" t="str">
            <v>711381 327432</v>
          </cell>
          <cell r="E728" t="str">
            <v>7 oz</v>
          </cell>
          <cell r="F728">
            <v>12</v>
          </cell>
          <cell r="G728">
            <v>8.35</v>
          </cell>
          <cell r="H728">
            <v>100.19999999999999</v>
          </cell>
          <cell r="I728" t="str">
            <v>discontinued</v>
          </cell>
        </row>
        <row r="729">
          <cell r="A729" t="str">
            <v>SK1591</v>
          </cell>
          <cell r="C729" t="str">
            <v xml:space="preserve">GLUTEN FREE SEA SALT CRACKERS </v>
          </cell>
          <cell r="D729" t="str">
            <v>711381 330104</v>
          </cell>
          <cell r="E729" t="str">
            <v>125 g / 4.4 oz</v>
          </cell>
          <cell r="F729">
            <v>6</v>
          </cell>
          <cell r="G729">
            <v>7.15</v>
          </cell>
          <cell r="H729">
            <v>42.900000000000006</v>
          </cell>
          <cell r="I729">
            <v>8.6</v>
          </cell>
          <cell r="J729">
            <v>51.599999999999994</v>
          </cell>
        </row>
        <row r="730">
          <cell r="A730" t="str">
            <v>SK1592</v>
          </cell>
          <cell r="C730" t="str">
            <v xml:space="preserve">GLUTEN FREE SIMPLE WHITE CRACKERS </v>
          </cell>
          <cell r="D730" t="str">
            <v>711381 330111</v>
          </cell>
          <cell r="E730" t="str">
            <v>125 g / 4.4 oz</v>
          </cell>
          <cell r="F730">
            <v>6</v>
          </cell>
          <cell r="G730">
            <v>7.15</v>
          </cell>
          <cell r="H730">
            <v>42.900000000000006</v>
          </cell>
          <cell r="I730">
            <v>8.6</v>
          </cell>
          <cell r="J730">
            <v>51.599999999999994</v>
          </cell>
        </row>
        <row r="731">
          <cell r="A731" t="str">
            <v>SK1601</v>
          </cell>
          <cell r="B731" t="str">
            <v>STONEWALL KITCHEN</v>
          </cell>
          <cell r="C731" t="str">
            <v>EVERYTHING FLATBREAD CRISPS</v>
          </cell>
          <cell r="D731" t="str">
            <v>711381 311578</v>
          </cell>
          <cell r="E731" t="str">
            <v>5.8 oz</v>
          </cell>
          <cell r="F731">
            <v>6</v>
          </cell>
          <cell r="G731">
            <v>6.6</v>
          </cell>
          <cell r="H731">
            <v>39.599999999999994</v>
          </cell>
          <cell r="I731">
            <v>7.75</v>
          </cell>
          <cell r="J731">
            <v>46.5</v>
          </cell>
        </row>
        <row r="732">
          <cell r="A732" t="str">
            <v>SK1604</v>
          </cell>
          <cell r="B732" t="str">
            <v>STONEWALL KITCHEN</v>
          </cell>
          <cell r="C732" t="str">
            <v>SEA SALT FLATBREAD CRISPS</v>
          </cell>
          <cell r="D732" t="str">
            <v>711381 320877</v>
          </cell>
          <cell r="E732" t="str">
            <v>5.9 oz</v>
          </cell>
          <cell r="F732">
            <v>6</v>
          </cell>
          <cell r="G732">
            <v>6.6</v>
          </cell>
          <cell r="H732">
            <v>39.599999999999994</v>
          </cell>
          <cell r="I732">
            <v>7.75</v>
          </cell>
          <cell r="J732">
            <v>46.5</v>
          </cell>
        </row>
        <row r="733">
          <cell r="A733" t="str">
            <v>SK1605</v>
          </cell>
          <cell r="C733" t="str">
            <v>ROSEMARY OLIVE FLATBREAD CRISPS</v>
          </cell>
          <cell r="D733" t="str">
            <v>711381 328651</v>
          </cell>
          <cell r="E733" t="str">
            <v>5.8 oz</v>
          </cell>
          <cell r="F733">
            <v>6</v>
          </cell>
          <cell r="G733">
            <v>6.6</v>
          </cell>
          <cell r="H733">
            <v>39.599999999999994</v>
          </cell>
          <cell r="I733">
            <v>7.75</v>
          </cell>
          <cell r="J733">
            <v>46.5</v>
          </cell>
        </row>
        <row r="734">
          <cell r="A734" t="str">
            <v>SK1701</v>
          </cell>
          <cell r="C734" t="str">
            <v xml:space="preserve">COCOA SEA SALT CARAMEL WAFFLE COOKIE </v>
          </cell>
          <cell r="D734" t="str">
            <v> 711381 332597</v>
          </cell>
          <cell r="E734" t="str">
            <v>8 x 32 g</v>
          </cell>
          <cell r="F734">
            <v>6</v>
          </cell>
          <cell r="G734">
            <v>9.1999999999999993</v>
          </cell>
          <cell r="H734">
            <v>55.199999999999996</v>
          </cell>
          <cell r="I734">
            <v>12.75</v>
          </cell>
          <cell r="J734">
            <v>76.5</v>
          </cell>
        </row>
        <row r="735">
          <cell r="A735" t="str">
            <v>SK1702</v>
          </cell>
          <cell r="C735" t="str">
            <v>MAPLE BROWN BUTTER WAFFLE COOKIE</v>
          </cell>
          <cell r="D735" t="str">
            <v>711381 332580</v>
          </cell>
          <cell r="E735" t="str">
            <v>8 x 32 g</v>
          </cell>
          <cell r="F735">
            <v>6</v>
          </cell>
          <cell r="G735">
            <v>9.1999999999999993</v>
          </cell>
          <cell r="H735">
            <v>55.199999999999996</v>
          </cell>
          <cell r="I735">
            <v>12.75</v>
          </cell>
          <cell r="J735">
            <v>76.5</v>
          </cell>
        </row>
        <row r="736">
          <cell r="A736" t="str">
            <v>SK1855</v>
          </cell>
          <cell r="B736" t="str">
            <v>STONEWALL KITCHEN</v>
          </cell>
          <cell r="C736" t="str">
            <v>CLASSIC PIZZA SAUCE</v>
          </cell>
          <cell r="D736" t="str">
            <v>711381 313992</v>
          </cell>
          <cell r="E736" t="str">
            <v xml:space="preserve">8.25 oz / 234 g </v>
          </cell>
          <cell r="F736">
            <v>12</v>
          </cell>
          <cell r="G736">
            <v>3.5020000000000002</v>
          </cell>
          <cell r="H736">
            <v>42.024000000000001</v>
          </cell>
          <cell r="I736">
            <v>4.0999999999999996</v>
          </cell>
          <cell r="J736">
            <v>49.199999999999996</v>
          </cell>
        </row>
        <row r="737">
          <cell r="A737" t="str">
            <v>SK25009</v>
          </cell>
          <cell r="B737" t="str">
            <v>STONEWALL KITCHEN</v>
          </cell>
          <cell r="C737" t="str">
            <v>GRAPEFRUIT &amp; THYME  HAND LOTION</v>
          </cell>
          <cell r="D737" t="str">
            <v>711381 022238</v>
          </cell>
          <cell r="E737" t="str">
            <v>16.9 fl oz / 500 ml</v>
          </cell>
          <cell r="F737">
            <v>6</v>
          </cell>
          <cell r="G737">
            <v>10.199999999999999</v>
          </cell>
          <cell r="H737">
            <v>61.199999999999996</v>
          </cell>
          <cell r="I737">
            <v>11.25</v>
          </cell>
          <cell r="J737">
            <v>67.5</v>
          </cell>
        </row>
        <row r="738">
          <cell r="A738" t="str">
            <v>SK25011</v>
          </cell>
          <cell r="B738" t="str">
            <v>STONEWALL KITCHEN</v>
          </cell>
          <cell r="C738" t="str">
            <v>GRAPEFRUIT &amp; THYME DISH SOAP</v>
          </cell>
          <cell r="D738" t="str">
            <v>711381 022191</v>
          </cell>
          <cell r="E738" t="str">
            <v>17.6 fl oz /520 ml</v>
          </cell>
          <cell r="F738">
            <v>6</v>
          </cell>
          <cell r="G738">
            <v>8.1</v>
          </cell>
          <cell r="H738">
            <v>48.599999999999994</v>
          </cell>
          <cell r="I738">
            <v>10.050000000000001</v>
          </cell>
          <cell r="J738">
            <v>60.300000000000004</v>
          </cell>
        </row>
        <row r="739">
          <cell r="A739" t="str">
            <v>SK25012</v>
          </cell>
          <cell r="B739" t="str">
            <v>STONEWALL KITCHEN</v>
          </cell>
          <cell r="C739" t="str">
            <v>GRAPEFRUIT &amp; THYME HAND SOAP</v>
          </cell>
          <cell r="D739" t="str">
            <v>711381 022221</v>
          </cell>
          <cell r="E739" t="str">
            <v>16.9 fl oz / 500 ml</v>
          </cell>
          <cell r="F739">
            <v>6</v>
          </cell>
          <cell r="G739">
            <v>8.1</v>
          </cell>
          <cell r="H739">
            <v>48.599999999999994</v>
          </cell>
          <cell r="I739">
            <v>10.050000000000001</v>
          </cell>
          <cell r="J739">
            <v>60.300000000000004</v>
          </cell>
        </row>
        <row r="740">
          <cell r="A740" t="str">
            <v>SK25013</v>
          </cell>
          <cell r="C740" t="str">
            <v>GRAPEFRUIT &amp; THYME ALL-PURPOSE CLEANER -TBD advised 6/1/21 - 33 OH</v>
          </cell>
          <cell r="D740" t="str">
            <v>711381 022207</v>
          </cell>
          <cell r="E740" t="str">
            <v>16 fl oz</v>
          </cell>
          <cell r="F740">
            <v>6</v>
          </cell>
          <cell r="G740">
            <v>8.1</v>
          </cell>
          <cell r="H740">
            <v>48.599999999999994</v>
          </cell>
          <cell r="I740" t="str">
            <v>discontinued</v>
          </cell>
        </row>
        <row r="741">
          <cell r="A741" t="str">
            <v>SK25017</v>
          </cell>
          <cell r="B741" t="str">
            <v>STONEWALL KITCHEN</v>
          </cell>
          <cell r="C741" t="str">
            <v>LAVENDER MINT HAND LOTION</v>
          </cell>
          <cell r="D741" t="str">
            <v>711381 022399</v>
          </cell>
          <cell r="E741" t="str">
            <v>16.9 fl oz / 500 ml</v>
          </cell>
          <cell r="F741">
            <v>6</v>
          </cell>
          <cell r="G741">
            <v>10.199999999999999</v>
          </cell>
          <cell r="H741">
            <v>61.199999999999996</v>
          </cell>
          <cell r="I741">
            <v>11.25</v>
          </cell>
          <cell r="J741">
            <v>67.5</v>
          </cell>
        </row>
        <row r="742">
          <cell r="A742" t="str">
            <v>SK25020</v>
          </cell>
          <cell r="B742" t="str">
            <v>STONEWALL KITCHEN</v>
          </cell>
          <cell r="C742" t="str">
            <v>LAVENDER MINT HAND SOAP</v>
          </cell>
          <cell r="D742" t="str">
            <v>711381 022405</v>
          </cell>
          <cell r="E742" t="str">
            <v>16.9 fl oz / 500 ml</v>
          </cell>
          <cell r="F742">
            <v>6</v>
          </cell>
          <cell r="G742">
            <v>8.1</v>
          </cell>
          <cell r="H742">
            <v>48.599999999999994</v>
          </cell>
          <cell r="I742">
            <v>10.050000000000001</v>
          </cell>
          <cell r="J742">
            <v>60.300000000000004</v>
          </cell>
        </row>
        <row r="743">
          <cell r="A743" t="str">
            <v>SK25023</v>
          </cell>
          <cell r="B743" t="str">
            <v>STONEWALL KITCHEN</v>
          </cell>
          <cell r="C743" t="str">
            <v>LEMON PARSLEY HAND LOTION</v>
          </cell>
          <cell r="D743" t="str">
            <v>711381 022467</v>
          </cell>
          <cell r="E743" t="str">
            <v>16.9 fl oz / 500 ml</v>
          </cell>
          <cell r="F743">
            <v>6</v>
          </cell>
          <cell r="G743">
            <v>10.199999999999999</v>
          </cell>
          <cell r="H743">
            <v>61.199999999999996</v>
          </cell>
          <cell r="I743">
            <v>11.25</v>
          </cell>
          <cell r="J743">
            <v>67.5</v>
          </cell>
        </row>
        <row r="744">
          <cell r="A744" t="str">
            <v>SK25025</v>
          </cell>
          <cell r="B744" t="str">
            <v>STONEWALL KITCHEN</v>
          </cell>
          <cell r="C744" t="str">
            <v>LEMON PARSLEY DISH SOAP</v>
          </cell>
          <cell r="D744" t="str">
            <v>711381 022436</v>
          </cell>
          <cell r="E744" t="str">
            <v>17.6 fl oz /520 ml</v>
          </cell>
          <cell r="F744">
            <v>6</v>
          </cell>
          <cell r="G744">
            <v>8.1</v>
          </cell>
          <cell r="H744">
            <v>48.599999999999994</v>
          </cell>
          <cell r="I744">
            <v>10.050000000000001</v>
          </cell>
          <cell r="J744">
            <v>60.300000000000004</v>
          </cell>
        </row>
        <row r="745">
          <cell r="A745" t="str">
            <v>SK25026</v>
          </cell>
          <cell r="B745" t="str">
            <v>STONEWALL KITCHEN</v>
          </cell>
          <cell r="C745" t="str">
            <v>LEMON PARSLEY HAND SOAP</v>
          </cell>
          <cell r="D745" t="str">
            <v>711381 022474</v>
          </cell>
          <cell r="E745" t="str">
            <v>16.9 fl oz / 500 ml</v>
          </cell>
          <cell r="F745">
            <v>6</v>
          </cell>
          <cell r="G745">
            <v>8.1</v>
          </cell>
          <cell r="H745">
            <v>48.599999999999994</v>
          </cell>
          <cell r="I745">
            <v>10.050000000000001</v>
          </cell>
          <cell r="J745">
            <v>60.300000000000004</v>
          </cell>
        </row>
        <row r="746">
          <cell r="A746" t="str">
            <v>SK25030</v>
          </cell>
          <cell r="B746" t="str">
            <v>STONEWALL KITCHEN</v>
          </cell>
          <cell r="C746" t="str">
            <v>MAINE WOODS HAND SOAP</v>
          </cell>
          <cell r="D746" t="str">
            <v>711381 313268</v>
          </cell>
          <cell r="E746" t="str">
            <v>16.9 fl oz / 500 ml</v>
          </cell>
          <cell r="F746">
            <v>6</v>
          </cell>
          <cell r="I746" t="str">
            <v>discontinued</v>
          </cell>
        </row>
        <row r="747">
          <cell r="A747" t="str">
            <v>SK25031</v>
          </cell>
          <cell r="B747" t="str">
            <v>STONEWALL KITCHEN</v>
          </cell>
          <cell r="C747" t="str">
            <v>MAINE WOODS HAND LOTION</v>
          </cell>
          <cell r="D747" t="str">
            <v>711381 313299</v>
          </cell>
          <cell r="E747" t="str">
            <v>16.9 fl oz / 500 ml</v>
          </cell>
          <cell r="F747">
            <v>6</v>
          </cell>
          <cell r="I747" t="str">
            <v>discontinued</v>
          </cell>
        </row>
        <row r="748">
          <cell r="A748" t="str">
            <v>SK25032</v>
          </cell>
          <cell r="B748" t="str">
            <v>STONEWALL KITCHEN</v>
          </cell>
          <cell r="C748" t="str">
            <v xml:space="preserve">MAINE WOODS DISH SOAP </v>
          </cell>
          <cell r="D748" t="str">
            <v>711381 309728</v>
          </cell>
          <cell r="E748" t="str">
            <v>17.6 fl oz /520 ml</v>
          </cell>
          <cell r="F748">
            <v>6</v>
          </cell>
          <cell r="I748" t="str">
            <v>discontinued</v>
          </cell>
        </row>
        <row r="749">
          <cell r="A749" t="str">
            <v>SK25034</v>
          </cell>
          <cell r="B749" t="str">
            <v>STONEWALL KITCHEN</v>
          </cell>
          <cell r="C749" t="str">
            <v>MAINE WOODS SOY CANDLE</v>
          </cell>
          <cell r="D749" t="str">
            <v>711381 313305</v>
          </cell>
          <cell r="E749" t="str">
            <v>6.5 oz / 184 g</v>
          </cell>
          <cell r="F749">
            <v>12</v>
          </cell>
          <cell r="I749" t="str">
            <v>discontinued</v>
          </cell>
        </row>
        <row r="750">
          <cell r="A750" t="str">
            <v>SK25058</v>
          </cell>
          <cell r="B750" t="str">
            <v>STONEWALL KITCHEN</v>
          </cell>
          <cell r="C750" t="str">
            <v>WHITE PINE HAND LOTION - seasonal</v>
          </cell>
          <cell r="D750" t="str">
            <v>711381 025208</v>
          </cell>
          <cell r="E750" t="str">
            <v>16.9 fl oz / 500 ml</v>
          </cell>
          <cell r="F750">
            <v>6</v>
          </cell>
          <cell r="G750">
            <v>10.199999999999999</v>
          </cell>
          <cell r="H750">
            <v>61.199999999999996</v>
          </cell>
          <cell r="I750">
            <v>11.25</v>
          </cell>
          <cell r="J750">
            <v>67.5</v>
          </cell>
        </row>
        <row r="751">
          <cell r="A751" t="str">
            <v>SK25059</v>
          </cell>
          <cell r="B751" t="str">
            <v>STONEWALL KITCHEN</v>
          </cell>
          <cell r="C751" t="str">
            <v>WHITE PINE HAND SOAP - seasonal</v>
          </cell>
          <cell r="D751" t="str">
            <v>711381 025192</v>
          </cell>
          <cell r="E751" t="str">
            <v>16.9 fl oz / 500 ml</v>
          </cell>
          <cell r="F751">
            <v>6</v>
          </cell>
          <cell r="G751">
            <v>8.1</v>
          </cell>
          <cell r="H751">
            <v>48.599999999999994</v>
          </cell>
          <cell r="I751">
            <v>10.050000000000001</v>
          </cell>
          <cell r="J751">
            <v>60.300000000000004</v>
          </cell>
        </row>
        <row r="752">
          <cell r="A752" t="str">
            <v>SK25083</v>
          </cell>
          <cell r="B752" t="str">
            <v>STONEWALL KITCHEN</v>
          </cell>
          <cell r="C752" t="str">
            <v>GRAPEFRUIT &amp; THYME SOY CANDLE</v>
          </cell>
          <cell r="D752" t="str">
            <v>711381 029046</v>
          </cell>
          <cell r="E752" t="str">
            <v>6.5 oz / 184 g</v>
          </cell>
          <cell r="F752">
            <v>12</v>
          </cell>
          <cell r="G752">
            <v>10.1</v>
          </cell>
          <cell r="H752">
            <v>121.19999999999999</v>
          </cell>
          <cell r="I752">
            <v>12.25</v>
          </cell>
          <cell r="J752">
            <v>147</v>
          </cell>
        </row>
        <row r="753">
          <cell r="A753" t="str">
            <v>SK25084</v>
          </cell>
          <cell r="B753" t="str">
            <v>STONEWALL KITCHEN</v>
          </cell>
          <cell r="C753" t="str">
            <v>LAVENDER MINT SOY CANDLE</v>
          </cell>
          <cell r="D753" t="str">
            <v>711381 029053</v>
          </cell>
          <cell r="E753" t="str">
            <v>6.5 oz / 184 g</v>
          </cell>
          <cell r="F753">
            <v>12</v>
          </cell>
          <cell r="G753">
            <v>10.1</v>
          </cell>
          <cell r="H753">
            <v>121.19999999999999</v>
          </cell>
          <cell r="I753">
            <v>12.25</v>
          </cell>
          <cell r="J753">
            <v>147</v>
          </cell>
        </row>
        <row r="754">
          <cell r="A754" t="str">
            <v>SK25084</v>
          </cell>
          <cell r="B754" t="str">
            <v>STONEWALL KITCHEN</v>
          </cell>
          <cell r="C754" t="str">
            <v>LAVENDER MINT SOY CANDLE</v>
          </cell>
          <cell r="D754" t="str">
            <v>711381 029053</v>
          </cell>
          <cell r="E754" t="str">
            <v>6.5 oz / 184 g</v>
          </cell>
          <cell r="F754">
            <v>12</v>
          </cell>
          <cell r="G754">
            <v>10.1</v>
          </cell>
          <cell r="H754">
            <v>121.19999999999999</v>
          </cell>
          <cell r="I754">
            <v>12.25</v>
          </cell>
          <cell r="J754">
            <v>147</v>
          </cell>
        </row>
        <row r="755">
          <cell r="A755" t="str">
            <v>SK25085</v>
          </cell>
          <cell r="B755" t="str">
            <v>STONEWALL KITCHEN</v>
          </cell>
          <cell r="C755" t="str">
            <v>LEMON PARSLEY SOY CANDLE</v>
          </cell>
          <cell r="D755" t="str">
            <v>711381 029022</v>
          </cell>
          <cell r="E755" t="str">
            <v>6.5 oz / 184 g</v>
          </cell>
          <cell r="F755">
            <v>12</v>
          </cell>
          <cell r="G755">
            <v>10.1</v>
          </cell>
          <cell r="H755">
            <v>121.19999999999999</v>
          </cell>
          <cell r="I755">
            <v>12.25</v>
          </cell>
          <cell r="J755">
            <v>147</v>
          </cell>
        </row>
        <row r="756">
          <cell r="A756" t="str">
            <v>SK25094</v>
          </cell>
          <cell r="B756" t="str">
            <v>STONEWALL KITCHEN</v>
          </cell>
          <cell r="C756" t="str">
            <v>WHITE PINE SOY CANDLE - seasonal</v>
          </cell>
          <cell r="D756" t="str">
            <v>711381 030066</v>
          </cell>
          <cell r="E756" t="str">
            <v>6.5 oz / 184 g</v>
          </cell>
          <cell r="F756">
            <v>12</v>
          </cell>
          <cell r="G756">
            <v>10.1</v>
          </cell>
          <cell r="H756">
            <v>121.19999999999999</v>
          </cell>
          <cell r="I756">
            <v>12.25</v>
          </cell>
          <cell r="J756">
            <v>147</v>
          </cell>
        </row>
        <row r="757">
          <cell r="A757" t="str">
            <v>SK25132</v>
          </cell>
          <cell r="B757" t="str">
            <v>STONEWALL KITCHEN</v>
          </cell>
          <cell r="C757" t="str">
            <v>COASTAL BREEZE HAND SOAP</v>
          </cell>
          <cell r="D757" t="str">
            <v>711381 306505</v>
          </cell>
          <cell r="E757" t="str">
            <v>16.9 fl oz / 500 ml</v>
          </cell>
          <cell r="F757">
            <v>6</v>
          </cell>
          <cell r="G757">
            <v>8.1</v>
          </cell>
          <cell r="H757">
            <v>48.599999999999994</v>
          </cell>
          <cell r="I757">
            <v>10.050000000000001</v>
          </cell>
          <cell r="J757">
            <v>60.300000000000004</v>
          </cell>
        </row>
        <row r="758">
          <cell r="A758" t="str">
            <v>SK25133</v>
          </cell>
          <cell r="B758" t="str">
            <v>STONEWALL KITCHEN</v>
          </cell>
          <cell r="C758" t="str">
            <v>COASTAL BREEZE HAND LOTION</v>
          </cell>
          <cell r="D758" t="str">
            <v>711381 306512</v>
          </cell>
          <cell r="E758" t="str">
            <v>16.9 fl oz / 500 ml</v>
          </cell>
          <cell r="F758">
            <v>6</v>
          </cell>
          <cell r="G758">
            <v>10.199999999999999</v>
          </cell>
          <cell r="H758">
            <v>61.199999999999996</v>
          </cell>
          <cell r="I758">
            <v>11.25</v>
          </cell>
          <cell r="J758">
            <v>67.5</v>
          </cell>
        </row>
        <row r="759">
          <cell r="A759" t="str">
            <v>SK25134</v>
          </cell>
          <cell r="B759" t="str">
            <v>STONEWALL KITCHEN</v>
          </cell>
          <cell r="C759" t="str">
            <v>COASTAL BREEZE DISH SOAP</v>
          </cell>
          <cell r="D759" t="str">
            <v>711381 306543</v>
          </cell>
          <cell r="E759" t="str">
            <v>17.6 fl oz /520 ml</v>
          </cell>
          <cell r="F759">
            <v>6</v>
          </cell>
          <cell r="G759">
            <v>8.1</v>
          </cell>
          <cell r="H759">
            <v>48.599999999999994</v>
          </cell>
          <cell r="I759">
            <v>10.050000000000001</v>
          </cell>
          <cell r="J759">
            <v>60.300000000000004</v>
          </cell>
        </row>
        <row r="760">
          <cell r="A760" t="str">
            <v>SK25135</v>
          </cell>
          <cell r="B760" t="str">
            <v>STONEWALL KITCHEN</v>
          </cell>
          <cell r="C760" t="str">
            <v>COASTAL BREEZE SOY CANDLE</v>
          </cell>
          <cell r="D760" t="str">
            <v>711381 306536</v>
          </cell>
          <cell r="E760" t="str">
            <v>6.5 oz / 184 g</v>
          </cell>
          <cell r="F760">
            <v>12</v>
          </cell>
          <cell r="G760">
            <v>10.1</v>
          </cell>
          <cell r="H760">
            <v>121.19999999999999</v>
          </cell>
          <cell r="I760">
            <v>12.25</v>
          </cell>
          <cell r="J760">
            <v>147</v>
          </cell>
        </row>
        <row r="761">
          <cell r="A761" t="str">
            <v>SK25149</v>
          </cell>
          <cell r="B761" t="str">
            <v>STONEWALL KITCHEN</v>
          </cell>
          <cell r="C761" t="str">
            <v>HERBES DE PROVENCE HAND SOAP</v>
          </cell>
          <cell r="D761" t="str">
            <v>711381 309339</v>
          </cell>
          <cell r="E761" t="str">
            <v>16.9 fl oz / 500 ml</v>
          </cell>
          <cell r="F761">
            <v>6</v>
          </cell>
          <cell r="G761">
            <v>8.1</v>
          </cell>
          <cell r="H761">
            <v>48.599999999999994</v>
          </cell>
          <cell r="I761">
            <v>10.050000000000001</v>
          </cell>
          <cell r="J761">
            <v>60.300000000000004</v>
          </cell>
        </row>
        <row r="762">
          <cell r="A762" t="str">
            <v>SK25150</v>
          </cell>
          <cell r="B762" t="str">
            <v>STONEWALL KITCHEN</v>
          </cell>
          <cell r="C762" t="str">
            <v>HERBES DE PROVENCE HAND LOTION</v>
          </cell>
          <cell r="D762" t="str">
            <v>711381 309346</v>
          </cell>
          <cell r="E762" t="str">
            <v>16.9 fl oz / 500 ml</v>
          </cell>
          <cell r="F762">
            <v>6</v>
          </cell>
          <cell r="G762">
            <v>10.199999999999999</v>
          </cell>
          <cell r="H762">
            <v>61.199999999999996</v>
          </cell>
          <cell r="I762">
            <v>11.25</v>
          </cell>
          <cell r="J762">
            <v>67.5</v>
          </cell>
        </row>
        <row r="763">
          <cell r="A763" t="str">
            <v>SK25152</v>
          </cell>
          <cell r="B763" t="str">
            <v>STONEWALL KITCHEN</v>
          </cell>
          <cell r="C763" t="str">
            <v>HERBES DE PROVENCE SOY CANDLE</v>
          </cell>
          <cell r="D763" t="str">
            <v>711381 309360</v>
          </cell>
          <cell r="E763" t="str">
            <v>6.5 oz / 184 g</v>
          </cell>
          <cell r="F763">
            <v>12</v>
          </cell>
          <cell r="G763">
            <v>10.1</v>
          </cell>
          <cell r="H763">
            <v>121.19999999999999</v>
          </cell>
          <cell r="I763">
            <v>12.25</v>
          </cell>
          <cell r="J763">
            <v>147</v>
          </cell>
        </row>
        <row r="764">
          <cell r="A764" t="str">
            <v>SK25153</v>
          </cell>
          <cell r="B764" t="str">
            <v>STONEWALL KITCHEN</v>
          </cell>
          <cell r="C764" t="str">
            <v>HERBES DE PROVENCE DISH SOAP</v>
          </cell>
          <cell r="D764" t="str">
            <v>711381 309377</v>
          </cell>
          <cell r="E764" t="str">
            <v>17.6 fl oz /520 ml</v>
          </cell>
          <cell r="F764">
            <v>6</v>
          </cell>
          <cell r="G764">
            <v>8.1</v>
          </cell>
          <cell r="H764">
            <v>48.599999999999994</v>
          </cell>
          <cell r="I764">
            <v>10.050000000000001</v>
          </cell>
          <cell r="J764">
            <v>60.300000000000004</v>
          </cell>
        </row>
        <row r="765">
          <cell r="A765" t="str">
            <v>SK25188</v>
          </cell>
          <cell r="C765" t="str">
            <v xml:space="preserve"> CITRUS VERBENA </v>
          </cell>
          <cell r="D765" t="str">
            <v>711381 341063</v>
          </cell>
          <cell r="E765" t="str">
            <v>16.9 fl oz / 500 ml</v>
          </cell>
          <cell r="F765">
            <v>6</v>
          </cell>
          <cell r="I765">
            <v>10.050000000000001</v>
          </cell>
          <cell r="J765">
            <v>60.300000000000004</v>
          </cell>
        </row>
        <row r="766">
          <cell r="A766" t="str">
            <v>SK25200</v>
          </cell>
          <cell r="B766" t="str">
            <v>STONEWALL KITCHEN</v>
          </cell>
          <cell r="C766" t="str">
            <v>PUMPKIN HARVEST HAND SOAP</v>
          </cell>
          <cell r="D766" t="str">
            <v>711381 319598</v>
          </cell>
          <cell r="E766" t="str">
            <v>16.9 fl oz / 500 ml</v>
          </cell>
          <cell r="F766">
            <v>6</v>
          </cell>
          <cell r="G766">
            <v>8.1</v>
          </cell>
          <cell r="H766">
            <v>48.599999999999994</v>
          </cell>
          <cell r="I766">
            <v>10.050000000000001</v>
          </cell>
          <cell r="J766">
            <v>60.300000000000004</v>
          </cell>
        </row>
        <row r="767">
          <cell r="A767" t="str">
            <v>SK25201</v>
          </cell>
          <cell r="B767" t="str">
            <v>STONEWALL KITCHEN</v>
          </cell>
          <cell r="C767" t="str">
            <v xml:space="preserve">PUMPKIN HARVEST HAND LOTION </v>
          </cell>
          <cell r="D767" t="str">
            <v>711381 319604</v>
          </cell>
          <cell r="E767" t="str">
            <v>16.9 fl oz / 500 ml</v>
          </cell>
          <cell r="F767">
            <v>6</v>
          </cell>
          <cell r="G767">
            <v>10.199999999999999</v>
          </cell>
          <cell r="H767">
            <v>61.199999999999996</v>
          </cell>
          <cell r="I767">
            <v>11.25</v>
          </cell>
          <cell r="J767">
            <v>67.5</v>
          </cell>
        </row>
        <row r="768">
          <cell r="A768" t="str">
            <v>SK25202</v>
          </cell>
          <cell r="B768" t="str">
            <v>STONEWALL KITCHEN</v>
          </cell>
          <cell r="C768" t="str">
            <v>PUMPKIN HARVEST DISH SOAP - Disc 9/25/19</v>
          </cell>
          <cell r="D768" t="str">
            <v>711381 319611</v>
          </cell>
          <cell r="E768" t="str">
            <v>17.6 fl oz /520 ml</v>
          </cell>
          <cell r="F768">
            <v>6</v>
          </cell>
          <cell r="G768">
            <v>8.1</v>
          </cell>
          <cell r="I768" t="str">
            <v>discontinued</v>
          </cell>
        </row>
        <row r="769">
          <cell r="A769" t="str">
            <v>SK25203</v>
          </cell>
          <cell r="B769" t="str">
            <v>STONEWALL KITCHEN</v>
          </cell>
          <cell r="C769" t="str">
            <v>PUMPKIN HARVEST SOY CANDLE</v>
          </cell>
          <cell r="D769" t="str">
            <v>711381 319628</v>
          </cell>
          <cell r="E769" t="str">
            <v>6.5 oz / 184 g</v>
          </cell>
          <cell r="F769">
            <v>12</v>
          </cell>
          <cell r="G769">
            <v>10.1</v>
          </cell>
          <cell r="H769">
            <v>121.19999999999999</v>
          </cell>
          <cell r="I769">
            <v>12.25</v>
          </cell>
          <cell r="J769">
            <v>147</v>
          </cell>
        </row>
        <row r="770">
          <cell r="A770" t="str">
            <v>SK25222</v>
          </cell>
          <cell r="C770" t="str">
            <v xml:space="preserve"> BLUEBERRY BLOSSOM </v>
          </cell>
          <cell r="D770" t="str">
            <v>711381 323779</v>
          </cell>
          <cell r="E770" t="str">
            <v>16.9 fl oz / 500 ml</v>
          </cell>
          <cell r="F770">
            <v>6</v>
          </cell>
          <cell r="I770">
            <v>10.050000000000001</v>
          </cell>
          <cell r="J770">
            <v>60.300000000000004</v>
          </cell>
        </row>
        <row r="771">
          <cell r="A771" t="str">
            <v>SK25227</v>
          </cell>
          <cell r="B771" t="str">
            <v>STONEWALL KITCHEN</v>
          </cell>
          <cell r="C771" t="str">
            <v>LAKE HOUSE HAND SOAP</v>
          </cell>
          <cell r="D771" t="str">
            <v>711381 324530</v>
          </cell>
          <cell r="E771" t="str">
            <v>16.9 fl oz / 500 ml</v>
          </cell>
          <cell r="F771">
            <v>6</v>
          </cell>
          <cell r="G771">
            <v>8.1</v>
          </cell>
          <cell r="H771">
            <v>48.599999999999994</v>
          </cell>
          <cell r="I771">
            <v>10.050000000000001</v>
          </cell>
          <cell r="J771">
            <v>60.300000000000004</v>
          </cell>
        </row>
        <row r="772">
          <cell r="A772" t="str">
            <v>SK25228</v>
          </cell>
          <cell r="B772" t="str">
            <v>STONEWALL KITCHEN</v>
          </cell>
          <cell r="C772" t="str">
            <v>LAKE HOUSE HAND LOTION</v>
          </cell>
          <cell r="D772" t="str">
            <v>711381 324547</v>
          </cell>
          <cell r="E772" t="str">
            <v>16.9 fl oz / 500 ml</v>
          </cell>
          <cell r="F772">
            <v>6</v>
          </cell>
          <cell r="G772">
            <v>10.199999999999999</v>
          </cell>
          <cell r="H772">
            <v>61.199999999999996</v>
          </cell>
          <cell r="I772">
            <v>11.25</v>
          </cell>
          <cell r="J772">
            <v>67.5</v>
          </cell>
        </row>
        <row r="773">
          <cell r="A773" t="str">
            <v>SK25229</v>
          </cell>
          <cell r="B773" t="str">
            <v>STONEWALL KITCHEN</v>
          </cell>
          <cell r="C773" t="str">
            <v>LAKE HOUSE DISH SOAP- 4/1/20</v>
          </cell>
          <cell r="D773" t="str">
            <v>711381 324554</v>
          </cell>
          <cell r="E773" t="str">
            <v>17.6 fl oz /520 ml</v>
          </cell>
          <cell r="F773">
            <v>6</v>
          </cell>
          <cell r="I773" t="str">
            <v>discontinued</v>
          </cell>
          <cell r="J773" t="str">
            <v>discontinued</v>
          </cell>
        </row>
        <row r="774">
          <cell r="A774" t="str">
            <v>SK25230</v>
          </cell>
          <cell r="B774" t="str">
            <v>STONEWALL KITCHEN</v>
          </cell>
          <cell r="C774" t="str">
            <v>LAKE HOUSE SOY CANDLE</v>
          </cell>
          <cell r="D774" t="str">
            <v>711381 324561</v>
          </cell>
          <cell r="E774" t="str">
            <v>6.5 oz / 184 g</v>
          </cell>
          <cell r="F774">
            <v>12</v>
          </cell>
          <cell r="G774">
            <v>10.1</v>
          </cell>
          <cell r="H774">
            <v>121.19999999999999</v>
          </cell>
          <cell r="I774">
            <v>12.25</v>
          </cell>
          <cell r="J774">
            <v>147</v>
          </cell>
        </row>
        <row r="775">
          <cell r="A775" t="str">
            <v>SK25236</v>
          </cell>
          <cell r="B775" t="str">
            <v>STONEWALL KITCHEN</v>
          </cell>
          <cell r="C775" t="str">
            <v>SUMMER GARDEN HAND SOAP - seasonal</v>
          </cell>
          <cell r="D775" t="str">
            <v>711381 326930</v>
          </cell>
          <cell r="E775" t="str">
            <v>16.9 fl oz / 500 ml</v>
          </cell>
          <cell r="F775">
            <v>6</v>
          </cell>
          <cell r="I775" t="str">
            <v>discontinued</v>
          </cell>
          <cell r="J775" t="str">
            <v>discontinued</v>
          </cell>
        </row>
        <row r="776">
          <cell r="A776" t="str">
            <v>SK25237</v>
          </cell>
          <cell r="B776" t="str">
            <v>STONEWALL KITCHEN</v>
          </cell>
          <cell r="C776" t="str">
            <v>SUMMER GARDEN HAND LOTION- seasonal</v>
          </cell>
          <cell r="D776" t="str">
            <v>711381 326947</v>
          </cell>
          <cell r="E776" t="str">
            <v>16.9 fl oz / 500 ml</v>
          </cell>
          <cell r="F776">
            <v>6</v>
          </cell>
          <cell r="I776" t="str">
            <v>discontinued</v>
          </cell>
          <cell r="J776" t="str">
            <v>discontinued</v>
          </cell>
        </row>
        <row r="777">
          <cell r="A777" t="str">
            <v>SK25238</v>
          </cell>
          <cell r="B777" t="str">
            <v>STONEWALL KITCHEN</v>
          </cell>
          <cell r="C777" t="str">
            <v>SUMMER GARDEN DISH SOAP- seasonal</v>
          </cell>
          <cell r="D777" t="str">
            <v>711381 326954</v>
          </cell>
          <cell r="E777" t="str">
            <v>17.6 fl oz /520 ml</v>
          </cell>
          <cell r="F777">
            <v>6</v>
          </cell>
          <cell r="I777" t="str">
            <v>discontinued</v>
          </cell>
          <cell r="J777" t="str">
            <v>discontinued</v>
          </cell>
        </row>
        <row r="778">
          <cell r="A778" t="str">
            <v>SK25239</v>
          </cell>
          <cell r="B778" t="str">
            <v>STONEWALL KITCHEN</v>
          </cell>
          <cell r="C778" t="str">
            <v>SUMMER GARDEN SOY CANDLE- seasonal</v>
          </cell>
          <cell r="D778" t="str">
            <v>711381 326961</v>
          </cell>
          <cell r="E778" t="str">
            <v>6.5 oz / 184 g</v>
          </cell>
          <cell r="F778">
            <v>12</v>
          </cell>
          <cell r="I778" t="str">
            <v>discontinued</v>
          </cell>
          <cell r="J778" t="str">
            <v>discontinued</v>
          </cell>
        </row>
        <row r="779">
          <cell r="A779" t="str">
            <v>SK25245</v>
          </cell>
          <cell r="B779" t="str">
            <v>STONEWALL KITCHEN</v>
          </cell>
          <cell r="C779" t="str">
            <v>HOME FOR THE HOLIDAYS HAND SOAP - seasonal</v>
          </cell>
          <cell r="D779" t="str">
            <v>711381 326930</v>
          </cell>
          <cell r="E779" t="str">
            <v>16.9 fl oz / 500 ml</v>
          </cell>
          <cell r="F779">
            <v>6</v>
          </cell>
          <cell r="I779" t="str">
            <v>discontinued</v>
          </cell>
          <cell r="J779" t="str">
            <v>discontinued</v>
          </cell>
        </row>
        <row r="780">
          <cell r="A780" t="str">
            <v>SK25246</v>
          </cell>
          <cell r="B780" t="str">
            <v>STONEWALL KITCHEN</v>
          </cell>
          <cell r="C780" t="str">
            <v>HOME FOR THE HOLIDAYS HAND LOTION - seasonal</v>
          </cell>
          <cell r="D780" t="str">
            <v>711381 326947</v>
          </cell>
          <cell r="E780" t="str">
            <v>16.9 fl oz / 500 ml</v>
          </cell>
          <cell r="F780">
            <v>6</v>
          </cell>
          <cell r="I780" t="str">
            <v>discontinued</v>
          </cell>
          <cell r="J780" t="str">
            <v>discontinued</v>
          </cell>
        </row>
        <row r="781">
          <cell r="A781" t="str">
            <v>SK25247</v>
          </cell>
          <cell r="B781" t="str">
            <v>STONEWALL KITCHEN</v>
          </cell>
          <cell r="C781" t="str">
            <v>HOME FOR THE HOLIDAYS DISH SOAP - seasonal</v>
          </cell>
          <cell r="D781" t="str">
            <v>711381 326954</v>
          </cell>
          <cell r="E781" t="str">
            <v>17.6 fl oz /520 ml</v>
          </cell>
          <cell r="F781">
            <v>6</v>
          </cell>
          <cell r="I781" t="str">
            <v>discontinued</v>
          </cell>
          <cell r="J781" t="str">
            <v>discontinued</v>
          </cell>
        </row>
        <row r="782">
          <cell r="A782" t="str">
            <v>SK25248</v>
          </cell>
          <cell r="B782" t="str">
            <v>STONEWALL KITCHEN</v>
          </cell>
          <cell r="C782" t="str">
            <v>HOME FOR THE HOLIDAYS SOY CANDLE - seasonal</v>
          </cell>
          <cell r="D782" t="str">
            <v>711381 326961</v>
          </cell>
          <cell r="E782" t="str">
            <v>6.5 oz / 184 g</v>
          </cell>
          <cell r="F782">
            <v>12</v>
          </cell>
          <cell r="I782" t="str">
            <v>discontinued</v>
          </cell>
          <cell r="J782" t="str">
            <v>discontinued</v>
          </cell>
        </row>
        <row r="783">
          <cell r="A783" t="str">
            <v>SK25249</v>
          </cell>
          <cell r="B783" t="str">
            <v>STONEWALL KITCHEN</v>
          </cell>
          <cell r="C783" t="str">
            <v>CITRUS BLOSSOM HAND SOAP - seasonal</v>
          </cell>
          <cell r="D783" t="str">
            <v>711381 332719</v>
          </cell>
          <cell r="E783" t="str">
            <v>16.9 fl oz / 500 ml</v>
          </cell>
          <cell r="F783">
            <v>6</v>
          </cell>
          <cell r="I783" t="str">
            <v>discontinued</v>
          </cell>
          <cell r="J783" t="str">
            <v>discontinued</v>
          </cell>
        </row>
        <row r="784">
          <cell r="A784" t="str">
            <v>SK25250</v>
          </cell>
          <cell r="B784" t="str">
            <v>STONEWALL KITCHEN</v>
          </cell>
          <cell r="C784" t="str">
            <v>CITRUS BLOSSOM HAND LOTION - seasonal</v>
          </cell>
          <cell r="D784" t="str">
            <v>711381 332726</v>
          </cell>
          <cell r="E784" t="str">
            <v>16.9 fl oz / 500 ml</v>
          </cell>
          <cell r="F784">
            <v>6</v>
          </cell>
          <cell r="I784" t="str">
            <v>discontinued</v>
          </cell>
          <cell r="J784" t="str">
            <v>discontinued</v>
          </cell>
        </row>
        <row r="785">
          <cell r="A785" t="str">
            <v>SK25251</v>
          </cell>
          <cell r="B785" t="str">
            <v>STONEWALL KITCHEN</v>
          </cell>
          <cell r="C785" t="str">
            <v>CITRUS BLOSSOM DISH SOAP - seasonal</v>
          </cell>
          <cell r="D785" t="str">
            <v>711381 332733</v>
          </cell>
          <cell r="E785" t="str">
            <v>17.6 fl oz /520 ml</v>
          </cell>
          <cell r="F785">
            <v>6</v>
          </cell>
          <cell r="I785" t="str">
            <v>discontinued</v>
          </cell>
          <cell r="J785" t="str">
            <v>discontinued</v>
          </cell>
        </row>
        <row r="786">
          <cell r="A786" t="str">
            <v>SK25252</v>
          </cell>
          <cell r="B786" t="str">
            <v>STONEWALL KITCHEN</v>
          </cell>
          <cell r="C786" t="str">
            <v>CITRUS BLOSSOM SOY CANDLE - seasonal</v>
          </cell>
          <cell r="D786" t="str">
            <v>711381 332740</v>
          </cell>
          <cell r="E786" t="str">
            <v>6.5 oz / 184 g</v>
          </cell>
          <cell r="F786">
            <v>12</v>
          </cell>
          <cell r="I786" t="str">
            <v>discontinued</v>
          </cell>
          <cell r="J786" t="str">
            <v>discontinued</v>
          </cell>
        </row>
        <row r="787">
          <cell r="A787" t="str">
            <v>SK25253</v>
          </cell>
          <cell r="B787" t="str">
            <v>STONEWALL KITCHEN</v>
          </cell>
          <cell r="C787" t="str">
            <v>SKI LODGE HAND SOAP</v>
          </cell>
          <cell r="D787" t="str">
            <v>711381 333273</v>
          </cell>
          <cell r="E787" t="str">
            <v>16.9 fl oz / 500 ml</v>
          </cell>
          <cell r="F787">
            <v>6</v>
          </cell>
          <cell r="G787">
            <v>8.1</v>
          </cell>
          <cell r="H787">
            <v>48.599999999999994</v>
          </cell>
          <cell r="I787">
            <v>10.050000000000001</v>
          </cell>
          <cell r="J787">
            <v>60.300000000000004</v>
          </cell>
        </row>
        <row r="788">
          <cell r="A788" t="str">
            <v>SK25254</v>
          </cell>
          <cell r="B788" t="str">
            <v>STONEWALL KITCHEN</v>
          </cell>
          <cell r="C788" t="str">
            <v>SKI LODGE HAND LOTION</v>
          </cell>
          <cell r="D788" t="str">
            <v>711381 333280</v>
          </cell>
          <cell r="E788" t="str">
            <v>16.9 fl oz / 500 ml</v>
          </cell>
          <cell r="F788">
            <v>6</v>
          </cell>
          <cell r="G788">
            <v>10.199999999999999</v>
          </cell>
          <cell r="H788">
            <v>61.199999999999996</v>
          </cell>
          <cell r="I788">
            <v>11.25</v>
          </cell>
          <cell r="J788">
            <v>67.5</v>
          </cell>
        </row>
        <row r="789">
          <cell r="A789" t="str">
            <v>SK25255</v>
          </cell>
          <cell r="B789" t="str">
            <v>STONEWALL KITCHEN</v>
          </cell>
          <cell r="C789" t="str">
            <v>SKI LODGE DISH SOAP - TBD  3 units OH</v>
          </cell>
          <cell r="D789" t="str">
            <v>711381 333297</v>
          </cell>
          <cell r="E789" t="str">
            <v>17.6 fl oz /520 ml</v>
          </cell>
          <cell r="F789">
            <v>6</v>
          </cell>
          <cell r="I789" t="str">
            <v>discontinued</v>
          </cell>
          <cell r="J789" t="str">
            <v>discontinued</v>
          </cell>
        </row>
        <row r="790">
          <cell r="A790" t="str">
            <v>SK25256</v>
          </cell>
          <cell r="B790" t="str">
            <v>STONEWALL KITCHEN</v>
          </cell>
          <cell r="C790" t="str">
            <v>SKI LODGE SOY CANDLE</v>
          </cell>
          <cell r="D790" t="str">
            <v>711381 333303</v>
          </cell>
          <cell r="E790" t="str">
            <v>6.5 oz / 184 g</v>
          </cell>
          <cell r="F790">
            <v>12</v>
          </cell>
          <cell r="G790">
            <v>10.1</v>
          </cell>
          <cell r="H790">
            <v>121.19999999999999</v>
          </cell>
          <cell r="I790">
            <v>12.25</v>
          </cell>
          <cell r="J790">
            <v>147</v>
          </cell>
        </row>
        <row r="791">
          <cell r="A791" t="str">
            <v>SK25257</v>
          </cell>
          <cell r="C791" t="str">
            <v>GRAPEFRUIT THYME FOAMING HAND SOAP</v>
          </cell>
          <cell r="D791" t="str">
            <v>711381 335017</v>
          </cell>
          <cell r="E791" t="str">
            <v>11 fl oz / 325 ml</v>
          </cell>
          <cell r="F791">
            <v>6</v>
          </cell>
          <cell r="G791">
            <v>8.1</v>
          </cell>
          <cell r="H791">
            <v>48.599999999999994</v>
          </cell>
          <cell r="I791" t="str">
            <v>discontinued</v>
          </cell>
          <cell r="J791" t="str">
            <v>discontinued</v>
          </cell>
        </row>
        <row r="792">
          <cell r="A792" t="str">
            <v>SK25258</v>
          </cell>
          <cell r="C792" t="str">
            <v>LAVENDER MINT FOAMING HAND SOAP - (4cs)TBD by SWK 5/26/20</v>
          </cell>
          <cell r="D792" t="str">
            <v>711381-33502 4</v>
          </cell>
          <cell r="E792" t="str">
            <v>11 fl oz / 325 ml</v>
          </cell>
          <cell r="F792">
            <v>6</v>
          </cell>
          <cell r="G792">
            <v>8.1</v>
          </cell>
          <cell r="H792">
            <v>48.599999999999994</v>
          </cell>
          <cell r="I792" t="str">
            <v>discontinued</v>
          </cell>
          <cell r="J792" t="str">
            <v>discontinued</v>
          </cell>
        </row>
        <row r="793">
          <cell r="A793" t="str">
            <v>SK25259</v>
          </cell>
          <cell r="C793" t="str">
            <v>LEMON PARSLEY FOAMING HAND SOAP</v>
          </cell>
          <cell r="D793" t="str">
            <v>711381-33503 1</v>
          </cell>
          <cell r="E793" t="str">
            <v>11 fl oz / 325 ml</v>
          </cell>
          <cell r="F793">
            <v>6</v>
          </cell>
          <cell r="G793">
            <v>8.1</v>
          </cell>
          <cell r="H793">
            <v>48.599999999999994</v>
          </cell>
          <cell r="I793" t="str">
            <v>discontinued</v>
          </cell>
          <cell r="J793" t="str">
            <v>discontinued</v>
          </cell>
        </row>
        <row r="794">
          <cell r="A794" t="str">
            <v>SK25260</v>
          </cell>
          <cell r="C794" t="str">
            <v>COASTAL BREEZE FOAMING HAND SOAP - ( 1 cs)TBD by SWK 5/26/20</v>
          </cell>
          <cell r="D794" t="str">
            <v>711381 335048</v>
          </cell>
          <cell r="E794" t="str">
            <v>11 fl oz / 325 ml</v>
          </cell>
          <cell r="F794">
            <v>6</v>
          </cell>
          <cell r="G794">
            <v>8.1</v>
          </cell>
          <cell r="H794">
            <v>48.599999999999994</v>
          </cell>
          <cell r="I794" t="str">
            <v>discontinued</v>
          </cell>
          <cell r="J794" t="str">
            <v>discontinued</v>
          </cell>
        </row>
        <row r="795">
          <cell r="A795" t="str">
            <v>SK25261</v>
          </cell>
          <cell r="C795" t="str">
            <v>HERBS DE PROVENCE FOAMING HAND SOAP</v>
          </cell>
          <cell r="D795" t="str">
            <v>711381-33505 5</v>
          </cell>
          <cell r="E795" t="str">
            <v>11 fl oz / 325 ml</v>
          </cell>
          <cell r="F795">
            <v>6</v>
          </cell>
          <cell r="G795">
            <v>8.1</v>
          </cell>
          <cell r="H795">
            <v>48.599999999999994</v>
          </cell>
          <cell r="I795" t="str">
            <v>discontinued</v>
          </cell>
          <cell r="J795" t="str">
            <v>discontinued</v>
          </cell>
        </row>
        <row r="796">
          <cell r="A796" t="str">
            <v>SK25262</v>
          </cell>
          <cell r="C796" t="str">
            <v xml:space="preserve"> STRAWBERRY LEMON HAND SOAP</v>
          </cell>
          <cell r="D796" t="str">
            <v>711381 335277</v>
          </cell>
          <cell r="E796" t="str">
            <v>16.9 fl oz / 500 ml</v>
          </cell>
          <cell r="F796">
            <v>6</v>
          </cell>
          <cell r="I796">
            <v>10.050000000000001</v>
          </cell>
          <cell r="J796">
            <v>60.300000000000004</v>
          </cell>
        </row>
        <row r="797">
          <cell r="A797" t="str">
            <v>SK25262</v>
          </cell>
          <cell r="C797" t="str">
            <v>STRAWBERRY LEMON HAND SOAP - Seasonal - Discontinued (8/30/19)</v>
          </cell>
          <cell r="D797" t="str">
            <v>711381-33527 7</v>
          </cell>
          <cell r="E797" t="str">
            <v>16.9 fl oz / 500 ml</v>
          </cell>
          <cell r="F797">
            <v>6</v>
          </cell>
          <cell r="I797" t="str">
            <v>discontinued</v>
          </cell>
          <cell r="J797" t="str">
            <v>discontinued</v>
          </cell>
        </row>
        <row r="798">
          <cell r="A798" t="str">
            <v>SK25263</v>
          </cell>
          <cell r="C798" t="str">
            <v>STRAWBERRY LEMON HAND LOTION - Seasonal Disc. 10/15/19</v>
          </cell>
          <cell r="D798" t="str">
            <v>711381-33528 4</v>
          </cell>
          <cell r="E798" t="str">
            <v>16.9 fl oz / 500 ml</v>
          </cell>
          <cell r="F798">
            <v>6</v>
          </cell>
          <cell r="I798" t="str">
            <v>discontinued</v>
          </cell>
          <cell r="J798" t="str">
            <v>discontinued</v>
          </cell>
        </row>
        <row r="799">
          <cell r="A799" t="str">
            <v>SK25264</v>
          </cell>
          <cell r="C799" t="str">
            <v>STRAWBERRY LEMON DISH SOAP - Seasonal Disc. 10/15/19</v>
          </cell>
          <cell r="D799" t="str">
            <v>711381-33529 1</v>
          </cell>
          <cell r="E799" t="str">
            <v>17.6 fl oz /520 ml</v>
          </cell>
          <cell r="F799">
            <v>6</v>
          </cell>
          <cell r="I799" t="str">
            <v>discontinued</v>
          </cell>
          <cell r="J799" t="str">
            <v>discontinued</v>
          </cell>
        </row>
        <row r="800">
          <cell r="A800" t="str">
            <v>SK25265</v>
          </cell>
          <cell r="C800" t="str">
            <v>STRAWBERRY LEMON SOY CANDLE - Seasonal</v>
          </cell>
          <cell r="D800" t="str">
            <v>711381-33530 7</v>
          </cell>
          <cell r="E800" t="str">
            <v>6.5 oz / 184 g</v>
          </cell>
          <cell r="F800">
            <v>12</v>
          </cell>
          <cell r="I800" t="str">
            <v>discontinued</v>
          </cell>
          <cell r="J800" t="str">
            <v>discontinued</v>
          </cell>
        </row>
        <row r="801">
          <cell r="A801" t="str">
            <v>SK25266</v>
          </cell>
          <cell r="C801" t="str">
            <v>COASTAL BREEZE ALL-PURPOSE CLEANER</v>
          </cell>
          <cell r="D801" t="str">
            <v>711381 335970</v>
          </cell>
          <cell r="E801" t="str">
            <v>16 fl oz</v>
          </cell>
          <cell r="F801">
            <v>6</v>
          </cell>
          <cell r="G801">
            <v>8.1</v>
          </cell>
          <cell r="H801">
            <v>48.599999999999994</v>
          </cell>
          <cell r="I801" t="str">
            <v>discontinued</v>
          </cell>
          <cell r="J801" t="str">
            <v>discontinued</v>
          </cell>
        </row>
        <row r="802">
          <cell r="A802" t="str">
            <v>SK25270</v>
          </cell>
          <cell r="B802" t="str">
            <v>STONEWALL KITCHEN</v>
          </cell>
          <cell r="C802" t="str">
            <v>SUMMER SOLSTICE HAND SOAP</v>
          </cell>
          <cell r="D802" t="str">
            <v>711381-33686 1</v>
          </cell>
          <cell r="E802" t="str">
            <v>16.9 fl oz / 500 ml</v>
          </cell>
          <cell r="F802">
            <v>6</v>
          </cell>
          <cell r="G802">
            <v>8.1</v>
          </cell>
          <cell r="H802">
            <v>48.599999999999994</v>
          </cell>
          <cell r="I802" t="str">
            <v>discontinued</v>
          </cell>
          <cell r="J802" t="str">
            <v>discontinued</v>
          </cell>
        </row>
        <row r="803">
          <cell r="A803" t="str">
            <v>SK25271</v>
          </cell>
          <cell r="B803" t="str">
            <v>STONEWALL KITCHEN</v>
          </cell>
          <cell r="C803" t="str">
            <v>SUMMER SOLSTICE HAND LOTION</v>
          </cell>
          <cell r="D803" t="str">
            <v>711381-33687 8</v>
          </cell>
          <cell r="E803" t="str">
            <v>16.9 fl oz / 500 ml</v>
          </cell>
          <cell r="F803">
            <v>6</v>
          </cell>
          <cell r="G803">
            <v>10.199999999999999</v>
          </cell>
          <cell r="H803">
            <v>61.199999999999996</v>
          </cell>
          <cell r="I803" t="str">
            <v>discontinued</v>
          </cell>
          <cell r="J803" t="str">
            <v>discontinued</v>
          </cell>
        </row>
        <row r="804">
          <cell r="A804" t="str">
            <v>SK25272</v>
          </cell>
          <cell r="B804" t="str">
            <v>STONEWALL KITCHEN</v>
          </cell>
          <cell r="C804" t="str">
            <v>SUMMER SOLSTICE SOY CANDLE</v>
          </cell>
          <cell r="D804" t="str">
            <v>711381-33688 5</v>
          </cell>
          <cell r="E804" t="str">
            <v>6.5 oz / 184 g</v>
          </cell>
          <cell r="F804">
            <v>12</v>
          </cell>
          <cell r="G804">
            <v>10.1</v>
          </cell>
          <cell r="H804">
            <v>121.19999999999999</v>
          </cell>
          <cell r="I804" t="str">
            <v>discontinued</v>
          </cell>
          <cell r="J804" t="str">
            <v>discontinued</v>
          </cell>
        </row>
        <row r="805">
          <cell r="A805" t="str">
            <v>SK25276</v>
          </cell>
          <cell r="B805" t="str">
            <v>STONEWALL KITCHEN</v>
          </cell>
          <cell r="C805" t="str">
            <v>SWEET TEA &amp; HONEY HAND SOAP</v>
          </cell>
          <cell r="D805" t="str">
            <v>711381-33946 6</v>
          </cell>
          <cell r="E805" t="str">
            <v>16.9 fl oz / 500 ml</v>
          </cell>
          <cell r="F805">
            <v>6</v>
          </cell>
          <cell r="I805" t="str">
            <v>discontinued</v>
          </cell>
          <cell r="J805" t="str">
            <v>discontinued</v>
          </cell>
        </row>
        <row r="806">
          <cell r="A806" t="str">
            <v>SK25277</v>
          </cell>
          <cell r="B806" t="str">
            <v>STONEWALL KITCHEN</v>
          </cell>
          <cell r="C806" t="str">
            <v>SWEET TEA &amp; HONEY HAND LOTION</v>
          </cell>
          <cell r="D806" t="str">
            <v>711381-33947 3</v>
          </cell>
          <cell r="E806" t="str">
            <v>16.9 fl oz / 500 ml</v>
          </cell>
          <cell r="F806">
            <v>6</v>
          </cell>
          <cell r="I806">
            <v>11.25</v>
          </cell>
          <cell r="J806">
            <v>67.5</v>
          </cell>
        </row>
        <row r="807">
          <cell r="A807" t="str">
            <v>SK25278</v>
          </cell>
          <cell r="B807" t="str">
            <v>STONEWALL KITCHEN</v>
          </cell>
          <cell r="C807" t="str">
            <v>SWEET TEA &amp; HONEY CANDLE</v>
          </cell>
          <cell r="D807" t="str">
            <v>711381-33948 0</v>
          </cell>
          <cell r="E807" t="str">
            <v>6.5 oz / 184 g</v>
          </cell>
          <cell r="F807">
            <v>12</v>
          </cell>
          <cell r="I807" t="str">
            <v>discontinued</v>
          </cell>
          <cell r="J807" t="str">
            <v>discontinued</v>
          </cell>
        </row>
        <row r="808">
          <cell r="A808" t="str">
            <v>SK25282</v>
          </cell>
          <cell r="B808" t="str">
            <v>STONEWALL KITCHEN</v>
          </cell>
          <cell r="C808" t="str">
            <v>CITRUS &amp; CEDAR HAND SOAP - Seasonal</v>
          </cell>
          <cell r="D808" t="str">
            <v>711381 341032</v>
          </cell>
          <cell r="E808" t="str">
            <v>16.9 fl oz / 500 ml</v>
          </cell>
          <cell r="F808">
            <v>6</v>
          </cell>
          <cell r="I808">
            <v>10.050000000000001</v>
          </cell>
          <cell r="J808">
            <v>60.300000000000004</v>
          </cell>
        </row>
        <row r="809">
          <cell r="A809" t="str">
            <v>SK25283</v>
          </cell>
          <cell r="B809" t="str">
            <v>STONEWALL KITCHEN</v>
          </cell>
          <cell r="C809" t="str">
            <v>CITRUS &amp; CEDAR HAND LOTION - Seasonal</v>
          </cell>
          <cell r="D809" t="str">
            <v>711381 341049</v>
          </cell>
          <cell r="E809" t="str">
            <v>16.9 fl oz / 500 ml</v>
          </cell>
          <cell r="F809">
            <v>6</v>
          </cell>
          <cell r="I809">
            <v>11.25</v>
          </cell>
          <cell r="J809">
            <v>67.5</v>
          </cell>
        </row>
        <row r="810">
          <cell r="A810" t="str">
            <v>SK25284</v>
          </cell>
          <cell r="B810" t="str">
            <v>STONEWALL KITCHEN</v>
          </cell>
          <cell r="C810" t="str">
            <v>CITRUS &amp; CEDAR SOY CANDLE - Seasonal</v>
          </cell>
          <cell r="D810" t="str">
            <v>711381 341056</v>
          </cell>
          <cell r="E810" t="str">
            <v>6.5 oz / 184 g</v>
          </cell>
          <cell r="F810">
            <v>12</v>
          </cell>
          <cell r="I810">
            <v>12.25</v>
          </cell>
          <cell r="J810">
            <v>147</v>
          </cell>
        </row>
        <row r="811">
          <cell r="A811" t="str">
            <v>SK255</v>
          </cell>
          <cell r="B811" t="str">
            <v>STONEWALL KITCHEN</v>
          </cell>
          <cell r="C811" t="str">
            <v>FARMHOUSE PANCAKE &amp; WAFFLE MIX (DR) - UPC change date tbd - 50 cs of old OH 10May2022</v>
          </cell>
          <cell r="D811" t="str">
            <v>711381 020883</v>
          </cell>
          <cell r="E811" t="str">
            <v>16 oz / 453.6 g</v>
          </cell>
          <cell r="F811">
            <v>12</v>
          </cell>
          <cell r="G811">
            <v>6.95</v>
          </cell>
          <cell r="H811">
            <v>83.4</v>
          </cell>
          <cell r="I811">
            <v>7.95</v>
          </cell>
          <cell r="J811">
            <v>95.4</v>
          </cell>
        </row>
        <row r="812">
          <cell r="A812" t="str">
            <v>SK256</v>
          </cell>
          <cell r="C812" t="str">
            <v xml:space="preserve">FARMHOUSE PANCAKE &amp; WAFFLE MIX </v>
          </cell>
          <cell r="D812" t="str">
            <v>711381 003787</v>
          </cell>
          <cell r="E812" t="str">
            <v>33 oz</v>
          </cell>
          <cell r="F812">
            <v>6</v>
          </cell>
          <cell r="G812">
            <v>11.95</v>
          </cell>
          <cell r="I812">
            <v>13.5</v>
          </cell>
          <cell r="J812">
            <v>81</v>
          </cell>
        </row>
        <row r="813">
          <cell r="A813" t="str">
            <v>SK257</v>
          </cell>
          <cell r="B813" t="str">
            <v>STONEWALL KITCHEN</v>
          </cell>
          <cell r="C813" t="str">
            <v>BUTTERMILK PANCAKE &amp; WAFFLE MIX</v>
          </cell>
          <cell r="D813" t="str">
            <v>711381 315507</v>
          </cell>
          <cell r="E813" t="str">
            <v>16 oz / 453.6 g</v>
          </cell>
          <cell r="F813">
            <v>12</v>
          </cell>
          <cell r="G813">
            <v>6.95</v>
          </cell>
          <cell r="H813">
            <v>83.4</v>
          </cell>
          <cell r="I813">
            <v>7.95</v>
          </cell>
          <cell r="J813">
            <v>143.39999999999998</v>
          </cell>
        </row>
        <row r="814">
          <cell r="A814" t="str">
            <v>SK263</v>
          </cell>
          <cell r="C814" t="str">
            <v>CINNAMON APPLE PANCAKE &amp; WAFFLE MIX</v>
          </cell>
          <cell r="D814" t="str">
            <v>711381-02565 9</v>
          </cell>
          <cell r="E814" t="str">
            <v>16 oz / 453.6 g</v>
          </cell>
          <cell r="F814">
            <v>12</v>
          </cell>
          <cell r="G814">
            <v>10.35</v>
          </cell>
          <cell r="H814">
            <v>114</v>
          </cell>
          <cell r="I814">
            <v>10.5</v>
          </cell>
          <cell r="J814">
            <v>126</v>
          </cell>
        </row>
        <row r="815">
          <cell r="A815" t="str">
            <v>SK264</v>
          </cell>
          <cell r="B815" t="str">
            <v>STONEWALL KITCHEN</v>
          </cell>
          <cell r="C815" t="str">
            <v>TOASTED COCONUT PANCAKE MIX</v>
          </cell>
          <cell r="D815" t="str">
            <v>711381 033494</v>
          </cell>
          <cell r="E815" t="str">
            <v>16 oz / 454 g</v>
          </cell>
          <cell r="F815">
            <v>12</v>
          </cell>
          <cell r="G815">
            <v>10.35</v>
          </cell>
          <cell r="H815">
            <v>114</v>
          </cell>
          <cell r="I815">
            <v>10.5</v>
          </cell>
          <cell r="J815">
            <v>126</v>
          </cell>
        </row>
        <row r="816">
          <cell r="A816" t="str">
            <v>SK265</v>
          </cell>
          <cell r="C816" t="str">
            <v>TRADITIONAL CREPE MIX</v>
          </cell>
          <cell r="D816" t="str">
            <v>711381-30847 9</v>
          </cell>
          <cell r="E816" t="str">
            <v>16 oz / 454 g</v>
          </cell>
          <cell r="F816">
            <v>12</v>
          </cell>
          <cell r="G816">
            <v>6.5</v>
          </cell>
          <cell r="H816">
            <v>78</v>
          </cell>
          <cell r="I816">
            <v>7.95</v>
          </cell>
          <cell r="J816">
            <v>95.4</v>
          </cell>
        </row>
        <row r="817">
          <cell r="A817" t="str">
            <v>SK267</v>
          </cell>
          <cell r="C817" t="str">
            <v>BLUEBERRY SCONE MIX</v>
          </cell>
          <cell r="D817" t="str">
            <v>711381-30598 0</v>
          </cell>
          <cell r="E817" t="str">
            <v>12oz / 340 g</v>
          </cell>
          <cell r="F817">
            <v>6</v>
          </cell>
          <cell r="G817">
            <v>8.1</v>
          </cell>
          <cell r="H817">
            <v>48.599999999999994</v>
          </cell>
          <cell r="I817">
            <v>9.5</v>
          </cell>
          <cell r="J817">
            <v>57</v>
          </cell>
        </row>
        <row r="818">
          <cell r="A818" t="str">
            <v>SK270</v>
          </cell>
          <cell r="C818" t="str">
            <v>TRIPLE CHOCOLATE CHEWY COOKIE MIX</v>
          </cell>
          <cell r="D818" t="str">
            <v>711381-33769 1</v>
          </cell>
          <cell r="E818" t="str">
            <v>16 oz / 453.6 g</v>
          </cell>
          <cell r="F818">
            <v>6</v>
          </cell>
          <cell r="G818">
            <v>8</v>
          </cell>
          <cell r="I818">
            <v>8.9499999999999993</v>
          </cell>
          <cell r="J818">
            <v>53.699999999999996</v>
          </cell>
        </row>
        <row r="819">
          <cell r="A819" t="str">
            <v>SK272</v>
          </cell>
          <cell r="C819" t="str">
            <v>TRADITIONAL SCONE MIX</v>
          </cell>
          <cell r="D819" t="str">
            <v>711381-02550 5</v>
          </cell>
          <cell r="E819" t="str">
            <v>14.37 oz / 407 g</v>
          </cell>
          <cell r="F819">
            <v>6</v>
          </cell>
          <cell r="G819">
            <v>6.8</v>
          </cell>
          <cell r="H819">
            <v>35.099999999999994</v>
          </cell>
          <cell r="I819">
            <v>7.4</v>
          </cell>
          <cell r="J819">
            <v>44.400000000000006</v>
          </cell>
        </row>
        <row r="820">
          <cell r="A820" t="str">
            <v>SK273</v>
          </cell>
          <cell r="C820" t="str">
            <v>CINNAMON BUN MIX</v>
          </cell>
          <cell r="D820" t="str">
            <v>711381-03246 6</v>
          </cell>
          <cell r="E820" t="str">
            <v>19.6 oz / 556 g</v>
          </cell>
          <cell r="F820">
            <v>6</v>
          </cell>
          <cell r="G820">
            <v>10.75</v>
          </cell>
          <cell r="H820">
            <v>51</v>
          </cell>
          <cell r="I820">
            <v>12</v>
          </cell>
          <cell r="J820">
            <v>72</v>
          </cell>
        </row>
        <row r="821">
          <cell r="A821" t="str">
            <v>SK274</v>
          </cell>
          <cell r="C821" t="str">
            <v>CLASSIC CHOCOLATE CHIP COOKIE MIX</v>
          </cell>
          <cell r="D821" t="str">
            <v>711381-31225 4</v>
          </cell>
          <cell r="E821" t="str">
            <v>16 oz / 453.6 g</v>
          </cell>
          <cell r="F821">
            <v>6</v>
          </cell>
          <cell r="G821">
            <v>8</v>
          </cell>
          <cell r="H821">
            <v>48</v>
          </cell>
          <cell r="I821">
            <v>9.5</v>
          </cell>
          <cell r="J821">
            <v>57</v>
          </cell>
        </row>
        <row r="822">
          <cell r="A822" t="str">
            <v>SK277</v>
          </cell>
          <cell r="C822" t="str">
            <v xml:space="preserve">CINNAMON STREUSEL COFFEE CAKE MIX </v>
          </cell>
          <cell r="D822" t="str">
            <v>711381-32219 2</v>
          </cell>
          <cell r="E822" t="str">
            <v>27.2 oz /771.1 g</v>
          </cell>
          <cell r="F822">
            <v>6</v>
          </cell>
          <cell r="G822">
            <v>9.0500000000000007</v>
          </cell>
          <cell r="H822">
            <v>54.300000000000004</v>
          </cell>
          <cell r="I822">
            <v>10.050000000000001</v>
          </cell>
          <cell r="J822">
            <v>60.300000000000004</v>
          </cell>
        </row>
        <row r="823">
          <cell r="A823" t="str">
            <v>SK278</v>
          </cell>
          <cell r="C823" t="str">
            <v>LEMON FIG SHORTBREAD SQUARES MIX - TBD  0OH 17Aug21</v>
          </cell>
          <cell r="D823" t="str">
            <v>711381-33590 1</v>
          </cell>
          <cell r="E823" t="str">
            <v>20.3 oz /575 g</v>
          </cell>
          <cell r="F823">
            <v>6</v>
          </cell>
          <cell r="G823">
            <v>8.5</v>
          </cell>
          <cell r="H823">
            <v>51</v>
          </cell>
          <cell r="I823" t="str">
            <v>discontinued</v>
          </cell>
          <cell r="J823" t="str">
            <v>discontinued</v>
          </cell>
        </row>
        <row r="824">
          <cell r="A824" t="str">
            <v>SK279</v>
          </cell>
          <cell r="C824" t="str">
            <v>LEMON POUND CAKE MIX WITH GLAZE MIX</v>
          </cell>
          <cell r="D824" t="str">
            <v>711381-32111 9</v>
          </cell>
          <cell r="E824" t="str">
            <v>19 oz / 539 g</v>
          </cell>
          <cell r="F824">
            <v>6</v>
          </cell>
          <cell r="G824">
            <v>10.85</v>
          </cell>
          <cell r="H824">
            <v>48</v>
          </cell>
          <cell r="I824">
            <v>11.85</v>
          </cell>
          <cell r="J824">
            <v>71.099999999999994</v>
          </cell>
        </row>
        <row r="825">
          <cell r="A825" t="str">
            <v>SK284</v>
          </cell>
          <cell r="B825" t="str">
            <v>STONEWALL KITCHEN</v>
          </cell>
          <cell r="C825" t="str">
            <v>CINNAMON APPLE SYRUP</v>
          </cell>
          <cell r="D825" t="str">
            <v>711381 031872</v>
          </cell>
          <cell r="E825" t="str">
            <v>8.5 fl oz</v>
          </cell>
          <cell r="F825">
            <v>12</v>
          </cell>
          <cell r="G825">
            <v>6</v>
          </cell>
          <cell r="H825">
            <v>72</v>
          </cell>
          <cell r="I825">
            <v>6</v>
          </cell>
          <cell r="J825">
            <v>72</v>
          </cell>
        </row>
        <row r="826">
          <cell r="A826" t="str">
            <v>SK285</v>
          </cell>
          <cell r="B826" t="str">
            <v>STONEWALL KITCHEN</v>
          </cell>
          <cell r="C826" t="str">
            <v>WILD MAINE BLUEBERRY SYRUP</v>
          </cell>
          <cell r="D826" t="str">
            <v>711381 021002</v>
          </cell>
          <cell r="E826" t="str">
            <v>8.5 fl oz</v>
          </cell>
          <cell r="F826">
            <v>12</v>
          </cell>
          <cell r="G826">
            <v>6</v>
          </cell>
          <cell r="H826">
            <v>72</v>
          </cell>
          <cell r="I826">
            <v>6</v>
          </cell>
          <cell r="J826">
            <v>72</v>
          </cell>
        </row>
        <row r="827">
          <cell r="A827" t="str">
            <v>SK286</v>
          </cell>
          <cell r="C827" t="str">
            <v>RASPBERRY SYRUP</v>
          </cell>
          <cell r="D827" t="str">
            <v>711381 021019</v>
          </cell>
          <cell r="E827" t="str">
            <v>8.5 fl oz</v>
          </cell>
          <cell r="F827">
            <v>12</v>
          </cell>
          <cell r="G827">
            <v>6</v>
          </cell>
          <cell r="H827">
            <v>72</v>
          </cell>
          <cell r="I827">
            <v>6</v>
          </cell>
          <cell r="J827">
            <v>72</v>
          </cell>
        </row>
        <row r="828">
          <cell r="A828" t="str">
            <v>SK290</v>
          </cell>
          <cell r="B828" t="str">
            <v>STONEWALL KITCHEN</v>
          </cell>
          <cell r="C828" t="str">
            <v>GLUTEN FREE PANCAKE MIX</v>
          </cell>
          <cell r="D828" t="str">
            <v>711381 311530</v>
          </cell>
          <cell r="E828" t="str">
            <v>16 oz / 453 g</v>
          </cell>
          <cell r="F828">
            <v>12</v>
          </cell>
          <cell r="G828">
            <v>10.35</v>
          </cell>
          <cell r="H828">
            <v>104.39999999999999</v>
          </cell>
          <cell r="I828">
            <v>10.5</v>
          </cell>
          <cell r="J828">
            <v>126</v>
          </cell>
        </row>
        <row r="829">
          <cell r="A829" t="str">
            <v>SK293</v>
          </cell>
          <cell r="B829" t="str">
            <v>STONEWALL KITCHEN</v>
          </cell>
          <cell r="C829" t="str">
            <v xml:space="preserve">GLUTEN FREE CHOC BROWNIE MIX </v>
          </cell>
          <cell r="D829" t="str">
            <v>711381 311288</v>
          </cell>
          <cell r="E829" t="str">
            <v>18 oz/ 510 g</v>
          </cell>
          <cell r="F829">
            <v>6</v>
          </cell>
          <cell r="G829">
            <v>11.75</v>
          </cell>
          <cell r="H829">
            <v>53.400000000000006</v>
          </cell>
          <cell r="I829">
            <v>12.65</v>
          </cell>
          <cell r="J829">
            <v>75.900000000000006</v>
          </cell>
        </row>
        <row r="830">
          <cell r="A830" t="str">
            <v>SK295</v>
          </cell>
          <cell r="B830" t="str">
            <v>STONEWALL KITCHEN</v>
          </cell>
          <cell r="C830" t="str">
            <v>GLUTEN FREE CINNAMON SUGAR DOUGHNUT MIX</v>
          </cell>
          <cell r="D830" t="str">
            <v>711381 313329</v>
          </cell>
          <cell r="E830" t="str">
            <v>18 oz / 510 g</v>
          </cell>
          <cell r="F830">
            <v>6</v>
          </cell>
          <cell r="G830">
            <v>10.85</v>
          </cell>
          <cell r="H830">
            <v>52.199999999999996</v>
          </cell>
          <cell r="I830">
            <v>12</v>
          </cell>
          <cell r="J830">
            <v>72</v>
          </cell>
        </row>
        <row r="831">
          <cell r="A831" t="str">
            <v>SK296</v>
          </cell>
          <cell r="B831" t="str">
            <v>STONEWALL KITCHEN</v>
          </cell>
          <cell r="C831" t="str">
            <v>GLUTEN FREE HERBED PIZZA CRUST MIX- Disc. 1/7/20</v>
          </cell>
          <cell r="D831" t="str">
            <v>711381 314685</v>
          </cell>
          <cell r="E831" t="str">
            <v>15.25 oz / 432 g</v>
          </cell>
          <cell r="F831">
            <v>6</v>
          </cell>
          <cell r="I831" t="str">
            <v>discontinued</v>
          </cell>
          <cell r="J831" t="str">
            <v>discontinued</v>
          </cell>
        </row>
        <row r="832">
          <cell r="A832" t="str">
            <v>SK297</v>
          </cell>
          <cell r="B832" t="str">
            <v>STONEWALL KITCHEN</v>
          </cell>
          <cell r="C832" t="str">
            <v>GLUTEN FREE CORN BREAD MIX</v>
          </cell>
          <cell r="D832" t="str">
            <v>711381 320754</v>
          </cell>
          <cell r="E832" t="str">
            <v>16 oz / 453 g</v>
          </cell>
          <cell r="F832">
            <v>6</v>
          </cell>
          <cell r="G832">
            <v>8.1</v>
          </cell>
          <cell r="H832">
            <v>48.599999999999994</v>
          </cell>
          <cell r="I832">
            <v>8.1</v>
          </cell>
          <cell r="J832">
            <v>48.599999999999994</v>
          </cell>
        </row>
        <row r="833">
          <cell r="A833" t="str">
            <v>SK302</v>
          </cell>
          <cell r="B833" t="str">
            <v>STONEWALL KITCHEN</v>
          </cell>
          <cell r="C833" t="str">
            <v>CRANBERRY HORSERADISH SAUCE</v>
          </cell>
          <cell r="D833" t="str">
            <v>711381 000113</v>
          </cell>
          <cell r="E833" t="str">
            <v>12 oz  / 340 g</v>
          </cell>
          <cell r="F833">
            <v>12</v>
          </cell>
          <cell r="G833">
            <v>6.7979999999999992</v>
          </cell>
          <cell r="H833">
            <v>81.575999999999993</v>
          </cell>
          <cell r="I833">
            <v>7.15</v>
          </cell>
          <cell r="J833">
            <v>85.800000000000011</v>
          </cell>
        </row>
        <row r="834">
          <cell r="A834" t="str">
            <v>SK303</v>
          </cell>
          <cell r="B834" t="str">
            <v>STONEWALL KITCHEN</v>
          </cell>
          <cell r="C834" t="str">
            <v>OLD FARMHOUSE CHUTNEY (DR)  - wrap around in house -SWK to print for GTC</v>
          </cell>
          <cell r="D834" t="str">
            <v>711381 317075</v>
          </cell>
          <cell r="E834" t="str">
            <v>228 ml</v>
          </cell>
          <cell r="F834">
            <v>12</v>
          </cell>
          <cell r="G834">
            <v>6.05</v>
          </cell>
          <cell r="H834">
            <v>72.599999999999994</v>
          </cell>
          <cell r="I834">
            <v>6.4</v>
          </cell>
          <cell r="J834">
            <v>76.800000000000011</v>
          </cell>
        </row>
        <row r="835">
          <cell r="A835" t="str">
            <v>SK306</v>
          </cell>
          <cell r="B835" t="str">
            <v>STONEWALL KITCHEN</v>
          </cell>
          <cell r="C835" t="str">
            <v>APPLE CRANBERRY CHUTNEY (DR)  - wrap around in house -SWK to print for GTC</v>
          </cell>
          <cell r="D835" t="str">
            <v>711381 317068</v>
          </cell>
          <cell r="E835" t="str">
            <v>228 ml</v>
          </cell>
          <cell r="F835">
            <v>12</v>
          </cell>
          <cell r="G835">
            <v>6.05</v>
          </cell>
          <cell r="H835">
            <v>72.599999999999994</v>
          </cell>
          <cell r="I835">
            <v>6.4</v>
          </cell>
          <cell r="J835">
            <v>76.800000000000011</v>
          </cell>
        </row>
        <row r="836">
          <cell r="A836" t="str">
            <v>SK308</v>
          </cell>
          <cell r="B836" t="str">
            <v>STONEWALL KITCHEN</v>
          </cell>
          <cell r="C836" t="str">
            <v>MAJOR GREYS CHUTNEY</v>
          </cell>
          <cell r="D836" t="str">
            <v>711381 307229</v>
          </cell>
          <cell r="E836" t="str">
            <v>8.5 oz / 241 g</v>
          </cell>
          <cell r="F836">
            <v>12</v>
          </cell>
          <cell r="G836">
            <v>6.05</v>
          </cell>
          <cell r="H836">
            <v>72.599999999999994</v>
          </cell>
          <cell r="I836">
            <v>6.4</v>
          </cell>
          <cell r="J836">
            <v>76.800000000000011</v>
          </cell>
        </row>
        <row r="837">
          <cell r="A837" t="str">
            <v>SK313</v>
          </cell>
          <cell r="B837" t="str">
            <v>STONEWALL KITCHEN</v>
          </cell>
          <cell r="C837" t="str">
            <v>MANGO CHUTNEY (DR) - GTC (DR)</v>
          </cell>
          <cell r="D837" t="str">
            <v>711381 317082</v>
          </cell>
          <cell r="E837" t="str">
            <v>228 ml</v>
          </cell>
          <cell r="F837">
            <v>12</v>
          </cell>
          <cell r="G837">
            <v>6.05</v>
          </cell>
          <cell r="H837">
            <v>72.599999999999994</v>
          </cell>
          <cell r="I837">
            <v>6.4</v>
          </cell>
          <cell r="J837">
            <v>76.800000000000011</v>
          </cell>
        </row>
        <row r="838">
          <cell r="A838" t="str">
            <v>SK315</v>
          </cell>
          <cell r="B838" t="str">
            <v>STONEWALL KITCHEN</v>
          </cell>
          <cell r="C838" t="str">
            <v>DOWN EAST TARTAR SAUCE</v>
          </cell>
          <cell r="D838" t="str">
            <v>711381 314678</v>
          </cell>
          <cell r="E838" t="str">
            <v>7.5 oz / 212 g</v>
          </cell>
          <cell r="F838">
            <v>12</v>
          </cell>
          <cell r="G838">
            <v>6.7979999999999992</v>
          </cell>
          <cell r="H838">
            <v>81.575999999999993</v>
          </cell>
          <cell r="I838">
            <v>6.7979999999999992</v>
          </cell>
          <cell r="J838">
            <v>81.575999999999993</v>
          </cell>
        </row>
        <row r="839">
          <cell r="A839" t="str">
            <v>SK316</v>
          </cell>
          <cell r="B839" t="str">
            <v>STONEWALL KITCHEN</v>
          </cell>
          <cell r="C839" t="str">
            <v>TEQUILA LIME COCKTAIL SAUCE - Disc. 1/26/21</v>
          </cell>
          <cell r="D839" t="str">
            <v>711381 306413</v>
          </cell>
          <cell r="E839" t="str">
            <v>241 g / 8.5 oz</v>
          </cell>
          <cell r="F839">
            <v>12</v>
          </cell>
          <cell r="G839">
            <v>6.05</v>
          </cell>
          <cell r="H839">
            <v>72.599999999999994</v>
          </cell>
          <cell r="I839" t="str">
            <v>discontinued</v>
          </cell>
          <cell r="J839" t="str">
            <v>discontinued</v>
          </cell>
        </row>
        <row r="840">
          <cell r="A840" t="str">
            <v>SK318</v>
          </cell>
          <cell r="B840" t="str">
            <v>STONEWALL KITCHEN</v>
          </cell>
          <cell r="C840" t="str">
            <v>NEW ENGLAND COCKTAIL SAUCE</v>
          </cell>
          <cell r="D840" t="str">
            <v>711381 306116</v>
          </cell>
          <cell r="E840" t="str">
            <v>8.75 oz / 248 g</v>
          </cell>
          <cell r="F840">
            <v>12</v>
          </cell>
          <cell r="G840">
            <v>6.05</v>
          </cell>
          <cell r="H840">
            <v>72.599999999999994</v>
          </cell>
          <cell r="I840">
            <v>6.05</v>
          </cell>
          <cell r="J840">
            <v>72.599999999999994</v>
          </cell>
        </row>
        <row r="841">
          <cell r="A841" t="str">
            <v>SK320</v>
          </cell>
          <cell r="B841" t="str">
            <v>STONEWALL KITCHEN</v>
          </cell>
          <cell r="C841" t="str">
            <v>HORSERADISH CREAM SAUCE</v>
          </cell>
          <cell r="D841" t="str">
            <v>711381 306130</v>
          </cell>
          <cell r="E841" t="str">
            <v>8.25 oz / 234 g</v>
          </cell>
          <cell r="F841">
            <v>12</v>
          </cell>
          <cell r="G841">
            <v>6.05</v>
          </cell>
          <cell r="H841">
            <v>72.599999999999994</v>
          </cell>
          <cell r="I841">
            <v>6.05</v>
          </cell>
          <cell r="J841">
            <v>72.599999999999994</v>
          </cell>
        </row>
        <row r="842">
          <cell r="A842" t="str">
            <v>SK321</v>
          </cell>
          <cell r="B842" t="str">
            <v>STONEWALL KITCHEN</v>
          </cell>
          <cell r="C842" t="str">
            <v>CREAMY HORSERADISH WASABI SAUCE (DR)</v>
          </cell>
          <cell r="D842" t="str">
            <v>711381 306123</v>
          </cell>
          <cell r="E842" t="str">
            <v>244 ml</v>
          </cell>
          <cell r="F842">
            <v>12</v>
          </cell>
          <cell r="G842">
            <v>6.05</v>
          </cell>
          <cell r="H842">
            <v>72.599999999999994</v>
          </cell>
          <cell r="I842">
            <v>6.05</v>
          </cell>
          <cell r="J842">
            <v>72.599999999999994</v>
          </cell>
        </row>
        <row r="843">
          <cell r="A843" t="str">
            <v>SK325</v>
          </cell>
          <cell r="C843" t="str">
            <v>GUACAMOLE STARTER</v>
          </cell>
          <cell r="D843" t="str">
            <v>711381 334980</v>
          </cell>
          <cell r="E843" t="str">
            <v>7.75 oz</v>
          </cell>
          <cell r="F843">
            <v>12</v>
          </cell>
          <cell r="G843">
            <v>6.05</v>
          </cell>
          <cell r="H843">
            <v>72.599999999999994</v>
          </cell>
          <cell r="I843" t="str">
            <v>discontinued</v>
          </cell>
          <cell r="J843" t="str">
            <v>D - Mar. 2022</v>
          </cell>
        </row>
        <row r="844">
          <cell r="A844" t="str">
            <v>SK401</v>
          </cell>
          <cell r="B844" t="str">
            <v>STONEWALL KITCHEN</v>
          </cell>
          <cell r="C844" t="str">
            <v>ROASTED GARLIC MUSTARD (DR)- GTC while labels last- move to Avery</v>
          </cell>
          <cell r="D844" t="str">
            <v>711381 316979</v>
          </cell>
          <cell r="E844" t="str">
            <v>228 ml</v>
          </cell>
          <cell r="F844">
            <v>12</v>
          </cell>
          <cell r="G844">
            <v>5.8499999999999988</v>
          </cell>
          <cell r="H844">
            <v>70.199999999999989</v>
          </cell>
          <cell r="I844">
            <v>6.05</v>
          </cell>
          <cell r="J844">
            <v>72.599999999999994</v>
          </cell>
        </row>
        <row r="845">
          <cell r="A845" t="str">
            <v>SK405</v>
          </cell>
          <cell r="B845" t="str">
            <v>STONEWALL KITCHEN</v>
          </cell>
          <cell r="C845" t="str">
            <v>HORSERADISH MUSTARD (DR)- GTC while labels last- move to Avery</v>
          </cell>
          <cell r="D845" t="str">
            <v>711381 316986</v>
          </cell>
          <cell r="E845" t="str">
            <v>228 ml</v>
          </cell>
          <cell r="F845">
            <v>12</v>
          </cell>
          <cell r="G845">
            <v>5.8499999999999988</v>
          </cell>
          <cell r="H845">
            <v>70.199999999999989</v>
          </cell>
          <cell r="I845">
            <v>6.05</v>
          </cell>
          <cell r="J845">
            <v>72.599999999999994</v>
          </cell>
        </row>
        <row r="846">
          <cell r="A846" t="str">
            <v>SK406</v>
          </cell>
          <cell r="B846" t="str">
            <v>STONEWALL KITCHEN</v>
          </cell>
          <cell r="C846" t="str">
            <v>MAINE MAPLE CHAMPAGNE MUSTARD (DR)- GTC while labels last- move to Avery</v>
          </cell>
          <cell r="D846" t="str">
            <v>711381 316993</v>
          </cell>
          <cell r="E846" t="str">
            <v>228 ml</v>
          </cell>
          <cell r="F846">
            <v>12</v>
          </cell>
          <cell r="G846">
            <v>5.8499999999999988</v>
          </cell>
          <cell r="H846">
            <v>70.199999999999989</v>
          </cell>
          <cell r="I846">
            <v>6.05</v>
          </cell>
          <cell r="J846">
            <v>72.599999999999994</v>
          </cell>
        </row>
        <row r="847">
          <cell r="A847" t="str">
            <v>SK407</v>
          </cell>
          <cell r="B847" t="str">
            <v>STONEWALL KITCHEN</v>
          </cell>
          <cell r="C847" t="str">
            <v>BOURBON MOLASSES MUSTARD  - MOVED to Avery TBD GTC Label</v>
          </cell>
          <cell r="D847" t="str">
            <v>711381 020227</v>
          </cell>
          <cell r="E847" t="str">
            <v>226 g</v>
          </cell>
          <cell r="F847">
            <v>12</v>
          </cell>
          <cell r="G847">
            <v>5.8499999999999988</v>
          </cell>
          <cell r="H847">
            <v>70.199999999999989</v>
          </cell>
          <cell r="I847">
            <v>6.05</v>
          </cell>
          <cell r="J847">
            <v>72.599999999999994</v>
          </cell>
        </row>
        <row r="848">
          <cell r="A848" t="str">
            <v>SK416</v>
          </cell>
          <cell r="B848" t="str">
            <v>STONEWALL KITCHEN</v>
          </cell>
          <cell r="C848" t="str">
            <v>SPICY HONEY MUSTARD (DR)- GTC while labels last- move to Avery</v>
          </cell>
          <cell r="D848" t="str">
            <v>711381 317020</v>
          </cell>
          <cell r="E848" t="str">
            <v>228 ml</v>
          </cell>
          <cell r="F848">
            <v>12</v>
          </cell>
          <cell r="G848">
            <v>5.8499999999999988</v>
          </cell>
          <cell r="H848">
            <v>70.199999999999989</v>
          </cell>
          <cell r="I848">
            <v>6.05</v>
          </cell>
          <cell r="J848">
            <v>72.599999999999994</v>
          </cell>
        </row>
        <row r="849">
          <cell r="A849" t="str">
            <v>SK417</v>
          </cell>
          <cell r="B849" t="str">
            <v>STONEWALL KITCHEN</v>
          </cell>
          <cell r="C849" t="str">
            <v>WASABI MUSTARD (DR) Discontinued 10/30/19</v>
          </cell>
          <cell r="D849" t="str">
            <v>711381 317037</v>
          </cell>
          <cell r="E849" t="str">
            <v>228 ml</v>
          </cell>
          <cell r="F849">
            <v>12</v>
          </cell>
          <cell r="I849" t="str">
            <v>discontinued</v>
          </cell>
        </row>
        <row r="850">
          <cell r="A850" t="str">
            <v>SK419</v>
          </cell>
          <cell r="B850" t="str">
            <v>STONEWALL KITCHEN</v>
          </cell>
          <cell r="C850" t="str">
            <v>TRAD PUB STYLE MUSTARD- 16Jun21 moved to Avery</v>
          </cell>
          <cell r="D850" t="str">
            <v>711381 027868</v>
          </cell>
          <cell r="E850" t="str">
            <v>226 g</v>
          </cell>
          <cell r="F850">
            <v>12</v>
          </cell>
          <cell r="G850">
            <v>5.8499999999999988</v>
          </cell>
          <cell r="H850">
            <v>70.199999999999989</v>
          </cell>
          <cell r="I850">
            <v>6.05</v>
          </cell>
          <cell r="J850">
            <v>72.599999999999994</v>
          </cell>
        </row>
        <row r="851">
          <cell r="A851" t="str">
            <v>SK421</v>
          </cell>
          <cell r="B851" t="str">
            <v>STONEWALL KITCHEN</v>
          </cell>
          <cell r="C851" t="str">
            <v>BLUE CHEESE HERB MUSTARD- 16Jun21 moved to Avery</v>
          </cell>
          <cell r="D851" t="str">
            <v>711381 031179</v>
          </cell>
          <cell r="E851" t="str">
            <v>220 g</v>
          </cell>
          <cell r="F851">
            <v>12</v>
          </cell>
          <cell r="G851">
            <v>5.8499999999999988</v>
          </cell>
          <cell r="H851">
            <v>70.199999999999989</v>
          </cell>
          <cell r="I851">
            <v>6.05</v>
          </cell>
          <cell r="J851">
            <v>72.599999999999994</v>
          </cell>
        </row>
        <row r="852">
          <cell r="A852" t="str">
            <v>SK422</v>
          </cell>
          <cell r="B852" t="str">
            <v>STONEWALL KITCHEN</v>
          </cell>
          <cell r="C852" t="str">
            <v>CARMELIZED ONION MUSTARD</v>
          </cell>
          <cell r="D852" t="str">
            <v>711381 311417</v>
          </cell>
          <cell r="E852" t="str">
            <v>220 g</v>
          </cell>
          <cell r="F852">
            <v>12</v>
          </cell>
          <cell r="G852">
            <v>5.8499999999999988</v>
          </cell>
          <cell r="H852">
            <v>70.199999999999989</v>
          </cell>
          <cell r="I852">
            <v>6.05</v>
          </cell>
          <cell r="J852">
            <v>72.599999999999994</v>
          </cell>
        </row>
        <row r="853">
          <cell r="A853" t="str">
            <v>SK425</v>
          </cell>
          <cell r="B853" t="str">
            <v>STONEWALL KITCHEN</v>
          </cell>
          <cell r="C853" t="str">
            <v>SWEET HONEY MUSTARD</v>
          </cell>
          <cell r="D853" t="str">
            <v>711381 317501</v>
          </cell>
          <cell r="E853" t="str">
            <v>240 g</v>
          </cell>
          <cell r="F853">
            <v>12</v>
          </cell>
          <cell r="G853">
            <v>5.8499999999999988</v>
          </cell>
          <cell r="H853">
            <v>70.199999999999989</v>
          </cell>
          <cell r="I853">
            <v>6.05</v>
          </cell>
          <cell r="J853">
            <v>72.599999999999994</v>
          </cell>
        </row>
        <row r="854">
          <cell r="A854" t="str">
            <v>SK426</v>
          </cell>
          <cell r="C854" t="str">
            <v>MAINE CRAFT ALE MUSTARD  - Disc. 3/1/21 (0OH)</v>
          </cell>
          <cell r="D854" t="str">
            <v>711381 330173</v>
          </cell>
          <cell r="E854" t="str">
            <v xml:space="preserve">7.75 oz / 220 g </v>
          </cell>
          <cell r="F854">
            <v>12</v>
          </cell>
          <cell r="G854">
            <v>5.8499999999999988</v>
          </cell>
          <cell r="H854">
            <v>70.199999999999989</v>
          </cell>
          <cell r="I854" t="str">
            <v>discontinued</v>
          </cell>
        </row>
        <row r="855">
          <cell r="A855" t="str">
            <v>SK450</v>
          </cell>
          <cell r="B855" t="str">
            <v>STONEWALL KITCHEN</v>
          </cell>
          <cell r="C855" t="str">
            <v>HABANERO MANGO AIOLI - GTC (DR)</v>
          </cell>
          <cell r="D855" t="str">
            <v>711381 321263</v>
          </cell>
          <cell r="E855" t="str">
            <v>314 ml</v>
          </cell>
          <cell r="F855">
            <v>12</v>
          </cell>
          <cell r="G855">
            <v>6.8</v>
          </cell>
          <cell r="H855">
            <v>81.599999999999994</v>
          </cell>
          <cell r="I855">
            <v>7.2</v>
          </cell>
          <cell r="J855">
            <v>86.4</v>
          </cell>
        </row>
        <row r="856">
          <cell r="A856" t="str">
            <v>SK451</v>
          </cell>
          <cell r="B856" t="str">
            <v>STONEWALL KITCHEN</v>
          </cell>
          <cell r="C856" t="str">
            <v>HORSERADISH AIOLI - GTC (DR)</v>
          </cell>
          <cell r="D856" t="str">
            <v>711381 321249</v>
          </cell>
          <cell r="E856" t="str">
            <v>314 ml</v>
          </cell>
          <cell r="F856">
            <v>12</v>
          </cell>
          <cell r="G856">
            <v>6.8</v>
          </cell>
          <cell r="H856">
            <v>81.599999999999994</v>
          </cell>
          <cell r="I856">
            <v>7.2</v>
          </cell>
          <cell r="J856">
            <v>86.4</v>
          </cell>
        </row>
        <row r="857">
          <cell r="A857" t="str">
            <v>SK452</v>
          </cell>
          <cell r="B857" t="str">
            <v>STONEWALL KITCHEN</v>
          </cell>
          <cell r="C857" t="str">
            <v>LEMON HERB AIOLI - GTC (DR)</v>
          </cell>
          <cell r="D857" t="str">
            <v>711381 321270</v>
          </cell>
          <cell r="E857" t="str">
            <v>314 ml</v>
          </cell>
          <cell r="F857">
            <v>12</v>
          </cell>
          <cell r="G857">
            <v>6.8</v>
          </cell>
          <cell r="H857">
            <v>81.599999999999994</v>
          </cell>
          <cell r="I857">
            <v>7.2</v>
          </cell>
          <cell r="J857">
            <v>86.4</v>
          </cell>
        </row>
        <row r="858">
          <cell r="A858" t="str">
            <v>SK453</v>
          </cell>
          <cell r="B858" t="str">
            <v>STONEWALL KITCHEN</v>
          </cell>
          <cell r="C858" t="str">
            <v>ROASTED GARLIC AIOLI - GTC (DR)</v>
          </cell>
          <cell r="D858" t="str">
            <v>711381 321232</v>
          </cell>
          <cell r="E858" t="str">
            <v>314 ml</v>
          </cell>
          <cell r="F858">
            <v>12</v>
          </cell>
          <cell r="G858">
            <v>6.8</v>
          </cell>
          <cell r="H858">
            <v>81.599999999999994</v>
          </cell>
          <cell r="I858">
            <v>7.2</v>
          </cell>
          <cell r="J858">
            <v>86.4</v>
          </cell>
        </row>
        <row r="859">
          <cell r="A859" t="str">
            <v>SK454</v>
          </cell>
          <cell r="B859" t="str">
            <v>STONEWALL KITCHEN</v>
          </cell>
          <cell r="C859" t="str">
            <v>SMOKEY BARBECUE AIOLI  - wrap around in house -SWK to print for GTC</v>
          </cell>
          <cell r="D859" t="str">
            <v>711381 321256</v>
          </cell>
          <cell r="E859" t="str">
            <v>314 ml</v>
          </cell>
          <cell r="F859">
            <v>12</v>
          </cell>
          <cell r="G859">
            <v>6.8</v>
          </cell>
          <cell r="H859">
            <v>81.599999999999994</v>
          </cell>
          <cell r="I859">
            <v>7.2</v>
          </cell>
          <cell r="J859">
            <v>86.4</v>
          </cell>
        </row>
        <row r="860">
          <cell r="A860" t="str">
            <v>SK455</v>
          </cell>
          <cell r="B860" t="str">
            <v>STONEWALL KITCHEN</v>
          </cell>
          <cell r="C860" t="str">
            <v>BASIL PESTO AIOLI-  Nov. 2020: SWK will continue to print bilingual label &amp; send to GTC while labels last- move to Avery</v>
          </cell>
          <cell r="D860" t="str">
            <v>711381 325339</v>
          </cell>
          <cell r="E860" t="str">
            <v>314 ml</v>
          </cell>
          <cell r="F860">
            <v>12</v>
          </cell>
          <cell r="G860">
            <v>6.8</v>
          </cell>
          <cell r="H860">
            <v>81.599999999999994</v>
          </cell>
          <cell r="I860">
            <v>7.2</v>
          </cell>
          <cell r="J860">
            <v>86.4</v>
          </cell>
        </row>
        <row r="861">
          <cell r="A861" t="str">
            <v>SK456</v>
          </cell>
          <cell r="B861" t="str">
            <v>STONEWALL KITCHEN</v>
          </cell>
          <cell r="C861" t="str">
            <v>SRIRACHA AIOLI - GTC (DR)</v>
          </cell>
          <cell r="D861" t="str">
            <v>711381 325346</v>
          </cell>
          <cell r="E861" t="str">
            <v>314 ml</v>
          </cell>
          <cell r="F861">
            <v>12</v>
          </cell>
          <cell r="G861">
            <v>6.8</v>
          </cell>
          <cell r="H861">
            <v>81.599999999999994</v>
          </cell>
          <cell r="I861">
            <v>7.2</v>
          </cell>
          <cell r="J861">
            <v>86.4</v>
          </cell>
        </row>
        <row r="862">
          <cell r="A862" t="str">
            <v>SK457</v>
          </cell>
          <cell r="B862" t="str">
            <v>STONEWALL KITCHEN</v>
          </cell>
          <cell r="C862" t="str">
            <v>TRUFFLE AIOLI - GTC (DR)</v>
          </cell>
          <cell r="D862" t="str">
            <v>711381 325353</v>
          </cell>
          <cell r="E862" t="str">
            <v>314 ml</v>
          </cell>
          <cell r="F862">
            <v>12</v>
          </cell>
          <cell r="G862">
            <v>7.3</v>
          </cell>
          <cell r="H862">
            <v>87.6</v>
          </cell>
          <cell r="I862">
            <v>8.25</v>
          </cell>
          <cell r="J862">
            <v>99</v>
          </cell>
        </row>
        <row r="863">
          <cell r="A863" t="str">
            <v>SK458</v>
          </cell>
          <cell r="B863" t="str">
            <v>STONEWALL KITCHEN</v>
          </cell>
          <cell r="C863" t="str">
            <v>MAPLE BACON AIOLI   - wrap around in house -SWK to print for GTC</v>
          </cell>
          <cell r="D863" t="str">
            <v>711381 325322</v>
          </cell>
          <cell r="E863" t="str">
            <v>314 ml</v>
          </cell>
          <cell r="F863">
            <v>12</v>
          </cell>
          <cell r="G863">
            <v>6.8</v>
          </cell>
          <cell r="H863">
            <v>81.599999999999994</v>
          </cell>
          <cell r="I863">
            <v>7.2</v>
          </cell>
          <cell r="J863">
            <v>86.4</v>
          </cell>
        </row>
        <row r="864">
          <cell r="A864" t="str">
            <v>SK460</v>
          </cell>
          <cell r="B864" t="str">
            <v>STONEWALL KITCHEN</v>
          </cell>
          <cell r="C864" t="str">
            <v xml:space="preserve">FARMHOUSE MAYO </v>
          </cell>
          <cell r="D864" t="str">
            <v>711381 323625</v>
          </cell>
          <cell r="E864" t="str">
            <v>283 g / 10 oz</v>
          </cell>
          <cell r="F864">
            <v>12</v>
          </cell>
          <cell r="G864">
            <v>6.8</v>
          </cell>
          <cell r="H864">
            <v>81.599999999999994</v>
          </cell>
          <cell r="I864">
            <v>7.2</v>
          </cell>
          <cell r="J864">
            <v>86.4</v>
          </cell>
        </row>
        <row r="865">
          <cell r="A865" t="str">
            <v>SK461</v>
          </cell>
          <cell r="B865" t="str">
            <v>STONEWALL KITCHEN</v>
          </cell>
          <cell r="C865" t="str">
            <v>RANCH AIOLI  = 15Jan2018 Discontinued</v>
          </cell>
          <cell r="D865" t="str">
            <v>711381 324639</v>
          </cell>
          <cell r="E865" t="str">
            <v>290 g / 10.25 oz</v>
          </cell>
          <cell r="F865">
            <v>12</v>
          </cell>
          <cell r="G865">
            <v>6.6</v>
          </cell>
          <cell r="H865">
            <v>79.199999999999989</v>
          </cell>
          <cell r="I865" t="str">
            <v>discontinued</v>
          </cell>
        </row>
        <row r="866">
          <cell r="A866" t="str">
            <v>SK462</v>
          </cell>
          <cell r="B866" t="str">
            <v>STONEWALL KITCHEN</v>
          </cell>
          <cell r="C866" t="str">
            <v>CHIPOTLE AIOLI - GTC (DR)</v>
          </cell>
          <cell r="D866" t="str">
            <v>711381 336588</v>
          </cell>
          <cell r="E866" t="str">
            <v>314 ml</v>
          </cell>
          <cell r="F866">
            <v>12</v>
          </cell>
          <cell r="G866">
            <v>6.8</v>
          </cell>
          <cell r="H866">
            <v>81.599999999999994</v>
          </cell>
          <cell r="I866">
            <v>7.2</v>
          </cell>
          <cell r="J866">
            <v>86.4</v>
          </cell>
        </row>
        <row r="867">
          <cell r="A867" t="str">
            <v>SK463</v>
          </cell>
          <cell r="C867" t="str">
            <v>BUFFALO AIOLI</v>
          </cell>
          <cell r="D867" t="str">
            <v>711381 329993</v>
          </cell>
          <cell r="E867" t="str">
            <v>298 g / 10.5 oz</v>
          </cell>
          <cell r="F867">
            <v>12</v>
          </cell>
          <cell r="G867">
            <v>6.8</v>
          </cell>
          <cell r="H867">
            <v>81.599999999999994</v>
          </cell>
          <cell r="I867">
            <v>7.2</v>
          </cell>
          <cell r="J867">
            <v>86.4</v>
          </cell>
        </row>
        <row r="868">
          <cell r="A868" t="str">
            <v>SK464</v>
          </cell>
          <cell r="C868" t="str">
            <v>GHOST PEPPER AIOLI</v>
          </cell>
          <cell r="D868" t="str">
            <v>711381-33231 3</v>
          </cell>
          <cell r="E868" t="str">
            <v>291 g / 10.25 oz</v>
          </cell>
          <cell r="F868">
            <v>12</v>
          </cell>
          <cell r="G868">
            <v>6.8</v>
          </cell>
          <cell r="H868">
            <v>81.599999999999994</v>
          </cell>
          <cell r="I868">
            <v>7.2</v>
          </cell>
          <cell r="J868">
            <v>86.4</v>
          </cell>
        </row>
        <row r="869">
          <cell r="A869" t="str">
            <v>SK465</v>
          </cell>
          <cell r="C869" t="str">
            <v>LEMON &amp; AVOCADO OIL AIOLI</v>
          </cell>
          <cell r="D869" t="str">
            <v>711381-33685 4</v>
          </cell>
          <cell r="E869" t="str">
            <v>291 g / 10.25 oz</v>
          </cell>
          <cell r="F869">
            <v>12</v>
          </cell>
          <cell r="G869">
            <v>7.3</v>
          </cell>
          <cell r="H869">
            <v>87.6</v>
          </cell>
          <cell r="I869">
            <v>8.25</v>
          </cell>
          <cell r="J869">
            <v>99</v>
          </cell>
        </row>
        <row r="870">
          <cell r="A870" t="str">
            <v>SK466</v>
          </cell>
          <cell r="C870" t="str">
            <v>SEA SALT &amp; VINEGAR AIOLI - Disc - no stock/adivsed 04Feb2021</v>
          </cell>
          <cell r="D870" t="str">
            <v>711381-33699 1</v>
          </cell>
          <cell r="E870" t="str">
            <v>298 g / 10.5 oz</v>
          </cell>
          <cell r="F870">
            <v>12</v>
          </cell>
          <cell r="G870">
            <v>6.8</v>
          </cell>
          <cell r="H870">
            <v>81.599999999999994</v>
          </cell>
          <cell r="I870" t="str">
            <v>discontinued</v>
          </cell>
        </row>
        <row r="871">
          <cell r="A871" t="str">
            <v>SK467</v>
          </cell>
          <cell r="C871" t="str">
            <v>EVERYTHING AIOLI</v>
          </cell>
          <cell r="F871">
            <v>12</v>
          </cell>
          <cell r="I871">
            <v>7.2</v>
          </cell>
          <cell r="J871">
            <v>86.4</v>
          </cell>
        </row>
        <row r="872">
          <cell r="A872" t="str">
            <v>SK500</v>
          </cell>
          <cell r="C872" t="str">
            <v>SWK GRILL SAUCE CADDY (EMPTY)</v>
          </cell>
        </row>
        <row r="873">
          <cell r="A873" t="str">
            <v>SK501</v>
          </cell>
          <cell r="C873" t="str">
            <v xml:space="preserve">BUFFALO WING SAUCE </v>
          </cell>
          <cell r="D873" t="str">
            <v>711371 333570</v>
          </cell>
          <cell r="E873" t="str">
            <v>11 fl oz / 330ml</v>
          </cell>
          <cell r="F873">
            <v>6</v>
          </cell>
          <cell r="G873">
            <v>6.8</v>
          </cell>
          <cell r="H873">
            <v>40.799999999999997</v>
          </cell>
          <cell r="I873">
            <v>7</v>
          </cell>
          <cell r="J873">
            <v>42</v>
          </cell>
        </row>
        <row r="874">
          <cell r="A874" t="str">
            <v>SK502</v>
          </cell>
          <cell r="C874" t="str">
            <v>MAINE CRAFT ALE GRILLE SAUCE -TBD  18Jan21: 93 OH</v>
          </cell>
          <cell r="D874" t="str">
            <v>711381-33508 6</v>
          </cell>
          <cell r="E874" t="str">
            <v>11 fl oz / 330ml</v>
          </cell>
          <cell r="F874">
            <v>6</v>
          </cell>
          <cell r="G874">
            <v>6.8</v>
          </cell>
          <cell r="H874">
            <v>40.799999999999997</v>
          </cell>
          <cell r="I874" t="str">
            <v>discontinued</v>
          </cell>
        </row>
        <row r="875">
          <cell r="A875" t="str">
            <v>SK503</v>
          </cell>
          <cell r="C875" t="str">
            <v xml:space="preserve">MEDITERRANEAN GRILLE SAUCE - DISC (9/24OH 4ea) by SWK 5/26/20 </v>
          </cell>
          <cell r="D875" t="str">
            <v>711381 332320</v>
          </cell>
          <cell r="E875" t="str">
            <v>11 fl oz / 330ml</v>
          </cell>
          <cell r="F875">
            <v>6</v>
          </cell>
          <cell r="G875">
            <v>6.8</v>
          </cell>
          <cell r="H875">
            <v>40.799999999999997</v>
          </cell>
          <cell r="I875" t="str">
            <v>discontinued</v>
          </cell>
        </row>
        <row r="876">
          <cell r="A876" t="str">
            <v>SK504</v>
          </cell>
          <cell r="C876" t="str">
            <v>PORTOBELLO MUSHROOM SAUCE -  Disc. Oct.21: 12 OH</v>
          </cell>
          <cell r="D876" t="str">
            <v>711381 332023</v>
          </cell>
          <cell r="E876" t="str">
            <v>11 fl oz / 330ml</v>
          </cell>
          <cell r="F876">
            <v>6</v>
          </cell>
          <cell r="G876">
            <v>7.15</v>
          </cell>
          <cell r="H876">
            <v>39.599999999999994</v>
          </cell>
          <cell r="I876" t="str">
            <v>discontinued</v>
          </cell>
        </row>
        <row r="877">
          <cell r="A877" t="str">
            <v>SK505</v>
          </cell>
          <cell r="C877" t="str">
            <v>ORGANIC MISO GINGER DRESSING</v>
          </cell>
          <cell r="D877" t="str">
            <v>711381 328712</v>
          </cell>
          <cell r="E877" t="str">
            <v>11 fl oz / 330ml</v>
          </cell>
          <cell r="F877">
            <v>6</v>
          </cell>
          <cell r="G877">
            <v>8.1999999999999993</v>
          </cell>
          <cell r="H877">
            <v>49.199999999999996</v>
          </cell>
          <cell r="I877">
            <v>8.75</v>
          </cell>
          <cell r="J877">
            <v>52.5</v>
          </cell>
        </row>
        <row r="878">
          <cell r="A878" t="str">
            <v>SK506</v>
          </cell>
          <cell r="B878" t="str">
            <v>STONEWALL KITCHEN</v>
          </cell>
          <cell r="C878" t="str">
            <v>MAPLE CHIPOTLE GRILL SAUCE (PL) - GTC (DR)</v>
          </cell>
          <cell r="D878" t="str">
            <v>711381 033869</v>
          </cell>
          <cell r="E878" t="str">
            <v>11 fl oz / 330 ml</v>
          </cell>
          <cell r="F878">
            <v>6</v>
          </cell>
          <cell r="G878">
            <v>6.8</v>
          </cell>
          <cell r="H878">
            <v>40.799999999999997</v>
          </cell>
          <cell r="I878">
            <v>7</v>
          </cell>
          <cell r="J878">
            <v>42</v>
          </cell>
        </row>
        <row r="879">
          <cell r="A879" t="str">
            <v>SK507</v>
          </cell>
          <cell r="B879" t="str">
            <v>STONEWALL KITCHEN</v>
          </cell>
          <cell r="C879" t="str">
            <v>ROASTED GARLIC PEANUT SAUCE (PL)-  Nov. 2020: SWK will continue to print bilingual label &amp; send to GTC while labels last- move to Avery</v>
          </cell>
          <cell r="D879" t="str">
            <v>711381 033906</v>
          </cell>
          <cell r="E879" t="str">
            <v>11 fl oz / 330 ml</v>
          </cell>
          <cell r="F879">
            <v>6</v>
          </cell>
          <cell r="G879">
            <v>6.8</v>
          </cell>
          <cell r="H879">
            <v>40.799999999999997</v>
          </cell>
          <cell r="I879">
            <v>7</v>
          </cell>
          <cell r="J879">
            <v>42</v>
          </cell>
        </row>
        <row r="880">
          <cell r="A880" t="str">
            <v>SK508</v>
          </cell>
          <cell r="B880" t="str">
            <v>STONEWALL KITCHEN</v>
          </cell>
          <cell r="C880" t="str">
            <v>ROASTED GARLIC VINAIGRETTE (PL) - GTC (DR)</v>
          </cell>
          <cell r="D880" t="str">
            <v>711381 033920</v>
          </cell>
          <cell r="E880" t="str">
            <v>11 fl oz / 330 ml</v>
          </cell>
          <cell r="F880">
            <v>6</v>
          </cell>
          <cell r="G880">
            <v>6.2</v>
          </cell>
          <cell r="H880">
            <v>37.200000000000003</v>
          </cell>
          <cell r="I880">
            <v>6.4</v>
          </cell>
          <cell r="J880">
            <v>38.400000000000006</v>
          </cell>
        </row>
        <row r="881">
          <cell r="A881" t="str">
            <v>SK509</v>
          </cell>
          <cell r="C881" t="str">
            <v>CILANTRO LIME &amp; AVOCADO OIL DRESSING - TBD (9/28 OH 4ea)</v>
          </cell>
          <cell r="D881" t="str">
            <v>711381 336700</v>
          </cell>
          <cell r="E881" t="str">
            <v>11 fl oz / 330 ml</v>
          </cell>
          <cell r="F881">
            <v>6</v>
          </cell>
          <cell r="G881">
            <v>0</v>
          </cell>
          <cell r="H881">
            <v>0</v>
          </cell>
          <cell r="I881" t="str">
            <v>discontinued</v>
          </cell>
        </row>
        <row r="882">
          <cell r="A882" t="str">
            <v>SK510</v>
          </cell>
          <cell r="B882" t="str">
            <v>STONEWALL KITCHEN</v>
          </cell>
          <cell r="C882" t="str">
            <v>VIDALIA ONION FIG SAUCE - MOVED to Avery</v>
          </cell>
          <cell r="D882" t="str">
            <v>711381 003619</v>
          </cell>
          <cell r="E882" t="str">
            <v>11 fl oz / 330 ml</v>
          </cell>
          <cell r="F882">
            <v>6</v>
          </cell>
          <cell r="G882">
            <v>6.8</v>
          </cell>
          <cell r="H882">
            <v>40.799999999999997</v>
          </cell>
          <cell r="I882">
            <v>7</v>
          </cell>
          <cell r="J882">
            <v>42</v>
          </cell>
        </row>
        <row r="883">
          <cell r="A883" t="str">
            <v>SK511</v>
          </cell>
          <cell r="B883" t="str">
            <v>STONEWALL KITCHEN</v>
          </cell>
          <cell r="C883" t="str">
            <v>CURRIED MANGO GRILL SAUCE (PL)  - wrap around in house -SWK to print for GTC</v>
          </cell>
          <cell r="D883" t="str">
            <v>711381 033913</v>
          </cell>
          <cell r="E883" t="str">
            <v>11 fl oz / 330 ml</v>
          </cell>
          <cell r="F883">
            <v>6</v>
          </cell>
          <cell r="G883">
            <v>6.8</v>
          </cell>
          <cell r="H883">
            <v>40.799999999999997</v>
          </cell>
          <cell r="I883">
            <v>7</v>
          </cell>
          <cell r="J883">
            <v>42</v>
          </cell>
        </row>
        <row r="884">
          <cell r="A884" t="str">
            <v>SK512</v>
          </cell>
          <cell r="C884" t="str">
            <v>LEMON &amp; AVOCADO OIL VINAIGRETTE - TOS</v>
          </cell>
          <cell r="D884" t="str">
            <v>711381-33507 9</v>
          </cell>
          <cell r="E884" t="str">
            <v>11 fl oz / 330ml</v>
          </cell>
          <cell r="F884">
            <v>6</v>
          </cell>
          <cell r="G884">
            <v>6.7</v>
          </cell>
          <cell r="H884">
            <v>40.200000000000003</v>
          </cell>
          <cell r="I884">
            <v>6.95</v>
          </cell>
          <cell r="J884">
            <v>41.7</v>
          </cell>
        </row>
        <row r="885">
          <cell r="A885" t="str">
            <v>SK513</v>
          </cell>
          <cell r="B885" t="str">
            <v>STONEWALL KITCHEN</v>
          </cell>
          <cell r="C885" t="str">
            <v>LEMON DIJON VINAIGRETTE</v>
          </cell>
          <cell r="D885" t="str">
            <v>711381 322123</v>
          </cell>
          <cell r="E885" t="str">
            <v>11 fl oz / 330 ml</v>
          </cell>
          <cell r="F885">
            <v>6</v>
          </cell>
          <cell r="G885">
            <v>6.2</v>
          </cell>
          <cell r="H885">
            <v>37.200000000000003</v>
          </cell>
          <cell r="I885">
            <v>6.4</v>
          </cell>
          <cell r="J885">
            <v>38.400000000000006</v>
          </cell>
        </row>
        <row r="886">
          <cell r="A886" t="str">
            <v>SK514</v>
          </cell>
          <cell r="B886" t="str">
            <v>STONEWALL KITCHEN</v>
          </cell>
          <cell r="C886" t="str">
            <v>GARLIC ROSEMARY CITRUS SAUCE (PL)  - wrap around in house -SWK to print for GTC</v>
          </cell>
          <cell r="D886" t="str">
            <v>711381 033968</v>
          </cell>
          <cell r="E886" t="str">
            <v>11 fl oz / 330 ml</v>
          </cell>
          <cell r="F886">
            <v>6</v>
          </cell>
          <cell r="G886">
            <v>6.8</v>
          </cell>
          <cell r="H886">
            <v>40.799999999999997</v>
          </cell>
          <cell r="I886">
            <v>7</v>
          </cell>
          <cell r="J886">
            <v>42</v>
          </cell>
        </row>
        <row r="887">
          <cell r="A887" t="str">
            <v>SK515</v>
          </cell>
          <cell r="B887" t="str">
            <v>STONEWALL KITCHEN</v>
          </cell>
          <cell r="C887" t="str">
            <v>ROASTED TOMATO BALSAMIC VINAIGRETTE</v>
          </cell>
          <cell r="D887" t="str">
            <v>711381 322116</v>
          </cell>
          <cell r="E887" t="str">
            <v>11 fl oz / 330 ml</v>
          </cell>
          <cell r="F887">
            <v>6</v>
          </cell>
          <cell r="G887">
            <v>6</v>
          </cell>
          <cell r="H887">
            <v>36</v>
          </cell>
          <cell r="I887" t="str">
            <v>discontinued</v>
          </cell>
        </row>
        <row r="888">
          <cell r="A888" t="str">
            <v>SK516</v>
          </cell>
          <cell r="B888" t="str">
            <v>STONEWALL KITCHEN</v>
          </cell>
          <cell r="C888" t="str">
            <v>MAPLE BALSAMIC DRESSING (PL) - GTC (DR)</v>
          </cell>
          <cell r="D888" t="str">
            <v>711381 033890</v>
          </cell>
          <cell r="E888" t="str">
            <v>11 fl oz / 330 ml</v>
          </cell>
          <cell r="F888">
            <v>6</v>
          </cell>
          <cell r="G888">
            <v>6.2</v>
          </cell>
          <cell r="H888">
            <v>37.200000000000003</v>
          </cell>
          <cell r="I888">
            <v>6.4</v>
          </cell>
          <cell r="J888">
            <v>38.400000000000006</v>
          </cell>
        </row>
        <row r="889">
          <cell r="A889" t="str">
            <v>SK517</v>
          </cell>
          <cell r="C889" t="str">
            <v>ROSÉ VINAIGRETTE  - Disc. 18Jan21</v>
          </cell>
          <cell r="D889" t="str">
            <v>711381-33510 9</v>
          </cell>
          <cell r="E889" t="str">
            <v>11 fl oz / 330ml</v>
          </cell>
          <cell r="F889">
            <v>6</v>
          </cell>
          <cell r="G889">
            <v>6.2</v>
          </cell>
          <cell r="H889">
            <v>37.200000000000003</v>
          </cell>
          <cell r="I889" t="str">
            <v>discontinued</v>
          </cell>
        </row>
        <row r="890">
          <cell r="A890" t="str">
            <v>SK518</v>
          </cell>
          <cell r="B890" t="str">
            <v>STONEWALL KITCHEN</v>
          </cell>
          <cell r="C890" t="str">
            <v>HONEY BARBECUE SAUCE (DR)  - wrap around in house -SWK to print for GTC</v>
          </cell>
          <cell r="D890" t="str">
            <v>711381 316672</v>
          </cell>
          <cell r="E890" t="str">
            <v>11 fl oz / 330 ml</v>
          </cell>
          <cell r="F890">
            <v>6</v>
          </cell>
          <cell r="G890">
            <v>6.8</v>
          </cell>
          <cell r="H890">
            <v>40.799999999999997</v>
          </cell>
          <cell r="I890">
            <v>7</v>
          </cell>
          <cell r="J890">
            <v>42</v>
          </cell>
        </row>
        <row r="891">
          <cell r="A891" t="str">
            <v>SK519</v>
          </cell>
          <cell r="B891" t="str">
            <v>STONEWALL KITCHEN</v>
          </cell>
          <cell r="C891" t="str">
            <v>WASABI GINGER SAUCE (DR)</v>
          </cell>
          <cell r="D891" t="str">
            <v>711381 022283</v>
          </cell>
          <cell r="E891" t="str">
            <v>11 fl oz / 330 ml</v>
          </cell>
          <cell r="F891">
            <v>6</v>
          </cell>
          <cell r="G891">
            <v>6.8</v>
          </cell>
          <cell r="H891">
            <v>40.799999999999997</v>
          </cell>
          <cell r="I891">
            <v>7</v>
          </cell>
          <cell r="J891">
            <v>42</v>
          </cell>
        </row>
        <row r="892">
          <cell r="A892" t="str">
            <v>SK520</v>
          </cell>
          <cell r="C892" t="str">
            <v>BUTTERMILK CRACKED PEPPERCORN DRESSING</v>
          </cell>
          <cell r="D892" t="str">
            <v>711381 330401</v>
          </cell>
          <cell r="E892" t="str">
            <v>11 fl oz / 330ml</v>
          </cell>
          <cell r="F892">
            <v>6</v>
          </cell>
          <cell r="G892">
            <v>6.7</v>
          </cell>
          <cell r="H892">
            <v>40.200000000000003</v>
          </cell>
          <cell r="I892">
            <v>6.95</v>
          </cell>
          <cell r="J892">
            <v>41.7</v>
          </cell>
        </row>
        <row r="893">
          <cell r="A893" t="str">
            <v>SK521</v>
          </cell>
          <cell r="B893" t="str">
            <v>STONEWALL KITCHEN</v>
          </cell>
          <cell r="C893" t="str">
            <v>OLIVE OIL &amp; BALSAMIC DRESSING</v>
          </cell>
          <cell r="D893" t="str">
            <v>711381 316757</v>
          </cell>
          <cell r="E893" t="str">
            <v>11 fl oz / 330 ml</v>
          </cell>
          <cell r="F893">
            <v>6</v>
          </cell>
          <cell r="G893">
            <v>7.1500000000000012</v>
          </cell>
          <cell r="H893">
            <v>42.900000000000006</v>
          </cell>
          <cell r="I893">
            <v>9.5</v>
          </cell>
          <cell r="J893">
            <v>57</v>
          </cell>
        </row>
        <row r="894">
          <cell r="A894" t="str">
            <v>SK522</v>
          </cell>
          <cell r="C894" t="str">
            <v>BACON CAESAR DRESSING</v>
          </cell>
          <cell r="D894" t="str">
            <v>711381 330456</v>
          </cell>
          <cell r="E894" t="str">
            <v>11 fl oz / 330 ml</v>
          </cell>
          <cell r="F894">
            <v>6</v>
          </cell>
          <cell r="G894">
            <v>6.7</v>
          </cell>
          <cell r="H894">
            <v>40.200000000000003</v>
          </cell>
          <cell r="I894">
            <v>6.95</v>
          </cell>
          <cell r="J894">
            <v>41.7</v>
          </cell>
        </row>
        <row r="895">
          <cell r="A895" t="str">
            <v>SK523</v>
          </cell>
          <cell r="B895" t="str">
            <v>STONEWALL KITCHEN</v>
          </cell>
          <cell r="C895" t="str">
            <v>CILANTRO LIME DRESSING  - GTC (DR)- BackupAvery created: Jul. 17, 2019</v>
          </cell>
          <cell r="D895" t="str">
            <v>711381 316764</v>
          </cell>
          <cell r="E895" t="str">
            <v>11 fl oz / 330 ml</v>
          </cell>
          <cell r="F895">
            <v>6</v>
          </cell>
          <cell r="G895">
            <v>7.1500000000000012</v>
          </cell>
          <cell r="H895">
            <v>42.900000000000006</v>
          </cell>
          <cell r="I895">
            <v>7.95</v>
          </cell>
          <cell r="J895">
            <v>47.7</v>
          </cell>
        </row>
        <row r="896">
          <cell r="A896" t="str">
            <v>SK524</v>
          </cell>
          <cell r="B896" t="str">
            <v>STONEWALL KITCHEN</v>
          </cell>
          <cell r="C896" t="str">
            <v>CHAMP/SHALLOT WALNUT DRESSING (DR)</v>
          </cell>
          <cell r="D896" t="str">
            <v>711381 024058</v>
          </cell>
          <cell r="E896" t="str">
            <v>11 fl oz / 330 ml</v>
          </cell>
          <cell r="F896">
            <v>6</v>
          </cell>
          <cell r="G896">
            <v>7.1500000000000012</v>
          </cell>
          <cell r="H896">
            <v>42.900000000000006</v>
          </cell>
          <cell r="I896">
            <v>9.5</v>
          </cell>
          <cell r="J896">
            <v>57</v>
          </cell>
        </row>
        <row r="897">
          <cell r="A897" t="str">
            <v>SK525</v>
          </cell>
          <cell r="B897" t="str">
            <v>STONEWALL KITCHEN</v>
          </cell>
          <cell r="C897" t="str">
            <v>GARLIC TERIYAKI SAUCE (PL)   - wrap around in house -SWK to print for GTC</v>
          </cell>
          <cell r="D897" t="str">
            <v>711381 033791</v>
          </cell>
          <cell r="E897" t="str">
            <v>11 fl oz / 330 ml</v>
          </cell>
          <cell r="F897">
            <v>6</v>
          </cell>
          <cell r="G897">
            <v>6.8</v>
          </cell>
          <cell r="H897">
            <v>40.799999999999997</v>
          </cell>
          <cell r="I897">
            <v>7</v>
          </cell>
          <cell r="J897">
            <v>42</v>
          </cell>
        </row>
        <row r="898">
          <cell r="A898" t="str">
            <v>SK526</v>
          </cell>
          <cell r="B898" t="str">
            <v>STONEWALL KITCHEN</v>
          </cell>
          <cell r="C898" t="str">
            <v>SESAME GINGER TERIYAKI SAUCE (PL) - GTC (DR)</v>
          </cell>
          <cell r="D898" t="str">
            <v>711381 033944</v>
          </cell>
          <cell r="E898" t="str">
            <v>11 fl oz / 330 ml</v>
          </cell>
          <cell r="F898">
            <v>6</v>
          </cell>
          <cell r="G898">
            <v>6.8</v>
          </cell>
          <cell r="H898">
            <v>40.799999999999997</v>
          </cell>
          <cell r="I898">
            <v>7</v>
          </cell>
          <cell r="J898">
            <v>42</v>
          </cell>
        </row>
        <row r="899">
          <cell r="A899" t="str">
            <v>SK527</v>
          </cell>
          <cell r="C899" t="str">
            <v xml:space="preserve">MAPLE SHALLOT TERIYAKI SAUCE - Disc. 9/24/20 notified Aug. 11, 2020 </v>
          </cell>
          <cell r="D899" t="str">
            <v>711371 333839</v>
          </cell>
          <cell r="E899" t="str">
            <v>11 fl oz / 330 ml</v>
          </cell>
          <cell r="F899">
            <v>6</v>
          </cell>
          <cell r="G899">
            <v>6.8</v>
          </cell>
          <cell r="H899">
            <v>40.799999999999997</v>
          </cell>
          <cell r="I899" t="str">
            <v>discontinued</v>
          </cell>
        </row>
        <row r="900">
          <cell r="A900" t="str">
            <v>SK528</v>
          </cell>
          <cell r="B900" t="str">
            <v>STONEWALL KITCHEN</v>
          </cell>
          <cell r="C900" t="str">
            <v>ROADHOUSE STEAK SAUCE</v>
          </cell>
          <cell r="D900" t="str">
            <v>711381 025406</v>
          </cell>
          <cell r="E900" t="str">
            <v>11 fl oz / 330 ml</v>
          </cell>
          <cell r="F900">
            <v>6</v>
          </cell>
          <cell r="G900">
            <v>6.8</v>
          </cell>
          <cell r="H900">
            <v>40.799999999999997</v>
          </cell>
          <cell r="I900">
            <v>6.8</v>
          </cell>
          <cell r="J900">
            <v>40.799999999999997</v>
          </cell>
        </row>
        <row r="901">
          <cell r="A901" t="str">
            <v>SK529</v>
          </cell>
          <cell r="B901" t="str">
            <v>STONEWALL KITCHEN</v>
          </cell>
          <cell r="C901" t="str">
            <v>MESQUITE STEAK SAUCE (PL)  -Disc 3/29/2021</v>
          </cell>
          <cell r="D901" t="str">
            <v>711381 033937</v>
          </cell>
          <cell r="E901" t="str">
            <v>11 fl oz / 330 ml</v>
          </cell>
          <cell r="F901">
            <v>6</v>
          </cell>
          <cell r="G901">
            <v>6.8</v>
          </cell>
          <cell r="H901">
            <v>40.799999999999997</v>
          </cell>
          <cell r="I901" t="str">
            <v>discontinued</v>
          </cell>
        </row>
        <row r="902">
          <cell r="A902" t="str">
            <v>SK530</v>
          </cell>
          <cell r="B902" t="str">
            <v>STONEWALL KITCHEN</v>
          </cell>
          <cell r="C902" t="str">
            <v>CITRUS TERIYAKI SAUCE (DR)- Disc. 10/30/19</v>
          </cell>
          <cell r="D902" t="str">
            <v>711381 025451</v>
          </cell>
          <cell r="E902" t="str">
            <v>11 fl oz / 330 ml</v>
          </cell>
          <cell r="F902">
            <v>6</v>
          </cell>
          <cell r="G902">
            <v>6.6</v>
          </cell>
          <cell r="H902">
            <v>39.599999999999994</v>
          </cell>
          <cell r="I902" t="str">
            <v>discontinued</v>
          </cell>
        </row>
        <row r="903">
          <cell r="A903" t="str">
            <v>SK531</v>
          </cell>
          <cell r="C903" t="str">
            <v>SESAME GINGER DRESSING **NEW for GTC - ETA mid-Feb</v>
          </cell>
          <cell r="D903" t="str">
            <v>711381 317532</v>
          </cell>
          <cell r="E903" t="str">
            <v>11 fl oz / 330 ml</v>
          </cell>
          <cell r="F903">
            <v>6</v>
          </cell>
          <cell r="G903">
            <v>6.2</v>
          </cell>
          <cell r="H903">
            <v>37.200000000000003</v>
          </cell>
          <cell r="I903">
            <v>6.4</v>
          </cell>
          <cell r="J903">
            <v>38.400000000000006</v>
          </cell>
        </row>
        <row r="904">
          <cell r="A904" t="str">
            <v>SK532</v>
          </cell>
          <cell r="C904" t="str">
            <v>CREAMY AVOCADO CILANTRO DRESSING</v>
          </cell>
          <cell r="D904" t="str">
            <v>711381 338599</v>
          </cell>
          <cell r="E904" t="str">
            <v>11 fl oz / 330 ml</v>
          </cell>
          <cell r="F904">
            <v>6</v>
          </cell>
          <cell r="I904">
            <v>6.95</v>
          </cell>
          <cell r="J904">
            <v>41.7</v>
          </cell>
        </row>
        <row r="905">
          <cell r="A905" t="str">
            <v>SK533</v>
          </cell>
          <cell r="B905" t="str">
            <v>STONEWALL KITCHEN</v>
          </cell>
          <cell r="C905" t="str">
            <v>ROASTED APPLE GRILLE SAUCE - GTC (DR)</v>
          </cell>
          <cell r="D905" t="str">
            <v>711381 306840</v>
          </cell>
          <cell r="E905" t="str">
            <v>11 fl oz / 330 ml</v>
          </cell>
          <cell r="F905">
            <v>6</v>
          </cell>
          <cell r="G905">
            <v>7.1500000000000012</v>
          </cell>
          <cell r="H905">
            <v>42.900000000000006</v>
          </cell>
          <cell r="I905">
            <v>7.6</v>
          </cell>
          <cell r="J905">
            <v>45.599999999999994</v>
          </cell>
        </row>
        <row r="906">
          <cell r="A906" t="str">
            <v>SK534</v>
          </cell>
          <cell r="C906" t="str">
            <v>BASIL GARLIC OLIVE OIL DRESSING</v>
          </cell>
          <cell r="D906" t="str">
            <v>711381 337905</v>
          </cell>
          <cell r="E906" t="str">
            <v>11 fl oz / 330 ml</v>
          </cell>
          <cell r="F906">
            <v>6</v>
          </cell>
          <cell r="I906">
            <v>6.95</v>
          </cell>
          <cell r="J906">
            <v>41.7</v>
          </cell>
        </row>
        <row r="907">
          <cell r="A907" t="str">
            <v>SK535</v>
          </cell>
          <cell r="B907" t="str">
            <v>STONEWALL KITCHEN</v>
          </cell>
          <cell r="C907" t="str">
            <v>PINEAPPLE GINGER SAUCE (DR)-  Nov. 2020: SWK will continue to print bilingual label &amp; send to GTC while labels last- move to Avery</v>
          </cell>
          <cell r="D907" t="str">
            <v>711381 316726</v>
          </cell>
          <cell r="E907" t="str">
            <v>11 fl oz / 330 ml</v>
          </cell>
          <cell r="F907">
            <v>6</v>
          </cell>
          <cell r="G907">
            <v>6.8</v>
          </cell>
          <cell r="H907">
            <v>40.799999999999997</v>
          </cell>
          <cell r="I907">
            <v>7</v>
          </cell>
          <cell r="J907">
            <v>42</v>
          </cell>
        </row>
        <row r="908">
          <cell r="A908" t="str">
            <v>SK536</v>
          </cell>
          <cell r="C908" t="str">
            <v>BACON VINAIGRETTE - Disc. 6/7/21</v>
          </cell>
          <cell r="D908" t="str">
            <v>711381 336250</v>
          </cell>
          <cell r="E908" t="str">
            <v>11 fl oz / 330 ml</v>
          </cell>
          <cell r="F908">
            <v>6</v>
          </cell>
          <cell r="G908">
            <v>6.2</v>
          </cell>
          <cell r="H908">
            <v>37.200000000000003</v>
          </cell>
          <cell r="I908" t="str">
            <v>discontinued</v>
          </cell>
        </row>
        <row r="909">
          <cell r="A909" t="str">
            <v>SK537</v>
          </cell>
          <cell r="C909" t="str">
            <v>COUNTRY FRENCH DRESSING - Disc 1/23/20</v>
          </cell>
          <cell r="D909" t="str">
            <v>711371 332016</v>
          </cell>
          <cell r="E909" t="str">
            <v>11 fl oz / 330 ml</v>
          </cell>
          <cell r="F909">
            <v>6</v>
          </cell>
          <cell r="G909">
            <v>6</v>
          </cell>
          <cell r="H909">
            <v>36</v>
          </cell>
          <cell r="I909" t="str">
            <v>discontinued</v>
          </cell>
        </row>
        <row r="910">
          <cell r="A910" t="str">
            <v>SK538</v>
          </cell>
          <cell r="C910" t="str">
            <v>CHIPOTLE RANCH DRESSING - Disc. Jul 17</v>
          </cell>
          <cell r="D910" t="str">
            <v>711371 333846</v>
          </cell>
          <cell r="E910" t="str">
            <v>11 fl oz / 330 ml</v>
          </cell>
          <cell r="F910">
            <v>6</v>
          </cell>
          <cell r="G910">
            <v>6</v>
          </cell>
          <cell r="H910">
            <v>36</v>
          </cell>
          <cell r="I910" t="str">
            <v>discontinued</v>
          </cell>
        </row>
        <row r="911">
          <cell r="A911" t="str">
            <v>SK539</v>
          </cell>
          <cell r="B911" t="str">
            <v>STONEWALL KITCHEN</v>
          </cell>
          <cell r="C911" t="str">
            <v>BALSAMIC FIG DRESSING (PL) - GTC (DR)</v>
          </cell>
          <cell r="D911" t="str">
            <v>711381 306833</v>
          </cell>
          <cell r="E911" t="str">
            <v>11 fl oz / 330 ml</v>
          </cell>
          <cell r="F911">
            <v>6</v>
          </cell>
          <cell r="G911">
            <v>6.2</v>
          </cell>
          <cell r="H911">
            <v>37.200000000000003</v>
          </cell>
          <cell r="I911">
            <v>6.4</v>
          </cell>
          <cell r="J911">
            <v>38.400000000000006</v>
          </cell>
        </row>
        <row r="912">
          <cell r="A912" t="str">
            <v>SK540</v>
          </cell>
          <cell r="C912" t="str">
            <v>APPLE CIDER VINAIGRETTE - Disc. Sep. 16</v>
          </cell>
          <cell r="D912" t="str">
            <v>711381 331972</v>
          </cell>
          <cell r="E912" t="str">
            <v>11 fl oz / 330 ml</v>
          </cell>
          <cell r="F912">
            <v>6</v>
          </cell>
          <cell r="G912">
            <v>6</v>
          </cell>
          <cell r="H912">
            <v>36</v>
          </cell>
          <cell r="I912" t="str">
            <v>discontinued</v>
          </cell>
        </row>
        <row r="913">
          <cell r="A913" t="str">
            <v>SK541</v>
          </cell>
          <cell r="B913" t="str">
            <v>STONEWALL KITCHEN</v>
          </cell>
          <cell r="C913" t="str">
            <v>CLASSIC GREEK DRESSING (DR) - GTC (DR)</v>
          </cell>
          <cell r="D913" t="str">
            <v>711381 316788</v>
          </cell>
          <cell r="E913" t="str">
            <v>11 fl oz / 330 ml</v>
          </cell>
          <cell r="F913">
            <v>6</v>
          </cell>
          <cell r="G913">
            <v>6.2</v>
          </cell>
          <cell r="H913">
            <v>37.200000000000003</v>
          </cell>
          <cell r="I913">
            <v>6.4</v>
          </cell>
          <cell r="J913">
            <v>38.400000000000006</v>
          </cell>
        </row>
        <row r="914">
          <cell r="A914" t="str">
            <v>SK542</v>
          </cell>
          <cell r="B914" t="str">
            <v>STONEWALL KITCHEN</v>
          </cell>
          <cell r="C914" t="str">
            <v>CLASSIC ITALIAN DRESSING</v>
          </cell>
          <cell r="D914" t="str">
            <v>711381 306550</v>
          </cell>
          <cell r="E914" t="str">
            <v>11 fl oz / 330 ml</v>
          </cell>
          <cell r="F914">
            <v>6</v>
          </cell>
          <cell r="G914">
            <v>6.2</v>
          </cell>
          <cell r="H914">
            <v>37.200000000000003</v>
          </cell>
          <cell r="I914">
            <v>6.4</v>
          </cell>
          <cell r="J914">
            <v>38.400000000000006</v>
          </cell>
        </row>
        <row r="915">
          <cell r="A915" t="str">
            <v>SK543</v>
          </cell>
          <cell r="B915" t="str">
            <v>STONEWALL KITCHEN</v>
          </cell>
          <cell r="C915" t="str">
            <v>BACON RANCH DRESSING</v>
          </cell>
          <cell r="D915" t="str">
            <v>711381 325490</v>
          </cell>
          <cell r="E915" t="str">
            <v>11 fl oz / 330 ml</v>
          </cell>
          <cell r="F915">
            <v>6</v>
          </cell>
          <cell r="G915">
            <v>6.2</v>
          </cell>
          <cell r="H915">
            <v>37.200000000000003</v>
          </cell>
          <cell r="I915">
            <v>6.4</v>
          </cell>
          <cell r="J915">
            <v>38.400000000000006</v>
          </cell>
        </row>
        <row r="916">
          <cell r="A916" t="str">
            <v>SK544</v>
          </cell>
          <cell r="B916" t="str">
            <v>STONEWALL KITCHEN</v>
          </cell>
          <cell r="C916" t="str">
            <v>STRAWBERRY BALSAMIC DRESSING</v>
          </cell>
          <cell r="D916" t="str">
            <v>711381 305799</v>
          </cell>
          <cell r="E916" t="str">
            <v>11 fl oz / 330 ml</v>
          </cell>
          <cell r="F916">
            <v>6</v>
          </cell>
          <cell r="G916">
            <v>6.2</v>
          </cell>
          <cell r="H916">
            <v>37.200000000000003</v>
          </cell>
          <cell r="I916">
            <v>6.4</v>
          </cell>
          <cell r="J916">
            <v>38.400000000000006</v>
          </cell>
        </row>
        <row r="917">
          <cell r="A917" t="str">
            <v>SK545</v>
          </cell>
          <cell r="B917" t="str">
            <v>STONEWALL KITCHEN</v>
          </cell>
          <cell r="C917" t="str">
            <v>CRANBERRY GINGER DRESSING  (DR) - Disc 11/25</v>
          </cell>
          <cell r="D917" t="str">
            <v>711381 316818</v>
          </cell>
          <cell r="E917" t="str">
            <v>11 fl oz / 330 ml</v>
          </cell>
          <cell r="F917">
            <v>6</v>
          </cell>
          <cell r="G917">
            <v>6</v>
          </cell>
          <cell r="H917">
            <v>36</v>
          </cell>
          <cell r="I917" t="str">
            <v>discontinued</v>
          </cell>
        </row>
        <row r="918">
          <cell r="A918" t="str">
            <v>SK547</v>
          </cell>
          <cell r="B918" t="str">
            <v>STONEWALL KITCHEN</v>
          </cell>
          <cell r="C918" t="str">
            <v>BALSAMIC MAPLE BACON  DRESSING</v>
          </cell>
          <cell r="D918" t="str">
            <v>711381 325520</v>
          </cell>
          <cell r="E918" t="str">
            <v>11 fl oz / 330 ml</v>
          </cell>
          <cell r="F918">
            <v>6</v>
          </cell>
          <cell r="G918">
            <v>6.7</v>
          </cell>
          <cell r="H918">
            <v>40.200000000000003</v>
          </cell>
          <cell r="I918">
            <v>6.95</v>
          </cell>
          <cell r="J918">
            <v>41.7</v>
          </cell>
        </row>
        <row r="919">
          <cell r="A919" t="str">
            <v>SK548</v>
          </cell>
          <cell r="B919" t="str">
            <v>STONEWALL KITCHEN</v>
          </cell>
          <cell r="C919" t="str">
            <v>BOURBON MOLASSES BARBECUE SAUCE (DR)  - wrap around in house -SWK to print for GTC</v>
          </cell>
          <cell r="D919" t="str">
            <v>711381 316740</v>
          </cell>
          <cell r="E919" t="str">
            <v>11 fl oz / 330 ml</v>
          </cell>
          <cell r="F919">
            <v>6</v>
          </cell>
          <cell r="G919">
            <v>6.8</v>
          </cell>
          <cell r="H919">
            <v>40.799999999999997</v>
          </cell>
          <cell r="I919">
            <v>7</v>
          </cell>
          <cell r="J919">
            <v>42</v>
          </cell>
        </row>
        <row r="920">
          <cell r="A920" t="str">
            <v>SK549</v>
          </cell>
          <cell r="B920" t="str">
            <v>STONEWALL KITCHEN</v>
          </cell>
          <cell r="C920" t="str">
            <v>SMOKEY PEACH WHISKEY SAUCE (DR)  - wrap around in house -SWK to print for GTC</v>
          </cell>
          <cell r="D920" t="str">
            <v>711381 316733</v>
          </cell>
          <cell r="E920" t="str">
            <v>11 fl oz / 330 ml</v>
          </cell>
          <cell r="F920">
            <v>6</v>
          </cell>
          <cell r="G920">
            <v>7.1500000000000012</v>
          </cell>
          <cell r="H920">
            <v>42.900000000000006</v>
          </cell>
          <cell r="I920">
            <v>7.6</v>
          </cell>
          <cell r="J920">
            <v>45.599999999999994</v>
          </cell>
        </row>
        <row r="921">
          <cell r="A921" t="str">
            <v>SK550</v>
          </cell>
          <cell r="B921" t="str">
            <v>STONEWALL KITCHEN</v>
          </cell>
          <cell r="C921" t="str">
            <v>BABY BACK RIB SAUCE  - wrap around in house -SWK to print for GTC</v>
          </cell>
          <cell r="D921" t="str">
            <v>711381 325360</v>
          </cell>
          <cell r="E921" t="str">
            <v>11 fl oz / 330 ml</v>
          </cell>
          <cell r="F921">
            <v>6</v>
          </cell>
          <cell r="G921">
            <v>6.8</v>
          </cell>
          <cell r="H921">
            <v>40.799999999999997</v>
          </cell>
          <cell r="I921">
            <v>7</v>
          </cell>
          <cell r="J921">
            <v>42</v>
          </cell>
        </row>
        <row r="922">
          <cell r="A922" t="str">
            <v>SK551</v>
          </cell>
          <cell r="B922" t="str">
            <v>STONEWALL KITCHEN</v>
          </cell>
          <cell r="C922" t="str">
            <v>SRIRACHA TERIYAKI SAUCE</v>
          </cell>
          <cell r="D922" t="str">
            <v>711381 317556</v>
          </cell>
          <cell r="E922" t="str">
            <v>11 fl oz / 330 ml</v>
          </cell>
          <cell r="F922">
            <v>6</v>
          </cell>
          <cell r="G922">
            <v>6.8</v>
          </cell>
          <cell r="H922">
            <v>40.799999999999997</v>
          </cell>
          <cell r="I922">
            <v>7</v>
          </cell>
          <cell r="J922">
            <v>42</v>
          </cell>
        </row>
        <row r="923">
          <cell r="A923" t="str">
            <v>SK552</v>
          </cell>
          <cell r="B923" t="str">
            <v>STONEWALL KITCHEN</v>
          </cell>
          <cell r="C923" t="str">
            <v>JAMAICAN JERK SAUCE - Discontinued 11Jul</v>
          </cell>
          <cell r="D923" t="str">
            <v>711381 320945</v>
          </cell>
          <cell r="E923" t="str">
            <v>11 fl oz / 330 ml</v>
          </cell>
          <cell r="F923">
            <v>6</v>
          </cell>
          <cell r="G923">
            <v>6.6</v>
          </cell>
          <cell r="H923">
            <v>39.599999999999994</v>
          </cell>
          <cell r="I923" t="str">
            <v>discontinued</v>
          </cell>
        </row>
        <row r="924">
          <cell r="A924" t="str">
            <v>SK553</v>
          </cell>
          <cell r="B924" t="str">
            <v>STONEWALL KITCHEN</v>
          </cell>
          <cell r="C924" t="str">
            <v>HARISSA SAUCE - TBD July 2018 (03Jul: 48 oh)</v>
          </cell>
          <cell r="D924" t="str">
            <v>711381 320952</v>
          </cell>
          <cell r="E924" t="str">
            <v>11 fl oz / 330 ml</v>
          </cell>
          <cell r="F924">
            <v>6</v>
          </cell>
          <cell r="G924">
            <v>6.6</v>
          </cell>
          <cell r="H924">
            <v>39.599999999999994</v>
          </cell>
          <cell r="I924" t="str">
            <v>discontinued</v>
          </cell>
        </row>
        <row r="925">
          <cell r="A925" t="str">
            <v>SK554</v>
          </cell>
          <cell r="B925" t="str">
            <v>STONEWALL KITCHEN</v>
          </cell>
          <cell r="C925" t="str">
            <v>BOOZY BACON BARBECUE SAUCE  - GTC (DR)</v>
          </cell>
          <cell r="D925" t="str">
            <v>711381 336595</v>
          </cell>
          <cell r="E925" t="str">
            <v>11 fl oz / 330 ml</v>
          </cell>
          <cell r="F925">
            <v>6</v>
          </cell>
          <cell r="G925">
            <v>6.8</v>
          </cell>
          <cell r="H925">
            <v>40.799999999999997</v>
          </cell>
          <cell r="I925">
            <v>7</v>
          </cell>
          <cell r="J925">
            <v>42</v>
          </cell>
        </row>
        <row r="926">
          <cell r="A926" t="str">
            <v>SK556</v>
          </cell>
          <cell r="C926" t="str">
            <v>CREOLE MUSTARD GRILLE SAUCE = Disc. Jul. 30</v>
          </cell>
          <cell r="D926" t="str">
            <v>711381 329900</v>
          </cell>
          <cell r="E926" t="str">
            <v>11 fl oz / 330 ml</v>
          </cell>
          <cell r="F926">
            <v>6</v>
          </cell>
          <cell r="G926">
            <v>6.6</v>
          </cell>
          <cell r="H926">
            <v>39.599999999999994</v>
          </cell>
          <cell r="I926" t="str">
            <v>discontinued</v>
          </cell>
        </row>
        <row r="927">
          <cell r="A927" t="str">
            <v>SK557</v>
          </cell>
          <cell r="C927" t="str">
            <v>HORSERADISH PEPPERCORN GRILLE SAUCE</v>
          </cell>
          <cell r="D927" t="str">
            <v>711381 330449</v>
          </cell>
          <cell r="E927" t="str">
            <v>11 fl oz / 330 ml</v>
          </cell>
          <cell r="F927">
            <v>6</v>
          </cell>
          <cell r="G927">
            <v>6.8</v>
          </cell>
          <cell r="H927">
            <v>40.799999999999997</v>
          </cell>
          <cell r="I927">
            <v>7</v>
          </cell>
          <cell r="J927">
            <v>42</v>
          </cell>
        </row>
        <row r="928">
          <cell r="A928" t="str">
            <v>SK558</v>
          </cell>
          <cell r="B928" t="str">
            <v>STONEWALL KITCHEN</v>
          </cell>
          <cell r="C928" t="str">
            <v>HONEY SRIRACHA BARBECUE SAUCE</v>
          </cell>
          <cell r="D928" t="str">
            <v>711381 323601</v>
          </cell>
          <cell r="E928" t="str">
            <v>11 fl oz / 330 ml</v>
          </cell>
          <cell r="F928">
            <v>6</v>
          </cell>
          <cell r="G928">
            <v>6.8</v>
          </cell>
          <cell r="H928">
            <v>40.799999999999997</v>
          </cell>
          <cell r="I928">
            <v>7</v>
          </cell>
          <cell r="J928">
            <v>42</v>
          </cell>
        </row>
        <row r="929">
          <cell r="A929" t="str">
            <v>SK560</v>
          </cell>
          <cell r="B929" t="str">
            <v>STONEWALL KITCHEN</v>
          </cell>
          <cell r="C929" t="str">
            <v>PEACH SALSA (PL)</v>
          </cell>
          <cell r="D929" t="str">
            <v>711381 316603</v>
          </cell>
          <cell r="E929" t="str">
            <v>454 g / 16 oz</v>
          </cell>
          <cell r="F929">
            <v>6</v>
          </cell>
          <cell r="G929">
            <v>6.8499999999999988</v>
          </cell>
          <cell r="H929">
            <v>41.099999999999994</v>
          </cell>
          <cell r="I929">
            <v>7.15</v>
          </cell>
          <cell r="J929">
            <v>42.900000000000006</v>
          </cell>
        </row>
        <row r="930">
          <cell r="A930" t="str">
            <v>SK561</v>
          </cell>
          <cell r="B930" t="str">
            <v>STONEWALL KITCHEN</v>
          </cell>
          <cell r="C930" t="str">
            <v>MANGO LIME SALSA (PL)-Moved to Avery Oct 1, 2020</v>
          </cell>
          <cell r="D930" t="str">
            <v>711381 023075</v>
          </cell>
          <cell r="E930" t="str">
            <v>454 g / 16 oz</v>
          </cell>
          <cell r="F930">
            <v>6</v>
          </cell>
          <cell r="G930">
            <v>6.8499999999999988</v>
          </cell>
          <cell r="H930">
            <v>41.099999999999994</v>
          </cell>
          <cell r="I930">
            <v>7.15</v>
          </cell>
          <cell r="J930">
            <v>42.900000000000006</v>
          </cell>
        </row>
        <row r="931">
          <cell r="A931" t="str">
            <v>SK562</v>
          </cell>
          <cell r="B931" t="str">
            <v>STONEWALL KITCHEN</v>
          </cell>
          <cell r="C931" t="str">
            <v>PINEAPPLE CHIPOTLE SALSA - Notif. Sent 11Feb21//ETA end Feb 2021 //GTC while labels last- move to Avery</v>
          </cell>
          <cell r="D931" t="str">
            <v>711381 023082</v>
          </cell>
          <cell r="E931" t="str">
            <v>454 g / 16 oz</v>
          </cell>
          <cell r="F931">
            <v>6</v>
          </cell>
          <cell r="G931">
            <v>6.8499999999999988</v>
          </cell>
          <cell r="H931">
            <v>41.099999999999994</v>
          </cell>
          <cell r="I931">
            <v>7.15</v>
          </cell>
          <cell r="J931">
            <v>42.900000000000006</v>
          </cell>
        </row>
        <row r="932">
          <cell r="A932" t="str">
            <v>SK563</v>
          </cell>
          <cell r="B932" t="str">
            <v>STONEWALL KITCHEN</v>
          </cell>
          <cell r="C932" t="str">
            <v>SPICY CORN RELISH (PL) - GTC (DR)</v>
          </cell>
          <cell r="D932" t="str">
            <v>711381 316627</v>
          </cell>
          <cell r="E932" t="str">
            <v>488 ml</v>
          </cell>
          <cell r="F932">
            <v>6</v>
          </cell>
          <cell r="G932">
            <v>6.8499999999999988</v>
          </cell>
          <cell r="H932">
            <v>41.099999999999994</v>
          </cell>
          <cell r="I932">
            <v>7.15</v>
          </cell>
          <cell r="J932">
            <v>42.900000000000006</v>
          </cell>
        </row>
        <row r="933">
          <cell r="A933" t="str">
            <v>SK564</v>
          </cell>
          <cell r="B933" t="str">
            <v>STONEWALL KITCHEN</v>
          </cell>
          <cell r="C933" t="str">
            <v xml:space="preserve">SPICY TOMATO SALSA </v>
          </cell>
          <cell r="D933" t="str">
            <v>711381 023112</v>
          </cell>
          <cell r="E933" t="str">
            <v>454 g / 16 oz</v>
          </cell>
          <cell r="F933">
            <v>6</v>
          </cell>
          <cell r="G933">
            <v>6.8499999999999988</v>
          </cell>
          <cell r="H933">
            <v>41.099999999999994</v>
          </cell>
          <cell r="I933">
            <v>7.15</v>
          </cell>
          <cell r="J933">
            <v>42.900000000000006</v>
          </cell>
        </row>
        <row r="934">
          <cell r="A934" t="str">
            <v>SK565</v>
          </cell>
          <cell r="B934" t="str">
            <v>STONEWALL KITCHEN</v>
          </cell>
          <cell r="C934" t="str">
            <v>COUNTRY KETCHUP (PL) - GTC (DR)</v>
          </cell>
          <cell r="D934" t="str">
            <v>711381 316610</v>
          </cell>
          <cell r="E934" t="str">
            <v>488 ml</v>
          </cell>
          <cell r="F934">
            <v>6</v>
          </cell>
          <cell r="G934">
            <v>6.0999999999999988</v>
          </cell>
          <cell r="H934">
            <v>36.599999999999994</v>
          </cell>
          <cell r="I934">
            <v>7.15</v>
          </cell>
          <cell r="J934">
            <v>42.900000000000006</v>
          </cell>
        </row>
        <row r="935">
          <cell r="A935" t="str">
            <v>SK566</v>
          </cell>
          <cell r="B935" t="str">
            <v>STONEWALL KITCHEN</v>
          </cell>
          <cell r="C935" t="str">
            <v>BLACK BEAN SALSA - MOVED to Avery</v>
          </cell>
          <cell r="D935" t="str">
            <v>711381 023037</v>
          </cell>
          <cell r="E935" t="str">
            <v>454 g / 16 oz</v>
          </cell>
          <cell r="F935">
            <v>6</v>
          </cell>
          <cell r="G935">
            <v>6.8499999999999988</v>
          </cell>
          <cell r="H935">
            <v>41.099999999999994</v>
          </cell>
          <cell r="I935">
            <v>7.15</v>
          </cell>
          <cell r="J935">
            <v>42.900000000000006</v>
          </cell>
        </row>
        <row r="936">
          <cell r="A936" t="str">
            <v>SK567</v>
          </cell>
          <cell r="C936" t="str">
            <v>GHOST PEPPER SALSA</v>
          </cell>
          <cell r="D936" t="str">
            <v>711381 327388</v>
          </cell>
          <cell r="E936" t="str">
            <v>454 g /16 oz</v>
          </cell>
          <cell r="F936">
            <v>6</v>
          </cell>
          <cell r="G936">
            <v>6.8499999999999988</v>
          </cell>
          <cell r="H936">
            <v>41.099999999999994</v>
          </cell>
          <cell r="I936">
            <v>7.15</v>
          </cell>
          <cell r="J936">
            <v>42.900000000000006</v>
          </cell>
        </row>
        <row r="937">
          <cell r="A937" t="str">
            <v>SK568</v>
          </cell>
          <cell r="B937" t="str">
            <v>STONEWALL KITCHEN</v>
          </cell>
          <cell r="C937" t="str">
            <v>FARMHOUSE GREEN RELISH</v>
          </cell>
          <cell r="D937" t="str">
            <v>711381 031148</v>
          </cell>
          <cell r="E937" t="str">
            <v>496 g / 17.5 oz</v>
          </cell>
          <cell r="F937">
            <v>6</v>
          </cell>
          <cell r="G937">
            <v>6.0999999999999988</v>
          </cell>
          <cell r="H937">
            <v>36.599999999999994</v>
          </cell>
          <cell r="I937">
            <v>7.15</v>
          </cell>
          <cell r="J937">
            <v>42.900000000000006</v>
          </cell>
        </row>
        <row r="938">
          <cell r="A938" t="str">
            <v>SK569</v>
          </cell>
          <cell r="B938" t="str">
            <v>STONEWALL KITCHEN</v>
          </cell>
          <cell r="C938" t="str">
            <v>FARMHOUSE RED RELISH (PL)  - wrap around in house -SWK to print for GTC</v>
          </cell>
          <cell r="D938" t="str">
            <v>711381 316665</v>
          </cell>
          <cell r="E938" t="str">
            <v>488 ml</v>
          </cell>
          <cell r="F938">
            <v>6</v>
          </cell>
          <cell r="G938">
            <v>6.0999999999999988</v>
          </cell>
          <cell r="H938">
            <v>36.599999999999994</v>
          </cell>
          <cell r="I938">
            <v>7.15</v>
          </cell>
          <cell r="J938">
            <v>42.900000000000006</v>
          </cell>
        </row>
        <row r="939">
          <cell r="A939" t="str">
            <v>SK570</v>
          </cell>
          <cell r="B939" t="str">
            <v>STONEWALL KITCHEN</v>
          </cell>
          <cell r="C939" t="str">
            <v>CHIPOTLE KETCHUP - Discontinued 6/23/20</v>
          </cell>
          <cell r="D939" t="str">
            <v>711381 315262</v>
          </cell>
          <cell r="E939" t="str">
            <v>496 g / 17.5 oz</v>
          </cell>
          <cell r="F939">
            <v>6</v>
          </cell>
          <cell r="G939">
            <v>6.0999999999999988</v>
          </cell>
          <cell r="H939">
            <v>36.599999999999994</v>
          </cell>
          <cell r="I939" t="str">
            <v>discontinued</v>
          </cell>
        </row>
        <row r="940">
          <cell r="A940" t="str">
            <v>SK571</v>
          </cell>
          <cell r="B940" t="str">
            <v>STONEWALL KITCHEN</v>
          </cell>
          <cell r="C940" t="str">
            <v>TRUFFLE KETCHUP - TBD notified 08Feb21 // OH  5 ea</v>
          </cell>
          <cell r="D940" t="str">
            <v>711381 320976</v>
          </cell>
          <cell r="E940" t="str">
            <v>489 g /17.25 oz</v>
          </cell>
          <cell r="F940">
            <v>6</v>
          </cell>
          <cell r="G940">
            <v>8.3000000000000007</v>
          </cell>
          <cell r="H940">
            <v>49.800000000000004</v>
          </cell>
          <cell r="I940" t="str">
            <v>discontinued</v>
          </cell>
        </row>
        <row r="941">
          <cell r="A941" t="str">
            <v>SK574</v>
          </cell>
          <cell r="C941" t="str">
            <v>BACON KETCHUP- Disc. 2/18/20</v>
          </cell>
          <cell r="D941" t="str">
            <v>711381 331989</v>
          </cell>
          <cell r="E941" t="str">
            <v>482 g / 17 oz</v>
          </cell>
          <cell r="F941">
            <v>6</v>
          </cell>
          <cell r="G941">
            <v>6.1</v>
          </cell>
          <cell r="H941">
            <v>36.599999999999994</v>
          </cell>
          <cell r="I941" t="str">
            <v>discontinued</v>
          </cell>
        </row>
        <row r="942">
          <cell r="A942" t="str">
            <v>SK575</v>
          </cell>
          <cell r="C942" t="str">
            <v>ORGANIC SPICY CORN &amp; TOMATO RELISH - Disc. 3/1/21 (0OH)</v>
          </cell>
          <cell r="D942" t="str">
            <v>711381 328767</v>
          </cell>
          <cell r="E942" t="str">
            <v>461 g/16.25oz</v>
          </cell>
          <cell r="F942">
            <v>6</v>
          </cell>
          <cell r="G942">
            <v>7.6000000000000005</v>
          </cell>
          <cell r="H942">
            <v>45.6</v>
          </cell>
          <cell r="I942" t="str">
            <v>discontinued</v>
          </cell>
        </row>
        <row r="943">
          <cell r="A943" t="str">
            <v>SK577</v>
          </cell>
          <cell r="B943" t="str">
            <v>STONEWALL KITCHEN</v>
          </cell>
          <cell r="C943" t="str">
            <v>CHILE CON QUESO</v>
          </cell>
          <cell r="D943" t="str">
            <v>711381 311271</v>
          </cell>
          <cell r="E943" t="str">
            <v>454 g /16 oz</v>
          </cell>
          <cell r="F943">
            <v>6</v>
          </cell>
          <cell r="G943">
            <v>6.8499999999999988</v>
          </cell>
          <cell r="H943">
            <v>41.099999999999994</v>
          </cell>
          <cell r="I943">
            <v>7.15</v>
          </cell>
          <cell r="J943">
            <v>42.900000000000006</v>
          </cell>
        </row>
        <row r="944">
          <cell r="A944" t="str">
            <v>SK578</v>
          </cell>
          <cell r="C944" t="str">
            <v>BACON QUESO</v>
          </cell>
          <cell r="D944" t="str">
            <v>711381 336137</v>
          </cell>
          <cell r="E944" t="str">
            <v>454 g /16 oz</v>
          </cell>
          <cell r="F944">
            <v>6</v>
          </cell>
          <cell r="G944">
            <v>6.8499999999999988</v>
          </cell>
          <cell r="H944">
            <v>41.099999999999994</v>
          </cell>
          <cell r="I944">
            <v>7.15</v>
          </cell>
          <cell r="J944">
            <v>42.900000000000006</v>
          </cell>
        </row>
        <row r="945">
          <cell r="A945" t="str">
            <v>SK579</v>
          </cell>
          <cell r="C945" t="str">
            <v>MUSTARD PICKLE RELISH- Disc. 2/29/20</v>
          </cell>
          <cell r="D945" t="str">
            <v>711381 328385</v>
          </cell>
          <cell r="E945" t="str">
            <v>468 g / 16.5 oz</v>
          </cell>
          <cell r="F945">
            <v>6</v>
          </cell>
          <cell r="G945">
            <v>6.1</v>
          </cell>
          <cell r="H945">
            <v>5.85</v>
          </cell>
          <cell r="I945" t="str">
            <v>discontinued</v>
          </cell>
        </row>
        <row r="946">
          <cell r="A946" t="str">
            <v>SK580</v>
          </cell>
          <cell r="C946" t="str">
            <v xml:space="preserve">CUCUMBER DILL DRESSING </v>
          </cell>
          <cell r="F946">
            <v>6</v>
          </cell>
          <cell r="I946">
            <v>6.4</v>
          </cell>
          <cell r="J946">
            <v>38.400000000000006</v>
          </cell>
        </row>
        <row r="947">
          <cell r="A947" t="str">
            <v>SK590</v>
          </cell>
          <cell r="C947" t="str">
            <v xml:space="preserve">HOT HONEY WING SAUCE </v>
          </cell>
          <cell r="F947">
            <v>6</v>
          </cell>
          <cell r="I947">
            <v>7</v>
          </cell>
          <cell r="J947">
            <v>42</v>
          </cell>
        </row>
        <row r="948">
          <cell r="A948" t="str">
            <v>SK591</v>
          </cell>
          <cell r="C948" t="str">
            <v>SMOKY &amp; SPICY WING SAUCE</v>
          </cell>
          <cell r="F948">
            <v>6</v>
          </cell>
          <cell r="I948">
            <v>7</v>
          </cell>
          <cell r="J948">
            <v>42</v>
          </cell>
        </row>
        <row r="949">
          <cell r="A949" t="str">
            <v>SK599</v>
          </cell>
          <cell r="B949" t="str">
            <v>STONEWALL KITCHEN</v>
          </cell>
          <cell r="C949" t="str">
            <v>BACON GIFT SET - to be reactivated (pricing?)</v>
          </cell>
          <cell r="D949" t="str">
            <v>711381 324790</v>
          </cell>
          <cell r="F949">
            <v>6</v>
          </cell>
          <cell r="G949">
            <v>21.1</v>
          </cell>
          <cell r="I949">
            <v>21.75</v>
          </cell>
          <cell r="J949">
            <v>130.5</v>
          </cell>
        </row>
        <row r="950">
          <cell r="A950" t="str">
            <v>SK601</v>
          </cell>
          <cell r="B950" t="str">
            <v>STONEWALL KITCHEN</v>
          </cell>
          <cell r="C950" t="str">
            <v>BUFFALO WING SIMMERING SAUCE - Discontinued (see SK501)</v>
          </cell>
          <cell r="D950" t="str">
            <v>711381 326176</v>
          </cell>
          <cell r="E950" t="str">
            <v>482 g / 17 oz</v>
          </cell>
          <cell r="F950">
            <v>6</v>
          </cell>
          <cell r="I950" t="str">
            <v>discontinued</v>
          </cell>
        </row>
        <row r="951">
          <cell r="A951" t="str">
            <v>SK602</v>
          </cell>
          <cell r="B951" t="str">
            <v>STONEWALL KITCHEN</v>
          </cell>
          <cell r="C951" t="str">
            <v>CACCIATORE SIMMERING SAUCE</v>
          </cell>
          <cell r="D951" t="str">
            <v>711381 312384</v>
          </cell>
          <cell r="E951" t="str">
            <v>524 g /18.5 oz</v>
          </cell>
          <cell r="F951">
            <v>6</v>
          </cell>
          <cell r="G951">
            <v>8.35</v>
          </cell>
          <cell r="H951">
            <v>50.099999999999994</v>
          </cell>
          <cell r="I951">
            <v>8.35</v>
          </cell>
          <cell r="J951">
            <v>50.099999999999994</v>
          </cell>
        </row>
        <row r="952">
          <cell r="A952" t="str">
            <v>SK603</v>
          </cell>
          <cell r="B952" t="str">
            <v>STONEWALL KITCHEN</v>
          </cell>
          <cell r="C952" t="str">
            <v>COCONUT CURRY SIMMERING SAUCE</v>
          </cell>
          <cell r="D952" t="str">
            <v>711381 313947</v>
          </cell>
          <cell r="E952" t="str">
            <v>517 g / 18.25 oz</v>
          </cell>
          <cell r="F952">
            <v>6</v>
          </cell>
          <cell r="G952">
            <v>10.3</v>
          </cell>
          <cell r="H952">
            <v>61.800000000000004</v>
          </cell>
          <cell r="I952">
            <v>10.3</v>
          </cell>
          <cell r="J952">
            <v>61.800000000000004</v>
          </cell>
        </row>
        <row r="953">
          <cell r="A953" t="str">
            <v>SK604</v>
          </cell>
          <cell r="B953" t="str">
            <v>STONEWALL KITCHEN</v>
          </cell>
          <cell r="C953" t="str">
            <v>COQ AU VIN SIMMERING SAUCE - TBD (confirmed 15Mar)</v>
          </cell>
          <cell r="D953" t="str">
            <v>711381 313930</v>
          </cell>
          <cell r="E953" t="str">
            <v>524 g / 18.5 oz</v>
          </cell>
          <cell r="F953">
            <v>6</v>
          </cell>
          <cell r="G953">
            <v>10.3</v>
          </cell>
          <cell r="H953">
            <v>61.800000000000004</v>
          </cell>
          <cell r="I953" t="str">
            <v>discontinued</v>
          </cell>
          <cell r="J953" t="str">
            <v>D - Mar. 2022</v>
          </cell>
        </row>
        <row r="954">
          <cell r="A954" t="str">
            <v>SK605</v>
          </cell>
          <cell r="B954" t="str">
            <v>STONEWALL KITCHEN</v>
          </cell>
          <cell r="C954" t="str">
            <v>PULLED PORK SIMMERING SAUCE</v>
          </cell>
          <cell r="D954" t="str">
            <v>711381 314388</v>
          </cell>
          <cell r="E954" t="str">
            <v>595 g / 21 oz</v>
          </cell>
          <cell r="F954">
            <v>6</v>
          </cell>
          <cell r="G954">
            <v>8.35</v>
          </cell>
          <cell r="H954">
            <v>50.099999999999994</v>
          </cell>
          <cell r="I954">
            <v>8.35</v>
          </cell>
          <cell r="J954">
            <v>50.099999999999994</v>
          </cell>
        </row>
        <row r="955">
          <cell r="A955" t="str">
            <v>SK606</v>
          </cell>
          <cell r="B955" t="str">
            <v>STONEWALL KITCHEN</v>
          </cell>
          <cell r="C955" t="str">
            <v>SLOPPY JOE SIMMERING SAUCE</v>
          </cell>
          <cell r="D955" t="str">
            <v>711381 312377</v>
          </cell>
          <cell r="E955" t="str">
            <v>538 g / 19 oz</v>
          </cell>
          <cell r="F955">
            <v>6</v>
          </cell>
          <cell r="G955">
            <v>8.35</v>
          </cell>
          <cell r="H955">
            <v>50.099999999999994</v>
          </cell>
          <cell r="I955">
            <v>8.35</v>
          </cell>
          <cell r="J955">
            <v>50.099999999999994</v>
          </cell>
        </row>
        <row r="956">
          <cell r="A956" t="str">
            <v>SK607</v>
          </cell>
          <cell r="B956" t="str">
            <v>STONEWALL KITCHEN</v>
          </cell>
          <cell r="C956" t="str">
            <v>CHILI STARTER</v>
          </cell>
          <cell r="D956" t="str">
            <v>711381 317594</v>
          </cell>
          <cell r="E956" t="str">
            <v>510 g /18 oz</v>
          </cell>
          <cell r="F956">
            <v>6</v>
          </cell>
          <cell r="G956">
            <v>8.35</v>
          </cell>
          <cell r="H956">
            <v>50.099999999999994</v>
          </cell>
          <cell r="I956">
            <v>8.35</v>
          </cell>
          <cell r="J956">
            <v>50.099999999999994</v>
          </cell>
        </row>
        <row r="957">
          <cell r="A957" t="str">
            <v>SK608</v>
          </cell>
          <cell r="B957" t="str">
            <v>STONEWALL KITCHEN</v>
          </cell>
          <cell r="C957" t="str">
            <v>MOM'S MEAT LOAF STARTER</v>
          </cell>
          <cell r="D957" t="str">
            <v>711381 317600</v>
          </cell>
          <cell r="E957" t="str">
            <v>581 g / 20.5 oz</v>
          </cell>
          <cell r="F957">
            <v>6</v>
          </cell>
          <cell r="G957">
            <v>8.35</v>
          </cell>
          <cell r="H957">
            <v>50.099999999999994</v>
          </cell>
          <cell r="I957">
            <v>8.35</v>
          </cell>
          <cell r="J957">
            <v>50.099999999999994</v>
          </cell>
        </row>
        <row r="958">
          <cell r="A958" t="str">
            <v>SK609</v>
          </cell>
          <cell r="B958" t="str">
            <v>STONEWALL KITCHEN</v>
          </cell>
          <cell r="C958" t="str">
            <v>BEEF BRISKET SIMMERING SAUCE</v>
          </cell>
          <cell r="D958" t="str">
            <v>711381 317587</v>
          </cell>
          <cell r="E958" t="str">
            <v>524 g / 18.5 oz</v>
          </cell>
          <cell r="F958">
            <v>6</v>
          </cell>
          <cell r="G958">
            <v>8.35</v>
          </cell>
          <cell r="H958">
            <v>50.099999999999994</v>
          </cell>
          <cell r="I958" t="str">
            <v>discontinued</v>
          </cell>
        </row>
        <row r="959">
          <cell r="A959" t="str">
            <v>SK610</v>
          </cell>
          <cell r="B959" t="str">
            <v>STONEWALL KITCHEN</v>
          </cell>
          <cell r="C959" t="str">
            <v>PAD THAI STARTER   Disc. Jul. 22, 2019</v>
          </cell>
          <cell r="D959" t="str">
            <v>711381 330029</v>
          </cell>
          <cell r="E959" t="str">
            <v>539 g / 19 oz</v>
          </cell>
          <cell r="F959">
            <v>6</v>
          </cell>
          <cell r="G959">
            <v>10.3</v>
          </cell>
          <cell r="I959" t="str">
            <v>discontinued</v>
          </cell>
        </row>
        <row r="960">
          <cell r="A960" t="str">
            <v>SK611</v>
          </cell>
          <cell r="B960" t="str">
            <v>STONEWALL KITCHEN</v>
          </cell>
          <cell r="C960" t="str">
            <v xml:space="preserve">TIKKA MASALA SIMMERING SAUCE </v>
          </cell>
          <cell r="D960" t="str">
            <v>711381 321003</v>
          </cell>
          <cell r="E960" t="str">
            <v>510 g / 18 oz</v>
          </cell>
          <cell r="F960">
            <v>6</v>
          </cell>
          <cell r="G960">
            <v>8.35</v>
          </cell>
          <cell r="H960">
            <v>50.099999999999994</v>
          </cell>
          <cell r="I960" t="str">
            <v>discontinued</v>
          </cell>
          <cell r="J960" t="str">
            <v>D - Mar. 2022</v>
          </cell>
        </row>
        <row r="961">
          <cell r="A961" t="str">
            <v>SK651</v>
          </cell>
          <cell r="B961" t="str">
            <v>STONEWALL KITCHEN</v>
          </cell>
          <cell r="C961" t="str">
            <v xml:space="preserve">BUTTERNUT SQUASH RISOTTO  </v>
          </cell>
          <cell r="D961" t="str">
            <v>711381 330562</v>
          </cell>
          <cell r="E961" t="str">
            <v>6.5 oz / 184 g</v>
          </cell>
          <cell r="F961">
            <v>12</v>
          </cell>
          <cell r="G961">
            <v>7.1500000000000012</v>
          </cell>
          <cell r="H961">
            <v>85.800000000000011</v>
          </cell>
          <cell r="I961">
            <v>7.15</v>
          </cell>
          <cell r="J961">
            <v>85.800000000000011</v>
          </cell>
        </row>
        <row r="962">
          <cell r="A962" t="str">
            <v>SK652</v>
          </cell>
          <cell r="B962" t="str">
            <v>STONEWALL KITCHEN</v>
          </cell>
          <cell r="C962" t="str">
            <v xml:space="preserve">MUSHROOM RISOTTO </v>
          </cell>
          <cell r="D962" t="str">
            <v>711381 330555</v>
          </cell>
          <cell r="E962" t="str">
            <v>5.75 oz / 163 g</v>
          </cell>
          <cell r="F962">
            <v>12</v>
          </cell>
          <cell r="G962">
            <v>7.1500000000000012</v>
          </cell>
          <cell r="H962">
            <v>85.800000000000011</v>
          </cell>
          <cell r="I962">
            <v>7.15</v>
          </cell>
          <cell r="J962">
            <v>85.800000000000011</v>
          </cell>
        </row>
        <row r="963">
          <cell r="A963" t="str">
            <v>SK653</v>
          </cell>
          <cell r="B963" t="str">
            <v>STONEWALL KITCHEN</v>
          </cell>
          <cell r="C963" t="str">
            <v>SAFFRON RISOTTO - Disc. 9/25/2019</v>
          </cell>
          <cell r="D963" t="str">
            <v>711381 331200</v>
          </cell>
          <cell r="E963" t="str">
            <v>6.25 oz / 176.9 g</v>
          </cell>
          <cell r="F963">
            <v>12</v>
          </cell>
          <cell r="I963" t="str">
            <v>discontinued</v>
          </cell>
        </row>
        <row r="964">
          <cell r="A964" t="str">
            <v>SK702</v>
          </cell>
          <cell r="B964" t="str">
            <v>STONEWALL KITCHEN</v>
          </cell>
          <cell r="C964" t="str">
            <v>SEA SALT CARAMEL SAUCE</v>
          </cell>
          <cell r="D964" t="str">
            <v>711381 320938</v>
          </cell>
          <cell r="E964" t="str">
            <v>347 g / 12.25 oz</v>
          </cell>
          <cell r="F964">
            <v>12</v>
          </cell>
          <cell r="G964">
            <v>6.25</v>
          </cell>
          <cell r="H964">
            <v>75</v>
          </cell>
          <cell r="I964">
            <v>7.8</v>
          </cell>
          <cell r="J964">
            <v>93.6</v>
          </cell>
        </row>
        <row r="965">
          <cell r="A965" t="str">
            <v>SK703</v>
          </cell>
          <cell r="B965" t="str">
            <v>STONEWALL KITCHEN</v>
          </cell>
          <cell r="C965" t="str">
            <v>COFFEE CARAMEL SAUCE</v>
          </cell>
          <cell r="D965" t="str">
            <v>711381 309124</v>
          </cell>
          <cell r="E965" t="str">
            <v>369 g /13 oz</v>
          </cell>
          <cell r="F965">
            <v>12</v>
          </cell>
          <cell r="G965">
            <v>6.25</v>
          </cell>
          <cell r="H965">
            <v>75</v>
          </cell>
          <cell r="I965">
            <v>7.8</v>
          </cell>
          <cell r="J965">
            <v>93.6</v>
          </cell>
        </row>
        <row r="966">
          <cell r="A966" t="str">
            <v>SK704</v>
          </cell>
          <cell r="B966" t="str">
            <v>STONEWALL KITCHEN</v>
          </cell>
          <cell r="C966" t="str">
            <v>RASP/LIQUER HOT FUDGE (DR) - Discontinued 20Mar2018</v>
          </cell>
          <cell r="D966" t="str">
            <v>711381 309131</v>
          </cell>
          <cell r="E966" t="str">
            <v>318 ml</v>
          </cell>
          <cell r="F966">
            <v>12</v>
          </cell>
          <cell r="G966">
            <v>5.85</v>
          </cell>
          <cell r="H966">
            <v>66</v>
          </cell>
          <cell r="I966" t="str">
            <v>discontinued</v>
          </cell>
        </row>
        <row r="967">
          <cell r="A967" t="str">
            <v>SK705</v>
          </cell>
          <cell r="B967" t="str">
            <v>STONEWALL KITCHEN</v>
          </cell>
          <cell r="C967" t="str">
            <v>FIG &amp; WALNUT BUTTER  - GTC Label (advised Aug. 23, 2019)</v>
          </cell>
          <cell r="D967" t="str">
            <v>711381 309223</v>
          </cell>
          <cell r="E967" t="str">
            <v>361 g / 12.75 oz</v>
          </cell>
          <cell r="F967">
            <v>12</v>
          </cell>
          <cell r="G967">
            <v>6.25</v>
          </cell>
          <cell r="H967">
            <v>75</v>
          </cell>
          <cell r="I967">
            <v>7.8</v>
          </cell>
          <cell r="J967">
            <v>93.6</v>
          </cell>
        </row>
        <row r="968">
          <cell r="A968" t="str">
            <v>SK707</v>
          </cell>
          <cell r="B968" t="str">
            <v>STONEWALL KITCHEN</v>
          </cell>
          <cell r="C968" t="str">
            <v>CARAMEL APPLE BUTTER -  SEASONAL</v>
          </cell>
          <cell r="D968" t="str">
            <v>711381 309230</v>
          </cell>
          <cell r="E968" t="str">
            <v>354 g / 12.5 oz</v>
          </cell>
          <cell r="F968">
            <v>12</v>
          </cell>
          <cell r="G968">
            <v>6.25</v>
          </cell>
          <cell r="H968">
            <v>75</v>
          </cell>
          <cell r="I968">
            <v>7.8</v>
          </cell>
          <cell r="J968">
            <v>93.6</v>
          </cell>
        </row>
        <row r="969">
          <cell r="A969" t="str">
            <v>SK710</v>
          </cell>
          <cell r="B969" t="str">
            <v>STONEWALL KITCHEN</v>
          </cell>
          <cell r="C969" t="str">
            <v>MAPLE PUMPKIN BUTTER (DR) - SEASONAL  GTC while labels last- move to Avery</v>
          </cell>
          <cell r="D969" t="str">
            <v>711381 316894</v>
          </cell>
          <cell r="E969" t="str">
            <v>318 ml</v>
          </cell>
          <cell r="F969">
            <v>12</v>
          </cell>
          <cell r="G969">
            <v>6.25</v>
          </cell>
          <cell r="H969">
            <v>75</v>
          </cell>
          <cell r="I969">
            <v>7.8</v>
          </cell>
          <cell r="J969">
            <v>93.6</v>
          </cell>
        </row>
        <row r="970">
          <cell r="A970" t="str">
            <v>SK712</v>
          </cell>
          <cell r="B970" t="str">
            <v>STONEWALL KITCHEN</v>
          </cell>
          <cell r="C970" t="str">
            <v>BOURBON PECAN CARAMEL SAUCE</v>
          </cell>
          <cell r="D970" t="str">
            <v>711381 320921</v>
          </cell>
          <cell r="E970" t="str">
            <v>354 g / 12.5 oz</v>
          </cell>
          <cell r="F970">
            <v>12</v>
          </cell>
          <cell r="G970">
            <v>6.25</v>
          </cell>
          <cell r="H970">
            <v>75</v>
          </cell>
          <cell r="I970">
            <v>7.8</v>
          </cell>
          <cell r="J970">
            <v>93.6</v>
          </cell>
        </row>
        <row r="971">
          <cell r="A971" t="str">
            <v>SK714</v>
          </cell>
          <cell r="B971" t="str">
            <v>STONEWALL KITCHEN</v>
          </cell>
          <cell r="C971" t="str">
            <v>BITTERSWEET CHOC SAUCE</v>
          </cell>
          <cell r="D971" t="str">
            <v>711381 309155</v>
          </cell>
          <cell r="E971" t="str">
            <v>354 g / 12.5 oz</v>
          </cell>
          <cell r="F971">
            <v>12</v>
          </cell>
          <cell r="G971">
            <v>6.25</v>
          </cell>
          <cell r="H971">
            <v>75</v>
          </cell>
          <cell r="I971">
            <v>7.8</v>
          </cell>
          <cell r="J971">
            <v>93.6</v>
          </cell>
        </row>
        <row r="972">
          <cell r="A972" t="str">
            <v>SK721</v>
          </cell>
          <cell r="B972" t="str">
            <v>STONEWALL KITCHEN</v>
          </cell>
          <cell r="C972" t="str">
            <v>DULCE DE LECHE - TBD GTC Label  (advised Aug. 23, 2019)</v>
          </cell>
          <cell r="D972" t="str">
            <v>711381 309209</v>
          </cell>
          <cell r="E972" t="str">
            <v>369 g /13 oz</v>
          </cell>
          <cell r="F972">
            <v>12</v>
          </cell>
          <cell r="G972">
            <v>6.25</v>
          </cell>
          <cell r="H972">
            <v>75</v>
          </cell>
          <cell r="I972">
            <v>7.8</v>
          </cell>
          <cell r="J972">
            <v>93.6</v>
          </cell>
        </row>
        <row r="973">
          <cell r="A973" t="str">
            <v>SK723</v>
          </cell>
          <cell r="B973" t="str">
            <v>STONEWALL KITCHEN</v>
          </cell>
          <cell r="C973" t="str">
            <v>DARK CHOCOLATE CHERRY SAUCE - Discontinued 31Jul</v>
          </cell>
          <cell r="D973" t="str">
            <v>711381 324653</v>
          </cell>
          <cell r="E973" t="str">
            <v>340 g / 12 oz</v>
          </cell>
          <cell r="F973">
            <v>12</v>
          </cell>
          <cell r="G973">
            <v>5.85</v>
          </cell>
          <cell r="H973">
            <v>66</v>
          </cell>
          <cell r="I973" t="str">
            <v>discontinued</v>
          </cell>
        </row>
        <row r="974">
          <cell r="A974" t="str">
            <v>SK724</v>
          </cell>
          <cell r="B974" t="str">
            <v>STONEWALL KITCHEN</v>
          </cell>
          <cell r="C974" t="str">
            <v xml:space="preserve">DARK CHOC SEA SALT CARAMEL SAUCE </v>
          </cell>
          <cell r="D974" t="str">
            <v>711381 310045</v>
          </cell>
          <cell r="E974" t="str">
            <v>354 g / 12.5 oz</v>
          </cell>
          <cell r="F974">
            <v>12</v>
          </cell>
          <cell r="G974">
            <v>6.25</v>
          </cell>
          <cell r="H974">
            <v>75</v>
          </cell>
          <cell r="I974">
            <v>7.8</v>
          </cell>
          <cell r="J974">
            <v>93.6</v>
          </cell>
        </row>
        <row r="975">
          <cell r="A975" t="str">
            <v>SK725</v>
          </cell>
          <cell r="B975" t="str">
            <v>STONEWALL KITCHEN</v>
          </cell>
          <cell r="C975" t="str">
            <v>DARK CHOCOLATE TOFFEE SAUCE - 31May21: 7ea OH//TBD 30Mar21 // OH 34ea</v>
          </cell>
          <cell r="D975" t="str">
            <v>711381 310052</v>
          </cell>
          <cell r="E975" t="str">
            <v>340 g / 12 oz</v>
          </cell>
          <cell r="F975">
            <v>12</v>
          </cell>
          <cell r="G975">
            <v>6.25</v>
          </cell>
          <cell r="H975">
            <v>75</v>
          </cell>
          <cell r="I975" t="str">
            <v>discontinued</v>
          </cell>
        </row>
        <row r="976">
          <cell r="A976" t="str">
            <v>SK731</v>
          </cell>
          <cell r="C976" t="str">
            <v>CHOCOLATE PEANUT BUTTER SAUCE</v>
          </cell>
          <cell r="D976" t="str">
            <v>711381 309179</v>
          </cell>
          <cell r="E976" t="str">
            <v>347 g / 12.25 oz</v>
          </cell>
          <cell r="F976">
            <v>12</v>
          </cell>
          <cell r="G976">
            <v>6.25</v>
          </cell>
          <cell r="H976">
            <v>75</v>
          </cell>
          <cell r="I976">
            <v>7.8</v>
          </cell>
          <cell r="J976">
            <v>93.6</v>
          </cell>
        </row>
        <row r="977">
          <cell r="A977" t="str">
            <v>SK732</v>
          </cell>
          <cell r="C977" t="str">
            <v xml:space="preserve">MILK CHOCOLATE SEA SALT CARAMEL SAUCE </v>
          </cell>
          <cell r="D977" t="str">
            <v>711381 336908</v>
          </cell>
          <cell r="E977" t="str">
            <v>354 g / 12.5 oz</v>
          </cell>
          <cell r="F977">
            <v>12</v>
          </cell>
          <cell r="G977">
            <v>6.25</v>
          </cell>
          <cell r="H977">
            <v>75</v>
          </cell>
          <cell r="I977">
            <v>7.8</v>
          </cell>
          <cell r="J977">
            <v>93.6</v>
          </cell>
        </row>
        <row r="978">
          <cell r="A978" t="str">
            <v>SK750</v>
          </cell>
          <cell r="C978" t="str">
            <v>STRAWBERRY VANILLA DESSERT TOPPING - TBD</v>
          </cell>
          <cell r="D978" t="str">
            <v>711381 329917</v>
          </cell>
          <cell r="E978" t="str">
            <v>326 g / 11.5 oz</v>
          </cell>
          <cell r="F978">
            <v>12</v>
          </cell>
          <cell r="G978">
            <v>5.85</v>
          </cell>
          <cell r="H978">
            <v>66</v>
          </cell>
          <cell r="I978" t="str">
            <v>discontinued</v>
          </cell>
        </row>
        <row r="979">
          <cell r="A979" t="str">
            <v>SK751</v>
          </cell>
          <cell r="C979" t="str">
            <v>WILD MAINE BB VANILLA DESSERT TOPPING - TBD</v>
          </cell>
          <cell r="D979" t="str">
            <v>711381 329825</v>
          </cell>
          <cell r="E979" t="str">
            <v>340 g / 12 oz</v>
          </cell>
          <cell r="F979">
            <v>12</v>
          </cell>
          <cell r="G979">
            <v>5.85</v>
          </cell>
          <cell r="H979">
            <v>66</v>
          </cell>
          <cell r="I979" t="str">
            <v>discontinued</v>
          </cell>
        </row>
        <row r="980">
          <cell r="A980" t="str">
            <v>SK802</v>
          </cell>
          <cell r="B980" t="str">
            <v>STONEWALL KITCHEN</v>
          </cell>
          <cell r="C980" t="str">
            <v>ARTICHOKE PESTO</v>
          </cell>
          <cell r="D980" t="str">
            <v>711381 030615</v>
          </cell>
          <cell r="E980" t="str">
            <v>227 g / 8 oz</v>
          </cell>
          <cell r="F980">
            <v>12</v>
          </cell>
          <cell r="G980">
            <v>6.8</v>
          </cell>
          <cell r="H980">
            <v>81.599999999999994</v>
          </cell>
          <cell r="I980">
            <v>7.35</v>
          </cell>
          <cell r="J980">
            <v>88.199999999999989</v>
          </cell>
        </row>
        <row r="981">
          <cell r="A981" t="str">
            <v>SK803</v>
          </cell>
          <cell r="B981" t="str">
            <v>STONEWALL KITCHEN</v>
          </cell>
          <cell r="C981" t="str">
            <v>BASIL PESTO (DR)  - wrap around in house -SWK to print for GTC</v>
          </cell>
          <cell r="D981" t="str">
            <v>711381 316962</v>
          </cell>
          <cell r="E981" t="str">
            <v>247 ml</v>
          </cell>
          <cell r="F981">
            <v>12</v>
          </cell>
          <cell r="G981">
            <v>6.8</v>
          </cell>
          <cell r="H981">
            <v>81.599999999999994</v>
          </cell>
          <cell r="I981">
            <v>7.35</v>
          </cell>
          <cell r="J981">
            <v>88.199999999999989</v>
          </cell>
        </row>
        <row r="982">
          <cell r="A982" t="str">
            <v>SK804</v>
          </cell>
          <cell r="B982" t="str">
            <v>STONEWALL KITCHEN</v>
          </cell>
          <cell r="C982" t="str">
            <v>SUN DRIED TOMATO PESTO</v>
          </cell>
          <cell r="D982" t="str">
            <v>711381 031438</v>
          </cell>
          <cell r="E982" t="str">
            <v>227 g / 8 oz</v>
          </cell>
          <cell r="F982">
            <v>12</v>
          </cell>
          <cell r="G982">
            <v>6.8</v>
          </cell>
          <cell r="H982">
            <v>81.599999999999994</v>
          </cell>
          <cell r="I982">
            <v>7.35</v>
          </cell>
          <cell r="J982">
            <v>88.199999999999989</v>
          </cell>
        </row>
        <row r="983">
          <cell r="A983" t="str">
            <v>SK805</v>
          </cell>
          <cell r="B983" t="str">
            <v>STONEWALL KITCHEN</v>
          </cell>
          <cell r="C983" t="str">
            <v>KALE &amp; ARUGULA PESTO  - Discontinued</v>
          </cell>
          <cell r="D983" t="str">
            <v>711381 324622</v>
          </cell>
          <cell r="E983" t="str">
            <v>220 g / 7.75 oz</v>
          </cell>
          <cell r="F983">
            <v>12</v>
          </cell>
          <cell r="I983" t="str">
            <v>discontinued</v>
          </cell>
        </row>
        <row r="984">
          <cell r="A984" t="str">
            <v>SK808</v>
          </cell>
          <cell r="C984" t="str">
            <v>GARLIC PESTO PIZZA SAUCE - Disc 29May19</v>
          </cell>
          <cell r="D984" t="str">
            <v>711381 331996</v>
          </cell>
          <cell r="E984" t="str">
            <v>227 g / 8 oz</v>
          </cell>
          <cell r="F984">
            <v>12</v>
          </cell>
          <cell r="G984">
            <v>6.6</v>
          </cell>
          <cell r="H984">
            <v>79.199999999999989</v>
          </cell>
          <cell r="I984" t="str">
            <v>discontinued</v>
          </cell>
        </row>
        <row r="985">
          <cell r="A985" t="str">
            <v>SK810</v>
          </cell>
          <cell r="B985" t="str">
            <v>STONEWALL KITCHEN</v>
          </cell>
          <cell r="C985" t="str">
            <v>WHITE FIG SPREAD</v>
          </cell>
          <cell r="D985" t="str">
            <v>711381 319260</v>
          </cell>
          <cell r="E985" t="str">
            <v>269 g / 9.5 oz</v>
          </cell>
          <cell r="F985">
            <v>12</v>
          </cell>
          <cell r="G985">
            <v>6.8</v>
          </cell>
          <cell r="H985">
            <v>81.599999999999994</v>
          </cell>
          <cell r="I985" t="str">
            <v>discontinued</v>
          </cell>
          <cell r="J985" t="str">
            <v>D - Mar. 2022</v>
          </cell>
        </row>
        <row r="986">
          <cell r="A986" t="str">
            <v>SK815</v>
          </cell>
          <cell r="C986" t="str">
            <v>ROASTED RED PEPPER FETA SPREAD</v>
          </cell>
          <cell r="D986" t="str">
            <v>711381 341605</v>
          </cell>
          <cell r="E986" t="str">
            <v>227 g / 8 oz</v>
          </cell>
          <cell r="F986">
            <v>12</v>
          </cell>
          <cell r="I986">
            <v>7.5</v>
          </cell>
          <cell r="J986">
            <v>90</v>
          </cell>
        </row>
        <row r="987">
          <cell r="A987" t="str">
            <v>SK816</v>
          </cell>
          <cell r="C987" t="str">
            <v>MEDITERRANEAN FETA SPREAD</v>
          </cell>
          <cell r="D987" t="str">
            <v>711381 341612</v>
          </cell>
          <cell r="E987" t="str">
            <v>234 g / 8.25 oz</v>
          </cell>
          <cell r="F987">
            <v>12</v>
          </cell>
          <cell r="I987">
            <v>7.5</v>
          </cell>
          <cell r="J987">
            <v>90</v>
          </cell>
        </row>
        <row r="988">
          <cell r="A988" t="str">
            <v>SK817</v>
          </cell>
          <cell r="C988" t="str">
            <v>OLIVE FETA SPREAD</v>
          </cell>
          <cell r="D988" t="str">
            <v>711381 341643</v>
          </cell>
          <cell r="E988" t="str">
            <v>227 g / 8 oz</v>
          </cell>
          <cell r="F988">
            <v>12</v>
          </cell>
          <cell r="I988">
            <v>7.5</v>
          </cell>
          <cell r="J988">
            <v>90</v>
          </cell>
        </row>
        <row r="989">
          <cell r="A989" t="str">
            <v>SK822</v>
          </cell>
          <cell r="C989" t="str">
            <v>BASIL ALFREDO SAUCE  - Disc. 30Mar21</v>
          </cell>
          <cell r="D989" t="str">
            <v>711381 326145</v>
          </cell>
          <cell r="E989" t="str">
            <v xml:space="preserve">15 oz / 425 g </v>
          </cell>
          <cell r="F989">
            <v>6</v>
          </cell>
          <cell r="G989">
            <v>8.65</v>
          </cell>
          <cell r="H989">
            <v>51.900000000000006</v>
          </cell>
          <cell r="I989" t="str">
            <v>discontinued</v>
          </cell>
        </row>
        <row r="990">
          <cell r="A990" t="str">
            <v>SK824</v>
          </cell>
          <cell r="C990" t="str">
            <v>TRUFFLE MARINARA SAUCE</v>
          </cell>
          <cell r="D990" t="str">
            <v>711381 321225</v>
          </cell>
          <cell r="E990" t="str">
            <v>17.75 oz / 502 g</v>
          </cell>
          <cell r="F990">
            <v>6</v>
          </cell>
          <cell r="G990">
            <v>9.15</v>
          </cell>
          <cell r="H990">
            <v>54.900000000000006</v>
          </cell>
          <cell r="I990">
            <v>10</v>
          </cell>
          <cell r="J990">
            <v>60</v>
          </cell>
        </row>
        <row r="991">
          <cell r="A991" t="str">
            <v>SK825</v>
          </cell>
          <cell r="C991" t="str">
            <v>CLASSIC VODKA SAUCE (11 OH 01Jun) Disc. Once depleted</v>
          </cell>
          <cell r="D991" t="str">
            <v>711381 321041</v>
          </cell>
          <cell r="E991" t="str">
            <v>18.5 oz / 524 g</v>
          </cell>
          <cell r="F991">
            <v>6</v>
          </cell>
          <cell r="G991">
            <v>8.35</v>
          </cell>
          <cell r="H991">
            <v>50.099999999999994</v>
          </cell>
          <cell r="I991">
            <v>8.35</v>
          </cell>
          <cell r="J991">
            <v>50.099999999999994</v>
          </cell>
        </row>
        <row r="992">
          <cell r="A992" t="str">
            <v>SK851</v>
          </cell>
          <cell r="C992" t="str">
            <v>SEA SALT ESPRESSO MARTINI MAKER on 14Feb: PO0310135</v>
          </cell>
          <cell r="D992" t="str">
            <v>711381 337004</v>
          </cell>
          <cell r="E992" t="str">
            <v>24 fl oz</v>
          </cell>
          <cell r="F992">
            <v>6</v>
          </cell>
          <cell r="G992">
            <v>8.5</v>
          </cell>
          <cell r="H992">
            <v>51</v>
          </cell>
          <cell r="I992">
            <v>8.5</v>
          </cell>
          <cell r="J992">
            <v>51</v>
          </cell>
        </row>
        <row r="993">
          <cell r="A993" t="str">
            <v>SK852</v>
          </cell>
          <cell r="C993" t="str">
            <v>MARGARITA MIXER</v>
          </cell>
          <cell r="D993" t="str">
            <v>711381-31007 6</v>
          </cell>
          <cell r="E993" t="str">
            <v>24 fl oz</v>
          </cell>
          <cell r="F993">
            <v>6</v>
          </cell>
          <cell r="I993">
            <v>7.25</v>
          </cell>
          <cell r="J993">
            <v>43.5</v>
          </cell>
        </row>
        <row r="994">
          <cell r="A994" t="str">
            <v>SK853</v>
          </cell>
          <cell r="C994" t="str">
            <v>MOSCOW MULE MIXER</v>
          </cell>
          <cell r="D994" t="str">
            <v>711381-33192 7</v>
          </cell>
          <cell r="E994" t="str">
            <v>24 fl oz</v>
          </cell>
          <cell r="F994">
            <v>6</v>
          </cell>
          <cell r="I994">
            <v>7.25</v>
          </cell>
          <cell r="J994">
            <v>43.5</v>
          </cell>
        </row>
        <row r="995">
          <cell r="A995" t="str">
            <v>SK854</v>
          </cell>
          <cell r="C995" t="str">
            <v>SANGRIA MIXER</v>
          </cell>
          <cell r="D995" t="str">
            <v>711381-32699 2</v>
          </cell>
          <cell r="E995" t="str">
            <v>24 fl oz</v>
          </cell>
          <cell r="F995">
            <v>6</v>
          </cell>
          <cell r="I995">
            <v>7.75</v>
          </cell>
          <cell r="J995">
            <v>46.5</v>
          </cell>
        </row>
        <row r="996">
          <cell r="A996" t="str">
            <v>SK855</v>
          </cell>
          <cell r="C996" t="str">
            <v xml:space="preserve">PINA COLADA MIXER </v>
          </cell>
          <cell r="F996">
            <v>6</v>
          </cell>
          <cell r="I996">
            <v>8.5</v>
          </cell>
          <cell r="J996">
            <v>51</v>
          </cell>
        </row>
        <row r="997">
          <cell r="A997" t="str">
            <v>SK875</v>
          </cell>
          <cell r="B997" t="str">
            <v>STONEWALL KITCHEN</v>
          </cell>
          <cell r="C997" t="str">
            <v>HERBS DE PROVENCE DIPPING OIL</v>
          </cell>
          <cell r="D997" t="str">
            <v>711381 307359</v>
          </cell>
          <cell r="E997" t="str">
            <v>236 ml /8 fl oz</v>
          </cell>
          <cell r="F997">
            <v>6</v>
          </cell>
          <cell r="G997">
            <v>7.4000000000000012</v>
          </cell>
          <cell r="H997">
            <v>44.400000000000006</v>
          </cell>
          <cell r="I997">
            <v>7.4</v>
          </cell>
          <cell r="J997">
            <v>44.400000000000006</v>
          </cell>
        </row>
        <row r="998">
          <cell r="A998" t="str">
            <v>SK876</v>
          </cell>
          <cell r="B998" t="str">
            <v>STONEWALL KITCHEN</v>
          </cell>
          <cell r="C998" t="str">
            <v>ITALIAN DIPPING OIL</v>
          </cell>
          <cell r="D998" t="str">
            <v>711381 307342</v>
          </cell>
          <cell r="E998" t="str">
            <v>236 ml /8 fl oz</v>
          </cell>
          <cell r="F998">
            <v>6</v>
          </cell>
          <cell r="G998">
            <v>7.4000000000000012</v>
          </cell>
          <cell r="H998">
            <v>44.400000000000006</v>
          </cell>
          <cell r="I998">
            <v>7.4</v>
          </cell>
          <cell r="J998">
            <v>44.400000000000006</v>
          </cell>
        </row>
        <row r="999">
          <cell r="A999" t="str">
            <v>SK877</v>
          </cell>
          <cell r="C999" t="str">
            <v>ROASTED GARLIC OIL</v>
          </cell>
          <cell r="D999" t="str">
            <v>711381 024447</v>
          </cell>
          <cell r="E999" t="str">
            <v>236 ml /8 fl oz</v>
          </cell>
          <cell r="F999">
            <v>6</v>
          </cell>
          <cell r="I999">
            <v>7.4</v>
          </cell>
          <cell r="J999">
            <v>44.400000000000006</v>
          </cell>
        </row>
        <row r="1000">
          <cell r="A1000" t="str">
            <v>SK9001</v>
          </cell>
          <cell r="C1000" t="str">
            <v>White Jasmine Citronella Tin</v>
          </cell>
          <cell r="D1000" t="str">
            <v>711381-34088 2</v>
          </cell>
          <cell r="E1000" t="str">
            <v>11 oz jar</v>
          </cell>
          <cell r="F1000">
            <v>3</v>
          </cell>
          <cell r="G1000">
            <v>11</v>
          </cell>
          <cell r="I1000">
            <v>11</v>
          </cell>
          <cell r="J1000">
            <v>33</v>
          </cell>
        </row>
        <row r="1001">
          <cell r="A1001" t="str">
            <v>SK9002</v>
          </cell>
          <cell r="C1001" t="str">
            <v>Eventide Citronella Tin</v>
          </cell>
          <cell r="D1001" t="str">
            <v>711381-34089 9</v>
          </cell>
          <cell r="E1001" t="str">
            <v>11 oz jar</v>
          </cell>
          <cell r="F1001">
            <v>3</v>
          </cell>
          <cell r="G1001">
            <v>11</v>
          </cell>
          <cell r="I1001">
            <v>11</v>
          </cell>
          <cell r="J1001">
            <v>33</v>
          </cell>
        </row>
        <row r="1002">
          <cell r="A1002" t="str">
            <v>SK9003</v>
          </cell>
          <cell r="C1002" t="str">
            <v>Cedarwood Citronella Tin</v>
          </cell>
          <cell r="D1002" t="str">
            <v>711381-34090 5</v>
          </cell>
          <cell r="E1002" t="str">
            <v>11 oz jar</v>
          </cell>
          <cell r="F1002">
            <v>3</v>
          </cell>
          <cell r="G1002">
            <v>11</v>
          </cell>
          <cell r="I1002">
            <v>11</v>
          </cell>
          <cell r="J1002">
            <v>33</v>
          </cell>
        </row>
        <row r="1003">
          <cell r="A1003" t="str">
            <v>SK9101</v>
          </cell>
          <cell r="B1003" t="str">
            <v>STONEWALL KITCHEN</v>
          </cell>
          <cell r="C1003" t="str">
            <v>Balsam Woods - Medium Apothecary</v>
          </cell>
          <cell r="D1003" t="str">
            <v>711381-33910 7</v>
          </cell>
          <cell r="E1003" t="str">
            <v>13.75 oz jar</v>
          </cell>
          <cell r="F1003">
            <v>3</v>
          </cell>
          <cell r="G1003">
            <v>14.5</v>
          </cell>
          <cell r="I1003">
            <v>15</v>
          </cell>
          <cell r="J1003">
            <v>45</v>
          </cell>
        </row>
        <row r="1004">
          <cell r="A1004" t="str">
            <v>SK9102</v>
          </cell>
          <cell r="B1004" t="str">
            <v>STONEWALL KITCHEN</v>
          </cell>
          <cell r="C1004" t="str">
            <v>Balsam Woods - Medium Bowl</v>
          </cell>
          <cell r="D1004" t="str">
            <v>711381-33894 0</v>
          </cell>
          <cell r="E1004" t="str">
            <v>15 oz bowl</v>
          </cell>
          <cell r="F1004">
            <v>3</v>
          </cell>
          <cell r="G1004">
            <v>15.25</v>
          </cell>
          <cell r="I1004">
            <v>15.8</v>
          </cell>
          <cell r="J1004">
            <v>47.400000000000006</v>
          </cell>
        </row>
        <row r="1005">
          <cell r="A1005" t="str">
            <v>SK9106</v>
          </cell>
          <cell r="B1005" t="str">
            <v>STONEWALL KITCHEN</v>
          </cell>
          <cell r="C1005" t="str">
            <v>Cashmere - Medium Apothecary</v>
          </cell>
          <cell r="D1005" t="str">
            <v>711381-33916 9</v>
          </cell>
          <cell r="E1005" t="str">
            <v>13.75 oz jar</v>
          </cell>
          <cell r="F1005">
            <v>3</v>
          </cell>
          <cell r="G1005">
            <v>14.5</v>
          </cell>
          <cell r="I1005">
            <v>15</v>
          </cell>
          <cell r="J1005">
            <v>45</v>
          </cell>
        </row>
        <row r="1006">
          <cell r="A1006" t="str">
            <v>SK9107</v>
          </cell>
          <cell r="B1006" t="str">
            <v>STONEWALL KITCHEN</v>
          </cell>
          <cell r="C1006" t="str">
            <v>Cashmere - Medium Bowl</v>
          </cell>
          <cell r="D1006" t="str">
            <v>711381-33900 8</v>
          </cell>
          <cell r="E1006" t="str">
            <v>15 oz bowl</v>
          </cell>
          <cell r="F1006">
            <v>3</v>
          </cell>
          <cell r="G1006">
            <v>15.25</v>
          </cell>
          <cell r="I1006">
            <v>15.8</v>
          </cell>
          <cell r="J1006">
            <v>47.400000000000006</v>
          </cell>
        </row>
        <row r="1007">
          <cell r="A1007" t="str">
            <v>SK9111</v>
          </cell>
          <cell r="B1007" t="str">
            <v>STONEWALL KITCHEN</v>
          </cell>
          <cell r="C1007" t="str">
            <v>Driftwood - Medium Apothecary</v>
          </cell>
          <cell r="D1007" t="str">
            <v>711381-33918 3</v>
          </cell>
          <cell r="E1007" t="str">
            <v>13.75 oz jar</v>
          </cell>
          <cell r="F1007">
            <v>3</v>
          </cell>
          <cell r="G1007">
            <v>14.5</v>
          </cell>
          <cell r="I1007">
            <v>15</v>
          </cell>
          <cell r="J1007">
            <v>45</v>
          </cell>
        </row>
        <row r="1008">
          <cell r="A1008" t="str">
            <v>SK9112</v>
          </cell>
          <cell r="B1008" t="str">
            <v>STONEWALL KITCHEN</v>
          </cell>
          <cell r="C1008" t="str">
            <v>Driftwood - Medium Bowl</v>
          </cell>
          <cell r="D1008" t="str">
            <v>711381-33902 2</v>
          </cell>
          <cell r="E1008" t="str">
            <v>15 oz bowl</v>
          </cell>
          <cell r="F1008">
            <v>3</v>
          </cell>
          <cell r="G1008">
            <v>15.25</v>
          </cell>
          <cell r="I1008">
            <v>15.8</v>
          </cell>
          <cell r="J1008">
            <v>47.400000000000006</v>
          </cell>
        </row>
        <row r="1009">
          <cell r="A1009" t="str">
            <v>SK9116</v>
          </cell>
          <cell r="B1009" t="str">
            <v>STONEWALL KITCHEN</v>
          </cell>
          <cell r="C1009" t="str">
            <v>Fresh Linen - Medium Apothecary</v>
          </cell>
          <cell r="D1009" t="str">
            <v>711381-33908 4</v>
          </cell>
          <cell r="E1009" t="str">
            <v>13.75 oz jar</v>
          </cell>
          <cell r="F1009">
            <v>3</v>
          </cell>
          <cell r="G1009">
            <v>14.5</v>
          </cell>
          <cell r="I1009">
            <v>15</v>
          </cell>
          <cell r="J1009">
            <v>45</v>
          </cell>
        </row>
        <row r="1010">
          <cell r="A1010" t="str">
            <v>SK9117</v>
          </cell>
          <cell r="B1010" t="str">
            <v>STONEWALL KITCHEN</v>
          </cell>
          <cell r="C1010" t="str">
            <v>Fresh Linen - Medium Bowl</v>
          </cell>
          <cell r="D1010" t="str">
            <v>711381-33892 6</v>
          </cell>
          <cell r="E1010" t="str">
            <v>15 oz bowl</v>
          </cell>
          <cell r="F1010">
            <v>3</v>
          </cell>
          <cell r="G1010">
            <v>15.25</v>
          </cell>
          <cell r="I1010">
            <v>15.8</v>
          </cell>
          <cell r="J1010">
            <v>47.400000000000006</v>
          </cell>
        </row>
        <row r="1011">
          <cell r="A1011" t="str">
            <v>SK9121</v>
          </cell>
          <cell r="B1011" t="str">
            <v>STONEWALL KITCHEN</v>
          </cell>
          <cell r="C1011" t="str">
            <v>Honey Vanilla - Medium Apothecary</v>
          </cell>
          <cell r="D1011" t="str">
            <v>711381-33907 7</v>
          </cell>
          <cell r="E1011" t="str">
            <v>13.75 oz jar</v>
          </cell>
          <cell r="F1011">
            <v>3</v>
          </cell>
          <cell r="G1011">
            <v>14.5</v>
          </cell>
          <cell r="I1011">
            <v>15</v>
          </cell>
          <cell r="J1011">
            <v>45</v>
          </cell>
        </row>
        <row r="1012">
          <cell r="A1012" t="str">
            <v>SK9122</v>
          </cell>
          <cell r="B1012" t="str">
            <v>STONEWALL KITCHEN</v>
          </cell>
          <cell r="C1012" t="str">
            <v>Honey Vanilla - Medium Bowl</v>
          </cell>
          <cell r="D1012" t="str">
            <v>711381-33891 9</v>
          </cell>
          <cell r="E1012" t="str">
            <v>15 oz bowl</v>
          </cell>
          <cell r="F1012">
            <v>3</v>
          </cell>
          <cell r="G1012">
            <v>15.25</v>
          </cell>
          <cell r="I1012">
            <v>15.8</v>
          </cell>
          <cell r="J1012">
            <v>47.400000000000006</v>
          </cell>
        </row>
        <row r="1013">
          <cell r="A1013" t="str">
            <v>SK9126</v>
          </cell>
          <cell r="B1013" t="str">
            <v>STONEWALL KITCHEN</v>
          </cell>
          <cell r="C1013" t="str">
            <v>Lavender Fields - Medium Apothecary</v>
          </cell>
          <cell r="D1013" t="str">
            <v>711381-33909 1</v>
          </cell>
          <cell r="E1013" t="str">
            <v>13.75 oz jar</v>
          </cell>
          <cell r="F1013">
            <v>3</v>
          </cell>
          <cell r="G1013">
            <v>14.5</v>
          </cell>
          <cell r="I1013">
            <v>15</v>
          </cell>
          <cell r="J1013">
            <v>45</v>
          </cell>
        </row>
        <row r="1014">
          <cell r="A1014" t="str">
            <v>SK9127</v>
          </cell>
          <cell r="B1014" t="str">
            <v>STONEWALL KITCHEN</v>
          </cell>
          <cell r="C1014" t="str">
            <v>Lavender Fields - Medium Bowl</v>
          </cell>
          <cell r="D1014" t="str">
            <v>711381-33893 3</v>
          </cell>
          <cell r="E1014" t="str">
            <v>15 oz bowl</v>
          </cell>
          <cell r="F1014">
            <v>3</v>
          </cell>
          <cell r="G1014">
            <v>15.25</v>
          </cell>
          <cell r="I1014">
            <v>15.8</v>
          </cell>
          <cell r="J1014">
            <v>47.400000000000006</v>
          </cell>
        </row>
        <row r="1015">
          <cell r="A1015" t="str">
            <v>SK9131</v>
          </cell>
          <cell r="B1015" t="str">
            <v>STONEWALL KITCHEN</v>
          </cell>
          <cell r="C1015" t="str">
            <v>Rainy Days - Medium Apothecary</v>
          </cell>
          <cell r="D1015" t="str">
            <v>711381-33912 1</v>
          </cell>
          <cell r="E1015" t="str">
            <v>13.75 oz jar</v>
          </cell>
          <cell r="F1015">
            <v>3</v>
          </cell>
          <cell r="G1015">
            <v>14.5</v>
          </cell>
          <cell r="I1015">
            <v>15</v>
          </cell>
          <cell r="J1015">
            <v>45</v>
          </cell>
        </row>
        <row r="1016">
          <cell r="A1016" t="str">
            <v>SK9132</v>
          </cell>
          <cell r="B1016" t="str">
            <v>STONEWALL KITCHEN</v>
          </cell>
          <cell r="C1016" t="str">
            <v>Rainy Days - Medium Bowl</v>
          </cell>
          <cell r="D1016" t="str">
            <v>711381-33896 4</v>
          </cell>
          <cell r="E1016" t="str">
            <v>15 oz bowl</v>
          </cell>
          <cell r="F1016">
            <v>3</v>
          </cell>
          <cell r="G1016">
            <v>15.25</v>
          </cell>
          <cell r="I1016">
            <v>15.8</v>
          </cell>
          <cell r="J1016">
            <v>47.400000000000006</v>
          </cell>
        </row>
        <row r="1017">
          <cell r="A1017" t="str">
            <v>SK9136</v>
          </cell>
          <cell r="B1017" t="str">
            <v>STONEWALL KITCHEN</v>
          </cell>
          <cell r="C1017" t="str">
            <v>Sandy Beach - Medium Apothecary</v>
          </cell>
          <cell r="D1017" t="str">
            <v>711381-33917 6</v>
          </cell>
          <cell r="E1017" t="str">
            <v>13.75 oz jar</v>
          </cell>
          <cell r="F1017">
            <v>3</v>
          </cell>
          <cell r="G1017">
            <v>14.5</v>
          </cell>
          <cell r="I1017">
            <v>15</v>
          </cell>
          <cell r="J1017">
            <v>45</v>
          </cell>
        </row>
        <row r="1018">
          <cell r="A1018" t="str">
            <v>SK9137</v>
          </cell>
          <cell r="B1018" t="str">
            <v>STONEWALL KITCHEN</v>
          </cell>
          <cell r="C1018" t="str">
            <v>Sandy Beach - Medium Bowl</v>
          </cell>
          <cell r="D1018" t="str">
            <v>711381-33901 5</v>
          </cell>
          <cell r="E1018" t="str">
            <v>15 oz bowl</v>
          </cell>
          <cell r="F1018">
            <v>3</v>
          </cell>
          <cell r="G1018">
            <v>15.25</v>
          </cell>
          <cell r="I1018">
            <v>15.8</v>
          </cell>
          <cell r="J1018">
            <v>47.400000000000006</v>
          </cell>
        </row>
        <row r="1019">
          <cell r="A1019" t="str">
            <v>SK9141</v>
          </cell>
          <cell r="B1019" t="str">
            <v>STONEWALL KITCHEN</v>
          </cell>
          <cell r="C1019" t="str">
            <v>Sea Salt Mist - Medium Apothecary - Disc. 3/18/21</v>
          </cell>
          <cell r="D1019" t="str">
            <v>711381-33914 5</v>
          </cell>
          <cell r="E1019" t="str">
            <v>13.75 oz jar</v>
          </cell>
          <cell r="F1019">
            <v>3</v>
          </cell>
          <cell r="G1019">
            <v>14.5</v>
          </cell>
          <cell r="I1019" t="str">
            <v>discontinued</v>
          </cell>
        </row>
        <row r="1020">
          <cell r="A1020" t="str">
            <v>SK9142</v>
          </cell>
          <cell r="B1020" t="str">
            <v>STONEWALL KITCHEN</v>
          </cell>
          <cell r="C1020" t="str">
            <v>Sea Salt Mist - Medium Bowl - Disc. 3/18/21</v>
          </cell>
          <cell r="D1020" t="str">
            <v>711381-33898 8</v>
          </cell>
          <cell r="E1020" t="str">
            <v>15 oz bowl</v>
          </cell>
          <cell r="F1020">
            <v>3</v>
          </cell>
          <cell r="G1020">
            <v>15.25</v>
          </cell>
          <cell r="I1020" t="str">
            <v>discontinued</v>
          </cell>
        </row>
        <row r="1021">
          <cell r="A1021" t="str">
            <v>SK9146</v>
          </cell>
          <cell r="B1021" t="str">
            <v>STONEWALL KITCHEN</v>
          </cell>
          <cell r="C1021" t="str">
            <v>Shoreline - Medium Apothecary</v>
          </cell>
          <cell r="D1021" t="str">
            <v>711381-33913 8</v>
          </cell>
          <cell r="E1021" t="str">
            <v>13.75 oz jar</v>
          </cell>
          <cell r="F1021">
            <v>3</v>
          </cell>
          <cell r="G1021">
            <v>14.5</v>
          </cell>
          <cell r="I1021">
            <v>15</v>
          </cell>
          <cell r="J1021">
            <v>45</v>
          </cell>
        </row>
        <row r="1022">
          <cell r="A1022" t="str">
            <v>SK9147</v>
          </cell>
          <cell r="B1022" t="str">
            <v>STONEWALL KITCHEN</v>
          </cell>
          <cell r="C1022" t="str">
            <v>Shoreline - Medium Bowl</v>
          </cell>
          <cell r="D1022" t="str">
            <v>711381-33897 1</v>
          </cell>
          <cell r="E1022" t="str">
            <v>15 oz bowl</v>
          </cell>
          <cell r="F1022">
            <v>3</v>
          </cell>
          <cell r="G1022">
            <v>15.25</v>
          </cell>
          <cell r="I1022">
            <v>15.8</v>
          </cell>
          <cell r="J1022">
            <v>47.400000000000006</v>
          </cell>
        </row>
        <row r="1023">
          <cell r="A1023" t="str">
            <v>SK9151</v>
          </cell>
          <cell r="B1023" t="str">
            <v>STONEWALL KITCHEN</v>
          </cell>
          <cell r="C1023" t="str">
            <v>Tarragon &amp; Basil - Medium Apothecary</v>
          </cell>
          <cell r="D1023" t="str">
            <v>711381-33911 4</v>
          </cell>
          <cell r="E1023" t="str">
            <v>13.75 oz jar</v>
          </cell>
          <cell r="F1023">
            <v>3</v>
          </cell>
          <cell r="G1023">
            <v>14.5</v>
          </cell>
          <cell r="I1023">
            <v>15</v>
          </cell>
          <cell r="J1023">
            <v>45</v>
          </cell>
        </row>
        <row r="1024">
          <cell r="A1024" t="str">
            <v>SK9152</v>
          </cell>
          <cell r="B1024" t="str">
            <v>STONEWALL KITCHEN</v>
          </cell>
          <cell r="C1024" t="str">
            <v>Tarragon &amp; Basil - Medium Bowl</v>
          </cell>
          <cell r="D1024" t="str">
            <v>711381-33895 7</v>
          </cell>
          <cell r="E1024" t="str">
            <v>15 oz bowl</v>
          </cell>
          <cell r="F1024">
            <v>3</v>
          </cell>
          <cell r="G1024">
            <v>15.25</v>
          </cell>
          <cell r="I1024">
            <v>15.8</v>
          </cell>
          <cell r="J1024">
            <v>47.400000000000006</v>
          </cell>
        </row>
        <row r="1025">
          <cell r="A1025" t="str">
            <v>SK9156</v>
          </cell>
          <cell r="B1025" t="str">
            <v>STONEWALL KITCHEN</v>
          </cell>
          <cell r="C1025" t="str">
            <v>Tea Rose - Medium Apothecary</v>
          </cell>
          <cell r="D1025" t="str">
            <v>711381-33915 2</v>
          </cell>
          <cell r="E1025" t="str">
            <v>13.75 oz jar</v>
          </cell>
          <cell r="F1025">
            <v>3</v>
          </cell>
          <cell r="G1025">
            <v>14.5</v>
          </cell>
          <cell r="I1025">
            <v>15</v>
          </cell>
          <cell r="J1025">
            <v>45</v>
          </cell>
        </row>
        <row r="1026">
          <cell r="A1026" t="str">
            <v>SK9157</v>
          </cell>
          <cell r="B1026" t="str">
            <v>STONEWALL KITCHEN</v>
          </cell>
          <cell r="C1026" t="str">
            <v>Tea Rose - Medium Bowl</v>
          </cell>
          <cell r="D1026" t="str">
            <v>711381-33899 5</v>
          </cell>
          <cell r="E1026" t="str">
            <v>15 oz bowl</v>
          </cell>
          <cell r="F1026">
            <v>3</v>
          </cell>
          <cell r="G1026">
            <v>15.25</v>
          </cell>
          <cell r="I1026">
            <v>15.8</v>
          </cell>
          <cell r="J1026">
            <v>47.400000000000006</v>
          </cell>
        </row>
        <row r="1027">
          <cell r="A1027" t="str">
            <v>SK9986</v>
          </cell>
          <cell r="C1027" t="str">
            <v xml:space="preserve">GIFT BOX CLASSIC JAM COLLECTION </v>
          </cell>
          <cell r="D1027" t="str">
            <v>711381 329115</v>
          </cell>
          <cell r="F1027">
            <v>6</v>
          </cell>
          <cell r="G1027">
            <v>13.6</v>
          </cell>
          <cell r="H1027">
            <v>81.599999999999994</v>
          </cell>
          <cell r="I1027" t="str">
            <v>discontinued</v>
          </cell>
        </row>
        <row r="1028">
          <cell r="A1028" t="str">
            <v>SK9990</v>
          </cell>
          <cell r="C1028" t="str">
            <v>GIFT BOX  SAMPLER COLLECTION Disc. Jun 20</v>
          </cell>
          <cell r="D1028" t="str">
            <v>711381 325315</v>
          </cell>
          <cell r="F1028">
            <v>6</v>
          </cell>
          <cell r="G1028">
            <v>20</v>
          </cell>
          <cell r="H1028">
            <v>120</v>
          </cell>
          <cell r="I1028" t="str">
            <v>discontinued</v>
          </cell>
        </row>
        <row r="1029">
          <cell r="A1029" t="str">
            <v>SKLS101</v>
          </cell>
          <cell r="C1029" t="str">
            <v>HOUSE COCKTAIL SAUCE</v>
          </cell>
          <cell r="D1029" t="str">
            <v>711381-33471 3</v>
          </cell>
          <cell r="E1029" t="str">
            <v>8.75 oz jar</v>
          </cell>
          <cell r="F1029">
            <v>6</v>
          </cell>
          <cell r="G1029">
            <v>5.5</v>
          </cell>
          <cell r="H1029">
            <v>33</v>
          </cell>
          <cell r="I1029">
            <v>5.5</v>
          </cell>
          <cell r="J1029">
            <v>33</v>
          </cell>
        </row>
        <row r="1030">
          <cell r="A1030" t="str">
            <v>SKLS102</v>
          </cell>
          <cell r="C1030" t="str">
            <v>SPICY COCKTAIL SAUCE</v>
          </cell>
          <cell r="D1030" t="str">
            <v>711381-33473 7</v>
          </cell>
          <cell r="E1030" t="str">
            <v>8.75 oz jar</v>
          </cell>
          <cell r="F1030">
            <v>6</v>
          </cell>
          <cell r="G1030">
            <v>5.5</v>
          </cell>
          <cell r="H1030">
            <v>33</v>
          </cell>
          <cell r="I1030">
            <v>5.5</v>
          </cell>
          <cell r="J1030">
            <v>33</v>
          </cell>
        </row>
        <row r="1031">
          <cell r="A1031" t="str">
            <v>SKLS201</v>
          </cell>
          <cell r="C1031" t="str">
            <v>CHIPOTLE TARTAR SAUCE (DR)</v>
          </cell>
          <cell r="D1031" t="str">
            <v>711381-33944 2</v>
          </cell>
          <cell r="E1031" t="str">
            <v>220 mL</v>
          </cell>
          <cell r="F1031">
            <v>6</v>
          </cell>
          <cell r="G1031">
            <v>6</v>
          </cell>
          <cell r="H1031">
            <v>36</v>
          </cell>
          <cell r="I1031">
            <v>6</v>
          </cell>
          <cell r="J1031">
            <v>36</v>
          </cell>
        </row>
        <row r="1032">
          <cell r="A1032" t="str">
            <v>SKLS202</v>
          </cell>
          <cell r="C1032" t="str">
            <v>HOUSE TARTAR SAUCE</v>
          </cell>
          <cell r="D1032" t="str">
            <v>711381-33472 0</v>
          </cell>
          <cell r="E1032" t="str">
            <v>7.75 oz jar</v>
          </cell>
          <cell r="F1032">
            <v>6</v>
          </cell>
          <cell r="G1032">
            <v>6</v>
          </cell>
          <cell r="H1032">
            <v>36</v>
          </cell>
          <cell r="I1032">
            <v>6</v>
          </cell>
          <cell r="J1032">
            <v>36</v>
          </cell>
        </row>
        <row r="1033">
          <cell r="A1033" t="str">
            <v>SKLS300</v>
          </cell>
          <cell r="C1033" t="str">
            <v>FISH FRY MIX</v>
          </cell>
          <cell r="D1033" t="str">
            <v>711381-33699 2</v>
          </cell>
          <cell r="E1033" t="str">
            <v>14.5 oz / 411 g</v>
          </cell>
          <cell r="F1033">
            <v>12</v>
          </cell>
          <cell r="G1033">
            <v>6.5</v>
          </cell>
          <cell r="H1033">
            <v>78</v>
          </cell>
          <cell r="I1033">
            <v>9.5</v>
          </cell>
          <cell r="J1033">
            <v>114</v>
          </cell>
        </row>
        <row r="1034">
          <cell r="A1034" t="str">
            <v>SKLS301</v>
          </cell>
          <cell r="C1034" t="str">
            <v>HOUSE OYSTER CRACKERS - Disc. 9/24/20 (OH 7ea 9/24)</v>
          </cell>
          <cell r="D1034" t="str">
            <v>711381-33588 8</v>
          </cell>
          <cell r="E1034" t="str">
            <v>8 oz box</v>
          </cell>
          <cell r="F1034">
            <v>6</v>
          </cell>
          <cell r="G1034">
            <v>5.8</v>
          </cell>
          <cell r="H1034">
            <v>34.799999999999997</v>
          </cell>
          <cell r="I1034" t="str">
            <v>discontinued</v>
          </cell>
        </row>
        <row r="1035">
          <cell r="A1035" t="str">
            <v>SKLS401</v>
          </cell>
          <cell r="C1035" t="str">
            <v>HOUSE VINAIGRETTE</v>
          </cell>
          <cell r="D1035" t="str">
            <v>711381-33477 5</v>
          </cell>
          <cell r="E1035" t="str">
            <v>11 fl oz bottle</v>
          </cell>
          <cell r="F1035">
            <v>6</v>
          </cell>
          <cell r="G1035">
            <v>6.0999999999999988</v>
          </cell>
          <cell r="H1035">
            <v>36.599999999999994</v>
          </cell>
          <cell r="I1035">
            <v>6.1</v>
          </cell>
          <cell r="J1035">
            <v>36.599999999999994</v>
          </cell>
        </row>
        <row r="1036">
          <cell r="A1036" t="str">
            <v>SKLS402</v>
          </cell>
          <cell r="C1036" t="str">
            <v>LEMON DILL MARINADE &amp; DRESSING</v>
          </cell>
          <cell r="D1036" t="str">
            <v>711381-33478 2</v>
          </cell>
          <cell r="E1036" t="str">
            <v>11 fl oz bottle</v>
          </cell>
          <cell r="F1036">
            <v>6</v>
          </cell>
          <cell r="G1036">
            <v>6.0999999999999988</v>
          </cell>
          <cell r="H1036">
            <v>36.599999999999994</v>
          </cell>
          <cell r="I1036">
            <v>6.3</v>
          </cell>
          <cell r="J1036">
            <v>37.799999999999997</v>
          </cell>
        </row>
        <row r="1037">
          <cell r="A1037" t="str">
            <v>SKLS501</v>
          </cell>
          <cell r="C1037" t="str">
            <v>LEMON DILL AIOLI (DR)</v>
          </cell>
          <cell r="D1037" t="str">
            <v>711381-33945 9</v>
          </cell>
          <cell r="E1037" t="str">
            <v>283 mL</v>
          </cell>
          <cell r="F1037">
            <v>12</v>
          </cell>
          <cell r="G1037">
            <v>6.5999999999999988</v>
          </cell>
          <cell r="H1037">
            <v>79.199999999999989</v>
          </cell>
          <cell r="I1037">
            <v>7.1</v>
          </cell>
          <cell r="J1037">
            <v>85.199999999999989</v>
          </cell>
        </row>
        <row r="1038">
          <cell r="A1038" t="str">
            <v>SKLS502</v>
          </cell>
          <cell r="C1038" t="str">
            <v>MALT VINEGAR AIOLI</v>
          </cell>
          <cell r="D1038" t="str">
            <v>711381 337011</v>
          </cell>
          <cell r="E1038" t="str">
            <v>10.25 oz</v>
          </cell>
          <cell r="F1038">
            <v>12</v>
          </cell>
          <cell r="G1038">
            <v>6.5999999999999988</v>
          </cell>
          <cell r="H1038">
            <v>79.199999999999989</v>
          </cell>
          <cell r="I1038" t="str">
            <v>discontinued</v>
          </cell>
          <cell r="J1038" t="str">
            <v>D - Mar. 2022</v>
          </cell>
        </row>
        <row r="1039">
          <cell r="A1039" t="str">
            <v>SKLS551</v>
          </cell>
          <cell r="C1039" t="str">
            <v>CAJUN SEAFOOD DRY SEASONING &amp; RUB - Disc. 5/27/21</v>
          </cell>
          <cell r="D1039" t="str">
            <v>711381-33600 7</v>
          </cell>
          <cell r="E1039" t="str">
            <v>2.2 oz</v>
          </cell>
          <cell r="F1039">
            <v>6</v>
          </cell>
          <cell r="G1039">
            <v>5.5</v>
          </cell>
          <cell r="H1039">
            <v>33</v>
          </cell>
          <cell r="I1039" t="str">
            <v>discontinued</v>
          </cell>
        </row>
        <row r="1040">
          <cell r="A1040" t="str">
            <v>SKLS552</v>
          </cell>
          <cell r="C1040" t="str">
            <v>LEMON PEPPER SEAFOOD DRY SEASONING &amp; RUB - Disc. 3/31/21</v>
          </cell>
          <cell r="D1040" t="str">
            <v>711381-33599 4</v>
          </cell>
          <cell r="E1040" t="str">
            <v>2.6 oz</v>
          </cell>
          <cell r="F1040">
            <v>6</v>
          </cell>
          <cell r="G1040">
            <v>5.5</v>
          </cell>
          <cell r="H1040">
            <v>33</v>
          </cell>
          <cell r="I1040" t="str">
            <v>discontinued</v>
          </cell>
        </row>
        <row r="1041">
          <cell r="A1041" t="str">
            <v>SKLS560</v>
          </cell>
          <cell r="C1041" t="str">
            <v>MALT VINEGAR - Disc. 3/24/21</v>
          </cell>
          <cell r="D1041" t="str">
            <v>711381-33612 0</v>
          </cell>
          <cell r="E1041" t="str">
            <v>8 fl oz bottle</v>
          </cell>
          <cell r="F1041">
            <v>6</v>
          </cell>
          <cell r="G1041">
            <v>5</v>
          </cell>
          <cell r="H1041">
            <v>30</v>
          </cell>
          <cell r="I1041" t="str">
            <v>discontinued</v>
          </cell>
        </row>
        <row r="1042">
          <cell r="A1042" t="str">
            <v>SKLS600</v>
          </cell>
          <cell r="C1042" t="str">
            <v>SEAFOOD REMOULADE</v>
          </cell>
          <cell r="D1042" t="str">
            <v>711381-33476 8</v>
          </cell>
          <cell r="E1042" t="str">
            <v>11 fl oz bottle</v>
          </cell>
          <cell r="F1042">
            <v>6</v>
          </cell>
          <cell r="G1042">
            <v>6.0999999999999988</v>
          </cell>
          <cell r="H1042">
            <v>36.599999999999994</v>
          </cell>
          <cell r="I1042">
            <v>6.3</v>
          </cell>
          <cell r="J1042">
            <v>37.799999999999997</v>
          </cell>
        </row>
        <row r="1043">
          <cell r="A1043" t="str">
            <v>SKLS601</v>
          </cell>
          <cell r="C1043" t="str">
            <v>LEMON TERIYAKI SAUCE -  - Disc. 3/24/21</v>
          </cell>
          <cell r="D1043" t="str">
            <v>711381-33621 2</v>
          </cell>
          <cell r="E1043" t="str">
            <v>11 fl oz bottle</v>
          </cell>
          <cell r="F1043">
            <v>6</v>
          </cell>
          <cell r="G1043">
            <v>6.0999999999999988</v>
          </cell>
          <cell r="H1043">
            <v>36.599999999999994</v>
          </cell>
          <cell r="I1043" t="str">
            <v>discontinued</v>
          </cell>
        </row>
        <row r="1044">
          <cell r="A1044" t="str">
            <v>SKNV101</v>
          </cell>
          <cell r="C1044" t="str">
            <v>RICH &amp; ROBUST EXTRA VIRGIN OLIVE OIL - 750ml</v>
          </cell>
          <cell r="D1044" t="str">
            <v>786969 01002 0</v>
          </cell>
          <cell r="E1044" t="str">
            <v>25.4 fl oz / 750ml</v>
          </cell>
          <cell r="F1044">
            <v>6</v>
          </cell>
          <cell r="G1044">
            <v>19.75</v>
          </cell>
          <cell r="I1044">
            <v>22</v>
          </cell>
          <cell r="J1044">
            <v>132</v>
          </cell>
        </row>
        <row r="1045">
          <cell r="A1045" t="str">
            <v>SKNV102</v>
          </cell>
          <cell r="C1045" t="str">
            <v>ORGANIC EXTRA VIRGIN OLIVE OIL - 750ml</v>
          </cell>
          <cell r="D1045" t="str">
            <v>786969 01005 1</v>
          </cell>
          <cell r="E1045" t="str">
            <v>25.4 fl oz / 750ml</v>
          </cell>
          <cell r="F1045">
            <v>6</v>
          </cell>
          <cell r="G1045">
            <v>12.4</v>
          </cell>
          <cell r="I1045">
            <v>15</v>
          </cell>
          <cell r="J1045">
            <v>90</v>
          </cell>
        </row>
        <row r="1046">
          <cell r="A1046" t="str">
            <v>SKNV103</v>
          </cell>
          <cell r="C1046" t="str">
            <v xml:space="preserve">AVOCADO OIL - 750ml </v>
          </cell>
          <cell r="D1046" t="str">
            <v>786969 00025 0</v>
          </cell>
          <cell r="E1046" t="str">
            <v>750ml</v>
          </cell>
          <cell r="F1046">
            <v>6</v>
          </cell>
          <cell r="G1046">
            <v>13.25</v>
          </cell>
          <cell r="I1046">
            <v>15</v>
          </cell>
          <cell r="J1046">
            <v>90</v>
          </cell>
        </row>
        <row r="1047">
          <cell r="A1047" t="str">
            <v>SKNV104</v>
          </cell>
          <cell r="C1047" t="str">
            <v>GRAPESEED OIL - 750ml</v>
          </cell>
          <cell r="D1047" t="str">
            <v>786969 01023 5</v>
          </cell>
          <cell r="E1047" t="str">
            <v>25.4 fl oz / 750ml</v>
          </cell>
          <cell r="F1047">
            <v>6</v>
          </cell>
          <cell r="G1047">
            <v>8.25</v>
          </cell>
          <cell r="I1047">
            <v>12.75</v>
          </cell>
          <cell r="J1047">
            <v>76.5</v>
          </cell>
        </row>
        <row r="1048">
          <cell r="A1048" t="str">
            <v>SKNV204</v>
          </cell>
          <cell r="C1048" t="str">
            <v>GRAPESEED OlL  - 375ml- Disc. 1/7/20</v>
          </cell>
          <cell r="D1048" t="str">
            <v>786969 01022 8</v>
          </cell>
          <cell r="E1048" t="str">
            <v>12.7 fl oz / 375 ml</v>
          </cell>
          <cell r="F1048">
            <v>12</v>
          </cell>
          <cell r="I1048" t="str">
            <v>discontinued</v>
          </cell>
        </row>
        <row r="1049">
          <cell r="A1049" t="str">
            <v>SKNV205</v>
          </cell>
          <cell r="C1049" t="str">
            <v>PEANUT OIL   - 375ml  - Dixc. 12/14/20</v>
          </cell>
          <cell r="D1049" t="str">
            <v>786969-01036 5</v>
          </cell>
          <cell r="E1049" t="str">
            <v>12.7 fl oz / 375 ml</v>
          </cell>
          <cell r="F1049">
            <v>12</v>
          </cell>
          <cell r="G1049">
            <v>6.5</v>
          </cell>
          <cell r="H1049">
            <v>78</v>
          </cell>
          <cell r="I1049" t="str">
            <v>discontinued</v>
          </cell>
        </row>
        <row r="1050">
          <cell r="A1050" t="str">
            <v>SKNV206</v>
          </cell>
          <cell r="C1050" t="str">
            <v>ORGANIC COLD PRESSED SESAME OIL - 375ml</v>
          </cell>
          <cell r="D1050" t="str">
            <v>786969 01033 4</v>
          </cell>
          <cell r="E1050" t="str">
            <v>12.7 fl oz / 375 ml</v>
          </cell>
          <cell r="F1050">
            <v>12</v>
          </cell>
          <cell r="G1050">
            <v>7.85</v>
          </cell>
          <cell r="I1050">
            <v>8.75</v>
          </cell>
          <cell r="J1050">
            <v>105</v>
          </cell>
        </row>
        <row r="1051">
          <cell r="A1051" t="str">
            <v>SKNV207</v>
          </cell>
          <cell r="C1051" t="str">
            <v>ORGANIC TOASTED SESAME OIL - 375ml</v>
          </cell>
          <cell r="D1051" t="str">
            <v>786969 01032 7</v>
          </cell>
          <cell r="E1051" t="str">
            <v>12.7 fl oz / 375 ml</v>
          </cell>
          <cell r="F1051">
            <v>12</v>
          </cell>
          <cell r="G1051">
            <v>7.85</v>
          </cell>
          <cell r="I1051">
            <v>8.75</v>
          </cell>
          <cell r="J1051">
            <v>105</v>
          </cell>
        </row>
        <row r="1052">
          <cell r="A1052" t="str">
            <v>SKNV301</v>
          </cell>
          <cell r="C1052" t="str">
            <v>ORGANIC RED WINE VINEGAR - 375ml</v>
          </cell>
          <cell r="D1052" t="str">
            <v>786969 03005 9</v>
          </cell>
          <cell r="E1052" t="str">
            <v>12.7 fl oz / 375 ml</v>
          </cell>
          <cell r="F1052">
            <v>12</v>
          </cell>
          <cell r="G1052">
            <v>4.6500000000000004</v>
          </cell>
          <cell r="H1052" t="str">
            <v>no  change</v>
          </cell>
          <cell r="I1052">
            <v>5.6</v>
          </cell>
          <cell r="J1052">
            <v>67.199999999999989</v>
          </cell>
        </row>
        <row r="1053">
          <cell r="A1053" t="str">
            <v>SKNV302</v>
          </cell>
          <cell r="C1053" t="str">
            <v>ORGANIC WHITE WINE VINEGAR - 375ml</v>
          </cell>
          <cell r="D1053" t="str">
            <v>786969-03004 2</v>
          </cell>
          <cell r="E1053" t="str">
            <v>12.7 fl oz / 375 ml</v>
          </cell>
          <cell r="F1053">
            <v>12</v>
          </cell>
          <cell r="G1053">
            <v>4.6500000000000004</v>
          </cell>
          <cell r="H1053" t="str">
            <v>no  change</v>
          </cell>
          <cell r="I1053">
            <v>5.6</v>
          </cell>
          <cell r="J1053">
            <v>67.199999999999989</v>
          </cell>
        </row>
        <row r="1054">
          <cell r="A1054" t="str">
            <v>SKNV303</v>
          </cell>
          <cell r="C1054" t="str">
            <v>ORGANIC BALSAMIC VINEGAR, 5 STARS - 375ml</v>
          </cell>
          <cell r="D1054" t="str">
            <v>786969-03002 8</v>
          </cell>
          <cell r="E1054" t="str">
            <v>12.7 fl oz / 375 ml</v>
          </cell>
          <cell r="F1054">
            <v>12</v>
          </cell>
          <cell r="G1054">
            <v>6.75</v>
          </cell>
          <cell r="H1054" t="str">
            <v>no  change</v>
          </cell>
          <cell r="I1054">
            <v>7.5</v>
          </cell>
          <cell r="J1054">
            <v>90</v>
          </cell>
        </row>
        <row r="1055">
          <cell r="A1055" t="str">
            <v>SKNV304</v>
          </cell>
          <cell r="C1055" t="str">
            <v>CHAMPAGNE VINEGAR - 375ml</v>
          </cell>
          <cell r="D1055" t="str">
            <v>786969-03009 7</v>
          </cell>
          <cell r="E1055" t="str">
            <v>12.7 fl oz / 375 ml</v>
          </cell>
          <cell r="F1055">
            <v>12</v>
          </cell>
          <cell r="G1055">
            <v>6.5</v>
          </cell>
          <cell r="H1055" t="str">
            <v>no  change</v>
          </cell>
          <cell r="I1055">
            <v>7.25</v>
          </cell>
          <cell r="J1055">
            <v>87</v>
          </cell>
        </row>
        <row r="1056">
          <cell r="A1056" t="str">
            <v>SKNV401</v>
          </cell>
          <cell r="C1056" t="str">
            <v>AVOCADO OIL SPRAY</v>
          </cell>
          <cell r="D1056" t="str">
            <v>786969-00024 3</v>
          </cell>
          <cell r="E1056" t="str">
            <v>5 fl oz can</v>
          </cell>
          <cell r="F1056">
            <v>6</v>
          </cell>
          <cell r="I1056">
            <v>6.95</v>
          </cell>
          <cell r="J1056">
            <v>41.7</v>
          </cell>
        </row>
        <row r="1057">
          <cell r="A1057" t="str">
            <v>SKUA100</v>
          </cell>
          <cell r="C1057" t="str">
            <v>BURGER SEASONING MIX SHIPPER (12 - Ancho Chili Pork, 12 - Portobello Veggie, 12 - Steakhouse-Style Crispy Smash, 12 - Tomato Basil Turkey)</v>
          </cell>
          <cell r="D1057" t="str">
            <v>106635519121068</v>
          </cell>
          <cell r="E1057" t="str">
            <v>1 shipper</v>
          </cell>
          <cell r="F1057">
            <v>1</v>
          </cell>
          <cell r="G1057" t="str">
            <v>KASSELER</v>
          </cell>
          <cell r="I1057">
            <v>260</v>
          </cell>
          <cell r="J1057">
            <v>260</v>
          </cell>
        </row>
        <row r="1058">
          <cell r="A1058" t="str">
            <v>SKUA101</v>
          </cell>
          <cell r="C1058" t="str">
            <v>ANCHO CHILE PORK BURGER SEASONING MIX</v>
          </cell>
          <cell r="D1058" t="str">
            <v xml:space="preserve">635519-12104 7  </v>
          </cell>
          <cell r="E1058" t="str">
            <v>1 oz tent</v>
          </cell>
          <cell r="F1058">
            <v>6</v>
          </cell>
          <cell r="G1058" t="str">
            <v>KASSELER</v>
          </cell>
          <cell r="I1058">
            <v>5.7</v>
          </cell>
          <cell r="J1058">
            <v>34.200000000000003</v>
          </cell>
        </row>
        <row r="1059">
          <cell r="A1059" t="str">
            <v>SKUA102</v>
          </cell>
          <cell r="C1059" t="str">
            <v>PORTOBELLO VEGGIE BURGER SEASONING MIX</v>
          </cell>
          <cell r="D1059" t="str">
            <v xml:space="preserve">635519-12105 4  </v>
          </cell>
          <cell r="E1059" t="str">
            <v>0.6 oz tent</v>
          </cell>
          <cell r="F1059">
            <v>6</v>
          </cell>
          <cell r="G1059" t="str">
            <v>KASSELER</v>
          </cell>
          <cell r="I1059">
            <v>5.7</v>
          </cell>
          <cell r="J1059">
            <v>34.200000000000003</v>
          </cell>
        </row>
        <row r="1060">
          <cell r="A1060" t="str">
            <v>SKUA103</v>
          </cell>
          <cell r="C1060" t="str">
            <v>STEAKHOUSE-STYLE CRISPY SMASH BURGER SEASONING MIX</v>
          </cell>
          <cell r="D1060" t="str">
            <v xml:space="preserve">635519-12102 3  </v>
          </cell>
          <cell r="E1060" t="str">
            <v>1 oz tent</v>
          </cell>
          <cell r="F1060">
            <v>6</v>
          </cell>
          <cell r="G1060" t="str">
            <v>KASSELER</v>
          </cell>
          <cell r="I1060">
            <v>5.7</v>
          </cell>
          <cell r="J1060">
            <v>34.200000000000003</v>
          </cell>
        </row>
        <row r="1061">
          <cell r="A1061" t="str">
            <v>SKUA104</v>
          </cell>
          <cell r="C1061" t="str">
            <v>TOMATO BASIL TURKEY BURGER SEASONING MIX</v>
          </cell>
          <cell r="D1061" t="str">
            <v xml:space="preserve">635519-12103 0  </v>
          </cell>
          <cell r="E1061" t="str">
            <v>1 oz tent</v>
          </cell>
          <cell r="F1061">
            <v>6</v>
          </cell>
          <cell r="G1061" t="str">
            <v>KASSELER</v>
          </cell>
          <cell r="I1061">
            <v>5.7</v>
          </cell>
          <cell r="J1061">
            <v>34.200000000000003</v>
          </cell>
        </row>
        <row r="1062">
          <cell r="A1062" t="str">
            <v>SKUA110</v>
          </cell>
          <cell r="C1062" t="str">
            <v>CATCH OF THE DAY SEASONING MIX SHIPPER (24 - Baja Shrimp, 12 - BBQ Glazed Salmon, 12 - Chile Verde Fish Tacos)</v>
          </cell>
          <cell r="D1062" t="str">
            <v>10635519121075</v>
          </cell>
          <cell r="E1062" t="str">
            <v>1 shipper</v>
          </cell>
          <cell r="F1062">
            <v>1</v>
          </cell>
          <cell r="G1062" t="str">
            <v>KASSELER</v>
          </cell>
          <cell r="H1062">
            <v>10635519121075</v>
          </cell>
          <cell r="I1062">
            <v>225</v>
          </cell>
          <cell r="J1062">
            <v>225</v>
          </cell>
        </row>
        <row r="1063">
          <cell r="A1063" t="str">
            <v>SKUA111</v>
          </cell>
          <cell r="C1063" t="str">
            <v xml:space="preserve">BAJA SHRIMP SEASONING MIX </v>
          </cell>
          <cell r="D1063" t="str">
            <v>635519-14220 2</v>
          </cell>
          <cell r="E1063" t="str">
            <v>1 oz tent</v>
          </cell>
          <cell r="F1063">
            <v>6</v>
          </cell>
          <cell r="G1063" t="str">
            <v>KASSELER</v>
          </cell>
          <cell r="I1063">
            <v>5</v>
          </cell>
          <cell r="J1063">
            <v>30</v>
          </cell>
        </row>
        <row r="1064">
          <cell r="A1064" t="str">
            <v>SKUA112</v>
          </cell>
          <cell r="C1064" t="str">
            <v>BBQ GLAZED SALMON SEASONING MIX - Coming soon</v>
          </cell>
          <cell r="D1064" t="str">
            <v xml:space="preserve">635519-12101 6  </v>
          </cell>
          <cell r="E1064" t="str">
            <v>1 oz tent</v>
          </cell>
          <cell r="F1064">
            <v>6</v>
          </cell>
          <cell r="I1064">
            <v>5</v>
          </cell>
          <cell r="J1064">
            <v>30</v>
          </cell>
        </row>
        <row r="1065">
          <cell r="A1065" t="str">
            <v>SKUA113</v>
          </cell>
          <cell r="C1065" t="str">
            <v>CHILE VERDE FISH TACO SEASONING MIX</v>
          </cell>
          <cell r="D1065" t="str">
            <v xml:space="preserve">635519-12100 9 </v>
          </cell>
          <cell r="E1065" t="str">
            <v>0.75 oz tent</v>
          </cell>
          <cell r="F1065">
            <v>6</v>
          </cell>
          <cell r="G1065" t="str">
            <v>KASSELER</v>
          </cell>
          <cell r="I1065">
            <v>5</v>
          </cell>
          <cell r="J1065">
            <v>30</v>
          </cell>
        </row>
        <row r="1066">
          <cell r="A1066" t="str">
            <v>SKUA120</v>
          </cell>
          <cell r="C1066" t="str">
            <v>CORN ON THE COB SEASONING BLEND SHIPPER (PL)(24 - Chipotle Parmesan, 24 - Spicy Chili Lime)</v>
          </cell>
          <cell r="D1066" t="str">
            <v>635519-19501 7</v>
          </cell>
          <cell r="E1066" t="str">
            <v>1 shipper</v>
          </cell>
          <cell r="F1066">
            <v>1</v>
          </cell>
          <cell r="G1066" t="str">
            <v>Y -SWK-KASSELER</v>
          </cell>
          <cell r="H1066" t="str">
            <v>n/a</v>
          </cell>
          <cell r="I1066">
            <v>234</v>
          </cell>
          <cell r="J1066">
            <v>234</v>
          </cell>
        </row>
        <row r="1067">
          <cell r="A1067" t="str">
            <v>SKUA121</v>
          </cell>
          <cell r="C1067" t="str">
            <v>CHIPOTLE PARMESAN CORN ON THE COB SEASONING BLEND  (PL)</v>
          </cell>
          <cell r="D1067" t="str">
            <v>635519-35321 9</v>
          </cell>
          <cell r="E1067" t="str">
            <v>77 g shaker</v>
          </cell>
          <cell r="F1067">
            <v>12</v>
          </cell>
          <cell r="G1067" t="str">
            <v>Y -SWK-KASSELER</v>
          </cell>
          <cell r="H1067">
            <v>10635519353216</v>
          </cell>
          <cell r="I1067">
            <v>5.2</v>
          </cell>
          <cell r="J1067">
            <v>62.400000000000006</v>
          </cell>
        </row>
        <row r="1068">
          <cell r="A1068" t="str">
            <v>SKUA122</v>
          </cell>
          <cell r="C1068" t="str">
            <v>SPICY CHILI LIME CORN ON THE COB SEASONING BLEND (PL)</v>
          </cell>
          <cell r="D1068" t="str">
            <v>635519-35320 2</v>
          </cell>
          <cell r="E1068" t="str">
            <v>102 g shaker</v>
          </cell>
          <cell r="F1068">
            <v>12</v>
          </cell>
          <cell r="G1068" t="str">
            <v>Y -SWK-KASSELER</v>
          </cell>
          <cell r="H1068">
            <v>10635519353209</v>
          </cell>
          <cell r="I1068">
            <v>5.2</v>
          </cell>
          <cell r="J1068">
            <v>62.400000000000006</v>
          </cell>
        </row>
        <row r="1069">
          <cell r="A1069" t="str">
            <v>SKUA131</v>
          </cell>
          <cell r="C1069" t="str">
            <v>HATCH CHILI EVERYTHING TACO RUB</v>
          </cell>
          <cell r="D1069" t="str">
            <v>635519-11547 3</v>
          </cell>
          <cell r="E1069" t="str">
            <v>4 x 3.3 oz jar</v>
          </cell>
          <cell r="F1069">
            <v>24</v>
          </cell>
          <cell r="I1069">
            <v>6.25</v>
          </cell>
          <cell r="J1069">
            <v>150</v>
          </cell>
        </row>
        <row r="1070">
          <cell r="A1070" t="str">
            <v>SKUA132</v>
          </cell>
          <cell r="C1070" t="str">
            <v>HERBY MAPLE EVERYTHING PORK RUB</v>
          </cell>
          <cell r="D1070" t="str">
            <v>635519-11542 8</v>
          </cell>
          <cell r="E1070" t="str">
            <v>3 oz jar</v>
          </cell>
          <cell r="F1070">
            <v>24</v>
          </cell>
          <cell r="I1070">
            <v>6.25</v>
          </cell>
          <cell r="J1070">
            <v>150</v>
          </cell>
        </row>
        <row r="1071">
          <cell r="A1071" t="str">
            <v>SKUA133</v>
          </cell>
          <cell r="C1071" t="str">
            <v>PEPPERY CITRUS EVERYTHING FISH RUB</v>
          </cell>
          <cell r="D1071" t="str">
            <v>635519-11546 6</v>
          </cell>
          <cell r="E1071" t="str">
            <v>2.4 oz jar</v>
          </cell>
          <cell r="F1071">
            <v>24</v>
          </cell>
          <cell r="I1071">
            <v>6.25</v>
          </cell>
          <cell r="J1071">
            <v>150</v>
          </cell>
        </row>
        <row r="1072">
          <cell r="A1072" t="str">
            <v>SKUA134</v>
          </cell>
          <cell r="C1072" t="str">
            <v>ROASTED GARLIC EVERYTHING VEGGIE RUB</v>
          </cell>
          <cell r="D1072" t="str">
            <v>635519-11543 5</v>
          </cell>
          <cell r="E1072" t="str">
            <v>2.5 oz jar</v>
          </cell>
          <cell r="F1072">
            <v>24</v>
          </cell>
          <cell r="I1072">
            <v>6.25</v>
          </cell>
          <cell r="J1072">
            <v>150</v>
          </cell>
        </row>
        <row r="1073">
          <cell r="A1073" t="str">
            <v>SKUA135</v>
          </cell>
          <cell r="C1073" t="str">
            <v xml:space="preserve">RUSTIC ITALIAN EVERYTHING POULTRY RUB </v>
          </cell>
          <cell r="D1073" t="str">
            <v>635519-11544 2</v>
          </cell>
          <cell r="E1073" t="str">
            <v>2.2 oz jar</v>
          </cell>
          <cell r="F1073">
            <v>24</v>
          </cell>
          <cell r="I1073">
            <v>6.25</v>
          </cell>
          <cell r="J1073">
            <v>150</v>
          </cell>
        </row>
        <row r="1074">
          <cell r="A1074" t="str">
            <v>SKUA136</v>
          </cell>
          <cell r="C1074" t="str">
            <v>POBLANO GRILL EVERYTHING BEEF RUB</v>
          </cell>
          <cell r="D1074" t="str">
            <v>635519-11545 9</v>
          </cell>
          <cell r="E1074" t="str">
            <v>2 oz jar</v>
          </cell>
          <cell r="F1074">
            <v>24</v>
          </cell>
          <cell r="I1074">
            <v>6.25</v>
          </cell>
          <cell r="J1074">
            <v>150</v>
          </cell>
        </row>
        <row r="1075">
          <cell r="A1075" t="str">
            <v>SKUA140</v>
          </cell>
          <cell r="C1075" t="str">
            <v>DELISH DIP MIX SHIPPER (24 - Greek Tzatziki, 12 - Bacony Tomato, 12 - Garlicky Pepper)</v>
          </cell>
          <cell r="D1075" t="str">
            <v>00635519195802</v>
          </cell>
          <cell r="E1075" t="str">
            <v>1 shipper</v>
          </cell>
          <cell r="F1075">
            <v>1</v>
          </cell>
          <cell r="G1075" t="str">
            <v>KASSELER</v>
          </cell>
          <cell r="I1075">
            <v>260</v>
          </cell>
          <cell r="J1075">
            <v>260</v>
          </cell>
        </row>
        <row r="1076">
          <cell r="A1076" t="str">
            <v>SKUA141</v>
          </cell>
          <cell r="C1076" t="str">
            <v>BACONY TOMATO DELISH DIP MIX</v>
          </cell>
          <cell r="D1076" t="str">
            <v>635519-18190 4</v>
          </cell>
          <cell r="E1076" t="str">
            <v>0.8 oz  tent</v>
          </cell>
          <cell r="F1076">
            <v>6</v>
          </cell>
          <cell r="G1076" t="str">
            <v>KASSELER</v>
          </cell>
          <cell r="I1076">
            <v>5.7</v>
          </cell>
          <cell r="J1076">
            <v>34.200000000000003</v>
          </cell>
        </row>
        <row r="1077">
          <cell r="A1077" t="str">
            <v>SKUA142</v>
          </cell>
          <cell r="C1077" t="str">
            <v xml:space="preserve">CHIPOTLE BBQ DELISH DIP MIX </v>
          </cell>
          <cell r="D1077" t="str">
            <v>635519-18189 8</v>
          </cell>
          <cell r="E1077" t="str">
            <v>1.3 oz tent</v>
          </cell>
          <cell r="F1077">
            <v>6</v>
          </cell>
          <cell r="G1077" t="str">
            <v>KASSELER</v>
          </cell>
          <cell r="I1077">
            <v>5.7</v>
          </cell>
          <cell r="J1077">
            <v>34.200000000000003</v>
          </cell>
        </row>
        <row r="1078">
          <cell r="A1078" t="str">
            <v>SKUA143</v>
          </cell>
          <cell r="C1078" t="str">
            <v xml:space="preserve">GARLICKY PEPPER DELISH DIP MIX </v>
          </cell>
          <cell r="D1078" t="str">
            <v>635519-18191 1</v>
          </cell>
          <cell r="E1078" t="str">
            <v>1.2 oz tent</v>
          </cell>
          <cell r="F1078">
            <v>6</v>
          </cell>
          <cell r="G1078" t="str">
            <v>KASSELER</v>
          </cell>
          <cell r="I1078">
            <v>5.7</v>
          </cell>
          <cell r="J1078">
            <v>34.200000000000003</v>
          </cell>
        </row>
        <row r="1079">
          <cell r="A1079" t="str">
            <v>SKUA144</v>
          </cell>
          <cell r="C1079" t="str">
            <v xml:space="preserve">GREEK TZATZIKI DELISH DIP MIX </v>
          </cell>
          <cell r="D1079" t="str">
            <v>635519-18188 1</v>
          </cell>
          <cell r="E1079" t="str">
            <v>1 oz tent</v>
          </cell>
          <cell r="F1079">
            <v>6</v>
          </cell>
          <cell r="G1079" t="str">
            <v>KASSELER</v>
          </cell>
          <cell r="I1079">
            <v>5.7</v>
          </cell>
          <cell r="J1079">
            <v>34.200000000000003</v>
          </cell>
        </row>
        <row r="1080">
          <cell r="A1080" t="str">
            <v>SKUA200</v>
          </cell>
          <cell r="C1080" t="str">
            <v>DRYGLAZE SHIPPER (24 - Athenian Herb, 12 - Cayman Citrus Heat, 12 - Vermont Maple Grill)</v>
          </cell>
          <cell r="D1080" t="str">
            <v>635519-35309 7</v>
          </cell>
          <cell r="E1080" t="str">
            <v>1 shipper</v>
          </cell>
          <cell r="F1080">
            <v>1</v>
          </cell>
          <cell r="G1080" t="str">
            <v>Y -SWK-KASSELER</v>
          </cell>
          <cell r="H1080" t="str">
            <v>n/a</v>
          </cell>
          <cell r="I1080">
            <v>225</v>
          </cell>
          <cell r="J1080">
            <v>225</v>
          </cell>
        </row>
        <row r="1081">
          <cell r="A1081" t="str">
            <v>SKUA201</v>
          </cell>
          <cell r="C1081" t="str">
            <v>ATHENIAN HERB DRYGLAZE (PL)</v>
          </cell>
          <cell r="D1081" t="str">
            <v>635519-35303-5</v>
          </cell>
          <cell r="E1081" t="str">
            <v>57 g tent</v>
          </cell>
          <cell r="F1081">
            <v>6</v>
          </cell>
          <cell r="G1081" t="str">
            <v>Y</v>
          </cell>
          <cell r="H1081">
            <v>10635519353612</v>
          </cell>
          <cell r="I1081">
            <v>5</v>
          </cell>
          <cell r="J1081">
            <v>30</v>
          </cell>
        </row>
        <row r="1082">
          <cell r="A1082" t="str">
            <v>SKUA202</v>
          </cell>
          <cell r="C1082" t="str">
            <v>CAYMAN CITRUS HEAT DRYGLAZE (PL)</v>
          </cell>
          <cell r="D1082" t="str">
            <v>635519-35300 4</v>
          </cell>
          <cell r="E1082" t="str">
            <v>57 g tent</v>
          </cell>
          <cell r="F1082">
            <v>6</v>
          </cell>
          <cell r="G1082" t="str">
            <v>Y -SWK-KASSELER</v>
          </cell>
          <cell r="H1082">
            <v>10635519353100</v>
          </cell>
          <cell r="I1082">
            <v>5</v>
          </cell>
          <cell r="J1082">
            <v>30</v>
          </cell>
        </row>
        <row r="1083">
          <cell r="A1083" t="str">
            <v>SKUA203</v>
          </cell>
          <cell r="C1083" t="str">
            <v>MANDARIN GINGER DRYGLAZE</v>
          </cell>
          <cell r="D1083" t="str">
            <v>635519-35303 5</v>
          </cell>
          <cell r="E1083" t="str">
            <v>2 oz tent</v>
          </cell>
          <cell r="F1083">
            <v>6</v>
          </cell>
          <cell r="G1083" t="str">
            <v>KASSELER</v>
          </cell>
          <cell r="I1083">
            <v>5</v>
          </cell>
          <cell r="J1083">
            <v>30</v>
          </cell>
        </row>
        <row r="1084">
          <cell r="A1084" t="str">
            <v>SKUA204</v>
          </cell>
          <cell r="C1084" t="str">
            <v>SANTA FE BBQ DRYGLAZE (PL)</v>
          </cell>
          <cell r="D1084" t="str">
            <v>635519-35302 8</v>
          </cell>
          <cell r="E1084" t="str">
            <v>57 g tent</v>
          </cell>
          <cell r="F1084">
            <v>6</v>
          </cell>
          <cell r="G1084" t="str">
            <v>Y -SWK-KASSELER</v>
          </cell>
          <cell r="H1084">
            <v>10635519353131</v>
          </cell>
          <cell r="I1084">
            <v>5</v>
          </cell>
          <cell r="J1084">
            <v>30</v>
          </cell>
        </row>
        <row r="1085">
          <cell r="A1085" t="str">
            <v>SKUA205</v>
          </cell>
          <cell r="C1085" t="str">
            <v>VERMONT MAPLE GRILL DRYGLAZE  (PL)</v>
          </cell>
          <cell r="D1085" t="str">
            <v>635519-35301 1</v>
          </cell>
          <cell r="E1085" t="str">
            <v>57 g tent</v>
          </cell>
          <cell r="F1085">
            <v>6</v>
          </cell>
          <cell r="G1085" t="str">
            <v>Y -SWK-KASSELER</v>
          </cell>
          <cell r="H1085">
            <v>10635519353124</v>
          </cell>
          <cell r="I1085">
            <v>5</v>
          </cell>
          <cell r="J1085">
            <v>30</v>
          </cell>
        </row>
        <row r="1086">
          <cell r="A1086" t="str">
            <v>SKUA210</v>
          </cell>
          <cell r="C1086" t="str">
            <v>LATIN INSPIRED SEASONING MIX SHIPPER (12 - Baja Shrimp, 12 - Brazilian Churrasco, 12 -Tacos Al Pastor, 12 - Tangy Adobo Burrito Bowl)</v>
          </cell>
          <cell r="D1086" t="str">
            <v>00635519195901</v>
          </cell>
          <cell r="E1086" t="str">
            <v>1 shipper</v>
          </cell>
          <cell r="F1086">
            <v>1</v>
          </cell>
          <cell r="G1086" t="str">
            <v>KASSELER</v>
          </cell>
          <cell r="H1086" t="str">
            <v>00635519195901</v>
          </cell>
          <cell r="I1086">
            <v>225</v>
          </cell>
          <cell r="J1086">
            <v>225</v>
          </cell>
        </row>
        <row r="1087">
          <cell r="A1087" t="str">
            <v>SKUA211</v>
          </cell>
          <cell r="C1087" t="str">
            <v xml:space="preserve">BRAZILIAN CHURRASCO SEASONING MIX </v>
          </cell>
          <cell r="D1087" t="str">
            <v>635519-14223 3</v>
          </cell>
          <cell r="E1087" t="str">
            <v>1 oz tent</v>
          </cell>
          <cell r="F1087">
            <v>6</v>
          </cell>
          <cell r="I1087">
            <v>5</v>
          </cell>
          <cell r="J1087">
            <v>30</v>
          </cell>
        </row>
        <row r="1088">
          <cell r="A1088" t="str">
            <v>SKUA212</v>
          </cell>
          <cell r="C1088" t="str">
            <v xml:space="preserve">TACOS AL PASTOR SEASONING MIX </v>
          </cell>
          <cell r="D1088" t="str">
            <v>635519-14222 6</v>
          </cell>
          <cell r="E1088" t="str">
            <v>1 oz tent</v>
          </cell>
          <cell r="F1088">
            <v>6</v>
          </cell>
          <cell r="G1088" t="str">
            <v>KASSELER</v>
          </cell>
          <cell r="I1088">
            <v>5</v>
          </cell>
          <cell r="J1088">
            <v>30</v>
          </cell>
        </row>
        <row r="1089">
          <cell r="A1089" t="str">
            <v>SKUA213</v>
          </cell>
          <cell r="C1089" t="str">
            <v>TANGY ADOBO BURRITO BOWL SEASONING MIX</v>
          </cell>
          <cell r="D1089" t="str">
            <v>635519-14221 9</v>
          </cell>
          <cell r="E1089" t="str">
            <v>1 oz tent</v>
          </cell>
          <cell r="F1089">
            <v>6</v>
          </cell>
          <cell r="G1089" t="str">
            <v>KASSELER</v>
          </cell>
          <cell r="I1089">
            <v>5</v>
          </cell>
          <cell r="J1089">
            <v>30</v>
          </cell>
        </row>
        <row r="1090">
          <cell r="A1090" t="str">
            <v>SKUA220</v>
          </cell>
          <cell r="C1090" t="str">
            <v>PIZZA SAUCE SHIPPER (24 units - Chicago-Style Classic)</v>
          </cell>
          <cell r="D1090" t="str">
            <v>635519-13241 8</v>
          </cell>
          <cell r="E1090" t="str">
            <v>1 shipper</v>
          </cell>
          <cell r="F1090">
            <v>1</v>
          </cell>
          <cell r="I1090" t="str">
            <v>discontinued</v>
          </cell>
        </row>
        <row r="1091">
          <cell r="A1091" t="str">
            <v>SKUA221</v>
          </cell>
          <cell r="C1091" t="str">
            <v>CARAMELIZED ONION BARBEQUE PIZZA SAUCE</v>
          </cell>
          <cell r="D1091" t="str">
            <v>635519-13253 1</v>
          </cell>
          <cell r="E1091" t="str">
            <v>12 oz jar</v>
          </cell>
          <cell r="F1091">
            <v>6</v>
          </cell>
          <cell r="I1091" t="str">
            <v>discontinued</v>
          </cell>
        </row>
        <row r="1092">
          <cell r="A1092" t="str">
            <v>SKUA222</v>
          </cell>
          <cell r="C1092" t="str">
            <v>CHICAGO CLASSIC PIZZA SAUCE</v>
          </cell>
          <cell r="D1092" t="str">
            <v>635519-13251 7</v>
          </cell>
          <cell r="E1092" t="str">
            <v>12 oz jar</v>
          </cell>
          <cell r="F1092">
            <v>6</v>
          </cell>
          <cell r="I1092">
            <v>6.5</v>
          </cell>
          <cell r="J1092">
            <v>39</v>
          </cell>
        </row>
        <row r="1093">
          <cell r="A1093" t="str">
            <v>SKUA223</v>
          </cell>
          <cell r="C1093" t="str">
            <v>FIRE ROASTED ARRABBIATA PIZZA SAUCE</v>
          </cell>
          <cell r="D1093" t="str">
            <v>635519-13250 0</v>
          </cell>
          <cell r="E1093" t="str">
            <v>12 oz jar</v>
          </cell>
          <cell r="F1093">
            <v>6</v>
          </cell>
          <cell r="I1093">
            <v>6.5</v>
          </cell>
          <cell r="J1093">
            <v>39</v>
          </cell>
        </row>
        <row r="1094">
          <cell r="A1094" t="str">
            <v>SKUA231</v>
          </cell>
          <cell r="C1094" t="str">
            <v xml:space="preserve">HERBALICIOUS PIZZA SEASONING </v>
          </cell>
          <cell r="D1094" t="str">
            <v>635519-00003 8</v>
          </cell>
          <cell r="E1094" t="str">
            <v>2.85 oz shaker</v>
          </cell>
          <cell r="F1094">
            <v>6</v>
          </cell>
          <cell r="G1094" t="str">
            <v>HOLD LAUNCH</v>
          </cell>
        </row>
        <row r="1095">
          <cell r="A1095" t="str">
            <v>SKUA232</v>
          </cell>
          <cell r="C1095" t="str">
            <v xml:space="preserve">HOT CHA CHA PIZZA SEASONING </v>
          </cell>
          <cell r="D1095" t="str">
            <v xml:space="preserve">635519-00002 1 </v>
          </cell>
          <cell r="E1095" t="str">
            <v>2.7 oz shaker</v>
          </cell>
          <cell r="F1095">
            <v>6</v>
          </cell>
          <cell r="G1095" t="str">
            <v>HOLD LAUNCH</v>
          </cell>
        </row>
        <row r="1096">
          <cell r="A1096" t="str">
            <v>SKUA233</v>
          </cell>
          <cell r="C1096" t="str">
            <v xml:space="preserve">REALLY CHEEZY PIZZA SEASONING </v>
          </cell>
          <cell r="D1096" t="str">
            <v xml:space="preserve">635519-00004 5 </v>
          </cell>
          <cell r="E1096" t="str">
            <v>1.7 oz shaker</v>
          </cell>
          <cell r="F1096">
            <v>6</v>
          </cell>
          <cell r="G1096" t="str">
            <v>HOLD LAUNCH</v>
          </cell>
        </row>
        <row r="1097">
          <cell r="A1097" t="str">
            <v>SKUA250</v>
          </cell>
          <cell r="C1097" t="str">
            <v>PLANT BASED MEATLESS MIX SHIPPER (12 - Korean BBQ, 12 - Sloppy Joe, 24 - Street Taco)</v>
          </cell>
          <cell r="D1097" t="str">
            <v>635519-19572 7</v>
          </cell>
          <cell r="E1097" t="str">
            <v xml:space="preserve">1 shipper </v>
          </cell>
          <cell r="F1097">
            <v>1</v>
          </cell>
          <cell r="G1097" t="str">
            <v>KASSELER</v>
          </cell>
          <cell r="I1097">
            <v>260</v>
          </cell>
          <cell r="J1097">
            <v>260</v>
          </cell>
        </row>
        <row r="1098">
          <cell r="A1098" t="str">
            <v>SKUA251</v>
          </cell>
          <cell r="C1098" t="str">
            <v>PLANT BASED MORNING WRAP - COUNTRY BREAKFAST</v>
          </cell>
          <cell r="D1098" t="str">
            <v>635519-12504 5</v>
          </cell>
          <cell r="E1098" t="str">
            <v>3.7 oz pouch</v>
          </cell>
          <cell r="F1098">
            <v>6</v>
          </cell>
          <cell r="G1098" t="str">
            <v>KASSELER</v>
          </cell>
          <cell r="I1098">
            <v>5.7</v>
          </cell>
          <cell r="J1098">
            <v>34.200000000000003</v>
          </cell>
        </row>
        <row r="1099">
          <cell r="A1099" t="str">
            <v>SKUA252</v>
          </cell>
          <cell r="C1099" t="str">
            <v>PLANT BASED HEARTY CHILI - CLASSIC MESQUITE</v>
          </cell>
          <cell r="D1099" t="str">
            <v>635519-12503 8</v>
          </cell>
          <cell r="E1099" t="str">
            <v>4.2 oz pouch</v>
          </cell>
          <cell r="F1099">
            <v>6</v>
          </cell>
          <cell r="G1099" t="str">
            <v>KASSELER</v>
          </cell>
          <cell r="I1099">
            <v>5.7</v>
          </cell>
          <cell r="J1099">
            <v>34.200000000000003</v>
          </cell>
        </row>
        <row r="1100">
          <cell r="A1100" t="str">
            <v>SKUA253</v>
          </cell>
          <cell r="C1100" t="str">
            <v xml:space="preserve">PLANT BASED KOREAN BBQ - SWEET BLACK GARLIC </v>
          </cell>
          <cell r="D1100" t="str">
            <v>635519-12502 1</v>
          </cell>
          <cell r="E1100" t="str">
            <v>3.6 oz pouch</v>
          </cell>
          <cell r="F1100">
            <v>6</v>
          </cell>
          <cell r="I1100">
            <v>5.7</v>
          </cell>
          <cell r="J1100">
            <v>34.200000000000003</v>
          </cell>
        </row>
        <row r="1101">
          <cell r="A1101" t="str">
            <v>SKUA254</v>
          </cell>
          <cell r="C1101" t="str">
            <v>PLANT BASED SLOPPY JOE - CLASSIC HONEY BBQ - Coming Soon</v>
          </cell>
          <cell r="D1101" t="str">
            <v>635519-12500 7</v>
          </cell>
          <cell r="E1101" t="str">
            <v>3.5 oz pouch</v>
          </cell>
          <cell r="F1101">
            <v>6</v>
          </cell>
          <cell r="I1101">
            <v>5.7</v>
          </cell>
          <cell r="J1101">
            <v>34.200000000000003</v>
          </cell>
        </row>
        <row r="1102">
          <cell r="A1102" t="str">
            <v>SKUA255</v>
          </cell>
          <cell r="C1102" t="str">
            <v>PLANT BASED STREET TACO - SMOKIN' CHIPOTLE- Coming Soon</v>
          </cell>
          <cell r="D1102" t="str">
            <v>635519-12501 4</v>
          </cell>
          <cell r="E1102" t="str">
            <v>3.4 oz pouch</v>
          </cell>
          <cell r="F1102">
            <v>6</v>
          </cell>
          <cell r="I1102">
            <v>5.7</v>
          </cell>
          <cell r="J1102">
            <v>34.200000000000003</v>
          </cell>
        </row>
        <row r="1103">
          <cell r="A1103" t="str">
            <v>SKUA301</v>
          </cell>
          <cell r="C1103" t="str">
            <v xml:space="preserve">CRUNCHY RUBY RED POPCORN KERNELS </v>
          </cell>
          <cell r="D1103" t="str">
            <v>635519-11411 7</v>
          </cell>
          <cell r="E1103" t="str">
            <v>16 oz bottle</v>
          </cell>
          <cell r="F1103">
            <v>6</v>
          </cell>
          <cell r="I1103">
            <v>5.6</v>
          </cell>
          <cell r="J1103">
            <v>33.599999999999994</v>
          </cell>
        </row>
        <row r="1104">
          <cell r="A1104" t="str">
            <v>SKUA302</v>
          </cell>
          <cell r="C1104" t="str">
            <v>PREMIUM WHITE GOLD POPCORN KERNELS</v>
          </cell>
          <cell r="D1104" t="str">
            <v>635519-11410 0</v>
          </cell>
          <cell r="E1104" t="str">
            <v>16 oz bottle</v>
          </cell>
          <cell r="F1104">
            <v>6</v>
          </cell>
          <cell r="I1104">
            <v>5.6</v>
          </cell>
          <cell r="J1104">
            <v>33.599999999999994</v>
          </cell>
        </row>
        <row r="1105">
          <cell r="A1105" t="str">
            <v>SKUA303</v>
          </cell>
          <cell r="C1105" t="str">
            <v>RED, WHITE &amp; BLUE POPCORN KERNELS</v>
          </cell>
          <cell r="D1105" t="str">
            <v>635519-11417 9</v>
          </cell>
          <cell r="E1105" t="str">
            <v>16 oz bottle</v>
          </cell>
          <cell r="F1105">
            <v>6</v>
          </cell>
          <cell r="I1105">
            <v>5.6</v>
          </cell>
          <cell r="J1105">
            <v>33.599999999999994</v>
          </cell>
        </row>
        <row r="1106">
          <cell r="A1106" t="str">
            <v>SKUA311</v>
          </cell>
          <cell r="C1106" t="str">
            <v xml:space="preserve">BUTTERY CARAMEL CORN POPCORN SEASONING </v>
          </cell>
          <cell r="D1106" t="str">
            <v>635519-11433 9</v>
          </cell>
          <cell r="E1106" t="str">
            <v>2.25 oz shaker</v>
          </cell>
          <cell r="F1106">
            <v>6</v>
          </cell>
          <cell r="I1106">
            <v>5.3</v>
          </cell>
          <cell r="J1106">
            <v>31.799999999999997</v>
          </cell>
        </row>
        <row r="1107">
          <cell r="A1107" t="str">
            <v>SKUA312</v>
          </cell>
          <cell r="C1107" t="str">
            <v xml:space="preserve">CHEEZY WHITE CHEDDAR POPCORN SEASONING </v>
          </cell>
          <cell r="D1107" t="str">
            <v>635519-11430 8</v>
          </cell>
          <cell r="E1107" t="str">
            <v>2.25 oz shaker</v>
          </cell>
          <cell r="F1107">
            <v>6</v>
          </cell>
          <cell r="I1107">
            <v>5.3</v>
          </cell>
          <cell r="J1107">
            <v>31.799999999999997</v>
          </cell>
        </row>
        <row r="1108">
          <cell r="A1108" t="str">
            <v>SKUA313</v>
          </cell>
          <cell r="C1108" t="str">
            <v xml:space="preserve">CRACKED PEPPER ASIAGO POPCORN SEASONING </v>
          </cell>
          <cell r="D1108" t="str">
            <v>635519-11435 3</v>
          </cell>
          <cell r="E1108" t="str">
            <v>2.25 oz shaker</v>
          </cell>
          <cell r="F1108">
            <v>6</v>
          </cell>
          <cell r="I1108">
            <v>5.3</v>
          </cell>
          <cell r="J1108">
            <v>31.799999999999997</v>
          </cell>
        </row>
        <row r="1109">
          <cell r="A1109" t="str">
            <v>SKUA314</v>
          </cell>
          <cell r="C1109" t="str">
            <v>SIZZLIN' SPICY SRIRACHA POPCORN SEASONING</v>
          </cell>
          <cell r="D1109" t="str">
            <v>635519-11442 1</v>
          </cell>
          <cell r="E1109" t="str">
            <v>2.5 oz shaker</v>
          </cell>
          <cell r="F1109">
            <v>6</v>
          </cell>
          <cell r="I1109">
            <v>5.3</v>
          </cell>
          <cell r="J1109">
            <v>31.799999999999997</v>
          </cell>
        </row>
        <row r="1110">
          <cell r="A1110" t="str">
            <v>SKUA315</v>
          </cell>
          <cell r="C1110" t="str">
            <v>SWEET &amp; SALTY KETTLE CORN POPCORN SEASONING</v>
          </cell>
          <cell r="D1110" t="str">
            <v>635519-11434 6</v>
          </cell>
          <cell r="E1110" t="str">
            <v>2.75 oz shaker</v>
          </cell>
          <cell r="F1110">
            <v>6</v>
          </cell>
          <cell r="G1110" t="str">
            <v>KASSELER</v>
          </cell>
          <cell r="I1110">
            <v>5.3</v>
          </cell>
          <cell r="J1110">
            <v>31.799999999999997</v>
          </cell>
        </row>
        <row r="1111">
          <cell r="A1111" t="str">
            <v>SKUA316</v>
          </cell>
          <cell r="C1111" t="str">
            <v xml:space="preserve">SWEET CINNAMON TOAST POPCORN SEASONING </v>
          </cell>
          <cell r="D1111" t="str">
            <v>635519-11444 5</v>
          </cell>
          <cell r="E1111" t="str">
            <v>3.25 oz shaker</v>
          </cell>
          <cell r="F1111">
            <v>6</v>
          </cell>
          <cell r="I1111">
            <v>5.3</v>
          </cell>
          <cell r="J1111">
            <v>31.799999999999997</v>
          </cell>
        </row>
        <row r="1112">
          <cell r="A1112" t="str">
            <v>SKUA317</v>
          </cell>
          <cell r="C1112" t="str">
            <v>TANGY DILL PICKLE POPCORN SEASONING</v>
          </cell>
          <cell r="D1112" t="str">
            <v>635519-11431 5</v>
          </cell>
          <cell r="E1112" t="str">
            <v>2.6 oz shaker</v>
          </cell>
          <cell r="F1112">
            <v>6</v>
          </cell>
          <cell r="I1112">
            <v>5.3</v>
          </cell>
          <cell r="J1112">
            <v>31.799999999999997</v>
          </cell>
        </row>
        <row r="1113">
          <cell r="A1113" t="str">
            <v>SKUA318</v>
          </cell>
          <cell r="C1113" t="str">
            <v>ZESTY SOUR CREAM &amp; ONION POPCORN SEASONING</v>
          </cell>
          <cell r="D1113" t="str">
            <v>635519-11443 8</v>
          </cell>
          <cell r="E1113" t="str">
            <v>2.35 oz shaker</v>
          </cell>
          <cell r="F1113">
            <v>6</v>
          </cell>
          <cell r="I1113">
            <v>5.3</v>
          </cell>
          <cell r="J1113">
            <v>31.799999999999997</v>
          </cell>
        </row>
        <row r="1114">
          <cell r="A1114" t="str">
            <v>SKUA320</v>
          </cell>
          <cell r="C1114" t="str">
            <v>POP'N WOW® SHIPPER (14 - Carnival Classics, 14 - Fiery Favorites)</v>
          </cell>
          <cell r="D1114" t="str">
            <v>635519-19573 4</v>
          </cell>
          <cell r="E1114" t="str">
            <v>1 shipper</v>
          </cell>
          <cell r="F1114">
            <v>1</v>
          </cell>
          <cell r="I1114">
            <v>300</v>
          </cell>
          <cell r="J1114">
            <v>300</v>
          </cell>
        </row>
        <row r="1115">
          <cell r="A1115" t="str">
            <v>SKUA321</v>
          </cell>
          <cell r="C1115" t="str">
            <v xml:space="preserve">MOVIE NIGHT POPCORN SET </v>
          </cell>
          <cell r="D1115" t="str">
            <v>635519-11428 5</v>
          </cell>
          <cell r="E1115" t="str">
            <v>1 gift</v>
          </cell>
          <cell r="F1115">
            <v>6</v>
          </cell>
          <cell r="I1115">
            <v>17.5</v>
          </cell>
          <cell r="J1115">
            <v>105</v>
          </cell>
        </row>
        <row r="1116">
          <cell r="A1116" t="str">
            <v>SKUA322</v>
          </cell>
          <cell r="C1116" t="str">
            <v xml:space="preserve">POP'N WOW® GIFT SET - CARNIVAL CLASSICS </v>
          </cell>
          <cell r="D1116" t="str">
            <v>635519-11445 2</v>
          </cell>
          <cell r="E1116" t="str">
            <v>1 gift</v>
          </cell>
          <cell r="F1116">
            <v>6</v>
          </cell>
          <cell r="I1116">
            <v>11.5</v>
          </cell>
          <cell r="J1116">
            <v>69</v>
          </cell>
        </row>
        <row r="1117">
          <cell r="A1117" t="str">
            <v>SKUA323</v>
          </cell>
          <cell r="C1117" t="str">
            <v>POP'N WOW® GIFT SET - FIERY FAVORITES</v>
          </cell>
          <cell r="D1117" t="str">
            <v>635519-11446 9</v>
          </cell>
          <cell r="E1117" t="str">
            <v>1 gift</v>
          </cell>
          <cell r="F1117">
            <v>6</v>
          </cell>
          <cell r="I1117">
            <v>11.5</v>
          </cell>
          <cell r="J1117">
            <v>69</v>
          </cell>
        </row>
        <row r="1118">
          <cell r="A1118" t="str">
            <v>SKUA401</v>
          </cell>
          <cell r="C1118" t="str">
            <v>ARGENTINA STEAK RUB</v>
          </cell>
          <cell r="D1118" t="str">
            <v>635519-11535 0</v>
          </cell>
          <cell r="E1118" t="str">
            <v>2.5 oz jar</v>
          </cell>
          <cell r="F1118">
            <v>24</v>
          </cell>
          <cell r="G1118" t="str">
            <v>Y - 376109</v>
          </cell>
          <cell r="H1118" t="str">
            <v>00635519353516</v>
          </cell>
          <cell r="I1118">
            <v>6.5</v>
          </cell>
          <cell r="J1118">
            <v>156</v>
          </cell>
        </row>
        <row r="1119">
          <cell r="A1119" t="str">
            <v>SKUA402</v>
          </cell>
          <cell r="C1119" t="str">
            <v xml:space="preserve">CAJUN STREET SPICE BLEND </v>
          </cell>
          <cell r="D1119" t="str">
            <v>635519-15041 2</v>
          </cell>
          <cell r="E1119" t="str">
            <v>2.5 oz jar</v>
          </cell>
          <cell r="F1119">
            <v>24</v>
          </cell>
          <cell r="G1119" t="str">
            <v>Y -SWK-KASSELER</v>
          </cell>
          <cell r="H1119" t="str">
            <v>00635519350416</v>
          </cell>
          <cell r="I1119">
            <v>6.5</v>
          </cell>
          <cell r="J1119">
            <v>156</v>
          </cell>
        </row>
        <row r="1120">
          <cell r="A1120" t="str">
            <v>SKUA403</v>
          </cell>
          <cell r="C1120" t="str">
            <v>CHICAGO STEAK &amp; CHOP SPICE BLEND</v>
          </cell>
          <cell r="D1120" t="str">
            <v>635519-11514 5</v>
          </cell>
          <cell r="E1120" t="str">
            <v>3.1 oz jar</v>
          </cell>
          <cell r="F1120">
            <v>24</v>
          </cell>
          <cell r="G1120" t="str">
            <v>Y - 376035</v>
          </cell>
          <cell r="H1120" t="str">
            <v>00635519351413</v>
          </cell>
          <cell r="I1120">
            <v>6.5</v>
          </cell>
          <cell r="J1120">
            <v>156</v>
          </cell>
        </row>
        <row r="1121">
          <cell r="A1121" t="str">
            <v>SKUA404</v>
          </cell>
          <cell r="C1121" t="str">
            <v>CURRY ROW SPICE BLEND (TBD) - 84oh 06/20</v>
          </cell>
          <cell r="D1121" t="str">
            <v>635519-11505 3</v>
          </cell>
          <cell r="E1121" t="str">
            <v>2 oz jar</v>
          </cell>
          <cell r="F1121">
            <v>24</v>
          </cell>
          <cell r="G1121" t="str">
            <v>KASSELER</v>
          </cell>
          <cell r="I1121">
            <v>6.5</v>
          </cell>
          <cell r="J1121">
            <v>156</v>
          </cell>
        </row>
        <row r="1122">
          <cell r="A1122" t="str">
            <v>SKUA405</v>
          </cell>
          <cell r="C1122" t="str">
            <v>FISHERMAN'S FAVORITE SPICE BLEND</v>
          </cell>
          <cell r="D1122" t="str">
            <v>635519-11501 5</v>
          </cell>
          <cell r="E1122" t="str">
            <v>3 oz jar</v>
          </cell>
          <cell r="F1122">
            <v>24</v>
          </cell>
          <cell r="G1122" t="str">
            <v>Y - 376032</v>
          </cell>
          <cell r="H1122" t="str">
            <v>00635519350119</v>
          </cell>
          <cell r="I1122">
            <v>6.5</v>
          </cell>
          <cell r="J1122">
            <v>156</v>
          </cell>
        </row>
        <row r="1123">
          <cell r="A1123" t="str">
            <v>SKUA406</v>
          </cell>
          <cell r="C1123" t="str">
            <v>HEARTLAND PEPPER &amp; GARLIC SPICE BLEND</v>
          </cell>
          <cell r="D1123" t="str">
            <v>635519-15381 3</v>
          </cell>
          <cell r="E1123" t="str">
            <v>2.7 oz jar</v>
          </cell>
          <cell r="F1123">
            <v>24</v>
          </cell>
          <cell r="G1123" t="str">
            <v>Y -SWK-KASSELER</v>
          </cell>
          <cell r="H1123">
            <v>10635519339074</v>
          </cell>
          <cell r="I1123">
            <v>6.5</v>
          </cell>
          <cell r="J1123">
            <v>156</v>
          </cell>
        </row>
        <row r="1124">
          <cell r="A1124" t="str">
            <v>SKUA407</v>
          </cell>
          <cell r="C1124" t="str">
            <v>HERBES DE PROVENCE SPICE BLEND (PL) - 3 OH 6/20 do not reorder - only US label</v>
          </cell>
          <cell r="D1124" t="str">
            <v>635519-11600 5</v>
          </cell>
          <cell r="E1124" t="str">
            <v>0.8 oz jar</v>
          </cell>
          <cell r="F1124">
            <v>24</v>
          </cell>
          <cell r="I1124">
            <v>6.5</v>
          </cell>
          <cell r="J1124">
            <v>156</v>
          </cell>
        </row>
        <row r="1125">
          <cell r="A1125" t="str">
            <v>SKUA408</v>
          </cell>
          <cell r="C1125" t="str">
            <v xml:space="preserve">JAMAICAN JERK BBQ SPICE BLEND </v>
          </cell>
          <cell r="D1125" t="str">
            <v>635519-15001 6</v>
          </cell>
          <cell r="E1125" t="str">
            <v>2.8 oz jar</v>
          </cell>
          <cell r="F1125">
            <v>24</v>
          </cell>
          <cell r="G1125" t="str">
            <v>Y -SWK-KASSELER</v>
          </cell>
          <cell r="H1125" t="str">
            <v>00635519350119</v>
          </cell>
          <cell r="I1125">
            <v>6.5</v>
          </cell>
          <cell r="J1125">
            <v>156</v>
          </cell>
        </row>
        <row r="1126">
          <cell r="A1126" t="str">
            <v>SKUA409</v>
          </cell>
          <cell r="C1126" t="str">
            <v xml:space="preserve">KANSAS CITY CLASSIC RUB </v>
          </cell>
          <cell r="D1126" t="str">
            <v>635519-15211 9</v>
          </cell>
          <cell r="E1126" t="str">
            <v>2.9 oz jar</v>
          </cell>
          <cell r="F1126">
            <v>24</v>
          </cell>
          <cell r="G1126" t="str">
            <v>Y -SWK-KASSELER</v>
          </cell>
          <cell r="H1126" t="str">
            <v>00635519351512</v>
          </cell>
          <cell r="I1126">
            <v>6.5</v>
          </cell>
          <cell r="J1126">
            <v>156</v>
          </cell>
        </row>
        <row r="1127">
          <cell r="A1127" t="str">
            <v>SKUA410</v>
          </cell>
          <cell r="C1127" t="str">
            <v>KASHMIR GARAM MASALA SPICE BLEND</v>
          </cell>
          <cell r="D1127" t="str">
            <v>635519-35261 8</v>
          </cell>
          <cell r="E1127" t="str">
            <v>2.6 oz jar</v>
          </cell>
          <cell r="F1127">
            <v>24</v>
          </cell>
          <cell r="G1127" t="str">
            <v>Y - 376039</v>
          </cell>
          <cell r="H1127" t="str">
            <v>00635519352618</v>
          </cell>
          <cell r="I1127">
            <v>7.8</v>
          </cell>
          <cell r="J1127">
            <v>187.2</v>
          </cell>
        </row>
        <row r="1128">
          <cell r="A1128" t="str">
            <v>SKUA411</v>
          </cell>
          <cell r="C1128" t="str">
            <v xml:space="preserve">KODIAK SALMON RUB </v>
          </cell>
          <cell r="D1128" t="str">
            <v>635519-15191 4</v>
          </cell>
          <cell r="E1128" t="str">
            <v>1.9 oz jar</v>
          </cell>
          <cell r="F1128">
            <v>24</v>
          </cell>
          <cell r="G1128" t="str">
            <v>Y - 376037</v>
          </cell>
          <cell r="H1128" t="str">
            <v>00635519351413</v>
          </cell>
          <cell r="I1128">
            <v>6.5</v>
          </cell>
          <cell r="J1128">
            <v>156</v>
          </cell>
        </row>
        <row r="1129">
          <cell r="A1129" t="str">
            <v>SKUA412</v>
          </cell>
          <cell r="C1129" t="str">
            <v xml:space="preserve">MARRAKESH ZA'ATAR SPICE BLEND </v>
          </cell>
          <cell r="D1129" t="str">
            <v>635519-35361 5</v>
          </cell>
          <cell r="E1129" t="str">
            <v>1.8 oz jar</v>
          </cell>
          <cell r="F1129">
            <v>24</v>
          </cell>
          <cell r="G1129" t="str">
            <v>Y -SWK-KASSELER</v>
          </cell>
          <cell r="H1129">
            <v>10635519353612</v>
          </cell>
          <cell r="I1129">
            <v>6.5</v>
          </cell>
          <cell r="J1129">
            <v>156</v>
          </cell>
        </row>
        <row r="1130">
          <cell r="A1130" t="str">
            <v>SKUA413</v>
          </cell>
          <cell r="C1130" t="str">
            <v xml:space="preserve">MESA ROSA CHIPOTLE SPICE BLEND </v>
          </cell>
          <cell r="D1130" t="str">
            <v>635519-11515 2</v>
          </cell>
          <cell r="E1130" t="str">
            <v>3.1 oz jar</v>
          </cell>
          <cell r="F1130">
            <v>24</v>
          </cell>
          <cell r="G1130" t="str">
            <v>Y - 376036</v>
          </cell>
          <cell r="H1130" t="str">
            <v>00635519351512</v>
          </cell>
          <cell r="I1130">
            <v>6.5</v>
          </cell>
          <cell r="J1130">
            <v>156</v>
          </cell>
        </row>
        <row r="1131">
          <cell r="A1131" t="str">
            <v>SKUA414</v>
          </cell>
          <cell r="C1131" t="str">
            <v>MOZAMBIQUE PERI PERI SPICE BLEND 20oh  06/20 - do not reorder - only US label</v>
          </cell>
          <cell r="D1131" t="str">
            <v>635519-11528 2</v>
          </cell>
          <cell r="E1131" t="str">
            <v>2.8 oz jar</v>
          </cell>
          <cell r="F1131">
            <v>24</v>
          </cell>
          <cell r="G1131" t="str">
            <v>KASSELER</v>
          </cell>
          <cell r="I1131">
            <v>6.5</v>
          </cell>
          <cell r="J1131">
            <v>156</v>
          </cell>
        </row>
        <row r="1132">
          <cell r="A1132" t="str">
            <v>SKUA415</v>
          </cell>
          <cell r="C1132" t="str">
            <v>PUNJAB RED TANDOORI SPICE BLEND</v>
          </cell>
          <cell r="D1132" t="str">
            <v>635519-35271 7</v>
          </cell>
          <cell r="E1132" t="str">
            <v>2.9 oz jar</v>
          </cell>
          <cell r="F1132">
            <v>24</v>
          </cell>
          <cell r="G1132" t="str">
            <v>Y - 376040</v>
          </cell>
          <cell r="H1132" t="str">
            <v>00635519352618</v>
          </cell>
          <cell r="I1132">
            <v>7.8</v>
          </cell>
          <cell r="J1132">
            <v>187.2</v>
          </cell>
        </row>
        <row r="1133">
          <cell r="A1133" t="str">
            <v>SKUA416</v>
          </cell>
          <cell r="C1133" t="str">
            <v xml:space="preserve">ROMA SPICE BLEND </v>
          </cell>
          <cell r="D1133" t="str">
            <v>635519-11502 2</v>
          </cell>
          <cell r="E1133" t="str">
            <v>0.8 oz jar</v>
          </cell>
          <cell r="F1133">
            <v>24</v>
          </cell>
          <cell r="G1133" t="str">
            <v>KASSELER</v>
          </cell>
          <cell r="I1133">
            <v>6.5</v>
          </cell>
          <cell r="J1133">
            <v>156</v>
          </cell>
        </row>
        <row r="1134">
          <cell r="A1134" t="str">
            <v>SKUA417</v>
          </cell>
          <cell r="C1134" t="str">
            <v>SONOMA PEPPER SPICE BLEND</v>
          </cell>
          <cell r="D1134" t="str">
            <v>635519-15071 9</v>
          </cell>
          <cell r="E1134" t="str">
            <v>2.2 oz jar</v>
          </cell>
          <cell r="F1134">
            <v>24</v>
          </cell>
          <cell r="G1134" t="str">
            <v>Y -SWK-KASSELER</v>
          </cell>
          <cell r="H1134" t="str">
            <v>00635519350416</v>
          </cell>
          <cell r="I1134">
            <v>6.5</v>
          </cell>
          <cell r="J1134">
            <v>156</v>
          </cell>
        </row>
        <row r="1135">
          <cell r="A1135" t="str">
            <v>SKUA500</v>
          </cell>
          <cell r="C1135" t="str">
            <v>VEGGIE ROASTER SEASONING BLEND SHIPPER  (PL) (24 - Balsamic &amp; Roasted Onion, 12 - Manchego &amp; Roasted Garlic, 12 - Parmesan Mediterranean)</v>
          </cell>
          <cell r="D1135" t="str">
            <v>10635519000011</v>
          </cell>
          <cell r="E1135" t="str">
            <v xml:space="preserve">1 shipper </v>
          </cell>
          <cell r="F1135">
            <v>1</v>
          </cell>
          <cell r="G1135" t="str">
            <v>Y -SWK-KASSELER</v>
          </cell>
          <cell r="H1135" t="str">
            <v>n/a</v>
          </cell>
          <cell r="I1135">
            <v>225</v>
          </cell>
          <cell r="J1135">
            <v>225</v>
          </cell>
        </row>
        <row r="1136">
          <cell r="A1136" t="str">
            <v>SKUA501</v>
          </cell>
          <cell r="C1136" t="str">
            <v>BALSAMIC &amp; ROASTED ONION VEGGIE ROASTER SEASONING BLEND (PL)</v>
          </cell>
          <cell r="D1136" t="str">
            <v>635519-35313 4</v>
          </cell>
          <cell r="E1136" t="str">
            <v>35 g tent</v>
          </cell>
          <cell r="F1136">
            <v>6</v>
          </cell>
          <cell r="G1136" t="str">
            <v>Y -SWK-KASSELER</v>
          </cell>
          <cell r="H1136">
            <v>10635519353131</v>
          </cell>
          <cell r="I1136">
            <v>5</v>
          </cell>
          <cell r="J1136">
            <v>30</v>
          </cell>
        </row>
        <row r="1137">
          <cell r="A1137" t="str">
            <v>SKUA502</v>
          </cell>
          <cell r="C1137" t="str">
            <v xml:space="preserve">CITRUS PEPPER VEGGIE ROASTER SEASONING BLEND </v>
          </cell>
          <cell r="D1137" t="str">
            <v>635519-14089 5</v>
          </cell>
          <cell r="E1137" t="str">
            <v>1.5 oz tent</v>
          </cell>
          <cell r="F1137">
            <v>6</v>
          </cell>
          <cell r="I1137">
            <v>5</v>
          </cell>
          <cell r="J1137">
            <v>30</v>
          </cell>
        </row>
        <row r="1138">
          <cell r="A1138" t="str">
            <v>SKUA503</v>
          </cell>
          <cell r="C1138" t="str">
            <v>MANCHEGO &amp; ROASTED GARLIC VEGGIE ROASTER SEASONING BLEND  (PL)</v>
          </cell>
          <cell r="D1138" t="str">
            <v>635519-35312 7</v>
          </cell>
          <cell r="E1138" t="str">
            <v>50 g tent</v>
          </cell>
          <cell r="F1138">
            <v>6</v>
          </cell>
          <cell r="G1138" t="str">
            <v>Y -SWK-KASSELER</v>
          </cell>
          <cell r="H1138">
            <v>10635519353124</v>
          </cell>
          <cell r="I1138">
            <v>5</v>
          </cell>
          <cell r="J1138">
            <v>30</v>
          </cell>
        </row>
        <row r="1139">
          <cell r="A1139" t="str">
            <v>SKUA504</v>
          </cell>
          <cell r="C1139" t="str">
            <v>PARMESAN MEDITERRANEAN VEGGIE ROASTER SEASONING BLEND  (PL)</v>
          </cell>
          <cell r="D1139" t="str">
            <v>635519-35310 3</v>
          </cell>
          <cell r="E1139" t="str">
            <v>35 g tent</v>
          </cell>
          <cell r="F1139">
            <v>6</v>
          </cell>
          <cell r="G1139" t="str">
            <v>Y -SWK-KASSELER</v>
          </cell>
          <cell r="H1139">
            <v>10635519353100</v>
          </cell>
          <cell r="I1139">
            <v>5</v>
          </cell>
          <cell r="J1139">
            <v>30</v>
          </cell>
        </row>
        <row r="1140">
          <cell r="A1140" t="str">
            <v>SKUA505</v>
          </cell>
          <cell r="C1140" t="str">
            <v>ROASTED GARLIC &amp; ROSEMARY VEGGIE ROASTER SEASONING BLEND</v>
          </cell>
          <cell r="D1140" t="str">
            <v>635519-14093 2</v>
          </cell>
          <cell r="E1140" t="str">
            <v>1.25 oz tent</v>
          </cell>
          <cell r="F1140">
            <v>6</v>
          </cell>
          <cell r="I1140">
            <v>5</v>
          </cell>
          <cell r="J1140">
            <v>30</v>
          </cell>
        </row>
        <row r="1141">
          <cell r="A1141" t="str">
            <v>SKUA506</v>
          </cell>
          <cell r="C1141" t="str">
            <v>SESAME GARLIC VEGGIE ROASTER SEASONING BLEND</v>
          </cell>
          <cell r="D1141" t="str">
            <v>635519-14088 8</v>
          </cell>
          <cell r="E1141" t="str">
            <v>1.5 oz tent</v>
          </cell>
          <cell r="F1141">
            <v>6</v>
          </cell>
          <cell r="I1141">
            <v>5</v>
          </cell>
          <cell r="J1141">
            <v>30</v>
          </cell>
        </row>
        <row r="1142">
          <cell r="A1142" t="str">
            <v>SKUA600</v>
          </cell>
          <cell r="C1142" t="str">
            <v>GLOBAL TACO SIMMER SAUCE SHIPPER (6 - Jamaican Jerk, 6 - Korean BBQ, 6 - Tangy Tomatillo Garlic, 6 - Thai Chili)</v>
          </cell>
          <cell r="D1142" t="str">
            <v>635519-13229 6</v>
          </cell>
          <cell r="E1142" t="str">
            <v>1 shipper</v>
          </cell>
          <cell r="F1142">
            <v>1</v>
          </cell>
          <cell r="I1142" t="str">
            <v>discontinued</v>
          </cell>
        </row>
        <row r="1143">
          <cell r="A1143" t="str">
            <v>SKUA601</v>
          </cell>
          <cell r="C1143" t="str">
            <v>HONEY CHIPOTLE TACO SIMMER SAUCE</v>
          </cell>
          <cell r="D1143" t="str">
            <v>635519-13219 7</v>
          </cell>
          <cell r="E1143" t="str">
            <v>13.4 oz bottle</v>
          </cell>
          <cell r="F1143">
            <v>6</v>
          </cell>
          <cell r="G1143" t="str">
            <v>KASSELER</v>
          </cell>
          <cell r="I1143">
            <v>5.3</v>
          </cell>
          <cell r="J1143">
            <v>31.799999999999997</v>
          </cell>
        </row>
        <row r="1144">
          <cell r="A1144" t="str">
            <v>SKUA602</v>
          </cell>
          <cell r="C1144" t="str">
            <v>JAMAICAN JERK TACO SIMMER SAUCE - Coming Soon</v>
          </cell>
          <cell r="D1144" t="str">
            <v>635519-13222 7</v>
          </cell>
          <cell r="E1144" t="str">
            <v>14.8 oz bottle</v>
          </cell>
          <cell r="F1144">
            <v>6</v>
          </cell>
          <cell r="I1144">
            <v>5.3</v>
          </cell>
          <cell r="J1144">
            <v>31.799999999999997</v>
          </cell>
        </row>
        <row r="1145">
          <cell r="A1145" t="str">
            <v>SKUA603</v>
          </cell>
          <cell r="C1145" t="str">
            <v xml:space="preserve">KOREAN BBQ TACO SIMMER SAUCE </v>
          </cell>
          <cell r="D1145" t="str">
            <v>635519-13220 3</v>
          </cell>
          <cell r="E1145" t="str">
            <v>14.3 oz bottle</v>
          </cell>
          <cell r="F1145">
            <v>6</v>
          </cell>
          <cell r="G1145" t="str">
            <v>KASSELER</v>
          </cell>
          <cell r="I1145">
            <v>5.3</v>
          </cell>
          <cell r="J1145">
            <v>31.799999999999997</v>
          </cell>
        </row>
        <row r="1146">
          <cell r="A1146" t="str">
            <v>SKUA604</v>
          </cell>
          <cell r="C1146" t="str">
            <v>TANGY TOMATILLO GARLIC TACO SIMMER SAUCE - Coming Soon</v>
          </cell>
          <cell r="D1146" t="str">
            <v>635519-13221 0</v>
          </cell>
          <cell r="E1146" t="str">
            <v>12.6 oz bottle</v>
          </cell>
          <cell r="F1146">
            <v>6</v>
          </cell>
          <cell r="I1146">
            <v>5.3</v>
          </cell>
          <cell r="J1146">
            <v>31.799999999999997</v>
          </cell>
        </row>
        <row r="1147">
          <cell r="A1147" t="str">
            <v>SKUA605</v>
          </cell>
          <cell r="C1147" t="str">
            <v>THAI CHILI TACO SIMMER SAUCE</v>
          </cell>
          <cell r="D1147" t="str">
            <v>635519-13223 4</v>
          </cell>
          <cell r="E1147" t="str">
            <v>14.3 oz bottle</v>
          </cell>
          <cell r="F1147">
            <v>6</v>
          </cell>
          <cell r="G1147" t="str">
            <v>KASSELER</v>
          </cell>
          <cell r="I1147">
            <v>5.3</v>
          </cell>
          <cell r="J1147">
            <v>31.799999999999997</v>
          </cell>
        </row>
        <row r="1148">
          <cell r="A1148" t="str">
            <v>SKUA700</v>
          </cell>
          <cell r="C1148" t="str">
            <v>GOURMET GOBBLER® TURKEY BRINE &amp; RUB KIT SHIPPER (24 units)</v>
          </cell>
          <cell r="D1148" t="str">
            <v>635519-33908 4</v>
          </cell>
          <cell r="E1148" t="str">
            <v>1 shipper</v>
          </cell>
          <cell r="F1148">
            <v>1</v>
          </cell>
          <cell r="G1148" t="str">
            <v>Y</v>
          </cell>
          <cell r="H1148">
            <v>10635519320416</v>
          </cell>
          <cell r="I1148">
            <v>280</v>
          </cell>
          <cell r="J1148">
            <v>280</v>
          </cell>
        </row>
        <row r="1149">
          <cell r="A1149" t="str">
            <v>SKUA701</v>
          </cell>
          <cell r="C1149" t="str">
            <v xml:space="preserve">GOURMET BRINE BAG </v>
          </cell>
          <cell r="D1149" t="str">
            <v>635519-13909 7</v>
          </cell>
          <cell r="E1149" t="str">
            <v>1 bag</v>
          </cell>
          <cell r="F1149">
            <v>6</v>
          </cell>
          <cell r="I1149">
            <v>7.25</v>
          </cell>
          <cell r="J1149">
            <v>43.5</v>
          </cell>
        </row>
        <row r="1150">
          <cell r="A1150" t="str">
            <v>SKUA702</v>
          </cell>
          <cell r="C1150" t="str">
            <v>GOURMET GOBBLER® SMOKY PEPPERCORN &amp; HERB TURKEY RUB</v>
          </cell>
          <cell r="D1150" t="str">
            <v>635519-13966 0</v>
          </cell>
          <cell r="E1150" t="str">
            <v>0.75 oz tent</v>
          </cell>
          <cell r="F1150">
            <v>6</v>
          </cell>
          <cell r="I1150">
            <v>5.7</v>
          </cell>
          <cell r="J1150">
            <v>34.200000000000003</v>
          </cell>
        </row>
        <row r="1151">
          <cell r="A1151" t="str">
            <v>SKUA703</v>
          </cell>
          <cell r="C1151" t="str">
            <v>GOURMET GOBBLER® TURKEY BRINE &amp; RUB KIT</v>
          </cell>
          <cell r="D1151" t="str">
            <v>635519-33907 7</v>
          </cell>
          <cell r="E1151" t="str">
            <v>361 g kit</v>
          </cell>
          <cell r="F1151">
            <v>6</v>
          </cell>
          <cell r="G1151" t="str">
            <v>Y -SWK-KASSELER</v>
          </cell>
          <cell r="H1151">
            <v>10635519339074</v>
          </cell>
          <cell r="I1151">
            <v>12</v>
          </cell>
          <cell r="J1151">
            <v>72</v>
          </cell>
        </row>
        <row r="1152">
          <cell r="A1152" t="str">
            <v>SKUA704</v>
          </cell>
          <cell r="C1152" t="str">
            <v>SEA SALT &amp; HERB SPICED TURKEY BRINE - to be moved to seasonal once 18ea depleted</v>
          </cell>
          <cell r="D1152" t="str">
            <v>635519-13903 5</v>
          </cell>
          <cell r="E1152" t="str">
            <v>12 oz shaker</v>
          </cell>
          <cell r="F1152">
            <v>6</v>
          </cell>
          <cell r="I1152">
            <v>8.6999999999999993</v>
          </cell>
          <cell r="J1152">
            <v>52.199999999999996</v>
          </cell>
        </row>
        <row r="1153">
          <cell r="A1153" t="str">
            <v>SKUA750</v>
          </cell>
          <cell r="C1153" t="str">
            <v xml:space="preserve">WINE &amp; CIDER MULLING SPICE SHIPPER  (48 units - Tent) </v>
          </cell>
          <cell r="D1153" t="str">
            <v>635519-32042 6</v>
          </cell>
          <cell r="E1153" t="str">
            <v>1 shipper</v>
          </cell>
          <cell r="F1153">
            <v>1</v>
          </cell>
          <cell r="G1153">
            <v>260</v>
          </cell>
          <cell r="H1153" t="str">
            <v>n/a</v>
          </cell>
          <cell r="I1153">
            <v>275</v>
          </cell>
        </row>
        <row r="1154">
          <cell r="A1154" t="str">
            <v>SKUA751</v>
          </cell>
          <cell r="C1154" t="str">
            <v>WINE &amp; CIDER MULLING SPICE  - GLASS JAR</v>
          </cell>
          <cell r="D1154" t="str">
            <v>635519-11237 3</v>
          </cell>
          <cell r="E1154" t="str">
            <v>4.5 oz jar</v>
          </cell>
          <cell r="F1154">
            <v>6</v>
          </cell>
          <cell r="G1154">
            <v>10</v>
          </cell>
          <cell r="I1154">
            <v>11.85</v>
          </cell>
          <cell r="J1154">
            <v>71.099999999999994</v>
          </cell>
        </row>
        <row r="1155">
          <cell r="A1155" t="str">
            <v>SKUA752</v>
          </cell>
          <cell r="C1155" t="str">
            <v>WINE &amp; CIDER MULLING SPICE - TENT</v>
          </cell>
          <cell r="D1155" t="str">
            <v>635519-32041 9</v>
          </cell>
          <cell r="E1155" t="str">
            <v>1.25 oz tent</v>
          </cell>
          <cell r="F1155">
            <v>6</v>
          </cell>
          <cell r="G1155">
            <v>5.7</v>
          </cell>
          <cell r="H1155">
            <v>10635519320416</v>
          </cell>
          <cell r="I1155">
            <v>6.15</v>
          </cell>
          <cell r="J1155">
            <v>36.900000000000006</v>
          </cell>
        </row>
        <row r="1156">
          <cell r="A1156" t="str">
            <v>SKVC102</v>
          </cell>
          <cell r="B1156" t="str">
            <v>Village Candle</v>
          </cell>
          <cell r="C1156" t="str">
            <v>Clean Musk &amp; Vetiver - Medium Bowl</v>
          </cell>
          <cell r="D1156" t="str">
            <v>602406-64847 5</v>
          </cell>
          <cell r="E1156" t="str">
            <v>14 oz bowl</v>
          </cell>
          <cell r="F1156">
            <v>3</v>
          </cell>
          <cell r="G1156">
            <v>14</v>
          </cell>
          <cell r="H1156">
            <v>42</v>
          </cell>
          <cell r="I1156">
            <v>14.5</v>
          </cell>
          <cell r="J1156">
            <v>43.5</v>
          </cell>
        </row>
        <row r="1157">
          <cell r="A1157" t="str">
            <v>SKVC106</v>
          </cell>
          <cell r="B1157" t="str">
            <v>Village Candle</v>
          </cell>
          <cell r="C1157" t="str">
            <v>Moonlit Surf - Medium Bowl</v>
          </cell>
          <cell r="D1157" t="str">
            <v>602406-64820 8</v>
          </cell>
          <cell r="E1157" t="str">
            <v>14 oz bowl</v>
          </cell>
          <cell r="F1157">
            <v>3</v>
          </cell>
          <cell r="G1157">
            <v>14</v>
          </cell>
          <cell r="H1157">
            <v>42</v>
          </cell>
          <cell r="I1157">
            <v>14.5</v>
          </cell>
          <cell r="J1157">
            <v>43.5</v>
          </cell>
        </row>
        <row r="1158">
          <cell r="A1158" t="str">
            <v>SKVC107</v>
          </cell>
          <cell r="B1158" t="str">
            <v>Village Candle</v>
          </cell>
          <cell r="C1158" t="str">
            <v>Spiced Tobac &amp; Honey - Medium Bowl</v>
          </cell>
          <cell r="D1158" t="str">
            <v>602406-64819 2</v>
          </cell>
          <cell r="E1158" t="str">
            <v>14 oz bowl</v>
          </cell>
          <cell r="F1158">
            <v>3</v>
          </cell>
          <cell r="G1158">
            <v>14</v>
          </cell>
          <cell r="H1158">
            <v>42</v>
          </cell>
          <cell r="I1158">
            <v>14.5</v>
          </cell>
          <cell r="J1158">
            <v>43.5</v>
          </cell>
        </row>
        <row r="1159">
          <cell r="A1159" t="str">
            <v>SKVC108</v>
          </cell>
          <cell r="B1159" t="str">
            <v>Village Candle</v>
          </cell>
          <cell r="C1159" t="str">
            <v xml:space="preserve">Silver Birch &amp; Cedar - Medium Bowl  </v>
          </cell>
          <cell r="D1159" t="str">
            <v>602406-65114 7</v>
          </cell>
          <cell r="E1159" t="str">
            <v>14 oz bowl</v>
          </cell>
          <cell r="F1159">
            <v>3</v>
          </cell>
          <cell r="G1159">
            <v>14</v>
          </cell>
          <cell r="H1159">
            <v>42</v>
          </cell>
          <cell r="I1159">
            <v>14.5</v>
          </cell>
          <cell r="J1159">
            <v>43.5</v>
          </cell>
        </row>
        <row r="1160">
          <cell r="A1160" t="str">
            <v>SKVC219</v>
          </cell>
          <cell r="B1160" t="str">
            <v>Village Candle</v>
          </cell>
          <cell r="C1160" t="str">
            <v xml:space="preserve">Balsam Fir - Medium Glass Dome </v>
          </cell>
          <cell r="D1160" t="str">
            <v>602406-10944 0</v>
          </cell>
          <cell r="E1160" t="str">
            <v>13.75 oz jar</v>
          </cell>
          <cell r="F1160">
            <v>3</v>
          </cell>
          <cell r="G1160">
            <v>14</v>
          </cell>
          <cell r="H1160">
            <v>42</v>
          </cell>
          <cell r="I1160">
            <v>14.5</v>
          </cell>
          <cell r="J1160">
            <v>43.5</v>
          </cell>
        </row>
        <row r="1161">
          <cell r="A1161" t="str">
            <v>SKVC225</v>
          </cell>
          <cell r="B1161" t="str">
            <v>Village Candle</v>
          </cell>
          <cell r="C1161" t="str">
            <v>Black Bamboo - Medium Glass Dome</v>
          </cell>
          <cell r="D1161" t="str">
            <v>602406-60316 0</v>
          </cell>
          <cell r="E1161" t="str">
            <v>13.75 oz jar</v>
          </cell>
          <cell r="F1161">
            <v>3</v>
          </cell>
          <cell r="G1161">
            <v>14</v>
          </cell>
          <cell r="H1161">
            <v>42</v>
          </cell>
          <cell r="I1161">
            <v>14.5</v>
          </cell>
          <cell r="J1161">
            <v>43.5</v>
          </cell>
        </row>
        <row r="1162">
          <cell r="A1162" t="str">
            <v>SKVC267</v>
          </cell>
          <cell r="B1162" t="str">
            <v>Village Candle</v>
          </cell>
          <cell r="C1162" t="str">
            <v>Creamy Vanilla - Medium Glass Dome</v>
          </cell>
          <cell r="D1162" t="str">
            <v>602406-80123 8</v>
          </cell>
          <cell r="E1162" t="str">
            <v>13.75 oz jar</v>
          </cell>
          <cell r="F1162">
            <v>3</v>
          </cell>
          <cell r="G1162">
            <v>14</v>
          </cell>
          <cell r="H1162">
            <v>42</v>
          </cell>
          <cell r="I1162">
            <v>14.5</v>
          </cell>
          <cell r="J1162">
            <v>43.5</v>
          </cell>
        </row>
        <row r="1163">
          <cell r="A1163" t="str">
            <v>SKVC273</v>
          </cell>
          <cell r="B1163" t="str">
            <v>Village Candle</v>
          </cell>
          <cell r="C1163" t="str">
            <v xml:space="preserve">Crisp Apple - Medium Glass Dome </v>
          </cell>
          <cell r="D1163" t="str">
            <v>602406-80122 1</v>
          </cell>
          <cell r="E1163" t="str">
            <v>13.75 oz jar</v>
          </cell>
          <cell r="F1163">
            <v>3</v>
          </cell>
          <cell r="G1163">
            <v>14</v>
          </cell>
          <cell r="H1163">
            <v>42</v>
          </cell>
          <cell r="I1163">
            <v>14.5</v>
          </cell>
          <cell r="J1163">
            <v>43.5</v>
          </cell>
        </row>
        <row r="1164">
          <cell r="A1164" t="str">
            <v>SKVC279</v>
          </cell>
          <cell r="B1164" t="str">
            <v>Village Candle</v>
          </cell>
          <cell r="C1164" t="str">
            <v>Dolce Delight - Medium Glass Dome</v>
          </cell>
          <cell r="D1164" t="str">
            <v>602406-64817 8</v>
          </cell>
          <cell r="E1164" t="str">
            <v>13.75 oz jar</v>
          </cell>
          <cell r="F1164">
            <v>3</v>
          </cell>
          <cell r="G1164">
            <v>14</v>
          </cell>
          <cell r="H1164">
            <v>42</v>
          </cell>
          <cell r="I1164">
            <v>14.5</v>
          </cell>
          <cell r="J1164">
            <v>43.5</v>
          </cell>
        </row>
        <row r="1165">
          <cell r="A1165" t="str">
            <v>SKVC285</v>
          </cell>
          <cell r="B1165" t="str">
            <v>Village Candle</v>
          </cell>
          <cell r="C1165" t="str">
            <v xml:space="preserve">Eucalyptus Mint - Medium Glass Dome     </v>
          </cell>
          <cell r="D1165" t="str">
            <v>602406-61940 6</v>
          </cell>
          <cell r="E1165" t="str">
            <v>13.75 oz jar</v>
          </cell>
          <cell r="F1165">
            <v>3</v>
          </cell>
          <cell r="G1165" t="str">
            <v>discontinued</v>
          </cell>
        </row>
        <row r="1166">
          <cell r="A1166" t="str">
            <v>SKVC303</v>
          </cell>
          <cell r="B1166" t="str">
            <v>Village Candle</v>
          </cell>
          <cell r="C1166" t="str">
            <v>Fresh Lemon - Medium Glass Dome</v>
          </cell>
          <cell r="D1166" t="str">
            <v>602406-64166 7</v>
          </cell>
          <cell r="E1166" t="str">
            <v>13.75 oz jar</v>
          </cell>
          <cell r="F1166">
            <v>3</v>
          </cell>
          <cell r="G1166">
            <v>14</v>
          </cell>
          <cell r="H1166">
            <v>42</v>
          </cell>
          <cell r="I1166">
            <v>14.5</v>
          </cell>
          <cell r="J1166">
            <v>43.5</v>
          </cell>
        </row>
        <row r="1167">
          <cell r="A1167" t="str">
            <v>SKVC309</v>
          </cell>
          <cell r="B1167" t="str">
            <v>Village Candle</v>
          </cell>
          <cell r="C1167" t="str">
            <v>Fresh Strawberries - Medium Glass Dome</v>
          </cell>
          <cell r="D1167" t="str">
            <v>602406-60282 8</v>
          </cell>
          <cell r="E1167" t="str">
            <v>13.75 oz jar</v>
          </cell>
          <cell r="F1167">
            <v>3</v>
          </cell>
          <cell r="G1167">
            <v>14</v>
          </cell>
          <cell r="H1167">
            <v>42</v>
          </cell>
          <cell r="I1167">
            <v>14.5</v>
          </cell>
          <cell r="J1167">
            <v>43.5</v>
          </cell>
        </row>
        <row r="1168">
          <cell r="A1168" t="str">
            <v>SKVC333</v>
          </cell>
          <cell r="B1168" t="str">
            <v>Village Candle</v>
          </cell>
          <cell r="C1168" t="str">
            <v xml:space="preserve">Hydrangea - Medium Glass Dome </v>
          </cell>
          <cell r="D1168" t="str">
            <v>602406-80130 6</v>
          </cell>
          <cell r="E1168" t="str">
            <v>13.75 oz jar</v>
          </cell>
          <cell r="F1168">
            <v>3</v>
          </cell>
          <cell r="G1168">
            <v>14</v>
          </cell>
          <cell r="H1168">
            <v>42</v>
          </cell>
          <cell r="I1168">
            <v>14.5</v>
          </cell>
          <cell r="J1168">
            <v>43.5</v>
          </cell>
        </row>
        <row r="1169">
          <cell r="A1169" t="str">
            <v>SKVC345</v>
          </cell>
          <cell r="B1169" t="str">
            <v>Village Candle</v>
          </cell>
          <cell r="C1169" t="str">
            <v xml:space="preserve">Lavender - Medium Glass Dome </v>
          </cell>
          <cell r="D1169" t="str">
            <v>602406-11060 6</v>
          </cell>
          <cell r="E1169" t="str">
            <v>13.75 oz jar</v>
          </cell>
          <cell r="F1169">
            <v>3</v>
          </cell>
          <cell r="G1169">
            <v>14</v>
          </cell>
          <cell r="H1169">
            <v>42</v>
          </cell>
          <cell r="I1169">
            <v>14.5</v>
          </cell>
          <cell r="J1169">
            <v>43.5</v>
          </cell>
        </row>
        <row r="1170">
          <cell r="A1170" t="str">
            <v>SKVC351</v>
          </cell>
          <cell r="B1170" t="str">
            <v>Village Candle</v>
          </cell>
          <cell r="C1170" t="str">
            <v xml:space="preserve">Lemon Pound Cake - Medium Glass Dome </v>
          </cell>
          <cell r="D1170" t="str">
            <v>602406-11237 2</v>
          </cell>
          <cell r="E1170" t="str">
            <v>13.75 oz jar</v>
          </cell>
          <cell r="F1170">
            <v>3</v>
          </cell>
          <cell r="G1170">
            <v>14</v>
          </cell>
          <cell r="H1170">
            <v>42</v>
          </cell>
          <cell r="I1170">
            <v>14.5</v>
          </cell>
          <cell r="J1170">
            <v>43.5</v>
          </cell>
        </row>
        <row r="1171">
          <cell r="A1171" t="str">
            <v>SKVC363</v>
          </cell>
          <cell r="B1171" t="str">
            <v>Village Candle</v>
          </cell>
          <cell r="C1171" t="str">
            <v>Maple Butter - Medium Glass Dome</v>
          </cell>
          <cell r="D1171" t="str">
            <v>602406-60306 1</v>
          </cell>
          <cell r="E1171" t="str">
            <v>13.75 oz jar</v>
          </cell>
          <cell r="F1171">
            <v>3</v>
          </cell>
          <cell r="G1171">
            <v>14</v>
          </cell>
          <cell r="H1171">
            <v>42</v>
          </cell>
          <cell r="I1171">
            <v>14.5</v>
          </cell>
          <cell r="J1171">
            <v>43.5</v>
          </cell>
        </row>
        <row r="1172">
          <cell r="A1172" t="str">
            <v>SKVC375</v>
          </cell>
          <cell r="B1172" t="str">
            <v>Village Candle</v>
          </cell>
          <cell r="C1172" t="str">
            <v>Mulled Cider - Medium Glass Dome</v>
          </cell>
          <cell r="D1172" t="str">
            <v>602406-80139 9</v>
          </cell>
          <cell r="E1172" t="str">
            <v>13.75 oz jar</v>
          </cell>
          <cell r="F1172">
            <v>3</v>
          </cell>
          <cell r="G1172">
            <v>14</v>
          </cell>
          <cell r="H1172">
            <v>42</v>
          </cell>
          <cell r="I1172">
            <v>14.5</v>
          </cell>
          <cell r="J1172">
            <v>43.5</v>
          </cell>
        </row>
        <row r="1173">
          <cell r="A1173" t="str">
            <v>SKVC381</v>
          </cell>
          <cell r="B1173" t="str">
            <v>Village Candle</v>
          </cell>
          <cell r="C1173" t="str">
            <v>Orange Cinnamon - Medium Glass Dome</v>
          </cell>
          <cell r="D1173" t="str">
            <v>602406-10161 1</v>
          </cell>
          <cell r="E1173" t="str">
            <v>13.75 oz jar</v>
          </cell>
          <cell r="F1173">
            <v>3</v>
          </cell>
          <cell r="G1173">
            <v>14</v>
          </cell>
          <cell r="H1173">
            <v>42</v>
          </cell>
          <cell r="I1173">
            <v>14.5</v>
          </cell>
          <cell r="J1173">
            <v>43.5</v>
          </cell>
        </row>
        <row r="1174">
          <cell r="A1174" t="str">
            <v>SKVC399</v>
          </cell>
          <cell r="B1174" t="str">
            <v>Village Candle</v>
          </cell>
          <cell r="C1174" t="str">
            <v>Pure Linen - Medium Glass Dome</v>
          </cell>
          <cell r="D1174" t="str">
            <v>602406-10149 9</v>
          </cell>
          <cell r="E1174" t="str">
            <v>13.75 oz jar</v>
          </cell>
          <cell r="F1174">
            <v>3</v>
          </cell>
          <cell r="G1174">
            <v>14</v>
          </cell>
          <cell r="H1174">
            <v>42</v>
          </cell>
          <cell r="I1174">
            <v>14.5</v>
          </cell>
          <cell r="J1174">
            <v>43.5</v>
          </cell>
        </row>
        <row r="1175">
          <cell r="A1175" t="str">
            <v>SKVC405</v>
          </cell>
          <cell r="B1175" t="str">
            <v>Village Candle</v>
          </cell>
          <cell r="C1175" t="str">
            <v xml:space="preserve">Rain - Medium Glass Dome </v>
          </cell>
          <cell r="D1175" t="str">
            <v>602406-61904 8</v>
          </cell>
          <cell r="E1175" t="str">
            <v>13.75 oz jar</v>
          </cell>
          <cell r="F1175">
            <v>3</v>
          </cell>
          <cell r="G1175">
            <v>14</v>
          </cell>
          <cell r="H1175">
            <v>42</v>
          </cell>
          <cell r="I1175">
            <v>14.5</v>
          </cell>
          <cell r="J1175">
            <v>43.5</v>
          </cell>
        </row>
        <row r="1176">
          <cell r="A1176" t="str">
            <v>SKVC417</v>
          </cell>
          <cell r="B1176" t="str">
            <v>Village Candle</v>
          </cell>
          <cell r="C1176" t="str">
            <v>Sea Salt Cucumber - Medium Glass Dome</v>
          </cell>
          <cell r="D1176" t="str">
            <v>602406-63402 7</v>
          </cell>
          <cell r="E1176" t="str">
            <v>13.75 oz jar</v>
          </cell>
          <cell r="F1176">
            <v>3</v>
          </cell>
          <cell r="G1176">
            <v>14</v>
          </cell>
          <cell r="H1176">
            <v>42</v>
          </cell>
          <cell r="I1176">
            <v>14.5</v>
          </cell>
          <cell r="J1176">
            <v>43.5</v>
          </cell>
        </row>
        <row r="1177">
          <cell r="A1177" t="str">
            <v>SKVC423</v>
          </cell>
          <cell r="B1177" t="str">
            <v>Village Candle</v>
          </cell>
          <cell r="C1177" t="str">
            <v xml:space="preserve">Sea Salt Surf - Medium Glass Dome </v>
          </cell>
          <cell r="D1177" t="str">
            <v>602406-64917 5</v>
          </cell>
          <cell r="E1177" t="str">
            <v>13.75 oz jar</v>
          </cell>
          <cell r="F1177">
            <v>3</v>
          </cell>
          <cell r="G1177">
            <v>14</v>
          </cell>
          <cell r="H1177">
            <v>42</v>
          </cell>
          <cell r="I1177">
            <v>14.5</v>
          </cell>
          <cell r="J1177">
            <v>43.5</v>
          </cell>
        </row>
        <row r="1178">
          <cell r="A1178" t="str">
            <v>SKVC429</v>
          </cell>
          <cell r="B1178" t="str">
            <v>Village Candle</v>
          </cell>
          <cell r="C1178" t="str">
            <v>Secluded Dunes - Medium Glass Dome</v>
          </cell>
          <cell r="D1178" t="str">
            <v>602406-63259 7</v>
          </cell>
          <cell r="E1178" t="str">
            <v>13.75 oz jar</v>
          </cell>
          <cell r="F1178">
            <v>3</v>
          </cell>
          <cell r="G1178">
            <v>14</v>
          </cell>
          <cell r="H1178">
            <v>42</v>
          </cell>
          <cell r="I1178">
            <v>14.5</v>
          </cell>
          <cell r="J1178">
            <v>43.5</v>
          </cell>
        </row>
        <row r="1179">
          <cell r="A1179" t="str">
            <v>SKVC477</v>
          </cell>
          <cell r="B1179" t="str">
            <v>Village Candle</v>
          </cell>
          <cell r="C1179" t="str">
            <v>Warm Apple Pie - Medium Glass Dome</v>
          </cell>
          <cell r="D1179" t="str">
            <v>602406-80128 3</v>
          </cell>
          <cell r="E1179" t="str">
            <v>13.75 oz jar</v>
          </cell>
          <cell r="F1179">
            <v>3</v>
          </cell>
          <cell r="G1179">
            <v>14</v>
          </cell>
          <cell r="H1179">
            <v>42</v>
          </cell>
          <cell r="I1179">
            <v>14.5</v>
          </cell>
          <cell r="J1179">
            <v>43.5</v>
          </cell>
        </row>
        <row r="1180">
          <cell r="A1180" t="str">
            <v>SKVC607</v>
          </cell>
          <cell r="B1180" t="str">
            <v>Village Candle</v>
          </cell>
          <cell r="C1180" t="str">
            <v>Balsam Fir - Medium Tumbler</v>
          </cell>
          <cell r="D1180" t="str">
            <v>602406-61168 4</v>
          </cell>
          <cell r="E1180" t="str">
            <v>14 oz jar</v>
          </cell>
          <cell r="F1180">
            <v>3</v>
          </cell>
          <cell r="G1180">
            <v>14.9</v>
          </cell>
          <cell r="H1180">
            <v>44.7</v>
          </cell>
          <cell r="I1180">
            <v>14.9</v>
          </cell>
          <cell r="J1180">
            <v>44.7</v>
          </cell>
        </row>
        <row r="1181">
          <cell r="A1181" t="str">
            <v>SKVC612</v>
          </cell>
          <cell r="B1181" t="str">
            <v>Village Candle</v>
          </cell>
          <cell r="C1181" t="str">
            <v>Black Bamboo - Medium Tumbler</v>
          </cell>
          <cell r="D1181" t="str">
            <v>602406-61154 7</v>
          </cell>
          <cell r="E1181" t="str">
            <v>14 oz jar</v>
          </cell>
          <cell r="F1181">
            <v>3</v>
          </cell>
          <cell r="G1181">
            <v>14.9</v>
          </cell>
          <cell r="H1181">
            <v>44.7</v>
          </cell>
          <cell r="I1181">
            <v>14.9</v>
          </cell>
          <cell r="J1181">
            <v>44.7</v>
          </cell>
        </row>
        <row r="1182">
          <cell r="A1182" t="str">
            <v>SKVC637</v>
          </cell>
          <cell r="B1182" t="str">
            <v>Village Candle</v>
          </cell>
          <cell r="C1182" t="str">
            <v>Dolce Delight - Medium Tumbler</v>
          </cell>
          <cell r="D1182" t="str">
            <v>602406-64527 6</v>
          </cell>
          <cell r="E1182" t="str">
            <v>14 oz jar</v>
          </cell>
          <cell r="F1182">
            <v>3</v>
          </cell>
          <cell r="G1182">
            <v>14.9</v>
          </cell>
          <cell r="H1182">
            <v>44.7</v>
          </cell>
          <cell r="I1182">
            <v>14.9</v>
          </cell>
          <cell r="J1182">
            <v>44.7</v>
          </cell>
        </row>
        <row r="1183">
          <cell r="A1183" t="str">
            <v>SKVC647</v>
          </cell>
          <cell r="B1183" t="str">
            <v>Village Candle</v>
          </cell>
          <cell r="C1183" t="str">
            <v>Fresh Lemon - Medium Tumbler</v>
          </cell>
          <cell r="D1183" t="str">
            <v>602406-64949 6</v>
          </cell>
          <cell r="E1183" t="str">
            <v>14 oz jar</v>
          </cell>
          <cell r="F1183">
            <v>3</v>
          </cell>
          <cell r="G1183">
            <v>14.9</v>
          </cell>
          <cell r="H1183">
            <v>44.7</v>
          </cell>
          <cell r="I1183">
            <v>14.9</v>
          </cell>
          <cell r="J1183">
            <v>44.7</v>
          </cell>
        </row>
        <row r="1184">
          <cell r="A1184" t="str">
            <v>SKVC662</v>
          </cell>
          <cell r="B1184" t="str">
            <v>Village Candle</v>
          </cell>
          <cell r="C1184" t="str">
            <v xml:space="preserve">Mulled Cider - Medium Tumbler </v>
          </cell>
          <cell r="D1184" t="str">
            <v>602406-61153 0</v>
          </cell>
          <cell r="E1184" t="str">
            <v>14 oz jar</v>
          </cell>
          <cell r="F1184">
            <v>3</v>
          </cell>
          <cell r="G1184">
            <v>14.9</v>
          </cell>
          <cell r="H1184">
            <v>44.7</v>
          </cell>
          <cell r="I1184">
            <v>14.9</v>
          </cell>
          <cell r="J1184">
            <v>44.7</v>
          </cell>
        </row>
        <row r="1185">
          <cell r="A1185" t="str">
            <v>SKVC692</v>
          </cell>
          <cell r="B1185" t="str">
            <v>Village Candle</v>
          </cell>
          <cell r="C1185" t="str">
            <v>Tropical Getaway - Medium Tumbler</v>
          </cell>
          <cell r="D1185" t="str">
            <v>602406-61145 5</v>
          </cell>
          <cell r="E1185" t="str">
            <v>14 oz jar</v>
          </cell>
          <cell r="F1185">
            <v>3</v>
          </cell>
          <cell r="G1185">
            <v>14.9</v>
          </cell>
          <cell r="H1185">
            <v>44.7</v>
          </cell>
          <cell r="I1185">
            <v>14.9</v>
          </cell>
          <cell r="J1185">
            <v>44.7</v>
          </cell>
        </row>
        <row r="1186">
          <cell r="A1186" t="str">
            <v>SKVC850</v>
          </cell>
          <cell r="B1186" t="str">
            <v>Village Candle</v>
          </cell>
          <cell r="C1186" t="str">
            <v xml:space="preserve">Awaken - Large Glass Dome </v>
          </cell>
          <cell r="D1186" t="str">
            <v>602406-64392 0</v>
          </cell>
          <cell r="E1186" t="str">
            <v>21.25 oz jar</v>
          </cell>
          <cell r="F1186">
            <v>3</v>
          </cell>
          <cell r="G1186">
            <v>17</v>
          </cell>
          <cell r="H1186">
            <v>51</v>
          </cell>
          <cell r="I1186">
            <v>17.5</v>
          </cell>
          <cell r="J1186">
            <v>52.5</v>
          </cell>
        </row>
        <row r="1187">
          <cell r="A1187" t="str">
            <v>SKVC853</v>
          </cell>
          <cell r="B1187" t="str">
            <v>Village Candle</v>
          </cell>
          <cell r="C1187" t="str">
            <v>Body &amp; Mind - Large Glass Dome</v>
          </cell>
          <cell r="D1187" t="str">
            <v>602406-64391 3</v>
          </cell>
          <cell r="E1187" t="str">
            <v>21.25 oz jar</v>
          </cell>
          <cell r="F1187">
            <v>3</v>
          </cell>
          <cell r="G1187">
            <v>17</v>
          </cell>
          <cell r="H1187">
            <v>51</v>
          </cell>
          <cell r="I1187">
            <v>17.5</v>
          </cell>
          <cell r="J1187">
            <v>52.5</v>
          </cell>
        </row>
        <row r="1188">
          <cell r="A1188" t="str">
            <v>SKVC859</v>
          </cell>
          <cell r="B1188" t="str">
            <v>Village Candle</v>
          </cell>
          <cell r="C1188" t="str">
            <v>Clarity - Large Glass Dome</v>
          </cell>
          <cell r="D1188" t="str">
            <v>602406-50776 5</v>
          </cell>
          <cell r="E1188" t="str">
            <v>21.25 oz jar</v>
          </cell>
          <cell r="F1188">
            <v>3</v>
          </cell>
          <cell r="G1188">
            <v>17</v>
          </cell>
          <cell r="H1188">
            <v>51</v>
          </cell>
          <cell r="I1188">
            <v>17.5</v>
          </cell>
          <cell r="J1188">
            <v>52.5</v>
          </cell>
        </row>
        <row r="1189">
          <cell r="A1189" t="str">
            <v>SKVC865</v>
          </cell>
          <cell r="B1189" t="str">
            <v>Village Candle</v>
          </cell>
          <cell r="C1189" t="str">
            <v>Enlighten - Large Glass Dome</v>
          </cell>
          <cell r="D1189" t="str">
            <v>602406-50734 5</v>
          </cell>
          <cell r="E1189" t="str">
            <v>21.25 oz jar</v>
          </cell>
          <cell r="F1189">
            <v>3</v>
          </cell>
          <cell r="G1189">
            <v>17</v>
          </cell>
          <cell r="H1189">
            <v>51</v>
          </cell>
          <cell r="I1189">
            <v>17.5</v>
          </cell>
          <cell r="J1189">
            <v>52.5</v>
          </cell>
        </row>
        <row r="1190">
          <cell r="A1190" t="str">
            <v>SKVC874</v>
          </cell>
          <cell r="B1190" t="str">
            <v>Village Candle</v>
          </cell>
          <cell r="C1190" t="str">
            <v>Lavender Sea Salt - Large Glass Dome</v>
          </cell>
          <cell r="D1190" t="str">
            <v>602406-64394 4</v>
          </cell>
          <cell r="E1190" t="str">
            <v>21.25 oz jar</v>
          </cell>
          <cell r="F1190">
            <v>3</v>
          </cell>
          <cell r="G1190">
            <v>17</v>
          </cell>
          <cell r="H1190">
            <v>51</v>
          </cell>
          <cell r="I1190">
            <v>17.5</v>
          </cell>
          <cell r="J1190">
            <v>52.5</v>
          </cell>
        </row>
        <row r="1191">
          <cell r="A1191" t="str">
            <v>SKVC9001</v>
          </cell>
          <cell r="C1191" t="str">
            <v>Bamboo Garden Citronella Tin</v>
          </cell>
          <cell r="D1191" t="str">
            <v>602406-00077 8</v>
          </cell>
          <cell r="E1191" t="str">
            <v>11 oz jar</v>
          </cell>
          <cell r="F1191">
            <v>3</v>
          </cell>
          <cell r="G1191">
            <v>11</v>
          </cell>
          <cell r="H1191">
            <v>33</v>
          </cell>
          <cell r="I1191">
            <v>11</v>
          </cell>
          <cell r="J1191">
            <v>33</v>
          </cell>
        </row>
        <row r="1192">
          <cell r="A1192" t="str">
            <v>SKVC9002</v>
          </cell>
          <cell r="C1192" t="str">
            <v>Summer Nights Citronella Tin</v>
          </cell>
          <cell r="D1192" t="str">
            <v>602406-00078 5</v>
          </cell>
          <cell r="E1192" t="str">
            <v>11 oz jar</v>
          </cell>
          <cell r="F1192">
            <v>3</v>
          </cell>
          <cell r="G1192">
            <v>11</v>
          </cell>
          <cell r="H1192">
            <v>33</v>
          </cell>
          <cell r="I1192">
            <v>11</v>
          </cell>
          <cell r="J1192">
            <v>33</v>
          </cell>
        </row>
        <row r="1193">
          <cell r="A1193" t="str">
            <v>SKVC9003</v>
          </cell>
          <cell r="C1193" t="str">
            <v>Lemon Cedar Citronella Tin</v>
          </cell>
          <cell r="D1193" t="str">
            <v xml:space="preserve"> 602406-00079 2</v>
          </cell>
          <cell r="E1193" t="str">
            <v>11 oz jar</v>
          </cell>
          <cell r="F1193">
            <v>3</v>
          </cell>
          <cell r="G1193">
            <v>11</v>
          </cell>
          <cell r="H1193">
            <v>33</v>
          </cell>
          <cell r="I1193">
            <v>11</v>
          </cell>
          <cell r="J1193">
            <v>33</v>
          </cell>
        </row>
        <row r="1194">
          <cell r="A1194" t="str">
            <v>SKVR101</v>
          </cell>
          <cell r="C1194" t="str">
            <v>BLUEBERRY &amp; HONEY SIPPING VINEGAR</v>
          </cell>
          <cell r="D1194" t="str">
            <v>084648 14801 0</v>
          </cell>
          <cell r="E1194" t="str">
            <v>8 fl oz / 236 ml</v>
          </cell>
          <cell r="F1194">
            <v>6</v>
          </cell>
          <cell r="G1194">
            <v>5.5</v>
          </cell>
          <cell r="H1194">
            <v>33</v>
          </cell>
          <cell r="I1194" t="str">
            <v>discontinued</v>
          </cell>
        </row>
        <row r="1195">
          <cell r="A1195" t="str">
            <v>SKVR102</v>
          </cell>
          <cell r="C1195" t="str">
            <v>CRANBERRY &amp; HONEY SIPPING VINEGAR</v>
          </cell>
          <cell r="D1195" t="str">
            <v>084648 14804 1</v>
          </cell>
          <cell r="E1195" t="str">
            <v>8 fl oz / 236 ml</v>
          </cell>
          <cell r="F1195">
            <v>6</v>
          </cell>
          <cell r="G1195">
            <v>5.5</v>
          </cell>
          <cell r="H1195">
            <v>33</v>
          </cell>
          <cell r="I1195" t="str">
            <v>discontinued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 t="str">
            <v>SK101</v>
          </cell>
          <cell r="B5" t="str">
            <v>STONEWALL KITCHEN</v>
          </cell>
          <cell r="C5" t="str">
            <v>ORANGE CRANBERRY MARMALADE</v>
          </cell>
          <cell r="D5" t="str">
            <v>711381 003411</v>
          </cell>
          <cell r="E5" t="str">
            <v>368 g / 13 oz</v>
          </cell>
          <cell r="F5">
            <v>12</v>
          </cell>
          <cell r="G5">
            <v>7.2</v>
          </cell>
          <cell r="H5">
            <v>86.4</v>
          </cell>
        </row>
        <row r="6">
          <cell r="A6" t="str">
            <v>SK103</v>
          </cell>
          <cell r="B6" t="str">
            <v>STONEWALL KITCHEN</v>
          </cell>
          <cell r="C6" t="str">
            <v xml:space="preserve">WILD MAINE BLUEBERRY SPREAD </v>
          </cell>
          <cell r="D6" t="str">
            <v>711381 316832</v>
          </cell>
          <cell r="E6" t="str">
            <v>314 ml</v>
          </cell>
          <cell r="F6">
            <v>12</v>
          </cell>
          <cell r="G6">
            <v>7.2</v>
          </cell>
          <cell r="H6">
            <v>86.4</v>
          </cell>
        </row>
        <row r="7">
          <cell r="A7" t="str">
            <v>SK104</v>
          </cell>
          <cell r="B7" t="str">
            <v>STONEWALL KITCHEN</v>
          </cell>
          <cell r="C7" t="str">
            <v>BELLINI JAM</v>
          </cell>
          <cell r="D7" t="str">
            <v>711381 034347</v>
          </cell>
          <cell r="E7" t="str">
            <v>354 g / 12.5 oz</v>
          </cell>
          <cell r="F7">
            <v>12</v>
          </cell>
          <cell r="G7">
            <v>7.2</v>
          </cell>
          <cell r="H7">
            <v>86.4</v>
          </cell>
        </row>
        <row r="8">
          <cell r="A8" t="str">
            <v>SK105</v>
          </cell>
          <cell r="B8" t="str">
            <v>STONEWALL KITCHEN</v>
          </cell>
          <cell r="C8" t="str">
            <v>CINNAMON APPLE JELLY</v>
          </cell>
          <cell r="D8" t="str">
            <v>711381 034354</v>
          </cell>
          <cell r="E8" t="str">
            <v>354 g / 12.5 oz</v>
          </cell>
          <cell r="F8">
            <v>12</v>
          </cell>
          <cell r="G8">
            <v>7.2</v>
          </cell>
          <cell r="H8">
            <v>86.4</v>
          </cell>
        </row>
        <row r="9">
          <cell r="A9" t="str">
            <v>SK107</v>
          </cell>
          <cell r="B9" t="str">
            <v>STONEWALL KITCHEN</v>
          </cell>
          <cell r="C9" t="str">
            <v>MIMOSA JAM</v>
          </cell>
          <cell r="D9" t="str">
            <v>711381 034323</v>
          </cell>
          <cell r="E9" t="str">
            <v>354 g / 12.5 oz</v>
          </cell>
          <cell r="F9">
            <v>12</v>
          </cell>
          <cell r="G9">
            <v>7.2</v>
          </cell>
          <cell r="H9">
            <v>86.4</v>
          </cell>
        </row>
        <row r="10">
          <cell r="A10" t="str">
            <v>SK109</v>
          </cell>
          <cell r="B10" t="str">
            <v>STONEWALL KITCHEN</v>
          </cell>
          <cell r="C10" t="str">
            <v>MIXED BERRY JAM</v>
          </cell>
          <cell r="D10" t="str">
            <v>711381 309032</v>
          </cell>
          <cell r="E10" t="str">
            <v>326 g / 11.5 oz</v>
          </cell>
          <cell r="F10">
            <v>12</v>
          </cell>
          <cell r="G10">
            <v>7.2</v>
          </cell>
          <cell r="H10">
            <v>86.4</v>
          </cell>
        </row>
        <row r="11">
          <cell r="A11" t="str">
            <v>SK112</v>
          </cell>
          <cell r="B11" t="str">
            <v>STONEWALL KITCHEN</v>
          </cell>
          <cell r="C11" t="str">
            <v xml:space="preserve">FIG &amp; GINGER SPREAD </v>
          </cell>
          <cell r="D11" t="str">
            <v>711381 020890</v>
          </cell>
          <cell r="E11" t="str">
            <v>354 g / 12.5 oz</v>
          </cell>
          <cell r="F11">
            <v>12</v>
          </cell>
          <cell r="G11">
            <v>7.2</v>
          </cell>
          <cell r="H11">
            <v>86.4</v>
          </cell>
        </row>
        <row r="12">
          <cell r="A12" t="str">
            <v>SK114</v>
          </cell>
          <cell r="B12" t="str">
            <v>STONEWALL KITCHEN</v>
          </cell>
          <cell r="C12" t="str">
            <v>APRICOT JAM</v>
          </cell>
          <cell r="D12" t="str">
            <v>711381 024744</v>
          </cell>
          <cell r="E12" t="str">
            <v>354 g / 12.5 oz</v>
          </cell>
          <cell r="F12">
            <v>12</v>
          </cell>
          <cell r="G12">
            <v>7.2</v>
          </cell>
          <cell r="H12">
            <v>86.4</v>
          </cell>
        </row>
        <row r="13">
          <cell r="A13" t="str">
            <v>SK115</v>
          </cell>
          <cell r="B13" t="str">
            <v>STONEWALL KITCHEN</v>
          </cell>
          <cell r="C13" t="str">
            <v xml:space="preserve">BLACK RASPBERRY SPREAD </v>
          </cell>
          <cell r="D13" t="str">
            <v>711381 021385</v>
          </cell>
          <cell r="E13" t="str">
            <v>354 g / 12.5 oz</v>
          </cell>
          <cell r="F13">
            <v>12</v>
          </cell>
          <cell r="G13">
            <v>9.9</v>
          </cell>
          <cell r="H13">
            <v>118.80000000000001</v>
          </cell>
        </row>
        <row r="14">
          <cell r="A14" t="str">
            <v>SK116</v>
          </cell>
          <cell r="B14" t="str">
            <v>STONEWALL KITCHEN</v>
          </cell>
          <cell r="C14" t="str">
            <v>STRAWBERRY JAM</v>
          </cell>
          <cell r="D14" t="str">
            <v>711381 000663</v>
          </cell>
          <cell r="E14" t="str">
            <v>354 g / 12.5 oz</v>
          </cell>
          <cell r="F14">
            <v>12</v>
          </cell>
          <cell r="G14">
            <v>7.2</v>
          </cell>
          <cell r="H14">
            <v>86.4</v>
          </cell>
        </row>
        <row r="15">
          <cell r="A15" t="str">
            <v>SK117</v>
          </cell>
          <cell r="B15" t="str">
            <v>STONEWALL KITCHEN</v>
          </cell>
          <cell r="C15" t="str">
            <v xml:space="preserve">SOUR CHERRY SPREAD </v>
          </cell>
          <cell r="D15" t="str">
            <v>711381 316870</v>
          </cell>
          <cell r="E15" t="str">
            <v>314 ml</v>
          </cell>
          <cell r="F15">
            <v>12</v>
          </cell>
          <cell r="G15">
            <v>7.2</v>
          </cell>
          <cell r="H15">
            <v>86.4</v>
          </cell>
        </row>
        <row r="16">
          <cell r="A16" t="str">
            <v>SK118</v>
          </cell>
          <cell r="B16" t="str">
            <v>STONEWALL KITCHEN</v>
          </cell>
          <cell r="C16" t="str">
            <v>PINK GRAPEFRUIT MARMALADE</v>
          </cell>
          <cell r="D16" t="str">
            <v>711381 020371</v>
          </cell>
          <cell r="E16" t="str">
            <v>368 g / 13 oz</v>
          </cell>
          <cell r="F16">
            <v>12</v>
          </cell>
          <cell r="G16">
            <v>7.2</v>
          </cell>
          <cell r="H16">
            <v>86.4</v>
          </cell>
        </row>
        <row r="17">
          <cell r="A17" t="str">
            <v>SK119</v>
          </cell>
          <cell r="B17" t="str">
            <v>STONEWALL KITCHEN</v>
          </cell>
          <cell r="C17" t="str">
            <v xml:space="preserve">HOT PEPPER SPREAD </v>
          </cell>
          <cell r="D17" t="str">
            <v>711381 316887</v>
          </cell>
          <cell r="E17" t="str">
            <v>314 ml</v>
          </cell>
          <cell r="F17">
            <v>12</v>
          </cell>
          <cell r="G17">
            <v>7.2</v>
          </cell>
          <cell r="H17">
            <v>86.4</v>
          </cell>
        </row>
        <row r="18">
          <cell r="A18" t="str">
            <v>SK120</v>
          </cell>
          <cell r="B18" t="str">
            <v>STONEWALL KITCHEN</v>
          </cell>
          <cell r="C18" t="str">
            <v>STRAWBERRY LEMONADE JELLY</v>
          </cell>
          <cell r="D18" t="str">
            <v>711371 334232</v>
          </cell>
          <cell r="E18" t="str">
            <v>354 g /12.5 oz</v>
          </cell>
          <cell r="F18">
            <v>12</v>
          </cell>
          <cell r="G18">
            <v>7.2</v>
          </cell>
          <cell r="H18">
            <v>86.4</v>
          </cell>
        </row>
        <row r="19">
          <cell r="A19" t="str">
            <v>SK1202</v>
          </cell>
          <cell r="B19" t="str">
            <v>STONEWALL KITCHEN</v>
          </cell>
          <cell r="C19" t="str">
            <v>ASIAGO CHEESE CRACKERS</v>
          </cell>
          <cell r="D19" t="str">
            <v>711381 328965</v>
          </cell>
          <cell r="E19" t="str">
            <v>5 oz</v>
          </cell>
          <cell r="F19">
            <v>6</v>
          </cell>
          <cell r="G19">
            <v>6.4</v>
          </cell>
          <cell r="H19">
            <v>38.400000000000006</v>
          </cell>
        </row>
        <row r="20">
          <cell r="A20" t="str">
            <v>SK1205</v>
          </cell>
          <cell r="B20" t="str">
            <v>STONEWALL KITCHEN</v>
          </cell>
          <cell r="C20" t="str">
            <v>ROASTED GARLIC CRACKERS</v>
          </cell>
          <cell r="D20" t="str">
            <v>711381 328972</v>
          </cell>
          <cell r="E20" t="str">
            <v>5 oz</v>
          </cell>
          <cell r="F20">
            <v>6</v>
          </cell>
          <cell r="G20">
            <v>6.4</v>
          </cell>
          <cell r="H20">
            <v>38.400000000000006</v>
          </cell>
        </row>
        <row r="21">
          <cell r="A21" t="str">
            <v>SK1206</v>
          </cell>
          <cell r="B21" t="str">
            <v>STONEWALL KITCHEN</v>
          </cell>
          <cell r="C21" t="str">
            <v>ROSEMARY PARMESAN CRACKERS</v>
          </cell>
          <cell r="D21" t="str">
            <v>711381 328989</v>
          </cell>
          <cell r="E21" t="str">
            <v>5 oz</v>
          </cell>
          <cell r="F21">
            <v>6</v>
          </cell>
          <cell r="G21">
            <v>6.4</v>
          </cell>
          <cell r="H21">
            <v>38.400000000000006</v>
          </cell>
        </row>
        <row r="22">
          <cell r="A22" t="str">
            <v>SK1208</v>
          </cell>
          <cell r="B22" t="str">
            <v>STONEWALL KITCHEN</v>
          </cell>
          <cell r="C22" t="str">
            <v>SIMPLE WHITE CRACKERS</v>
          </cell>
          <cell r="D22" t="str">
            <v>711381 030936</v>
          </cell>
          <cell r="E22" t="str">
            <v>5 oz</v>
          </cell>
          <cell r="F22">
            <v>6</v>
          </cell>
          <cell r="G22">
            <v>6.4</v>
          </cell>
          <cell r="H22">
            <v>38.400000000000006</v>
          </cell>
        </row>
        <row r="23">
          <cell r="A23" t="str">
            <v>SK121</v>
          </cell>
          <cell r="B23" t="str">
            <v>STONEWALL KITCHEN</v>
          </cell>
          <cell r="C23" t="str">
            <v>PEACH AMARETTO JAM</v>
          </cell>
          <cell r="D23" t="str">
            <v>711381 021408</v>
          </cell>
          <cell r="E23" t="str">
            <v>354 g / 12.5 oz</v>
          </cell>
          <cell r="F23">
            <v>12</v>
          </cell>
          <cell r="G23">
            <v>7.2</v>
          </cell>
          <cell r="H23">
            <v>86.4</v>
          </cell>
        </row>
        <row r="24">
          <cell r="A24" t="str">
            <v>SK1210</v>
          </cell>
          <cell r="B24" t="str">
            <v>STONEWALL KITCHEN</v>
          </cell>
          <cell r="C24" t="str">
            <v>SEA SALT CRACKERS</v>
          </cell>
          <cell r="D24" t="str">
            <v>711381 328996</v>
          </cell>
          <cell r="E24" t="str">
            <v>5 oz</v>
          </cell>
          <cell r="F24">
            <v>6</v>
          </cell>
          <cell r="G24">
            <v>6.4</v>
          </cell>
          <cell r="H24">
            <v>38.400000000000006</v>
          </cell>
        </row>
        <row r="25">
          <cell r="A25" t="str">
            <v>SK1211</v>
          </cell>
          <cell r="B25" t="str">
            <v>STONEWALL KITCHEN</v>
          </cell>
          <cell r="C25" t="str">
            <v>AGED CHEDDAR BEER CRACKERS</v>
          </cell>
          <cell r="D25" t="str">
            <v>711381 031001</v>
          </cell>
          <cell r="E25" t="str">
            <v>5 oz</v>
          </cell>
          <cell r="F25">
            <v>6</v>
          </cell>
          <cell r="G25">
            <v>6.4</v>
          </cell>
          <cell r="H25">
            <v>38.400000000000006</v>
          </cell>
        </row>
        <row r="26">
          <cell r="A26" t="str">
            <v>SK1213</v>
          </cell>
          <cell r="B26" t="str">
            <v>STONEWALL KITCHEN</v>
          </cell>
          <cell r="C26" t="str">
            <v>SALT &amp; PEPPER CRACKERS</v>
          </cell>
          <cell r="D26" t="str">
            <v>711381 329009</v>
          </cell>
          <cell r="E26" t="str">
            <v>5 oz</v>
          </cell>
          <cell r="F26">
            <v>6</v>
          </cell>
          <cell r="G26">
            <v>6.4</v>
          </cell>
          <cell r="H26">
            <v>38.400000000000006</v>
          </cell>
        </row>
        <row r="27">
          <cell r="A27" t="str">
            <v>SK1215</v>
          </cell>
          <cell r="B27" t="str">
            <v>STONEWALL KITCHEN</v>
          </cell>
          <cell r="C27" t="str">
            <v>OLIVE OIL CRACKERS</v>
          </cell>
          <cell r="D27" t="str">
            <v>711381 329016</v>
          </cell>
          <cell r="E27" t="str">
            <v>5 oz</v>
          </cell>
          <cell r="F27">
            <v>6</v>
          </cell>
          <cell r="G27">
            <v>6.4</v>
          </cell>
          <cell r="H27">
            <v>38.400000000000006</v>
          </cell>
        </row>
        <row r="28">
          <cell r="A28" t="str">
            <v>SK1217</v>
          </cell>
          <cell r="B28" t="str">
            <v>STONEWALL KITCHEN</v>
          </cell>
          <cell r="C28" t="str">
            <v>AVOCADO OIL &amp; SEA SALT CRACKERS</v>
          </cell>
          <cell r="D28" t="str">
            <v>711381-336786</v>
          </cell>
          <cell r="E28" t="str">
            <v>125 g / 4.4 oz</v>
          </cell>
          <cell r="F28">
            <v>6</v>
          </cell>
          <cell r="G28">
            <v>6.4</v>
          </cell>
          <cell r="H28">
            <v>38.400000000000006</v>
          </cell>
        </row>
        <row r="29">
          <cell r="A29" t="str">
            <v>SK123</v>
          </cell>
          <cell r="B29" t="str">
            <v>STONEWALL KITCHEN</v>
          </cell>
          <cell r="C29" t="str">
            <v>TANGERINE MARMALADE</v>
          </cell>
          <cell r="D29" t="str">
            <v>711381 025420</v>
          </cell>
          <cell r="E29" t="str">
            <v>368 g / 13 oz</v>
          </cell>
          <cell r="F29">
            <v>12</v>
          </cell>
          <cell r="G29">
            <v>7.2</v>
          </cell>
          <cell r="H29">
            <v>86.4</v>
          </cell>
        </row>
        <row r="30">
          <cell r="A30" t="str">
            <v>SK1239</v>
          </cell>
          <cell r="B30" t="str">
            <v>STONEWALL KITCHEN</v>
          </cell>
          <cell r="C30" t="str">
            <v>EVERYTHING DELI CRACKERS</v>
          </cell>
          <cell r="D30" t="str">
            <v>711381-33248 1</v>
          </cell>
          <cell r="E30" t="str">
            <v>4.7 oz</v>
          </cell>
          <cell r="F30">
            <v>6</v>
          </cell>
          <cell r="G30">
            <v>6.5</v>
          </cell>
          <cell r="H30">
            <v>39</v>
          </cell>
        </row>
        <row r="31">
          <cell r="A31" t="str">
            <v>SK124</v>
          </cell>
          <cell r="B31" t="str">
            <v>STONEWALL KITCHEN</v>
          </cell>
          <cell r="C31" t="str">
            <v>RED RASPBERRY JAM</v>
          </cell>
          <cell r="D31" t="str">
            <v>711381 000656</v>
          </cell>
          <cell r="E31" t="str">
            <v>354 g / 12.5 oz</v>
          </cell>
          <cell r="F31">
            <v>12</v>
          </cell>
          <cell r="G31">
            <v>7.2</v>
          </cell>
          <cell r="H31">
            <v>86.4</v>
          </cell>
        </row>
        <row r="32">
          <cell r="A32" t="str">
            <v>SK1240</v>
          </cell>
          <cell r="B32" t="str">
            <v>STONEWALL KITCHEN</v>
          </cell>
          <cell r="C32" t="str">
            <v>ROSEMARY OLIVE DELI CRACKERS</v>
          </cell>
          <cell r="D32" t="str">
            <v>711381-33249 8</v>
          </cell>
          <cell r="E32" t="str">
            <v>4.7 oz</v>
          </cell>
          <cell r="F32">
            <v>6</v>
          </cell>
          <cell r="G32">
            <v>6.5</v>
          </cell>
          <cell r="H32">
            <v>39</v>
          </cell>
        </row>
        <row r="33">
          <cell r="A33" t="str">
            <v>SK125</v>
          </cell>
          <cell r="B33" t="str">
            <v>STONEWALL KITCHEN</v>
          </cell>
          <cell r="C33" t="str">
            <v>APPLE JALAPENO JELLY</v>
          </cell>
          <cell r="D33" t="str">
            <v>711381 033142</v>
          </cell>
          <cell r="E33" t="str">
            <v>354 g / 12.5 oz</v>
          </cell>
          <cell r="F33">
            <v>12</v>
          </cell>
          <cell r="G33">
            <v>7.2</v>
          </cell>
          <cell r="H33">
            <v>86.4</v>
          </cell>
        </row>
        <row r="34">
          <cell r="A34" t="str">
            <v>SK126</v>
          </cell>
          <cell r="B34" t="str">
            <v>STONEWALL KITCHEN</v>
          </cell>
          <cell r="C34" t="str">
            <v>APPLE CIDER JAM</v>
          </cell>
          <cell r="D34" t="str">
            <v>711381 322529</v>
          </cell>
          <cell r="E34" t="str">
            <v>11.75 oz</v>
          </cell>
          <cell r="F34">
            <v>12</v>
          </cell>
          <cell r="G34">
            <v>7.2</v>
          </cell>
          <cell r="H34">
            <v>86.4</v>
          </cell>
        </row>
        <row r="35">
          <cell r="A35" t="str">
            <v>SK127</v>
          </cell>
          <cell r="B35" t="str">
            <v>STONEWALL KITCHEN</v>
          </cell>
          <cell r="C35" t="str">
            <v xml:space="preserve">ROASTED GARLIC ONION SPREAD </v>
          </cell>
          <cell r="D35" t="str">
            <v>711381 033760</v>
          </cell>
          <cell r="E35" t="str">
            <v>314 ml</v>
          </cell>
          <cell r="F35">
            <v>12</v>
          </cell>
          <cell r="G35">
            <v>7.2</v>
          </cell>
          <cell r="H35">
            <v>86.4</v>
          </cell>
        </row>
        <row r="36">
          <cell r="A36" t="str">
            <v>SK128</v>
          </cell>
          <cell r="B36" t="str">
            <v>STONEWALL KITCHEN</v>
          </cell>
          <cell r="C36" t="str">
            <v>LEMON PEAR MARMALADE</v>
          </cell>
          <cell r="D36" t="str">
            <v>711381 002506</v>
          </cell>
          <cell r="E36" t="str">
            <v>368 g / 13 oz</v>
          </cell>
          <cell r="F36">
            <v>12</v>
          </cell>
          <cell r="G36">
            <v>7.2</v>
          </cell>
          <cell r="H36">
            <v>86.4</v>
          </cell>
        </row>
        <row r="37">
          <cell r="A37" t="str">
            <v>SK129</v>
          </cell>
          <cell r="B37" t="str">
            <v>STONEWALL KITCHEN</v>
          </cell>
          <cell r="C37" t="str">
            <v>RASPBERRY MANGO JAM</v>
          </cell>
          <cell r="D37" t="str">
            <v>711381 332061</v>
          </cell>
          <cell r="E37" t="str">
            <v>11.75 g</v>
          </cell>
          <cell r="F37">
            <v>12</v>
          </cell>
          <cell r="G37">
            <v>7.2</v>
          </cell>
          <cell r="H37">
            <v>86.4</v>
          </cell>
        </row>
        <row r="38">
          <cell r="A38" t="str">
            <v>SK130</v>
          </cell>
          <cell r="B38" t="str">
            <v>STONEWALL KITCHEN</v>
          </cell>
          <cell r="C38" t="str">
            <v>STRAW/APPLE RHUBARB JAM</v>
          </cell>
          <cell r="D38" t="str">
            <v>711381 003015</v>
          </cell>
          <cell r="E38" t="str">
            <v>354 g / 12.5 oz</v>
          </cell>
          <cell r="F38">
            <v>12</v>
          </cell>
          <cell r="G38">
            <v>7.2</v>
          </cell>
          <cell r="H38">
            <v>86.4</v>
          </cell>
        </row>
        <row r="39">
          <cell r="A39" t="str">
            <v>SK131</v>
          </cell>
          <cell r="B39" t="str">
            <v>STONEWALL KITCHEN</v>
          </cell>
          <cell r="C39" t="str">
            <v xml:space="preserve">RED PEPPER SPREAD </v>
          </cell>
          <cell r="D39" t="str">
            <v>711381 316849</v>
          </cell>
          <cell r="E39" t="str">
            <v>314 ml</v>
          </cell>
          <cell r="F39">
            <v>12</v>
          </cell>
          <cell r="G39">
            <v>7.2</v>
          </cell>
          <cell r="H39">
            <v>86.4</v>
          </cell>
        </row>
        <row r="40">
          <cell r="A40" t="str">
            <v>SK132</v>
          </cell>
          <cell r="B40" t="str">
            <v>STONEWALL KITCHEN</v>
          </cell>
          <cell r="C40" t="str">
            <v>MAPLE BACON ONION SPREAD</v>
          </cell>
          <cell r="D40" t="str">
            <v>711381 325377</v>
          </cell>
          <cell r="E40" t="str">
            <v>314 ml</v>
          </cell>
          <cell r="F40">
            <v>12</v>
          </cell>
          <cell r="G40">
            <v>7.2</v>
          </cell>
          <cell r="H40">
            <v>86.4</v>
          </cell>
        </row>
        <row r="41">
          <cell r="A41" t="str">
            <v>SK133</v>
          </cell>
          <cell r="B41" t="str">
            <v>STONEWALL KITCHEN</v>
          </cell>
          <cell r="C41" t="str">
            <v>CLASSIC MINT JELLY</v>
          </cell>
          <cell r="D41" t="str">
            <v>711381 326572</v>
          </cell>
          <cell r="E41" t="str">
            <v>347 g / 12.25 oz</v>
          </cell>
          <cell r="F41">
            <v>12</v>
          </cell>
          <cell r="G41">
            <v>7.2</v>
          </cell>
          <cell r="H41">
            <v>86.4</v>
          </cell>
        </row>
        <row r="42">
          <cell r="A42" t="str">
            <v>SK134</v>
          </cell>
          <cell r="B42" t="str">
            <v>STONEWALL KITCHEN</v>
          </cell>
          <cell r="C42" t="str">
            <v>SPICY CHILI BACON JAM</v>
          </cell>
          <cell r="D42" t="str">
            <v>711381 327609</v>
          </cell>
          <cell r="E42" t="str">
            <v>354 g /12.5 oz</v>
          </cell>
          <cell r="F42">
            <v>12</v>
          </cell>
          <cell r="G42">
            <v>7.2</v>
          </cell>
          <cell r="H42">
            <v>86.4</v>
          </cell>
        </row>
        <row r="43">
          <cell r="A43" t="str">
            <v>SK135</v>
          </cell>
          <cell r="B43" t="str">
            <v>STONEWALL KITCHEN</v>
          </cell>
          <cell r="C43" t="str">
            <v>MANGO PEACH JAM</v>
          </cell>
          <cell r="D43" t="str">
            <v>711381 029961</v>
          </cell>
          <cell r="E43" t="str">
            <v>340 g / 12 oz</v>
          </cell>
          <cell r="F43">
            <v>12</v>
          </cell>
          <cell r="G43">
            <v>7.2</v>
          </cell>
          <cell r="H43">
            <v>86.4</v>
          </cell>
        </row>
        <row r="44">
          <cell r="A44" t="str">
            <v>SK137</v>
          </cell>
          <cell r="B44" t="str">
            <v>STONEWALL KITCHEN</v>
          </cell>
          <cell r="C44" t="str">
            <v>BLOOD ORANGE MARMALADE</v>
          </cell>
          <cell r="D44" t="str">
            <v>711381 309933</v>
          </cell>
          <cell r="E44" t="str">
            <v>340 g / 12 oz</v>
          </cell>
          <cell r="F44">
            <v>12</v>
          </cell>
          <cell r="G44">
            <v>7.2</v>
          </cell>
          <cell r="H44">
            <v>86.4</v>
          </cell>
        </row>
        <row r="45">
          <cell r="A45" t="str">
            <v>SK138</v>
          </cell>
          <cell r="B45" t="str">
            <v>STONEWALL KITCHEN</v>
          </cell>
          <cell r="C45" t="str">
            <v>HOT PEPPER PEACH JAM</v>
          </cell>
          <cell r="D45" t="str">
            <v>711381 313909</v>
          </cell>
          <cell r="E45" t="str">
            <v>320 g /11.25 oz</v>
          </cell>
          <cell r="F45">
            <v>12</v>
          </cell>
          <cell r="G45">
            <v>7.2</v>
          </cell>
          <cell r="H45">
            <v>86.4</v>
          </cell>
        </row>
        <row r="46">
          <cell r="A46" t="str">
            <v>SK140</v>
          </cell>
          <cell r="B46" t="str">
            <v>STONEWALL KITCHEN</v>
          </cell>
          <cell r="C46" t="str">
            <v>GHOST PEPPER JELLY</v>
          </cell>
          <cell r="D46" t="str">
            <v>711381 332054</v>
          </cell>
          <cell r="E46" t="str">
            <v>368 g / 13 oz</v>
          </cell>
          <cell r="F46">
            <v>12</v>
          </cell>
          <cell r="G46">
            <v>7.2</v>
          </cell>
          <cell r="H46">
            <v>86.4</v>
          </cell>
        </row>
        <row r="47">
          <cell r="A47" t="str">
            <v>SK141</v>
          </cell>
          <cell r="B47" t="str">
            <v>STONEWALL KITCHEN</v>
          </cell>
          <cell r="C47" t="str">
            <v>BOURBON BACON JAM</v>
          </cell>
          <cell r="D47" t="str">
            <v>711381 332290</v>
          </cell>
          <cell r="E47" t="str">
            <v>340 g / 12 oz</v>
          </cell>
          <cell r="F47">
            <v>12</v>
          </cell>
          <cell r="G47">
            <v>7.2</v>
          </cell>
          <cell r="H47">
            <v>86.4</v>
          </cell>
        </row>
        <row r="48">
          <cell r="A48" t="str">
            <v>SK142</v>
          </cell>
          <cell r="B48" t="str">
            <v>STONEWALL KITCHEN</v>
          </cell>
          <cell r="C48" t="str">
            <v>HOT PEPPER CRANBERRY JELLY</v>
          </cell>
          <cell r="D48" t="str">
            <v>711371 333822</v>
          </cell>
          <cell r="E48" t="str">
            <v>12.75 oz</v>
          </cell>
          <cell r="F48">
            <v>12</v>
          </cell>
          <cell r="G48">
            <v>7.2</v>
          </cell>
          <cell r="H48">
            <v>86.4</v>
          </cell>
        </row>
        <row r="49">
          <cell r="A49" t="str">
            <v>SK144</v>
          </cell>
          <cell r="B49" t="str">
            <v>STONEWALL KITCHEN</v>
          </cell>
          <cell r="C49" t="str">
            <v>CHERRY BERRY JAM</v>
          </cell>
          <cell r="D49" t="str">
            <v>711381 317488</v>
          </cell>
          <cell r="E49" t="str">
            <v>340 g / 12 oz</v>
          </cell>
          <cell r="F49">
            <v>12</v>
          </cell>
          <cell r="G49">
            <v>7.2</v>
          </cell>
          <cell r="H49">
            <v>86.4</v>
          </cell>
        </row>
        <row r="50">
          <cell r="A50" t="str">
            <v>SK145</v>
          </cell>
          <cell r="B50" t="str">
            <v>STONEWALL KITCHEN</v>
          </cell>
          <cell r="C50" t="str">
            <v>SEEDLESS RASPBERRY JAM</v>
          </cell>
          <cell r="D50" t="str">
            <v>711381 033159</v>
          </cell>
          <cell r="E50" t="str">
            <v>354 g / 12.5 oz</v>
          </cell>
          <cell r="F50">
            <v>12</v>
          </cell>
          <cell r="G50">
            <v>7.2</v>
          </cell>
          <cell r="H50">
            <v>86.4</v>
          </cell>
        </row>
        <row r="51">
          <cell r="A51" t="str">
            <v>SK146</v>
          </cell>
          <cell r="B51" t="str">
            <v>STONEWALL KITCHEN</v>
          </cell>
          <cell r="C51" t="str">
            <v>SEEDLESS BLACK RASPBERRY JAM</v>
          </cell>
          <cell r="D51" t="str">
            <v>711381 311356</v>
          </cell>
          <cell r="E51" t="str">
            <v>349 g / 12.25 oz</v>
          </cell>
          <cell r="F51">
            <v>12</v>
          </cell>
          <cell r="G51">
            <v>9.9</v>
          </cell>
          <cell r="H51">
            <v>118.80000000000001</v>
          </cell>
        </row>
        <row r="52">
          <cell r="A52" t="str">
            <v>SK149</v>
          </cell>
          <cell r="B52" t="str">
            <v>STONEWALL KITCHEN</v>
          </cell>
          <cell r="C52" t="str">
            <v>CINNAMON PEAR JAM</v>
          </cell>
          <cell r="D52" t="str">
            <v>711381 33497 3</v>
          </cell>
          <cell r="E52" t="str">
            <v>12 oz</v>
          </cell>
          <cell r="F52">
            <v>12</v>
          </cell>
          <cell r="G52">
            <v>7.2</v>
          </cell>
          <cell r="H52">
            <v>86.4</v>
          </cell>
        </row>
        <row r="53">
          <cell r="A53" t="str">
            <v>SK150</v>
          </cell>
          <cell r="B53" t="str">
            <v>STONEWALL KITCHEN</v>
          </cell>
          <cell r="C53" t="str">
            <v>BADA BING CHERRY JAM</v>
          </cell>
          <cell r="D53" t="str">
            <v>711381 33536 9</v>
          </cell>
          <cell r="E53" t="str">
            <v>12 oz</v>
          </cell>
          <cell r="F53">
            <v>12</v>
          </cell>
          <cell r="G53">
            <v>7.2</v>
          </cell>
          <cell r="H53">
            <v>86.4</v>
          </cell>
        </row>
        <row r="54">
          <cell r="A54" t="str">
            <v>SK151</v>
          </cell>
          <cell r="B54" t="str">
            <v>STONEWALL KITCHEN</v>
          </cell>
          <cell r="C54" t="str">
            <v>WATERMELON JELLY</v>
          </cell>
          <cell r="D54" t="str">
            <v>711381 33594 9</v>
          </cell>
          <cell r="E54" t="str">
            <v>12.75 oz</v>
          </cell>
          <cell r="F54">
            <v>12</v>
          </cell>
          <cell r="G54">
            <v>7.2</v>
          </cell>
          <cell r="H54">
            <v>86.4</v>
          </cell>
        </row>
        <row r="55">
          <cell r="A55" t="str">
            <v>SK152</v>
          </cell>
          <cell r="B55" t="str">
            <v>STONEWALL KITCHEN</v>
          </cell>
          <cell r="C55" t="str">
            <v>TANGERINE STRAWBERRY MARMALADE</v>
          </cell>
          <cell r="D55" t="str">
            <v>711381-33959 6</v>
          </cell>
          <cell r="E55" t="str">
            <v>12.25 oz</v>
          </cell>
          <cell r="F55">
            <v>12</v>
          </cell>
          <cell r="G55">
            <v>7.2</v>
          </cell>
          <cell r="H55">
            <v>86.4</v>
          </cell>
        </row>
        <row r="56">
          <cell r="A56" t="str">
            <v>SK1581</v>
          </cell>
          <cell r="B56" t="str">
            <v>STONEWALL KITCHEN</v>
          </cell>
          <cell r="C56" t="str">
            <v>ULTIMATE BAR MIX</v>
          </cell>
          <cell r="D56" t="str">
            <v>711381 314814</v>
          </cell>
          <cell r="E56" t="str">
            <v>7 oz</v>
          </cell>
          <cell r="F56">
            <v>12</v>
          </cell>
          <cell r="G56">
            <v>8.35</v>
          </cell>
          <cell r="H56">
            <v>100.19999999999999</v>
          </cell>
        </row>
        <row r="57">
          <cell r="A57" t="str">
            <v>SK1591</v>
          </cell>
          <cell r="B57" t="str">
            <v>STONEWALL KITCHEN</v>
          </cell>
          <cell r="C57" t="str">
            <v xml:space="preserve">GLUTEN FREE SEA SALT CRACKERS </v>
          </cell>
          <cell r="D57" t="str">
            <v>711381 330104</v>
          </cell>
          <cell r="E57" t="str">
            <v>125 g / 4.4 oz</v>
          </cell>
          <cell r="F57">
            <v>6</v>
          </cell>
          <cell r="G57">
            <v>7.15</v>
          </cell>
          <cell r="H57">
            <v>42.900000000000006</v>
          </cell>
        </row>
        <row r="58">
          <cell r="A58" t="str">
            <v>SK1592</v>
          </cell>
          <cell r="B58" t="str">
            <v>STONEWALL KITCHEN</v>
          </cell>
          <cell r="C58" t="str">
            <v xml:space="preserve">GLUTEN FREE SIMPLE WHITE CRACKERS </v>
          </cell>
          <cell r="D58" t="str">
            <v>711381 330111</v>
          </cell>
          <cell r="E58" t="str">
            <v>125 g / 4.4 oz</v>
          </cell>
          <cell r="F58">
            <v>6</v>
          </cell>
          <cell r="G58">
            <v>7.15</v>
          </cell>
          <cell r="H58">
            <v>42.900000000000006</v>
          </cell>
        </row>
        <row r="59">
          <cell r="A59" t="str">
            <v>SK1601</v>
          </cell>
          <cell r="B59" t="str">
            <v>STONEWALL KITCHEN</v>
          </cell>
          <cell r="C59" t="str">
            <v>EVERYTHING FLATBREAD CRISPS</v>
          </cell>
          <cell r="D59" t="str">
            <v>711381 311578</v>
          </cell>
          <cell r="E59" t="str">
            <v>5.8 oz</v>
          </cell>
          <cell r="F59">
            <v>6</v>
          </cell>
          <cell r="G59">
            <v>6.6</v>
          </cell>
          <cell r="H59">
            <v>39.599999999999994</v>
          </cell>
        </row>
        <row r="60">
          <cell r="A60" t="str">
            <v>SK1604</v>
          </cell>
          <cell r="B60" t="str">
            <v>STONEWALL KITCHEN</v>
          </cell>
          <cell r="C60" t="str">
            <v>SEA SALT FLATBREAD CRISPS</v>
          </cell>
          <cell r="D60" t="str">
            <v>711381 320877</v>
          </cell>
          <cell r="E60" t="str">
            <v>5.9 oz</v>
          </cell>
          <cell r="F60">
            <v>6</v>
          </cell>
          <cell r="G60">
            <v>6.6</v>
          </cell>
          <cell r="H60">
            <v>39.599999999999994</v>
          </cell>
        </row>
        <row r="61">
          <cell r="A61" t="str">
            <v>SK1605</v>
          </cell>
          <cell r="B61" t="str">
            <v>STONEWALL KITCHEN</v>
          </cell>
          <cell r="C61" t="str">
            <v>ROSEMARY OLIVE FLATBREAD CRISPS</v>
          </cell>
          <cell r="D61" t="str">
            <v>711381 328651</v>
          </cell>
          <cell r="E61" t="str">
            <v>5.8 oz</v>
          </cell>
          <cell r="F61">
            <v>6</v>
          </cell>
          <cell r="G61">
            <v>6.6</v>
          </cell>
          <cell r="H61">
            <v>39.599999999999994</v>
          </cell>
        </row>
        <row r="62">
          <cell r="A62" t="str">
            <v>SK1701</v>
          </cell>
          <cell r="B62" t="str">
            <v>STONEWALL KITCHEN</v>
          </cell>
          <cell r="C62" t="str">
            <v xml:space="preserve">COCOA SEA SALT CARAMEL WAFFLE COOKIE </v>
          </cell>
          <cell r="D62" t="str">
            <v> 711381 332597</v>
          </cell>
          <cell r="E62" t="str">
            <v>8 x 32 g</v>
          </cell>
          <cell r="F62">
            <v>6</v>
          </cell>
          <cell r="G62">
            <v>9.1999999999999993</v>
          </cell>
          <cell r="H62">
            <v>55.199999999999996</v>
          </cell>
        </row>
        <row r="63">
          <cell r="A63" t="str">
            <v>SK1702</v>
          </cell>
          <cell r="B63" t="str">
            <v>STONEWALL KITCHEN</v>
          </cell>
          <cell r="C63" t="str">
            <v>MAPLE BROWN BUTTER WAFFLE COOKIE</v>
          </cell>
          <cell r="D63" t="str">
            <v>711381 332580</v>
          </cell>
          <cell r="E63" t="str">
            <v>8 x 32 g</v>
          </cell>
          <cell r="F63">
            <v>6</v>
          </cell>
          <cell r="G63">
            <v>9.1999999999999993</v>
          </cell>
          <cell r="H63">
            <v>55.199999999999996</v>
          </cell>
        </row>
        <row r="64">
          <cell r="A64" t="str">
            <v>SK1855</v>
          </cell>
          <cell r="B64" t="str">
            <v>STONEWALL KITCHEN</v>
          </cell>
          <cell r="C64" t="str">
            <v>CLASSIC PIZZA SAUCE</v>
          </cell>
          <cell r="D64" t="str">
            <v>711381 313992</v>
          </cell>
          <cell r="E64" t="str">
            <v xml:space="preserve">8.25 oz / 234 g </v>
          </cell>
          <cell r="F64">
            <v>12</v>
          </cell>
          <cell r="G64">
            <v>4.0999999999999996</v>
          </cell>
          <cell r="H64">
            <v>49.199999999999996</v>
          </cell>
        </row>
        <row r="65">
          <cell r="A65" t="str">
            <v>SK25009</v>
          </cell>
          <cell r="B65" t="str">
            <v>STONEWALL KITCHEN</v>
          </cell>
          <cell r="C65" t="str">
            <v>GRAPEFRUIT &amp; THYME  HAND LOTION</v>
          </cell>
          <cell r="D65" t="str">
            <v>711381 022238</v>
          </cell>
          <cell r="E65" t="str">
            <v>16.9 fl oz / 500 ml</v>
          </cell>
          <cell r="F65">
            <v>6</v>
          </cell>
          <cell r="G65">
            <v>10.199999999999999</v>
          </cell>
          <cell r="H65">
            <v>61.199999999999996</v>
          </cell>
        </row>
        <row r="66">
          <cell r="A66" t="str">
            <v>SK25011</v>
          </cell>
          <cell r="B66" t="str">
            <v>STONEWALL KITCHEN</v>
          </cell>
          <cell r="C66" t="str">
            <v>GRAPEFRUIT &amp; THYME DISH SOAP</v>
          </cell>
          <cell r="D66" t="str">
            <v>711381 022191</v>
          </cell>
          <cell r="E66" t="str">
            <v>17.6 fl oz /520 ml</v>
          </cell>
          <cell r="F66">
            <v>6</v>
          </cell>
          <cell r="G66">
            <v>8.1</v>
          </cell>
          <cell r="H66">
            <v>48.599999999999994</v>
          </cell>
        </row>
        <row r="67">
          <cell r="A67" t="str">
            <v>SK25012</v>
          </cell>
          <cell r="B67" t="str">
            <v>STONEWALL KITCHEN</v>
          </cell>
          <cell r="C67" t="str">
            <v>GRAPEFRUIT &amp; THYME HAND SOAP</v>
          </cell>
          <cell r="D67" t="str">
            <v>711381 022221</v>
          </cell>
          <cell r="E67" t="str">
            <v>16.9 fl oz / 500 ml</v>
          </cell>
          <cell r="F67">
            <v>6</v>
          </cell>
          <cell r="G67">
            <v>8.1</v>
          </cell>
          <cell r="H67">
            <v>48.599999999999994</v>
          </cell>
        </row>
        <row r="68">
          <cell r="A68" t="str">
            <v>SK25017</v>
          </cell>
          <cell r="B68" t="str">
            <v>STONEWALL KITCHEN</v>
          </cell>
          <cell r="C68" t="str">
            <v>LAVENDER MINT HAND LOTION</v>
          </cell>
          <cell r="D68" t="str">
            <v>711381 022399</v>
          </cell>
          <cell r="E68" t="str">
            <v>16.9 fl oz / 500 ml</v>
          </cell>
          <cell r="F68">
            <v>6</v>
          </cell>
          <cell r="G68">
            <v>10.199999999999999</v>
          </cell>
          <cell r="H68">
            <v>61.199999999999996</v>
          </cell>
        </row>
        <row r="69">
          <cell r="A69" t="str">
            <v>SK25020</v>
          </cell>
          <cell r="B69" t="str">
            <v>STONEWALL KITCHEN</v>
          </cell>
          <cell r="C69" t="str">
            <v>LAVENDER MINT HAND SOAP</v>
          </cell>
          <cell r="D69" t="str">
            <v>711381 022405</v>
          </cell>
          <cell r="E69" t="str">
            <v>16.9 fl oz / 500 ml</v>
          </cell>
          <cell r="F69">
            <v>6</v>
          </cell>
          <cell r="G69">
            <v>8.1</v>
          </cell>
          <cell r="H69">
            <v>48.599999999999994</v>
          </cell>
        </row>
        <row r="70">
          <cell r="A70" t="str">
            <v>SK25023</v>
          </cell>
          <cell r="B70" t="str">
            <v>STONEWALL KITCHEN</v>
          </cell>
          <cell r="C70" t="str">
            <v>LEMON PARSLEY HAND LOTION</v>
          </cell>
          <cell r="D70" t="str">
            <v>711381 022467</v>
          </cell>
          <cell r="E70" t="str">
            <v>16.9 fl oz / 500 ml</v>
          </cell>
          <cell r="F70">
            <v>6</v>
          </cell>
          <cell r="G70">
            <v>10.199999999999999</v>
          </cell>
          <cell r="H70">
            <v>61.199999999999996</v>
          </cell>
        </row>
        <row r="71">
          <cell r="A71" t="str">
            <v>SK25025</v>
          </cell>
          <cell r="B71" t="str">
            <v>STONEWALL KITCHEN</v>
          </cell>
          <cell r="C71" t="str">
            <v>LEMON PARSLEY DISH SOAP</v>
          </cell>
          <cell r="D71" t="str">
            <v>711381 022436</v>
          </cell>
          <cell r="E71" t="str">
            <v>17.6 fl oz /520 ml</v>
          </cell>
          <cell r="F71">
            <v>6</v>
          </cell>
          <cell r="G71">
            <v>8.1</v>
          </cell>
          <cell r="H71">
            <v>48.599999999999994</v>
          </cell>
        </row>
        <row r="72">
          <cell r="A72" t="str">
            <v>SK25026</v>
          </cell>
          <cell r="B72" t="str">
            <v>STONEWALL KITCHEN</v>
          </cell>
          <cell r="C72" t="str">
            <v>LEMON PARSLEY HAND SOAP</v>
          </cell>
          <cell r="D72" t="str">
            <v>711381 022474</v>
          </cell>
          <cell r="E72" t="str">
            <v>16.9 fl oz / 500 ml</v>
          </cell>
          <cell r="F72">
            <v>6</v>
          </cell>
          <cell r="G72">
            <v>8.1</v>
          </cell>
          <cell r="H72">
            <v>48.599999999999994</v>
          </cell>
        </row>
        <row r="73">
          <cell r="A73" t="str">
            <v>SK25058</v>
          </cell>
          <cell r="B73" t="str">
            <v>STONEWALL KITCHEN</v>
          </cell>
          <cell r="C73" t="str">
            <v>WHITE PINE HAND LOTION</v>
          </cell>
          <cell r="D73" t="str">
            <v>711381 025208</v>
          </cell>
          <cell r="E73" t="str">
            <v>16.9 fl oz / 500 ml</v>
          </cell>
          <cell r="F73">
            <v>6</v>
          </cell>
          <cell r="G73">
            <v>10.199999999999999</v>
          </cell>
          <cell r="H73">
            <v>61.199999999999996</v>
          </cell>
        </row>
        <row r="74">
          <cell r="A74" t="str">
            <v>SK25059</v>
          </cell>
          <cell r="B74" t="str">
            <v>STONEWALL KITCHEN</v>
          </cell>
          <cell r="C74" t="str">
            <v>WHITE PINE HAND SOAP</v>
          </cell>
          <cell r="D74" t="str">
            <v>711381 025192</v>
          </cell>
          <cell r="E74" t="str">
            <v>16.9 fl oz / 500 ml</v>
          </cell>
          <cell r="F74">
            <v>6</v>
          </cell>
          <cell r="G74">
            <v>8.1</v>
          </cell>
          <cell r="H74">
            <v>48.599999999999994</v>
          </cell>
        </row>
        <row r="75">
          <cell r="A75" t="str">
            <v>SK25083</v>
          </cell>
          <cell r="B75" t="str">
            <v>STONEWALL KITCHEN</v>
          </cell>
          <cell r="C75" t="str">
            <v>GRAPEFRUIT &amp; THYME SOY CANDLE</v>
          </cell>
          <cell r="D75" t="str">
            <v>711381 029046</v>
          </cell>
          <cell r="E75" t="str">
            <v>6.5 oz / 184 g</v>
          </cell>
          <cell r="F75">
            <v>12</v>
          </cell>
          <cell r="G75">
            <v>10.1</v>
          </cell>
          <cell r="H75">
            <v>121.19999999999999</v>
          </cell>
        </row>
        <row r="76">
          <cell r="A76" t="str">
            <v>SK25084</v>
          </cell>
          <cell r="B76" t="str">
            <v>STONEWALL KITCHEN</v>
          </cell>
          <cell r="C76" t="str">
            <v>LAVENDER MINT SOY CANDLE</v>
          </cell>
          <cell r="D76" t="str">
            <v>711381 029053</v>
          </cell>
          <cell r="E76" t="str">
            <v>6.5 oz / 184 g</v>
          </cell>
          <cell r="F76">
            <v>12</v>
          </cell>
          <cell r="G76">
            <v>10.1</v>
          </cell>
          <cell r="H76">
            <v>121.19999999999999</v>
          </cell>
        </row>
        <row r="77">
          <cell r="A77" t="str">
            <v>SK25085</v>
          </cell>
          <cell r="B77" t="str">
            <v>STONEWALL KITCHEN</v>
          </cell>
          <cell r="C77" t="str">
            <v>LEMON PARSLEY SOY CANDLE</v>
          </cell>
          <cell r="D77" t="str">
            <v>711381 029022</v>
          </cell>
          <cell r="E77" t="str">
            <v>6.5 oz / 184 g</v>
          </cell>
          <cell r="F77">
            <v>12</v>
          </cell>
          <cell r="G77">
            <v>10.1</v>
          </cell>
          <cell r="H77">
            <v>121.19999999999999</v>
          </cell>
        </row>
        <row r="78">
          <cell r="A78" t="str">
            <v>SK25094</v>
          </cell>
          <cell r="B78" t="str">
            <v>STONEWALL KITCHEN</v>
          </cell>
          <cell r="C78" t="str">
            <v>WHITE PINE SOY CANDLE</v>
          </cell>
          <cell r="D78" t="str">
            <v>711381 030066</v>
          </cell>
          <cell r="E78" t="str">
            <v>6.5 oz / 184 g</v>
          </cell>
          <cell r="F78">
            <v>12</v>
          </cell>
          <cell r="G78">
            <v>10.1</v>
          </cell>
          <cell r="H78">
            <v>121.19999999999999</v>
          </cell>
        </row>
        <row r="79">
          <cell r="A79" t="str">
            <v>SK25132</v>
          </cell>
          <cell r="B79" t="str">
            <v>STONEWALL KITCHEN</v>
          </cell>
          <cell r="C79" t="str">
            <v>COASTAL BREEZE HAND SOAP</v>
          </cell>
          <cell r="D79" t="str">
            <v>711381 306505</v>
          </cell>
          <cell r="E79" t="str">
            <v>16.9 fl oz / 500 ml</v>
          </cell>
          <cell r="F79">
            <v>6</v>
          </cell>
          <cell r="G79">
            <v>8.1</v>
          </cell>
          <cell r="H79">
            <v>48.599999999999994</v>
          </cell>
        </row>
        <row r="80">
          <cell r="A80" t="str">
            <v>SK25133</v>
          </cell>
          <cell r="B80" t="str">
            <v>STONEWALL KITCHEN</v>
          </cell>
          <cell r="C80" t="str">
            <v>COASTAL BREEZE HAND LOTION</v>
          </cell>
          <cell r="D80" t="str">
            <v>711381 306512</v>
          </cell>
          <cell r="E80" t="str">
            <v>16.9 fl oz / 500 ml</v>
          </cell>
          <cell r="F80">
            <v>6</v>
          </cell>
          <cell r="G80">
            <v>10.199999999999999</v>
          </cell>
          <cell r="H80">
            <v>61.199999999999996</v>
          </cell>
        </row>
        <row r="81">
          <cell r="A81" t="str">
            <v>SK25134</v>
          </cell>
          <cell r="B81" t="str">
            <v>STONEWALL KITCHEN</v>
          </cell>
          <cell r="C81" t="str">
            <v>COASTAL BREEZE DISH SOAP</v>
          </cell>
          <cell r="D81" t="str">
            <v>711381 306543</v>
          </cell>
          <cell r="E81" t="str">
            <v>17.6 fl oz /520 ml</v>
          </cell>
          <cell r="F81">
            <v>6</v>
          </cell>
          <cell r="G81">
            <v>8.1</v>
          </cell>
          <cell r="H81">
            <v>48.599999999999994</v>
          </cell>
        </row>
        <row r="82">
          <cell r="A82" t="str">
            <v>SK25135</v>
          </cell>
          <cell r="B82" t="str">
            <v>STONEWALL KITCHEN</v>
          </cell>
          <cell r="C82" t="str">
            <v>COASTAL BREEZE SOY CANDLE</v>
          </cell>
          <cell r="D82" t="str">
            <v>711381 306536</v>
          </cell>
          <cell r="E82" t="str">
            <v>6.5 oz / 184 g</v>
          </cell>
          <cell r="F82">
            <v>12</v>
          </cell>
          <cell r="G82">
            <v>10.1</v>
          </cell>
          <cell r="H82">
            <v>121.19999999999999</v>
          </cell>
        </row>
        <row r="83">
          <cell r="A83" t="str">
            <v>SK25149</v>
          </cell>
          <cell r="B83" t="str">
            <v>STONEWALL KITCHEN</v>
          </cell>
          <cell r="C83" t="str">
            <v>HERBES DE PROVENCE HAND SOAP</v>
          </cell>
          <cell r="D83" t="str">
            <v>711381 309339</v>
          </cell>
          <cell r="E83" t="str">
            <v>16.9 fl oz / 500 ml</v>
          </cell>
          <cell r="F83">
            <v>6</v>
          </cell>
          <cell r="G83">
            <v>8.1</v>
          </cell>
          <cell r="H83">
            <v>48.599999999999994</v>
          </cell>
        </row>
        <row r="84">
          <cell r="A84" t="str">
            <v>SK25150</v>
          </cell>
          <cell r="B84" t="str">
            <v>STONEWALL KITCHEN</v>
          </cell>
          <cell r="C84" t="str">
            <v>HERBES DE PROVENCE HAND LOTION</v>
          </cell>
          <cell r="D84" t="str">
            <v>711381 309346</v>
          </cell>
          <cell r="E84" t="str">
            <v>16.9 fl oz / 500 ml</v>
          </cell>
          <cell r="F84">
            <v>6</v>
          </cell>
          <cell r="G84">
            <v>10.199999999999999</v>
          </cell>
          <cell r="H84">
            <v>61.199999999999996</v>
          </cell>
        </row>
        <row r="85">
          <cell r="A85" t="str">
            <v>SK25152</v>
          </cell>
          <cell r="B85" t="str">
            <v>STONEWALL KITCHEN</v>
          </cell>
          <cell r="C85" t="str">
            <v>HERBES DE PROVENCE SOY CANDLE</v>
          </cell>
          <cell r="D85" t="str">
            <v>711381 309360</v>
          </cell>
          <cell r="E85" t="str">
            <v>6.5 oz / 184 g</v>
          </cell>
          <cell r="F85">
            <v>12</v>
          </cell>
          <cell r="G85">
            <v>10.1</v>
          </cell>
          <cell r="H85">
            <v>121.19999999999999</v>
          </cell>
        </row>
        <row r="86">
          <cell r="A86" t="str">
            <v>SK25153</v>
          </cell>
          <cell r="B86" t="str">
            <v>STONEWALL KITCHEN</v>
          </cell>
          <cell r="C86" t="str">
            <v>HERBES DE PROVENCE DISH SOAP</v>
          </cell>
          <cell r="D86" t="str">
            <v>711381 309377</v>
          </cell>
          <cell r="E86" t="str">
            <v>17.6 fl oz /520 ml</v>
          </cell>
          <cell r="F86">
            <v>6</v>
          </cell>
          <cell r="G86">
            <v>8.1</v>
          </cell>
          <cell r="H86">
            <v>48.599999999999994</v>
          </cell>
        </row>
        <row r="87">
          <cell r="A87" t="str">
            <v>SK25200</v>
          </cell>
          <cell r="B87" t="str">
            <v>STONEWALL KITCHEN</v>
          </cell>
          <cell r="C87" t="str">
            <v>PUMPKIN HARVEST HAND SOAP</v>
          </cell>
          <cell r="D87" t="str">
            <v>711381 319598</v>
          </cell>
          <cell r="E87" t="str">
            <v>16.9 fl oz / 500 ml</v>
          </cell>
          <cell r="F87">
            <v>6</v>
          </cell>
          <cell r="G87">
            <v>8.1</v>
          </cell>
          <cell r="H87">
            <v>48.599999999999994</v>
          </cell>
        </row>
        <row r="88">
          <cell r="A88" t="str">
            <v>SK25201</v>
          </cell>
          <cell r="B88" t="str">
            <v>STONEWALL KITCHEN</v>
          </cell>
          <cell r="C88" t="str">
            <v>PUMPKIN HARVEST HAND LOTION</v>
          </cell>
          <cell r="D88" t="str">
            <v>711381 319604</v>
          </cell>
          <cell r="E88" t="str">
            <v>16.9 fl oz / 500 ml</v>
          </cell>
          <cell r="F88">
            <v>6</v>
          </cell>
          <cell r="G88">
            <v>10.199999999999999</v>
          </cell>
          <cell r="H88">
            <v>61.199999999999996</v>
          </cell>
        </row>
        <row r="89">
          <cell r="A89" t="str">
            <v>SK25203</v>
          </cell>
          <cell r="B89" t="str">
            <v>STONEWALL KITCHEN</v>
          </cell>
          <cell r="C89" t="str">
            <v>PUMPKIN HARVEST SOY CANDLE</v>
          </cell>
          <cell r="D89" t="str">
            <v>711381 319628</v>
          </cell>
          <cell r="E89" t="str">
            <v>6.5 oz / 184 g</v>
          </cell>
          <cell r="F89">
            <v>12</v>
          </cell>
          <cell r="G89">
            <v>10.1</v>
          </cell>
          <cell r="H89">
            <v>121.19999999999999</v>
          </cell>
        </row>
        <row r="90">
          <cell r="A90" t="str">
            <v>SK25227</v>
          </cell>
          <cell r="B90" t="str">
            <v>STONEWALL KITCHEN</v>
          </cell>
          <cell r="C90" t="str">
            <v>LAKE HOUSE HAND SOAP</v>
          </cell>
          <cell r="D90" t="str">
            <v>711381 324530</v>
          </cell>
          <cell r="E90" t="str">
            <v>16.9 fl oz / 500 ml</v>
          </cell>
          <cell r="F90">
            <v>6</v>
          </cell>
          <cell r="G90">
            <v>8.1</v>
          </cell>
          <cell r="H90">
            <v>48.599999999999994</v>
          </cell>
        </row>
        <row r="91">
          <cell r="A91" t="str">
            <v>SK25228</v>
          </cell>
          <cell r="B91" t="str">
            <v>STONEWALL KITCHEN</v>
          </cell>
          <cell r="C91" t="str">
            <v>LAKE HOUSE HAND LOTION</v>
          </cell>
          <cell r="D91" t="str">
            <v>711381 324547</v>
          </cell>
          <cell r="E91" t="str">
            <v>16.9 fl oz / 500 ml</v>
          </cell>
          <cell r="F91">
            <v>6</v>
          </cell>
          <cell r="G91">
            <v>10.199999999999999</v>
          </cell>
          <cell r="H91">
            <v>61.199999999999996</v>
          </cell>
        </row>
        <row r="92">
          <cell r="A92" t="str">
            <v>SK25230</v>
          </cell>
          <cell r="B92" t="str">
            <v>STONEWALL KITCHEN</v>
          </cell>
          <cell r="C92" t="str">
            <v>LAKE HOUSE SOY CANDLE</v>
          </cell>
          <cell r="D92" t="str">
            <v>711381 324561</v>
          </cell>
          <cell r="E92" t="str">
            <v>6.5 oz / 184 g</v>
          </cell>
          <cell r="F92">
            <v>12</v>
          </cell>
          <cell r="G92">
            <v>10.1</v>
          </cell>
          <cell r="H92">
            <v>121.19999999999999</v>
          </cell>
        </row>
        <row r="93">
          <cell r="A93" t="str">
            <v>SK25253</v>
          </cell>
          <cell r="B93" t="str">
            <v>STONEWALL KITCHEN</v>
          </cell>
          <cell r="C93" t="str">
            <v>SKI LODGE HAND SOAP</v>
          </cell>
          <cell r="D93" t="str">
            <v>711381 333273</v>
          </cell>
          <cell r="E93" t="str">
            <v>16.9 fl oz / 500 ml</v>
          </cell>
          <cell r="F93">
            <v>6</v>
          </cell>
          <cell r="G93">
            <v>8.1</v>
          </cell>
          <cell r="H93">
            <v>48.599999999999994</v>
          </cell>
        </row>
        <row r="94">
          <cell r="A94" t="str">
            <v>SK25254</v>
          </cell>
          <cell r="B94" t="str">
            <v>STONEWALL KITCHEN</v>
          </cell>
          <cell r="C94" t="str">
            <v xml:space="preserve">SKI LODGE HAND LOTION </v>
          </cell>
          <cell r="D94" t="str">
            <v>711381 333280</v>
          </cell>
          <cell r="E94" t="str">
            <v>16.9 fl oz / 500 ml</v>
          </cell>
          <cell r="F94">
            <v>6</v>
          </cell>
          <cell r="G94">
            <v>10.199999999999999</v>
          </cell>
          <cell r="H94">
            <v>61.199999999999996</v>
          </cell>
        </row>
        <row r="95">
          <cell r="A95" t="str">
            <v>SK25256</v>
          </cell>
          <cell r="B95" t="str">
            <v>STONEWALL KITCHEN</v>
          </cell>
          <cell r="C95" t="str">
            <v xml:space="preserve">SKI LODGE SOY CANDLE </v>
          </cell>
          <cell r="D95" t="str">
            <v>711381 333303</v>
          </cell>
          <cell r="E95" t="str">
            <v>6.5 oz / 184 g</v>
          </cell>
          <cell r="F95">
            <v>12</v>
          </cell>
          <cell r="G95">
            <v>10.1</v>
          </cell>
          <cell r="H95">
            <v>121.19999999999999</v>
          </cell>
        </row>
        <row r="96">
          <cell r="A96" t="str">
            <v>SK25276</v>
          </cell>
          <cell r="B96" t="str">
            <v>STONEWALL KITCHEN</v>
          </cell>
          <cell r="C96" t="str">
            <v>SWEET TEA &amp; HONEY HAND SOAP</v>
          </cell>
          <cell r="D96" t="str">
            <v>711381-33946 6</v>
          </cell>
          <cell r="E96" t="str">
            <v>16.9 fl oz / 500 ml</v>
          </cell>
          <cell r="F96">
            <v>6</v>
          </cell>
          <cell r="G96">
            <v>8.1</v>
          </cell>
          <cell r="H96">
            <v>48.599999999999994</v>
          </cell>
        </row>
        <row r="97">
          <cell r="A97" t="str">
            <v>SK25277</v>
          </cell>
          <cell r="B97" t="str">
            <v>STONEWALL KITCHEN</v>
          </cell>
          <cell r="C97" t="str">
            <v>SWEET TEA &amp; HONEY HAND LOTION</v>
          </cell>
          <cell r="D97" t="str">
            <v>711381-33947 3</v>
          </cell>
          <cell r="E97" t="str">
            <v>16.9 fl oz / 500 ml</v>
          </cell>
          <cell r="F97">
            <v>6</v>
          </cell>
          <cell r="G97">
            <v>10.199999999999999</v>
          </cell>
          <cell r="H97">
            <v>61.199999999999996</v>
          </cell>
        </row>
        <row r="98">
          <cell r="A98" t="str">
            <v>SK25278</v>
          </cell>
          <cell r="B98" t="str">
            <v>STONEWALL KITCHEN</v>
          </cell>
          <cell r="C98" t="str">
            <v>SWEET TEA &amp; HONEY CANDLE</v>
          </cell>
          <cell r="D98" t="str">
            <v>711381-33948 0</v>
          </cell>
          <cell r="E98" t="str">
            <v>6.5 oz / 184 g</v>
          </cell>
          <cell r="F98">
            <v>12</v>
          </cell>
          <cell r="G98">
            <v>10.1</v>
          </cell>
          <cell r="H98">
            <v>121.19999999999999</v>
          </cell>
        </row>
        <row r="99">
          <cell r="A99" t="str">
            <v>SK255</v>
          </cell>
          <cell r="B99" t="str">
            <v>STONEWALL KITCHEN</v>
          </cell>
          <cell r="C99" t="str">
            <v xml:space="preserve">FARMHOUSE PANCAKE &amp; WAFFLE MIX </v>
          </cell>
          <cell r="D99" t="str">
            <v>711381 020883</v>
          </cell>
          <cell r="E99" t="str">
            <v>16 oz / 453.6 g</v>
          </cell>
          <cell r="F99">
            <v>12</v>
          </cell>
          <cell r="G99">
            <v>6.95</v>
          </cell>
          <cell r="H99">
            <v>83.4</v>
          </cell>
        </row>
        <row r="100">
          <cell r="A100" t="str">
            <v>SK257</v>
          </cell>
          <cell r="B100" t="str">
            <v>STONEWALL KITCHEN</v>
          </cell>
          <cell r="C100" t="str">
            <v>BUTTERMILK PANCAKE &amp; WAFFLE MIX</v>
          </cell>
          <cell r="D100" t="str">
            <v>711381 315507</v>
          </cell>
          <cell r="E100" t="str">
            <v>16 oz / 453.6 g</v>
          </cell>
          <cell r="F100">
            <v>12</v>
          </cell>
          <cell r="G100">
            <v>6.95</v>
          </cell>
          <cell r="H100">
            <v>83.4</v>
          </cell>
        </row>
        <row r="101">
          <cell r="A101" t="str">
            <v>SK263</v>
          </cell>
          <cell r="B101" t="str">
            <v>STONEWALL KITCHEN</v>
          </cell>
          <cell r="C101" t="str">
            <v>CINNAMON APPLE PANCAKE &amp; WAFFLE MIX</v>
          </cell>
          <cell r="D101" t="str">
            <v>711381-02565 9</v>
          </cell>
          <cell r="E101" t="str">
            <v>16 oz / 453.6 g</v>
          </cell>
          <cell r="F101">
            <v>12</v>
          </cell>
          <cell r="G101">
            <v>9.5</v>
          </cell>
          <cell r="H101">
            <v>114</v>
          </cell>
        </row>
        <row r="102">
          <cell r="A102" t="str">
            <v>SK264</v>
          </cell>
          <cell r="B102" t="str">
            <v>STONEWALL KITCHEN</v>
          </cell>
          <cell r="C102" t="str">
            <v>COCONUT PANCAKE MIX</v>
          </cell>
          <cell r="D102" t="str">
            <v>711381 033494</v>
          </cell>
          <cell r="E102" t="str">
            <v>16 oz / 454 g</v>
          </cell>
          <cell r="F102">
            <v>12</v>
          </cell>
          <cell r="G102">
            <v>9.5</v>
          </cell>
          <cell r="H102">
            <v>114</v>
          </cell>
        </row>
        <row r="103">
          <cell r="A103" t="str">
            <v>SK265</v>
          </cell>
          <cell r="B103" t="str">
            <v>STONEWALL KITCHEN</v>
          </cell>
          <cell r="C103" t="str">
            <v>TRADITIONAL CREPE MIX</v>
          </cell>
          <cell r="D103" t="str">
            <v>711381-30847 9</v>
          </cell>
          <cell r="E103" t="str">
            <v>16 oz / 454 g</v>
          </cell>
          <cell r="F103">
            <v>12</v>
          </cell>
          <cell r="G103">
            <v>6.5</v>
          </cell>
          <cell r="H103">
            <v>78</v>
          </cell>
        </row>
        <row r="104">
          <cell r="A104" t="str">
            <v>SK267</v>
          </cell>
          <cell r="B104" t="str">
            <v>STONEWALL KITCHEN</v>
          </cell>
          <cell r="C104" t="str">
            <v>BLUEBERRY SCONE MIX</v>
          </cell>
          <cell r="D104" t="str">
            <v>711381-30598 0</v>
          </cell>
          <cell r="E104" t="str">
            <v>12oz / 340 g</v>
          </cell>
          <cell r="F104">
            <v>6</v>
          </cell>
          <cell r="G104">
            <v>8.1</v>
          </cell>
          <cell r="H104">
            <v>48.599999999999994</v>
          </cell>
        </row>
        <row r="105">
          <cell r="A105" t="str">
            <v>SK270</v>
          </cell>
          <cell r="B105" t="str">
            <v>STONEWALL KITCHEN</v>
          </cell>
          <cell r="C105" t="str">
            <v>TRIPLE CHOCOLATE CHEWY COOKIE MIX</v>
          </cell>
          <cell r="D105" t="str">
            <v>711381-33769 1</v>
          </cell>
          <cell r="E105" t="str">
            <v>16 oz / 453.6 g</v>
          </cell>
          <cell r="F105">
            <v>6</v>
          </cell>
          <cell r="G105">
            <v>8</v>
          </cell>
          <cell r="H105">
            <v>48</v>
          </cell>
        </row>
        <row r="106">
          <cell r="A106" t="str">
            <v>SK272</v>
          </cell>
          <cell r="B106" t="str">
            <v>STONEWALL KITCHEN</v>
          </cell>
          <cell r="C106" t="str">
            <v>TRADITIONAL SCONE MIX</v>
          </cell>
          <cell r="D106" t="str">
            <v>711381-02550 5</v>
          </cell>
          <cell r="E106" t="str">
            <v>14.37 oz / 407 g</v>
          </cell>
          <cell r="F106">
            <v>6</v>
          </cell>
          <cell r="G106">
            <v>5.85</v>
          </cell>
          <cell r="H106">
            <v>35.099999999999994</v>
          </cell>
        </row>
        <row r="107">
          <cell r="A107" t="str">
            <v>SK273</v>
          </cell>
          <cell r="B107" t="str">
            <v>STONEWALL KITCHEN</v>
          </cell>
          <cell r="C107" t="str">
            <v>CINNAMON BUN MIX</v>
          </cell>
          <cell r="D107" t="str">
            <v>711381-03246 6</v>
          </cell>
          <cell r="E107" t="str">
            <v>19.6 oz / 556 g</v>
          </cell>
          <cell r="F107">
            <v>6</v>
          </cell>
          <cell r="G107">
            <v>8.5</v>
          </cell>
          <cell r="H107">
            <v>51</v>
          </cell>
        </row>
        <row r="108">
          <cell r="A108" t="str">
            <v>SK274</v>
          </cell>
          <cell r="B108" t="str">
            <v>STONEWALL KITCHEN</v>
          </cell>
          <cell r="C108" t="str">
            <v>CLASSIC CHOCOLATE CHIP COOKIE MIX</v>
          </cell>
          <cell r="D108" t="str">
            <v>711381-31225 4</v>
          </cell>
          <cell r="E108" t="str">
            <v>16 oz / 453.6 g</v>
          </cell>
          <cell r="F108">
            <v>6</v>
          </cell>
          <cell r="G108">
            <v>8</v>
          </cell>
          <cell r="H108">
            <v>48</v>
          </cell>
        </row>
        <row r="109">
          <cell r="A109" t="str">
            <v>SK277</v>
          </cell>
          <cell r="B109" t="str">
            <v>STONEWALL KITCHEN</v>
          </cell>
          <cell r="C109" t="str">
            <v xml:space="preserve">CINNAMON STREUSEL COFFEE CAKE MIX </v>
          </cell>
          <cell r="D109" t="str">
            <v>711381-32219 2</v>
          </cell>
          <cell r="E109" t="str">
            <v>27.2 oz /771.1 g</v>
          </cell>
          <cell r="F109">
            <v>6</v>
          </cell>
          <cell r="G109">
            <v>9.0500000000000007</v>
          </cell>
          <cell r="H109">
            <v>54.300000000000004</v>
          </cell>
        </row>
        <row r="110">
          <cell r="A110" t="str">
            <v>SK279</v>
          </cell>
          <cell r="B110" t="str">
            <v>STONEWALL KITCHEN</v>
          </cell>
          <cell r="C110" t="str">
            <v>LEMON POUND CAKE MIX WITH GLAZE MIX</v>
          </cell>
          <cell r="D110" t="str">
            <v>711381-32111 9</v>
          </cell>
          <cell r="E110" t="str">
            <v>19 oz / 539 g</v>
          </cell>
          <cell r="F110">
            <v>6</v>
          </cell>
          <cell r="G110">
            <v>8</v>
          </cell>
          <cell r="H110">
            <v>48</v>
          </cell>
        </row>
        <row r="111">
          <cell r="A111" t="str">
            <v>SK284</v>
          </cell>
          <cell r="B111" t="str">
            <v>STONEWALL KITCHEN</v>
          </cell>
          <cell r="C111" t="str">
            <v>CINNAMON APPLE SYRUP</v>
          </cell>
          <cell r="D111" t="str">
            <v>711381 031872</v>
          </cell>
          <cell r="E111" t="str">
            <v>8.5 fl oz</v>
          </cell>
          <cell r="F111">
            <v>12</v>
          </cell>
          <cell r="G111">
            <v>6</v>
          </cell>
          <cell r="H111">
            <v>72</v>
          </cell>
        </row>
        <row r="112">
          <cell r="A112" t="str">
            <v>SK285</v>
          </cell>
          <cell r="B112" t="str">
            <v>STONEWALL KITCHEN</v>
          </cell>
          <cell r="C112" t="str">
            <v>WILD MAINE BLUEBERRY SYRUP</v>
          </cell>
          <cell r="D112" t="str">
            <v>711381 021002</v>
          </cell>
          <cell r="E112" t="str">
            <v>8.5 fl oz</v>
          </cell>
          <cell r="F112">
            <v>12</v>
          </cell>
          <cell r="G112">
            <v>6</v>
          </cell>
          <cell r="H112">
            <v>72</v>
          </cell>
        </row>
        <row r="113">
          <cell r="A113" t="str">
            <v>SK286</v>
          </cell>
          <cell r="B113" t="str">
            <v>STONEWALL KITCHEN</v>
          </cell>
          <cell r="C113" t="str">
            <v>RASPBERRY SYRUP</v>
          </cell>
          <cell r="D113" t="str">
            <v>711381 021019</v>
          </cell>
          <cell r="E113" t="str">
            <v>8.5 fl oz</v>
          </cell>
          <cell r="F113">
            <v>12</v>
          </cell>
          <cell r="G113">
            <v>6</v>
          </cell>
          <cell r="H113">
            <v>72</v>
          </cell>
        </row>
        <row r="114">
          <cell r="A114" t="str">
            <v>SK290</v>
          </cell>
          <cell r="B114" t="str">
            <v>STONEWALL KITCHEN</v>
          </cell>
          <cell r="C114" t="str">
            <v>GLUTEN FREE PANCAKE MIX</v>
          </cell>
          <cell r="D114" t="str">
            <v>711381 311530</v>
          </cell>
          <cell r="E114" t="str">
            <v>16 oz / 453 g</v>
          </cell>
          <cell r="F114">
            <v>12</v>
          </cell>
          <cell r="G114">
            <v>8.6999999999999993</v>
          </cell>
          <cell r="H114">
            <v>104.39999999999999</v>
          </cell>
        </row>
        <row r="115">
          <cell r="A115" t="str">
            <v>SK293</v>
          </cell>
          <cell r="B115" t="str">
            <v>STONEWALL KITCHEN</v>
          </cell>
          <cell r="C115" t="str">
            <v xml:space="preserve">GLUTEN FREE CHOC BROWNIE MIX </v>
          </cell>
          <cell r="D115" t="str">
            <v>711381 311288</v>
          </cell>
          <cell r="E115" t="str">
            <v>18 oz/ 510 g</v>
          </cell>
          <cell r="F115">
            <v>6</v>
          </cell>
          <cell r="G115">
            <v>8.9</v>
          </cell>
          <cell r="H115">
            <v>53.400000000000006</v>
          </cell>
        </row>
        <row r="116">
          <cell r="A116" t="str">
            <v>SK295</v>
          </cell>
          <cell r="B116" t="str">
            <v>STONEWALL KITCHEN</v>
          </cell>
          <cell r="C116" t="str">
            <v>GLUTEN FREE CINNAMON SUGAR DOUGHNUT MIX</v>
          </cell>
          <cell r="D116" t="str">
            <v>711381 313329</v>
          </cell>
          <cell r="E116" t="str">
            <v>18 oz / 510 g</v>
          </cell>
          <cell r="F116">
            <v>6</v>
          </cell>
          <cell r="G116">
            <v>8.6999999999999993</v>
          </cell>
          <cell r="H116">
            <v>52.199999999999996</v>
          </cell>
        </row>
        <row r="117">
          <cell r="A117" t="str">
            <v>SK297</v>
          </cell>
          <cell r="B117" t="str">
            <v>STONEWALL KITCHEN</v>
          </cell>
          <cell r="C117" t="str">
            <v>GLUTEN FREE CORN BREAD MIX</v>
          </cell>
          <cell r="D117" t="str">
            <v>711381 320754</v>
          </cell>
          <cell r="E117" t="str">
            <v>16 oz / 453 g</v>
          </cell>
          <cell r="F117">
            <v>6</v>
          </cell>
          <cell r="G117">
            <v>8.1</v>
          </cell>
          <cell r="H117">
            <v>48.599999999999994</v>
          </cell>
        </row>
        <row r="118">
          <cell r="A118" t="str">
            <v>SK302</v>
          </cell>
          <cell r="B118" t="str">
            <v>STONEWALL KITCHEN</v>
          </cell>
          <cell r="C118" t="str">
            <v>CRANBERRY HORSERADISH SAUCE</v>
          </cell>
          <cell r="D118" t="str">
            <v>711381 000113</v>
          </cell>
          <cell r="E118" t="str">
            <v>12 oz  / 340 g</v>
          </cell>
          <cell r="F118">
            <v>12</v>
          </cell>
          <cell r="G118">
            <v>7.15</v>
          </cell>
          <cell r="H118">
            <v>85.800000000000011</v>
          </cell>
        </row>
        <row r="119">
          <cell r="A119" t="str">
            <v>SK303</v>
          </cell>
          <cell r="B119" t="str">
            <v>STONEWALL KITCHEN</v>
          </cell>
          <cell r="C119" t="str">
            <v xml:space="preserve">OLD FARMHOUSE CHUTNEY </v>
          </cell>
          <cell r="D119" t="str">
            <v>711381 317075</v>
          </cell>
          <cell r="E119" t="str">
            <v>228 ml</v>
          </cell>
          <cell r="F119">
            <v>12</v>
          </cell>
          <cell r="G119">
            <v>6.4</v>
          </cell>
          <cell r="H119">
            <v>76.800000000000011</v>
          </cell>
        </row>
        <row r="120">
          <cell r="A120" t="str">
            <v>SK306</v>
          </cell>
          <cell r="B120" t="str">
            <v>STONEWALL KITCHEN</v>
          </cell>
          <cell r="C120" t="str">
            <v xml:space="preserve">APPLE CRANBERRY CHUTNEY </v>
          </cell>
          <cell r="D120" t="str">
            <v>711381 317068</v>
          </cell>
          <cell r="E120" t="str">
            <v>228 ml</v>
          </cell>
          <cell r="F120">
            <v>12</v>
          </cell>
          <cell r="G120">
            <v>6.4</v>
          </cell>
          <cell r="H120">
            <v>76.800000000000011</v>
          </cell>
        </row>
        <row r="121">
          <cell r="A121" t="str">
            <v>SK308</v>
          </cell>
          <cell r="B121" t="str">
            <v>STONEWALL KITCHEN</v>
          </cell>
          <cell r="C121" t="str">
            <v>MAJOR GREYS CHUTNEY</v>
          </cell>
          <cell r="D121" t="str">
            <v>711381 307229</v>
          </cell>
          <cell r="E121" t="str">
            <v>8.5 oz / 241 g</v>
          </cell>
          <cell r="F121">
            <v>12</v>
          </cell>
          <cell r="G121">
            <v>6.4</v>
          </cell>
          <cell r="H121">
            <v>76.800000000000011</v>
          </cell>
        </row>
        <row r="122">
          <cell r="A122" t="str">
            <v>SK313</v>
          </cell>
          <cell r="B122" t="str">
            <v>STONEWALL KITCHEN</v>
          </cell>
          <cell r="C122" t="str">
            <v xml:space="preserve">MANGO CHUTNEY </v>
          </cell>
          <cell r="D122" t="str">
            <v>711381 317082</v>
          </cell>
          <cell r="E122" t="str">
            <v>228 ml</v>
          </cell>
          <cell r="F122">
            <v>12</v>
          </cell>
          <cell r="G122">
            <v>6.4</v>
          </cell>
          <cell r="H122">
            <v>76.800000000000011</v>
          </cell>
        </row>
        <row r="123">
          <cell r="A123" t="str">
            <v>SK315</v>
          </cell>
          <cell r="B123" t="str">
            <v>STONEWALL KITCHEN</v>
          </cell>
          <cell r="C123" t="str">
            <v>DOWN EAST TARTAR SAUCE</v>
          </cell>
          <cell r="D123" t="str">
            <v>711381 314678</v>
          </cell>
          <cell r="E123" t="str">
            <v>7.5 oz / 212 g</v>
          </cell>
          <cell r="F123">
            <v>12</v>
          </cell>
          <cell r="G123">
            <v>6.7979999999999992</v>
          </cell>
          <cell r="H123">
            <v>81.599999999999994</v>
          </cell>
        </row>
        <row r="124">
          <cell r="A124" t="str">
            <v>SK318</v>
          </cell>
          <cell r="B124" t="str">
            <v>STONEWALL KITCHEN</v>
          </cell>
          <cell r="C124" t="str">
            <v>NEW ENGLAND COCKTAIL SAUCE</v>
          </cell>
          <cell r="D124" t="str">
            <v>711381 306116</v>
          </cell>
          <cell r="E124" t="str">
            <v>8.75 oz / 248 g</v>
          </cell>
          <cell r="F124">
            <v>12</v>
          </cell>
          <cell r="G124">
            <v>6.05</v>
          </cell>
          <cell r="H124">
            <v>72.599999999999994</v>
          </cell>
        </row>
        <row r="125">
          <cell r="A125" t="str">
            <v>SK320</v>
          </cell>
          <cell r="B125" t="str">
            <v>STONEWALL KITCHEN</v>
          </cell>
          <cell r="C125" t="str">
            <v>HORSERADISH CREAM SAUCE</v>
          </cell>
          <cell r="D125" t="str">
            <v>711381 306130</v>
          </cell>
          <cell r="E125" t="str">
            <v>8.25 oz / 234 g</v>
          </cell>
          <cell r="F125">
            <v>12</v>
          </cell>
          <cell r="G125">
            <v>6.05</v>
          </cell>
          <cell r="H125">
            <v>72.599999999999994</v>
          </cell>
        </row>
        <row r="126">
          <cell r="A126" t="str">
            <v>SK321</v>
          </cell>
          <cell r="B126" t="str">
            <v>STONEWALL KITCHEN</v>
          </cell>
          <cell r="C126" t="str">
            <v xml:space="preserve">CREAMY HORSERADISH WASABI SAUCE </v>
          </cell>
          <cell r="D126" t="str">
            <v>711381 306123</v>
          </cell>
          <cell r="E126" t="str">
            <v>244 ml</v>
          </cell>
          <cell r="F126">
            <v>12</v>
          </cell>
          <cell r="G126">
            <v>6.05</v>
          </cell>
          <cell r="H126">
            <v>72.599999999999994</v>
          </cell>
        </row>
        <row r="127">
          <cell r="A127" t="str">
            <v>SK325</v>
          </cell>
          <cell r="B127" t="str">
            <v>STONEWALL KITCHEN</v>
          </cell>
          <cell r="C127" t="str">
            <v>GUACAMOLE STARTER</v>
          </cell>
          <cell r="D127" t="str">
            <v>711381 334980</v>
          </cell>
          <cell r="E127" t="str">
            <v>7.75 oz</v>
          </cell>
          <cell r="F127">
            <v>12</v>
          </cell>
          <cell r="G127">
            <v>6.05</v>
          </cell>
          <cell r="H127">
            <v>72.599999999999994</v>
          </cell>
        </row>
        <row r="128">
          <cell r="A128" t="str">
            <v>SK401</v>
          </cell>
          <cell r="B128" t="str">
            <v>STONEWALL KITCHEN</v>
          </cell>
          <cell r="C128" t="str">
            <v xml:space="preserve">ROASTED GARLIC MUSTARD </v>
          </cell>
          <cell r="D128" t="str">
            <v>711381 316979</v>
          </cell>
          <cell r="E128" t="str">
            <v>228 ml</v>
          </cell>
          <cell r="F128">
            <v>12</v>
          </cell>
          <cell r="G128">
            <v>6.05</v>
          </cell>
          <cell r="H128">
            <v>72.599999999999994</v>
          </cell>
        </row>
        <row r="129">
          <cell r="A129" t="str">
            <v>SK405</v>
          </cell>
          <cell r="B129" t="str">
            <v>STONEWALL KITCHEN</v>
          </cell>
          <cell r="C129" t="str">
            <v xml:space="preserve">HORSERADISH MUSTARD </v>
          </cell>
          <cell r="D129" t="str">
            <v>711381 316986</v>
          </cell>
          <cell r="E129" t="str">
            <v>228 ml</v>
          </cell>
          <cell r="F129">
            <v>12</v>
          </cell>
          <cell r="G129">
            <v>6.05</v>
          </cell>
          <cell r="H129">
            <v>72.599999999999994</v>
          </cell>
        </row>
        <row r="130">
          <cell r="A130" t="str">
            <v>SK406</v>
          </cell>
          <cell r="B130" t="str">
            <v>STONEWALL KITCHEN</v>
          </cell>
          <cell r="C130" t="str">
            <v xml:space="preserve">MAINE MAPLE CHAMPAGNE MUSTARD </v>
          </cell>
          <cell r="D130" t="str">
            <v>711381 316993</v>
          </cell>
          <cell r="E130" t="str">
            <v>228 ml</v>
          </cell>
          <cell r="F130">
            <v>12</v>
          </cell>
          <cell r="G130">
            <v>6.05</v>
          </cell>
          <cell r="H130">
            <v>72.599999999999994</v>
          </cell>
        </row>
        <row r="131">
          <cell r="A131" t="str">
            <v>SK407</v>
          </cell>
          <cell r="B131" t="str">
            <v>STONEWALL KITCHEN</v>
          </cell>
          <cell r="C131" t="str">
            <v>BOURBON MOLASSES MUSTARD</v>
          </cell>
          <cell r="D131" t="str">
            <v>711381 020227</v>
          </cell>
          <cell r="E131" t="str">
            <v>226 g</v>
          </cell>
          <cell r="F131">
            <v>12</v>
          </cell>
          <cell r="G131">
            <v>6.05</v>
          </cell>
          <cell r="H131">
            <v>72.599999999999994</v>
          </cell>
        </row>
        <row r="132">
          <cell r="A132" t="str">
            <v>SK416</v>
          </cell>
          <cell r="B132" t="str">
            <v>STONEWALL KITCHEN</v>
          </cell>
          <cell r="C132" t="str">
            <v xml:space="preserve">SPICY HONEY MUSTARD </v>
          </cell>
          <cell r="D132" t="str">
            <v>711381 317020</v>
          </cell>
          <cell r="E132" t="str">
            <v>228 ml</v>
          </cell>
          <cell r="F132">
            <v>12</v>
          </cell>
          <cell r="G132">
            <v>6.05</v>
          </cell>
          <cell r="H132">
            <v>72.599999999999994</v>
          </cell>
        </row>
        <row r="133">
          <cell r="A133" t="str">
            <v>SK419</v>
          </cell>
          <cell r="B133" t="str">
            <v>STONEWALL KITCHEN</v>
          </cell>
          <cell r="C133" t="str">
            <v xml:space="preserve">TRAD PUB STYLE MUSTARD </v>
          </cell>
          <cell r="D133" t="str">
            <v>711381 317044</v>
          </cell>
          <cell r="E133" t="str">
            <v>228 ml</v>
          </cell>
          <cell r="F133">
            <v>12</v>
          </cell>
          <cell r="G133">
            <v>6.05</v>
          </cell>
          <cell r="H133">
            <v>72.599999999999994</v>
          </cell>
        </row>
        <row r="134">
          <cell r="A134" t="str">
            <v>SK421</v>
          </cell>
          <cell r="B134" t="str">
            <v>STONEWALL KITCHEN</v>
          </cell>
          <cell r="C134" t="str">
            <v xml:space="preserve">BLUE CHEESE HERB MUSTARD </v>
          </cell>
          <cell r="D134" t="str">
            <v>711381 317051</v>
          </cell>
          <cell r="E134" t="str">
            <v>228 ml</v>
          </cell>
          <cell r="F134">
            <v>12</v>
          </cell>
          <cell r="G134">
            <v>6.05</v>
          </cell>
          <cell r="H134">
            <v>72.599999999999994</v>
          </cell>
        </row>
        <row r="135">
          <cell r="A135" t="str">
            <v>SK422</v>
          </cell>
          <cell r="B135" t="str">
            <v>STONEWALL KITCHEN</v>
          </cell>
          <cell r="C135" t="str">
            <v>CARMELIZED ONION MUSTARD</v>
          </cell>
          <cell r="D135" t="str">
            <v>711381 311417</v>
          </cell>
          <cell r="E135" t="str">
            <v>220 g</v>
          </cell>
          <cell r="F135">
            <v>12</v>
          </cell>
          <cell r="G135">
            <v>6.05</v>
          </cell>
          <cell r="H135">
            <v>72.599999999999994</v>
          </cell>
        </row>
        <row r="136">
          <cell r="A136" t="str">
            <v>SK425</v>
          </cell>
          <cell r="B136" t="str">
            <v>STONEWALL KITCHEN</v>
          </cell>
          <cell r="C136" t="str">
            <v>SWEET HONEY MUSTARD</v>
          </cell>
          <cell r="D136" t="str">
            <v>711381 317501</v>
          </cell>
          <cell r="E136" t="str">
            <v>8.5 oz / 240 g</v>
          </cell>
          <cell r="F136">
            <v>12</v>
          </cell>
          <cell r="G136">
            <v>6.05</v>
          </cell>
          <cell r="H136">
            <v>72.599999999999994</v>
          </cell>
        </row>
        <row r="137">
          <cell r="A137" t="str">
            <v>SK450</v>
          </cell>
          <cell r="B137" t="str">
            <v>STONEWALL KITCHEN</v>
          </cell>
          <cell r="C137" t="str">
            <v>HABANERO MANGO AIOLI</v>
          </cell>
          <cell r="D137" t="str">
            <v>711381 321263</v>
          </cell>
          <cell r="E137" t="str">
            <v>314 ml</v>
          </cell>
          <cell r="F137">
            <v>12</v>
          </cell>
          <cell r="G137">
            <v>7.2</v>
          </cell>
          <cell r="H137">
            <v>86.4</v>
          </cell>
        </row>
        <row r="138">
          <cell r="A138" t="str">
            <v>SK451</v>
          </cell>
          <cell r="B138" t="str">
            <v>STONEWALL KITCHEN</v>
          </cell>
          <cell r="C138" t="str">
            <v>HORSERADISH AIOLI</v>
          </cell>
          <cell r="D138" t="str">
            <v>711381 321249</v>
          </cell>
          <cell r="E138" t="str">
            <v>314 ml</v>
          </cell>
          <cell r="F138">
            <v>12</v>
          </cell>
          <cell r="G138">
            <v>7.2</v>
          </cell>
          <cell r="H138">
            <v>86.4</v>
          </cell>
        </row>
        <row r="139">
          <cell r="A139" t="str">
            <v>SK452</v>
          </cell>
          <cell r="B139" t="str">
            <v>STONEWALL KITCHEN</v>
          </cell>
          <cell r="C139" t="str">
            <v>LEMON HERB AIOLI</v>
          </cell>
          <cell r="D139" t="str">
            <v>711381 321270</v>
          </cell>
          <cell r="E139" t="str">
            <v>314 ml</v>
          </cell>
          <cell r="F139">
            <v>12</v>
          </cell>
          <cell r="G139">
            <v>7.2</v>
          </cell>
          <cell r="H139">
            <v>86.4</v>
          </cell>
        </row>
        <row r="140">
          <cell r="A140" t="str">
            <v>SK453</v>
          </cell>
          <cell r="B140" t="str">
            <v>STONEWALL KITCHEN</v>
          </cell>
          <cell r="C140" t="str">
            <v>ROASTED GARLIC AIOLI</v>
          </cell>
          <cell r="D140" t="str">
            <v>711381 321232</v>
          </cell>
          <cell r="E140" t="str">
            <v>314 ml</v>
          </cell>
          <cell r="F140">
            <v>12</v>
          </cell>
          <cell r="G140">
            <v>7.2</v>
          </cell>
          <cell r="H140">
            <v>86.4</v>
          </cell>
        </row>
        <row r="141">
          <cell r="A141" t="str">
            <v>SK454</v>
          </cell>
          <cell r="B141" t="str">
            <v>STONEWALL KITCHEN</v>
          </cell>
          <cell r="C141" t="str">
            <v>SMOKEY BARBECUE AIOLI</v>
          </cell>
          <cell r="D141" t="str">
            <v>711381 321256</v>
          </cell>
          <cell r="E141" t="str">
            <v>314 ml</v>
          </cell>
          <cell r="F141">
            <v>12</v>
          </cell>
          <cell r="G141">
            <v>7.2</v>
          </cell>
          <cell r="H141">
            <v>86.4</v>
          </cell>
        </row>
        <row r="142">
          <cell r="A142" t="str">
            <v>SK455</v>
          </cell>
          <cell r="B142" t="str">
            <v>STONEWALL KITCHEN</v>
          </cell>
          <cell r="C142" t="str">
            <v>BASIL PESTO AIOLI</v>
          </cell>
          <cell r="D142" t="str">
            <v>711381 325339</v>
          </cell>
          <cell r="E142" t="str">
            <v>314 ml</v>
          </cell>
          <cell r="F142">
            <v>12</v>
          </cell>
          <cell r="G142">
            <v>7.2</v>
          </cell>
          <cell r="H142">
            <v>86.4</v>
          </cell>
        </row>
        <row r="143">
          <cell r="A143" t="str">
            <v>SK456</v>
          </cell>
          <cell r="B143" t="str">
            <v>STONEWALL KITCHEN</v>
          </cell>
          <cell r="C143" t="str">
            <v>SRIRACHA AIOLI</v>
          </cell>
          <cell r="D143" t="str">
            <v>711381 325346</v>
          </cell>
          <cell r="E143" t="str">
            <v>314 ml</v>
          </cell>
          <cell r="F143">
            <v>12</v>
          </cell>
          <cell r="G143">
            <v>7.2</v>
          </cell>
          <cell r="H143">
            <v>86.4</v>
          </cell>
        </row>
        <row r="144">
          <cell r="A144" t="str">
            <v>SK457</v>
          </cell>
          <cell r="B144" t="str">
            <v>STONEWALL KITCHEN</v>
          </cell>
          <cell r="C144" t="str">
            <v>TRUFFLE AIOLI</v>
          </cell>
          <cell r="D144" t="str">
            <v>711381 325353</v>
          </cell>
          <cell r="E144" t="str">
            <v>314 ml</v>
          </cell>
          <cell r="F144">
            <v>12</v>
          </cell>
          <cell r="G144">
            <v>8.25</v>
          </cell>
          <cell r="H144">
            <v>99</v>
          </cell>
        </row>
        <row r="145">
          <cell r="A145" t="str">
            <v>SK458</v>
          </cell>
          <cell r="B145" t="str">
            <v>STONEWALL KITCHEN</v>
          </cell>
          <cell r="C145" t="str">
            <v xml:space="preserve">MAPLE BACON AIOLI </v>
          </cell>
          <cell r="D145" t="str">
            <v>711381 325322</v>
          </cell>
          <cell r="E145" t="str">
            <v>314 ml</v>
          </cell>
          <cell r="F145">
            <v>12</v>
          </cell>
          <cell r="G145">
            <v>7.2</v>
          </cell>
          <cell r="H145">
            <v>86.4</v>
          </cell>
        </row>
        <row r="146">
          <cell r="A146" t="str">
            <v>SK460</v>
          </cell>
          <cell r="B146" t="str">
            <v>STONEWALL KITCHEN</v>
          </cell>
          <cell r="C146" t="str">
            <v xml:space="preserve">FARMHOUSE MAYO </v>
          </cell>
          <cell r="D146" t="str">
            <v>711381 323625</v>
          </cell>
          <cell r="E146" t="str">
            <v>283 g / 10 oz</v>
          </cell>
          <cell r="F146">
            <v>12</v>
          </cell>
          <cell r="G146">
            <v>7.2</v>
          </cell>
          <cell r="H146">
            <v>86.4</v>
          </cell>
        </row>
        <row r="147">
          <cell r="A147" t="str">
            <v>SK462</v>
          </cell>
          <cell r="B147" t="str">
            <v>STONEWALL KITCHEN</v>
          </cell>
          <cell r="C147" t="str">
            <v>CHIPOTLE AIOLI</v>
          </cell>
          <cell r="D147" t="str">
            <v>711381 336588</v>
          </cell>
          <cell r="E147" t="str">
            <v>314 ml</v>
          </cell>
          <cell r="F147">
            <v>12</v>
          </cell>
          <cell r="G147">
            <v>7.2</v>
          </cell>
          <cell r="H147">
            <v>86.4</v>
          </cell>
        </row>
        <row r="148">
          <cell r="A148" t="str">
            <v>SK463</v>
          </cell>
          <cell r="B148" t="str">
            <v>STONEWALL KITCHEN</v>
          </cell>
          <cell r="C148" t="str">
            <v>BUFFALO AIOLI</v>
          </cell>
          <cell r="D148" t="str">
            <v>711381 329993</v>
          </cell>
          <cell r="E148" t="str">
            <v>298 g / 10.5 oz</v>
          </cell>
          <cell r="F148">
            <v>12</v>
          </cell>
          <cell r="G148">
            <v>7.2</v>
          </cell>
          <cell r="H148">
            <v>86.4</v>
          </cell>
        </row>
        <row r="149">
          <cell r="A149" t="str">
            <v>SK464</v>
          </cell>
          <cell r="B149" t="str">
            <v>STONEWALL KITCHEN</v>
          </cell>
          <cell r="C149" t="str">
            <v>GHOST PEPPER AIOLI</v>
          </cell>
          <cell r="D149" t="str">
            <v>711381-33231 3</v>
          </cell>
          <cell r="E149" t="str">
            <v>291 g / 10.25 oz</v>
          </cell>
          <cell r="F149">
            <v>12</v>
          </cell>
          <cell r="G149">
            <v>7.2</v>
          </cell>
          <cell r="H149">
            <v>86.4</v>
          </cell>
        </row>
        <row r="150">
          <cell r="A150" t="str">
            <v>SK465</v>
          </cell>
          <cell r="B150" t="str">
            <v>STONEWALL KITCHEN</v>
          </cell>
          <cell r="C150" t="str">
            <v>LEMON &amp; AVOCADO OIL AIOLI</v>
          </cell>
          <cell r="D150" t="str">
            <v>711381-33685 4</v>
          </cell>
          <cell r="E150" t="str">
            <v>291 g / 10.25 oz</v>
          </cell>
          <cell r="F150">
            <v>12</v>
          </cell>
          <cell r="G150">
            <v>8.25</v>
          </cell>
          <cell r="H150">
            <v>99</v>
          </cell>
        </row>
        <row r="151">
          <cell r="A151" t="str">
            <v>SK501</v>
          </cell>
          <cell r="B151" t="str">
            <v>STONEWALL KITCHEN</v>
          </cell>
          <cell r="C151" t="str">
            <v xml:space="preserve">BUFFALO WING SAUCE </v>
          </cell>
          <cell r="D151" t="str">
            <v>711371 333570</v>
          </cell>
          <cell r="E151" t="str">
            <v>11 fl oz / 330ml</v>
          </cell>
          <cell r="F151">
            <v>6</v>
          </cell>
          <cell r="G151">
            <v>7</v>
          </cell>
          <cell r="H151">
            <v>42</v>
          </cell>
        </row>
        <row r="152">
          <cell r="A152" t="str">
            <v>SK505</v>
          </cell>
          <cell r="B152" t="str">
            <v>STONEWALL KITCHEN</v>
          </cell>
          <cell r="C152" t="str">
            <v>ORGANIC MISO GINGER DRESSING</v>
          </cell>
          <cell r="D152" t="str">
            <v>711381 328712</v>
          </cell>
          <cell r="E152" t="str">
            <v>11 fl oz / 330ml</v>
          </cell>
          <cell r="F152">
            <v>6</v>
          </cell>
          <cell r="G152">
            <v>8.75</v>
          </cell>
          <cell r="H152">
            <v>52.5</v>
          </cell>
        </row>
        <row r="153">
          <cell r="A153" t="str">
            <v>SK506</v>
          </cell>
          <cell r="B153" t="str">
            <v>STONEWALL KITCHEN</v>
          </cell>
          <cell r="C153" t="str">
            <v xml:space="preserve">MAPLE CHIPOTLE GRILL SAUCE </v>
          </cell>
          <cell r="D153" t="str">
            <v>711381 033869</v>
          </cell>
          <cell r="E153" t="str">
            <v>11 fl oz / 330 ml</v>
          </cell>
          <cell r="F153">
            <v>6</v>
          </cell>
          <cell r="G153">
            <v>7</v>
          </cell>
          <cell r="H153">
            <v>42</v>
          </cell>
        </row>
        <row r="154">
          <cell r="A154" t="str">
            <v>SK507</v>
          </cell>
          <cell r="B154" t="str">
            <v>STONEWALL KITCHEN</v>
          </cell>
          <cell r="C154" t="str">
            <v xml:space="preserve">ROASTED GARLIC PEANUT SAUCE </v>
          </cell>
          <cell r="D154" t="str">
            <v>711381 033906</v>
          </cell>
          <cell r="E154" t="str">
            <v>11 fl oz / 330 ml</v>
          </cell>
          <cell r="F154">
            <v>6</v>
          </cell>
          <cell r="G154">
            <v>7</v>
          </cell>
          <cell r="H154">
            <v>42</v>
          </cell>
        </row>
        <row r="155">
          <cell r="A155" t="str">
            <v>SK508</v>
          </cell>
          <cell r="B155" t="str">
            <v>STONEWALL KITCHEN</v>
          </cell>
          <cell r="C155" t="str">
            <v xml:space="preserve">ROASTED GARLIC VINAIGRETTE </v>
          </cell>
          <cell r="D155" t="str">
            <v>711381 033920</v>
          </cell>
          <cell r="E155" t="str">
            <v>11 fl oz / 330 ml</v>
          </cell>
          <cell r="F155">
            <v>6</v>
          </cell>
          <cell r="G155">
            <v>6.4</v>
          </cell>
          <cell r="H155">
            <v>38.400000000000006</v>
          </cell>
        </row>
        <row r="156">
          <cell r="A156" t="str">
            <v>SK510</v>
          </cell>
          <cell r="B156" t="str">
            <v>STONEWALL KITCHEN</v>
          </cell>
          <cell r="C156" t="str">
            <v xml:space="preserve">VIDALIA ONION FIG SAUCE </v>
          </cell>
          <cell r="D156" t="str">
            <v>711381 003619</v>
          </cell>
          <cell r="E156" t="str">
            <v>11 fl oz / 330 ml</v>
          </cell>
          <cell r="F156">
            <v>6</v>
          </cell>
          <cell r="G156">
            <v>7</v>
          </cell>
          <cell r="H156">
            <v>42</v>
          </cell>
        </row>
        <row r="157">
          <cell r="A157" t="str">
            <v>SK511</v>
          </cell>
          <cell r="B157" t="str">
            <v>STONEWALL KITCHEN</v>
          </cell>
          <cell r="C157" t="str">
            <v xml:space="preserve">CURRIED MANGO GRILL SAUCE </v>
          </cell>
          <cell r="D157" t="str">
            <v>711381 033913</v>
          </cell>
          <cell r="E157" t="str">
            <v>11 fl oz / 330 ml</v>
          </cell>
          <cell r="F157">
            <v>6</v>
          </cell>
          <cell r="G157">
            <v>7</v>
          </cell>
          <cell r="H157">
            <v>42</v>
          </cell>
        </row>
        <row r="158">
          <cell r="A158" t="str">
            <v>SK512</v>
          </cell>
          <cell r="B158" t="str">
            <v>STONEWALL KITCHEN</v>
          </cell>
          <cell r="C158" t="str">
            <v>LEMON &amp; AVOCADO OIL VINAIGRETTE</v>
          </cell>
          <cell r="D158" t="str">
            <v>711381-33507 9</v>
          </cell>
          <cell r="E158" t="str">
            <v>11 fl oz / 330ml</v>
          </cell>
          <cell r="F158">
            <v>6</v>
          </cell>
          <cell r="G158">
            <v>6.95</v>
          </cell>
          <cell r="H158">
            <v>41.7</v>
          </cell>
        </row>
        <row r="159">
          <cell r="A159" t="str">
            <v>SK513</v>
          </cell>
          <cell r="B159" t="str">
            <v>STONEWALL KITCHEN</v>
          </cell>
          <cell r="C159" t="str">
            <v>LEMON DIJON VINAIGRETTE</v>
          </cell>
          <cell r="D159" t="str">
            <v>711381 322123</v>
          </cell>
          <cell r="E159" t="str">
            <v>11 fl oz / 330 ml</v>
          </cell>
          <cell r="F159">
            <v>6</v>
          </cell>
          <cell r="G159">
            <v>6.4</v>
          </cell>
          <cell r="H159">
            <v>38.400000000000006</v>
          </cell>
        </row>
        <row r="160">
          <cell r="A160" t="str">
            <v>SK514</v>
          </cell>
          <cell r="B160" t="str">
            <v>STONEWALL KITCHEN</v>
          </cell>
          <cell r="C160" t="str">
            <v xml:space="preserve">GARLIC ROSEMARY CITRUS SAUCE </v>
          </cell>
          <cell r="D160" t="str">
            <v>711381 033968</v>
          </cell>
          <cell r="E160" t="str">
            <v>11 fl oz / 330 ml</v>
          </cell>
          <cell r="F160">
            <v>6</v>
          </cell>
          <cell r="G160">
            <v>7</v>
          </cell>
          <cell r="H160">
            <v>42</v>
          </cell>
        </row>
        <row r="161">
          <cell r="A161" t="str">
            <v>SK516</v>
          </cell>
          <cell r="B161" t="str">
            <v>STONEWALL KITCHEN</v>
          </cell>
          <cell r="C161" t="str">
            <v xml:space="preserve">MAPLE BALSAMIC DRESSING </v>
          </cell>
          <cell r="D161" t="str">
            <v>711381 033890</v>
          </cell>
          <cell r="E161" t="str">
            <v>11 fl oz / 330 ml</v>
          </cell>
          <cell r="F161">
            <v>6</v>
          </cell>
          <cell r="G161">
            <v>6.4</v>
          </cell>
          <cell r="H161">
            <v>38.400000000000006</v>
          </cell>
        </row>
        <row r="162">
          <cell r="A162" t="str">
            <v>SK518</v>
          </cell>
          <cell r="B162" t="str">
            <v>STONEWALL KITCHEN</v>
          </cell>
          <cell r="C162" t="str">
            <v xml:space="preserve">HONEY BARBECUE SAUCE </v>
          </cell>
          <cell r="D162" t="str">
            <v>711381 316672</v>
          </cell>
          <cell r="E162" t="str">
            <v>11 fl oz / 330 ml</v>
          </cell>
          <cell r="F162">
            <v>6</v>
          </cell>
          <cell r="G162">
            <v>7</v>
          </cell>
          <cell r="H162">
            <v>42</v>
          </cell>
        </row>
        <row r="163">
          <cell r="A163" t="str">
            <v>SK519</v>
          </cell>
          <cell r="B163" t="str">
            <v>STONEWALL KITCHEN</v>
          </cell>
          <cell r="C163" t="str">
            <v>WASABI GINGER SAUCE</v>
          </cell>
          <cell r="D163" t="str">
            <v>711381 022283</v>
          </cell>
          <cell r="E163" t="str">
            <v>11 fl oz / 330 ml</v>
          </cell>
          <cell r="F163">
            <v>6</v>
          </cell>
          <cell r="G163">
            <v>7</v>
          </cell>
          <cell r="H163">
            <v>42</v>
          </cell>
        </row>
        <row r="164">
          <cell r="A164" t="str">
            <v>SK520</v>
          </cell>
          <cell r="B164" t="str">
            <v>STONEWALL KITCHEN</v>
          </cell>
          <cell r="C164" t="str">
            <v>BUTTERMILK CRACKED PEPPERCORN DRESSING</v>
          </cell>
          <cell r="D164" t="str">
            <v>711381 330401</v>
          </cell>
          <cell r="E164" t="str">
            <v>11 fl oz / 330ml</v>
          </cell>
          <cell r="F164">
            <v>6</v>
          </cell>
          <cell r="G164">
            <v>6.95</v>
          </cell>
          <cell r="H164">
            <v>41.7</v>
          </cell>
        </row>
        <row r="165">
          <cell r="A165" t="str">
            <v>SK521</v>
          </cell>
          <cell r="B165" t="str">
            <v>STONEWALL KITCHEN</v>
          </cell>
          <cell r="C165" t="str">
            <v>OLIVE OIL &amp; BALSAMIC DRESSING</v>
          </cell>
          <cell r="D165" t="str">
            <v>711381 316757</v>
          </cell>
          <cell r="E165" t="str">
            <v>11 fl oz / 330 ml</v>
          </cell>
          <cell r="F165">
            <v>6</v>
          </cell>
          <cell r="G165">
            <v>9.5</v>
          </cell>
          <cell r="H165">
            <v>57</v>
          </cell>
        </row>
        <row r="166">
          <cell r="A166" t="str">
            <v>SK522</v>
          </cell>
          <cell r="B166" t="str">
            <v>STONEWALL KITCHEN</v>
          </cell>
          <cell r="C166" t="str">
            <v>BACON CAESAR DRESSING</v>
          </cell>
          <cell r="D166" t="str">
            <v>711381 330456</v>
          </cell>
          <cell r="E166" t="str">
            <v>11 fl oz / 330 ml</v>
          </cell>
          <cell r="F166">
            <v>6</v>
          </cell>
          <cell r="G166">
            <v>6.95</v>
          </cell>
          <cell r="H166">
            <v>41.7</v>
          </cell>
        </row>
        <row r="167">
          <cell r="A167" t="str">
            <v>SK523</v>
          </cell>
          <cell r="B167" t="str">
            <v>STONEWALL KITCHEN</v>
          </cell>
          <cell r="C167" t="str">
            <v>CILANTRO LIME DRESSING</v>
          </cell>
          <cell r="D167" t="str">
            <v>711381 316764</v>
          </cell>
          <cell r="E167" t="str">
            <v>11 fl oz / 330 ml</v>
          </cell>
          <cell r="F167">
            <v>6</v>
          </cell>
          <cell r="G167">
            <v>7.95</v>
          </cell>
          <cell r="H167">
            <v>47.7</v>
          </cell>
        </row>
        <row r="168">
          <cell r="A168" t="str">
            <v>SK524</v>
          </cell>
          <cell r="B168" t="str">
            <v>STONEWALL KITCHEN</v>
          </cell>
          <cell r="C168" t="str">
            <v xml:space="preserve">CHAMP/SHALLOT WALNUT DRESSING </v>
          </cell>
          <cell r="D168" t="str">
            <v>711381 024058</v>
          </cell>
          <cell r="E168" t="str">
            <v>11 fl oz / 330 ml</v>
          </cell>
          <cell r="F168">
            <v>6</v>
          </cell>
          <cell r="G168">
            <v>9.5</v>
          </cell>
          <cell r="H168">
            <v>57</v>
          </cell>
        </row>
        <row r="169">
          <cell r="A169" t="str">
            <v>SK525</v>
          </cell>
          <cell r="B169" t="str">
            <v>STONEWALL KITCHEN</v>
          </cell>
          <cell r="C169" t="str">
            <v xml:space="preserve">GARLIC TERIYAKI SAUCE </v>
          </cell>
          <cell r="D169" t="str">
            <v>711381 033791</v>
          </cell>
          <cell r="E169" t="str">
            <v>11 fl oz / 330 ml</v>
          </cell>
          <cell r="F169">
            <v>6</v>
          </cell>
          <cell r="G169">
            <v>7</v>
          </cell>
          <cell r="H169">
            <v>42</v>
          </cell>
        </row>
        <row r="170">
          <cell r="A170" t="str">
            <v>SK526</v>
          </cell>
          <cell r="B170" t="str">
            <v>STONEWALL KITCHEN</v>
          </cell>
          <cell r="C170" t="str">
            <v xml:space="preserve">SESAME GINGER TERIYAKI SAUCE </v>
          </cell>
          <cell r="D170" t="str">
            <v>711381 033944</v>
          </cell>
          <cell r="E170" t="str">
            <v>11 fl oz / 330 ml</v>
          </cell>
          <cell r="F170">
            <v>6</v>
          </cell>
          <cell r="G170">
            <v>7</v>
          </cell>
          <cell r="H170">
            <v>42</v>
          </cell>
        </row>
        <row r="171">
          <cell r="A171" t="str">
            <v>SK528</v>
          </cell>
          <cell r="B171" t="str">
            <v>STONEWALL KITCHEN</v>
          </cell>
          <cell r="C171" t="str">
            <v>ROADHOUSE STEAK SAUCE</v>
          </cell>
          <cell r="D171" t="str">
            <v>711381 025406</v>
          </cell>
          <cell r="E171" t="str">
            <v>11 fl oz / 330 ml</v>
          </cell>
          <cell r="F171">
            <v>6</v>
          </cell>
          <cell r="G171">
            <v>7</v>
          </cell>
          <cell r="H171">
            <v>42</v>
          </cell>
        </row>
        <row r="172">
          <cell r="A172" t="str">
            <v>SK531</v>
          </cell>
          <cell r="B172" t="str">
            <v>STONEWALL KITCHEN</v>
          </cell>
          <cell r="C172" t="str">
            <v>SESAME GINGER DRESSING</v>
          </cell>
          <cell r="D172" t="str">
            <v>711381 317532</v>
          </cell>
          <cell r="E172" t="str">
            <v>11 fl oz / 330 ml</v>
          </cell>
          <cell r="F172">
            <v>6</v>
          </cell>
          <cell r="G172">
            <v>6.4</v>
          </cell>
          <cell r="H172">
            <v>38.400000000000006</v>
          </cell>
        </row>
        <row r="173">
          <cell r="A173" t="str">
            <v>SK532</v>
          </cell>
          <cell r="B173" t="str">
            <v>STONEWALL KITCHEN</v>
          </cell>
          <cell r="C173" t="str">
            <v>CREAMY AVOCADO CILANTRO DRESSING</v>
          </cell>
          <cell r="D173" t="str">
            <v>711381 338599</v>
          </cell>
          <cell r="E173" t="str">
            <v>11 fl oz / 330 ml</v>
          </cell>
          <cell r="F173">
            <v>6</v>
          </cell>
          <cell r="G173">
            <v>6.95</v>
          </cell>
          <cell r="H173">
            <v>41.7</v>
          </cell>
        </row>
        <row r="174">
          <cell r="A174" t="str">
            <v>SK533</v>
          </cell>
          <cell r="B174" t="str">
            <v>STONEWALL KITCHEN</v>
          </cell>
          <cell r="C174" t="str">
            <v>ROASTED APPLE GRILLE SAUCE</v>
          </cell>
          <cell r="D174" t="str">
            <v>711381 306840</v>
          </cell>
          <cell r="E174" t="str">
            <v>11 fl oz / 330 ml</v>
          </cell>
          <cell r="F174">
            <v>6</v>
          </cell>
          <cell r="G174">
            <v>7.6</v>
          </cell>
          <cell r="H174">
            <v>45.599999999999994</v>
          </cell>
        </row>
        <row r="175">
          <cell r="A175" t="str">
            <v>SK534</v>
          </cell>
          <cell r="B175" t="str">
            <v>STONEWALL KITCHEN</v>
          </cell>
          <cell r="C175" t="str">
            <v>BASIL GARLIC OLIVE OIL DRESSING</v>
          </cell>
          <cell r="D175" t="str">
            <v>711381 337905</v>
          </cell>
          <cell r="E175" t="str">
            <v>11 fl oz / 330 ml</v>
          </cell>
          <cell r="F175">
            <v>6</v>
          </cell>
          <cell r="G175">
            <v>6.95</v>
          </cell>
          <cell r="H175">
            <v>41.7</v>
          </cell>
        </row>
        <row r="176">
          <cell r="A176" t="str">
            <v>SK535</v>
          </cell>
          <cell r="B176" t="str">
            <v>STONEWALL KITCHEN</v>
          </cell>
          <cell r="C176" t="str">
            <v xml:space="preserve">PINEAPPLE GINGER SAUCE </v>
          </cell>
          <cell r="D176" t="str">
            <v>711381 316726</v>
          </cell>
          <cell r="E176" t="str">
            <v>11 fl oz / 330 ml</v>
          </cell>
          <cell r="F176">
            <v>6</v>
          </cell>
          <cell r="G176">
            <v>7</v>
          </cell>
          <cell r="H176">
            <v>42</v>
          </cell>
        </row>
        <row r="177">
          <cell r="A177" t="str">
            <v>SK539</v>
          </cell>
          <cell r="B177" t="str">
            <v>STONEWALL KITCHEN</v>
          </cell>
          <cell r="C177" t="str">
            <v xml:space="preserve">BALSAMIC FIG DRESSING </v>
          </cell>
          <cell r="D177" t="str">
            <v>711381 306833</v>
          </cell>
          <cell r="E177" t="str">
            <v>11 fl oz / 330 ml</v>
          </cell>
          <cell r="F177">
            <v>6</v>
          </cell>
          <cell r="G177">
            <v>6.4</v>
          </cell>
          <cell r="H177">
            <v>38.400000000000006</v>
          </cell>
        </row>
        <row r="178">
          <cell r="A178" t="str">
            <v>SK541</v>
          </cell>
          <cell r="B178" t="str">
            <v>STONEWALL KITCHEN</v>
          </cell>
          <cell r="C178" t="str">
            <v xml:space="preserve">CLASSIC GREEK DRESSING </v>
          </cell>
          <cell r="D178" t="str">
            <v>711381 316788</v>
          </cell>
          <cell r="E178" t="str">
            <v>11 fl oz / 330 ml</v>
          </cell>
          <cell r="F178">
            <v>6</v>
          </cell>
          <cell r="G178">
            <v>6.4</v>
          </cell>
          <cell r="H178">
            <v>38.400000000000006</v>
          </cell>
        </row>
        <row r="179">
          <cell r="A179" t="str">
            <v>SK542</v>
          </cell>
          <cell r="B179" t="str">
            <v>STONEWALL KITCHEN</v>
          </cell>
          <cell r="C179" t="str">
            <v>CLASSIC ITALIAN DRESSING</v>
          </cell>
          <cell r="D179" t="str">
            <v>711381 306550</v>
          </cell>
          <cell r="E179" t="str">
            <v>11 fl oz / 330 ml</v>
          </cell>
          <cell r="F179">
            <v>6</v>
          </cell>
          <cell r="G179">
            <v>6.4</v>
          </cell>
          <cell r="H179">
            <v>38.400000000000006</v>
          </cell>
        </row>
        <row r="180">
          <cell r="A180" t="str">
            <v>SK543</v>
          </cell>
          <cell r="B180" t="str">
            <v>STONEWALL KITCHEN</v>
          </cell>
          <cell r="C180" t="str">
            <v>BACON RANCH DRESSING</v>
          </cell>
          <cell r="D180" t="str">
            <v>711381 325490</v>
          </cell>
          <cell r="E180" t="str">
            <v>11 fl oz / 330 ml</v>
          </cell>
          <cell r="F180">
            <v>6</v>
          </cell>
          <cell r="G180">
            <v>6.4</v>
          </cell>
          <cell r="H180">
            <v>38.400000000000006</v>
          </cell>
        </row>
        <row r="181">
          <cell r="A181" t="str">
            <v>SK544</v>
          </cell>
          <cell r="B181" t="str">
            <v>STONEWALL KITCHEN</v>
          </cell>
          <cell r="C181" t="str">
            <v>STRAWBERRY BALSAMIC DRESSING</v>
          </cell>
          <cell r="D181" t="str">
            <v>711381 305799</v>
          </cell>
          <cell r="E181" t="str">
            <v>11 fl oz / 330 ml</v>
          </cell>
          <cell r="F181">
            <v>6</v>
          </cell>
          <cell r="G181">
            <v>6.4</v>
          </cell>
          <cell r="H181">
            <v>38.400000000000006</v>
          </cell>
        </row>
        <row r="182">
          <cell r="A182" t="str">
            <v>SK547</v>
          </cell>
          <cell r="B182" t="str">
            <v>STONEWALL KITCHEN</v>
          </cell>
          <cell r="C182" t="str">
            <v>BALSAMIC MAPLE BACON  DRESSING</v>
          </cell>
          <cell r="D182" t="str">
            <v>711381 325520</v>
          </cell>
          <cell r="E182" t="str">
            <v>11 fl oz / 330 ml</v>
          </cell>
          <cell r="F182">
            <v>6</v>
          </cell>
          <cell r="G182">
            <v>6.95</v>
          </cell>
          <cell r="H182">
            <v>41.7</v>
          </cell>
        </row>
        <row r="183">
          <cell r="A183" t="str">
            <v>SK548</v>
          </cell>
          <cell r="B183" t="str">
            <v>STONEWALL KITCHEN</v>
          </cell>
          <cell r="C183" t="str">
            <v xml:space="preserve">BOURBON MOLASSES BARBECUE SAUCE </v>
          </cell>
          <cell r="D183" t="str">
            <v>711381 316740</v>
          </cell>
          <cell r="E183" t="str">
            <v>11 fl oz / 330 ml</v>
          </cell>
          <cell r="F183">
            <v>6</v>
          </cell>
          <cell r="G183">
            <v>7</v>
          </cell>
          <cell r="H183">
            <v>42</v>
          </cell>
        </row>
        <row r="184">
          <cell r="A184" t="str">
            <v>SK549</v>
          </cell>
          <cell r="B184" t="str">
            <v>STONEWALL KITCHEN</v>
          </cell>
          <cell r="C184" t="str">
            <v xml:space="preserve">SMOKEY PEACH WHISKEY SAUCE </v>
          </cell>
          <cell r="D184" t="str">
            <v>711381 316733</v>
          </cell>
          <cell r="E184" t="str">
            <v>11 fl oz / 330 ml</v>
          </cell>
          <cell r="F184">
            <v>6</v>
          </cell>
          <cell r="G184">
            <v>7.6</v>
          </cell>
          <cell r="H184">
            <v>45.599999999999994</v>
          </cell>
        </row>
        <row r="185">
          <cell r="A185" t="str">
            <v>SK550</v>
          </cell>
          <cell r="B185" t="str">
            <v>STONEWALL KITCHEN</v>
          </cell>
          <cell r="C185" t="str">
            <v>BABY BACK RIB SAUCE</v>
          </cell>
          <cell r="D185" t="str">
            <v>711381 325360</v>
          </cell>
          <cell r="E185" t="str">
            <v>11 fl oz / 330 ml</v>
          </cell>
          <cell r="F185">
            <v>6</v>
          </cell>
          <cell r="G185">
            <v>7</v>
          </cell>
          <cell r="H185">
            <v>42</v>
          </cell>
        </row>
        <row r="186">
          <cell r="A186" t="str">
            <v>SK551</v>
          </cell>
          <cell r="B186" t="str">
            <v>STONEWALL KITCHEN</v>
          </cell>
          <cell r="C186" t="str">
            <v>SRIRACHA TERIYAKI SAUCE</v>
          </cell>
          <cell r="D186" t="str">
            <v>711381 317556</v>
          </cell>
          <cell r="E186" t="str">
            <v>11 fl oz / 330 ml</v>
          </cell>
          <cell r="F186">
            <v>6</v>
          </cell>
          <cell r="G186">
            <v>7</v>
          </cell>
          <cell r="H186">
            <v>42</v>
          </cell>
        </row>
        <row r="187">
          <cell r="A187" t="str">
            <v>SK554</v>
          </cell>
          <cell r="B187" t="str">
            <v>STONEWALL KITCHEN</v>
          </cell>
          <cell r="C187" t="str">
            <v xml:space="preserve">BOOZY BACON BARBECUE SAUCE </v>
          </cell>
          <cell r="D187" t="str">
            <v>711381 336595</v>
          </cell>
          <cell r="E187" t="str">
            <v>11 fl oz / 330 ml</v>
          </cell>
          <cell r="F187">
            <v>6</v>
          </cell>
          <cell r="G187">
            <v>7</v>
          </cell>
          <cell r="H187">
            <v>42</v>
          </cell>
        </row>
        <row r="188">
          <cell r="A188" t="str">
            <v>SK557</v>
          </cell>
          <cell r="B188" t="str">
            <v>STONEWALL KITCHEN</v>
          </cell>
          <cell r="C188" t="str">
            <v>HORSERADISH PEPPERCORN GRILLE SAUCE</v>
          </cell>
          <cell r="D188" t="str">
            <v>711381 330449</v>
          </cell>
          <cell r="E188" t="str">
            <v>11 fl oz / 330 ml</v>
          </cell>
          <cell r="F188">
            <v>6</v>
          </cell>
          <cell r="G188">
            <v>7</v>
          </cell>
          <cell r="H188">
            <v>42</v>
          </cell>
        </row>
        <row r="189">
          <cell r="A189" t="str">
            <v>SK558</v>
          </cell>
          <cell r="B189" t="str">
            <v>STONEWALL KITCHEN</v>
          </cell>
          <cell r="C189" t="str">
            <v>HONEY SRIRACHA BARBECUE SAUCE</v>
          </cell>
          <cell r="D189" t="str">
            <v>711381 323601</v>
          </cell>
          <cell r="E189" t="str">
            <v>11 fl oz / 330 ml</v>
          </cell>
          <cell r="F189">
            <v>6</v>
          </cell>
          <cell r="G189">
            <v>7</v>
          </cell>
          <cell r="H189">
            <v>42</v>
          </cell>
        </row>
        <row r="190">
          <cell r="A190" t="str">
            <v>SK565</v>
          </cell>
          <cell r="B190" t="str">
            <v>STONEWALL KITCHEN</v>
          </cell>
          <cell r="C190" t="str">
            <v xml:space="preserve">COUNTRY KETCHUP </v>
          </cell>
          <cell r="D190" t="str">
            <v>711381 316610</v>
          </cell>
          <cell r="E190" t="str">
            <v>488 ml</v>
          </cell>
          <cell r="F190">
            <v>6</v>
          </cell>
          <cell r="G190">
            <v>6.1</v>
          </cell>
          <cell r="H190">
            <v>36.599999999999994</v>
          </cell>
        </row>
        <row r="191">
          <cell r="A191" t="str">
            <v>SK568</v>
          </cell>
          <cell r="B191" t="str">
            <v>STONEWALL KITCHEN</v>
          </cell>
          <cell r="C191" t="str">
            <v>FARMHOUSE GREEN RELISH</v>
          </cell>
          <cell r="D191" t="str">
            <v>711381 031148</v>
          </cell>
          <cell r="E191" t="str">
            <v>496 g / 17.5 oz</v>
          </cell>
          <cell r="F191">
            <v>6</v>
          </cell>
          <cell r="G191">
            <v>6.1</v>
          </cell>
          <cell r="H191">
            <v>36.599999999999994</v>
          </cell>
        </row>
        <row r="192">
          <cell r="A192" t="str">
            <v>SK569</v>
          </cell>
          <cell r="B192" t="str">
            <v>STONEWALL KITCHEN</v>
          </cell>
          <cell r="C192" t="str">
            <v xml:space="preserve">FARMHOUSE RED RELISH </v>
          </cell>
          <cell r="D192" t="str">
            <v>711381 316665</v>
          </cell>
          <cell r="E192" t="str">
            <v>488 ml</v>
          </cell>
          <cell r="F192">
            <v>6</v>
          </cell>
          <cell r="G192">
            <v>6.1</v>
          </cell>
          <cell r="H192">
            <v>36.599999999999994</v>
          </cell>
        </row>
        <row r="193">
          <cell r="A193" t="str">
            <v>SK560</v>
          </cell>
          <cell r="B193" t="str">
            <v>STONEWALL KITCHEN</v>
          </cell>
          <cell r="C193" t="str">
            <v xml:space="preserve">PEACH SALSA </v>
          </cell>
          <cell r="D193" t="str">
            <v>711381 316603</v>
          </cell>
          <cell r="E193" t="str">
            <v>454 g / 16 oz</v>
          </cell>
          <cell r="F193">
            <v>6</v>
          </cell>
          <cell r="G193">
            <v>6.85</v>
          </cell>
          <cell r="H193">
            <v>41.099999999999994</v>
          </cell>
        </row>
        <row r="194">
          <cell r="A194" t="str">
            <v>SK561</v>
          </cell>
          <cell r="B194" t="str">
            <v>STONEWALL KITCHEN</v>
          </cell>
          <cell r="C194" t="str">
            <v xml:space="preserve">MANGO LIME SALSA </v>
          </cell>
          <cell r="D194" t="str">
            <v>711381 023075</v>
          </cell>
          <cell r="E194" t="str">
            <v>454 g / 16 oz</v>
          </cell>
          <cell r="F194">
            <v>6</v>
          </cell>
          <cell r="G194">
            <v>6.85</v>
          </cell>
          <cell r="H194">
            <v>41.099999999999994</v>
          </cell>
        </row>
        <row r="195">
          <cell r="A195" t="str">
            <v>SK562</v>
          </cell>
          <cell r="B195" t="str">
            <v>STONEWALL KITCHEN</v>
          </cell>
          <cell r="C195" t="str">
            <v xml:space="preserve">PINEAPPLE CHIPOTLE SALSA </v>
          </cell>
          <cell r="D195" t="str">
            <v>711381 023082</v>
          </cell>
          <cell r="E195" t="str">
            <v>454 g / 16 oz</v>
          </cell>
          <cell r="F195">
            <v>6</v>
          </cell>
          <cell r="G195">
            <v>6.85</v>
          </cell>
          <cell r="H195">
            <v>41.099999999999994</v>
          </cell>
        </row>
        <row r="196">
          <cell r="A196" t="str">
            <v>SK563</v>
          </cell>
          <cell r="B196" t="str">
            <v>STONEWALL KITCHEN</v>
          </cell>
          <cell r="C196" t="str">
            <v xml:space="preserve">SPICY CORN RELISH </v>
          </cell>
          <cell r="D196" t="str">
            <v>711381 316627</v>
          </cell>
          <cell r="E196" t="str">
            <v>488 ml</v>
          </cell>
          <cell r="F196">
            <v>6</v>
          </cell>
          <cell r="G196">
            <v>6.85</v>
          </cell>
          <cell r="H196">
            <v>41.099999999999994</v>
          </cell>
        </row>
        <row r="197">
          <cell r="A197" t="str">
            <v>SK564</v>
          </cell>
          <cell r="B197" t="str">
            <v>STONEWALL KITCHEN</v>
          </cell>
          <cell r="C197" t="str">
            <v>SPICY TOMATO SALSA</v>
          </cell>
          <cell r="D197" t="str">
            <v>711381 023112</v>
          </cell>
          <cell r="E197" t="str">
            <v>454 g / 16 oz</v>
          </cell>
          <cell r="F197">
            <v>6</v>
          </cell>
          <cell r="G197">
            <v>6.85</v>
          </cell>
          <cell r="H197">
            <v>41.099999999999994</v>
          </cell>
        </row>
        <row r="198">
          <cell r="A198" t="str">
            <v>SK566</v>
          </cell>
          <cell r="B198" t="str">
            <v>STONEWALL KITCHEN</v>
          </cell>
          <cell r="C198" t="str">
            <v xml:space="preserve">BLACK BEAN SALSA </v>
          </cell>
          <cell r="D198" t="str">
            <v>711381 023037</v>
          </cell>
          <cell r="E198" t="str">
            <v>454 g / 16 oz</v>
          </cell>
          <cell r="F198">
            <v>6</v>
          </cell>
          <cell r="G198">
            <v>6.85</v>
          </cell>
          <cell r="H198">
            <v>41.099999999999994</v>
          </cell>
        </row>
        <row r="199">
          <cell r="A199" t="str">
            <v>SK567</v>
          </cell>
          <cell r="B199" t="str">
            <v>STONEWALL KITCHEN</v>
          </cell>
          <cell r="C199" t="str">
            <v>GHOST PEPPER SALSA</v>
          </cell>
          <cell r="D199" t="str">
            <v>711381 327388</v>
          </cell>
          <cell r="E199" t="str">
            <v>454 g /16 oz</v>
          </cell>
          <cell r="F199">
            <v>6</v>
          </cell>
          <cell r="G199">
            <v>6.85</v>
          </cell>
          <cell r="H199">
            <v>41.099999999999994</v>
          </cell>
        </row>
        <row r="200">
          <cell r="A200" t="str">
            <v>SK577</v>
          </cell>
          <cell r="B200" t="str">
            <v>STONEWALL KITCHEN</v>
          </cell>
          <cell r="C200" t="str">
            <v>CHILE CON QUESO</v>
          </cell>
          <cell r="D200" t="str">
            <v>711381 311271</v>
          </cell>
          <cell r="E200" t="str">
            <v>454 g /16 oz</v>
          </cell>
          <cell r="F200">
            <v>6</v>
          </cell>
          <cell r="G200">
            <v>6.85</v>
          </cell>
          <cell r="H200">
            <v>41.099999999999994</v>
          </cell>
        </row>
        <row r="201">
          <cell r="A201" t="str">
            <v>SK578</v>
          </cell>
          <cell r="B201" t="str">
            <v>STONEWALL KITCHEN</v>
          </cell>
          <cell r="C201" t="str">
            <v>BACON QUESO</v>
          </cell>
          <cell r="D201" t="str">
            <v>711381 336137</v>
          </cell>
          <cell r="E201" t="str">
            <v>454 g /16 oz</v>
          </cell>
          <cell r="F201">
            <v>6</v>
          </cell>
          <cell r="G201">
            <v>6.85</v>
          </cell>
          <cell r="H201">
            <v>41.099999999999994</v>
          </cell>
        </row>
        <row r="202">
          <cell r="A202" t="str">
            <v>SK603</v>
          </cell>
          <cell r="B202" t="str">
            <v>STONEWALL KITCHEN</v>
          </cell>
          <cell r="C202" t="str">
            <v>COCONUT CURRY SIMMERING SAUCE</v>
          </cell>
          <cell r="D202" t="str">
            <v>711381 313947</v>
          </cell>
          <cell r="E202" t="str">
            <v>517 g / 18.25 oz</v>
          </cell>
          <cell r="F202">
            <v>6</v>
          </cell>
          <cell r="G202">
            <v>10.3</v>
          </cell>
          <cell r="H202">
            <v>61.800000000000004</v>
          </cell>
        </row>
        <row r="203">
          <cell r="A203" t="str">
            <v>SK604</v>
          </cell>
          <cell r="B203" t="str">
            <v>STONEWALL KITCHEN</v>
          </cell>
          <cell r="C203" t="str">
            <v>COQ AU VIN SIMMERING SAUCE</v>
          </cell>
          <cell r="D203" t="str">
            <v>711381 313930</v>
          </cell>
          <cell r="E203" t="str">
            <v>524 g / 18.5 oz</v>
          </cell>
          <cell r="F203">
            <v>6</v>
          </cell>
          <cell r="G203">
            <v>10.3</v>
          </cell>
          <cell r="H203">
            <v>61.800000000000004</v>
          </cell>
        </row>
        <row r="204">
          <cell r="A204" t="str">
            <v>SK602</v>
          </cell>
          <cell r="B204" t="str">
            <v>STONEWALL KITCHEN</v>
          </cell>
          <cell r="C204" t="str">
            <v>CACCIATORE SIMMERING SAUCE</v>
          </cell>
          <cell r="D204" t="str">
            <v>711381 312384</v>
          </cell>
          <cell r="E204" t="str">
            <v>524 g /18.5 oz</v>
          </cell>
          <cell r="F204">
            <v>6</v>
          </cell>
          <cell r="G204">
            <v>8.35</v>
          </cell>
          <cell r="H204">
            <v>50.099999999999994</v>
          </cell>
        </row>
        <row r="205">
          <cell r="A205" t="str">
            <v>SK605</v>
          </cell>
          <cell r="B205" t="str">
            <v>STONEWALL KITCHEN</v>
          </cell>
          <cell r="C205" t="str">
            <v>PULLED PORK SIMMERING SAUCE</v>
          </cell>
          <cell r="D205" t="str">
            <v>711381 314388</v>
          </cell>
          <cell r="E205" t="str">
            <v>595 g / 21 oz</v>
          </cell>
          <cell r="F205">
            <v>6</v>
          </cell>
          <cell r="G205">
            <v>8.35</v>
          </cell>
          <cell r="H205">
            <v>50.099999999999994</v>
          </cell>
        </row>
        <row r="206">
          <cell r="A206" t="str">
            <v>SK606</v>
          </cell>
          <cell r="B206" t="str">
            <v>STONEWALL KITCHEN</v>
          </cell>
          <cell r="C206" t="str">
            <v>SLOPPY JOE SIMMERING SAUCE</v>
          </cell>
          <cell r="D206" t="str">
            <v>711381 312377</v>
          </cell>
          <cell r="E206" t="str">
            <v>538 g / 19 oz</v>
          </cell>
          <cell r="F206">
            <v>6</v>
          </cell>
          <cell r="G206">
            <v>8.35</v>
          </cell>
          <cell r="H206">
            <v>50.099999999999994</v>
          </cell>
        </row>
        <row r="207">
          <cell r="A207" t="str">
            <v>SK607</v>
          </cell>
          <cell r="B207" t="str">
            <v>STONEWALL KITCHEN</v>
          </cell>
          <cell r="C207" t="str">
            <v>CHILI STARTER</v>
          </cell>
          <cell r="D207" t="str">
            <v>711381 317594</v>
          </cell>
          <cell r="E207" t="str">
            <v>510 g /18 oz</v>
          </cell>
          <cell r="F207">
            <v>6</v>
          </cell>
          <cell r="G207">
            <v>8.35</v>
          </cell>
          <cell r="H207">
            <v>50.099999999999994</v>
          </cell>
        </row>
        <row r="208">
          <cell r="A208" t="str">
            <v>SK608</v>
          </cell>
          <cell r="B208" t="str">
            <v>STONEWALL KITCHEN</v>
          </cell>
          <cell r="C208" t="str">
            <v>MOM'S MEAT LOAF STARTER</v>
          </cell>
          <cell r="D208" t="str">
            <v>711381 317600</v>
          </cell>
          <cell r="E208" t="str">
            <v>581 g / 20.5 oz</v>
          </cell>
          <cell r="F208">
            <v>6</v>
          </cell>
          <cell r="G208">
            <v>8.35</v>
          </cell>
          <cell r="H208">
            <v>50.099999999999994</v>
          </cell>
        </row>
        <row r="209">
          <cell r="A209" t="str">
            <v>SK611</v>
          </cell>
          <cell r="B209" t="str">
            <v>STONEWALL KITCHEN</v>
          </cell>
          <cell r="C209" t="str">
            <v xml:space="preserve">TIKKA MASALA SIMMERING SAUCE </v>
          </cell>
          <cell r="D209" t="str">
            <v>711381 321003</v>
          </cell>
          <cell r="E209" t="str">
            <v>510 g / 18 oz</v>
          </cell>
          <cell r="F209">
            <v>6</v>
          </cell>
          <cell r="G209">
            <v>8.35</v>
          </cell>
          <cell r="H209">
            <v>50.099999999999994</v>
          </cell>
        </row>
        <row r="210">
          <cell r="A210" t="str">
            <v>SK651</v>
          </cell>
          <cell r="B210" t="str">
            <v>STONEWALL KITCHEN</v>
          </cell>
          <cell r="C210" t="str">
            <v xml:space="preserve">BUTTERNUT SQUASH RISOTTO  </v>
          </cell>
          <cell r="D210" t="str">
            <v>711381 330562</v>
          </cell>
          <cell r="E210" t="str">
            <v>6.5 oz / 184 g</v>
          </cell>
          <cell r="F210">
            <v>12</v>
          </cell>
          <cell r="G210">
            <v>7.15</v>
          </cell>
          <cell r="H210">
            <v>85.800000000000011</v>
          </cell>
        </row>
        <row r="211">
          <cell r="A211" t="str">
            <v>SK652</v>
          </cell>
          <cell r="B211" t="str">
            <v>STONEWALL KITCHEN</v>
          </cell>
          <cell r="C211" t="str">
            <v xml:space="preserve">MUSHROOM RISOTTO </v>
          </cell>
          <cell r="D211" t="str">
            <v>711381 330555</v>
          </cell>
          <cell r="E211" t="str">
            <v>5.75 oz / 163 g</v>
          </cell>
          <cell r="F211">
            <v>12</v>
          </cell>
          <cell r="G211">
            <v>7.15</v>
          </cell>
          <cell r="H211">
            <v>85.800000000000011</v>
          </cell>
        </row>
        <row r="212">
          <cell r="A212" t="str">
            <v>SK702</v>
          </cell>
          <cell r="B212" t="str">
            <v>STONEWALL KITCHEN</v>
          </cell>
          <cell r="C212" t="str">
            <v>SEA SALT CARAMEL SAUCE</v>
          </cell>
          <cell r="D212" t="str">
            <v>711381 320938</v>
          </cell>
          <cell r="E212" t="str">
            <v>347 g / 12.25 oz</v>
          </cell>
          <cell r="F212">
            <v>12</v>
          </cell>
          <cell r="G212">
            <v>7.8</v>
          </cell>
          <cell r="H212">
            <v>93.6</v>
          </cell>
        </row>
        <row r="213">
          <cell r="A213" t="str">
            <v>SK703</v>
          </cell>
          <cell r="B213" t="str">
            <v>STONEWALL KITCHEN</v>
          </cell>
          <cell r="C213" t="str">
            <v>COFFEE CARAMEL SAUCE</v>
          </cell>
          <cell r="D213" t="str">
            <v>711381 309124</v>
          </cell>
          <cell r="E213" t="str">
            <v>369 g /13 oz</v>
          </cell>
          <cell r="F213">
            <v>12</v>
          </cell>
          <cell r="G213">
            <v>7.8</v>
          </cell>
          <cell r="H213">
            <v>93.6</v>
          </cell>
        </row>
        <row r="214">
          <cell r="A214" t="str">
            <v>SK705</v>
          </cell>
          <cell r="B214" t="str">
            <v>STONEWALL KITCHEN</v>
          </cell>
          <cell r="C214" t="str">
            <v xml:space="preserve">FIG &amp; WALNUT BUTTER </v>
          </cell>
          <cell r="D214" t="str">
            <v>711381 309223</v>
          </cell>
          <cell r="E214" t="str">
            <v>361g / 12.75 oz</v>
          </cell>
          <cell r="F214">
            <v>12</v>
          </cell>
          <cell r="G214">
            <v>7.8</v>
          </cell>
          <cell r="H214">
            <v>93.6</v>
          </cell>
        </row>
        <row r="215">
          <cell r="A215" t="str">
            <v>SK707</v>
          </cell>
          <cell r="B215" t="str">
            <v>STONEWALL KITCHEN</v>
          </cell>
          <cell r="C215" t="str">
            <v>CARAMEL APPLE BUTTER</v>
          </cell>
          <cell r="D215" t="str">
            <v>711381 309230</v>
          </cell>
          <cell r="E215" t="str">
            <v>354 g</v>
          </cell>
          <cell r="F215">
            <v>12</v>
          </cell>
          <cell r="G215">
            <v>7.8</v>
          </cell>
          <cell r="H215">
            <v>93.6</v>
          </cell>
        </row>
        <row r="216">
          <cell r="A216" t="str">
            <v>SK710</v>
          </cell>
          <cell r="B216" t="str">
            <v>STONEWALL KITCHEN</v>
          </cell>
          <cell r="C216" t="str">
            <v xml:space="preserve">MAPLE PUMPKIN BUTTER </v>
          </cell>
          <cell r="D216" t="str">
            <v>711381 316894</v>
          </cell>
          <cell r="E216" t="str">
            <v>318 ml</v>
          </cell>
          <cell r="F216">
            <v>12</v>
          </cell>
          <cell r="G216">
            <v>7.8</v>
          </cell>
          <cell r="H216">
            <v>93.6</v>
          </cell>
        </row>
        <row r="217">
          <cell r="A217" t="str">
            <v>SK712</v>
          </cell>
          <cell r="B217" t="str">
            <v>STONEWALL KITCHEN</v>
          </cell>
          <cell r="C217" t="str">
            <v>BOURBON PECAN CARAMEL SAUCE</v>
          </cell>
          <cell r="D217" t="str">
            <v>711381 320921</v>
          </cell>
          <cell r="E217" t="str">
            <v>354 g / 12.5 oz</v>
          </cell>
          <cell r="F217">
            <v>12</v>
          </cell>
          <cell r="G217">
            <v>7.8</v>
          </cell>
          <cell r="H217">
            <v>93.6</v>
          </cell>
        </row>
        <row r="218">
          <cell r="A218" t="str">
            <v>SK714</v>
          </cell>
          <cell r="B218" t="str">
            <v>STONEWALL KITCHEN</v>
          </cell>
          <cell r="C218" t="str">
            <v>BITTERSWEET CHOC SAUCE</v>
          </cell>
          <cell r="D218" t="str">
            <v>711381 309155</v>
          </cell>
          <cell r="E218" t="str">
            <v>354 g / 12.5 oz</v>
          </cell>
          <cell r="F218">
            <v>12</v>
          </cell>
          <cell r="G218">
            <v>7.8</v>
          </cell>
          <cell r="H218">
            <v>93.6</v>
          </cell>
        </row>
        <row r="219">
          <cell r="A219" t="str">
            <v>SK721</v>
          </cell>
          <cell r="B219" t="str">
            <v>STONEWALL KITCHEN</v>
          </cell>
          <cell r="C219" t="str">
            <v>DULCE DE LECHE</v>
          </cell>
          <cell r="D219" t="str">
            <v>711381 309209</v>
          </cell>
          <cell r="E219" t="str">
            <v>369 g /13 oz</v>
          </cell>
          <cell r="F219">
            <v>12</v>
          </cell>
          <cell r="G219">
            <v>7.8</v>
          </cell>
          <cell r="H219">
            <v>93.6</v>
          </cell>
        </row>
        <row r="220">
          <cell r="A220" t="str">
            <v>SK724</v>
          </cell>
          <cell r="B220" t="str">
            <v>STONEWALL KITCHEN</v>
          </cell>
          <cell r="C220" t="str">
            <v xml:space="preserve">DARK CHOC SEA SALT CARAMEL SAUCE </v>
          </cell>
          <cell r="D220" t="str">
            <v>711381 310045</v>
          </cell>
          <cell r="E220" t="str">
            <v>354 g / 12.5 oz</v>
          </cell>
          <cell r="F220">
            <v>12</v>
          </cell>
          <cell r="G220">
            <v>7.8</v>
          </cell>
          <cell r="H220">
            <v>93.6</v>
          </cell>
        </row>
        <row r="221">
          <cell r="A221" t="str">
            <v>SK731</v>
          </cell>
          <cell r="B221" t="str">
            <v>STONEWALL KITCHEN</v>
          </cell>
          <cell r="C221" t="str">
            <v>CHOCOLATE PEANUT BUTTER SAUCE</v>
          </cell>
          <cell r="D221" t="str">
            <v>711381 309179</v>
          </cell>
          <cell r="E221" t="str">
            <v>347 g / 12.25 oz</v>
          </cell>
          <cell r="F221">
            <v>12</v>
          </cell>
          <cell r="G221">
            <v>7.8</v>
          </cell>
          <cell r="H221">
            <v>93.6</v>
          </cell>
        </row>
        <row r="222">
          <cell r="A222" t="str">
            <v>SK732</v>
          </cell>
          <cell r="B222" t="str">
            <v>STONEWALL KITCHEN</v>
          </cell>
          <cell r="C222" t="str">
            <v xml:space="preserve">MILK CHOCOLATE SEA SALT CARAMEL SAUCE </v>
          </cell>
          <cell r="D222" t="str">
            <v>711381-33690 8</v>
          </cell>
          <cell r="E222" t="str">
            <v>354 g / 12.5 oz</v>
          </cell>
          <cell r="F222">
            <v>12</v>
          </cell>
          <cell r="G222">
            <v>7.8</v>
          </cell>
          <cell r="H222">
            <v>93.6</v>
          </cell>
        </row>
        <row r="223">
          <cell r="A223" t="str">
            <v>SK802</v>
          </cell>
          <cell r="B223" t="str">
            <v>STONEWALL KITCHEN</v>
          </cell>
          <cell r="C223" t="str">
            <v>ARTICHOKE PESTO</v>
          </cell>
          <cell r="D223" t="str">
            <v>711381 030615</v>
          </cell>
          <cell r="E223" t="str">
            <v>227 g / 8 oz</v>
          </cell>
          <cell r="F223">
            <v>12</v>
          </cell>
          <cell r="G223">
            <v>7.35</v>
          </cell>
          <cell r="H223">
            <v>88.199999999999989</v>
          </cell>
        </row>
        <row r="224">
          <cell r="A224" t="str">
            <v>SK803</v>
          </cell>
          <cell r="B224" t="str">
            <v>STONEWALL KITCHEN</v>
          </cell>
          <cell r="C224" t="str">
            <v xml:space="preserve">BASIL PESTO </v>
          </cell>
          <cell r="D224" t="str">
            <v>711381 316962</v>
          </cell>
          <cell r="E224" t="str">
            <v>247 ml</v>
          </cell>
          <cell r="F224">
            <v>12</v>
          </cell>
          <cell r="G224">
            <v>7.35</v>
          </cell>
          <cell r="H224">
            <v>88.199999999999989</v>
          </cell>
        </row>
        <row r="225">
          <cell r="A225" t="str">
            <v>SK804</v>
          </cell>
          <cell r="B225" t="str">
            <v>STONEWALL KITCHEN</v>
          </cell>
          <cell r="C225" t="str">
            <v>SUN DRIED TOMATO PESTO</v>
          </cell>
          <cell r="D225" t="str">
            <v>711381 031438</v>
          </cell>
          <cell r="E225" t="str">
            <v>227 g / 8 oz</v>
          </cell>
          <cell r="F225">
            <v>12</v>
          </cell>
          <cell r="G225">
            <v>7.35</v>
          </cell>
          <cell r="H225">
            <v>88.199999999999989</v>
          </cell>
        </row>
        <row r="226">
          <cell r="A226" t="str">
            <v>SK810</v>
          </cell>
          <cell r="B226" t="str">
            <v>STONEWALL KITCHEN</v>
          </cell>
          <cell r="C226" t="str">
            <v>WHITE FIG SPREAD</v>
          </cell>
          <cell r="D226" t="str">
            <v>711381 319260</v>
          </cell>
          <cell r="E226" t="str">
            <v>269 g / 9.5 oz</v>
          </cell>
          <cell r="F226">
            <v>12</v>
          </cell>
          <cell r="G226">
            <v>6.8</v>
          </cell>
          <cell r="H226">
            <v>81.599999999999994</v>
          </cell>
        </row>
        <row r="227">
          <cell r="A227" t="str">
            <v>SK824</v>
          </cell>
          <cell r="B227" t="str">
            <v>STONEWALL KITCHEN</v>
          </cell>
          <cell r="C227" t="str">
            <v>TRUFFLE MARINARA SAUCE</v>
          </cell>
          <cell r="D227" t="str">
            <v>711381 321225</v>
          </cell>
          <cell r="E227" t="str">
            <v>17.75 oz / 502 g</v>
          </cell>
          <cell r="F227">
            <v>6</v>
          </cell>
          <cell r="G227">
            <v>10</v>
          </cell>
          <cell r="H227">
            <v>60</v>
          </cell>
        </row>
        <row r="228">
          <cell r="A228" t="str">
            <v>SK825</v>
          </cell>
          <cell r="B228" t="str">
            <v>STONEWALL KITCHEN</v>
          </cell>
          <cell r="C228" t="str">
            <v>CLASSIC VODKA SAUCE</v>
          </cell>
          <cell r="D228" t="str">
            <v>711381 321041</v>
          </cell>
          <cell r="E228" t="str">
            <v>18.5 oz / 524 g</v>
          </cell>
          <cell r="F228">
            <v>6</v>
          </cell>
          <cell r="G228">
            <v>8.5</v>
          </cell>
          <cell r="H228">
            <v>51</v>
          </cell>
        </row>
        <row r="229">
          <cell r="A229" t="str">
            <v>SK851</v>
          </cell>
          <cell r="B229" t="str">
            <v>STONEWALL KITCHEN</v>
          </cell>
          <cell r="C229" t="str">
            <v>SEA SALT ESPRESSO MARTINI MAKER</v>
          </cell>
          <cell r="D229" t="str">
            <v>711381-33700 4</v>
          </cell>
          <cell r="E229" t="str">
            <v>24 fl oz</v>
          </cell>
          <cell r="F229">
            <v>6</v>
          </cell>
          <cell r="G229">
            <v>8.5</v>
          </cell>
          <cell r="H229">
            <v>51</v>
          </cell>
        </row>
        <row r="230">
          <cell r="A230" t="str">
            <v>SK852</v>
          </cell>
          <cell r="B230" t="str">
            <v>STONEWALL KITCHEN</v>
          </cell>
          <cell r="C230" t="str">
            <v>MARGARITA MIXER</v>
          </cell>
          <cell r="D230" t="str">
            <v>711381-31007 6</v>
          </cell>
          <cell r="E230" t="str">
            <v>24 fl oz</v>
          </cell>
          <cell r="F230">
            <v>6</v>
          </cell>
          <cell r="G230">
            <v>7.25</v>
          </cell>
          <cell r="H230">
            <v>43.5</v>
          </cell>
        </row>
        <row r="231">
          <cell r="A231" t="str">
            <v>SK853</v>
          </cell>
          <cell r="B231" t="str">
            <v>STONEWALL KITCHEN</v>
          </cell>
          <cell r="C231" t="str">
            <v>MOSCOW MULE MIXER</v>
          </cell>
          <cell r="D231" t="str">
            <v>711381-33192 7</v>
          </cell>
          <cell r="E231" t="str">
            <v>24 fl oz</v>
          </cell>
          <cell r="F231">
            <v>6</v>
          </cell>
          <cell r="G231">
            <v>7.25</v>
          </cell>
          <cell r="H231">
            <v>43.5</v>
          </cell>
        </row>
        <row r="232">
          <cell r="A232" t="str">
            <v>SK854</v>
          </cell>
          <cell r="B232" t="str">
            <v>STONEWALL KITCHEN</v>
          </cell>
          <cell r="C232" t="str">
            <v>SANGRIA MIXER</v>
          </cell>
          <cell r="D232" t="str">
            <v>711381-32699 2</v>
          </cell>
          <cell r="E232" t="str">
            <v>24 fl oz</v>
          </cell>
          <cell r="F232">
            <v>6</v>
          </cell>
          <cell r="G232">
            <v>7.75</v>
          </cell>
          <cell r="H232">
            <v>46.5</v>
          </cell>
        </row>
        <row r="233">
          <cell r="A233" t="str">
            <v>SK875</v>
          </cell>
          <cell r="B233" t="str">
            <v>STONEWALL KITCHEN</v>
          </cell>
          <cell r="C233" t="str">
            <v>HERBS DE PROVENCE DIPPING OIL</v>
          </cell>
          <cell r="D233" t="str">
            <v>711381 307359</v>
          </cell>
          <cell r="E233" t="str">
            <v>236 ml /8 fl oz</v>
          </cell>
          <cell r="F233">
            <v>6</v>
          </cell>
          <cell r="G233">
            <v>7.4</v>
          </cell>
          <cell r="H233">
            <v>44.400000000000006</v>
          </cell>
        </row>
        <row r="234">
          <cell r="A234" t="str">
            <v>SK876</v>
          </cell>
          <cell r="B234" t="str">
            <v>STONEWALL KITCHEN</v>
          </cell>
          <cell r="C234" t="str">
            <v>ITALIAN DIPPING OIL</v>
          </cell>
          <cell r="D234" t="str">
            <v>711381 307342</v>
          </cell>
          <cell r="E234" t="str">
            <v>236 ml /8 fl oz</v>
          </cell>
          <cell r="F234">
            <v>6</v>
          </cell>
          <cell r="G234">
            <v>7.4</v>
          </cell>
          <cell r="H234">
            <v>44.400000000000006</v>
          </cell>
        </row>
        <row r="235">
          <cell r="A235" t="str">
            <v>SK877</v>
          </cell>
          <cell r="B235" t="str">
            <v>STONEWALL KITCHEN</v>
          </cell>
          <cell r="C235" t="str">
            <v>ROASTED GARLIC OIL</v>
          </cell>
          <cell r="D235" t="str">
            <v>711381 024447</v>
          </cell>
          <cell r="E235" t="str">
            <v>236 ml /8 fl oz</v>
          </cell>
          <cell r="F235">
            <v>6</v>
          </cell>
          <cell r="G235">
            <v>7.4</v>
          </cell>
          <cell r="H235">
            <v>44.400000000000006</v>
          </cell>
        </row>
        <row r="236">
          <cell r="A236" t="str">
            <v>SK9001</v>
          </cell>
          <cell r="B236" t="str">
            <v>STONEWALL KITCHEN</v>
          </cell>
          <cell r="C236" t="str">
            <v>WHITE JASMINE CITRONELLA TIN - Seasonal</v>
          </cell>
          <cell r="D236" t="str">
            <v>711381-34088 2</v>
          </cell>
          <cell r="E236" t="str">
            <v>11 oz bowl</v>
          </cell>
          <cell r="F236">
            <v>3</v>
          </cell>
          <cell r="G236">
            <v>11</v>
          </cell>
          <cell r="H236">
            <v>33</v>
          </cell>
        </row>
        <row r="237">
          <cell r="A237" t="str">
            <v>SK9002</v>
          </cell>
          <cell r="B237" t="str">
            <v>STONEWALL KITCHEN</v>
          </cell>
          <cell r="C237" t="str">
            <v>EVENTIDE CITRONELLA TIN - Seasonal</v>
          </cell>
          <cell r="D237" t="str">
            <v>711381-34089 9</v>
          </cell>
          <cell r="E237" t="str">
            <v>11 oz bowl</v>
          </cell>
          <cell r="F237">
            <v>3</v>
          </cell>
          <cell r="G237">
            <v>11</v>
          </cell>
          <cell r="H237">
            <v>33</v>
          </cell>
        </row>
        <row r="238">
          <cell r="A238" t="str">
            <v>SK9003</v>
          </cell>
          <cell r="B238" t="str">
            <v>STONEWALL KITCHEN</v>
          </cell>
          <cell r="C238" t="str">
            <v>CEDARWOOD CITRONELLA TIN - Seasonal</v>
          </cell>
          <cell r="D238" t="str">
            <v>711381-34090 5</v>
          </cell>
          <cell r="E238" t="str">
            <v>11 oz bowl</v>
          </cell>
          <cell r="F238">
            <v>3</v>
          </cell>
          <cell r="G238">
            <v>11</v>
          </cell>
          <cell r="H238">
            <v>33</v>
          </cell>
        </row>
        <row r="239">
          <cell r="A239" t="str">
            <v>SK9101</v>
          </cell>
          <cell r="B239" t="str">
            <v>STONEWALL KITCHEN</v>
          </cell>
          <cell r="C239" t="str">
            <v>BALSAM WOODS - MEDIUM APOTHECARY</v>
          </cell>
          <cell r="D239" t="str">
            <v>711381-33910 7</v>
          </cell>
          <cell r="E239" t="str">
            <v>13.75 oz jar</v>
          </cell>
          <cell r="F239">
            <v>3</v>
          </cell>
          <cell r="G239">
            <v>15</v>
          </cell>
          <cell r="H239">
            <v>45</v>
          </cell>
        </row>
        <row r="240">
          <cell r="A240" t="str">
            <v>SK9102</v>
          </cell>
          <cell r="B240" t="str">
            <v>STONEWALL KITCHEN</v>
          </cell>
          <cell r="C240" t="str">
            <v>BALSAM WOODS - MEDIUM BOWL</v>
          </cell>
          <cell r="D240" t="str">
            <v>711381-33894 0</v>
          </cell>
          <cell r="E240" t="str">
            <v>15 oz bowl</v>
          </cell>
          <cell r="F240">
            <v>3</v>
          </cell>
          <cell r="G240">
            <v>15.8</v>
          </cell>
          <cell r="H240">
            <v>47.400000000000006</v>
          </cell>
        </row>
        <row r="241">
          <cell r="A241" t="str">
            <v>SK9106</v>
          </cell>
          <cell r="B241" t="str">
            <v>STONEWALL KITCHEN</v>
          </cell>
          <cell r="C241" t="str">
            <v>CASHMERE  - MEDIUM APOTHECARY</v>
          </cell>
          <cell r="D241" t="str">
            <v>711381-33916 9</v>
          </cell>
          <cell r="E241" t="str">
            <v>13.75 oz jar</v>
          </cell>
          <cell r="F241">
            <v>3</v>
          </cell>
          <cell r="G241">
            <v>15</v>
          </cell>
          <cell r="H241">
            <v>45</v>
          </cell>
        </row>
        <row r="242">
          <cell r="A242" t="str">
            <v>SK9107</v>
          </cell>
          <cell r="B242" t="str">
            <v>STONEWALL KITCHEN</v>
          </cell>
          <cell r="C242" t="str">
            <v>CASHMERE - MEDIUM BOWL</v>
          </cell>
          <cell r="D242" t="str">
            <v>711381-33900 8</v>
          </cell>
          <cell r="E242" t="str">
            <v>15 oz bowl</v>
          </cell>
          <cell r="F242">
            <v>3</v>
          </cell>
          <cell r="G242">
            <v>15.8</v>
          </cell>
          <cell r="H242">
            <v>47.400000000000006</v>
          </cell>
        </row>
        <row r="243">
          <cell r="A243" t="str">
            <v>SK9111</v>
          </cell>
          <cell r="B243" t="str">
            <v>STONEWALL KITCHEN</v>
          </cell>
          <cell r="C243" t="str">
            <v>DRIFTWOOD  - MEDIUM APOTHECARY</v>
          </cell>
          <cell r="D243" t="str">
            <v>711381-33918 3</v>
          </cell>
          <cell r="E243" t="str">
            <v>13.75 oz jar</v>
          </cell>
          <cell r="F243">
            <v>3</v>
          </cell>
          <cell r="G243">
            <v>15</v>
          </cell>
          <cell r="H243">
            <v>45</v>
          </cell>
        </row>
        <row r="244">
          <cell r="A244" t="str">
            <v>SK9112</v>
          </cell>
          <cell r="B244" t="str">
            <v>STONEWALL KITCHEN</v>
          </cell>
          <cell r="C244" t="str">
            <v>DRIFTWOOD - MEDIUM BOWL</v>
          </cell>
          <cell r="D244" t="str">
            <v>711381-33902 2</v>
          </cell>
          <cell r="E244" t="str">
            <v>15 oz bowl</v>
          </cell>
          <cell r="F244">
            <v>3</v>
          </cell>
          <cell r="G244">
            <v>15.8</v>
          </cell>
          <cell r="H244">
            <v>47.400000000000006</v>
          </cell>
        </row>
        <row r="245">
          <cell r="A245" t="str">
            <v>SK9116</v>
          </cell>
          <cell r="B245" t="str">
            <v>STONEWALL KITCHEN</v>
          </cell>
          <cell r="C245" t="str">
            <v>FRESH LINEN  - MEDIUM APOTHECARY</v>
          </cell>
          <cell r="D245" t="str">
            <v>711381-33908 4</v>
          </cell>
          <cell r="E245" t="str">
            <v>13.75 oz jar</v>
          </cell>
          <cell r="F245">
            <v>3</v>
          </cell>
          <cell r="G245">
            <v>15</v>
          </cell>
          <cell r="H245">
            <v>45</v>
          </cell>
        </row>
        <row r="246">
          <cell r="A246" t="str">
            <v>SK9117</v>
          </cell>
          <cell r="B246" t="str">
            <v>STONEWALL KITCHEN</v>
          </cell>
          <cell r="C246" t="str">
            <v>FRESH LINEN - MEDIUM BOWL</v>
          </cell>
          <cell r="D246" t="str">
            <v>711381-33892 6</v>
          </cell>
          <cell r="E246" t="str">
            <v>15 oz bowl</v>
          </cell>
          <cell r="F246">
            <v>3</v>
          </cell>
          <cell r="G246">
            <v>15.8</v>
          </cell>
          <cell r="H246">
            <v>47.400000000000006</v>
          </cell>
        </row>
        <row r="247">
          <cell r="A247" t="str">
            <v>SK9121</v>
          </cell>
          <cell r="B247" t="str">
            <v>STONEWALL KITCHEN</v>
          </cell>
          <cell r="C247" t="str">
            <v>HONEY VANILLA  - MEDIUM APOTHECARY</v>
          </cell>
          <cell r="D247" t="str">
            <v>711381-33907 7</v>
          </cell>
          <cell r="E247" t="str">
            <v>13.75 oz jar</v>
          </cell>
          <cell r="F247">
            <v>3</v>
          </cell>
          <cell r="G247">
            <v>15</v>
          </cell>
          <cell r="H247">
            <v>45</v>
          </cell>
        </row>
        <row r="248">
          <cell r="A248" t="str">
            <v>SK9122</v>
          </cell>
          <cell r="B248" t="str">
            <v>STONEWALL KITCHEN</v>
          </cell>
          <cell r="C248" t="str">
            <v>HONEY VANILLA  - MEDIUM BOWL</v>
          </cell>
          <cell r="D248" t="str">
            <v>711381-33891 9</v>
          </cell>
          <cell r="E248" t="str">
            <v>15 oz bowl</v>
          </cell>
          <cell r="F248">
            <v>3</v>
          </cell>
          <cell r="G248">
            <v>15.8</v>
          </cell>
          <cell r="H248">
            <v>47.400000000000006</v>
          </cell>
        </row>
        <row r="249">
          <cell r="A249" t="str">
            <v>SK9126</v>
          </cell>
          <cell r="B249" t="str">
            <v>STONEWALL KITCHEN</v>
          </cell>
          <cell r="C249" t="str">
            <v>LAVENDER FIELDS - MEDIUM APOTHECARY</v>
          </cell>
          <cell r="D249" t="str">
            <v>711381-33909 1</v>
          </cell>
          <cell r="E249" t="str">
            <v>13.75 oz jar</v>
          </cell>
          <cell r="F249">
            <v>3</v>
          </cell>
          <cell r="G249">
            <v>15</v>
          </cell>
          <cell r="H249">
            <v>45</v>
          </cell>
        </row>
        <row r="250">
          <cell r="A250" t="str">
            <v>SK9127</v>
          </cell>
          <cell r="B250" t="str">
            <v>STONEWALL KITCHEN</v>
          </cell>
          <cell r="C250" t="str">
            <v>LAVENDER FIELDS - MEDIUM BOWL</v>
          </cell>
          <cell r="D250" t="str">
            <v>711381-33893 3</v>
          </cell>
          <cell r="E250" t="str">
            <v>15 oz bowl</v>
          </cell>
          <cell r="F250">
            <v>3</v>
          </cell>
          <cell r="G250">
            <v>15.8</v>
          </cell>
          <cell r="H250">
            <v>47.400000000000006</v>
          </cell>
        </row>
        <row r="251">
          <cell r="A251" t="str">
            <v>SK9131</v>
          </cell>
          <cell r="B251" t="str">
            <v>STONEWALL KITCHEN</v>
          </cell>
          <cell r="C251" t="str">
            <v>RAINY DAYS  - MEDIUM APOTHECARY</v>
          </cell>
          <cell r="D251" t="str">
            <v>711381-33912 1</v>
          </cell>
          <cell r="E251" t="str">
            <v>13.75 oz jar</v>
          </cell>
          <cell r="F251">
            <v>3</v>
          </cell>
          <cell r="G251">
            <v>15</v>
          </cell>
          <cell r="H251">
            <v>45</v>
          </cell>
        </row>
        <row r="252">
          <cell r="A252" t="str">
            <v>SK9132</v>
          </cell>
          <cell r="B252" t="str">
            <v>STONEWALL KITCHEN</v>
          </cell>
          <cell r="C252" t="str">
            <v xml:space="preserve">RAINY DAYS - MEDIUM BOWL </v>
          </cell>
          <cell r="D252" t="str">
            <v>711381-33896 4</v>
          </cell>
          <cell r="E252" t="str">
            <v>15 oz bowl</v>
          </cell>
          <cell r="F252">
            <v>3</v>
          </cell>
          <cell r="G252">
            <v>15.8</v>
          </cell>
          <cell r="H252">
            <v>47.400000000000006</v>
          </cell>
        </row>
        <row r="253">
          <cell r="A253" t="str">
            <v>SK9136</v>
          </cell>
          <cell r="B253" t="str">
            <v>STONEWALL KITCHEN</v>
          </cell>
          <cell r="C253" t="str">
            <v>SANDY BEACH  - MEDIUM APOTHECARY</v>
          </cell>
          <cell r="D253" t="str">
            <v>711381-33917 6</v>
          </cell>
          <cell r="E253" t="str">
            <v>13.75 oz jar</v>
          </cell>
          <cell r="F253">
            <v>3</v>
          </cell>
          <cell r="G253">
            <v>15</v>
          </cell>
          <cell r="H253">
            <v>45</v>
          </cell>
        </row>
        <row r="254">
          <cell r="A254" t="str">
            <v>SK9137</v>
          </cell>
          <cell r="B254" t="str">
            <v>STONEWALL KITCHEN</v>
          </cell>
          <cell r="C254" t="str">
            <v>SANDY BEACH  - MEDIUM BOWL</v>
          </cell>
          <cell r="D254" t="str">
            <v>711381-33901 5</v>
          </cell>
          <cell r="E254" t="str">
            <v>15 oz bowl</v>
          </cell>
          <cell r="F254">
            <v>3</v>
          </cell>
          <cell r="G254">
            <v>15.8</v>
          </cell>
          <cell r="H254">
            <v>47.400000000000006</v>
          </cell>
        </row>
        <row r="255">
          <cell r="A255" t="str">
            <v>SK9146</v>
          </cell>
          <cell r="B255" t="str">
            <v>STONEWALL KITCHEN</v>
          </cell>
          <cell r="C255" t="str">
            <v>SHORELINE  - MEDIUM APOTHECARY</v>
          </cell>
          <cell r="D255" t="str">
            <v>711381-33913 8</v>
          </cell>
          <cell r="E255" t="str">
            <v>13.75 oz jar</v>
          </cell>
          <cell r="F255">
            <v>3</v>
          </cell>
          <cell r="G255">
            <v>15</v>
          </cell>
          <cell r="H255">
            <v>45</v>
          </cell>
        </row>
        <row r="256">
          <cell r="A256" t="str">
            <v>SK9147</v>
          </cell>
          <cell r="B256" t="str">
            <v>STONEWALL KITCHEN</v>
          </cell>
          <cell r="C256" t="str">
            <v>SHORELINE  - MEDIUM BOWL</v>
          </cell>
          <cell r="D256" t="str">
            <v>711381-33897 1</v>
          </cell>
          <cell r="E256" t="str">
            <v>15 oz bowl</v>
          </cell>
          <cell r="F256">
            <v>3</v>
          </cell>
          <cell r="G256">
            <v>15.8</v>
          </cell>
          <cell r="H256">
            <v>47.400000000000006</v>
          </cell>
        </row>
        <row r="257">
          <cell r="A257" t="str">
            <v>SK9151</v>
          </cell>
          <cell r="B257" t="str">
            <v>STONEWALL KITCHEN</v>
          </cell>
          <cell r="C257" t="str">
            <v>TARRAGON &amp; BASIL  - MEDIUM APOTHECARY</v>
          </cell>
          <cell r="D257" t="str">
            <v>711381-33911 4</v>
          </cell>
          <cell r="E257" t="str">
            <v>13.75 oz jar</v>
          </cell>
          <cell r="F257">
            <v>3</v>
          </cell>
          <cell r="G257">
            <v>15</v>
          </cell>
          <cell r="H257">
            <v>45</v>
          </cell>
        </row>
        <row r="258">
          <cell r="A258" t="str">
            <v>SK9152</v>
          </cell>
          <cell r="B258" t="str">
            <v>STONEWALL KITCHEN</v>
          </cell>
          <cell r="C258" t="str">
            <v xml:space="preserve">TARRAGON &amp; BASIL - MEDIUM BOWL </v>
          </cell>
          <cell r="D258" t="str">
            <v>711381-33895 7</v>
          </cell>
          <cell r="E258" t="str">
            <v>15 oz bowl</v>
          </cell>
          <cell r="F258">
            <v>3</v>
          </cell>
          <cell r="G258">
            <v>15.8</v>
          </cell>
          <cell r="H258">
            <v>47.400000000000006</v>
          </cell>
        </row>
        <row r="259">
          <cell r="A259" t="str">
            <v>SK9156</v>
          </cell>
          <cell r="B259" t="str">
            <v>STONEWALL KITCHEN</v>
          </cell>
          <cell r="C259" t="str">
            <v>TEA ROSE  - MEDIUM APOTHECARY</v>
          </cell>
          <cell r="D259" t="str">
            <v>711381-33915 2</v>
          </cell>
          <cell r="E259" t="str">
            <v>13.75 oz jar</v>
          </cell>
          <cell r="F259">
            <v>3</v>
          </cell>
          <cell r="G259">
            <v>15</v>
          </cell>
          <cell r="H259">
            <v>45</v>
          </cell>
        </row>
        <row r="260">
          <cell r="A260" t="str">
            <v>SK9157</v>
          </cell>
          <cell r="B260" t="str">
            <v>STONEWALL KITCHEN</v>
          </cell>
          <cell r="C260" t="str">
            <v>TEA ROSE  - MEDIUM BOWL</v>
          </cell>
          <cell r="D260" t="str">
            <v>711381-33899 5</v>
          </cell>
          <cell r="E260" t="str">
            <v>15 oz bowl</v>
          </cell>
          <cell r="F260">
            <v>3</v>
          </cell>
          <cell r="G260">
            <v>15.8</v>
          </cell>
          <cell r="H260">
            <v>47.400000000000006</v>
          </cell>
        </row>
        <row r="261">
          <cell r="A261" t="str">
            <v>SKLS101</v>
          </cell>
          <cell r="B261" t="str">
            <v>LEGAL SEA FOODS</v>
          </cell>
          <cell r="C261" t="str">
            <v>HOUSE COCKTAIL SAUCE</v>
          </cell>
          <cell r="D261" t="str">
            <v>711381-33471 3</v>
          </cell>
          <cell r="E261" t="str">
            <v>8.75 oz jar</v>
          </cell>
          <cell r="F261">
            <v>6</v>
          </cell>
          <cell r="G261">
            <v>5.5</v>
          </cell>
          <cell r="H261">
            <v>33</v>
          </cell>
        </row>
        <row r="262">
          <cell r="A262" t="str">
            <v>SKLS102</v>
          </cell>
          <cell r="B262" t="str">
            <v>LEGAL SEA FOODS</v>
          </cell>
          <cell r="C262" t="str">
            <v>SPICY COCKTAIL SAUCE</v>
          </cell>
          <cell r="D262" t="str">
            <v>711381-33473 7</v>
          </cell>
          <cell r="E262" t="str">
            <v>8.75 oz jar</v>
          </cell>
          <cell r="F262">
            <v>6</v>
          </cell>
          <cell r="G262">
            <v>5.5</v>
          </cell>
          <cell r="H262">
            <v>33</v>
          </cell>
        </row>
        <row r="263">
          <cell r="A263" t="str">
            <v>SKLS201</v>
          </cell>
          <cell r="B263" t="str">
            <v>LEGAL SEA FOODS</v>
          </cell>
          <cell r="C263" t="str">
            <v>CHIPOTLE TARTAR SAUCE</v>
          </cell>
          <cell r="D263" t="str">
            <v>711381-33944 2</v>
          </cell>
          <cell r="E263" t="str">
            <v>220 mL</v>
          </cell>
          <cell r="F263">
            <v>6</v>
          </cell>
          <cell r="G263">
            <v>6</v>
          </cell>
          <cell r="H263">
            <v>36</v>
          </cell>
        </row>
        <row r="264">
          <cell r="A264" t="str">
            <v>SKLS202</v>
          </cell>
          <cell r="B264" t="str">
            <v>LEGAL SEA FOODS</v>
          </cell>
          <cell r="C264" t="str">
            <v>HOUSE TARTAR SAUCE</v>
          </cell>
          <cell r="D264" t="str">
            <v>711381-33472 0</v>
          </cell>
          <cell r="E264" t="str">
            <v>7.75 oz jar</v>
          </cell>
          <cell r="F264">
            <v>6</v>
          </cell>
          <cell r="G264">
            <v>6</v>
          </cell>
          <cell r="H264">
            <v>36</v>
          </cell>
        </row>
        <row r="265">
          <cell r="A265" t="str">
            <v>SKLS300</v>
          </cell>
          <cell r="B265" t="str">
            <v>LEGAL SEA FOODS</v>
          </cell>
          <cell r="C265" t="str">
            <v>FISH FRY MIX</v>
          </cell>
          <cell r="D265" t="str">
            <v>711381-33699 2</v>
          </cell>
          <cell r="E265" t="str">
            <v>14.5 oz / 411 g</v>
          </cell>
          <cell r="F265">
            <v>12</v>
          </cell>
          <cell r="G265">
            <v>6.5</v>
          </cell>
          <cell r="H265">
            <v>78</v>
          </cell>
        </row>
        <row r="266">
          <cell r="A266" t="str">
            <v>SKLS401</v>
          </cell>
          <cell r="B266" t="str">
            <v>LEGAL SEA FOODS</v>
          </cell>
          <cell r="C266" t="str">
            <v>HOUSE VINAIGRETTE</v>
          </cell>
          <cell r="D266" t="str">
            <v>711381-33477 5</v>
          </cell>
          <cell r="E266" t="str">
            <v>11 fl oz bottle</v>
          </cell>
          <cell r="F266">
            <v>6</v>
          </cell>
          <cell r="G266">
            <v>6.3</v>
          </cell>
          <cell r="H266">
            <v>37.799999999999997</v>
          </cell>
        </row>
        <row r="267">
          <cell r="A267" t="str">
            <v>SKLS402</v>
          </cell>
          <cell r="B267" t="str">
            <v>LEGAL SEA FOODS</v>
          </cell>
          <cell r="C267" t="str">
            <v>LEMON DILL MARINADE &amp; DRESSING</v>
          </cell>
          <cell r="D267" t="str">
            <v>711381-33478 2</v>
          </cell>
          <cell r="E267" t="str">
            <v>11 fl oz bottle</v>
          </cell>
          <cell r="F267">
            <v>6</v>
          </cell>
          <cell r="G267">
            <v>6.3</v>
          </cell>
          <cell r="H267">
            <v>37.799999999999997</v>
          </cell>
        </row>
        <row r="268">
          <cell r="A268" t="str">
            <v>SKLS501</v>
          </cell>
          <cell r="B268" t="str">
            <v>LEGAL SEA FOODS</v>
          </cell>
          <cell r="C268" t="str">
            <v>LEMON DILL AIOLI</v>
          </cell>
          <cell r="D268" t="str">
            <v>711381-33945 9</v>
          </cell>
          <cell r="E268" t="str">
            <v>283 mL</v>
          </cell>
          <cell r="F268">
            <v>12</v>
          </cell>
          <cell r="G268">
            <v>7.1</v>
          </cell>
          <cell r="H268">
            <v>85.199999999999989</v>
          </cell>
        </row>
        <row r="269">
          <cell r="A269" t="str">
            <v>SKLS502</v>
          </cell>
          <cell r="B269" t="str">
            <v>LEGAL SEA FOODS</v>
          </cell>
          <cell r="C269" t="str">
            <v>MALT VINEGAR AIOLI</v>
          </cell>
          <cell r="D269" t="str">
            <v>711381-33701 1</v>
          </cell>
          <cell r="E269" t="str">
            <v>10.25 oz</v>
          </cell>
          <cell r="F269">
            <v>12</v>
          </cell>
          <cell r="G269">
            <v>7.1</v>
          </cell>
          <cell r="H269">
            <v>85.199999999999989</v>
          </cell>
        </row>
        <row r="270">
          <cell r="A270" t="str">
            <v>SKLS600</v>
          </cell>
          <cell r="B270" t="str">
            <v>LEGAL SEA FOODS</v>
          </cell>
          <cell r="C270" t="str">
            <v>SEAFOOD REMOULADE</v>
          </cell>
          <cell r="D270" t="str">
            <v>711381-33476 8</v>
          </cell>
          <cell r="E270" t="str">
            <v>11 fl oz bottle</v>
          </cell>
          <cell r="F270">
            <v>6</v>
          </cell>
          <cell r="G270">
            <v>6.3</v>
          </cell>
          <cell r="H270">
            <v>37.799999999999997</v>
          </cell>
        </row>
        <row r="271">
          <cell r="A271" t="str">
            <v>SKNV101</v>
          </cell>
          <cell r="B271" t="str">
            <v>NAPA VALLEY NATURALS</v>
          </cell>
          <cell r="C271" t="str">
            <v xml:space="preserve">RICH &amp; ROBUST EXTRA VIRGIN OLIVE OIL </v>
          </cell>
          <cell r="D271" t="str">
            <v>786969 01002 0</v>
          </cell>
          <cell r="E271" t="str">
            <v>25.4 fl oz / 750ml</v>
          </cell>
          <cell r="F271">
            <v>6</v>
          </cell>
          <cell r="G271">
            <v>19.75</v>
          </cell>
          <cell r="H271">
            <v>118.5</v>
          </cell>
        </row>
        <row r="272">
          <cell r="A272" t="str">
            <v>SKNV102</v>
          </cell>
          <cell r="B272" t="str">
            <v>NAPA VALLEY NATURALS</v>
          </cell>
          <cell r="C272" t="str">
            <v>ORGANIC EXTRA VIRGIN OLIVE OIL</v>
          </cell>
          <cell r="D272" t="str">
            <v>786969 01005 1</v>
          </cell>
          <cell r="E272" t="str">
            <v>25.4 fl oz / 750ml</v>
          </cell>
          <cell r="F272">
            <v>6</v>
          </cell>
          <cell r="G272">
            <v>12.4</v>
          </cell>
          <cell r="H272">
            <v>74.400000000000006</v>
          </cell>
        </row>
        <row r="273">
          <cell r="A273" t="str">
            <v>SKNV103</v>
          </cell>
          <cell r="B273" t="str">
            <v>NAPA VALLEY NATURALS</v>
          </cell>
          <cell r="C273" t="str">
            <v xml:space="preserve">AVOCADO OIL </v>
          </cell>
          <cell r="D273" t="str">
            <v>786969 01039 6</v>
          </cell>
          <cell r="E273" t="str">
            <v>25.4 fl oz / 750ml</v>
          </cell>
          <cell r="F273">
            <v>6</v>
          </cell>
          <cell r="G273">
            <v>13.25</v>
          </cell>
          <cell r="H273">
            <v>79.5</v>
          </cell>
        </row>
        <row r="274">
          <cell r="A274" t="str">
            <v>SKNV104</v>
          </cell>
          <cell r="B274" t="str">
            <v>NAPA VALLEY NATURALS</v>
          </cell>
          <cell r="C274" t="str">
            <v xml:space="preserve">GRAPESEED OIL </v>
          </cell>
          <cell r="D274" t="str">
            <v>786969 01023 5</v>
          </cell>
          <cell r="E274" t="str">
            <v>25.4 fl oz / 750ml</v>
          </cell>
          <cell r="F274">
            <v>6</v>
          </cell>
          <cell r="G274">
            <v>8.25</v>
          </cell>
          <cell r="H274">
            <v>49.5</v>
          </cell>
        </row>
        <row r="275">
          <cell r="A275" t="str">
            <v>SKNV206</v>
          </cell>
          <cell r="B275" t="str">
            <v>NAPA VALLEY NATURALS</v>
          </cell>
          <cell r="C275" t="str">
            <v>ORGANIC COLD PRESSED SESAME OIL</v>
          </cell>
          <cell r="D275" t="str">
            <v>786969 01033 4</v>
          </cell>
          <cell r="E275" t="str">
            <v>12.7 fl oz / 375 ml</v>
          </cell>
          <cell r="F275">
            <v>12</v>
          </cell>
          <cell r="G275">
            <v>7.85</v>
          </cell>
          <cell r="H275">
            <v>94.199999999999989</v>
          </cell>
        </row>
        <row r="276">
          <cell r="A276" t="str">
            <v>SKNV207</v>
          </cell>
          <cell r="B276" t="str">
            <v>NAPA VALLEY NATURALS</v>
          </cell>
          <cell r="C276" t="str">
            <v>ORGANIC TOASTED SESAME OIL</v>
          </cell>
          <cell r="D276" t="str">
            <v>786969 01032 7</v>
          </cell>
          <cell r="E276" t="str">
            <v>12.7 fl oz / 375 ml</v>
          </cell>
          <cell r="F276">
            <v>12</v>
          </cell>
          <cell r="G276">
            <v>7.85</v>
          </cell>
          <cell r="H276">
            <v>94.199999999999989</v>
          </cell>
        </row>
        <row r="277">
          <cell r="A277" t="str">
            <v>SKNV301</v>
          </cell>
          <cell r="B277" t="str">
            <v>NAPA VALLEY NATURALS</v>
          </cell>
          <cell r="C277" t="str">
            <v>ORGANIC RED WINE VINEGAR</v>
          </cell>
          <cell r="D277" t="str">
            <v>786969 03005 9</v>
          </cell>
          <cell r="E277" t="str">
            <v>12.7 fl oz / 375 ml</v>
          </cell>
          <cell r="F277">
            <v>12</v>
          </cell>
          <cell r="G277">
            <v>5.6</v>
          </cell>
          <cell r="H277">
            <v>67.199999999999989</v>
          </cell>
        </row>
        <row r="278">
          <cell r="A278" t="str">
            <v>SKNV302</v>
          </cell>
          <cell r="B278" t="str">
            <v>NAPA VALLEY NATURALS</v>
          </cell>
          <cell r="C278" t="str">
            <v>ORGANIC WHITE WINE VINEGAR - 375ml</v>
          </cell>
          <cell r="D278" t="str">
            <v>786969-03004 2</v>
          </cell>
          <cell r="E278" t="str">
            <v>12.7 fl oz / 375 ml</v>
          </cell>
          <cell r="F278">
            <v>12</v>
          </cell>
          <cell r="G278">
            <v>5.6</v>
          </cell>
          <cell r="H278">
            <v>67.199999999999989</v>
          </cell>
        </row>
        <row r="279">
          <cell r="A279" t="str">
            <v>SKNV303</v>
          </cell>
          <cell r="B279" t="str">
            <v>NAPA VALLEY NATURALS</v>
          </cell>
          <cell r="C279" t="str">
            <v>ORGANIC BALSAMIC VINEGAR, 5 STARS - 375ml</v>
          </cell>
          <cell r="D279" t="str">
            <v>786969-03002 8</v>
          </cell>
          <cell r="E279" t="str">
            <v>12.7 fl oz / 375 ml</v>
          </cell>
          <cell r="F279">
            <v>12</v>
          </cell>
          <cell r="G279">
            <v>7.5</v>
          </cell>
          <cell r="H279">
            <v>90</v>
          </cell>
        </row>
        <row r="280">
          <cell r="A280" t="str">
            <v>SKNV304</v>
          </cell>
          <cell r="B280" t="str">
            <v>NAPA VALLEY NATURALS</v>
          </cell>
          <cell r="C280" t="str">
            <v>CHAMPAGNE VINEGAR - 375ml</v>
          </cell>
          <cell r="D280" t="str">
            <v>786969-03009 7</v>
          </cell>
          <cell r="E280" t="str">
            <v>12.7 fl oz / 375 ml</v>
          </cell>
          <cell r="F280">
            <v>12</v>
          </cell>
          <cell r="G280">
            <v>7.25</v>
          </cell>
          <cell r="H280">
            <v>87</v>
          </cell>
        </row>
        <row r="281">
          <cell r="A281" t="str">
            <v>TF101</v>
          </cell>
          <cell r="B281" t="str">
            <v>TILLEN FARMS</v>
          </cell>
          <cell r="C281" t="str">
            <v>PICKLED ASPARAGUS</v>
          </cell>
          <cell r="D281" t="str">
            <v>087754 120017</v>
          </cell>
          <cell r="E281" t="str">
            <v>375 ml</v>
          </cell>
          <cell r="F281">
            <v>6</v>
          </cell>
          <cell r="G281">
            <v>7.25</v>
          </cell>
          <cell r="H281">
            <v>43.5</v>
          </cell>
        </row>
        <row r="282">
          <cell r="A282" t="str">
            <v>TF102</v>
          </cell>
          <cell r="B282" t="str">
            <v>TILLEN FARMS</v>
          </cell>
          <cell r="C282" t="str">
            <v>SPICY HOT ASPARAGUS</v>
          </cell>
          <cell r="D282" t="str">
            <v>087754 120062</v>
          </cell>
          <cell r="E282" t="str">
            <v>375 ml</v>
          </cell>
          <cell r="F282">
            <v>6</v>
          </cell>
          <cell r="G282">
            <v>7.25</v>
          </cell>
          <cell r="H282">
            <v>43.5</v>
          </cell>
        </row>
        <row r="283">
          <cell r="A283" t="str">
            <v>TF103</v>
          </cell>
          <cell r="B283" t="str">
            <v>TILLEN FARMS</v>
          </cell>
          <cell r="C283" t="str">
            <v xml:space="preserve">HOT &amp; SPICY BEANS </v>
          </cell>
          <cell r="D283" t="str">
            <v>087754 120024</v>
          </cell>
          <cell r="E283" t="str">
            <v>375 ml</v>
          </cell>
          <cell r="F283">
            <v>6</v>
          </cell>
          <cell r="G283">
            <v>6.85</v>
          </cell>
          <cell r="H283">
            <v>41.099999999999994</v>
          </cell>
        </row>
        <row r="284">
          <cell r="A284" t="str">
            <v>TF104</v>
          </cell>
          <cell r="B284" t="str">
            <v>TILLEN FARMS</v>
          </cell>
          <cell r="C284" t="str">
            <v>DILLY BEANS</v>
          </cell>
          <cell r="D284" t="str">
            <v>087754 120079</v>
          </cell>
          <cell r="E284" t="str">
            <v>375 ml</v>
          </cell>
          <cell r="F284">
            <v>6</v>
          </cell>
          <cell r="G284">
            <v>6.85</v>
          </cell>
          <cell r="H284">
            <v>41.099999999999994</v>
          </cell>
        </row>
        <row r="285">
          <cell r="A285" t="str">
            <v>TF107</v>
          </cell>
          <cell r="B285" t="str">
            <v>TILLEN FARMS</v>
          </cell>
          <cell r="C285" t="str">
            <v>CRUNCHY CARROTS</v>
          </cell>
          <cell r="D285" t="str">
            <v>087754 120055</v>
          </cell>
          <cell r="E285" t="str">
            <v>375 ml</v>
          </cell>
          <cell r="F285">
            <v>6</v>
          </cell>
          <cell r="G285">
            <v>6.85</v>
          </cell>
          <cell r="H285">
            <v>41.099999999999994</v>
          </cell>
        </row>
        <row r="286">
          <cell r="A286" t="str">
            <v>TF108</v>
          </cell>
          <cell r="B286" t="str">
            <v>TILLEN FARMS</v>
          </cell>
          <cell r="C286" t="str">
            <v>PICKLED BABY CUCUMBERS</v>
          </cell>
          <cell r="D286" t="str">
            <v>898655 000557</v>
          </cell>
          <cell r="E286" t="str">
            <v>350 g</v>
          </cell>
          <cell r="F286">
            <v>6</v>
          </cell>
          <cell r="G286">
            <v>6.85</v>
          </cell>
          <cell r="H286">
            <v>41.099999999999994</v>
          </cell>
        </row>
        <row r="287">
          <cell r="A287" t="str">
            <v>TF110</v>
          </cell>
          <cell r="B287" t="str">
            <v>TILLEN FARMS</v>
          </cell>
          <cell r="C287" t="str">
            <v>MERRY MARASCHINO CHERRIES</v>
          </cell>
          <cell r="D287" t="str">
            <v xml:space="preserve">898655 000182 </v>
          </cell>
          <cell r="E287" t="str">
            <v>375 ml</v>
          </cell>
          <cell r="F287">
            <v>6</v>
          </cell>
          <cell r="G287">
            <v>6.85</v>
          </cell>
          <cell r="H287">
            <v>41.099999999999994</v>
          </cell>
        </row>
        <row r="288">
          <cell r="A288" t="str">
            <v>TF113</v>
          </cell>
          <cell r="B288" t="str">
            <v>TILLEN FARMS</v>
          </cell>
          <cell r="C288" t="str">
            <v xml:space="preserve">BADA BING CHERRIES </v>
          </cell>
          <cell r="D288" t="str">
            <v>898655 000212</v>
          </cell>
          <cell r="E288" t="str">
            <v>375 ml</v>
          </cell>
          <cell r="F288">
            <v>6</v>
          </cell>
          <cell r="G288">
            <v>6.85</v>
          </cell>
          <cell r="H288">
            <v>41.099999999999994</v>
          </cell>
        </row>
        <row r="289">
          <cell r="A289" t="str">
            <v>TF114</v>
          </cell>
          <cell r="B289" t="str">
            <v>TILLEN FARMS</v>
          </cell>
          <cell r="C289" t="str">
            <v>FIRE &amp; SPICED MARASCHINO CHERRIES</v>
          </cell>
          <cell r="D289" t="str">
            <v>898655 000564</v>
          </cell>
          <cell r="E289" t="str">
            <v>375 ml</v>
          </cell>
          <cell r="F289">
            <v>6</v>
          </cell>
          <cell r="G289">
            <v>6.85</v>
          </cell>
          <cell r="H289">
            <v>41.099999999999994</v>
          </cell>
        </row>
        <row r="290">
          <cell r="A290" t="str">
            <v>TF115</v>
          </cell>
          <cell r="B290" t="str">
            <v>TILLEN FARMS</v>
          </cell>
          <cell r="C290" t="str">
            <v xml:space="preserve">BOURBON BADA BING CHERRIES </v>
          </cell>
          <cell r="D290" t="str">
            <v>898655 000632</v>
          </cell>
          <cell r="E290" t="str">
            <v>383 g</v>
          </cell>
          <cell r="F290">
            <v>6</v>
          </cell>
          <cell r="G290">
            <v>6.85</v>
          </cell>
          <cell r="H290">
            <v>41.099999999999994</v>
          </cell>
        </row>
        <row r="291">
          <cell r="A291" t="str">
            <v>TF116</v>
          </cell>
          <cell r="B291" t="str">
            <v>TILLEN FARMS</v>
          </cell>
          <cell r="C291" t="str">
            <v xml:space="preserve">RUM BADA BING CHERRIES </v>
          </cell>
          <cell r="D291" t="str">
            <v>898655 000786</v>
          </cell>
          <cell r="E291" t="str">
            <v>383 g</v>
          </cell>
          <cell r="F291">
            <v>6</v>
          </cell>
          <cell r="G291">
            <v>6.85</v>
          </cell>
          <cell r="H291">
            <v>41.099999999999994</v>
          </cell>
        </row>
        <row r="292">
          <cell r="A292" t="str">
            <v>TF120</v>
          </cell>
          <cell r="B292" t="str">
            <v>TILLEN FARMS</v>
          </cell>
          <cell r="C292" t="str">
            <v>PEARL CHERRIES</v>
          </cell>
          <cell r="D292" t="str">
            <v>898655 000892</v>
          </cell>
          <cell r="E292" t="str">
            <v>283 g / 10 oz</v>
          </cell>
          <cell r="F292">
            <v>6</v>
          </cell>
          <cell r="G292">
            <v>8.5500000000000007</v>
          </cell>
          <cell r="H292">
            <v>51.300000000000004</v>
          </cell>
        </row>
        <row r="293">
          <cell r="A293" t="str">
            <v>TF300</v>
          </cell>
          <cell r="B293" t="str">
            <v>TILLEN FARMS</v>
          </cell>
          <cell r="C293" t="str">
            <v>BLUE CHEESE STUFFED OLIVES IN VERMOUTH</v>
          </cell>
          <cell r="D293" t="str">
            <v>898655 000076</v>
          </cell>
          <cell r="E293" t="str">
            <v>340 g</v>
          </cell>
          <cell r="F293">
            <v>6</v>
          </cell>
          <cell r="G293">
            <v>6.85</v>
          </cell>
          <cell r="H293">
            <v>41.099999999999994</v>
          </cell>
        </row>
        <row r="294">
          <cell r="A294" t="str">
            <v>TF301</v>
          </cell>
          <cell r="B294" t="str">
            <v>TILLEN FARMS</v>
          </cell>
          <cell r="C294" t="str">
            <v>LEMON TWIST STUFFED OLIVES IN VERMOUTH</v>
          </cell>
          <cell r="D294" t="str">
            <v>898655 000083</v>
          </cell>
          <cell r="E294" t="str">
            <v>340 g</v>
          </cell>
          <cell r="F294">
            <v>6</v>
          </cell>
          <cell r="G294">
            <v>6.85</v>
          </cell>
          <cell r="H294">
            <v>41.099999999999994</v>
          </cell>
        </row>
        <row r="295">
          <cell r="A295" t="str">
            <v>TF302</v>
          </cell>
          <cell r="B295" t="str">
            <v>TILLEN FARMS</v>
          </cell>
          <cell r="C295" t="str">
            <v>GARLIC JALAPENO STUFFED OLIVES IN VERMOUTH</v>
          </cell>
          <cell r="D295" t="str">
            <v>898655 000090</v>
          </cell>
          <cell r="E295" t="str">
            <v>340 g</v>
          </cell>
          <cell r="F295">
            <v>6</v>
          </cell>
          <cell r="G295">
            <v>6.85</v>
          </cell>
          <cell r="H295">
            <v>41.099999999999994</v>
          </cell>
        </row>
        <row r="296">
          <cell r="A296" t="str">
            <v>TF303</v>
          </cell>
          <cell r="B296" t="str">
            <v>TILLEN FARMS</v>
          </cell>
          <cell r="C296" t="str">
            <v xml:space="preserve">JALAPENO ONIONS IN VERMOUTH </v>
          </cell>
          <cell r="D296" t="str">
            <v>898655 000625</v>
          </cell>
          <cell r="E296" t="str">
            <v>340 g</v>
          </cell>
          <cell r="F296">
            <v>6</v>
          </cell>
          <cell r="G296">
            <v>6.85</v>
          </cell>
          <cell r="H296">
            <v>41.099999999999994</v>
          </cell>
        </row>
        <row r="297">
          <cell r="A297" t="str">
            <v>TF401</v>
          </cell>
          <cell r="B297" t="str">
            <v>TILLEN FARMS</v>
          </cell>
          <cell r="C297" t="str">
            <v>DIRTY MARTINI MIX</v>
          </cell>
          <cell r="D297" t="str">
            <v>898655 00074 8</v>
          </cell>
          <cell r="E297" t="str">
            <v>375 ml / 12.7fl oz</v>
          </cell>
          <cell r="F297">
            <v>6</v>
          </cell>
          <cell r="G297">
            <v>5.25</v>
          </cell>
          <cell r="H297">
            <v>31.5</v>
          </cell>
        </row>
        <row r="298">
          <cell r="A298" t="str">
            <v>TF901</v>
          </cell>
          <cell r="B298" t="str">
            <v>TILLEN FARMS</v>
          </cell>
          <cell r="C298" t="str">
            <v>BULK MARASCHINO CHERRIES - Effective Oct. 1, 2021</v>
          </cell>
          <cell r="D298" t="str">
            <v>898655 000199</v>
          </cell>
          <cell r="E298" t="str">
            <v>72 oz</v>
          </cell>
          <cell r="F298">
            <v>4</v>
          </cell>
          <cell r="G298">
            <v>35.75</v>
          </cell>
          <cell r="H298">
            <v>143</v>
          </cell>
        </row>
        <row r="299">
          <cell r="A299" t="str">
            <v>TF904</v>
          </cell>
          <cell r="B299" t="str">
            <v>TILLEN FARMS</v>
          </cell>
          <cell r="C299" t="str">
            <v>BULK BADA BING CHERRIES - Effective Oct. 1, 2021</v>
          </cell>
          <cell r="D299" t="str">
            <v>898655 000229</v>
          </cell>
          <cell r="E299" t="str">
            <v>72 oz</v>
          </cell>
          <cell r="F299">
            <v>4</v>
          </cell>
          <cell r="G299">
            <v>35.75</v>
          </cell>
          <cell r="H299">
            <v>143</v>
          </cell>
        </row>
        <row r="300">
          <cell r="A300" t="str">
            <v>SKVC102</v>
          </cell>
          <cell r="B300" t="str">
            <v>VILLAGE CANDLE</v>
          </cell>
          <cell r="C300" t="str">
            <v>CLEAN MUSK &amp; VETIVER - MEDIUM BOWL</v>
          </cell>
          <cell r="D300" t="str">
            <v>602406-64847 5</v>
          </cell>
          <cell r="E300" t="str">
            <v>14 oz bowl</v>
          </cell>
          <cell r="F300">
            <v>3</v>
          </cell>
          <cell r="G300">
            <v>14</v>
          </cell>
          <cell r="H300">
            <v>42</v>
          </cell>
        </row>
        <row r="301">
          <cell r="A301" t="str">
            <v>SKVC106</v>
          </cell>
          <cell r="B301" t="str">
            <v>VILLAGE CANDLE</v>
          </cell>
          <cell r="C301" t="str">
            <v>MOOLIT SURF - MEDIUM BOWL</v>
          </cell>
          <cell r="D301" t="str">
            <v>602406-64820 8</v>
          </cell>
          <cell r="E301" t="str">
            <v>14 oz bowl</v>
          </cell>
          <cell r="F301">
            <v>3</v>
          </cell>
          <cell r="G301">
            <v>14</v>
          </cell>
          <cell r="H301">
            <v>42</v>
          </cell>
        </row>
        <row r="302">
          <cell r="A302" t="str">
            <v>SKVC107</v>
          </cell>
          <cell r="B302" t="str">
            <v>VILLAGE CANDLE</v>
          </cell>
          <cell r="C302" t="str">
            <v>SPICED TOBAC &amp; HONEY - MEDIUM BOWL</v>
          </cell>
          <cell r="D302" t="str">
            <v>602406-64819 2</v>
          </cell>
          <cell r="E302" t="str">
            <v>14 oz bowl</v>
          </cell>
          <cell r="F302">
            <v>3</v>
          </cell>
          <cell r="G302">
            <v>14</v>
          </cell>
          <cell r="H302">
            <v>42</v>
          </cell>
        </row>
        <row r="303">
          <cell r="A303" t="str">
            <v>SKVC108</v>
          </cell>
          <cell r="B303" t="str">
            <v>VILLAGE CANDLE</v>
          </cell>
          <cell r="C303" t="str">
            <v>SILVER BIRCH &amp; CEDAR - MEDIUM BOWL</v>
          </cell>
          <cell r="D303" t="str">
            <v>602406-65114 7</v>
          </cell>
          <cell r="E303" t="str">
            <v>14 oz bowl</v>
          </cell>
          <cell r="F303">
            <v>3</v>
          </cell>
          <cell r="G303">
            <v>14</v>
          </cell>
          <cell r="H303">
            <v>42</v>
          </cell>
        </row>
        <row r="304">
          <cell r="A304" t="str">
            <v>SKVC219</v>
          </cell>
          <cell r="B304" t="str">
            <v>VILLAGE CANDLE</v>
          </cell>
          <cell r="C304" t="str">
            <v>BALSAM FIR - MEDIUM GLASS DOME</v>
          </cell>
          <cell r="D304" t="str">
            <v>602406-10944 0</v>
          </cell>
          <cell r="E304" t="str">
            <v>13.75 oz jar</v>
          </cell>
          <cell r="F304">
            <v>3</v>
          </cell>
          <cell r="G304">
            <v>14</v>
          </cell>
          <cell r="H304">
            <v>42</v>
          </cell>
        </row>
        <row r="305">
          <cell r="A305" t="str">
            <v>SKVC225</v>
          </cell>
          <cell r="B305" t="str">
            <v>VILLAGE CANDLE</v>
          </cell>
          <cell r="C305" t="str">
            <v>BLACK BAMBOO - MEDIUM GLASS DOME</v>
          </cell>
          <cell r="D305" t="str">
            <v>602406-60316 0</v>
          </cell>
          <cell r="E305" t="str">
            <v>13.75 oz jar</v>
          </cell>
          <cell r="F305">
            <v>3</v>
          </cell>
          <cell r="G305">
            <v>14</v>
          </cell>
          <cell r="H305">
            <v>42</v>
          </cell>
        </row>
        <row r="306">
          <cell r="A306" t="str">
            <v>SKVC267</v>
          </cell>
          <cell r="B306" t="str">
            <v>VILLAGE CANDLE</v>
          </cell>
          <cell r="C306" t="str">
            <v>CREAMY VANILLA - MEDIUM GLASS DOME</v>
          </cell>
          <cell r="D306" t="str">
            <v>602406-80123 8</v>
          </cell>
          <cell r="E306" t="str">
            <v>13.75 oz jar</v>
          </cell>
          <cell r="F306">
            <v>3</v>
          </cell>
          <cell r="G306">
            <v>14</v>
          </cell>
          <cell r="H306">
            <v>42</v>
          </cell>
        </row>
        <row r="307">
          <cell r="A307" t="str">
            <v>SKVC273</v>
          </cell>
          <cell r="B307" t="str">
            <v>VILLAGE CANDLE</v>
          </cell>
          <cell r="C307" t="str">
            <v>CRISP APPLE - MEDIUM GLASS DOME</v>
          </cell>
          <cell r="D307" t="str">
            <v>602406-80122 1</v>
          </cell>
          <cell r="E307" t="str">
            <v>13.75 oz jar</v>
          </cell>
          <cell r="F307">
            <v>3</v>
          </cell>
          <cell r="G307">
            <v>14</v>
          </cell>
          <cell r="H307">
            <v>42</v>
          </cell>
        </row>
        <row r="308">
          <cell r="A308" t="str">
            <v>SKVC279</v>
          </cell>
          <cell r="B308" t="str">
            <v>VILLAGE CANDLE</v>
          </cell>
          <cell r="C308" t="str">
            <v>DOLCE DELIGHT - MEDIUM GLASS DOME</v>
          </cell>
          <cell r="D308" t="str">
            <v>602406-64817 8</v>
          </cell>
          <cell r="E308" t="str">
            <v>13.75 oz jar</v>
          </cell>
          <cell r="F308">
            <v>3</v>
          </cell>
          <cell r="G308">
            <v>14</v>
          </cell>
          <cell r="H308">
            <v>42</v>
          </cell>
        </row>
        <row r="309">
          <cell r="A309" t="str">
            <v>SKVC303</v>
          </cell>
          <cell r="B309" t="str">
            <v>VILLAGE CANDLE</v>
          </cell>
          <cell r="C309" t="str">
            <v>FRESH LEMON - MEDIUM GLASS DOME</v>
          </cell>
          <cell r="D309" t="str">
            <v>602406-64166 7</v>
          </cell>
          <cell r="E309" t="str">
            <v>13.75 oz jar</v>
          </cell>
          <cell r="F309">
            <v>3</v>
          </cell>
          <cell r="G309">
            <v>14</v>
          </cell>
          <cell r="H309">
            <v>42</v>
          </cell>
        </row>
        <row r="310">
          <cell r="A310" t="str">
            <v>SKVC309</v>
          </cell>
          <cell r="B310" t="str">
            <v>VILLAGE CANDLE</v>
          </cell>
          <cell r="C310" t="str">
            <v>FRESH STRAWBERRIES - MEDIUM GLASS DOME</v>
          </cell>
          <cell r="D310" t="str">
            <v>602406-60282 8</v>
          </cell>
          <cell r="E310" t="str">
            <v>13.75 oz jar</v>
          </cell>
          <cell r="F310">
            <v>3</v>
          </cell>
          <cell r="G310">
            <v>14</v>
          </cell>
          <cell r="H310">
            <v>42</v>
          </cell>
        </row>
        <row r="311">
          <cell r="A311" t="str">
            <v>SKVC314</v>
          </cell>
          <cell r="B311" t="str">
            <v>VILLAGE CANDLE</v>
          </cell>
          <cell r="C311" t="str">
            <v>GARDENIA - LARGE GALSS DOME</v>
          </cell>
          <cell r="D311" t="str">
            <v>602406-10249 6</v>
          </cell>
          <cell r="E311" t="str">
            <v>21.25 oz jar</v>
          </cell>
          <cell r="F311">
            <v>3</v>
          </cell>
          <cell r="G311">
            <v>17</v>
          </cell>
          <cell r="H311">
            <v>51</v>
          </cell>
        </row>
        <row r="312">
          <cell r="A312" t="str">
            <v>SKVC333</v>
          </cell>
          <cell r="B312" t="str">
            <v>VILLAGE CANDLE</v>
          </cell>
          <cell r="C312" t="str">
            <v>HYDRANGEA - MEDIUM GLASS DOME</v>
          </cell>
          <cell r="D312" t="str">
            <v>602406-80130 6</v>
          </cell>
          <cell r="E312" t="str">
            <v>13.75 oz jar</v>
          </cell>
          <cell r="F312">
            <v>3</v>
          </cell>
          <cell r="G312">
            <v>14</v>
          </cell>
          <cell r="H312">
            <v>42</v>
          </cell>
        </row>
        <row r="313">
          <cell r="A313" t="str">
            <v>SKVC345</v>
          </cell>
          <cell r="B313" t="str">
            <v>VILLAGE CANDLE</v>
          </cell>
          <cell r="C313" t="str">
            <v>LAVENDER - MEDIUM GLASS DOME</v>
          </cell>
          <cell r="D313" t="str">
            <v>602406-11060 6</v>
          </cell>
          <cell r="E313" t="str">
            <v>13.75 oz jar</v>
          </cell>
          <cell r="F313">
            <v>3</v>
          </cell>
          <cell r="G313">
            <v>14</v>
          </cell>
          <cell r="H313">
            <v>42</v>
          </cell>
        </row>
        <row r="314">
          <cell r="A314" t="str">
            <v>SKVC351</v>
          </cell>
          <cell r="B314" t="str">
            <v>VILLAGE CANDLE</v>
          </cell>
          <cell r="C314" t="str">
            <v>LEMON POUND CAKE - MEDIUM GLASS DOME</v>
          </cell>
          <cell r="D314" t="str">
            <v>602406-11237 2</v>
          </cell>
          <cell r="E314" t="str">
            <v>13.75 oz jar</v>
          </cell>
          <cell r="F314">
            <v>3</v>
          </cell>
          <cell r="G314">
            <v>14</v>
          </cell>
          <cell r="H314">
            <v>42</v>
          </cell>
        </row>
        <row r="315">
          <cell r="A315" t="str">
            <v>SKVC363</v>
          </cell>
          <cell r="B315" t="str">
            <v>VILLAGE CANDLE</v>
          </cell>
          <cell r="C315" t="str">
            <v>MAPLE BUTTER - MEDIUM GLASS DOME</v>
          </cell>
          <cell r="D315" t="str">
            <v>602406-60306 1</v>
          </cell>
          <cell r="E315" t="str">
            <v>13.75 oz jar</v>
          </cell>
          <cell r="F315">
            <v>3</v>
          </cell>
          <cell r="G315">
            <v>14</v>
          </cell>
          <cell r="H315">
            <v>42</v>
          </cell>
        </row>
        <row r="316">
          <cell r="A316" t="str">
            <v>SKVC375</v>
          </cell>
          <cell r="B316" t="str">
            <v>VILLAGE CANDLE</v>
          </cell>
          <cell r="C316" t="str">
            <v>MULLED CIDER - MEDIUM GLASS DOME</v>
          </cell>
          <cell r="D316" t="str">
            <v>602406-80139 9</v>
          </cell>
          <cell r="E316" t="str">
            <v>13.75 oz jar</v>
          </cell>
          <cell r="F316">
            <v>3</v>
          </cell>
          <cell r="G316">
            <v>14</v>
          </cell>
          <cell r="H316">
            <v>42</v>
          </cell>
        </row>
        <row r="317">
          <cell r="A317" t="str">
            <v>SKVC381</v>
          </cell>
          <cell r="B317" t="str">
            <v>VILLAGE CANDLE</v>
          </cell>
          <cell r="C317" t="str">
            <v>ORANGE CINNAMON - MEDIUM GLASS DOME</v>
          </cell>
          <cell r="D317" t="str">
            <v>602406-10161 1</v>
          </cell>
          <cell r="E317" t="str">
            <v>13.75 oz jar</v>
          </cell>
          <cell r="F317">
            <v>3</v>
          </cell>
          <cell r="G317">
            <v>14</v>
          </cell>
          <cell r="H317">
            <v>42</v>
          </cell>
        </row>
        <row r="318">
          <cell r="A318" t="str">
            <v>SKVC399</v>
          </cell>
          <cell r="B318" t="str">
            <v>VILLAGE CANDLE</v>
          </cell>
          <cell r="C318" t="str">
            <v>PURE LINEN - MEDIUM GLASS DOME</v>
          </cell>
          <cell r="D318" t="str">
            <v>602406-10149 9</v>
          </cell>
          <cell r="E318" t="str">
            <v>13.75 oz jar</v>
          </cell>
          <cell r="F318">
            <v>3</v>
          </cell>
          <cell r="G318">
            <v>14</v>
          </cell>
          <cell r="H318">
            <v>42</v>
          </cell>
        </row>
        <row r="319">
          <cell r="A319" t="str">
            <v>SKVC405</v>
          </cell>
          <cell r="B319" t="str">
            <v>VILLAGE CANDLE</v>
          </cell>
          <cell r="C319" t="str">
            <v>RAIN - MEDIUM GLASS DOME</v>
          </cell>
          <cell r="D319" t="str">
            <v>602406-61904 8</v>
          </cell>
          <cell r="E319" t="str">
            <v>13.75 oz jar</v>
          </cell>
          <cell r="F319">
            <v>3</v>
          </cell>
          <cell r="G319">
            <v>14</v>
          </cell>
          <cell r="H319">
            <v>42</v>
          </cell>
        </row>
        <row r="320">
          <cell r="A320" t="str">
            <v>SKVC417</v>
          </cell>
          <cell r="B320" t="str">
            <v>VILLAGE CANDLE</v>
          </cell>
          <cell r="C320" t="str">
            <v>SEA SALT CUCUMBER - MEDIUM GLASS DOME</v>
          </cell>
          <cell r="D320" t="str">
            <v>602406-63402 7</v>
          </cell>
          <cell r="E320" t="str">
            <v>13.75 oz jar</v>
          </cell>
          <cell r="F320">
            <v>3</v>
          </cell>
          <cell r="G320">
            <v>14</v>
          </cell>
          <cell r="H320">
            <v>42</v>
          </cell>
        </row>
        <row r="321">
          <cell r="A321" t="str">
            <v>SKVC423</v>
          </cell>
          <cell r="B321" t="str">
            <v>VILLAGE CANDLE</v>
          </cell>
          <cell r="C321" t="str">
            <v>SEA SALT SURF - MEDIUM GLASS DOME</v>
          </cell>
          <cell r="D321" t="str">
            <v>602406-64917 5</v>
          </cell>
          <cell r="E321" t="str">
            <v>13.75 oz jar</v>
          </cell>
          <cell r="F321">
            <v>3</v>
          </cell>
          <cell r="G321">
            <v>14</v>
          </cell>
          <cell r="H321">
            <v>42</v>
          </cell>
        </row>
        <row r="322">
          <cell r="A322" t="str">
            <v>SKVC428</v>
          </cell>
          <cell r="B322" t="str">
            <v>VILLAGE CANDLE</v>
          </cell>
          <cell r="C322" t="str">
            <v>SECLUDED DUNES - LARGE GLASS DOME</v>
          </cell>
          <cell r="D322" t="str">
            <v>602406-63261 0</v>
          </cell>
          <cell r="E322" t="str">
            <v>21.25 oz jar</v>
          </cell>
          <cell r="F322">
            <v>3</v>
          </cell>
          <cell r="G322">
            <v>17</v>
          </cell>
          <cell r="H322">
            <v>51</v>
          </cell>
        </row>
        <row r="323">
          <cell r="A323" t="str">
            <v>SKVC429</v>
          </cell>
          <cell r="B323" t="str">
            <v>VILLAGE CANDLE</v>
          </cell>
          <cell r="C323" t="str">
            <v>SECLUDED DUNES - MEDIUM GLASS DOME</v>
          </cell>
          <cell r="D323" t="str">
            <v>602406-63259 7</v>
          </cell>
          <cell r="E323" t="str">
            <v>13.75 oz jar</v>
          </cell>
          <cell r="F323">
            <v>3</v>
          </cell>
          <cell r="G323">
            <v>14</v>
          </cell>
          <cell r="H323">
            <v>42</v>
          </cell>
        </row>
        <row r="324">
          <cell r="A324" t="str">
            <v>SKVC477</v>
          </cell>
          <cell r="B324" t="str">
            <v>VILLAGE CANDLE</v>
          </cell>
          <cell r="C324" t="str">
            <v>WARM APPLE PIE - MEDIUM GLASS DOME</v>
          </cell>
          <cell r="D324" t="str">
            <v>602406-80128 3</v>
          </cell>
          <cell r="E324" t="str">
            <v>13.75 oz jar</v>
          </cell>
          <cell r="F324">
            <v>3</v>
          </cell>
          <cell r="G324">
            <v>14</v>
          </cell>
          <cell r="H324">
            <v>42</v>
          </cell>
        </row>
        <row r="325">
          <cell r="A325" t="str">
            <v>SKVC607</v>
          </cell>
          <cell r="B325" t="str">
            <v>VILLAGE CANDLE</v>
          </cell>
          <cell r="C325" t="str">
            <v>BALSAM FIR - MEDIUM TUMBLER</v>
          </cell>
          <cell r="D325" t="str">
            <v>602406-61168 4</v>
          </cell>
          <cell r="E325" t="str">
            <v>14 oz jar</v>
          </cell>
          <cell r="F325">
            <v>3</v>
          </cell>
          <cell r="G325">
            <v>14.9</v>
          </cell>
          <cell r="H325">
            <v>44.7</v>
          </cell>
        </row>
        <row r="326">
          <cell r="A326" t="str">
            <v>SKVC612</v>
          </cell>
          <cell r="B326" t="str">
            <v>VILLAGE CANDLE</v>
          </cell>
          <cell r="C326" t="str">
            <v>BLACK BAMBOO - MEDIUM TUMBLER</v>
          </cell>
          <cell r="D326" t="str">
            <v>602406-61154 7</v>
          </cell>
          <cell r="E326" t="str">
            <v>14 oz jar</v>
          </cell>
          <cell r="F326">
            <v>3</v>
          </cell>
          <cell r="G326">
            <v>14.9</v>
          </cell>
          <cell r="H326">
            <v>44.7</v>
          </cell>
        </row>
        <row r="327">
          <cell r="A327" t="str">
            <v>SKVC637</v>
          </cell>
          <cell r="B327" t="str">
            <v>VILLAGE CANDLE</v>
          </cell>
          <cell r="C327" t="str">
            <v>DOLCE N DELIGHT - MEDIUM TUMBLER</v>
          </cell>
          <cell r="D327" t="str">
            <v>602406-64527 6</v>
          </cell>
          <cell r="E327" t="str">
            <v>14 oz jar</v>
          </cell>
          <cell r="F327">
            <v>3</v>
          </cell>
          <cell r="G327">
            <v>14.9</v>
          </cell>
          <cell r="H327">
            <v>44.7</v>
          </cell>
        </row>
        <row r="328">
          <cell r="A328" t="str">
            <v>SKVC647</v>
          </cell>
          <cell r="B328" t="str">
            <v>VILLAGE CANDLE</v>
          </cell>
          <cell r="C328" t="str">
            <v>FRESH LEMON - MEDIUM TUMBLER</v>
          </cell>
          <cell r="D328" t="str">
            <v>602406-64949 6</v>
          </cell>
          <cell r="E328" t="str">
            <v>14 oz jar</v>
          </cell>
          <cell r="F328">
            <v>3</v>
          </cell>
          <cell r="G328">
            <v>14.9</v>
          </cell>
          <cell r="H328">
            <v>44.7</v>
          </cell>
        </row>
        <row r="329">
          <cell r="A329" t="str">
            <v>SKVC662</v>
          </cell>
          <cell r="B329" t="str">
            <v>VILLAGE CANDLE</v>
          </cell>
          <cell r="C329" t="str">
            <v>MULED CIDER - MEDIUM TUMBLER</v>
          </cell>
          <cell r="D329" t="str">
            <v>602406-61153 0</v>
          </cell>
          <cell r="E329" t="str">
            <v>14 oz jar</v>
          </cell>
          <cell r="F329">
            <v>3</v>
          </cell>
          <cell r="G329">
            <v>14.9</v>
          </cell>
          <cell r="H329">
            <v>44.7</v>
          </cell>
        </row>
        <row r="330">
          <cell r="A330" t="str">
            <v>SKVC692</v>
          </cell>
          <cell r="B330" t="str">
            <v>VILLAGE CANDLE</v>
          </cell>
          <cell r="C330" t="str">
            <v>TROPICAL GETAWAY - MEDIUM TUMBLER</v>
          </cell>
          <cell r="D330" t="str">
            <v>602406-61145 5</v>
          </cell>
          <cell r="E330" t="str">
            <v>14 oz jar</v>
          </cell>
          <cell r="F330">
            <v>3</v>
          </cell>
          <cell r="G330">
            <v>14.9</v>
          </cell>
          <cell r="H330">
            <v>44.7</v>
          </cell>
        </row>
        <row r="331">
          <cell r="A331" t="str">
            <v>SKVC850</v>
          </cell>
          <cell r="B331" t="str">
            <v>VILLAGE CANDLE</v>
          </cell>
          <cell r="C331" t="str">
            <v>AWAKEN - LARGE DOME</v>
          </cell>
          <cell r="D331" t="str">
            <v>602406-64392 0</v>
          </cell>
          <cell r="E331" t="str">
            <v>21.25 oz jar</v>
          </cell>
          <cell r="F331">
            <v>3</v>
          </cell>
          <cell r="G331">
            <v>17</v>
          </cell>
          <cell r="H331">
            <v>51</v>
          </cell>
        </row>
        <row r="332">
          <cell r="A332" t="str">
            <v>SKVC853</v>
          </cell>
          <cell r="B332" t="str">
            <v>VILLAGE CANDLE</v>
          </cell>
          <cell r="C332" t="str">
            <v>BODY &amp; MIND - LARGE GLASS DOME</v>
          </cell>
          <cell r="D332" t="str">
            <v>602406-64391 3</v>
          </cell>
          <cell r="E332" t="str">
            <v>21.25 oz jar</v>
          </cell>
          <cell r="F332">
            <v>3</v>
          </cell>
          <cell r="G332">
            <v>17</v>
          </cell>
          <cell r="H332">
            <v>51</v>
          </cell>
        </row>
        <row r="333">
          <cell r="A333" t="str">
            <v>SKVC859</v>
          </cell>
          <cell r="B333" t="str">
            <v>VILLAGE CANDLE</v>
          </cell>
          <cell r="C333" t="str">
            <v>CLARITY - LARGE GLASS DOME</v>
          </cell>
          <cell r="D333" t="str">
            <v>602406-50776 5</v>
          </cell>
          <cell r="E333" t="str">
            <v>21.25 oz jar</v>
          </cell>
          <cell r="F333">
            <v>3</v>
          </cell>
          <cell r="G333">
            <v>17</v>
          </cell>
          <cell r="H333">
            <v>51</v>
          </cell>
        </row>
        <row r="334">
          <cell r="A334" t="str">
            <v>SKVC862</v>
          </cell>
          <cell r="B334" t="str">
            <v>VILLAGE CANDLE</v>
          </cell>
          <cell r="C334" t="str">
            <v>EMPOWER - LARGE GLASS DOME</v>
          </cell>
          <cell r="D334" t="str">
            <v>602406-64712 6</v>
          </cell>
          <cell r="E334" t="str">
            <v>21.25 oz jar</v>
          </cell>
          <cell r="F334">
            <v>3</v>
          </cell>
          <cell r="G334">
            <v>17</v>
          </cell>
          <cell r="H334">
            <v>51</v>
          </cell>
        </row>
        <row r="335">
          <cell r="A335" t="str">
            <v>SKVC865</v>
          </cell>
          <cell r="B335" t="str">
            <v>VILLAGE CANDLE</v>
          </cell>
          <cell r="C335" t="str">
            <v>ENLIGHTEN - LARGE DOME</v>
          </cell>
          <cell r="D335" t="str">
            <v>602406-50734 5</v>
          </cell>
          <cell r="E335" t="str">
            <v>21.25 oz jar</v>
          </cell>
          <cell r="F335">
            <v>3</v>
          </cell>
          <cell r="G335">
            <v>17</v>
          </cell>
          <cell r="H335">
            <v>51</v>
          </cell>
        </row>
        <row r="336">
          <cell r="A336" t="str">
            <v>SKVC874</v>
          </cell>
          <cell r="B336" t="str">
            <v>VILLAGE CANDLE</v>
          </cell>
          <cell r="C336" t="str">
            <v>LAVENDER SEA SALT - LARGE GLASS DOME</v>
          </cell>
          <cell r="D336" t="str">
            <v>602406-64394 4</v>
          </cell>
          <cell r="E336" t="str">
            <v>21.25 oz jar</v>
          </cell>
          <cell r="F336">
            <v>3</v>
          </cell>
          <cell r="G336">
            <v>17</v>
          </cell>
          <cell r="H336">
            <v>51</v>
          </cell>
        </row>
        <row r="337">
          <cell r="A337" t="str">
            <v>SKVC880</v>
          </cell>
          <cell r="B337" t="str">
            <v>VILLAGE CANDLE</v>
          </cell>
          <cell r="C337" t="str">
            <v>RELAXATION - LARGE GLASS DOME</v>
          </cell>
          <cell r="D337" t="str">
            <v>602406-64393 7</v>
          </cell>
          <cell r="E337" t="str">
            <v>21.25 oz jar</v>
          </cell>
          <cell r="F337">
            <v>3</v>
          </cell>
          <cell r="G337">
            <v>17</v>
          </cell>
          <cell r="H337">
            <v>51</v>
          </cell>
        </row>
        <row r="338">
          <cell r="A338" t="str">
            <v>SKVC9001</v>
          </cell>
          <cell r="B338" t="str">
            <v>VILLAGE CANDLE</v>
          </cell>
          <cell r="C338" t="str">
            <v>BAMBOO GARDEN CITRONELLA TIN - Seasonal</v>
          </cell>
          <cell r="D338" t="str">
            <v>602406-00077 8</v>
          </cell>
          <cell r="E338" t="str">
            <v>11 oz bowl</v>
          </cell>
          <cell r="F338">
            <v>3</v>
          </cell>
          <cell r="G338">
            <v>11</v>
          </cell>
          <cell r="H338">
            <v>33</v>
          </cell>
        </row>
        <row r="339">
          <cell r="A339" t="str">
            <v>SKVC9002</v>
          </cell>
          <cell r="B339" t="str">
            <v>VILLAGE CANDLE</v>
          </cell>
          <cell r="C339" t="str">
            <v>SUMMER NIGHTS CITRONELLA TIN - Seasonal</v>
          </cell>
          <cell r="D339" t="str">
            <v>602406-00078 5</v>
          </cell>
          <cell r="E339" t="str">
            <v>11 oz bowl</v>
          </cell>
          <cell r="F339">
            <v>3</v>
          </cell>
          <cell r="G339">
            <v>11</v>
          </cell>
          <cell r="H339">
            <v>33</v>
          </cell>
        </row>
        <row r="340">
          <cell r="A340" t="str">
            <v>SKVC9003</v>
          </cell>
          <cell r="B340" t="str">
            <v>VILLAGE CANDLE</v>
          </cell>
          <cell r="C340" t="str">
            <v>LEMON CEDAR CITRONELLA TIN - Seasonal</v>
          </cell>
          <cell r="D340" t="str">
            <v xml:space="preserve"> 602406-00079 2</v>
          </cell>
          <cell r="E340" t="str">
            <v>11 oz bowl</v>
          </cell>
          <cell r="F340">
            <v>3</v>
          </cell>
          <cell r="G340">
            <v>11</v>
          </cell>
          <cell r="H340">
            <v>33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5">
          <cell r="A5" t="str">
            <v>AD101</v>
          </cell>
          <cell r="B5" t="str">
            <v>AL DENTE</v>
          </cell>
          <cell r="C5" t="str">
            <v>SPINACH FETTUCINE</v>
          </cell>
          <cell r="D5" t="str">
            <v>081475 347890</v>
          </cell>
          <cell r="F5" t="str">
            <v>341 g</v>
          </cell>
          <cell r="G5">
            <v>6</v>
          </cell>
          <cell r="H5">
            <v>3.6</v>
          </cell>
          <cell r="I5">
            <v>21.6</v>
          </cell>
          <cell r="J5">
            <v>3.75</v>
          </cell>
          <cell r="K5">
            <v>22.5</v>
          </cell>
        </row>
        <row r="6">
          <cell r="A6" t="str">
            <v>AD102</v>
          </cell>
          <cell r="B6" t="str">
            <v>AL DENTE</v>
          </cell>
          <cell r="C6" t="str">
            <v>GARLIC PARSLEY FETTUCCINE</v>
          </cell>
          <cell r="D6" t="str">
            <v>081475 998474</v>
          </cell>
          <cell r="F6" t="str">
            <v>341 g</v>
          </cell>
          <cell r="G6">
            <v>6</v>
          </cell>
          <cell r="H6">
            <v>3.6</v>
          </cell>
          <cell r="I6">
            <v>21.6</v>
          </cell>
          <cell r="J6">
            <v>3.75</v>
          </cell>
          <cell r="K6">
            <v>22.5</v>
          </cell>
        </row>
        <row r="7">
          <cell r="A7" t="str">
            <v>AD103</v>
          </cell>
          <cell r="B7" t="str">
            <v>AL DENTE</v>
          </cell>
          <cell r="C7" t="str">
            <v>EGG FETTUCCINE</v>
          </cell>
          <cell r="D7" t="str">
            <v>081475 324563</v>
          </cell>
          <cell r="F7" t="str">
            <v>341 g</v>
          </cell>
          <cell r="G7">
            <v>6</v>
          </cell>
          <cell r="H7">
            <v>3.6</v>
          </cell>
          <cell r="I7">
            <v>21.6</v>
          </cell>
          <cell r="J7">
            <v>3.75</v>
          </cell>
          <cell r="K7">
            <v>22.5</v>
          </cell>
        </row>
        <row r="8">
          <cell r="A8" t="str">
            <v>AD104</v>
          </cell>
          <cell r="B8" t="str">
            <v>AL DENTE</v>
          </cell>
          <cell r="C8" t="str">
            <v>TRICOLOR FETTUCCINE (FIESTA)</v>
          </cell>
          <cell r="D8" t="str">
            <v>081475 820140</v>
          </cell>
          <cell r="F8" t="str">
            <v>341 g</v>
          </cell>
          <cell r="G8">
            <v>6</v>
          </cell>
          <cell r="H8">
            <v>3.6</v>
          </cell>
          <cell r="I8">
            <v>21.6</v>
          </cell>
          <cell r="J8">
            <v>3.75</v>
          </cell>
          <cell r="K8">
            <v>22.5</v>
          </cell>
        </row>
        <row r="9">
          <cell r="A9" t="str">
            <v>AD105</v>
          </cell>
          <cell r="B9" t="str">
            <v>AL DENTE</v>
          </cell>
          <cell r="C9" t="str">
            <v>BASIL FETTUCCINE</v>
          </cell>
          <cell r="D9" t="str">
            <v>081475 578935</v>
          </cell>
          <cell r="F9" t="str">
            <v>341 g</v>
          </cell>
          <cell r="G9">
            <v>6</v>
          </cell>
          <cell r="H9">
            <v>3.6</v>
          </cell>
          <cell r="I9">
            <v>21.6</v>
          </cell>
          <cell r="J9">
            <v>3.75</v>
          </cell>
          <cell r="K9">
            <v>22.5</v>
          </cell>
        </row>
        <row r="10">
          <cell r="A10" t="str">
            <v>AD106</v>
          </cell>
          <cell r="B10" t="str">
            <v>AL DENTE</v>
          </cell>
          <cell r="C10" t="str">
            <v>SPICY SESAME LINGUINE</v>
          </cell>
          <cell r="D10" t="str">
            <v>081475 901238</v>
          </cell>
          <cell r="F10" t="str">
            <v>341 g</v>
          </cell>
          <cell r="G10">
            <v>6</v>
          </cell>
          <cell r="H10">
            <v>3.6</v>
          </cell>
          <cell r="I10">
            <v>21.6</v>
          </cell>
          <cell r="J10">
            <v>3.75</v>
          </cell>
          <cell r="K10">
            <v>22.5</v>
          </cell>
        </row>
        <row r="11">
          <cell r="A11" t="str">
            <v>AD107</v>
          </cell>
          <cell r="B11" t="str">
            <v>AL DENTE</v>
          </cell>
          <cell r="C11" t="str">
            <v>WHOLE WHEAT FETTUCCINE</v>
          </cell>
          <cell r="D11" t="str">
            <v>081475 714128</v>
          </cell>
          <cell r="F11" t="str">
            <v>341 g</v>
          </cell>
          <cell r="G11">
            <v>6</v>
          </cell>
          <cell r="H11">
            <v>3.6</v>
          </cell>
          <cell r="I11">
            <v>21.6</v>
          </cell>
          <cell r="J11">
            <v>3.75</v>
          </cell>
          <cell r="K11">
            <v>22.5</v>
          </cell>
        </row>
        <row r="12">
          <cell r="A12" t="str">
            <v>AD108</v>
          </cell>
          <cell r="B12" t="str">
            <v>AL DENTE</v>
          </cell>
          <cell r="C12" t="str">
            <v>THREE PEPPERCORN FETTUCCINE</v>
          </cell>
          <cell r="D12" t="str">
            <v>081475 912340</v>
          </cell>
          <cell r="F12" t="str">
            <v>341 g</v>
          </cell>
          <cell r="G12">
            <v>6</v>
          </cell>
          <cell r="H12">
            <v>3.6</v>
          </cell>
          <cell r="I12">
            <v>21.6</v>
          </cell>
          <cell r="J12">
            <v>3.75</v>
          </cell>
          <cell r="K12">
            <v>22.5</v>
          </cell>
        </row>
        <row r="13">
          <cell r="A13" t="str">
            <v>AD110</v>
          </cell>
          <cell r="B13" t="str">
            <v>AL DENTE</v>
          </cell>
          <cell r="C13" t="str">
            <v>LEMON CHIVE FETTUCCINE</v>
          </cell>
          <cell r="D13" t="str">
            <v>081475 725438</v>
          </cell>
          <cell r="F13" t="str">
            <v>341 g</v>
          </cell>
          <cell r="G13">
            <v>6</v>
          </cell>
          <cell r="H13">
            <v>3.6</v>
          </cell>
          <cell r="I13">
            <v>21.6</v>
          </cell>
          <cell r="J13">
            <v>3.75</v>
          </cell>
          <cell r="K13">
            <v>22.5</v>
          </cell>
        </row>
        <row r="14">
          <cell r="A14" t="str">
            <v>AD111</v>
          </cell>
          <cell r="B14" t="str">
            <v>AL DENTE</v>
          </cell>
          <cell r="C14" t="str">
            <v>SQUID INK FETTUCCINE</v>
          </cell>
          <cell r="D14" t="str">
            <v>081475 962345</v>
          </cell>
          <cell r="F14" t="str">
            <v>341 g</v>
          </cell>
          <cell r="G14">
            <v>6</v>
          </cell>
          <cell r="H14">
            <v>4</v>
          </cell>
          <cell r="I14">
            <v>24</v>
          </cell>
          <cell r="J14">
            <v>4.25</v>
          </cell>
          <cell r="K14">
            <v>25.5</v>
          </cell>
        </row>
        <row r="15">
          <cell r="A15" t="str">
            <v>AD112</v>
          </cell>
          <cell r="B15" t="str">
            <v>AL DENTE</v>
          </cell>
          <cell r="C15" t="str">
            <v>WILD MUSHROOM FETTUCCINE</v>
          </cell>
          <cell r="D15" t="str">
            <v>081475 945676</v>
          </cell>
          <cell r="F15" t="str">
            <v>341 g</v>
          </cell>
          <cell r="G15">
            <v>6</v>
          </cell>
          <cell r="H15">
            <v>4</v>
          </cell>
          <cell r="I15">
            <v>24</v>
          </cell>
          <cell r="J15">
            <v>4.25</v>
          </cell>
          <cell r="K15">
            <v>25.5</v>
          </cell>
        </row>
        <row r="16">
          <cell r="A16" t="str">
            <v>AD140</v>
          </cell>
          <cell r="B16" t="str">
            <v>AL DENTE</v>
          </cell>
          <cell r="C16" t="str">
            <v>EGG PAPPARDELLE</v>
          </cell>
          <cell r="D16" t="str">
            <v>081475 691535</v>
          </cell>
          <cell r="F16" t="str">
            <v>341 g</v>
          </cell>
          <cell r="G16">
            <v>6</v>
          </cell>
          <cell r="H16">
            <v>3.6</v>
          </cell>
          <cell r="I16">
            <v>21.6</v>
          </cell>
          <cell r="J16">
            <v>3.75</v>
          </cell>
          <cell r="K16">
            <v>22.5</v>
          </cell>
        </row>
        <row r="17">
          <cell r="A17" t="str">
            <v>AD141</v>
          </cell>
          <cell r="B17" t="str">
            <v>AL DENTE</v>
          </cell>
          <cell r="C17" t="str">
            <v>GARLIC HERB PAPPARDELLE</v>
          </cell>
          <cell r="D17" t="str">
            <v>081475 948752</v>
          </cell>
          <cell r="F17" t="str">
            <v>341 g</v>
          </cell>
          <cell r="G17">
            <v>6</v>
          </cell>
          <cell r="H17">
            <v>3.6</v>
          </cell>
          <cell r="I17">
            <v>21.6</v>
          </cell>
          <cell r="J17">
            <v>3.75</v>
          </cell>
          <cell r="K17">
            <v>22.5</v>
          </cell>
        </row>
        <row r="18">
          <cell r="A18" t="str">
            <v>AD180</v>
          </cell>
          <cell r="B18" t="str">
            <v>AL DENTE</v>
          </cell>
          <cell r="C18" t="str">
            <v>RED LENTIL &amp; SWEET POTATO PASTA</v>
          </cell>
          <cell r="D18" t="str">
            <v>081475 156423</v>
          </cell>
          <cell r="F18" t="str">
            <v>227 g</v>
          </cell>
          <cell r="G18">
            <v>6</v>
          </cell>
          <cell r="H18">
            <v>3.6</v>
          </cell>
          <cell r="I18">
            <v>21.6</v>
          </cell>
          <cell r="J18">
            <v>3.75</v>
          </cell>
          <cell r="K18">
            <v>22.5</v>
          </cell>
        </row>
        <row r="19">
          <cell r="A19" t="str">
            <v>AD181</v>
          </cell>
          <cell r="B19" t="str">
            <v>AL DENTE</v>
          </cell>
          <cell r="C19" t="str">
            <v>GREEN PEA &amp; WILD GARLIC PASTA</v>
          </cell>
          <cell r="D19" t="str">
            <v>081475 198423</v>
          </cell>
          <cell r="F19" t="str">
            <v>227 g</v>
          </cell>
          <cell r="G19">
            <v>6</v>
          </cell>
          <cell r="H19">
            <v>3.6</v>
          </cell>
          <cell r="I19">
            <v>21.6</v>
          </cell>
          <cell r="J19">
            <v>3.75</v>
          </cell>
          <cell r="K19">
            <v>22.5</v>
          </cell>
        </row>
        <row r="20">
          <cell r="A20" t="str">
            <v>AD182</v>
          </cell>
          <cell r="B20" t="str">
            <v>AL DENTE</v>
          </cell>
          <cell r="C20" t="str">
            <v>CHICKPEA &amp; TURMERIC PASTA</v>
          </cell>
          <cell r="D20" t="str">
            <v>081475 248364</v>
          </cell>
          <cell r="F20" t="str">
            <v>227 g</v>
          </cell>
          <cell r="G20">
            <v>6</v>
          </cell>
          <cell r="H20">
            <v>3.6</v>
          </cell>
          <cell r="I20">
            <v>21.6</v>
          </cell>
          <cell r="J20">
            <v>3.75</v>
          </cell>
          <cell r="K20">
            <v>22.5</v>
          </cell>
        </row>
        <row r="21">
          <cell r="A21" t="str">
            <v>AD190</v>
          </cell>
          <cell r="B21" t="str">
            <v>AL DENTE</v>
          </cell>
          <cell r="C21" t="str">
            <v>PICCOLO PASTA GOLDEN EGG BONNETTI</v>
          </cell>
          <cell r="D21" t="str">
            <v>081475 428629</v>
          </cell>
          <cell r="F21" t="str">
            <v>347 g</v>
          </cell>
          <cell r="G21">
            <v>6</v>
          </cell>
          <cell r="H21">
            <v>3.6</v>
          </cell>
          <cell r="I21">
            <v>21.6</v>
          </cell>
          <cell r="J21">
            <v>3.75</v>
          </cell>
          <cell r="K21">
            <v>22.5</v>
          </cell>
        </row>
        <row r="22">
          <cell r="A22" t="str">
            <v>AD191</v>
          </cell>
          <cell r="B22" t="str">
            <v>AL DENTE</v>
          </cell>
          <cell r="C22" t="str">
            <v>PICCOLO PASTA SPINACH FARFALLETTI</v>
          </cell>
          <cell r="D22" t="str">
            <v>081475 062809</v>
          </cell>
          <cell r="F22" t="str">
            <v>347 g</v>
          </cell>
          <cell r="G22">
            <v>6</v>
          </cell>
          <cell r="H22">
            <v>3.6</v>
          </cell>
          <cell r="I22">
            <v>21.6</v>
          </cell>
          <cell r="J22">
            <v>3.75</v>
          </cell>
          <cell r="K22">
            <v>22.5</v>
          </cell>
        </row>
        <row r="23">
          <cell r="A23" t="str">
            <v>AD192</v>
          </cell>
          <cell r="B23" t="str">
            <v>AL DENTE</v>
          </cell>
          <cell r="C23" t="str">
            <v>PICCOLO PASTA TURMERIC PINCHETTI</v>
          </cell>
          <cell r="D23" t="str">
            <v>081475 400281</v>
          </cell>
          <cell r="F23" t="str">
            <v>227 g</v>
          </cell>
          <cell r="G23">
            <v>6</v>
          </cell>
          <cell r="H23">
            <v>3.6</v>
          </cell>
          <cell r="I23">
            <v>21.6</v>
          </cell>
          <cell r="J23" t="str">
            <v>discontinued</v>
          </cell>
          <cell r="K23">
            <v>22.5</v>
          </cell>
        </row>
        <row r="24">
          <cell r="A24" t="str">
            <v>AD301</v>
          </cell>
          <cell r="B24" t="str">
            <v>AL DENTE</v>
          </cell>
          <cell r="C24" t="str">
            <v>CARBA NADA EGG FETTUCCINE</v>
          </cell>
          <cell r="D24" t="str">
            <v>081475 405569</v>
          </cell>
          <cell r="F24" t="str">
            <v>283 g</v>
          </cell>
          <cell r="G24">
            <v>6</v>
          </cell>
          <cell r="H24">
            <v>3.6</v>
          </cell>
          <cell r="I24">
            <v>21.6</v>
          </cell>
          <cell r="J24">
            <v>3.75</v>
          </cell>
          <cell r="K24">
            <v>22.5</v>
          </cell>
        </row>
        <row r="25">
          <cell r="A25" t="str">
            <v>AD302</v>
          </cell>
          <cell r="B25" t="str">
            <v>AL DENTE</v>
          </cell>
          <cell r="C25" t="str">
            <v xml:space="preserve">CARBA NADA BASIL FETTUCCINE </v>
          </cell>
          <cell r="D25" t="str">
            <v>081475 528060</v>
          </cell>
          <cell r="F25" t="str">
            <v>283 g</v>
          </cell>
          <cell r="G25">
            <v>6</v>
          </cell>
          <cell r="H25">
            <v>3.6</v>
          </cell>
          <cell r="I25">
            <v>21.6</v>
          </cell>
          <cell r="J25">
            <v>3.75</v>
          </cell>
          <cell r="K25">
            <v>22.5</v>
          </cell>
        </row>
        <row r="26">
          <cell r="A26" t="str">
            <v>AD303</v>
          </cell>
          <cell r="B26" t="str">
            <v>AL DENTE</v>
          </cell>
          <cell r="C26" t="str">
            <v xml:space="preserve">CARBA NADA LEMON PEPPER FETTUCCINE </v>
          </cell>
          <cell r="D26" t="str">
            <v>081475 111910</v>
          </cell>
          <cell r="F26" t="str">
            <v>283 g</v>
          </cell>
          <cell r="G26">
            <v>6</v>
          </cell>
          <cell r="H26">
            <v>3.6</v>
          </cell>
          <cell r="I26">
            <v>21.6</v>
          </cell>
          <cell r="J26">
            <v>3.75</v>
          </cell>
          <cell r="K26">
            <v>22.5</v>
          </cell>
        </row>
        <row r="27">
          <cell r="A27" t="str">
            <v>AD304</v>
          </cell>
          <cell r="B27" t="str">
            <v>AL DENTE</v>
          </cell>
          <cell r="C27" t="str">
            <v>CARBA NADA ROASTED GARLIC FETTUCCINE</v>
          </cell>
          <cell r="D27" t="str">
            <v>081475 716887</v>
          </cell>
          <cell r="F27" t="str">
            <v>283 g</v>
          </cell>
          <cell r="G27">
            <v>6</v>
          </cell>
          <cell r="H27">
            <v>3.6</v>
          </cell>
          <cell r="I27">
            <v>21.6</v>
          </cell>
          <cell r="J27">
            <v>3.75</v>
          </cell>
          <cell r="K27">
            <v>22.5</v>
          </cell>
        </row>
        <row r="28">
          <cell r="A28" t="str">
            <v>AL101</v>
          </cell>
          <cell r="B28" t="str">
            <v>AUNT LIZZIES</v>
          </cell>
          <cell r="C28" t="str">
            <v>ORIGINAL ALL BUTTER ROLLED OAT COOKIES</v>
          </cell>
          <cell r="D28" t="str">
            <v>627843 304166</v>
          </cell>
          <cell r="F28" t="str">
            <v>180 g</v>
          </cell>
          <cell r="G28">
            <v>12</v>
          </cell>
          <cell r="H28">
            <v>4.2</v>
          </cell>
          <cell r="I28">
            <v>50.400000000000006</v>
          </cell>
          <cell r="J28">
            <v>4.2</v>
          </cell>
          <cell r="K28">
            <v>50.400000000000006</v>
          </cell>
        </row>
        <row r="29">
          <cell r="A29" t="str">
            <v>AL102</v>
          </cell>
          <cell r="B29" t="str">
            <v>AUNT LIZZIES</v>
          </cell>
          <cell r="C29" t="str">
            <v>ALL BUTTER ROLLED OAT MAPLE COOKIES</v>
          </cell>
          <cell r="D29" t="str">
            <v>627843 304173</v>
          </cell>
          <cell r="F29" t="str">
            <v>180 g</v>
          </cell>
          <cell r="G29">
            <v>12</v>
          </cell>
          <cell r="H29">
            <v>4.2</v>
          </cell>
          <cell r="I29">
            <v>50.400000000000006</v>
          </cell>
          <cell r="J29">
            <v>4.2</v>
          </cell>
          <cell r="K29">
            <v>50.400000000000006</v>
          </cell>
        </row>
        <row r="30">
          <cell r="A30" t="str">
            <v>AL103</v>
          </cell>
          <cell r="B30" t="str">
            <v>AUNT LIZZIE'S</v>
          </cell>
          <cell r="C30" t="str">
            <v>ALL BUTTER ROLLED OAT ALMOND COOKIES</v>
          </cell>
          <cell r="D30" t="str">
            <v>627843 304197</v>
          </cell>
          <cell r="F30" t="str">
            <v>180 g</v>
          </cell>
          <cell r="G30">
            <v>12</v>
          </cell>
          <cell r="H30">
            <v>4.2</v>
          </cell>
          <cell r="I30">
            <v>50.400000000000006</v>
          </cell>
          <cell r="J30">
            <v>4.2</v>
          </cell>
          <cell r="K30">
            <v>50.400000000000006</v>
          </cell>
        </row>
        <row r="31">
          <cell r="A31" t="str">
            <v>BL101</v>
          </cell>
          <cell r="B31" t="str">
            <v>BOYLAN</v>
          </cell>
          <cell r="C31" t="str">
            <v>ORIGINAL BIRCH BEER</v>
          </cell>
          <cell r="D31" t="str">
            <v>760712 010017</v>
          </cell>
          <cell r="F31" t="str">
            <v>355 ml</v>
          </cell>
          <cell r="G31">
            <v>24</v>
          </cell>
          <cell r="H31">
            <v>1.75</v>
          </cell>
          <cell r="I31">
            <v>42</v>
          </cell>
          <cell r="J31">
            <v>1.75</v>
          </cell>
          <cell r="K31">
            <v>42</v>
          </cell>
        </row>
        <row r="32">
          <cell r="A32" t="str">
            <v>BL102</v>
          </cell>
          <cell r="B32" t="str">
            <v>BOYLAN</v>
          </cell>
          <cell r="C32" t="str">
            <v>CREAMY RED BIRCH BEER SODA</v>
          </cell>
          <cell r="D32" t="str">
            <v>760712 020016</v>
          </cell>
          <cell r="F32" t="str">
            <v>355 ml</v>
          </cell>
          <cell r="G32">
            <v>24</v>
          </cell>
          <cell r="H32">
            <v>1.75</v>
          </cell>
          <cell r="I32">
            <v>42</v>
          </cell>
          <cell r="J32">
            <v>1.75</v>
          </cell>
          <cell r="K32">
            <v>42</v>
          </cell>
        </row>
        <row r="33">
          <cell r="A33" t="str">
            <v>BL110</v>
          </cell>
          <cell r="B33" t="str">
            <v>BOYLAN</v>
          </cell>
          <cell r="C33" t="str">
            <v>SUGAR CANE COLA SODA</v>
          </cell>
          <cell r="D33" t="str">
            <v>760712 160019</v>
          </cell>
          <cell r="F33" t="str">
            <v>355 ml</v>
          </cell>
          <cell r="G33">
            <v>24</v>
          </cell>
          <cell r="H33">
            <v>1.75</v>
          </cell>
          <cell r="I33">
            <v>42</v>
          </cell>
          <cell r="J33">
            <v>1.75</v>
          </cell>
          <cell r="K33">
            <v>42</v>
          </cell>
        </row>
        <row r="34">
          <cell r="A34" t="str">
            <v>BL111</v>
          </cell>
          <cell r="B34" t="str">
            <v>BOYLAN</v>
          </cell>
          <cell r="C34" t="str">
            <v>DIET CANE COLA SODA</v>
          </cell>
          <cell r="D34" t="str">
            <v>760712 171008</v>
          </cell>
          <cell r="F34" t="str">
            <v>355 ml</v>
          </cell>
          <cell r="G34">
            <v>24</v>
          </cell>
          <cell r="H34">
            <v>1.75</v>
          </cell>
          <cell r="I34">
            <v>42</v>
          </cell>
          <cell r="J34">
            <v>1.75</v>
          </cell>
          <cell r="K34">
            <v>42</v>
          </cell>
        </row>
        <row r="35">
          <cell r="A35" t="str">
            <v>BL120</v>
          </cell>
          <cell r="B35" t="str">
            <v>BOYLAN</v>
          </cell>
          <cell r="C35" t="str">
            <v>BLACK CHERRY SODA</v>
          </cell>
          <cell r="D35" t="str">
            <v>760712 040014</v>
          </cell>
          <cell r="F35" t="str">
            <v>355 ml</v>
          </cell>
          <cell r="G35">
            <v>24</v>
          </cell>
          <cell r="H35">
            <v>1.75</v>
          </cell>
          <cell r="I35">
            <v>42</v>
          </cell>
          <cell r="J35">
            <v>1.75</v>
          </cell>
          <cell r="K35">
            <v>42</v>
          </cell>
        </row>
        <row r="36">
          <cell r="A36" t="str">
            <v>BL125</v>
          </cell>
          <cell r="B36" t="str">
            <v>BOYLAN</v>
          </cell>
          <cell r="C36" t="str">
            <v>GRAPE SODA</v>
          </cell>
          <cell r="D36" t="str">
            <v>760712 070011</v>
          </cell>
          <cell r="F36" t="str">
            <v>355 ml</v>
          </cell>
          <cell r="G36">
            <v>24</v>
          </cell>
          <cell r="H36">
            <v>1.75</v>
          </cell>
          <cell r="I36">
            <v>42</v>
          </cell>
          <cell r="J36">
            <v>1.75</v>
          </cell>
          <cell r="K36">
            <v>42</v>
          </cell>
        </row>
        <row r="37">
          <cell r="A37" t="str">
            <v>BL126</v>
          </cell>
          <cell r="B37" t="str">
            <v>BOYLAN</v>
          </cell>
          <cell r="C37" t="str">
            <v>ORANGE SODA</v>
          </cell>
          <cell r="D37" t="str">
            <v>760712 060012</v>
          </cell>
          <cell r="F37" t="str">
            <v>355 ml</v>
          </cell>
          <cell r="G37">
            <v>24</v>
          </cell>
          <cell r="H37">
            <v>1.75</v>
          </cell>
          <cell r="I37">
            <v>42</v>
          </cell>
          <cell r="J37">
            <v>1.75</v>
          </cell>
          <cell r="K37">
            <v>42</v>
          </cell>
        </row>
        <row r="38">
          <cell r="A38" t="str">
            <v>BL127</v>
          </cell>
          <cell r="B38" t="str">
            <v>BOYLAN</v>
          </cell>
          <cell r="C38" t="str">
            <v>ROOT BEER SODA</v>
          </cell>
          <cell r="D38" t="str">
            <v>760712 090019</v>
          </cell>
          <cell r="F38" t="str">
            <v>355 ml</v>
          </cell>
          <cell r="G38">
            <v>24</v>
          </cell>
          <cell r="H38">
            <v>1.75</v>
          </cell>
          <cell r="I38">
            <v>42</v>
          </cell>
          <cell r="J38">
            <v>1.75</v>
          </cell>
          <cell r="K38">
            <v>42</v>
          </cell>
        </row>
        <row r="39">
          <cell r="A39" t="str">
            <v>BL128</v>
          </cell>
          <cell r="B39" t="str">
            <v>BOYLAN</v>
          </cell>
          <cell r="C39" t="str">
            <v>GINGERALE</v>
          </cell>
          <cell r="D39" t="str">
            <v>760712 050013</v>
          </cell>
          <cell r="F39" t="str">
            <v>355 ml</v>
          </cell>
          <cell r="G39">
            <v>24</v>
          </cell>
          <cell r="H39">
            <v>1.75</v>
          </cell>
          <cell r="I39">
            <v>42</v>
          </cell>
          <cell r="J39">
            <v>1.75</v>
          </cell>
          <cell r="K39">
            <v>42</v>
          </cell>
        </row>
        <row r="40">
          <cell r="A40" t="str">
            <v>BL129</v>
          </cell>
          <cell r="B40" t="str">
            <v>BOYLAN</v>
          </cell>
          <cell r="C40" t="str">
            <v>CRÈME SODA</v>
          </cell>
          <cell r="D40" t="str">
            <v>760712 080010</v>
          </cell>
          <cell r="F40" t="str">
            <v>355 ml</v>
          </cell>
          <cell r="G40">
            <v>24</v>
          </cell>
          <cell r="H40">
            <v>1.75</v>
          </cell>
          <cell r="I40">
            <v>42</v>
          </cell>
          <cell r="J40">
            <v>1.75</v>
          </cell>
          <cell r="K40">
            <v>42</v>
          </cell>
        </row>
        <row r="41">
          <cell r="A41" t="str">
            <v>BL130</v>
          </cell>
          <cell r="B41" t="str">
            <v>BOYLAN</v>
          </cell>
          <cell r="C41" t="str">
            <v>LEMON SELTZER</v>
          </cell>
          <cell r="D41" t="str">
            <v>760712 130012</v>
          </cell>
          <cell r="F41" t="str">
            <v>355 ml</v>
          </cell>
          <cell r="G41">
            <v>24</v>
          </cell>
          <cell r="H41">
            <v>1.75</v>
          </cell>
          <cell r="I41">
            <v>42</v>
          </cell>
          <cell r="J41">
            <v>1.75</v>
          </cell>
          <cell r="K41">
            <v>42</v>
          </cell>
        </row>
        <row r="42">
          <cell r="A42" t="str">
            <v>BL131</v>
          </cell>
          <cell r="B42" t="str">
            <v>BOYLAN</v>
          </cell>
          <cell r="C42" t="str">
            <v>RASPBERRY SELTZER</v>
          </cell>
          <cell r="D42" t="str">
            <v>760712 440012</v>
          </cell>
          <cell r="F42" t="str">
            <v>355 ml</v>
          </cell>
          <cell r="G42">
            <v>24</v>
          </cell>
          <cell r="H42">
            <v>1.75</v>
          </cell>
          <cell r="I42">
            <v>42</v>
          </cell>
          <cell r="J42">
            <v>1.75</v>
          </cell>
          <cell r="K42">
            <v>42</v>
          </cell>
        </row>
        <row r="43">
          <cell r="A43" t="str">
            <v>BL132</v>
          </cell>
          <cell r="B43" t="str">
            <v>BOYLAN</v>
          </cell>
          <cell r="C43" t="str">
            <v>DIET ROOT BEER</v>
          </cell>
          <cell r="D43" t="str">
            <v>760712 100015</v>
          </cell>
          <cell r="F43" t="str">
            <v>355 ml</v>
          </cell>
          <cell r="G43">
            <v>24</v>
          </cell>
          <cell r="H43">
            <v>1.75</v>
          </cell>
          <cell r="I43">
            <v>42</v>
          </cell>
          <cell r="J43">
            <v>1.75</v>
          </cell>
          <cell r="K43">
            <v>42</v>
          </cell>
        </row>
        <row r="44">
          <cell r="A44" t="str">
            <v>BL133</v>
          </cell>
          <cell r="B44" t="str">
            <v>BOYLAN</v>
          </cell>
          <cell r="C44" t="str">
            <v>CLASSIC SELTZER</v>
          </cell>
          <cell r="D44" t="str">
            <v>760712 110014</v>
          </cell>
          <cell r="F44" t="str">
            <v>355 ml</v>
          </cell>
          <cell r="G44">
            <v>24</v>
          </cell>
          <cell r="H44">
            <v>1.75</v>
          </cell>
          <cell r="I44">
            <v>42</v>
          </cell>
          <cell r="J44">
            <v>1.75</v>
          </cell>
          <cell r="K44">
            <v>42</v>
          </cell>
        </row>
        <row r="45">
          <cell r="A45" t="str">
            <v>BL134</v>
          </cell>
          <cell r="B45" t="str">
            <v>BOYLAN</v>
          </cell>
          <cell r="C45" t="str">
            <v>LIME SELTZER</v>
          </cell>
          <cell r="D45" t="str">
            <v>760712 120013</v>
          </cell>
          <cell r="F45" t="str">
            <v>355 ml</v>
          </cell>
          <cell r="G45">
            <v>24</v>
          </cell>
          <cell r="H45">
            <v>1.75</v>
          </cell>
          <cell r="I45">
            <v>42</v>
          </cell>
          <cell r="J45">
            <v>1.75</v>
          </cell>
          <cell r="K45">
            <v>42</v>
          </cell>
        </row>
        <row r="46">
          <cell r="A46" t="str">
            <v>BL142</v>
          </cell>
          <cell r="B46" t="str">
            <v>BOYLAN</v>
          </cell>
          <cell r="C46" t="str">
            <v>NATURAL CREME VANILLA SODA</v>
          </cell>
          <cell r="D46" t="str">
            <v>760712 480018</v>
          </cell>
          <cell r="F46" t="str">
            <v>355 ml</v>
          </cell>
          <cell r="G46">
            <v>24</v>
          </cell>
          <cell r="H46">
            <v>1.75</v>
          </cell>
          <cell r="I46">
            <v>42</v>
          </cell>
          <cell r="J46">
            <v>1.75</v>
          </cell>
          <cell r="K46">
            <v>42</v>
          </cell>
        </row>
        <row r="47">
          <cell r="A47" t="str">
            <v>BL143</v>
          </cell>
          <cell r="B47" t="str">
            <v>BOYLAN</v>
          </cell>
          <cell r="C47" t="str">
            <v>NATURAL ROOT BEER</v>
          </cell>
          <cell r="D47" t="str">
            <v>760712 490017</v>
          </cell>
          <cell r="F47" t="str">
            <v>355 ml</v>
          </cell>
          <cell r="G47">
            <v>24</v>
          </cell>
          <cell r="H47">
            <v>1.75</v>
          </cell>
          <cell r="I47">
            <v>42</v>
          </cell>
          <cell r="J47">
            <v>1.75</v>
          </cell>
          <cell r="K47">
            <v>42</v>
          </cell>
        </row>
        <row r="48">
          <cell r="A48" t="str">
            <v>BL190</v>
          </cell>
          <cell r="B48" t="str">
            <v>BOYLAN</v>
          </cell>
          <cell r="C48" t="str">
            <v xml:space="preserve">HERITAGE MIXER - CLUB </v>
          </cell>
          <cell r="D48" t="str">
            <v>760712 980013</v>
          </cell>
          <cell r="F48" t="str">
            <v>296 ml</v>
          </cell>
          <cell r="G48">
            <v>24</v>
          </cell>
          <cell r="H48">
            <v>1.75</v>
          </cell>
          <cell r="I48">
            <v>42</v>
          </cell>
          <cell r="J48" t="str">
            <v>disc</v>
          </cell>
          <cell r="K48">
            <v>42</v>
          </cell>
        </row>
        <row r="49">
          <cell r="A49" t="str">
            <v>BL191</v>
          </cell>
          <cell r="B49" t="str">
            <v>BOYLAN</v>
          </cell>
          <cell r="C49" t="str">
            <v xml:space="preserve">HERITAGE MIXER - TONIC </v>
          </cell>
          <cell r="D49" t="str">
            <v>760712 990012</v>
          </cell>
          <cell r="F49" t="str">
            <v>296 ml</v>
          </cell>
          <cell r="G49">
            <v>24</v>
          </cell>
          <cell r="H49">
            <v>1.75</v>
          </cell>
          <cell r="I49">
            <v>42</v>
          </cell>
          <cell r="J49" t="str">
            <v>disc</v>
          </cell>
          <cell r="K49">
            <v>42</v>
          </cell>
        </row>
        <row r="50">
          <cell r="A50" t="str">
            <v>BL192</v>
          </cell>
          <cell r="B50" t="str">
            <v>BOYLAN</v>
          </cell>
          <cell r="C50" t="str">
            <v xml:space="preserve">HERITAGE MIXER - GINGER </v>
          </cell>
          <cell r="D50" t="str">
            <v>760712 970014</v>
          </cell>
          <cell r="F50" t="str">
            <v>296 ml</v>
          </cell>
          <cell r="G50">
            <v>24</v>
          </cell>
          <cell r="H50">
            <v>1.75</v>
          </cell>
          <cell r="I50">
            <v>42</v>
          </cell>
          <cell r="J50" t="str">
            <v>disc</v>
          </cell>
          <cell r="K50">
            <v>42</v>
          </cell>
        </row>
        <row r="51">
          <cell r="A51" t="str">
            <v>BN101</v>
          </cell>
          <cell r="B51" t="str">
            <v>BOBBYSUE'S NUTS</v>
          </cell>
          <cell r="C51" t="str">
            <v>ORIGINAL ROASTED MIX NUTS</v>
          </cell>
          <cell r="D51" t="str">
            <v>856666 002137</v>
          </cell>
          <cell r="F51" t="str">
            <v>1 oz</v>
          </cell>
          <cell r="G51">
            <v>24</v>
          </cell>
          <cell r="H51">
            <v>1.85</v>
          </cell>
          <cell r="I51">
            <v>44.400000000000006</v>
          </cell>
          <cell r="J51">
            <v>1.9000000000000001</v>
          </cell>
          <cell r="K51">
            <v>45.6</v>
          </cell>
        </row>
        <row r="52">
          <cell r="A52" t="str">
            <v>BN102</v>
          </cell>
          <cell r="B52" t="str">
            <v>BOBBYSUE'S NUTS</v>
          </cell>
          <cell r="C52" t="str">
            <v>SOME LIKE IT HOT ROASTED MIX NUTS</v>
          </cell>
          <cell r="D52" t="str">
            <v>856666 002304</v>
          </cell>
          <cell r="F52" t="str">
            <v>1 oz</v>
          </cell>
          <cell r="G52">
            <v>24</v>
          </cell>
          <cell r="H52">
            <v>1.85</v>
          </cell>
          <cell r="I52">
            <v>44.400000000000006</v>
          </cell>
          <cell r="J52">
            <v>1.9000000000000001</v>
          </cell>
          <cell r="K52">
            <v>45.6</v>
          </cell>
        </row>
        <row r="53">
          <cell r="A53" t="str">
            <v>BN103</v>
          </cell>
          <cell r="B53" t="str">
            <v>BOBBYSUE'S NUTS</v>
          </cell>
          <cell r="C53" t="str">
            <v>EVERYTHING GOES ROASTED MIX NUTS</v>
          </cell>
          <cell r="D53" t="str">
            <v>856666 002410</v>
          </cell>
          <cell r="F53" t="str">
            <v>1 oz</v>
          </cell>
          <cell r="G53">
            <v>24</v>
          </cell>
          <cell r="H53">
            <v>1.85</v>
          </cell>
          <cell r="I53">
            <v>44.400000000000006</v>
          </cell>
          <cell r="J53">
            <v>1.9000000000000001</v>
          </cell>
          <cell r="K53">
            <v>45.6</v>
          </cell>
        </row>
        <row r="54">
          <cell r="A54" t="str">
            <v>BN201</v>
          </cell>
          <cell r="B54" t="str">
            <v>BOBBYSUE'S NUTS</v>
          </cell>
          <cell r="C54" t="str">
            <v>ORIGINAL ROASTED MIX NUTS</v>
          </cell>
          <cell r="D54" t="str">
            <v>856666 002120</v>
          </cell>
          <cell r="F54" t="str">
            <v>2.5 oz</v>
          </cell>
          <cell r="G54">
            <v>12</v>
          </cell>
          <cell r="H54">
            <v>3.6</v>
          </cell>
          <cell r="I54">
            <v>43.2</v>
          </cell>
          <cell r="J54" t="str">
            <v>Disc</v>
          </cell>
          <cell r="K54">
            <v>45</v>
          </cell>
        </row>
        <row r="55">
          <cell r="A55" t="str">
            <v>BN202</v>
          </cell>
          <cell r="B55" t="str">
            <v>BOBBYSUE'S NUTS</v>
          </cell>
          <cell r="C55" t="str">
            <v>SOME LIKE IT HOT ROASTED MIX NUTS</v>
          </cell>
          <cell r="D55" t="str">
            <v>856666 002144</v>
          </cell>
          <cell r="F55" t="str">
            <v>2.5 oz</v>
          </cell>
          <cell r="G55">
            <v>12</v>
          </cell>
          <cell r="H55">
            <v>3.6</v>
          </cell>
          <cell r="I55">
            <v>43.2</v>
          </cell>
          <cell r="J55" t="str">
            <v>Disc</v>
          </cell>
          <cell r="K55">
            <v>45</v>
          </cell>
        </row>
        <row r="56">
          <cell r="A56" t="str">
            <v>BN203</v>
          </cell>
          <cell r="B56" t="str">
            <v>BOBBYSUE'S NUTS</v>
          </cell>
          <cell r="C56" t="str">
            <v>EVERYTHING GOES ROASTED MIX NUTS</v>
          </cell>
          <cell r="D56" t="str">
            <v>856666 002434</v>
          </cell>
          <cell r="F56" t="str">
            <v>2.5 oz</v>
          </cell>
          <cell r="G56">
            <v>12</v>
          </cell>
          <cell r="H56">
            <v>3.6</v>
          </cell>
          <cell r="I56">
            <v>43.2</v>
          </cell>
          <cell r="J56" t="str">
            <v>Disc</v>
          </cell>
          <cell r="K56">
            <v>45</v>
          </cell>
        </row>
        <row r="57">
          <cell r="A57" t="str">
            <v>BN204</v>
          </cell>
          <cell r="B57" t="str">
            <v>BOBBYSUE'S NUTS</v>
          </cell>
          <cell r="C57" t="str">
            <v>IT'S RAINING CHOCOLATED ROASTED MIX NUTS</v>
          </cell>
          <cell r="D57" t="str">
            <v>856666 002212</v>
          </cell>
          <cell r="F57" t="str">
            <v>2.5 oz</v>
          </cell>
          <cell r="G57">
            <v>12</v>
          </cell>
          <cell r="H57">
            <v>3.6</v>
          </cell>
          <cell r="I57">
            <v>43.2</v>
          </cell>
          <cell r="J57" t="str">
            <v>Disc</v>
          </cell>
          <cell r="K57">
            <v>45</v>
          </cell>
        </row>
        <row r="58">
          <cell r="A58" t="str">
            <v>BN801</v>
          </cell>
          <cell r="B58" t="str">
            <v>BOBBYSUE'S NUTS</v>
          </cell>
          <cell r="C58" t="str">
            <v>ORIGINAL ROASTED MIX NUTS</v>
          </cell>
          <cell r="D58" t="str">
            <v>856666 002014</v>
          </cell>
          <cell r="F58" t="str">
            <v>8 oz</v>
          </cell>
          <cell r="G58">
            <v>12</v>
          </cell>
          <cell r="H58">
            <v>10</v>
          </cell>
          <cell r="I58">
            <v>120</v>
          </cell>
          <cell r="J58">
            <v>10</v>
          </cell>
          <cell r="K58">
            <v>120</v>
          </cell>
        </row>
        <row r="59">
          <cell r="A59" t="str">
            <v>BN802</v>
          </cell>
          <cell r="B59" t="str">
            <v>BOBBYSUE'S NUTS</v>
          </cell>
          <cell r="C59" t="str">
            <v>SOME LIKE IT HOT ROASTED MIX NUTS</v>
          </cell>
          <cell r="D59" t="str">
            <v>856666 002052</v>
          </cell>
          <cell r="F59" t="str">
            <v>8 oz</v>
          </cell>
          <cell r="G59">
            <v>12</v>
          </cell>
          <cell r="H59">
            <v>10</v>
          </cell>
          <cell r="I59">
            <v>120</v>
          </cell>
          <cell r="J59">
            <v>10</v>
          </cell>
          <cell r="K59">
            <v>120</v>
          </cell>
        </row>
        <row r="60">
          <cell r="A60" t="str">
            <v>BN803</v>
          </cell>
          <cell r="B60" t="str">
            <v>BOBBYSUE'S NUTS</v>
          </cell>
          <cell r="C60" t="str">
            <v>EVERYTHING GOES ROASTED MIX NUTS</v>
          </cell>
          <cell r="D60" t="str">
            <v>856666 002465</v>
          </cell>
          <cell r="F60" t="str">
            <v>8 oz</v>
          </cell>
          <cell r="G60">
            <v>12</v>
          </cell>
          <cell r="H60">
            <v>10</v>
          </cell>
          <cell r="I60">
            <v>120</v>
          </cell>
          <cell r="J60" t="str">
            <v>Disc</v>
          </cell>
          <cell r="K60">
            <v>120</v>
          </cell>
        </row>
        <row r="61">
          <cell r="A61" t="str">
            <v>CB101</v>
          </cell>
          <cell r="B61" t="str">
            <v>CABANA</v>
          </cell>
          <cell r="C61" t="str">
            <v>NATURAL LEMONADE</v>
          </cell>
          <cell r="D61" t="str">
            <v>856190 003006</v>
          </cell>
          <cell r="F61" t="str">
            <v>591 ml</v>
          </cell>
          <cell r="G61">
            <v>12</v>
          </cell>
          <cell r="H61">
            <v>1.95</v>
          </cell>
          <cell r="I61">
            <v>23.4</v>
          </cell>
          <cell r="J61">
            <v>1.95</v>
          </cell>
          <cell r="K61">
            <v>23.4</v>
          </cell>
        </row>
        <row r="62">
          <cell r="A62" t="str">
            <v>CB102</v>
          </cell>
          <cell r="B62" t="str">
            <v>CABANA</v>
          </cell>
          <cell r="C62" t="str">
            <v xml:space="preserve">STRAWBERRY LEMONADE </v>
          </cell>
          <cell r="D62" t="str">
            <v>856190 003013</v>
          </cell>
          <cell r="F62" t="str">
            <v>591 ml</v>
          </cell>
          <cell r="G62">
            <v>12</v>
          </cell>
          <cell r="H62">
            <v>1.95</v>
          </cell>
          <cell r="I62">
            <v>23.4</v>
          </cell>
          <cell r="J62">
            <v>1.95</v>
          </cell>
          <cell r="K62">
            <v>23.4</v>
          </cell>
        </row>
        <row r="63">
          <cell r="A63" t="str">
            <v>CB103</v>
          </cell>
          <cell r="B63" t="str">
            <v>CABANA</v>
          </cell>
          <cell r="C63" t="str">
            <v xml:space="preserve">CHERRY LEMONADE </v>
          </cell>
          <cell r="D63" t="str">
            <v>856190 003020</v>
          </cell>
          <cell r="F63" t="str">
            <v>591 ml</v>
          </cell>
          <cell r="G63">
            <v>12</v>
          </cell>
          <cell r="H63">
            <v>1.95</v>
          </cell>
          <cell r="I63">
            <v>23.4</v>
          </cell>
          <cell r="J63">
            <v>1.95</v>
          </cell>
          <cell r="K63">
            <v>23.4</v>
          </cell>
        </row>
        <row r="64">
          <cell r="A64" t="str">
            <v>CB104</v>
          </cell>
          <cell r="B64" t="str">
            <v>CABANA</v>
          </cell>
          <cell r="C64" t="str">
            <v xml:space="preserve">TROPICAL MANGO LEMONADE </v>
          </cell>
          <cell r="D64" t="str">
            <v>856190 003037</v>
          </cell>
          <cell r="F64" t="str">
            <v>591 ml</v>
          </cell>
          <cell r="G64">
            <v>12</v>
          </cell>
          <cell r="H64">
            <v>1.95</v>
          </cell>
          <cell r="I64">
            <v>23.4</v>
          </cell>
          <cell r="J64">
            <v>1.95</v>
          </cell>
          <cell r="K64">
            <v>23.4</v>
          </cell>
        </row>
        <row r="65">
          <cell r="A65" t="str">
            <v>CB106</v>
          </cell>
          <cell r="B65" t="str">
            <v>CABANA</v>
          </cell>
          <cell r="C65" t="str">
            <v>LIMEADE</v>
          </cell>
          <cell r="D65" t="str">
            <v>856190 003136</v>
          </cell>
          <cell r="F65" t="str">
            <v>591 ml</v>
          </cell>
          <cell r="G65">
            <v>12</v>
          </cell>
          <cell r="H65">
            <v>1.95</v>
          </cell>
          <cell r="I65">
            <v>23.4</v>
          </cell>
          <cell r="J65">
            <v>1.95</v>
          </cell>
          <cell r="K65">
            <v>23.4</v>
          </cell>
        </row>
        <row r="66">
          <cell r="A66" t="str">
            <v>CB107</v>
          </cell>
          <cell r="B66" t="str">
            <v>CABANA</v>
          </cell>
          <cell r="C66" t="str">
            <v>RASPBERRY LIMEADE</v>
          </cell>
          <cell r="D66" t="str">
            <v>856190 003204</v>
          </cell>
          <cell r="F66" t="str">
            <v>591 ml</v>
          </cell>
          <cell r="G66">
            <v>12</v>
          </cell>
          <cell r="H66">
            <v>1.95</v>
          </cell>
          <cell r="I66">
            <v>23.4</v>
          </cell>
          <cell r="J66">
            <v>1.95</v>
          </cell>
          <cell r="K66">
            <v>23.4</v>
          </cell>
        </row>
        <row r="67">
          <cell r="A67" t="str">
            <v>CB108</v>
          </cell>
          <cell r="B67" t="str">
            <v>CABANA</v>
          </cell>
          <cell r="C67" t="str">
            <v>PEACH LEMONADE</v>
          </cell>
          <cell r="D67" t="str">
            <v>853790 001715</v>
          </cell>
          <cell r="F67" t="str">
            <v>591 ml</v>
          </cell>
          <cell r="G67">
            <v>12</v>
          </cell>
          <cell r="H67">
            <v>1.95</v>
          </cell>
          <cell r="I67">
            <v>23.4</v>
          </cell>
          <cell r="J67">
            <v>1.95</v>
          </cell>
          <cell r="K67">
            <v>23.4</v>
          </cell>
        </row>
        <row r="68">
          <cell r="A68" t="str">
            <v>CB109</v>
          </cell>
          <cell r="B68" t="str">
            <v>CABANA</v>
          </cell>
          <cell r="C68" t="str">
            <v>COCONUT PINEAPPLE LEMONADE</v>
          </cell>
          <cell r="D68" t="str">
            <v>853790 001722</v>
          </cell>
          <cell r="F68" t="str">
            <v>591 ml</v>
          </cell>
          <cell r="G68">
            <v>12</v>
          </cell>
          <cell r="H68">
            <v>1.95</v>
          </cell>
          <cell r="I68">
            <v>23.4</v>
          </cell>
          <cell r="J68">
            <v>1.95</v>
          </cell>
          <cell r="K68">
            <v>23.4</v>
          </cell>
        </row>
        <row r="69">
          <cell r="A69" t="str">
            <v>CF101</v>
          </cell>
          <cell r="B69" t="str">
            <v>CATHERINE'S</v>
          </cell>
          <cell r="C69" t="str">
            <v>ANTIPASTO - ORIGINAL 375ml</v>
          </cell>
          <cell r="D69" t="str">
            <v>063026 445026</v>
          </cell>
          <cell r="F69" t="str">
            <v>375 ml</v>
          </cell>
          <cell r="G69">
            <v>12</v>
          </cell>
          <cell r="H69">
            <v>5.75</v>
          </cell>
          <cell r="I69">
            <v>69</v>
          </cell>
          <cell r="J69">
            <v>6</v>
          </cell>
          <cell r="K69">
            <v>72</v>
          </cell>
        </row>
        <row r="70">
          <cell r="A70" t="str">
            <v>CF102</v>
          </cell>
          <cell r="B70" t="str">
            <v>CATHERINE'S</v>
          </cell>
          <cell r="C70" t="str">
            <v>ANTIPASTO - ORIGINAL 250ml</v>
          </cell>
          <cell r="D70" t="str">
            <v>063026 445019</v>
          </cell>
          <cell r="F70" t="str">
            <v>250 ml</v>
          </cell>
          <cell r="G70">
            <v>12</v>
          </cell>
          <cell r="H70">
            <v>4.55</v>
          </cell>
          <cell r="I70">
            <v>54.599999999999994</v>
          </cell>
          <cell r="J70">
            <v>4.75</v>
          </cell>
          <cell r="K70">
            <v>57</v>
          </cell>
        </row>
        <row r="71">
          <cell r="A71" t="str">
            <v>CF104</v>
          </cell>
          <cell r="B71" t="str">
            <v>CATHERINE'S</v>
          </cell>
          <cell r="C71" t="str">
            <v>ANTIPASTO - SAVOURY 250ml</v>
          </cell>
          <cell r="D71" t="str">
            <v>063026 445163</v>
          </cell>
          <cell r="F71" t="str">
            <v>250 ml</v>
          </cell>
          <cell r="G71">
            <v>12</v>
          </cell>
          <cell r="H71">
            <v>4.55</v>
          </cell>
          <cell r="I71">
            <v>54.599999999999994</v>
          </cell>
          <cell r="J71">
            <v>4.75</v>
          </cell>
          <cell r="K71">
            <v>57</v>
          </cell>
        </row>
        <row r="72">
          <cell r="A72" t="str">
            <v>CF201</v>
          </cell>
          <cell r="B72" t="str">
            <v>CATHERINE'S</v>
          </cell>
          <cell r="C72" t="str">
            <v>ANTIPASTO - HOT 375ml</v>
          </cell>
          <cell r="D72" t="str">
            <v>063026 445040</v>
          </cell>
          <cell r="F72" t="str">
            <v>375 ml</v>
          </cell>
          <cell r="G72">
            <v>12</v>
          </cell>
          <cell r="H72">
            <v>5.75</v>
          </cell>
          <cell r="I72">
            <v>69</v>
          </cell>
          <cell r="J72">
            <v>6</v>
          </cell>
          <cell r="K72">
            <v>72</v>
          </cell>
        </row>
        <row r="73">
          <cell r="A73" t="str">
            <v>CF202</v>
          </cell>
          <cell r="B73" t="str">
            <v>CATHERINE'S</v>
          </cell>
          <cell r="C73" t="str">
            <v>ANTIPASTO - HOT 250ml</v>
          </cell>
          <cell r="D73" t="str">
            <v>063026 445033</v>
          </cell>
          <cell r="F73" t="str">
            <v>250 ml</v>
          </cell>
          <cell r="G73">
            <v>12</v>
          </cell>
          <cell r="H73">
            <v>4.55</v>
          </cell>
          <cell r="I73">
            <v>54.599999999999994</v>
          </cell>
          <cell r="J73">
            <v>4.75</v>
          </cell>
          <cell r="K73">
            <v>57</v>
          </cell>
        </row>
        <row r="74">
          <cell r="A74" t="str">
            <v>CF301</v>
          </cell>
          <cell r="B74" t="str">
            <v>CATHERINE'S</v>
          </cell>
          <cell r="C74" t="str">
            <v>CRANBERRY SAUCE</v>
          </cell>
          <cell r="D74" t="str">
            <v>063026 445095</v>
          </cell>
          <cell r="F74" t="str">
            <v>250 ml</v>
          </cell>
          <cell r="G74">
            <v>12</v>
          </cell>
          <cell r="H74">
            <v>4.5</v>
          </cell>
          <cell r="I74">
            <v>54</v>
          </cell>
          <cell r="J74">
            <v>5.05</v>
          </cell>
          <cell r="K74">
            <v>60.599999999999994</v>
          </cell>
        </row>
        <row r="75">
          <cell r="A75" t="str">
            <v>CF302</v>
          </cell>
          <cell r="B75" t="str">
            <v>CATHERINE'S</v>
          </cell>
          <cell r="C75" t="str">
            <v xml:space="preserve">PORT WINE JELLY </v>
          </cell>
          <cell r="D75" t="str">
            <v>063026 445118</v>
          </cell>
          <cell r="F75" t="str">
            <v>125 ml</v>
          </cell>
          <cell r="G75">
            <v>12</v>
          </cell>
          <cell r="H75">
            <v>3.82</v>
          </cell>
          <cell r="I75">
            <v>45.839999999999996</v>
          </cell>
          <cell r="J75">
            <v>4.3</v>
          </cell>
          <cell r="K75">
            <v>51.599999999999994</v>
          </cell>
        </row>
        <row r="76">
          <cell r="A76" t="str">
            <v>CF401</v>
          </cell>
          <cell r="B76" t="str">
            <v>CATHERINE'S</v>
          </cell>
          <cell r="C76" t="str">
            <v xml:space="preserve">RED PEPPER JELLY </v>
          </cell>
          <cell r="D76" t="str">
            <v>063026 445125</v>
          </cell>
          <cell r="F76" t="str">
            <v>250 ml</v>
          </cell>
          <cell r="G76">
            <v>12</v>
          </cell>
          <cell r="H76">
            <v>4.5</v>
          </cell>
          <cell r="I76">
            <v>54</v>
          </cell>
          <cell r="J76">
            <v>4.9000000000000004</v>
          </cell>
          <cell r="K76">
            <v>58.800000000000004</v>
          </cell>
        </row>
        <row r="77">
          <cell r="A77" t="str">
            <v>CF402</v>
          </cell>
          <cell r="B77" t="str">
            <v>CATHERINE'S</v>
          </cell>
          <cell r="C77" t="str">
            <v>HOT RED PEPPER JELLY</v>
          </cell>
          <cell r="D77" t="str">
            <v>063026 445187</v>
          </cell>
          <cell r="F77" t="str">
            <v>250 ml</v>
          </cell>
          <cell r="G77">
            <v>12</v>
          </cell>
          <cell r="H77">
            <v>4.5</v>
          </cell>
          <cell r="I77">
            <v>54</v>
          </cell>
          <cell r="J77">
            <v>4.9000000000000004</v>
          </cell>
          <cell r="K77">
            <v>58.800000000000004</v>
          </cell>
        </row>
        <row r="78">
          <cell r="A78" t="str">
            <v>CF501</v>
          </cell>
          <cell r="B78" t="str">
            <v>CATHERINE'S</v>
          </cell>
          <cell r="C78" t="str">
            <v>JALAPENO JELLY</v>
          </cell>
          <cell r="D78" t="str">
            <v>063026 445149</v>
          </cell>
          <cell r="F78" t="str">
            <v>250 ml</v>
          </cell>
          <cell r="G78">
            <v>12</v>
          </cell>
          <cell r="H78">
            <v>4.5</v>
          </cell>
          <cell r="I78">
            <v>54</v>
          </cell>
          <cell r="J78">
            <v>4.9000000000000004</v>
          </cell>
          <cell r="K78">
            <v>58.800000000000004</v>
          </cell>
        </row>
        <row r="79">
          <cell r="A79" t="str">
            <v>CP208</v>
          </cell>
          <cell r="B79" t="str">
            <v>CHEF PAUL</v>
          </cell>
          <cell r="C79" t="str">
            <v>MAGIC SEASONING SALT</v>
          </cell>
          <cell r="D79" t="str">
            <v>047997 130006</v>
          </cell>
          <cell r="E79" t="str">
            <v>047997 630008</v>
          </cell>
          <cell r="F79" t="str">
            <v>198 g</v>
          </cell>
          <cell r="G79">
            <v>6</v>
          </cell>
          <cell r="H79">
            <v>2.85</v>
          </cell>
          <cell r="I79">
            <v>17.100000000000001</v>
          </cell>
          <cell r="J79">
            <v>2.95</v>
          </cell>
          <cell r="K79">
            <v>17.700000000000003</v>
          </cell>
        </row>
        <row r="80">
          <cell r="A80" t="str">
            <v>CP217</v>
          </cell>
          <cell r="B80" t="str">
            <v>CHEF PAUL</v>
          </cell>
          <cell r="C80" t="str">
            <v>SALMON MAGIC</v>
          </cell>
          <cell r="D80" t="str">
            <v>047997 130204</v>
          </cell>
          <cell r="E80" t="str">
            <v>047997 630206</v>
          </cell>
          <cell r="F80" t="str">
            <v>198 g</v>
          </cell>
          <cell r="G80">
            <v>6</v>
          </cell>
          <cell r="H80">
            <v>4.3</v>
          </cell>
          <cell r="I80">
            <v>25.799999999999997</v>
          </cell>
          <cell r="J80">
            <v>4.45</v>
          </cell>
          <cell r="K80">
            <v>26.700000000000003</v>
          </cell>
        </row>
        <row r="81">
          <cell r="A81" t="str">
            <v>CP218</v>
          </cell>
          <cell r="B81" t="str">
            <v>CHEF PAUL</v>
          </cell>
          <cell r="C81" t="str">
            <v>SHRIMP MAGIC</v>
          </cell>
          <cell r="D81" t="str">
            <v>047997 123763</v>
          </cell>
          <cell r="E81" t="str">
            <v>047997 623765</v>
          </cell>
          <cell r="F81" t="str">
            <v>140 g</v>
          </cell>
          <cell r="G81">
            <v>6</v>
          </cell>
          <cell r="H81">
            <v>4.3</v>
          </cell>
          <cell r="I81">
            <v>25.799999999999997</v>
          </cell>
          <cell r="J81">
            <v>4.45</v>
          </cell>
          <cell r="K81">
            <v>26.700000000000003</v>
          </cell>
        </row>
        <row r="82">
          <cell r="A82" t="str">
            <v>CP219</v>
          </cell>
          <cell r="B82" t="str">
            <v>CHEF PAUL</v>
          </cell>
          <cell r="C82" t="str">
            <v>FAJITA MAGIC</v>
          </cell>
          <cell r="D82" t="str">
            <v>047997 123855</v>
          </cell>
          <cell r="F82" t="str">
            <v>142 g</v>
          </cell>
          <cell r="G82">
            <v>6</v>
          </cell>
          <cell r="H82">
            <v>4.3</v>
          </cell>
          <cell r="I82">
            <v>25.799999999999997</v>
          </cell>
          <cell r="J82">
            <v>4.45</v>
          </cell>
          <cell r="K82">
            <v>26.700000000000003</v>
          </cell>
        </row>
        <row r="83">
          <cell r="A83" t="str">
            <v>CP220</v>
          </cell>
          <cell r="B83" t="str">
            <v>CHEF PAUL</v>
          </cell>
          <cell r="C83" t="str">
            <v>BBQ MAGIC</v>
          </cell>
          <cell r="D83" t="str">
            <v>047997 123909</v>
          </cell>
          <cell r="E83" t="str">
            <v>047997 623901</v>
          </cell>
          <cell r="F83" t="str">
            <v>156 g</v>
          </cell>
          <cell r="G83">
            <v>6</v>
          </cell>
          <cell r="H83">
            <v>4.3</v>
          </cell>
          <cell r="I83">
            <v>25.799999999999997</v>
          </cell>
          <cell r="J83">
            <v>4.45</v>
          </cell>
          <cell r="K83">
            <v>26.700000000000003</v>
          </cell>
        </row>
        <row r="84">
          <cell r="A84" t="str">
            <v>CP401</v>
          </cell>
          <cell r="B84" t="str">
            <v>CHEF PAUL</v>
          </cell>
          <cell r="C84" t="str">
            <v>2.5 oz SEAFOOD MAGIC</v>
          </cell>
          <cell r="D84" t="str">
            <v>047997 123220</v>
          </cell>
          <cell r="E84" t="str">
            <v xml:space="preserve"> 047997 623225</v>
          </cell>
          <cell r="F84" t="str">
            <v>71 g</v>
          </cell>
          <cell r="G84">
            <v>12</v>
          </cell>
          <cell r="H84">
            <v>2.4500000000000002</v>
          </cell>
          <cell r="I84">
            <v>29.400000000000002</v>
          </cell>
          <cell r="J84">
            <v>2.5500000000000003</v>
          </cell>
          <cell r="K84">
            <v>30.6</v>
          </cell>
        </row>
        <row r="85">
          <cell r="A85" t="str">
            <v>CP402</v>
          </cell>
          <cell r="B85" t="str">
            <v>CHEF PAUL</v>
          </cell>
          <cell r="C85" t="str">
            <v>2.5 oz MEAT MAGIC</v>
          </cell>
          <cell r="D85" t="str">
            <v>047997 123121</v>
          </cell>
          <cell r="E85" t="str">
            <v xml:space="preserve"> 047997  623126</v>
          </cell>
          <cell r="F85" t="str">
            <v>71 g</v>
          </cell>
          <cell r="G85">
            <v>12</v>
          </cell>
          <cell r="H85">
            <v>2.4500000000000002</v>
          </cell>
          <cell r="I85">
            <v>29.400000000000002</v>
          </cell>
          <cell r="J85">
            <v>2.5500000000000003</v>
          </cell>
          <cell r="K85">
            <v>30.6</v>
          </cell>
        </row>
        <row r="86">
          <cell r="A86" t="str">
            <v>CP403</v>
          </cell>
          <cell r="B86" t="str">
            <v>CHEF PAUL</v>
          </cell>
          <cell r="C86" t="str">
            <v>2.25 oz BLK STEAK MAGIC</v>
          </cell>
          <cell r="D86" t="str">
            <v>047997 123367</v>
          </cell>
          <cell r="E86" t="str">
            <v xml:space="preserve"> 047997 623362</v>
          </cell>
          <cell r="F86" t="str">
            <v>64 g</v>
          </cell>
          <cell r="G86">
            <v>12</v>
          </cell>
          <cell r="H86">
            <v>2.4500000000000002</v>
          </cell>
          <cell r="I86">
            <v>29.400000000000002</v>
          </cell>
          <cell r="J86">
            <v>2.5500000000000003</v>
          </cell>
          <cell r="K86">
            <v>30.6</v>
          </cell>
        </row>
        <row r="87">
          <cell r="A87" t="str">
            <v>CP404</v>
          </cell>
          <cell r="B87" t="str">
            <v>CHEF PAUL</v>
          </cell>
          <cell r="C87" t="str">
            <v>2.5 oz REDFISH MAGIC</v>
          </cell>
          <cell r="D87" t="str">
            <v>047997 123077</v>
          </cell>
          <cell r="E87" t="str">
            <v xml:space="preserve"> 047997 623072</v>
          </cell>
          <cell r="F87" t="str">
            <v>71 g</v>
          </cell>
          <cell r="G87">
            <v>12</v>
          </cell>
          <cell r="H87">
            <v>2.4500000000000002</v>
          </cell>
          <cell r="I87">
            <v>29.400000000000002</v>
          </cell>
          <cell r="J87">
            <v>2.5500000000000003</v>
          </cell>
          <cell r="K87">
            <v>30.6</v>
          </cell>
        </row>
        <row r="88">
          <cell r="A88" t="str">
            <v>CP405</v>
          </cell>
          <cell r="B88" t="str">
            <v>CHEF PAUL</v>
          </cell>
          <cell r="C88" t="str">
            <v>2.5 oz PORK &amp; VEAL MAGIC</v>
          </cell>
          <cell r="D88" t="str">
            <v>047997 123312</v>
          </cell>
          <cell r="E88" t="str">
            <v xml:space="preserve"> 047997 623317</v>
          </cell>
          <cell r="F88" t="str">
            <v>71 g</v>
          </cell>
          <cell r="G88">
            <v>12</v>
          </cell>
          <cell r="H88">
            <v>2.4500000000000002</v>
          </cell>
          <cell r="I88">
            <v>29.400000000000002</v>
          </cell>
          <cell r="J88">
            <v>2.5500000000000003</v>
          </cell>
          <cell r="K88">
            <v>30.6</v>
          </cell>
        </row>
        <row r="89">
          <cell r="A89" t="str">
            <v>CP406</v>
          </cell>
          <cell r="B89" t="str">
            <v>CHEF PAUL</v>
          </cell>
          <cell r="C89" t="str">
            <v>2.5 oz VEGETABLE MAGIC</v>
          </cell>
          <cell r="D89" t="str">
            <v>047997 123275</v>
          </cell>
          <cell r="E89" t="str">
            <v xml:space="preserve"> 047997 623270</v>
          </cell>
          <cell r="F89" t="str">
            <v>71 g</v>
          </cell>
          <cell r="G89">
            <v>12</v>
          </cell>
          <cell r="H89">
            <v>2.4500000000000002</v>
          </cell>
          <cell r="I89">
            <v>29.400000000000002</v>
          </cell>
          <cell r="J89">
            <v>2.5500000000000003</v>
          </cell>
          <cell r="K89">
            <v>30.6</v>
          </cell>
        </row>
        <row r="90">
          <cell r="A90" t="str">
            <v>CP407</v>
          </cell>
          <cell r="B90" t="str">
            <v>CHEF PAUL</v>
          </cell>
          <cell r="C90" t="str">
            <v>2.5 oz POULTRY MAGIC</v>
          </cell>
          <cell r="D90" t="str">
            <v>047997 123176</v>
          </cell>
          <cell r="E90" t="str">
            <v xml:space="preserve"> 047997 623171</v>
          </cell>
          <cell r="F90" t="str">
            <v>71 g</v>
          </cell>
          <cell r="G90">
            <v>12</v>
          </cell>
          <cell r="H90">
            <v>2.4500000000000002</v>
          </cell>
          <cell r="I90">
            <v>29.400000000000002</v>
          </cell>
          <cell r="J90">
            <v>2.5500000000000003</v>
          </cell>
          <cell r="K90">
            <v>30.6</v>
          </cell>
        </row>
        <row r="91">
          <cell r="A91" t="str">
            <v>CP408</v>
          </cell>
          <cell r="B91" t="str">
            <v>CHEF PAUL</v>
          </cell>
          <cell r="C91" t="str">
            <v>2 oz SALT FREE SEASONING</v>
          </cell>
          <cell r="D91" t="str">
            <v>047997 123084</v>
          </cell>
          <cell r="E91" t="str">
            <v xml:space="preserve"> 047997 623089</v>
          </cell>
          <cell r="F91" t="str">
            <v>57 g</v>
          </cell>
          <cell r="G91">
            <v>12</v>
          </cell>
          <cell r="H91">
            <v>2.4500000000000002</v>
          </cell>
          <cell r="I91">
            <v>29.400000000000002</v>
          </cell>
          <cell r="J91">
            <v>2.5500000000000003</v>
          </cell>
          <cell r="K91">
            <v>30.6</v>
          </cell>
        </row>
        <row r="92">
          <cell r="A92" t="str">
            <v>CP601</v>
          </cell>
          <cell r="B92" t="str">
            <v>CHEF PAUL</v>
          </cell>
          <cell r="C92" t="str">
            <v>24 oz SALMON MAGIC (BULK)</v>
          </cell>
          <cell r="D92" t="str">
            <v>047997 124357</v>
          </cell>
          <cell r="F92" t="str">
            <v>24 oz</v>
          </cell>
          <cell r="G92">
            <v>4</v>
          </cell>
          <cell r="H92">
            <v>13</v>
          </cell>
          <cell r="I92">
            <v>52</v>
          </cell>
          <cell r="J92">
            <v>13.5</v>
          </cell>
          <cell r="K92">
            <v>54</v>
          </cell>
        </row>
        <row r="93">
          <cell r="A93" t="str">
            <v>CP602</v>
          </cell>
          <cell r="B93" t="str">
            <v>CHEF PAUL</v>
          </cell>
          <cell r="C93" t="str">
            <v>24 oz POULTRY MAGIC (BULK)</v>
          </cell>
          <cell r="D93" t="str">
            <v>047997 123190</v>
          </cell>
          <cell r="F93" t="str">
            <v>24 oz</v>
          </cell>
          <cell r="G93">
            <v>4</v>
          </cell>
          <cell r="H93">
            <v>13</v>
          </cell>
          <cell r="I93">
            <v>52</v>
          </cell>
          <cell r="J93">
            <v>13.5</v>
          </cell>
          <cell r="K93">
            <v>54</v>
          </cell>
        </row>
        <row r="94">
          <cell r="A94" t="str">
            <v>CP603</v>
          </cell>
          <cell r="B94" t="str">
            <v>CHEF PAUL</v>
          </cell>
          <cell r="C94" t="str">
            <v>24 oz MEAT MAGIC  (BULK)</v>
          </cell>
          <cell r="D94" t="str">
            <v>047997 123145</v>
          </cell>
          <cell r="F94" t="str">
            <v>24 oz</v>
          </cell>
          <cell r="G94">
            <v>4</v>
          </cell>
          <cell r="H94">
            <v>13</v>
          </cell>
          <cell r="I94">
            <v>52</v>
          </cell>
          <cell r="J94">
            <v>13.5</v>
          </cell>
          <cell r="K94">
            <v>54</v>
          </cell>
        </row>
        <row r="95">
          <cell r="A95" t="str">
            <v>CP604</v>
          </cell>
          <cell r="B95" t="str">
            <v>CHEF PAUL</v>
          </cell>
          <cell r="C95" t="str">
            <v>25 oz SHRIMP MAGIC  (BULK)</v>
          </cell>
          <cell r="D95" t="str">
            <v>047997 123794</v>
          </cell>
          <cell r="F95" t="str">
            <v>24 oz</v>
          </cell>
          <cell r="G95">
            <v>4</v>
          </cell>
          <cell r="J95">
            <v>13.5</v>
          </cell>
          <cell r="K95">
            <v>54</v>
          </cell>
        </row>
        <row r="96">
          <cell r="A96" t="str">
            <v>DG101</v>
          </cell>
          <cell r="B96" t="str">
            <v>DAVE'S GOURMET</v>
          </cell>
          <cell r="C96" t="str">
            <v>INSANITY SAUCE</v>
          </cell>
          <cell r="D96" t="str">
            <v>753469 000011</v>
          </cell>
          <cell r="E96" t="str">
            <v>207 53469000011</v>
          </cell>
          <cell r="F96" t="str">
            <v>142 g</v>
          </cell>
          <cell r="G96">
            <v>12</v>
          </cell>
          <cell r="H96">
            <v>7.7</v>
          </cell>
          <cell r="I96">
            <v>92.4</v>
          </cell>
          <cell r="J96">
            <v>7.95</v>
          </cell>
          <cell r="K96">
            <v>95.4</v>
          </cell>
        </row>
        <row r="97">
          <cell r="A97" t="str">
            <v>DG102</v>
          </cell>
          <cell r="B97" t="str">
            <v>DAVE'S GOURMET</v>
          </cell>
          <cell r="C97" t="str">
            <v>ULTIMATE INSANITY</v>
          </cell>
          <cell r="D97" t="str">
            <v>753469 000554</v>
          </cell>
          <cell r="E97" t="str">
            <v>207 53469000558</v>
          </cell>
          <cell r="F97" t="str">
            <v>142 g</v>
          </cell>
          <cell r="G97">
            <v>12</v>
          </cell>
          <cell r="H97">
            <v>8.3000000000000007</v>
          </cell>
          <cell r="I97">
            <v>99.600000000000009</v>
          </cell>
          <cell r="J97">
            <v>8.6000000000000014</v>
          </cell>
          <cell r="K97">
            <v>103.20000000000002</v>
          </cell>
        </row>
        <row r="98">
          <cell r="A98" t="str">
            <v>DG103</v>
          </cell>
          <cell r="B98" t="str">
            <v>DAVE'S GOURMET</v>
          </cell>
          <cell r="C98" t="str">
            <v>TOTAL INSANITY SAUCE</v>
          </cell>
          <cell r="D98" t="str">
            <v>753469 000141</v>
          </cell>
          <cell r="E98" t="str">
            <v>207 53469000145</v>
          </cell>
          <cell r="F98" t="str">
            <v>142 g</v>
          </cell>
          <cell r="G98">
            <v>12</v>
          </cell>
          <cell r="H98">
            <v>7.5</v>
          </cell>
          <cell r="I98">
            <v>90</v>
          </cell>
          <cell r="J98">
            <v>7.75</v>
          </cell>
          <cell r="K98">
            <v>93</v>
          </cell>
        </row>
        <row r="99">
          <cell r="A99" t="str">
            <v>DG104</v>
          </cell>
          <cell r="B99" t="str">
            <v>DAVE'S GOURMET</v>
          </cell>
          <cell r="C99" t="str">
            <v>TEMPORARY INSANITY SAUCE</v>
          </cell>
          <cell r="D99" t="str">
            <v>753469 000035</v>
          </cell>
          <cell r="E99" t="str">
            <v>207 53469000039</v>
          </cell>
          <cell r="F99" t="str">
            <v>142 g</v>
          </cell>
          <cell r="G99">
            <v>12</v>
          </cell>
          <cell r="H99">
            <v>6.2</v>
          </cell>
          <cell r="I99">
            <v>74.400000000000006</v>
          </cell>
          <cell r="J99">
            <v>6.45</v>
          </cell>
          <cell r="K99">
            <v>77.400000000000006</v>
          </cell>
        </row>
        <row r="100">
          <cell r="A100" t="str">
            <v>DG105</v>
          </cell>
          <cell r="B100" t="str">
            <v>DAVE'S GOURMET</v>
          </cell>
          <cell r="C100" t="str">
            <v>HABANERO SAUCE</v>
          </cell>
          <cell r="D100" t="str">
            <v>753469 000165</v>
          </cell>
          <cell r="E100" t="str">
            <v>207 53469000169</v>
          </cell>
          <cell r="F100" t="str">
            <v>142 g</v>
          </cell>
          <cell r="G100">
            <v>12</v>
          </cell>
          <cell r="H100">
            <v>5.5</v>
          </cell>
          <cell r="I100">
            <v>66</v>
          </cell>
          <cell r="J100">
            <v>5.7</v>
          </cell>
          <cell r="K100">
            <v>68.400000000000006</v>
          </cell>
        </row>
        <row r="101">
          <cell r="A101" t="str">
            <v>DG106</v>
          </cell>
          <cell r="B101" t="str">
            <v>DAVE'S GOURMET</v>
          </cell>
          <cell r="C101" t="str">
            <v>GHOST PEPPER HOT SAUCE</v>
          </cell>
          <cell r="D101" t="str">
            <v>753469 000882</v>
          </cell>
          <cell r="E101" t="str">
            <v>207 53469000886</v>
          </cell>
          <cell r="F101" t="str">
            <v>142 g</v>
          </cell>
          <cell r="G101">
            <v>12</v>
          </cell>
          <cell r="H101">
            <v>8.9</v>
          </cell>
          <cell r="I101">
            <v>106.80000000000001</v>
          </cell>
          <cell r="J101">
            <v>9.2000000000000011</v>
          </cell>
          <cell r="K101">
            <v>110.4</v>
          </cell>
        </row>
        <row r="102">
          <cell r="A102" t="str">
            <v>DG201</v>
          </cell>
          <cell r="B102" t="str">
            <v>DAVE'S GOURMET</v>
          </cell>
          <cell r="C102" t="str">
            <v>RED HEIRLOOM PASTA SAUCE-ORGANIC</v>
          </cell>
          <cell r="D102" t="str">
            <v>753469 010027</v>
          </cell>
          <cell r="E102" t="str">
            <v>107 53469010024</v>
          </cell>
          <cell r="F102" t="str">
            <v>737 g</v>
          </cell>
          <cell r="G102">
            <v>6</v>
          </cell>
          <cell r="H102">
            <v>7.95</v>
          </cell>
          <cell r="I102">
            <v>47.7</v>
          </cell>
          <cell r="J102">
            <v>8.25</v>
          </cell>
          <cell r="K102">
            <v>49.5</v>
          </cell>
        </row>
        <row r="103">
          <cell r="A103" t="str">
            <v>DG202</v>
          </cell>
          <cell r="B103" t="str">
            <v>DAVE'S GOURMET</v>
          </cell>
          <cell r="C103" t="str">
            <v>WILD MUSHROOM PASTA SAUCE</v>
          </cell>
          <cell r="D103" t="str">
            <v>753469 010034</v>
          </cell>
          <cell r="E103" t="str">
            <v>107 53469010031</v>
          </cell>
          <cell r="F103" t="str">
            <v>737 g</v>
          </cell>
          <cell r="G103">
            <v>6</v>
          </cell>
          <cell r="H103">
            <v>7.95</v>
          </cell>
          <cell r="I103">
            <v>47.7</v>
          </cell>
          <cell r="J103">
            <v>8.25</v>
          </cell>
          <cell r="K103">
            <v>49.5</v>
          </cell>
        </row>
        <row r="104">
          <cell r="A104" t="str">
            <v>DG203</v>
          </cell>
          <cell r="B104" t="str">
            <v>DAVE'S GOURMET</v>
          </cell>
          <cell r="C104" t="str">
            <v>ROASTED GARLIC &amp; SWEET BASIL-ORGANIC</v>
          </cell>
          <cell r="D104" t="str">
            <v>753469 010041</v>
          </cell>
          <cell r="E104" t="str">
            <v>107 53469010048</v>
          </cell>
          <cell r="F104" t="str">
            <v>737 g</v>
          </cell>
          <cell r="G104">
            <v>6</v>
          </cell>
          <cell r="H104">
            <v>7.95</v>
          </cell>
          <cell r="I104">
            <v>47.7</v>
          </cell>
          <cell r="J104">
            <v>8.25</v>
          </cell>
          <cell r="K104">
            <v>49.5</v>
          </cell>
        </row>
        <row r="105">
          <cell r="A105" t="str">
            <v>DG204</v>
          </cell>
          <cell r="B105" t="str">
            <v>DAVE'S GOURMET</v>
          </cell>
          <cell r="C105" t="str">
            <v>SPICY HEIRLOOM MARINARA-ORGANIC</v>
          </cell>
          <cell r="D105" t="str">
            <v>753469 010058</v>
          </cell>
          <cell r="E105" t="str">
            <v>107 53469010055</v>
          </cell>
          <cell r="F105" t="str">
            <v>737 g</v>
          </cell>
          <cell r="G105">
            <v>6</v>
          </cell>
          <cell r="H105">
            <v>7.95</v>
          </cell>
          <cell r="I105">
            <v>47.7</v>
          </cell>
          <cell r="J105">
            <v>8.25</v>
          </cell>
          <cell r="K105">
            <v>49.5</v>
          </cell>
        </row>
        <row r="106">
          <cell r="A106" t="str">
            <v>DG205</v>
          </cell>
          <cell r="B106" t="str">
            <v>DAVE'S GOURMET</v>
          </cell>
          <cell r="C106" t="str">
            <v>BUTTERNUT SQUASH</v>
          </cell>
          <cell r="D106" t="str">
            <v>753469 010065</v>
          </cell>
          <cell r="E106" t="str">
            <v>107 53469010062</v>
          </cell>
          <cell r="F106" t="str">
            <v>737 g</v>
          </cell>
          <cell r="G106">
            <v>6</v>
          </cell>
          <cell r="H106">
            <v>7.95</v>
          </cell>
          <cell r="I106">
            <v>47.7</v>
          </cell>
          <cell r="J106">
            <v>8.25</v>
          </cell>
          <cell r="K106">
            <v>49.5</v>
          </cell>
        </row>
        <row r="107">
          <cell r="A107" t="str">
            <v>DG208</v>
          </cell>
          <cell r="B107" t="str">
            <v>DAVE'S GOURMET</v>
          </cell>
          <cell r="C107" t="str">
            <v>HEARTY MARINARA SAUCE - ORGANIC</v>
          </cell>
          <cell r="D107" t="str">
            <v>753469 010140</v>
          </cell>
          <cell r="E107" t="str">
            <v>107 53469010147</v>
          </cell>
          <cell r="F107" t="str">
            <v>737 g</v>
          </cell>
          <cell r="G107">
            <v>6</v>
          </cell>
          <cell r="H107">
            <v>7.95</v>
          </cell>
          <cell r="I107">
            <v>47.7</v>
          </cell>
          <cell r="J107">
            <v>8.25</v>
          </cell>
          <cell r="K107">
            <v>49.5</v>
          </cell>
        </row>
        <row r="108">
          <cell r="A108" t="str">
            <v>DG209</v>
          </cell>
          <cell r="B108" t="str">
            <v>DAVE'S GOURMET</v>
          </cell>
          <cell r="C108" t="str">
            <v>CREAMY PARMESAN ROMANO SAUCE</v>
          </cell>
          <cell r="D108" t="str">
            <v>753469 010164</v>
          </cell>
          <cell r="E108" t="str">
            <v>107 53469010161</v>
          </cell>
          <cell r="F108" t="str">
            <v>707 g</v>
          </cell>
          <cell r="G108">
            <v>6</v>
          </cell>
          <cell r="H108">
            <v>7.95</v>
          </cell>
          <cell r="I108">
            <v>47.7</v>
          </cell>
          <cell r="J108">
            <v>8.25</v>
          </cell>
          <cell r="K108">
            <v>49.5</v>
          </cell>
        </row>
        <row r="109">
          <cell r="A109" t="str">
            <v>DM100</v>
          </cell>
          <cell r="B109" t="str">
            <v>DILMAH</v>
          </cell>
          <cell r="C109" t="str">
            <v>PREMIUM TEA 100S (TAGLESS)</v>
          </cell>
          <cell r="D109" t="str">
            <v>780658 106421</v>
          </cell>
          <cell r="E109" t="str">
            <v>193 12631130987</v>
          </cell>
          <cell r="F109" t="str">
            <v>100 x 2.5 g</v>
          </cell>
          <cell r="G109">
            <v>12</v>
          </cell>
          <cell r="H109">
            <v>5.65</v>
          </cell>
          <cell r="I109">
            <v>67.800000000000011</v>
          </cell>
          <cell r="J109">
            <v>5.65</v>
          </cell>
          <cell r="K109">
            <v>67.800000000000011</v>
          </cell>
        </row>
        <row r="110">
          <cell r="A110" t="str">
            <v>DM200</v>
          </cell>
          <cell r="B110" t="str">
            <v>DILMAH</v>
          </cell>
          <cell r="C110" t="str">
            <v>EARL GREY 20S (FOIL ENV TBAG)</v>
          </cell>
          <cell r="D110" t="str">
            <v>780658 138118</v>
          </cell>
          <cell r="E110" t="str">
            <v>193 12631138112</v>
          </cell>
          <cell r="F110" t="str">
            <v>20 x 2 g</v>
          </cell>
          <cell r="G110">
            <v>6</v>
          </cell>
          <cell r="H110">
            <v>3.25</v>
          </cell>
          <cell r="I110">
            <v>19.5</v>
          </cell>
          <cell r="J110">
            <v>3.25</v>
          </cell>
          <cell r="K110">
            <v>19.5</v>
          </cell>
        </row>
        <row r="111">
          <cell r="A111" t="str">
            <v>DM201</v>
          </cell>
          <cell r="B111" t="str">
            <v>DILMAH</v>
          </cell>
          <cell r="C111" t="str">
            <v>ENGLISH BREAKFAST 20S (FOIL ENV TBAG)</v>
          </cell>
          <cell r="D111" t="str">
            <v>780658 138101</v>
          </cell>
          <cell r="E111" t="str">
            <v>193 12631138105</v>
          </cell>
          <cell r="F111" t="str">
            <v>20 x 2 g</v>
          </cell>
          <cell r="G111">
            <v>6</v>
          </cell>
          <cell r="H111">
            <v>3.25</v>
          </cell>
          <cell r="I111">
            <v>19.5</v>
          </cell>
          <cell r="J111">
            <v>3.25</v>
          </cell>
          <cell r="K111">
            <v>19.5</v>
          </cell>
        </row>
        <row r="112">
          <cell r="A112" t="str">
            <v>DM202</v>
          </cell>
          <cell r="B112" t="str">
            <v>DILMAH</v>
          </cell>
          <cell r="C112" t="str">
            <v>ORANGE PEKOE 20S (FOIL ENV TBAG)</v>
          </cell>
          <cell r="D112" t="str">
            <v>780658 138231</v>
          </cell>
          <cell r="E112" t="str">
            <v>193 12631138235</v>
          </cell>
          <cell r="F112" t="str">
            <v>20 x 2 g</v>
          </cell>
          <cell r="G112">
            <v>6</v>
          </cell>
          <cell r="H112">
            <v>3.25</v>
          </cell>
          <cell r="I112">
            <v>19.5</v>
          </cell>
          <cell r="J112">
            <v>3.25</v>
          </cell>
          <cell r="K112">
            <v>19.5</v>
          </cell>
        </row>
        <row r="113">
          <cell r="A113" t="str">
            <v>DM203</v>
          </cell>
          <cell r="B113" t="str">
            <v>DILMAH</v>
          </cell>
          <cell r="C113" t="str">
            <v>CEYLON SUPREME 20S (FOIL ENV TBAG)</v>
          </cell>
          <cell r="D113" t="str">
            <v>780658 138095</v>
          </cell>
          <cell r="E113" t="str">
            <v>193 12631138099</v>
          </cell>
          <cell r="F113" t="str">
            <v>20 x 2 g</v>
          </cell>
          <cell r="G113">
            <v>6</v>
          </cell>
          <cell r="H113">
            <v>3.25</v>
          </cell>
          <cell r="I113">
            <v>19.5</v>
          </cell>
          <cell r="J113">
            <v>3.25</v>
          </cell>
          <cell r="K113">
            <v>19.5</v>
          </cell>
        </row>
        <row r="114">
          <cell r="A114" t="str">
            <v>DM204</v>
          </cell>
          <cell r="B114" t="str">
            <v>DILMAH</v>
          </cell>
          <cell r="C114" t="str">
            <v>CEYLON GREEN 20S (FOIL ENV TBAG)</v>
          </cell>
          <cell r="D114" t="str">
            <v>780658 138125</v>
          </cell>
          <cell r="E114" t="str">
            <v>193 12631138129</v>
          </cell>
          <cell r="F114" t="str">
            <v>20 x 2 g</v>
          </cell>
          <cell r="G114">
            <v>6</v>
          </cell>
          <cell r="H114">
            <v>3.25</v>
          </cell>
          <cell r="I114">
            <v>19.5</v>
          </cell>
          <cell r="J114">
            <v>3.25</v>
          </cell>
          <cell r="K114">
            <v>19.5</v>
          </cell>
        </row>
        <row r="115">
          <cell r="A115" t="str">
            <v>DM205</v>
          </cell>
          <cell r="B115" t="str">
            <v>DILMAH</v>
          </cell>
          <cell r="C115" t="str">
            <v>GREEN JASMINE 20S (FOIL ENV TBAG)</v>
          </cell>
          <cell r="D115" t="str">
            <v>780658 138132</v>
          </cell>
          <cell r="E115" t="str">
            <v>193 12631138136</v>
          </cell>
          <cell r="F115" t="str">
            <v>20 x 2 g</v>
          </cell>
          <cell r="G115">
            <v>6</v>
          </cell>
          <cell r="H115">
            <v>3.25</v>
          </cell>
          <cell r="I115">
            <v>19.5</v>
          </cell>
          <cell r="J115">
            <v>3.25</v>
          </cell>
          <cell r="K115">
            <v>19.5</v>
          </cell>
        </row>
        <row r="116">
          <cell r="A116" t="str">
            <v>DM206</v>
          </cell>
          <cell r="B116" t="str">
            <v>DILMAH</v>
          </cell>
          <cell r="C116" t="str">
            <v>CAMOMILE 20S (FOIL ENV TBAG)</v>
          </cell>
          <cell r="D116" t="str">
            <v>780658 138163</v>
          </cell>
          <cell r="E116" t="str">
            <v>193 12631138167</v>
          </cell>
          <cell r="F116" t="str">
            <v>20 x 1.5 g</v>
          </cell>
          <cell r="G116">
            <v>6</v>
          </cell>
          <cell r="H116">
            <v>3.25</v>
          </cell>
          <cell r="I116">
            <v>19.5</v>
          </cell>
          <cell r="J116">
            <v>3.25</v>
          </cell>
          <cell r="K116">
            <v>19.5</v>
          </cell>
        </row>
        <row r="117">
          <cell r="A117" t="str">
            <v>DM207</v>
          </cell>
          <cell r="B117" t="str">
            <v>DILMAH</v>
          </cell>
          <cell r="C117" t="str">
            <v>PEPPERMINT HERB 20S (FOIL ENV TBAG)</v>
          </cell>
          <cell r="D117" t="str">
            <v>780658 138170</v>
          </cell>
          <cell r="E117" t="str">
            <v>193 12631138174</v>
          </cell>
          <cell r="F117" t="str">
            <v>20 x 1.5 g</v>
          </cell>
          <cell r="G117">
            <v>6</v>
          </cell>
          <cell r="H117">
            <v>3.25</v>
          </cell>
          <cell r="I117">
            <v>19.5</v>
          </cell>
          <cell r="J117">
            <v>3.25</v>
          </cell>
          <cell r="K117">
            <v>19.5</v>
          </cell>
        </row>
        <row r="118">
          <cell r="A118" t="str">
            <v>DM209</v>
          </cell>
          <cell r="B118" t="str">
            <v>DILMAH</v>
          </cell>
          <cell r="C118" t="str">
            <v>CEYLON GREEN TEA MOROCCAN MINT 20S  (FOIL ENV TBAG)</v>
          </cell>
          <cell r="D118" t="str">
            <v>780658 138149</v>
          </cell>
          <cell r="E118" t="str">
            <v>193 12631138143</v>
          </cell>
          <cell r="F118" t="str">
            <v>20 x 1.5 g</v>
          </cell>
          <cell r="G118">
            <v>6</v>
          </cell>
          <cell r="H118">
            <v>3.25</v>
          </cell>
          <cell r="I118">
            <v>19.5</v>
          </cell>
          <cell r="J118">
            <v>3.25</v>
          </cell>
          <cell r="K118">
            <v>19.5</v>
          </cell>
        </row>
        <row r="119">
          <cell r="A119" t="str">
            <v>DM210</v>
          </cell>
          <cell r="B119" t="str">
            <v>DILMAH</v>
          </cell>
          <cell r="C119" t="str">
            <v>CEYLON GREEN TEA WITH LEMONGRASS 20S  (FOIL ENV TBAG)</v>
          </cell>
          <cell r="D119" t="str">
            <v>780658 138156</v>
          </cell>
          <cell r="E119" t="str">
            <v>193 12631138150</v>
          </cell>
          <cell r="F119" t="str">
            <v>20 x 1.5 g</v>
          </cell>
          <cell r="G119">
            <v>6</v>
          </cell>
          <cell r="H119">
            <v>3.25</v>
          </cell>
          <cell r="I119">
            <v>19.5</v>
          </cell>
          <cell r="J119">
            <v>3.25</v>
          </cell>
          <cell r="K119">
            <v>19.5</v>
          </cell>
        </row>
        <row r="120">
          <cell r="A120" t="str">
            <v>DM501</v>
          </cell>
          <cell r="B120" t="str">
            <v>DILMAH</v>
          </cell>
          <cell r="C120" t="str">
            <v>CAMOMILE INFUSION</v>
          </cell>
          <cell r="D120" t="str">
            <v>780658-142474</v>
          </cell>
          <cell r="F120" t="str">
            <v>20 x 1.5 g</v>
          </cell>
          <cell r="G120">
            <v>12</v>
          </cell>
          <cell r="H120">
            <v>3.25</v>
          </cell>
          <cell r="I120">
            <v>39</v>
          </cell>
          <cell r="J120">
            <v>3.25</v>
          </cell>
          <cell r="K120">
            <v>39</v>
          </cell>
        </row>
        <row r="121">
          <cell r="A121" t="str">
            <v>DM502</v>
          </cell>
          <cell r="B121" t="str">
            <v>DILMAH</v>
          </cell>
          <cell r="C121" t="str">
            <v>PEPPERMINT INFUSION</v>
          </cell>
          <cell r="D121" t="str">
            <v>780658-142481</v>
          </cell>
          <cell r="F121" t="str">
            <v>20 x 1.5 g</v>
          </cell>
          <cell r="G121">
            <v>12</v>
          </cell>
          <cell r="H121">
            <v>3.25</v>
          </cell>
          <cell r="I121">
            <v>39</v>
          </cell>
          <cell r="J121">
            <v>3.25</v>
          </cell>
          <cell r="K121">
            <v>39</v>
          </cell>
        </row>
        <row r="122">
          <cell r="A122" t="str">
            <v>DM503</v>
          </cell>
          <cell r="B122" t="str">
            <v>DILMAH</v>
          </cell>
          <cell r="C122" t="str">
            <v>ROSEHIP &amp; HIBISCUS INFUSION</v>
          </cell>
          <cell r="D122" t="str">
            <v>780658-143808</v>
          </cell>
          <cell r="F122" t="str">
            <v>20 x 1.5 g</v>
          </cell>
          <cell r="G122">
            <v>12</v>
          </cell>
          <cell r="H122">
            <v>3.25</v>
          </cell>
          <cell r="I122">
            <v>39</v>
          </cell>
          <cell r="J122">
            <v>3.25</v>
          </cell>
          <cell r="K122">
            <v>39</v>
          </cell>
        </row>
        <row r="123">
          <cell r="A123" t="str">
            <v>DM504</v>
          </cell>
          <cell r="B123" t="str">
            <v>DILMAH</v>
          </cell>
          <cell r="C123" t="str">
            <v>NATURAL ROOIBOS INFUSION</v>
          </cell>
          <cell r="D123" t="str">
            <v>780658-156464</v>
          </cell>
          <cell r="F123" t="str">
            <v>20 x 1.5 g</v>
          </cell>
          <cell r="G123">
            <v>12</v>
          </cell>
          <cell r="H123">
            <v>3.25</v>
          </cell>
          <cell r="I123">
            <v>39</v>
          </cell>
          <cell r="J123">
            <v>3.25</v>
          </cell>
          <cell r="K123">
            <v>39</v>
          </cell>
        </row>
        <row r="124">
          <cell r="A124" t="str">
            <v>DM505</v>
          </cell>
          <cell r="B124" t="str">
            <v>DILMAH</v>
          </cell>
          <cell r="C124" t="str">
            <v>NATURAL SPICY BERRY INFUSION</v>
          </cell>
          <cell r="D124" t="str">
            <v>780658-157706</v>
          </cell>
          <cell r="F124" t="str">
            <v>20 x 1.5 g</v>
          </cell>
          <cell r="G124">
            <v>12</v>
          </cell>
          <cell r="H124">
            <v>3.25</v>
          </cell>
          <cell r="I124">
            <v>39</v>
          </cell>
          <cell r="J124">
            <v>3.25</v>
          </cell>
          <cell r="K124">
            <v>39</v>
          </cell>
        </row>
        <row r="125">
          <cell r="A125" t="str">
            <v>DM511</v>
          </cell>
          <cell r="B125" t="str">
            <v>DILMAH</v>
          </cell>
          <cell r="C125" t="str">
            <v>TANGERINE ROSE &amp; GRAPEFRUIT INFUSION</v>
          </cell>
          <cell r="D125" t="str">
            <v>780658-153517</v>
          </cell>
          <cell r="F125" t="str">
            <v>20 x 2 g</v>
          </cell>
          <cell r="G125">
            <v>12</v>
          </cell>
          <cell r="H125">
            <v>3.25</v>
          </cell>
          <cell r="I125">
            <v>39</v>
          </cell>
          <cell r="J125">
            <v>3.25</v>
          </cell>
          <cell r="K125">
            <v>39</v>
          </cell>
        </row>
        <row r="126">
          <cell r="A126" t="str">
            <v>DM521</v>
          </cell>
          <cell r="B126" t="str">
            <v>DILMAH</v>
          </cell>
          <cell r="C126" t="str">
            <v>GREEN ROOIBOS W/CARDAMOM GINGER &amp; ORANGE</v>
          </cell>
          <cell r="D126" t="str">
            <v>780658-153500</v>
          </cell>
          <cell r="F126" t="str">
            <v>20 x 2 g</v>
          </cell>
          <cell r="G126">
            <v>12</v>
          </cell>
          <cell r="H126">
            <v>3.25</v>
          </cell>
          <cell r="I126">
            <v>39</v>
          </cell>
          <cell r="J126">
            <v>3.25</v>
          </cell>
          <cell r="K126">
            <v>39</v>
          </cell>
        </row>
        <row r="127">
          <cell r="A127" t="str">
            <v>DM522</v>
          </cell>
          <cell r="B127" t="str">
            <v>DILMAH</v>
          </cell>
          <cell r="C127" t="str">
            <v>GREEN ROOIBOS W/COCONUT &amp; MANGO</v>
          </cell>
          <cell r="D127" t="str">
            <v>780658-153548</v>
          </cell>
          <cell r="F127" t="str">
            <v>20 x 2 g</v>
          </cell>
          <cell r="G127">
            <v>12</v>
          </cell>
          <cell r="H127">
            <v>3.25</v>
          </cell>
          <cell r="I127">
            <v>39</v>
          </cell>
          <cell r="J127">
            <v>3.25</v>
          </cell>
          <cell r="K127">
            <v>39</v>
          </cell>
        </row>
        <row r="128">
          <cell r="A128" t="str">
            <v>DM523</v>
          </cell>
          <cell r="B128" t="str">
            <v>DILMAH</v>
          </cell>
          <cell r="C128" t="str">
            <v>GREEN ROOIBOS W/HOLY BASIL GINGER LEMON</v>
          </cell>
          <cell r="D128" t="str">
            <v>780658-156921</v>
          </cell>
          <cell r="F128" t="str">
            <v>20 x 2 g</v>
          </cell>
          <cell r="G128">
            <v>12</v>
          </cell>
          <cell r="H128">
            <v>3.25</v>
          </cell>
          <cell r="I128">
            <v>39</v>
          </cell>
          <cell r="J128">
            <v>3.25</v>
          </cell>
          <cell r="K128">
            <v>39</v>
          </cell>
        </row>
        <row r="129">
          <cell r="A129" t="str">
            <v>DM528</v>
          </cell>
          <cell r="B129" t="str">
            <v>DILMAH</v>
          </cell>
          <cell r="C129" t="str">
            <v>ROOIBOS W/CINNAMON TUMERIC GINGER &amp; NUTMEG</v>
          </cell>
          <cell r="D129" t="str">
            <v>780658-153555</v>
          </cell>
          <cell r="F129" t="str">
            <v>20 x 2 g</v>
          </cell>
          <cell r="G129">
            <v>12</v>
          </cell>
          <cell r="H129">
            <v>3.25</v>
          </cell>
          <cell r="I129">
            <v>39</v>
          </cell>
          <cell r="J129">
            <v>3.25</v>
          </cell>
          <cell r="K129">
            <v>39</v>
          </cell>
        </row>
        <row r="130">
          <cell r="A130" t="str">
            <v>DM529</v>
          </cell>
          <cell r="B130" t="str">
            <v>DILMAH</v>
          </cell>
          <cell r="C130" t="str">
            <v>ROOIBOS W/LIQUORICE &amp; STRAWBERRY</v>
          </cell>
          <cell r="D130" t="str">
            <v>780658-156914</v>
          </cell>
          <cell r="F130" t="str">
            <v>20 x 2 g</v>
          </cell>
          <cell r="G130">
            <v>12</v>
          </cell>
          <cell r="H130">
            <v>3.25</v>
          </cell>
          <cell r="I130">
            <v>39</v>
          </cell>
          <cell r="J130">
            <v>3.25</v>
          </cell>
          <cell r="K130">
            <v>39</v>
          </cell>
        </row>
        <row r="131">
          <cell r="A131" t="str">
            <v>DP100</v>
          </cell>
          <cell r="B131" t="str">
            <v>DESERT PEPPER</v>
          </cell>
          <cell r="C131" t="str">
            <v>DIABLO HOT SALSA</v>
          </cell>
          <cell r="D131" t="str">
            <v>719212 799236</v>
          </cell>
          <cell r="E131" t="str">
            <v>10 7 19212 79923 3</v>
          </cell>
          <cell r="F131" t="str">
            <v>473 ml</v>
          </cell>
          <cell r="G131">
            <v>6</v>
          </cell>
          <cell r="H131">
            <v>4.3</v>
          </cell>
          <cell r="I131">
            <v>25.799999999999997</v>
          </cell>
          <cell r="J131">
            <v>4.5</v>
          </cell>
          <cell r="K131">
            <v>27</v>
          </cell>
        </row>
        <row r="132">
          <cell r="A132" t="str">
            <v>DP101</v>
          </cell>
          <cell r="B132" t="str">
            <v>DESERT PEPPER</v>
          </cell>
          <cell r="C132" t="str">
            <v>DIVINO SALSA MILD</v>
          </cell>
          <cell r="D132" t="str">
            <v>719212 799243</v>
          </cell>
          <cell r="E132" t="str">
            <v>10 7 19212 79924 0</v>
          </cell>
          <cell r="F132" t="str">
            <v>473 ml</v>
          </cell>
          <cell r="G132">
            <v>6</v>
          </cell>
          <cell r="H132">
            <v>4.3</v>
          </cell>
          <cell r="I132">
            <v>25.799999999999997</v>
          </cell>
          <cell r="J132">
            <v>4.5</v>
          </cell>
          <cell r="K132">
            <v>27</v>
          </cell>
        </row>
        <row r="133">
          <cell r="A133" t="str">
            <v>DP102</v>
          </cell>
          <cell r="B133" t="str">
            <v>DESERT PEPPER</v>
          </cell>
          <cell r="C133" t="str">
            <v>DEL RIO SALSA</v>
          </cell>
          <cell r="D133" t="str">
            <v>719212 799229</v>
          </cell>
          <cell r="E133" t="str">
            <v>10 7 19212 79922 6</v>
          </cell>
          <cell r="F133" t="str">
            <v>473 ml</v>
          </cell>
          <cell r="G133">
            <v>6</v>
          </cell>
          <cell r="H133">
            <v>4.3</v>
          </cell>
          <cell r="I133">
            <v>25.799999999999997</v>
          </cell>
          <cell r="J133">
            <v>4.5</v>
          </cell>
          <cell r="K133">
            <v>27</v>
          </cell>
        </row>
        <row r="134">
          <cell r="A134" t="str">
            <v>DP103</v>
          </cell>
          <cell r="B134" t="str">
            <v>DESERT PEPPER</v>
          </cell>
          <cell r="C134" t="str">
            <v>BLACK BEAN DIP</v>
          </cell>
          <cell r="D134" t="str">
            <v>719212 799731</v>
          </cell>
          <cell r="E134" t="str">
            <v>10 7 19212 79973 8</v>
          </cell>
          <cell r="F134" t="str">
            <v>473 ml</v>
          </cell>
          <cell r="G134">
            <v>6</v>
          </cell>
          <cell r="H134">
            <v>4.3</v>
          </cell>
          <cell r="I134">
            <v>25.799999999999997</v>
          </cell>
          <cell r="J134">
            <v>4.5</v>
          </cell>
          <cell r="K134">
            <v>27</v>
          </cell>
        </row>
        <row r="135">
          <cell r="A135" t="str">
            <v>DP105</v>
          </cell>
          <cell r="B135" t="str">
            <v>DESERT PEPPER</v>
          </cell>
          <cell r="C135" t="str">
            <v>CHILE CON QUESO</v>
          </cell>
          <cell r="D135" t="str">
            <v>719212 799700</v>
          </cell>
          <cell r="E135" t="str">
            <v>10 7 19212 79970 7</v>
          </cell>
          <cell r="F135" t="str">
            <v xml:space="preserve">454 g </v>
          </cell>
          <cell r="G135">
            <v>6</v>
          </cell>
          <cell r="H135">
            <v>4.3</v>
          </cell>
          <cell r="I135">
            <v>25.799999999999997</v>
          </cell>
          <cell r="J135">
            <v>4.5</v>
          </cell>
          <cell r="K135">
            <v>27</v>
          </cell>
        </row>
        <row r="136">
          <cell r="A136" t="str">
            <v>DP106</v>
          </cell>
          <cell r="B136" t="str">
            <v>DESERT PEPPER</v>
          </cell>
          <cell r="C136" t="str">
            <v>CORN BLACK BEAN SALSA</v>
          </cell>
          <cell r="D136" t="str">
            <v>719212 799755</v>
          </cell>
          <cell r="E136" t="str">
            <v>10 7 19212 79975 2</v>
          </cell>
          <cell r="F136" t="str">
            <v>473 ml</v>
          </cell>
          <cell r="G136">
            <v>6</v>
          </cell>
          <cell r="H136">
            <v>4.3</v>
          </cell>
          <cell r="I136">
            <v>25.799999999999997</v>
          </cell>
          <cell r="J136">
            <v>4.5</v>
          </cell>
          <cell r="K136">
            <v>27</v>
          </cell>
        </row>
        <row r="137">
          <cell r="A137" t="str">
            <v>DP108</v>
          </cell>
          <cell r="B137" t="str">
            <v>DESERT PEPPER</v>
          </cell>
          <cell r="C137" t="str">
            <v>2 OLIVE SALSA</v>
          </cell>
          <cell r="D137" t="str">
            <v>719212 101015</v>
          </cell>
          <cell r="E137" t="str">
            <v>10 7 19212 10101 2</v>
          </cell>
          <cell r="F137" t="str">
            <v>473 ml</v>
          </cell>
          <cell r="G137">
            <v>6</v>
          </cell>
          <cell r="H137">
            <v>4.3</v>
          </cell>
          <cell r="I137">
            <v>25.799999999999997</v>
          </cell>
          <cell r="J137">
            <v>4.5</v>
          </cell>
          <cell r="K137">
            <v>27</v>
          </cell>
        </row>
        <row r="138">
          <cell r="A138" t="str">
            <v>DP109</v>
          </cell>
          <cell r="B138" t="str">
            <v>DESERT PEPPER</v>
          </cell>
          <cell r="C138" t="str">
            <v>MANGO PEACH SALSA</v>
          </cell>
          <cell r="D138" t="str">
            <v>719212 101022</v>
          </cell>
          <cell r="E138" t="str">
            <v>10 7 19212 10102 9</v>
          </cell>
          <cell r="F138" t="str">
            <v>473 ml</v>
          </cell>
          <cell r="G138">
            <v>6</v>
          </cell>
          <cell r="H138">
            <v>4.3</v>
          </cell>
          <cell r="I138">
            <v>25.799999999999997</v>
          </cell>
          <cell r="J138">
            <v>4.5</v>
          </cell>
          <cell r="K138">
            <v>27</v>
          </cell>
        </row>
        <row r="139">
          <cell r="A139" t="str">
            <v>DP112</v>
          </cell>
          <cell r="B139" t="str">
            <v>DESERT PEPPER</v>
          </cell>
          <cell r="C139" t="str">
            <v>TOMATO CHIPOTLE SALSA</v>
          </cell>
          <cell r="D139" t="str">
            <v>719212 101039</v>
          </cell>
          <cell r="E139" t="str">
            <v>10 7 19212 10103 6</v>
          </cell>
          <cell r="F139" t="str">
            <v>473 ml</v>
          </cell>
          <cell r="G139">
            <v>6</v>
          </cell>
          <cell r="H139">
            <v>4.3</v>
          </cell>
          <cell r="I139">
            <v>25.799999999999997</v>
          </cell>
          <cell r="J139">
            <v>4.5</v>
          </cell>
          <cell r="K139">
            <v>27</v>
          </cell>
        </row>
        <row r="140">
          <cell r="A140" t="str">
            <v>DP113</v>
          </cell>
          <cell r="B140" t="str">
            <v>DESERT PEPPER</v>
          </cell>
          <cell r="C140" t="str">
            <v>HABANERO SALSA</v>
          </cell>
          <cell r="D140" t="str">
            <v>719212 101046</v>
          </cell>
          <cell r="E140" t="str">
            <v>10 7 19212 10104 3</v>
          </cell>
          <cell r="F140" t="str">
            <v>473 ml</v>
          </cell>
          <cell r="G140">
            <v>6</v>
          </cell>
          <cell r="H140">
            <v>4.3</v>
          </cell>
          <cell r="I140">
            <v>25.799999999999997</v>
          </cell>
          <cell r="J140">
            <v>4.5</v>
          </cell>
          <cell r="K140">
            <v>27</v>
          </cell>
        </row>
        <row r="141">
          <cell r="A141" t="str">
            <v>DP115</v>
          </cell>
          <cell r="B141" t="str">
            <v>DESERT PEPPER</v>
          </cell>
          <cell r="C141" t="str">
            <v>PINEAPPLE SALSA</v>
          </cell>
          <cell r="D141" t="str">
            <v>719212 101077</v>
          </cell>
          <cell r="E141" t="str">
            <v>10 7 19212 10107 4</v>
          </cell>
          <cell r="F141" t="str">
            <v>473 ml</v>
          </cell>
          <cell r="G141">
            <v>6</v>
          </cell>
          <cell r="H141">
            <v>4.3</v>
          </cell>
          <cell r="I141">
            <v>25.799999999999997</v>
          </cell>
          <cell r="J141">
            <v>4.5</v>
          </cell>
          <cell r="K141">
            <v>27</v>
          </cell>
        </row>
        <row r="142">
          <cell r="A142" t="str">
            <v>DP116</v>
          </cell>
          <cell r="B142" t="str">
            <v>DESERT PEPPER</v>
          </cell>
          <cell r="C142" t="str">
            <v>TEQUILA SALSA</v>
          </cell>
          <cell r="D142" t="str">
            <v>719212 101114</v>
          </cell>
          <cell r="E142" t="str">
            <v>10 7 19212 10111 1</v>
          </cell>
          <cell r="F142" t="str">
            <v>473 ml</v>
          </cell>
          <cell r="G142">
            <v>6</v>
          </cell>
          <cell r="H142">
            <v>4.3</v>
          </cell>
          <cell r="I142">
            <v>25.799999999999997</v>
          </cell>
          <cell r="J142">
            <v>4.5</v>
          </cell>
          <cell r="K142">
            <v>27</v>
          </cell>
        </row>
        <row r="143">
          <cell r="A143" t="str">
            <v>DP401</v>
          </cell>
          <cell r="B143" t="str">
            <v>DESERT PEPPER</v>
          </cell>
          <cell r="C143" t="str">
            <v xml:space="preserve">CANTINA RED MILD SALSA </v>
          </cell>
          <cell r="D143" t="str">
            <v>719212 950033</v>
          </cell>
          <cell r="E143" t="str">
            <v>10 7 19212 95003 0</v>
          </cell>
          <cell r="F143" t="str">
            <v>16 oz / 454 g</v>
          </cell>
          <cell r="G143">
            <v>6</v>
          </cell>
          <cell r="H143">
            <v>3.55</v>
          </cell>
          <cell r="I143">
            <v>21.299999999999997</v>
          </cell>
          <cell r="J143">
            <v>3.75</v>
          </cell>
          <cell r="K143">
            <v>22.5</v>
          </cell>
        </row>
        <row r="144">
          <cell r="A144" t="str">
            <v>DP402</v>
          </cell>
          <cell r="B144" t="str">
            <v>DESERT PEPPER</v>
          </cell>
          <cell r="C144" t="str">
            <v>CANTINA RED MEDIUM SALSA</v>
          </cell>
          <cell r="D144" t="str">
            <v>719212 950040</v>
          </cell>
          <cell r="E144" t="str">
            <v>10 7 19212 95004 7</v>
          </cell>
          <cell r="F144" t="str">
            <v>16 oz / 454 g</v>
          </cell>
          <cell r="G144">
            <v>6</v>
          </cell>
          <cell r="H144">
            <v>3.55</v>
          </cell>
          <cell r="I144">
            <v>21.299999999999997</v>
          </cell>
          <cell r="J144">
            <v>3.75</v>
          </cell>
          <cell r="K144">
            <v>22.5</v>
          </cell>
        </row>
        <row r="145">
          <cell r="A145" t="str">
            <v>DP403</v>
          </cell>
          <cell r="B145" t="str">
            <v>DESERT PEPPER</v>
          </cell>
          <cell r="C145" t="str">
            <v>CANTINA GREEN MEDIUM SALSA</v>
          </cell>
          <cell r="D145" t="str">
            <v>719212 950064</v>
          </cell>
          <cell r="E145" t="str">
            <v>10 7 19212 95006 1</v>
          </cell>
          <cell r="F145" t="str">
            <v>16 oz / 454 g</v>
          </cell>
          <cell r="G145">
            <v>6</v>
          </cell>
          <cell r="H145">
            <v>3.55</v>
          </cell>
          <cell r="I145">
            <v>21.299999999999997</v>
          </cell>
          <cell r="J145">
            <v>3.75</v>
          </cell>
          <cell r="K145">
            <v>22.5</v>
          </cell>
        </row>
        <row r="146">
          <cell r="A146" t="str">
            <v>DV101</v>
          </cell>
          <cell r="B146" t="str">
            <v>DIVINA</v>
          </cell>
          <cell r="C146" t="str">
            <v>OLIVES STUFFED WITH FETA CHEESE (in oil)</v>
          </cell>
          <cell r="D146" t="str">
            <v>631723 223409</v>
          </cell>
          <cell r="E146" t="str">
            <v>10631723 200407</v>
          </cell>
          <cell r="F146" t="str">
            <v>375 ml</v>
          </cell>
          <cell r="G146">
            <v>6</v>
          </cell>
          <cell r="H146">
            <v>7.9</v>
          </cell>
          <cell r="I146">
            <v>47.400000000000006</v>
          </cell>
          <cell r="J146">
            <v>8.2000000000000011</v>
          </cell>
          <cell r="K146">
            <v>49.2</v>
          </cell>
        </row>
        <row r="147">
          <cell r="A147" t="str">
            <v>DV102</v>
          </cell>
          <cell r="B147" t="str">
            <v>DIVINA</v>
          </cell>
          <cell r="C147" t="str">
            <v>OLIVES STUFFED WITH BLUE CHEESE</v>
          </cell>
          <cell r="D147" t="str">
            <v>631723 223454</v>
          </cell>
          <cell r="E147" t="str">
            <v>10631723 200452</v>
          </cell>
          <cell r="F147" t="str">
            <v>375 ml</v>
          </cell>
          <cell r="G147">
            <v>6</v>
          </cell>
          <cell r="H147">
            <v>7.9</v>
          </cell>
          <cell r="I147">
            <v>47.400000000000006</v>
          </cell>
          <cell r="J147">
            <v>8.2000000000000011</v>
          </cell>
          <cell r="K147">
            <v>49.2</v>
          </cell>
        </row>
        <row r="148">
          <cell r="A148" t="str">
            <v>DV106</v>
          </cell>
          <cell r="B148" t="str">
            <v>DIVINA</v>
          </cell>
          <cell r="C148" t="str">
            <v xml:space="preserve">OLIVES STUFFED WITH JALAPENO PEPPERS </v>
          </cell>
          <cell r="D148" t="str">
            <v>631723 223751</v>
          </cell>
          <cell r="F148" t="str">
            <v>375 ml</v>
          </cell>
          <cell r="G148">
            <v>6</v>
          </cell>
          <cell r="H148">
            <v>6.75</v>
          </cell>
          <cell r="I148">
            <v>40.5</v>
          </cell>
          <cell r="J148">
            <v>7</v>
          </cell>
          <cell r="K148">
            <v>42</v>
          </cell>
        </row>
        <row r="149">
          <cell r="A149" t="str">
            <v>DV107</v>
          </cell>
          <cell r="B149" t="str">
            <v>DIVINA</v>
          </cell>
          <cell r="C149" t="str">
            <v xml:space="preserve">OLIVES STUFFED WITH GARLIC </v>
          </cell>
          <cell r="D149" t="str">
            <v>631723 223768</v>
          </cell>
          <cell r="E149" t="str">
            <v>10631723 202760</v>
          </cell>
          <cell r="F149" t="str">
            <v>375 ml</v>
          </cell>
          <cell r="G149">
            <v>6</v>
          </cell>
          <cell r="H149">
            <v>6.75</v>
          </cell>
          <cell r="I149">
            <v>40.5</v>
          </cell>
          <cell r="J149">
            <v>7</v>
          </cell>
          <cell r="K149">
            <v>42</v>
          </cell>
        </row>
        <row r="150">
          <cell r="A150" t="str">
            <v>DV108</v>
          </cell>
          <cell r="B150" t="str">
            <v>DIVINA</v>
          </cell>
          <cell r="C150" t="str">
            <v>OLIVES STUFFED WITH  SWEET  PEPPERS</v>
          </cell>
          <cell r="D150" t="str">
            <v>631723 223782</v>
          </cell>
          <cell r="E150" t="str">
            <v>10631723 202784</v>
          </cell>
          <cell r="F150" t="str">
            <v>375 ml</v>
          </cell>
          <cell r="G150">
            <v>6</v>
          </cell>
          <cell r="H150">
            <v>6.75</v>
          </cell>
          <cell r="I150">
            <v>40.5</v>
          </cell>
          <cell r="J150">
            <v>7</v>
          </cell>
          <cell r="K150">
            <v>42</v>
          </cell>
        </row>
        <row r="151">
          <cell r="A151" t="str">
            <v>DV109</v>
          </cell>
          <cell r="B151" t="str">
            <v>DIVINA</v>
          </cell>
          <cell r="C151" t="str">
            <v>OLIVES STUFFED WITH  SUNDRIED TOMATOES</v>
          </cell>
          <cell r="D151" t="str">
            <v>631723 223744</v>
          </cell>
          <cell r="F151" t="str">
            <v>375 ml</v>
          </cell>
          <cell r="G151">
            <v>6</v>
          </cell>
          <cell r="H151">
            <v>7.85</v>
          </cell>
          <cell r="I151">
            <v>47.099999999999994</v>
          </cell>
          <cell r="J151">
            <v>8.15</v>
          </cell>
          <cell r="K151">
            <v>48.900000000000006</v>
          </cell>
        </row>
        <row r="152">
          <cell r="A152" t="str">
            <v>DV120</v>
          </cell>
          <cell r="B152" t="str">
            <v>DIVINA ORGANIC</v>
          </cell>
          <cell r="C152" t="str">
            <v>ORGANIC KALAMATA OLIVES, PITTED</v>
          </cell>
          <cell r="D152" t="str">
            <v>631723 222914</v>
          </cell>
          <cell r="E152" t="str">
            <v>10631723 202913</v>
          </cell>
          <cell r="F152" t="str">
            <v>290 mL</v>
          </cell>
          <cell r="G152">
            <v>6</v>
          </cell>
          <cell r="H152">
            <v>6.7</v>
          </cell>
          <cell r="I152">
            <v>40.200000000000003</v>
          </cell>
          <cell r="J152">
            <v>6.9497333333333327</v>
          </cell>
          <cell r="K152">
            <v>41.698399999999992</v>
          </cell>
        </row>
        <row r="153">
          <cell r="A153" t="str">
            <v>DV121</v>
          </cell>
          <cell r="B153" t="str">
            <v>DIVINA ORGANIC</v>
          </cell>
          <cell r="C153" t="str">
            <v>ORGANIC GREEN OLIVES, PITTED</v>
          </cell>
          <cell r="D153" t="str">
            <v>631723 222709</v>
          </cell>
          <cell r="E153" t="str">
            <v>10631723 212707</v>
          </cell>
          <cell r="F153" t="str">
            <v>290 mL</v>
          </cell>
          <cell r="G153">
            <v>6</v>
          </cell>
          <cell r="H153">
            <v>5.2</v>
          </cell>
          <cell r="I153">
            <v>31.200000000000003</v>
          </cell>
          <cell r="J153">
            <v>5.4</v>
          </cell>
          <cell r="K153">
            <v>32.400000000000006</v>
          </cell>
        </row>
        <row r="154">
          <cell r="A154" t="str">
            <v>DV122</v>
          </cell>
          <cell r="B154" t="str">
            <v>DIVINA ORGANIC</v>
          </cell>
          <cell r="C154" t="str">
            <v xml:space="preserve">ORGANIC KALAMATA OLIVE SPREAD </v>
          </cell>
          <cell r="D154" t="str">
            <v>631723 223102</v>
          </cell>
          <cell r="F154" t="str">
            <v>230 mL</v>
          </cell>
          <cell r="G154">
            <v>6</v>
          </cell>
          <cell r="H154">
            <v>5.6</v>
          </cell>
          <cell r="I154">
            <v>33.599999999999994</v>
          </cell>
          <cell r="J154">
            <v>5.8</v>
          </cell>
          <cell r="K154">
            <v>34.799999999999997</v>
          </cell>
        </row>
        <row r="155">
          <cell r="A155" t="str">
            <v>DV123</v>
          </cell>
          <cell r="B155" t="str">
            <v>DIVINA ORGANIC</v>
          </cell>
          <cell r="C155" t="str">
            <v xml:space="preserve">ORGANIC WHOLE KALAMATA OLIVES </v>
          </cell>
          <cell r="D155" t="str">
            <v>631723 222617</v>
          </cell>
          <cell r="F155" t="str">
            <v>290 mL</v>
          </cell>
          <cell r="G155">
            <v>6</v>
          </cell>
          <cell r="H155">
            <v>5.95</v>
          </cell>
          <cell r="I155">
            <v>35.700000000000003</v>
          </cell>
          <cell r="J155">
            <v>6.15</v>
          </cell>
          <cell r="K155">
            <v>36.900000000000006</v>
          </cell>
        </row>
        <row r="156">
          <cell r="A156" t="str">
            <v>DV125</v>
          </cell>
          <cell r="B156" t="str">
            <v>DIVINA ORGANIC</v>
          </cell>
          <cell r="C156" t="str">
            <v xml:space="preserve">ORGANIC FIRE ROASTED SWEET PEPPERS </v>
          </cell>
          <cell r="D156" t="str">
            <v>631723 221108</v>
          </cell>
          <cell r="F156" t="str">
            <v>450 mL</v>
          </cell>
          <cell r="G156">
            <v>6</v>
          </cell>
          <cell r="H156">
            <v>6.6</v>
          </cell>
          <cell r="I156">
            <v>39.599999999999994</v>
          </cell>
          <cell r="J156">
            <v>6.8999999999999995</v>
          </cell>
          <cell r="K156">
            <v>41.4</v>
          </cell>
        </row>
        <row r="157">
          <cell r="A157" t="str">
            <v>DV126</v>
          </cell>
          <cell r="B157" t="str">
            <v>DIVINA ORGANIC</v>
          </cell>
          <cell r="C157" t="str">
            <v>ORGANIC OLIVE BRUSCHETTA</v>
          </cell>
          <cell r="D157" t="str">
            <v>631723 232463</v>
          </cell>
          <cell r="E157" t="str">
            <v>10631723 212462</v>
          </cell>
          <cell r="F157" t="str">
            <v>230 mL</v>
          </cell>
          <cell r="G157">
            <v>6</v>
          </cell>
          <cell r="H157">
            <v>6.9</v>
          </cell>
          <cell r="I157">
            <v>41.400000000000006</v>
          </cell>
          <cell r="J157">
            <v>7.1497333333333328</v>
          </cell>
          <cell r="K157">
            <v>42.898399999999995</v>
          </cell>
        </row>
        <row r="158">
          <cell r="A158" t="str">
            <v>DV127</v>
          </cell>
          <cell r="B158" t="str">
            <v>DIVINA ORGANIC</v>
          </cell>
          <cell r="C158" t="str">
            <v>ORGANIC GREEK OLIVE MIX</v>
          </cell>
          <cell r="D158" t="str">
            <v>631723 222419</v>
          </cell>
          <cell r="F158" t="str">
            <v>6.35 oz / 290 g</v>
          </cell>
          <cell r="G158">
            <v>6</v>
          </cell>
          <cell r="H158">
            <v>5.55</v>
          </cell>
          <cell r="I158">
            <v>33.299999999999997</v>
          </cell>
          <cell r="J158">
            <v>5.75</v>
          </cell>
          <cell r="K158">
            <v>34.5</v>
          </cell>
        </row>
        <row r="159">
          <cell r="A159" t="str">
            <v>DV128</v>
          </cell>
          <cell r="B159" t="str">
            <v>DIVINA ORGANIC</v>
          </cell>
          <cell r="C159" t="str">
            <v>ORGANIC KALAMATA SLICED OLIVES</v>
          </cell>
          <cell r="D159" t="str">
            <v>631723 212922</v>
          </cell>
          <cell r="F159" t="str">
            <v>5.6 oz / 160 g</v>
          </cell>
          <cell r="G159">
            <v>6</v>
          </cell>
          <cell r="H159">
            <v>6.6</v>
          </cell>
          <cell r="I159">
            <v>39.599999999999994</v>
          </cell>
          <cell r="J159">
            <v>6.8497333333333321</v>
          </cell>
          <cell r="K159">
            <v>41.098399999999991</v>
          </cell>
        </row>
        <row r="160">
          <cell r="A160" t="str">
            <v>DV130</v>
          </cell>
          <cell r="B160" t="str">
            <v>DIVINA</v>
          </cell>
          <cell r="C160" t="str">
            <v>CASTELVETRANO OLIVES (ITALY)</v>
          </cell>
          <cell r="D160" t="str">
            <v>631723 221023</v>
          </cell>
          <cell r="E160" t="str">
            <v>10631723 201022</v>
          </cell>
          <cell r="F160" t="str">
            <v>290 ml</v>
          </cell>
          <cell r="G160">
            <v>6</v>
          </cell>
          <cell r="H160">
            <v>6.7</v>
          </cell>
          <cell r="I160">
            <v>40.200000000000003</v>
          </cell>
          <cell r="J160">
            <v>6.95</v>
          </cell>
          <cell r="K160">
            <v>41.7</v>
          </cell>
        </row>
        <row r="161">
          <cell r="A161" t="str">
            <v>DV131</v>
          </cell>
          <cell r="B161" t="str">
            <v>DIVINA</v>
          </cell>
          <cell r="C161" t="str">
            <v xml:space="preserve">CASTELVETRANO OLIVES, PITTED (ITALY)  </v>
          </cell>
          <cell r="D161" t="str">
            <v>631723 221047</v>
          </cell>
          <cell r="E161" t="str">
            <v>10631723 201046</v>
          </cell>
          <cell r="F161" t="str">
            <v>290 ml</v>
          </cell>
          <cell r="G161">
            <v>6</v>
          </cell>
          <cell r="H161">
            <v>6.9</v>
          </cell>
          <cell r="I161">
            <v>41.400000000000006</v>
          </cell>
          <cell r="J161">
            <v>7.15</v>
          </cell>
          <cell r="K161">
            <v>42.900000000000006</v>
          </cell>
        </row>
        <row r="162">
          <cell r="A162" t="str">
            <v>DV132</v>
          </cell>
          <cell r="B162" t="str">
            <v>DIVINA</v>
          </cell>
          <cell r="C162" t="str">
            <v xml:space="preserve">GRILLED GREEN OLIVES, PITTED (GREECE) </v>
          </cell>
          <cell r="D162" t="str">
            <v>631723 221566</v>
          </cell>
          <cell r="E162" t="str">
            <v>10631723 201565</v>
          </cell>
          <cell r="F162" t="str">
            <v>290 ml</v>
          </cell>
          <cell r="G162">
            <v>6</v>
          </cell>
          <cell r="H162">
            <v>6.3</v>
          </cell>
          <cell r="I162">
            <v>37.799999999999997</v>
          </cell>
          <cell r="J162">
            <v>6.55</v>
          </cell>
          <cell r="K162">
            <v>39.299999999999997</v>
          </cell>
        </row>
        <row r="163">
          <cell r="A163" t="str">
            <v>DV140</v>
          </cell>
          <cell r="B163" t="str">
            <v>DIVINA</v>
          </cell>
          <cell r="C163" t="str">
            <v>ROASTED RED TOMATOES</v>
          </cell>
          <cell r="D163" t="str">
            <v>631723 227025</v>
          </cell>
          <cell r="E163" t="str">
            <v>10631723 227022</v>
          </cell>
          <cell r="F163" t="str">
            <v>10 oz / 283 g</v>
          </cell>
          <cell r="G163">
            <v>6</v>
          </cell>
          <cell r="H163">
            <v>7.65</v>
          </cell>
          <cell r="I163">
            <v>45.900000000000006</v>
          </cell>
          <cell r="J163">
            <v>7.95</v>
          </cell>
          <cell r="K163">
            <v>47.7</v>
          </cell>
        </row>
        <row r="164">
          <cell r="A164" t="str">
            <v>DV145</v>
          </cell>
          <cell r="B164" t="str">
            <v>DIVINA</v>
          </cell>
          <cell r="C164" t="str">
            <v>CALABRIAN PEPPERS</v>
          </cell>
          <cell r="D164" t="str">
            <v>631723-221252</v>
          </cell>
          <cell r="F164" t="str">
            <v>290 ml</v>
          </cell>
          <cell r="G164">
            <v>6</v>
          </cell>
          <cell r="H164">
            <v>8.5</v>
          </cell>
          <cell r="I164">
            <v>51</v>
          </cell>
          <cell r="J164">
            <v>8.8000000000000007</v>
          </cell>
          <cell r="K164">
            <v>52.800000000000004</v>
          </cell>
        </row>
        <row r="165">
          <cell r="A165" t="str">
            <v>DV146</v>
          </cell>
          <cell r="B165" t="str">
            <v>DIVINA</v>
          </cell>
          <cell r="C165" t="str">
            <v>CALABRIAN PEPPERS, CHOPPED</v>
          </cell>
          <cell r="D165" t="str">
            <v>631723-221269</v>
          </cell>
          <cell r="F165" t="str">
            <v>290 ml</v>
          </cell>
          <cell r="G165">
            <v>6</v>
          </cell>
          <cell r="H165">
            <v>8.5</v>
          </cell>
          <cell r="I165">
            <v>51</v>
          </cell>
          <cell r="J165">
            <v>8.8000000000000007</v>
          </cell>
          <cell r="K165">
            <v>52.800000000000004</v>
          </cell>
        </row>
        <row r="166">
          <cell r="A166" t="str">
            <v>DV150</v>
          </cell>
          <cell r="B166" t="str">
            <v>DIVINA</v>
          </cell>
          <cell r="C166" t="str">
            <v>FIG SPREAD</v>
          </cell>
          <cell r="D166" t="str">
            <v>631723 223805</v>
          </cell>
          <cell r="F166" t="str">
            <v>9 oz /190 mL</v>
          </cell>
          <cell r="G166">
            <v>12</v>
          </cell>
          <cell r="H166">
            <v>4.75</v>
          </cell>
          <cell r="I166">
            <v>57</v>
          </cell>
          <cell r="J166">
            <v>4.95</v>
          </cell>
          <cell r="K166">
            <v>59.400000000000006</v>
          </cell>
        </row>
        <row r="167">
          <cell r="A167" t="str">
            <v>DV151</v>
          </cell>
          <cell r="B167" t="str">
            <v>DIVINA</v>
          </cell>
          <cell r="C167" t="str">
            <v>ORANGE FIG SPREAD</v>
          </cell>
          <cell r="D167" t="str">
            <v>631723 223812</v>
          </cell>
          <cell r="F167" t="str">
            <v>9 oz /190 mL</v>
          </cell>
          <cell r="G167">
            <v>12</v>
          </cell>
          <cell r="H167">
            <v>4.75</v>
          </cell>
          <cell r="I167">
            <v>57</v>
          </cell>
          <cell r="J167">
            <v>4.95</v>
          </cell>
          <cell r="K167">
            <v>59.400000000000006</v>
          </cell>
        </row>
        <row r="168">
          <cell r="A168" t="str">
            <v>DV152</v>
          </cell>
          <cell r="B168" t="str">
            <v>DIVINA</v>
          </cell>
          <cell r="C168" t="str">
            <v>KALAMATA FIG SPREAD WITH ALMONDS</v>
          </cell>
          <cell r="D168" t="str">
            <v>631723 223850</v>
          </cell>
          <cell r="F168" t="str">
            <v>190 mL</v>
          </cell>
          <cell r="G168">
            <v>12</v>
          </cell>
          <cell r="H168">
            <v>6.75</v>
          </cell>
          <cell r="I168">
            <v>81</v>
          </cell>
          <cell r="J168">
            <v>7</v>
          </cell>
          <cell r="K168">
            <v>84</v>
          </cell>
        </row>
        <row r="169">
          <cell r="A169" t="str">
            <v>DV153</v>
          </cell>
          <cell r="B169" t="str">
            <v>DIVINA</v>
          </cell>
          <cell r="C169" t="str">
            <v>CHILI FIG SPREAD</v>
          </cell>
          <cell r="D169" t="str">
            <v>631723-223867</v>
          </cell>
          <cell r="F169" t="str">
            <v>190 mL</v>
          </cell>
          <cell r="G169">
            <v>12</v>
          </cell>
          <cell r="H169">
            <v>4.75</v>
          </cell>
          <cell r="I169">
            <v>57</v>
          </cell>
          <cell r="J169">
            <v>4.95</v>
          </cell>
          <cell r="K169">
            <v>59.400000000000006</v>
          </cell>
        </row>
        <row r="170">
          <cell r="A170" t="str">
            <v>DV154</v>
          </cell>
          <cell r="B170" t="str">
            <v>DIVINA</v>
          </cell>
          <cell r="C170" t="str">
            <v xml:space="preserve">DIVINA GREEN OLIVE SPREAD </v>
          </cell>
          <cell r="D170" t="str">
            <v>631723 223836</v>
          </cell>
          <cell r="E170" t="str">
            <v>10631723 223832</v>
          </cell>
          <cell r="F170" t="str">
            <v>190 mL</v>
          </cell>
          <cell r="G170">
            <v>12</v>
          </cell>
          <cell r="H170">
            <v>4.75</v>
          </cell>
          <cell r="I170">
            <v>57</v>
          </cell>
          <cell r="J170">
            <v>4.95</v>
          </cell>
          <cell r="K170">
            <v>59.400000000000006</v>
          </cell>
        </row>
        <row r="171">
          <cell r="A171" t="str">
            <v>DV155</v>
          </cell>
          <cell r="B171" t="str">
            <v>DIVINA</v>
          </cell>
          <cell r="C171" t="str">
            <v>DIVINA BLACK OLIVE SPREAD</v>
          </cell>
          <cell r="D171" t="str">
            <v>631723 223843</v>
          </cell>
          <cell r="E171" t="str">
            <v>10631723 223840</v>
          </cell>
          <cell r="F171" t="str">
            <v>7 oz / 200 g</v>
          </cell>
          <cell r="G171">
            <v>12</v>
          </cell>
          <cell r="H171">
            <v>4.75</v>
          </cell>
          <cell r="I171">
            <v>57</v>
          </cell>
          <cell r="J171">
            <v>4.95</v>
          </cell>
          <cell r="K171">
            <v>59.400000000000006</v>
          </cell>
        </row>
        <row r="172">
          <cell r="A172" t="str">
            <v>DV156</v>
          </cell>
          <cell r="B172" t="str">
            <v>DIVINA</v>
          </cell>
          <cell r="C172" t="str">
            <v>DIVINA CARAMELIZED ONION JAM  **NEW**</v>
          </cell>
          <cell r="D172" t="str">
            <v>631723 223881</v>
          </cell>
          <cell r="F172" t="str">
            <v>7.6 oz / 215 g</v>
          </cell>
          <cell r="G172">
            <v>12</v>
          </cell>
          <cell r="J172">
            <v>4.95</v>
          </cell>
          <cell r="K172">
            <v>59.400000000000006</v>
          </cell>
        </row>
        <row r="173">
          <cell r="A173" t="str">
            <v>DV160</v>
          </cell>
          <cell r="B173" t="str">
            <v>DIVINA</v>
          </cell>
          <cell r="C173" t="str">
            <v>RENIERIS ESTATE EXTRA VIRGIN OLIVE OIL</v>
          </cell>
          <cell r="D173" t="str">
            <v>631723 011631</v>
          </cell>
          <cell r="E173" t="str">
            <v>10631723 011638</v>
          </cell>
          <cell r="F173" t="str">
            <v>750 mL</v>
          </cell>
          <cell r="G173">
            <v>6</v>
          </cell>
          <cell r="H173">
            <v>15.75</v>
          </cell>
          <cell r="I173">
            <v>94.5</v>
          </cell>
          <cell r="J173">
            <v>16.350000000000001</v>
          </cell>
          <cell r="K173">
            <v>98.100000000000009</v>
          </cell>
        </row>
        <row r="174">
          <cell r="A174" t="str">
            <v>DV170</v>
          </cell>
          <cell r="B174" t="str">
            <v>DIVINA</v>
          </cell>
          <cell r="C174" t="str">
            <v>BUFFALO BLUE OLIVES</v>
          </cell>
          <cell r="D174" t="str">
            <v>631723-220545</v>
          </cell>
          <cell r="F174" t="str">
            <v>375 ml</v>
          </cell>
          <cell r="G174">
            <v>6</v>
          </cell>
          <cell r="H174">
            <v>7.9</v>
          </cell>
          <cell r="I174">
            <v>47.400000000000006</v>
          </cell>
          <cell r="J174">
            <v>8.2000000000000011</v>
          </cell>
          <cell r="K174">
            <v>49.2</v>
          </cell>
        </row>
        <row r="175">
          <cell r="A175" t="str">
            <v>DV171</v>
          </cell>
          <cell r="B175" t="str">
            <v>DIVINA</v>
          </cell>
          <cell r="C175" t="str">
            <v>SWEET SANGRIA OLIVES</v>
          </cell>
          <cell r="D175" t="str">
            <v>631723-222105</v>
          </cell>
          <cell r="F175" t="str">
            <v>375 ml</v>
          </cell>
          <cell r="G175">
            <v>6</v>
          </cell>
          <cell r="H175">
            <v>6.5</v>
          </cell>
          <cell r="I175">
            <v>39</v>
          </cell>
          <cell r="J175">
            <v>6.75</v>
          </cell>
          <cell r="K175">
            <v>40.5</v>
          </cell>
        </row>
        <row r="176">
          <cell r="A176" t="str">
            <v>DV172</v>
          </cell>
          <cell r="B176" t="str">
            <v>DIVINA</v>
          </cell>
          <cell r="C176" t="str">
            <v>BLOODY MARY OLIVES</v>
          </cell>
          <cell r="D176" t="str">
            <v>631723-222112</v>
          </cell>
          <cell r="F176" t="str">
            <v>375 ml</v>
          </cell>
          <cell r="G176">
            <v>6</v>
          </cell>
          <cell r="H176">
            <v>6.5</v>
          </cell>
          <cell r="I176">
            <v>39</v>
          </cell>
          <cell r="J176">
            <v>6.75</v>
          </cell>
          <cell r="K176">
            <v>40.5</v>
          </cell>
        </row>
        <row r="177">
          <cell r="A177" t="str">
            <v>DV201</v>
          </cell>
          <cell r="B177" t="str">
            <v>DIVINA</v>
          </cell>
          <cell r="C177" t="str">
            <v>DOLMAS STUFFED GRAPE LEAVES (GREECE)</v>
          </cell>
          <cell r="D177" t="str">
            <v>631723 006057</v>
          </cell>
          <cell r="F177" t="str">
            <v xml:space="preserve"> 7oz / 200 g</v>
          </cell>
          <cell r="G177">
            <v>12</v>
          </cell>
          <cell r="H177">
            <v>4.25</v>
          </cell>
          <cell r="I177">
            <v>51</v>
          </cell>
          <cell r="J177">
            <v>4.4000000000000004</v>
          </cell>
          <cell r="K177">
            <v>52.800000000000004</v>
          </cell>
        </row>
        <row r="178">
          <cell r="A178" t="str">
            <v>DV301</v>
          </cell>
          <cell r="B178" t="str">
            <v>DIVINA</v>
          </cell>
          <cell r="C178" t="str">
            <v xml:space="preserve">MT. ATHOS OLIVES STUFFED WITH GARLIC </v>
          </cell>
          <cell r="D178" t="str">
            <v>10631723 302767</v>
          </cell>
          <cell r="F178" t="str">
            <v>5 lb Bag</v>
          </cell>
          <cell r="G178">
            <v>2</v>
          </cell>
          <cell r="H178">
            <v>42.95</v>
          </cell>
          <cell r="I178">
            <v>85.9</v>
          </cell>
          <cell r="J178">
            <v>44.65</v>
          </cell>
          <cell r="K178">
            <v>89.3</v>
          </cell>
        </row>
        <row r="179">
          <cell r="A179" t="str">
            <v>DV302</v>
          </cell>
          <cell r="B179" t="str">
            <v>DIVINA</v>
          </cell>
          <cell r="C179" t="str">
            <v xml:space="preserve">MT. ATHOS OLIVES STUFFED WITH JALAPENO PEPPERS </v>
          </cell>
          <cell r="D179" t="str">
            <v>10631723 302750</v>
          </cell>
          <cell r="F179" t="str">
            <v>5 lb Bag</v>
          </cell>
          <cell r="G179">
            <v>2</v>
          </cell>
          <cell r="H179">
            <v>42.95</v>
          </cell>
          <cell r="I179">
            <v>85.9</v>
          </cell>
          <cell r="J179">
            <v>44.65</v>
          </cell>
          <cell r="K179">
            <v>89.3</v>
          </cell>
        </row>
        <row r="180">
          <cell r="A180" t="str">
            <v>DV303</v>
          </cell>
          <cell r="B180" t="str">
            <v>DIVINA</v>
          </cell>
          <cell r="C180" t="str">
            <v>MT. ATHOS OLIVES STUFFED WITH FETA CHEESE</v>
          </cell>
          <cell r="D180" t="str">
            <v>631723 004008</v>
          </cell>
          <cell r="F180" t="str">
            <v>4 lb Jar</v>
          </cell>
          <cell r="G180">
            <v>2</v>
          </cell>
          <cell r="H180">
            <v>47.25</v>
          </cell>
          <cell r="I180">
            <v>94.5</v>
          </cell>
          <cell r="J180">
            <v>49.2</v>
          </cell>
          <cell r="K180">
            <v>98.4</v>
          </cell>
        </row>
        <row r="181">
          <cell r="A181" t="str">
            <v>DV304</v>
          </cell>
          <cell r="B181" t="str">
            <v>DIVINA</v>
          </cell>
          <cell r="C181" t="str">
            <v>MT. ATHOS OLIVES STUFFED WITH BLUE CHEESE</v>
          </cell>
          <cell r="D181" t="str">
            <v>631723 304504</v>
          </cell>
          <cell r="F181" t="str">
            <v>4 lb Jar</v>
          </cell>
          <cell r="G181">
            <v>2</v>
          </cell>
          <cell r="H181">
            <v>45.1</v>
          </cell>
          <cell r="I181">
            <v>90.2</v>
          </cell>
          <cell r="J181">
            <v>49.2</v>
          </cell>
          <cell r="K181">
            <v>98.4</v>
          </cell>
        </row>
        <row r="182">
          <cell r="A182" t="str">
            <v>DV611</v>
          </cell>
          <cell r="B182" t="str">
            <v>DIVINA</v>
          </cell>
          <cell r="C182" t="str">
            <v>TRADITIONAL FRENCH MINI TOASTS</v>
          </cell>
          <cell r="D182" t="str">
            <v>631723-226110</v>
          </cell>
          <cell r="F182" t="str">
            <v>2.8 oz / 80 g</v>
          </cell>
          <cell r="G182">
            <v>24</v>
          </cell>
          <cell r="H182">
            <v>2</v>
          </cell>
          <cell r="I182">
            <v>48</v>
          </cell>
          <cell r="J182">
            <v>2.0499999999999998</v>
          </cell>
          <cell r="K182">
            <v>49.199999999999996</v>
          </cell>
        </row>
        <row r="183">
          <cell r="A183" t="str">
            <v>DV621</v>
          </cell>
          <cell r="B183" t="str">
            <v>DIVINA</v>
          </cell>
          <cell r="C183" t="str">
            <v>WHOLE WHEAT FRNECH MINI TOASTS</v>
          </cell>
          <cell r="D183" t="str">
            <v>631723-226219</v>
          </cell>
          <cell r="F183" t="str">
            <v>2.8 oz / 80 g</v>
          </cell>
          <cell r="G183">
            <v>24</v>
          </cell>
          <cell r="H183">
            <v>2</v>
          </cell>
          <cell r="I183">
            <v>48</v>
          </cell>
          <cell r="J183">
            <v>2.0499999999999998</v>
          </cell>
          <cell r="K183">
            <v>49.199999999999996</v>
          </cell>
        </row>
        <row r="184">
          <cell r="A184" t="str">
            <v>FM101</v>
          </cell>
          <cell r="B184" t="str">
            <v>DIVINA</v>
          </cell>
          <cell r="C184" t="str">
            <v xml:space="preserve">GREEK OLIVE MIX </v>
          </cell>
          <cell r="D184" t="str">
            <v>10631723 002414</v>
          </cell>
          <cell r="F184" t="str">
            <v>5 lb Bag</v>
          </cell>
          <cell r="G184">
            <v>2</v>
          </cell>
          <cell r="H184">
            <v>30.45</v>
          </cell>
          <cell r="I184">
            <v>60.9</v>
          </cell>
          <cell r="J184">
            <v>31.599999999999994</v>
          </cell>
          <cell r="K184">
            <v>63.199999999999989</v>
          </cell>
        </row>
        <row r="185">
          <cell r="A185" t="str">
            <v>FM102</v>
          </cell>
          <cell r="B185" t="str">
            <v>DIVINA</v>
          </cell>
          <cell r="C185" t="str">
            <v xml:space="preserve">MT ATHOS WITH SICILIAN HERB KIT </v>
          </cell>
          <cell r="D185" t="str">
            <v>10631723 305751</v>
          </cell>
          <cell r="F185" t="str">
            <v>5 lb Bag</v>
          </cell>
          <cell r="G185">
            <v>2</v>
          </cell>
          <cell r="H185">
            <v>33.950000000000003</v>
          </cell>
          <cell r="I185">
            <v>67.900000000000006</v>
          </cell>
          <cell r="J185">
            <v>35.25</v>
          </cell>
          <cell r="K185">
            <v>70.5</v>
          </cell>
        </row>
        <row r="186">
          <cell r="A186" t="str">
            <v>FM103</v>
          </cell>
          <cell r="B186" t="str">
            <v>DIVINA</v>
          </cell>
          <cell r="C186" t="str">
            <v>GIGANDES BEANS</v>
          </cell>
          <cell r="D186" t="str">
            <v>631723 508407</v>
          </cell>
          <cell r="F186" t="str">
            <v>6.4 lb Tin</v>
          </cell>
          <cell r="G186">
            <v>6</v>
          </cell>
          <cell r="H186">
            <v>21.85</v>
          </cell>
          <cell r="I186">
            <v>131.10000000000002</v>
          </cell>
          <cell r="J186">
            <v>22.700000000000003</v>
          </cell>
          <cell r="K186">
            <v>136.20000000000002</v>
          </cell>
        </row>
        <row r="187">
          <cell r="A187" t="str">
            <v>FM104</v>
          </cell>
          <cell r="B187" t="str">
            <v>DIVINA</v>
          </cell>
          <cell r="C187" t="str">
            <v>ROASTED RED TOMATOES</v>
          </cell>
          <cell r="D187" t="str">
            <v>631723 703031</v>
          </cell>
          <cell r="F187" t="str">
            <v>6.4 lb Tin</v>
          </cell>
          <cell r="G187">
            <v>3</v>
          </cell>
          <cell r="H187">
            <v>45.1</v>
          </cell>
          <cell r="I187">
            <v>135.30000000000001</v>
          </cell>
          <cell r="J187">
            <v>46.85</v>
          </cell>
          <cell r="K187">
            <v>140.55000000000001</v>
          </cell>
        </row>
        <row r="188">
          <cell r="A188" t="str">
            <v>FM105</v>
          </cell>
          <cell r="B188" t="str">
            <v>DIVINA</v>
          </cell>
          <cell r="C188" t="str">
            <v>MARINATED MUSHROOMS w/GARLIC &amp; HERBS</v>
          </cell>
          <cell r="D188" t="str">
            <v>631723 550000</v>
          </cell>
          <cell r="F188" t="str">
            <v>6.25 lb Tin</v>
          </cell>
          <cell r="G188">
            <v>2</v>
          </cell>
          <cell r="H188">
            <v>44.85</v>
          </cell>
          <cell r="I188">
            <v>89.7</v>
          </cell>
          <cell r="J188">
            <v>46.6</v>
          </cell>
          <cell r="K188">
            <v>93.2</v>
          </cell>
        </row>
        <row r="189">
          <cell r="A189" t="str">
            <v>FM106</v>
          </cell>
          <cell r="B189" t="str">
            <v>DIVINA</v>
          </cell>
          <cell r="C189" t="str">
            <v xml:space="preserve">GREEK RIPE BLACK OLIVES PITTED (JUMBO) </v>
          </cell>
          <cell r="D189" t="str">
            <v>631723 603010</v>
          </cell>
          <cell r="F189" t="str">
            <v>4.4 lb Tin</v>
          </cell>
          <cell r="G189">
            <v>3</v>
          </cell>
          <cell r="H189">
            <v>30.5</v>
          </cell>
          <cell r="I189">
            <v>91.5</v>
          </cell>
          <cell r="J189">
            <v>31.7</v>
          </cell>
          <cell r="K189">
            <v>95.1</v>
          </cell>
        </row>
        <row r="190">
          <cell r="A190" t="str">
            <v>FM107</v>
          </cell>
          <cell r="B190" t="str">
            <v>DIVINA</v>
          </cell>
          <cell r="C190" t="str">
            <v>PICHOLINE OLIVES 3 kg BAG IN BOX</v>
          </cell>
          <cell r="D190" t="str">
            <v>10687250 020186</v>
          </cell>
          <cell r="F190" t="str">
            <v>3 Kg Bag</v>
          </cell>
          <cell r="G190">
            <v>2</v>
          </cell>
          <cell r="H190">
            <v>36.35</v>
          </cell>
          <cell r="I190">
            <v>72.7</v>
          </cell>
          <cell r="J190">
            <v>37.65</v>
          </cell>
          <cell r="K190">
            <v>75.3</v>
          </cell>
        </row>
        <row r="191">
          <cell r="A191" t="str">
            <v>FM108</v>
          </cell>
          <cell r="B191" t="str">
            <v>DIVINA</v>
          </cell>
          <cell r="C191" t="str">
            <v>KALAMATA OLIVES PITTED</v>
          </cell>
          <cell r="D191" t="str">
            <v>631723 002202</v>
          </cell>
          <cell r="F191" t="str">
            <v>5 lb Bag</v>
          </cell>
          <cell r="G191">
            <v>2</v>
          </cell>
          <cell r="H191">
            <v>44</v>
          </cell>
          <cell r="I191">
            <v>88</v>
          </cell>
          <cell r="J191">
            <v>45.7</v>
          </cell>
          <cell r="K191">
            <v>91.4</v>
          </cell>
        </row>
        <row r="192">
          <cell r="A192" t="str">
            <v>FM109</v>
          </cell>
          <cell r="B192" t="str">
            <v>DIVINA</v>
          </cell>
          <cell r="C192" t="str">
            <v>GRILLED ASPARAGUS &amp; PEPPER SALAD</v>
          </cell>
          <cell r="D192" t="str">
            <v>631723 534000</v>
          </cell>
          <cell r="F192" t="str">
            <v>4.4 lb Tin</v>
          </cell>
          <cell r="G192">
            <v>6</v>
          </cell>
          <cell r="H192">
            <v>40.299999999999997</v>
          </cell>
          <cell r="I192">
            <v>241.79999999999998</v>
          </cell>
          <cell r="J192" t="str">
            <v>discontinued</v>
          </cell>
        </row>
        <row r="193">
          <cell r="A193" t="str">
            <v>FM110</v>
          </cell>
          <cell r="B193" t="str">
            <v>DIVINA</v>
          </cell>
          <cell r="C193" t="str">
            <v>ROASTED RED PEPPERS</v>
          </cell>
          <cell r="D193" t="str">
            <v>631723 301107</v>
          </cell>
          <cell r="F193" t="str">
            <v>5.75 lb Tin</v>
          </cell>
          <cell r="G193">
            <v>3</v>
          </cell>
          <cell r="H193">
            <v>27.65</v>
          </cell>
          <cell r="I193">
            <v>82.949999999999989</v>
          </cell>
          <cell r="J193">
            <v>28.55</v>
          </cell>
          <cell r="K193">
            <v>85.65</v>
          </cell>
        </row>
        <row r="194">
          <cell r="A194" t="str">
            <v>FM111</v>
          </cell>
          <cell r="B194" t="str">
            <v>DIVINA</v>
          </cell>
          <cell r="C194" t="str">
            <v>ROASTED YELLOW PEPPERS</v>
          </cell>
          <cell r="D194" t="str">
            <v>631723 301305</v>
          </cell>
          <cell r="F194" t="str">
            <v>5.75 lb Tin</v>
          </cell>
          <cell r="G194">
            <v>3</v>
          </cell>
          <cell r="H194">
            <v>27.65</v>
          </cell>
          <cell r="I194">
            <v>82.949999999999989</v>
          </cell>
          <cell r="J194">
            <v>28.6</v>
          </cell>
          <cell r="K194">
            <v>85.800000000000011</v>
          </cell>
        </row>
        <row r="195">
          <cell r="A195" t="str">
            <v>FM112</v>
          </cell>
          <cell r="B195" t="str">
            <v>DIVINA</v>
          </cell>
          <cell r="C195" t="str">
            <v>ARTICHOKE QUARTERS</v>
          </cell>
          <cell r="D195" t="str">
            <v>631723 531009</v>
          </cell>
          <cell r="F195" t="str">
            <v>5.5 lb Tin</v>
          </cell>
          <cell r="G195">
            <v>6</v>
          </cell>
          <cell r="H195">
            <v>25.4</v>
          </cell>
          <cell r="I195">
            <v>152.39999999999998</v>
          </cell>
          <cell r="J195">
            <v>26.400000000000002</v>
          </cell>
          <cell r="K195">
            <v>158.4</v>
          </cell>
        </row>
        <row r="196">
          <cell r="A196" t="str">
            <v>FM113</v>
          </cell>
          <cell r="B196" t="str">
            <v>DIVINA</v>
          </cell>
          <cell r="C196" t="str">
            <v>GRILLED ARTICHOKE HALVES</v>
          </cell>
          <cell r="D196" t="str">
            <v>631723 537001</v>
          </cell>
          <cell r="F196" t="str">
            <v>4 lb Tin</v>
          </cell>
          <cell r="G196">
            <v>6</v>
          </cell>
          <cell r="H196">
            <v>27.3</v>
          </cell>
          <cell r="I196">
            <v>163.80000000000001</v>
          </cell>
          <cell r="J196">
            <v>28.35</v>
          </cell>
          <cell r="K196">
            <v>170.10000000000002</v>
          </cell>
        </row>
        <row r="197">
          <cell r="A197" t="str">
            <v>FM114</v>
          </cell>
          <cell r="B197" t="str">
            <v>DIVINA</v>
          </cell>
          <cell r="C197" t="str">
            <v>DOLMAS STUFFED GRAPE LEAVES (GREECE)</v>
          </cell>
          <cell r="D197" t="str">
            <v>631723 006507</v>
          </cell>
          <cell r="F197" t="str">
            <v>4.4 lb Tin</v>
          </cell>
          <cell r="G197">
            <v>6</v>
          </cell>
          <cell r="H197">
            <v>20.75</v>
          </cell>
          <cell r="I197">
            <v>124.5</v>
          </cell>
          <cell r="J197">
            <v>21.6</v>
          </cell>
          <cell r="K197">
            <v>129.60000000000002</v>
          </cell>
        </row>
        <row r="198">
          <cell r="A198" t="str">
            <v>FM115</v>
          </cell>
          <cell r="B198" t="str">
            <v>DIVINA</v>
          </cell>
          <cell r="C198" t="str">
            <v>BABY ARTICHOKE HEARTS IN SUNFLOWER OIL</v>
          </cell>
          <cell r="D198" t="str">
            <v>631723-530002</v>
          </cell>
          <cell r="F198" t="str">
            <v>5.5 lb Tin</v>
          </cell>
          <cell r="G198">
            <v>6</v>
          </cell>
          <cell r="H198">
            <v>37.25</v>
          </cell>
          <cell r="I198">
            <v>223.5</v>
          </cell>
          <cell r="J198">
            <v>38.549999999999997</v>
          </cell>
          <cell r="K198">
            <v>231.29999999999998</v>
          </cell>
        </row>
        <row r="199">
          <cell r="A199" t="str">
            <v>FM121</v>
          </cell>
          <cell r="B199" t="str">
            <v>PEPPADEW</v>
          </cell>
          <cell r="C199" t="str">
            <v>RED PEPPADEW PEPPERS</v>
          </cell>
          <cell r="D199" t="str">
            <v>654287 000545</v>
          </cell>
          <cell r="F199" t="str">
            <v>6.6 Lb Tin</v>
          </cell>
          <cell r="G199">
            <v>2</v>
          </cell>
          <cell r="H199">
            <v>41.9</v>
          </cell>
          <cell r="I199">
            <v>83.8</v>
          </cell>
          <cell r="J199">
            <v>43.4</v>
          </cell>
          <cell r="K199">
            <v>86.8</v>
          </cell>
        </row>
        <row r="200">
          <cell r="A200" t="str">
            <v>FM122</v>
          </cell>
          <cell r="B200" t="str">
            <v>DIVINA</v>
          </cell>
          <cell r="C200" t="str">
            <v>GOLD PEPPADEW PEPPERS</v>
          </cell>
          <cell r="D200" t="str">
            <v>654287-000576</v>
          </cell>
          <cell r="F200" t="str">
            <v>6.6 Lb Tin</v>
          </cell>
          <cell r="G200">
            <v>2</v>
          </cell>
          <cell r="H200">
            <v>41.9</v>
          </cell>
          <cell r="I200">
            <v>83.8</v>
          </cell>
          <cell r="J200">
            <v>43.4</v>
          </cell>
          <cell r="K200">
            <v>86.8</v>
          </cell>
        </row>
        <row r="201">
          <cell r="A201" t="str">
            <v>FM124</v>
          </cell>
          <cell r="B201" t="str">
            <v>DIVINA</v>
          </cell>
          <cell r="C201" t="str">
            <v>CHICK PEAS IN MEDITERANEAN MARINADE</v>
          </cell>
          <cell r="D201" t="str">
            <v>631723 508803</v>
          </cell>
          <cell r="F201" t="str">
            <v>2 Kg Tin</v>
          </cell>
          <cell r="G201">
            <v>6</v>
          </cell>
          <cell r="H201">
            <v>20.5</v>
          </cell>
          <cell r="I201">
            <v>123</v>
          </cell>
          <cell r="J201">
            <v>21.25</v>
          </cell>
          <cell r="K201">
            <v>127.5</v>
          </cell>
        </row>
        <row r="202">
          <cell r="A202" t="str">
            <v>FM125</v>
          </cell>
          <cell r="B202" t="str">
            <v>MAMA LIL'S</v>
          </cell>
          <cell r="C202" t="str">
            <v xml:space="preserve">HUNGARIAN GOATHORN PEPPERS IN BRINE </v>
          </cell>
          <cell r="D202" t="str">
            <v>631723 100383</v>
          </cell>
          <cell r="F202" t="str">
            <v>3 Kg Tub</v>
          </cell>
          <cell r="G202">
            <v>4</v>
          </cell>
          <cell r="H202">
            <v>41.9</v>
          </cell>
          <cell r="I202">
            <v>167.6</v>
          </cell>
          <cell r="J202">
            <v>43.4</v>
          </cell>
          <cell r="K202">
            <v>173.6</v>
          </cell>
        </row>
        <row r="203">
          <cell r="A203" t="str">
            <v>FM126</v>
          </cell>
          <cell r="B203" t="str">
            <v>DIVINA</v>
          </cell>
          <cell r="C203" t="str">
            <v>RED PERUVIAN PEARL PEPPERS</v>
          </cell>
          <cell r="D203" t="str">
            <v>631723 000529</v>
          </cell>
          <cell r="F203" t="str">
            <v>6.6 Lb Tin</v>
          </cell>
          <cell r="G203">
            <v>6</v>
          </cell>
          <cell r="H203">
            <v>41.5</v>
          </cell>
          <cell r="I203">
            <v>249</v>
          </cell>
          <cell r="J203">
            <v>43.15</v>
          </cell>
          <cell r="K203">
            <v>258.89999999999998</v>
          </cell>
        </row>
        <row r="204">
          <cell r="A204" t="str">
            <v>FM205</v>
          </cell>
          <cell r="B204" t="str">
            <v>GOLOSITA</v>
          </cell>
          <cell r="C204" t="str">
            <v>SINGLE SERVE PITTED ITALIAN OLIVES 30g 40/PK</v>
          </cell>
          <cell r="D204" t="str">
            <v>8003508 001045</v>
          </cell>
          <cell r="F204" t="str">
            <v>30 g / 1.1 oz</v>
          </cell>
          <cell r="G204">
            <v>40</v>
          </cell>
          <cell r="H204">
            <v>1.25</v>
          </cell>
          <cell r="I204">
            <v>50</v>
          </cell>
          <cell r="J204">
            <v>1.3</v>
          </cell>
          <cell r="K204">
            <v>52</v>
          </cell>
        </row>
        <row r="205">
          <cell r="A205" t="str">
            <v>FS101</v>
          </cell>
          <cell r="B205" t="str">
            <v>FRONTIER SOUPS</v>
          </cell>
          <cell r="C205" t="str">
            <v>CHICKEN NOODLE SOUP MIX</v>
          </cell>
          <cell r="D205" t="str">
            <v>766694 301167</v>
          </cell>
          <cell r="F205" t="str">
            <v>127.5 g</v>
          </cell>
          <cell r="G205">
            <v>8</v>
          </cell>
          <cell r="H205">
            <v>5.55</v>
          </cell>
          <cell r="I205">
            <v>44.4</v>
          </cell>
          <cell r="J205">
            <v>5.85</v>
          </cell>
          <cell r="K205">
            <v>46.8</v>
          </cell>
        </row>
        <row r="206">
          <cell r="A206" t="str">
            <v>FS102</v>
          </cell>
          <cell r="B206" t="str">
            <v>FRONTIER SOUPS</v>
          </cell>
          <cell r="C206" t="str">
            <v>RED PEPPER CORN CHOWDER MIX</v>
          </cell>
          <cell r="D206" t="str">
            <v>766694 301372</v>
          </cell>
          <cell r="F206" t="str">
            <v>142 g</v>
          </cell>
          <cell r="G206">
            <v>8</v>
          </cell>
          <cell r="H206">
            <v>5.55</v>
          </cell>
          <cell r="I206">
            <v>44.4</v>
          </cell>
          <cell r="J206">
            <v>5.85</v>
          </cell>
          <cell r="K206">
            <v>46.8</v>
          </cell>
        </row>
        <row r="207">
          <cell r="A207" t="str">
            <v>FS103</v>
          </cell>
          <cell r="B207" t="str">
            <v>FRONTIER SOUPS</v>
          </cell>
          <cell r="C207" t="str">
            <v>FRENCH ONION SOUP MIX</v>
          </cell>
          <cell r="D207" t="str">
            <v>766694 301402</v>
          </cell>
          <cell r="F207" t="str">
            <v>135 g</v>
          </cell>
          <cell r="G207">
            <v>8</v>
          </cell>
          <cell r="H207">
            <v>5.55</v>
          </cell>
          <cell r="I207">
            <v>44.4</v>
          </cell>
          <cell r="J207">
            <v>5.85</v>
          </cell>
          <cell r="K207">
            <v>46.8</v>
          </cell>
        </row>
        <row r="208">
          <cell r="A208" t="str">
            <v>FS104</v>
          </cell>
          <cell r="B208" t="str">
            <v>FRONTIER SOUPS</v>
          </cell>
          <cell r="C208" t="str">
            <v>POTATO LEEK SOUP MIX</v>
          </cell>
          <cell r="D208" t="str">
            <v>766694 301020</v>
          </cell>
          <cell r="F208" t="str">
            <v>92.14 g</v>
          </cell>
          <cell r="G208">
            <v>8</v>
          </cell>
          <cell r="H208">
            <v>5.55</v>
          </cell>
          <cell r="I208">
            <v>44.4</v>
          </cell>
          <cell r="J208">
            <v>5.85</v>
          </cell>
          <cell r="K208">
            <v>46.8</v>
          </cell>
        </row>
        <row r="209">
          <cell r="A209" t="str">
            <v>FS105</v>
          </cell>
          <cell r="B209" t="str">
            <v>FRONTIER SOUPS</v>
          </cell>
          <cell r="C209" t="str">
            <v>NEW ORLEANS JAMBALAYA SOUP MIX</v>
          </cell>
          <cell r="D209" t="str">
            <v>766694 301457</v>
          </cell>
          <cell r="F209" t="str">
            <v>128 g</v>
          </cell>
          <cell r="G209">
            <v>8</v>
          </cell>
          <cell r="H209">
            <v>5.55</v>
          </cell>
          <cell r="I209">
            <v>44.4</v>
          </cell>
          <cell r="J209">
            <v>5.85</v>
          </cell>
          <cell r="K209">
            <v>46.8</v>
          </cell>
        </row>
        <row r="210">
          <cell r="A210" t="str">
            <v>FS106</v>
          </cell>
          <cell r="B210" t="str">
            <v>FRONTIER SOUPS</v>
          </cell>
          <cell r="C210" t="str">
            <v>MUSHROOM BARLEY SOUP MIX</v>
          </cell>
          <cell r="D210" t="str">
            <v>766694 301181</v>
          </cell>
          <cell r="F210" t="str">
            <v>113 g</v>
          </cell>
          <cell r="G210">
            <v>8</v>
          </cell>
          <cell r="H210">
            <v>5.55</v>
          </cell>
          <cell r="I210">
            <v>44.4</v>
          </cell>
          <cell r="J210">
            <v>5.85</v>
          </cell>
          <cell r="K210">
            <v>46.8</v>
          </cell>
        </row>
        <row r="211">
          <cell r="A211" t="str">
            <v>FS107</v>
          </cell>
          <cell r="B211" t="str">
            <v>FRONTIER SOUPS</v>
          </cell>
          <cell r="C211" t="str">
            <v>TORTILLA SOUP MIX</v>
          </cell>
          <cell r="D211" t="str">
            <v>766694 301204</v>
          </cell>
          <cell r="F211" t="str">
            <v>127.58 g</v>
          </cell>
          <cell r="G211">
            <v>8</v>
          </cell>
          <cell r="H211">
            <v>5.55</v>
          </cell>
          <cell r="I211">
            <v>44.4</v>
          </cell>
          <cell r="J211">
            <v>5.85</v>
          </cell>
          <cell r="K211">
            <v>46.8</v>
          </cell>
        </row>
        <row r="212">
          <cell r="A212" t="str">
            <v>FS108</v>
          </cell>
          <cell r="B212" t="str">
            <v>FRONTIER SOUPS</v>
          </cell>
          <cell r="C212" t="str">
            <v>BROCCOLI CHEDDAR SOUP MIX</v>
          </cell>
          <cell r="D212" t="str">
            <v>766694 301198</v>
          </cell>
          <cell r="F212" t="str">
            <v>121 g</v>
          </cell>
          <cell r="G212">
            <v>8</v>
          </cell>
          <cell r="H212">
            <v>5.55</v>
          </cell>
          <cell r="I212">
            <v>44.4</v>
          </cell>
          <cell r="J212">
            <v>5.85</v>
          </cell>
          <cell r="K212">
            <v>46.8</v>
          </cell>
        </row>
        <row r="213">
          <cell r="A213" t="str">
            <v>FS109</v>
          </cell>
          <cell r="B213" t="str">
            <v>FRONTIER SOUPS</v>
          </cell>
          <cell r="C213" t="str">
            <v xml:space="preserve">GINGERED CARROT SOUP MIX  </v>
          </cell>
          <cell r="D213" t="str">
            <v>766694 301471</v>
          </cell>
          <cell r="F213" t="str">
            <v>156 g</v>
          </cell>
          <cell r="G213">
            <v>8</v>
          </cell>
          <cell r="H213">
            <v>5.55</v>
          </cell>
          <cell r="I213">
            <v>44.4</v>
          </cell>
          <cell r="J213">
            <v>5.85</v>
          </cell>
          <cell r="K213">
            <v>46.8</v>
          </cell>
        </row>
        <row r="214">
          <cell r="A214" t="str">
            <v>FS110</v>
          </cell>
          <cell r="B214" t="str">
            <v>FRONTIER SOUPS</v>
          </cell>
          <cell r="C214" t="str">
            <v xml:space="preserve">KALE &amp; QUINOA VEGETABLE SOUP MIX </v>
          </cell>
          <cell r="D214" t="str">
            <v>766694 301440</v>
          </cell>
          <cell r="F214" t="str">
            <v>120.49 g</v>
          </cell>
          <cell r="G214">
            <v>8</v>
          </cell>
          <cell r="H214">
            <v>5.55</v>
          </cell>
          <cell r="I214">
            <v>44.4</v>
          </cell>
          <cell r="J214">
            <v>5.85</v>
          </cell>
          <cell r="K214">
            <v>46.8</v>
          </cell>
        </row>
        <row r="215">
          <cell r="A215" t="str">
            <v>FS198</v>
          </cell>
          <cell r="B215" t="str">
            <v>FRONTIER SOUPS</v>
          </cell>
          <cell r="C215" t="str">
            <v>GLUTEN FREE SHIPPER 12 EACH OF: FS101, FS102, FS104, FS107</v>
          </cell>
          <cell r="D215" t="str">
            <v>766694 401478</v>
          </cell>
          <cell r="G215">
            <v>1</v>
          </cell>
          <cell r="H215">
            <v>266.39999999999998</v>
          </cell>
          <cell r="I215">
            <v>266.39999999999998</v>
          </cell>
          <cell r="J215">
            <v>280.79999999999995</v>
          </cell>
          <cell r="K215">
            <v>280.79999999999995</v>
          </cell>
        </row>
        <row r="216">
          <cell r="A216" t="str">
            <v>FS202</v>
          </cell>
          <cell r="B216" t="str">
            <v>FRONTIER SOUPS</v>
          </cell>
          <cell r="C216" t="str">
            <v xml:space="preserve">BEEF BARLEY BEAN STEW </v>
          </cell>
          <cell r="D216" t="str">
            <v>766694 001012</v>
          </cell>
          <cell r="F216" t="str">
            <v>397 g</v>
          </cell>
          <cell r="G216">
            <v>8</v>
          </cell>
          <cell r="H216">
            <v>5.95</v>
          </cell>
          <cell r="I216">
            <v>47.6</v>
          </cell>
          <cell r="J216">
            <v>6.4</v>
          </cell>
          <cell r="K216">
            <v>51.2</v>
          </cell>
        </row>
        <row r="217">
          <cell r="A217" t="str">
            <v>FS203</v>
          </cell>
          <cell r="B217" t="str">
            <v>FRONTIER SOUPS</v>
          </cell>
          <cell r="C217" t="str">
            <v>CORN CHOWDER</v>
          </cell>
          <cell r="D217" t="str">
            <v>766694 001036</v>
          </cell>
          <cell r="F217" t="str">
            <v>198 g</v>
          </cell>
          <cell r="G217">
            <v>8</v>
          </cell>
          <cell r="H217">
            <v>5.95</v>
          </cell>
          <cell r="I217">
            <v>47.6</v>
          </cell>
          <cell r="J217">
            <v>6.4</v>
          </cell>
          <cell r="K217">
            <v>51.2</v>
          </cell>
        </row>
        <row r="218">
          <cell r="A218" t="str">
            <v>FS204</v>
          </cell>
          <cell r="B218" t="str">
            <v>FRONTIER SOUPS</v>
          </cell>
          <cell r="C218" t="str">
            <v>SAUSAGE &amp; LENTIL SOUP</v>
          </cell>
          <cell r="D218" t="str">
            <v>766694 001043</v>
          </cell>
          <cell r="F218" t="str">
            <v>454 g</v>
          </cell>
          <cell r="G218">
            <v>8</v>
          </cell>
          <cell r="H218">
            <v>5.95</v>
          </cell>
          <cell r="I218">
            <v>47.6</v>
          </cell>
          <cell r="J218">
            <v>6.4</v>
          </cell>
          <cell r="K218">
            <v>51.2</v>
          </cell>
        </row>
        <row r="219">
          <cell r="A219" t="str">
            <v>FS207</v>
          </cell>
          <cell r="B219" t="str">
            <v>FRONTIER SOUPS</v>
          </cell>
          <cell r="C219" t="str">
            <v>11 BEAN SOUP</v>
          </cell>
          <cell r="D219" t="str">
            <v>766694 001074</v>
          </cell>
          <cell r="F219" t="str">
            <v>510 g</v>
          </cell>
          <cell r="G219">
            <v>8</v>
          </cell>
          <cell r="H219">
            <v>5.95</v>
          </cell>
          <cell r="I219">
            <v>47.6</v>
          </cell>
          <cell r="J219">
            <v>6.4</v>
          </cell>
          <cell r="K219">
            <v>51.2</v>
          </cell>
        </row>
        <row r="220">
          <cell r="A220" t="str">
            <v>FS208</v>
          </cell>
          <cell r="B220" t="str">
            <v>FRONTIER SOUPS</v>
          </cell>
          <cell r="C220" t="str">
            <v xml:space="preserve">GREEN PEA SOUP </v>
          </cell>
          <cell r="D220" t="str">
            <v>766694 001227</v>
          </cell>
          <cell r="F220" t="str">
            <v>454 g</v>
          </cell>
          <cell r="G220">
            <v>8</v>
          </cell>
          <cell r="H220">
            <v>5.95</v>
          </cell>
          <cell r="I220">
            <v>47.6</v>
          </cell>
          <cell r="J220">
            <v>6.4</v>
          </cell>
          <cell r="K220">
            <v>51.2</v>
          </cell>
        </row>
        <row r="221">
          <cell r="A221" t="str">
            <v>FS213</v>
          </cell>
          <cell r="B221" t="str">
            <v>FRONTIER SOUPS</v>
          </cell>
          <cell r="C221" t="str">
            <v>SKI COUNTRY CHILI</v>
          </cell>
          <cell r="D221" t="str">
            <v>766694 001067</v>
          </cell>
          <cell r="F221" t="str">
            <v>425 g</v>
          </cell>
          <cell r="G221">
            <v>8</v>
          </cell>
          <cell r="H221">
            <v>5.95</v>
          </cell>
          <cell r="I221">
            <v>47.6</v>
          </cell>
          <cell r="J221">
            <v>6.4</v>
          </cell>
          <cell r="K221">
            <v>51.2</v>
          </cell>
        </row>
        <row r="222">
          <cell r="A222" t="str">
            <v>FS214</v>
          </cell>
          <cell r="B222" t="str">
            <v>FRONTIER SOUPS</v>
          </cell>
          <cell r="C222" t="str">
            <v>CHICKEN STEW</v>
          </cell>
          <cell r="D222" t="str">
            <v>766694 001418</v>
          </cell>
          <cell r="F222" t="str">
            <v>198 g</v>
          </cell>
          <cell r="G222">
            <v>8</v>
          </cell>
          <cell r="H222">
            <v>5.95</v>
          </cell>
          <cell r="I222">
            <v>47.6</v>
          </cell>
          <cell r="J222">
            <v>6.4</v>
          </cell>
          <cell r="K222">
            <v>51.2</v>
          </cell>
        </row>
        <row r="223">
          <cell r="A223" t="str">
            <v>FS298</v>
          </cell>
          <cell r="B223" t="str">
            <v>FRONTIER SOUPS</v>
          </cell>
          <cell r="C223" t="str">
            <v>G/F TOP SELLER SHIPPER 12 EACH OF: FS203, FS204, FS207, FS214</v>
          </cell>
          <cell r="D223" t="str">
            <v>766694 401409</v>
          </cell>
          <cell r="G223">
            <v>1</v>
          </cell>
          <cell r="H223">
            <v>285.60000000000002</v>
          </cell>
          <cell r="I223">
            <v>285.60000000000002</v>
          </cell>
          <cell r="J223">
            <v>307.20000000000005</v>
          </cell>
          <cell r="K223">
            <v>307.20000000000005</v>
          </cell>
        </row>
        <row r="224">
          <cell r="A224" t="str">
            <v>FV100</v>
          </cell>
          <cell r="B224" t="str">
            <v>PLANETA</v>
          </cell>
          <cell r="C224" t="str">
            <v>PLANETA DOP EXTRA VIRGIN OLIVE OIL - 250 ML</v>
          </cell>
          <cell r="D224" t="str">
            <v>8020735 000115</v>
          </cell>
          <cell r="F224" t="str">
            <v>250 ml</v>
          </cell>
          <cell r="G224">
            <v>12</v>
          </cell>
          <cell r="H224">
            <v>11.8</v>
          </cell>
          <cell r="I224">
            <v>141.60000000000002</v>
          </cell>
          <cell r="J224" t="str">
            <v>Disc</v>
          </cell>
          <cell r="K224">
            <v>141.60000000000002</v>
          </cell>
        </row>
        <row r="225">
          <cell r="A225" t="str">
            <v>FV101</v>
          </cell>
          <cell r="B225" t="str">
            <v>PLANETA</v>
          </cell>
          <cell r="C225" t="str">
            <v xml:space="preserve">PLANETA DOP EXTRA VIRGIN OLIVE OIL - 500 ML </v>
          </cell>
          <cell r="D225" t="str">
            <v>8020735 000238</v>
          </cell>
          <cell r="F225" t="str">
            <v>500 ml</v>
          </cell>
          <cell r="G225">
            <v>6</v>
          </cell>
          <cell r="H225">
            <v>18.850000000000001</v>
          </cell>
          <cell r="I225">
            <v>113.10000000000001</v>
          </cell>
          <cell r="J225">
            <v>18.850000000000001</v>
          </cell>
          <cell r="K225">
            <v>113.10000000000001</v>
          </cell>
        </row>
        <row r="226">
          <cell r="A226" t="str">
            <v>FV110</v>
          </cell>
          <cell r="B226" t="str">
            <v>PLANETA</v>
          </cell>
          <cell r="C226" t="str">
            <v>FAVUZZI BLACK TRUFFLE EXTRA VIRGIN OLIVE OIL  (ITALY)</v>
          </cell>
          <cell r="D226" t="str">
            <v>8033100 274851</v>
          </cell>
          <cell r="F226" t="str">
            <v>100 ml</v>
          </cell>
          <cell r="G226">
            <v>6</v>
          </cell>
          <cell r="H226">
            <v>10.4</v>
          </cell>
          <cell r="I226">
            <v>62.400000000000006</v>
          </cell>
          <cell r="J226">
            <v>10.4</v>
          </cell>
          <cell r="K226">
            <v>62.400000000000006</v>
          </cell>
        </row>
        <row r="227">
          <cell r="A227" t="str">
            <v>FV111</v>
          </cell>
          <cell r="B227" t="str">
            <v>FAVUZZI</v>
          </cell>
          <cell r="C227" t="str">
            <v>FAVUZZI EXTRA VIRGIN OLIVE OIL</v>
          </cell>
          <cell r="D227" t="str">
            <v>8437010 399275</v>
          </cell>
          <cell r="F227" t="str">
            <v>500 ml</v>
          </cell>
          <cell r="G227">
            <v>6</v>
          </cell>
          <cell r="H227">
            <v>9.85</v>
          </cell>
          <cell r="I227">
            <v>59.099999999999994</v>
          </cell>
          <cell r="J227">
            <v>9.85</v>
          </cell>
          <cell r="K227">
            <v>59.099999999999994</v>
          </cell>
        </row>
        <row r="228">
          <cell r="A228" t="str">
            <v>FV120</v>
          </cell>
          <cell r="B228" t="str">
            <v>GOCCIA DI SOLE</v>
          </cell>
          <cell r="C228" t="str">
            <v>GOCCIA DI SOLE DOP FILTERED EXTRA VIRGIN OLIVE OIL</v>
          </cell>
          <cell r="D228" t="str">
            <v>032523 560244</v>
          </cell>
          <cell r="F228" t="str">
            <v>500 ml</v>
          </cell>
          <cell r="G228">
            <v>12</v>
          </cell>
          <cell r="H228">
            <v>13.95</v>
          </cell>
          <cell r="I228">
            <v>167.39999999999998</v>
          </cell>
          <cell r="J228" t="str">
            <v>Disc</v>
          </cell>
          <cell r="K228">
            <v>167.39999999999998</v>
          </cell>
        </row>
        <row r="229">
          <cell r="A229" t="str">
            <v>FV121</v>
          </cell>
          <cell r="B229" t="str">
            <v>GOCCIA DI SOLE</v>
          </cell>
          <cell r="C229" t="str">
            <v>GOCCIA DI SOLE WHITE TRUFFLE OIL (ITALY)</v>
          </cell>
          <cell r="D229" t="str">
            <v>032523 561609</v>
          </cell>
          <cell r="F229" t="str">
            <v>250 ml</v>
          </cell>
          <cell r="G229">
            <v>12</v>
          </cell>
          <cell r="H229">
            <v>13.3</v>
          </cell>
          <cell r="I229">
            <v>159.60000000000002</v>
          </cell>
          <cell r="J229">
            <v>13.3</v>
          </cell>
          <cell r="K229">
            <v>159.60000000000002</v>
          </cell>
        </row>
        <row r="230">
          <cell r="A230" t="str">
            <v>FV130</v>
          </cell>
          <cell r="B230" t="str">
            <v>FRAN. GOMEZ</v>
          </cell>
          <cell r="C230" t="str">
            <v>FRANCISCO GOMEZ GOLD EXTRA VIRGIN OLIVE OIL</v>
          </cell>
          <cell r="D230" t="str">
            <v>437008 657912</v>
          </cell>
          <cell r="F230" t="str">
            <v>500 ml</v>
          </cell>
          <cell r="G230">
            <v>12</v>
          </cell>
          <cell r="H230">
            <v>15.5</v>
          </cell>
          <cell r="I230">
            <v>186</v>
          </cell>
          <cell r="J230">
            <v>15.5</v>
          </cell>
          <cell r="K230">
            <v>186</v>
          </cell>
        </row>
        <row r="231">
          <cell r="A231" t="str">
            <v>FV131</v>
          </cell>
          <cell r="B231" t="str">
            <v>FRAN. GOMEZ</v>
          </cell>
          <cell r="C231" t="str">
            <v>FRANCISCO GOMEZ BLACK EXTRA VIRGIN OLIVE OIL</v>
          </cell>
          <cell r="D231" t="str">
            <v>437008 657929</v>
          </cell>
          <cell r="F231" t="str">
            <v>500 ml</v>
          </cell>
          <cell r="G231">
            <v>12</v>
          </cell>
          <cell r="H231">
            <v>15.5</v>
          </cell>
          <cell r="I231">
            <v>186</v>
          </cell>
          <cell r="J231">
            <v>15.5</v>
          </cell>
          <cell r="K231">
            <v>186</v>
          </cell>
        </row>
        <row r="232">
          <cell r="A232" t="str">
            <v>FV132</v>
          </cell>
          <cell r="B232" t="str">
            <v>MERULA</v>
          </cell>
          <cell r="C232" t="str">
            <v>MERULA EXTRA VIRGIN OLIVE OIL (TIN)</v>
          </cell>
          <cell r="D232" t="str">
            <v>8437004 401045</v>
          </cell>
          <cell r="F232" t="str">
            <v>500 ml</v>
          </cell>
          <cell r="G232">
            <v>12</v>
          </cell>
          <cell r="H232">
            <v>12.6</v>
          </cell>
          <cell r="I232">
            <v>151.19999999999999</v>
          </cell>
          <cell r="J232">
            <v>12.6</v>
          </cell>
          <cell r="K232">
            <v>151.19999999999999</v>
          </cell>
        </row>
        <row r="233">
          <cell r="A233" t="str">
            <v>FV133</v>
          </cell>
          <cell r="B233" t="str">
            <v>MARQ. DE VALDUEZA</v>
          </cell>
          <cell r="C233" t="str">
            <v>MARQUES DE VALDUEZA EXTRA VIRGIN OLIVE OIL</v>
          </cell>
          <cell r="D233" t="str">
            <v>437004 401007</v>
          </cell>
          <cell r="F233" t="str">
            <v>500 ml</v>
          </cell>
          <cell r="G233">
            <v>12</v>
          </cell>
          <cell r="H233">
            <v>20.6</v>
          </cell>
          <cell r="I233">
            <v>247.20000000000002</v>
          </cell>
          <cell r="J233">
            <v>20.6</v>
          </cell>
          <cell r="K233">
            <v>247.20000000000002</v>
          </cell>
        </row>
        <row r="234">
          <cell r="A234" t="str">
            <v>FV134</v>
          </cell>
          <cell r="B234" t="str">
            <v>KALIKORI</v>
          </cell>
          <cell r="C234" t="str">
            <v>KALIKORI EXTRA VIRGIN OLIVE OIL (GREECE)</v>
          </cell>
          <cell r="D234" t="str">
            <v>094922 630421</v>
          </cell>
          <cell r="F234" t="str">
            <v>500 ml</v>
          </cell>
          <cell r="G234">
            <v>12</v>
          </cell>
          <cell r="H234">
            <v>17.55</v>
          </cell>
          <cell r="I234">
            <v>210.60000000000002</v>
          </cell>
          <cell r="J234">
            <v>17.55</v>
          </cell>
          <cell r="K234">
            <v>210.60000000000002</v>
          </cell>
        </row>
        <row r="235">
          <cell r="A235" t="str">
            <v>FV135</v>
          </cell>
          <cell r="B235" t="str">
            <v>FRAN. GOMEZ</v>
          </cell>
          <cell r="C235" t="str">
            <v>F.GOMEZ FRUTO NOBLE, ORGANIC EXTRA VIRGIN OLIVE OIL</v>
          </cell>
          <cell r="D235" t="str">
            <v>437008 657820</v>
          </cell>
          <cell r="F235" t="str">
            <v>500 ml</v>
          </cell>
          <cell r="G235">
            <v>12</v>
          </cell>
          <cell r="H235">
            <v>15.1</v>
          </cell>
          <cell r="I235">
            <v>181.2</v>
          </cell>
          <cell r="J235">
            <v>15.1</v>
          </cell>
          <cell r="K235">
            <v>181.2</v>
          </cell>
        </row>
        <row r="236">
          <cell r="A236" t="str">
            <v>FV136</v>
          </cell>
          <cell r="B236" t="str">
            <v>GOCCIA DI SOLE</v>
          </cell>
          <cell r="C236" t="str">
            <v>GOCCIA DI SOLE HOT PEPPER OLIVE OIL (ITALY)</v>
          </cell>
          <cell r="D236" t="str">
            <v>032523 560206</v>
          </cell>
          <cell r="F236" t="str">
            <v>250 ml</v>
          </cell>
          <cell r="G236">
            <v>12</v>
          </cell>
          <cell r="H236">
            <v>13.3</v>
          </cell>
          <cell r="I236">
            <v>159.60000000000002</v>
          </cell>
          <cell r="J236">
            <v>13.3</v>
          </cell>
          <cell r="K236">
            <v>159.60000000000002</v>
          </cell>
        </row>
        <row r="237">
          <cell r="A237" t="str">
            <v>FV155</v>
          </cell>
          <cell r="B237" t="str">
            <v>FAVUZZI</v>
          </cell>
          <cell r="C237" t="str">
            <v xml:space="preserve">FAVUZZI INTENSE EXTRA VIRGIN OLIVE OIL (ITALY) </v>
          </cell>
          <cell r="D237" t="str">
            <v>832661 007223</v>
          </cell>
          <cell r="F237" t="str">
            <v>500 ml</v>
          </cell>
          <cell r="G237">
            <v>6</v>
          </cell>
          <cell r="H237">
            <v>17.420000000000002</v>
          </cell>
          <cell r="I237">
            <v>104.52000000000001</v>
          </cell>
          <cell r="J237">
            <v>17.420000000000002</v>
          </cell>
          <cell r="K237">
            <v>104.52000000000001</v>
          </cell>
        </row>
        <row r="238">
          <cell r="A238" t="str">
            <v>FV156</v>
          </cell>
          <cell r="B238" t="str">
            <v>FAVUZZI</v>
          </cell>
          <cell r="C238" t="str">
            <v xml:space="preserve">FAVUZZI LEMON EXTRA VIRGIN OLIVE OIL  (ITALY) </v>
          </cell>
          <cell r="D238" t="str">
            <v>832661 007247</v>
          </cell>
          <cell r="F238" t="str">
            <v>250 ml</v>
          </cell>
          <cell r="G238">
            <v>6</v>
          </cell>
          <cell r="H238">
            <v>10.98</v>
          </cell>
          <cell r="I238">
            <v>65.88</v>
          </cell>
          <cell r="J238">
            <v>10.98</v>
          </cell>
          <cell r="K238">
            <v>65.88</v>
          </cell>
        </row>
        <row r="239">
          <cell r="A239" t="str">
            <v>FV157</v>
          </cell>
          <cell r="B239" t="str">
            <v>FAVUZZI</v>
          </cell>
          <cell r="C239" t="str">
            <v xml:space="preserve">FAVUZZI SPICY EXTRA VIRGIN OLIVE OIL  (ITALY) </v>
          </cell>
          <cell r="D239" t="str">
            <v>832661 007254</v>
          </cell>
          <cell r="F239" t="str">
            <v>250 ml</v>
          </cell>
          <cell r="G239">
            <v>6</v>
          </cell>
          <cell r="H239">
            <v>10.98</v>
          </cell>
          <cell r="I239">
            <v>65.88</v>
          </cell>
          <cell r="J239">
            <v>10.98</v>
          </cell>
          <cell r="K239">
            <v>65.88</v>
          </cell>
        </row>
        <row r="240">
          <cell r="A240" t="str">
            <v>FV158</v>
          </cell>
          <cell r="B240" t="str">
            <v>FAVUZZI</v>
          </cell>
          <cell r="C240" t="str">
            <v>FAVUZZI ORANGE EXTRA VIRGIN OLIVE OIL  (ITALY)</v>
          </cell>
          <cell r="D240" t="str">
            <v>832661 007261</v>
          </cell>
          <cell r="F240" t="str">
            <v>250 ml</v>
          </cell>
          <cell r="G240">
            <v>6</v>
          </cell>
          <cell r="H240">
            <v>10.98</v>
          </cell>
          <cell r="I240">
            <v>65.88</v>
          </cell>
          <cell r="J240">
            <v>10.98</v>
          </cell>
          <cell r="K240">
            <v>65.88</v>
          </cell>
        </row>
        <row r="241">
          <cell r="A241" t="str">
            <v>FV201</v>
          </cell>
          <cell r="B241" t="str">
            <v>FAVUZZI</v>
          </cell>
          <cell r="C241" t="str">
            <v xml:space="preserve">FAVUZZI ESSENTIAL ORGANIC BALSAMIC VINEGAR </v>
          </cell>
          <cell r="D241" t="str">
            <v>685864 010503</v>
          </cell>
          <cell r="F241" t="str">
            <v>250 ml</v>
          </cell>
          <cell r="G241">
            <v>6</v>
          </cell>
          <cell r="H241">
            <v>8.4</v>
          </cell>
          <cell r="I241">
            <v>50.400000000000006</v>
          </cell>
          <cell r="J241">
            <v>8.4</v>
          </cell>
          <cell r="K241">
            <v>50.400000000000006</v>
          </cell>
        </row>
        <row r="242">
          <cell r="A242" t="str">
            <v>FV204</v>
          </cell>
          <cell r="B242" t="str">
            <v>ACETUM</v>
          </cell>
          <cell r="C242" t="str">
            <v xml:space="preserve">FIASCHETTA BALSAMIC VINEGAR </v>
          </cell>
          <cell r="D242" t="str">
            <v>685864 002904</v>
          </cell>
          <cell r="F242" t="str">
            <v>250 ml</v>
          </cell>
          <cell r="G242">
            <v>6</v>
          </cell>
          <cell r="H242">
            <v>18.55</v>
          </cell>
          <cell r="I242">
            <v>111.30000000000001</v>
          </cell>
          <cell r="J242">
            <v>19.7</v>
          </cell>
          <cell r="K242">
            <v>118.19999999999999</v>
          </cell>
        </row>
        <row r="243">
          <cell r="A243" t="str">
            <v>FV207</v>
          </cell>
          <cell r="B243" t="str">
            <v>ACETUM</v>
          </cell>
          <cell r="C243" t="str">
            <v>BLAZE ORIGINAL BALSAMIC GLAZE</v>
          </cell>
          <cell r="D243" t="str">
            <v>685864 002928</v>
          </cell>
          <cell r="F243" t="str">
            <v>215 ml</v>
          </cell>
          <cell r="G243">
            <v>6</v>
          </cell>
          <cell r="H243">
            <v>7</v>
          </cell>
          <cell r="I243">
            <v>42</v>
          </cell>
          <cell r="J243">
            <v>7.1</v>
          </cell>
          <cell r="K243">
            <v>42.599999999999994</v>
          </cell>
        </row>
        <row r="244">
          <cell r="A244" t="str">
            <v>FV208</v>
          </cell>
          <cell r="B244" t="str">
            <v>ACETUM</v>
          </cell>
          <cell r="C244" t="str">
            <v>BLAZE FIG BALSAMIC GLAZE</v>
          </cell>
          <cell r="D244" t="str">
            <v>685864 009910</v>
          </cell>
          <cell r="F244" t="str">
            <v>215 ml</v>
          </cell>
          <cell r="G244">
            <v>6</v>
          </cell>
          <cell r="H244">
            <v>7.3</v>
          </cell>
          <cell r="I244">
            <v>43.8</v>
          </cell>
          <cell r="J244">
            <v>7.5</v>
          </cell>
          <cell r="K244">
            <v>45</v>
          </cell>
        </row>
        <row r="245">
          <cell r="A245" t="str">
            <v>FV209</v>
          </cell>
          <cell r="B245" t="str">
            <v>ACETUM</v>
          </cell>
          <cell r="C245" t="str">
            <v>BLAZE TRUFFLE BALSAMIC GLAZE</v>
          </cell>
          <cell r="D245" t="str">
            <v>685864 008876</v>
          </cell>
          <cell r="F245" t="str">
            <v>215 ml</v>
          </cell>
          <cell r="G245">
            <v>12</v>
          </cell>
          <cell r="H245">
            <v>7.3</v>
          </cell>
          <cell r="I245">
            <v>87.6</v>
          </cell>
          <cell r="J245">
            <v>7.5</v>
          </cell>
          <cell r="K245">
            <v>90</v>
          </cell>
        </row>
        <row r="246">
          <cell r="A246" t="str">
            <v>FV260</v>
          </cell>
          <cell r="B246" t="str">
            <v>ACETUM</v>
          </cell>
          <cell r="C246" t="str">
            <v>BLAZE WHITE BALSAMIC GLAZE</v>
          </cell>
          <cell r="D246" t="str">
            <v>685864 009040</v>
          </cell>
          <cell r="F246" t="str">
            <v>215 ml</v>
          </cell>
          <cell r="G246">
            <v>12</v>
          </cell>
          <cell r="H246">
            <v>7.6</v>
          </cell>
          <cell r="I246">
            <v>91.199999999999989</v>
          </cell>
          <cell r="J246">
            <v>7.75</v>
          </cell>
          <cell r="K246">
            <v>93</v>
          </cell>
        </row>
        <row r="247">
          <cell r="A247" t="str">
            <v>FV265</v>
          </cell>
          <cell r="B247" t="str">
            <v>ACETUM</v>
          </cell>
          <cell r="C247" t="str">
            <v xml:space="preserve">BLAZE STRAWBERRY BALSAMIC GLAZE </v>
          </cell>
          <cell r="D247" t="str">
            <v>685864 009927</v>
          </cell>
          <cell r="F247" t="str">
            <v>215 ml</v>
          </cell>
          <cell r="G247">
            <v>12</v>
          </cell>
          <cell r="H247">
            <v>7.35</v>
          </cell>
          <cell r="I247">
            <v>88.199999999999989</v>
          </cell>
          <cell r="J247">
            <v>7.5</v>
          </cell>
          <cell r="K247">
            <v>90</v>
          </cell>
        </row>
        <row r="248">
          <cell r="A248" t="str">
            <v>FV267</v>
          </cell>
          <cell r="B248" t="str">
            <v>ACETUM</v>
          </cell>
          <cell r="C248" t="str">
            <v>BLAZE ORGANIC BALSAMIC GLAZE</v>
          </cell>
          <cell r="D248" t="str">
            <v>685864 009064</v>
          </cell>
          <cell r="F248" t="str">
            <v>215 ml</v>
          </cell>
          <cell r="G248">
            <v>12</v>
          </cell>
          <cell r="H248">
            <v>9.4499999999999993</v>
          </cell>
          <cell r="I248">
            <v>113.39999999999999</v>
          </cell>
          <cell r="J248">
            <v>9.5</v>
          </cell>
          <cell r="K248">
            <v>114</v>
          </cell>
        </row>
        <row r="249">
          <cell r="A249" t="str">
            <v>FV901</v>
          </cell>
          <cell r="B249" t="str">
            <v>ACETUM</v>
          </cell>
          <cell r="C249" t="str">
            <v>ERA BALSAMIC VINEGAR</v>
          </cell>
          <cell r="D249" t="str">
            <v>685864 002935</v>
          </cell>
          <cell r="F249" t="str">
            <v>250 ml</v>
          </cell>
          <cell r="G249">
            <v>12</v>
          </cell>
          <cell r="H249">
            <v>10.4</v>
          </cell>
          <cell r="I249">
            <v>124.80000000000001</v>
          </cell>
          <cell r="J249">
            <v>10.95</v>
          </cell>
          <cell r="K249">
            <v>131.39999999999998</v>
          </cell>
        </row>
        <row r="250">
          <cell r="A250" t="str">
            <v>FV210</v>
          </cell>
          <cell r="B250" t="str">
            <v>BADIA GARDENY</v>
          </cell>
          <cell r="C250" t="str">
            <v>GARDENY RIESLING VINEGAR</v>
          </cell>
          <cell r="D250" t="str">
            <v>814536 010026</v>
          </cell>
          <cell r="F250" t="str">
            <v>375 ml</v>
          </cell>
          <cell r="G250">
            <v>6</v>
          </cell>
          <cell r="H250">
            <v>10.6</v>
          </cell>
          <cell r="I250">
            <v>63.599999999999994</v>
          </cell>
          <cell r="J250">
            <v>10.6</v>
          </cell>
          <cell r="K250">
            <v>63.599999999999994</v>
          </cell>
        </row>
        <row r="251">
          <cell r="A251" t="str">
            <v>FV214</v>
          </cell>
          <cell r="B251" t="str">
            <v>BADIA GARDENY</v>
          </cell>
          <cell r="C251" t="str">
            <v>GARDENY MERLOT VINEGAR</v>
          </cell>
          <cell r="D251" t="str">
            <v>814536 010019</v>
          </cell>
          <cell r="F251" t="str">
            <v>375 ml</v>
          </cell>
          <cell r="G251">
            <v>6</v>
          </cell>
          <cell r="H251">
            <v>10.6</v>
          </cell>
          <cell r="I251">
            <v>63.599999999999994</v>
          </cell>
          <cell r="J251">
            <v>10.6</v>
          </cell>
          <cell r="K251">
            <v>63.599999999999994</v>
          </cell>
        </row>
        <row r="252">
          <cell r="A252" t="str">
            <v>FV902</v>
          </cell>
          <cell r="B252" t="str">
            <v>ACETUM</v>
          </cell>
          <cell r="C252" t="str">
            <v>LAURA BALSAMIC VINEGAR</v>
          </cell>
          <cell r="D252" t="str">
            <v>685864 002911</v>
          </cell>
          <cell r="F252" t="str">
            <v>250 ml</v>
          </cell>
          <cell r="G252">
            <v>12</v>
          </cell>
          <cell r="H252">
            <v>13.3</v>
          </cell>
          <cell r="I252">
            <v>159.60000000000002</v>
          </cell>
          <cell r="J252">
            <v>14.05</v>
          </cell>
          <cell r="K252">
            <v>168.60000000000002</v>
          </cell>
        </row>
        <row r="253">
          <cell r="A253" t="str">
            <v>FV903</v>
          </cell>
          <cell r="B253" t="str">
            <v>ACETUM</v>
          </cell>
          <cell r="C253" t="str">
            <v>CUPOLA WHITE BALSAMIC VINEGAR</v>
          </cell>
          <cell r="D253" t="str">
            <v>685864 000238</v>
          </cell>
          <cell r="F253" t="str">
            <v>250 ml</v>
          </cell>
          <cell r="G253">
            <v>12</v>
          </cell>
          <cell r="H253">
            <v>7.55</v>
          </cell>
          <cell r="I253">
            <v>90.6</v>
          </cell>
          <cell r="J253">
            <v>7.75</v>
          </cell>
          <cell r="K253">
            <v>93</v>
          </cell>
        </row>
        <row r="254">
          <cell r="A254" t="str">
            <v>FV202</v>
          </cell>
          <cell r="B254" t="str">
            <v>ACETUM</v>
          </cell>
          <cell r="C254" t="str">
            <v>TASTO INDULGENT BALSAMIC VINEGAR</v>
          </cell>
          <cell r="D254" t="str">
            <v xml:space="preserve"> 879720 000382 </v>
          </cell>
          <cell r="F254" t="str">
            <v>250 ml</v>
          </cell>
          <cell r="G254">
            <v>6</v>
          </cell>
          <cell r="H254">
            <v>15.65</v>
          </cell>
          <cell r="I254">
            <v>93.9</v>
          </cell>
          <cell r="J254">
            <v>15.65</v>
          </cell>
          <cell r="K254">
            <v>93.9</v>
          </cell>
        </row>
        <row r="255">
          <cell r="A255" t="str">
            <v>FV246</v>
          </cell>
          <cell r="B255" t="str">
            <v>FAVUZZI</v>
          </cell>
          <cell r="C255" t="str">
            <v>TONDO INDULGENT BALSAMIC</v>
          </cell>
          <cell r="D255" t="str">
            <v>879720 000368</v>
          </cell>
          <cell r="F255" t="str">
            <v>250 ml</v>
          </cell>
          <cell r="G255">
            <v>6</v>
          </cell>
          <cell r="H255">
            <v>14.2</v>
          </cell>
          <cell r="I255">
            <v>85.199999999999989</v>
          </cell>
          <cell r="J255">
            <v>14.2</v>
          </cell>
          <cell r="K255">
            <v>85.199999999999989</v>
          </cell>
        </row>
        <row r="256">
          <cell r="A256" t="str">
            <v>FV252</v>
          </cell>
          <cell r="B256" t="str">
            <v>PEDRO XIMENEZ</v>
          </cell>
          <cell r="C256" t="str">
            <v>PEDRO XIMENEZ VINEGAR</v>
          </cell>
          <cell r="D256" t="str">
            <v>410487 912017</v>
          </cell>
          <cell r="F256" t="str">
            <v>375 ml</v>
          </cell>
          <cell r="G256">
            <v>6</v>
          </cell>
          <cell r="H256">
            <v>7.4</v>
          </cell>
          <cell r="I256">
            <v>44.400000000000006</v>
          </cell>
          <cell r="J256">
            <v>7.4</v>
          </cell>
          <cell r="K256">
            <v>44.400000000000006</v>
          </cell>
        </row>
        <row r="257">
          <cell r="A257" t="str">
            <v>FV203</v>
          </cell>
          <cell r="B257" t="str">
            <v>ACETUM</v>
          </cell>
          <cell r="C257" t="str">
            <v xml:space="preserve">TASTO BALSAMIC VINEGAR PEARLS </v>
          </cell>
          <cell r="D257" t="str">
            <v>879720 000511</v>
          </cell>
          <cell r="F257" t="str">
            <v>50 g</v>
          </cell>
          <cell r="G257">
            <v>8</v>
          </cell>
          <cell r="H257">
            <v>9.85</v>
          </cell>
          <cell r="I257">
            <v>78.8</v>
          </cell>
          <cell r="J257">
            <v>9.85</v>
          </cell>
          <cell r="K257">
            <v>78.8</v>
          </cell>
        </row>
        <row r="258">
          <cell r="A258" t="str">
            <v>FV205</v>
          </cell>
          <cell r="B258" t="str">
            <v>ACETUM</v>
          </cell>
          <cell r="C258" t="str">
            <v xml:space="preserve">TONDO BALSAMIC CREAM </v>
          </cell>
          <cell r="D258" t="str">
            <v>879720 000054</v>
          </cell>
          <cell r="F258" t="str">
            <v>250 ml</v>
          </cell>
          <cell r="G258">
            <v>12</v>
          </cell>
          <cell r="H258">
            <v>6.3</v>
          </cell>
          <cell r="I258">
            <v>75.599999999999994</v>
          </cell>
          <cell r="J258">
            <v>6.3</v>
          </cell>
          <cell r="K258">
            <v>75.599999999999994</v>
          </cell>
        </row>
        <row r="259">
          <cell r="A259" t="str">
            <v>FV206</v>
          </cell>
          <cell r="B259" t="str">
            <v>ACETUM</v>
          </cell>
          <cell r="C259" t="str">
            <v>TONDO LIMPID WHITE BALSAMIC</v>
          </cell>
          <cell r="D259" t="str">
            <v>879720 000092</v>
          </cell>
          <cell r="F259" t="str">
            <v>250 ml</v>
          </cell>
          <cell r="G259">
            <v>6</v>
          </cell>
          <cell r="H259">
            <v>10.050000000000001</v>
          </cell>
          <cell r="I259">
            <v>60.300000000000004</v>
          </cell>
          <cell r="J259">
            <v>10.050000000000001</v>
          </cell>
          <cell r="K259">
            <v>60.300000000000004</v>
          </cell>
        </row>
        <row r="260">
          <cell r="A260" t="str">
            <v>FV216</v>
          </cell>
          <cell r="B260" t="str">
            <v>ACETUM</v>
          </cell>
          <cell r="C260" t="str">
            <v xml:space="preserve">L'ASE BALSAMIC VINEGAR - 25YEARS </v>
          </cell>
          <cell r="D260" t="str">
            <v>015352 307259</v>
          </cell>
          <cell r="F260" t="str">
            <v>200 ml</v>
          </cell>
          <cell r="G260">
            <v>6</v>
          </cell>
          <cell r="H260">
            <v>38.75</v>
          </cell>
          <cell r="I260">
            <v>232.5</v>
          </cell>
          <cell r="J260">
            <v>38.75</v>
          </cell>
          <cell r="K260">
            <v>232.5</v>
          </cell>
        </row>
        <row r="261">
          <cell r="A261" t="str">
            <v>FV301</v>
          </cell>
          <cell r="B261" t="str">
            <v>PRIN. LUCEDIO</v>
          </cell>
          <cell r="C261" t="str">
            <v xml:space="preserve">RISO SUPERFINO CARNAROLI </v>
          </cell>
          <cell r="D261" t="str">
            <v>859827 002014</v>
          </cell>
          <cell r="F261" t="str">
            <v>500 g</v>
          </cell>
          <cell r="G261">
            <v>20</v>
          </cell>
          <cell r="H261">
            <v>5.7</v>
          </cell>
          <cell r="I261">
            <v>114</v>
          </cell>
          <cell r="J261">
            <v>5.7</v>
          </cell>
          <cell r="K261">
            <v>114</v>
          </cell>
        </row>
        <row r="262">
          <cell r="A262" t="str">
            <v>FV302</v>
          </cell>
          <cell r="B262" t="str">
            <v>PRIN. LUCEDIO</v>
          </cell>
          <cell r="C262" t="str">
            <v>RISO SUPERFINO ARBORIO</v>
          </cell>
          <cell r="D262" t="str">
            <v>859827 002076</v>
          </cell>
          <cell r="F262" t="str">
            <v>500 g</v>
          </cell>
          <cell r="G262">
            <v>20</v>
          </cell>
          <cell r="H262">
            <v>4.75</v>
          </cell>
          <cell r="I262">
            <v>95</v>
          </cell>
          <cell r="J262">
            <v>4.75</v>
          </cell>
          <cell r="K262">
            <v>95</v>
          </cell>
        </row>
        <row r="263">
          <cell r="A263" t="str">
            <v>FV303</v>
          </cell>
          <cell r="B263" t="str">
            <v>PRIN. LUCEDIO</v>
          </cell>
          <cell r="C263" t="str">
            <v>RISO VIALONE NANO</v>
          </cell>
          <cell r="D263" t="str">
            <v>859827 002137</v>
          </cell>
          <cell r="F263" t="str">
            <v>500 g</v>
          </cell>
          <cell r="G263">
            <v>20</v>
          </cell>
          <cell r="H263">
            <v>4.75</v>
          </cell>
          <cell r="I263">
            <v>95</v>
          </cell>
          <cell r="J263">
            <v>4.75</v>
          </cell>
          <cell r="K263">
            <v>95</v>
          </cell>
        </row>
        <row r="264">
          <cell r="A264" t="str">
            <v>FV304</v>
          </cell>
          <cell r="B264" t="str">
            <v>FAVUZZI</v>
          </cell>
          <cell r="C264" t="str">
            <v>FAVUZZI PORCINI MUSHROOM RISOTTO</v>
          </cell>
          <cell r="D264" t="str">
            <v>033100 279078</v>
          </cell>
          <cell r="F264" t="str">
            <v>400 g</v>
          </cell>
          <cell r="G264">
            <v>6</v>
          </cell>
          <cell r="H264">
            <v>10</v>
          </cell>
          <cell r="I264">
            <v>60</v>
          </cell>
          <cell r="J264" t="str">
            <v>DISC</v>
          </cell>
          <cell r="K264">
            <v>60</v>
          </cell>
        </row>
        <row r="265">
          <cell r="A265" t="str">
            <v>FV307</v>
          </cell>
          <cell r="B265" t="str">
            <v>PRIN. LUCEDIO</v>
          </cell>
          <cell r="C265" t="str">
            <v>POLENTA FARINA DI GRANOTURCO</v>
          </cell>
          <cell r="D265" t="str">
            <v>859827 002755</v>
          </cell>
          <cell r="F265" t="str">
            <v>1 kg</v>
          </cell>
          <cell r="G265">
            <v>10</v>
          </cell>
          <cell r="H265">
            <v>6.35</v>
          </cell>
          <cell r="I265">
            <v>63.5</v>
          </cell>
          <cell r="J265">
            <v>6.35</v>
          </cell>
          <cell r="K265">
            <v>63.5</v>
          </cell>
        </row>
        <row r="266">
          <cell r="A266" t="str">
            <v>FV310</v>
          </cell>
          <cell r="B266" t="str">
            <v>FAVUZZI</v>
          </cell>
          <cell r="C266" t="str">
            <v>FAVUZZI TRUFFLE &amp; SALT</v>
          </cell>
          <cell r="D266" t="str">
            <v>832661 002167</v>
          </cell>
          <cell r="F266" t="str">
            <v>100 g</v>
          </cell>
          <cell r="G266">
            <v>6</v>
          </cell>
          <cell r="H266">
            <v>16.45</v>
          </cell>
          <cell r="I266">
            <v>98.699999999999989</v>
          </cell>
          <cell r="J266">
            <v>16.45</v>
          </cell>
          <cell r="K266">
            <v>98.699999999999989</v>
          </cell>
        </row>
        <row r="267">
          <cell r="A267" t="str">
            <v>FV311</v>
          </cell>
          <cell r="B267" t="str">
            <v>FAVUZZI</v>
          </cell>
          <cell r="C267" t="str">
            <v>FAVUZZI SEA SALT WITH FRESH HERBS</v>
          </cell>
          <cell r="D267" t="str">
            <v>8 000226 924410</v>
          </cell>
          <cell r="F267" t="str">
            <v>300 g</v>
          </cell>
          <cell r="G267">
            <v>6</v>
          </cell>
          <cell r="H267">
            <v>4.4000000000000004</v>
          </cell>
          <cell r="I267">
            <v>26.400000000000002</v>
          </cell>
          <cell r="J267">
            <v>4.4000000000000004</v>
          </cell>
          <cell r="K267">
            <v>26.400000000000002</v>
          </cell>
        </row>
        <row r="268">
          <cell r="A268" t="str">
            <v>FV312</v>
          </cell>
          <cell r="B268" t="str">
            <v>FAVUZZI</v>
          </cell>
          <cell r="C268" t="str">
            <v xml:space="preserve">FAVUZZI PORCINI &amp; SALT </v>
          </cell>
          <cell r="D268" t="str">
            <v>832661 002198</v>
          </cell>
          <cell r="F268" t="str">
            <v>80 g</v>
          </cell>
          <cell r="G268">
            <v>6</v>
          </cell>
          <cell r="H268">
            <v>7.35</v>
          </cell>
          <cell r="I268">
            <v>44.099999999999994</v>
          </cell>
          <cell r="J268">
            <v>7.35</v>
          </cell>
          <cell r="K268">
            <v>44.099999999999994</v>
          </cell>
        </row>
        <row r="269">
          <cell r="A269" t="str">
            <v>FV314</v>
          </cell>
          <cell r="B269" t="str">
            <v>FAVUZZI</v>
          </cell>
          <cell r="C269" t="str">
            <v xml:space="preserve">FAVUZZI LEMON &amp; SALT  </v>
          </cell>
          <cell r="D269" t="str">
            <v>832661 002228</v>
          </cell>
          <cell r="F269" t="str">
            <v>100 g</v>
          </cell>
          <cell r="G269">
            <v>6</v>
          </cell>
          <cell r="H269">
            <v>6.15</v>
          </cell>
          <cell r="I269">
            <v>36.900000000000006</v>
          </cell>
          <cell r="J269">
            <v>6.15</v>
          </cell>
          <cell r="K269">
            <v>36.900000000000006</v>
          </cell>
        </row>
        <row r="270">
          <cell r="A270" t="str">
            <v>FV315</v>
          </cell>
          <cell r="B270" t="str">
            <v>PRIN. LUCEDIO</v>
          </cell>
          <cell r="C270" t="str">
            <v>TOMATO RISOTTO</v>
          </cell>
          <cell r="D270" t="str">
            <v>859827 002427</v>
          </cell>
          <cell r="F270" t="str">
            <v>250 g</v>
          </cell>
          <cell r="G270">
            <v>12</v>
          </cell>
          <cell r="H270">
            <v>8.5</v>
          </cell>
          <cell r="I270">
            <v>102</v>
          </cell>
          <cell r="J270">
            <v>8.5</v>
          </cell>
          <cell r="K270">
            <v>102</v>
          </cell>
        </row>
        <row r="271">
          <cell r="A271" t="str">
            <v>FV316</v>
          </cell>
          <cell r="B271" t="str">
            <v>PRIN. LUCEDIO</v>
          </cell>
          <cell r="C271" t="str">
            <v>LEMON RISOTTO</v>
          </cell>
          <cell r="D271" t="str">
            <v>859827 002441</v>
          </cell>
          <cell r="F271" t="str">
            <v>250 g</v>
          </cell>
          <cell r="G271">
            <v>12</v>
          </cell>
          <cell r="H271">
            <v>6</v>
          </cell>
          <cell r="I271">
            <v>72</v>
          </cell>
          <cell r="J271">
            <v>6</v>
          </cell>
          <cell r="K271">
            <v>72</v>
          </cell>
        </row>
        <row r="272">
          <cell r="A272" t="str">
            <v>FV320</v>
          </cell>
          <cell r="B272" t="str">
            <v>FAVUZZI</v>
          </cell>
          <cell r="C272" t="str">
            <v>FAVUZZI FENNEL POLLEN</v>
          </cell>
          <cell r="D272" t="str">
            <v>8 033100 279085</v>
          </cell>
          <cell r="F272" t="str">
            <v>15 g</v>
          </cell>
          <cell r="G272">
            <v>8</v>
          </cell>
          <cell r="H272">
            <v>9.6</v>
          </cell>
          <cell r="I272">
            <v>76.8</v>
          </cell>
          <cell r="J272">
            <v>9.6</v>
          </cell>
          <cell r="K272">
            <v>76.8</v>
          </cell>
        </row>
        <row r="273">
          <cell r="A273" t="str">
            <v>FV321</v>
          </cell>
          <cell r="B273" t="str">
            <v>FAVUZZI</v>
          </cell>
          <cell r="C273" t="str">
            <v xml:space="preserve">FAVUZZI FLEUR DE SEL </v>
          </cell>
          <cell r="D273" t="str">
            <v>832661 002181</v>
          </cell>
          <cell r="F273" t="str">
            <v>100 g</v>
          </cell>
          <cell r="G273">
            <v>6</v>
          </cell>
          <cell r="H273">
            <v>4.4000000000000004</v>
          </cell>
          <cell r="I273">
            <v>26.400000000000002</v>
          </cell>
          <cell r="J273">
            <v>4.4000000000000004</v>
          </cell>
          <cell r="K273">
            <v>26.400000000000002</v>
          </cell>
        </row>
        <row r="274">
          <cell r="A274" t="str">
            <v>FV401</v>
          </cell>
          <cell r="B274" t="str">
            <v>FAVUZZI</v>
          </cell>
          <cell r="C274" t="str">
            <v>FAVUZZI MUSHROOM TRUFFLE SPREAD</v>
          </cell>
          <cell r="D274" t="str">
            <v>8 033100 276176</v>
          </cell>
          <cell r="F274" t="str">
            <v>180 g</v>
          </cell>
          <cell r="G274">
            <v>6</v>
          </cell>
          <cell r="H274">
            <v>7.85</v>
          </cell>
          <cell r="I274">
            <v>47.099999999999994</v>
          </cell>
          <cell r="J274">
            <v>7.85</v>
          </cell>
          <cell r="K274">
            <v>47.099999999999994</v>
          </cell>
        </row>
        <row r="275">
          <cell r="A275" t="str">
            <v>FV402</v>
          </cell>
          <cell r="B275" t="str">
            <v>FAVUZZI</v>
          </cell>
          <cell r="C275" t="str">
            <v>FAVUZZI DEHYDRATED BLACK TRUFFLES</v>
          </cell>
          <cell r="D275" t="str">
            <v>8 033100 279092</v>
          </cell>
          <cell r="F275" t="str">
            <v>10 g</v>
          </cell>
          <cell r="G275">
            <v>8</v>
          </cell>
          <cell r="H275">
            <v>17.7</v>
          </cell>
          <cell r="I275">
            <v>141.6</v>
          </cell>
          <cell r="J275">
            <v>17.7</v>
          </cell>
          <cell r="K275">
            <v>141.6</v>
          </cell>
        </row>
        <row r="276">
          <cell r="A276" t="str">
            <v>FV403</v>
          </cell>
          <cell r="B276" t="str">
            <v>FAVUZZI</v>
          </cell>
          <cell r="C276" t="str">
            <v>FAVUZZI APERITIF CAPERS</v>
          </cell>
          <cell r="D276" t="str">
            <v>8 033100 276183</v>
          </cell>
          <cell r="F276" t="str">
            <v>180 g</v>
          </cell>
          <cell r="G276">
            <v>6</v>
          </cell>
          <cell r="H276">
            <v>6.4</v>
          </cell>
          <cell r="I276">
            <v>38.400000000000006</v>
          </cell>
          <cell r="J276">
            <v>6.4</v>
          </cell>
          <cell r="K276">
            <v>38.400000000000006</v>
          </cell>
        </row>
        <row r="277">
          <cell r="A277" t="str">
            <v>FV404</v>
          </cell>
          <cell r="B277" t="str">
            <v>FAVUZZI</v>
          </cell>
          <cell r="C277" t="str">
            <v>FAVUZZI CANDIED TOMATOES IN OIL</v>
          </cell>
          <cell r="D277" t="str">
            <v>832661 006233</v>
          </cell>
          <cell r="F277" t="str">
            <v>180 g</v>
          </cell>
          <cell r="G277">
            <v>6</v>
          </cell>
          <cell r="H277">
            <v>7.8</v>
          </cell>
          <cell r="I277">
            <v>46.8</v>
          </cell>
          <cell r="J277">
            <v>7.8</v>
          </cell>
          <cell r="K277">
            <v>46.8</v>
          </cell>
        </row>
        <row r="278">
          <cell r="A278" t="str">
            <v>FV405</v>
          </cell>
          <cell r="B278" t="str">
            <v>FAVUZZI</v>
          </cell>
          <cell r="C278" t="str">
            <v xml:space="preserve">FAVUZZI ESPELETTE PEPPER  P.D.O. </v>
          </cell>
          <cell r="D278" t="str">
            <v>832661 002235</v>
          </cell>
          <cell r="F278" t="str">
            <v>40 g</v>
          </cell>
          <cell r="G278">
            <v>24</v>
          </cell>
          <cell r="H278">
            <v>9.6</v>
          </cell>
          <cell r="I278">
            <v>230.39999999999998</v>
          </cell>
          <cell r="J278">
            <v>9.6</v>
          </cell>
          <cell r="K278">
            <v>230.39999999999998</v>
          </cell>
        </row>
        <row r="279">
          <cell r="A279" t="str">
            <v>FV463</v>
          </cell>
          <cell r="B279" t="str">
            <v>FAVUZZI</v>
          </cell>
          <cell r="C279" t="str">
            <v>FAVUZZI SHERRY VINEGAR RESERVE DOP</v>
          </cell>
          <cell r="D279" t="str">
            <v>832661 001115</v>
          </cell>
          <cell r="F279" t="str">
            <v>250 ml</v>
          </cell>
          <cell r="G279">
            <v>6</v>
          </cell>
          <cell r="H279">
            <v>8.6999999999999993</v>
          </cell>
          <cell r="I279">
            <v>52.199999999999996</v>
          </cell>
          <cell r="J279">
            <v>8.6999999999999993</v>
          </cell>
          <cell r="K279">
            <v>52.199999999999996</v>
          </cell>
        </row>
        <row r="280">
          <cell r="A280" t="str">
            <v>FV464</v>
          </cell>
          <cell r="B280" t="str">
            <v>FAVUZZI</v>
          </cell>
          <cell r="C280" t="str">
            <v>FAVUZZI VERMOUTH VINEGAR</v>
          </cell>
          <cell r="D280" t="str">
            <v>832661 001122</v>
          </cell>
          <cell r="F280" t="str">
            <v>250 ml</v>
          </cell>
          <cell r="G280">
            <v>6</v>
          </cell>
          <cell r="H280">
            <v>8.6999999999999993</v>
          </cell>
          <cell r="I280">
            <v>52.199999999999996</v>
          </cell>
          <cell r="J280">
            <v>8.6999999999999993</v>
          </cell>
          <cell r="K280">
            <v>52.199999999999996</v>
          </cell>
        </row>
        <row r="281">
          <cell r="A281" t="str">
            <v>FV465</v>
          </cell>
          <cell r="B281" t="str">
            <v>FAVUZZI</v>
          </cell>
          <cell r="C281" t="str">
            <v>FAVUZZI CHAMPAGNE VINEGAR</v>
          </cell>
          <cell r="D281" t="str">
            <v>832661 001139</v>
          </cell>
          <cell r="F281" t="str">
            <v>250 ml</v>
          </cell>
          <cell r="G281">
            <v>6</v>
          </cell>
          <cell r="H281">
            <v>8.6999999999999993</v>
          </cell>
          <cell r="I281">
            <v>52.199999999999996</v>
          </cell>
          <cell r="J281">
            <v>8.6999999999999993</v>
          </cell>
          <cell r="K281">
            <v>52.199999999999996</v>
          </cell>
        </row>
        <row r="282">
          <cell r="A282" t="str">
            <v>FV466</v>
          </cell>
          <cell r="B282" t="str">
            <v>FAVUZZI</v>
          </cell>
          <cell r="C282" t="str">
            <v>FAVUZZI PORT VINEGAR</v>
          </cell>
          <cell r="D282" t="str">
            <v>832661 001146</v>
          </cell>
          <cell r="F282" t="str">
            <v>250 ml</v>
          </cell>
          <cell r="G282">
            <v>6</v>
          </cell>
          <cell r="H282">
            <v>8.6999999999999993</v>
          </cell>
          <cell r="I282">
            <v>52.199999999999996</v>
          </cell>
          <cell r="J282">
            <v>8.6999999999999993</v>
          </cell>
          <cell r="K282">
            <v>52.199999999999996</v>
          </cell>
        </row>
        <row r="283">
          <cell r="A283" t="str">
            <v>FV501</v>
          </cell>
          <cell r="B283" t="str">
            <v>FAVUZZI</v>
          </cell>
          <cell r="C283" t="str">
            <v>FAVUZZI HOT CHILI SPREAD</v>
          </cell>
          <cell r="D283" t="str">
            <v>8 033100 272529</v>
          </cell>
          <cell r="F283" t="str">
            <v>180 g</v>
          </cell>
          <cell r="G283">
            <v>6</v>
          </cell>
          <cell r="H283">
            <v>6.75</v>
          </cell>
          <cell r="I283">
            <v>40.5</v>
          </cell>
          <cell r="J283">
            <v>6.75</v>
          </cell>
          <cell r="K283">
            <v>40.5</v>
          </cell>
        </row>
        <row r="284">
          <cell r="A284" t="str">
            <v>FV502</v>
          </cell>
          <cell r="B284" t="str">
            <v>FAVUZZI</v>
          </cell>
          <cell r="C284" t="str">
            <v>FAVUZZI OLIVES WITH LEMON</v>
          </cell>
          <cell r="D284" t="str">
            <v>8 033100 270365</v>
          </cell>
          <cell r="F284" t="str">
            <v>280 g</v>
          </cell>
          <cell r="G284">
            <v>6</v>
          </cell>
          <cell r="H284">
            <v>6.9</v>
          </cell>
          <cell r="I284">
            <v>41.400000000000006</v>
          </cell>
          <cell r="J284">
            <v>6.9</v>
          </cell>
          <cell r="K284">
            <v>41.400000000000006</v>
          </cell>
        </row>
        <row r="285">
          <cell r="A285" t="str">
            <v>FV503</v>
          </cell>
          <cell r="B285" t="str">
            <v>FAVUZZI</v>
          </cell>
          <cell r="C285" t="str">
            <v>FAVUZZI HOT OLIVES</v>
          </cell>
          <cell r="D285" t="str">
            <v>8 033100 270358</v>
          </cell>
          <cell r="F285" t="str">
            <v>280 g</v>
          </cell>
          <cell r="G285">
            <v>6</v>
          </cell>
          <cell r="H285">
            <v>6.9</v>
          </cell>
          <cell r="I285">
            <v>41.400000000000006</v>
          </cell>
          <cell r="J285">
            <v>6.9</v>
          </cell>
          <cell r="K285">
            <v>41.400000000000006</v>
          </cell>
        </row>
        <row r="286">
          <cell r="A286" t="str">
            <v>FV504</v>
          </cell>
          <cell r="B286" t="str">
            <v>FAVUZZI</v>
          </cell>
          <cell r="C286" t="str">
            <v>FAVUZZI TRUFFLE OLIVES</v>
          </cell>
          <cell r="D286" t="str">
            <v>8 033100 270372</v>
          </cell>
          <cell r="F286" t="str">
            <v>280 g</v>
          </cell>
          <cell r="G286">
            <v>6</v>
          </cell>
          <cell r="H286">
            <v>6.9</v>
          </cell>
          <cell r="I286">
            <v>41.400000000000006</v>
          </cell>
          <cell r="J286">
            <v>6.9</v>
          </cell>
          <cell r="K286">
            <v>41.400000000000006</v>
          </cell>
        </row>
        <row r="287">
          <cell r="A287" t="str">
            <v>FV506</v>
          </cell>
          <cell r="B287" t="str">
            <v>VILLEVIEILLE</v>
          </cell>
          <cell r="C287" t="str">
            <v>PICHOLINE VILLEVIEILLE OLIVES</v>
          </cell>
          <cell r="D287" t="str">
            <v>3760053 817358</v>
          </cell>
          <cell r="F287" t="str">
            <v>350 g</v>
          </cell>
          <cell r="G287">
            <v>6</v>
          </cell>
          <cell r="H287">
            <v>6.8</v>
          </cell>
          <cell r="I287">
            <v>40.799999999999997</v>
          </cell>
          <cell r="J287">
            <v>6.8</v>
          </cell>
          <cell r="K287">
            <v>40.799999999999997</v>
          </cell>
        </row>
        <row r="288">
          <cell r="A288" t="str">
            <v>FV511</v>
          </cell>
          <cell r="B288" t="str">
            <v>FAVUZZI</v>
          </cell>
          <cell r="C288" t="str">
            <v>FAVUZZI PISTACHIO CREAM P.D.O BRONTE</v>
          </cell>
          <cell r="D288" t="str">
            <v>832661 005243</v>
          </cell>
          <cell r="F288" t="str">
            <v xml:space="preserve"> 180 g</v>
          </cell>
          <cell r="G288">
            <v>6</v>
          </cell>
          <cell r="H288">
            <v>9.5500000000000007</v>
          </cell>
          <cell r="I288">
            <v>57.300000000000004</v>
          </cell>
          <cell r="J288">
            <v>9.5500000000000007</v>
          </cell>
          <cell r="K288">
            <v>57.300000000000004</v>
          </cell>
        </row>
        <row r="289">
          <cell r="A289" t="str">
            <v>FV512</v>
          </cell>
          <cell r="B289" t="str">
            <v>FAVUZZI</v>
          </cell>
          <cell r="C289" t="str">
            <v>FAVUZZI HAZELNUT CREAM</v>
          </cell>
          <cell r="D289" t="str">
            <v>832661 005236</v>
          </cell>
          <cell r="F289" t="str">
            <v xml:space="preserve"> 180 g</v>
          </cell>
          <cell r="G289">
            <v>6</v>
          </cell>
          <cell r="H289">
            <v>9.5500000000000007</v>
          </cell>
          <cell r="I289">
            <v>57.300000000000004</v>
          </cell>
          <cell r="J289">
            <v>9.5500000000000007</v>
          </cell>
          <cell r="K289">
            <v>57.300000000000004</v>
          </cell>
        </row>
        <row r="290">
          <cell r="A290" t="str">
            <v>FV601</v>
          </cell>
          <cell r="B290" t="str">
            <v>FAVUZZI</v>
          </cell>
          <cell r="C290" t="str">
            <v>SAN MARZANO DOP TOMATOES (ITALY)</v>
          </cell>
          <cell r="D290" t="str">
            <v>8 033315 440270</v>
          </cell>
          <cell r="F290" t="str">
            <v>796 ml</v>
          </cell>
          <cell r="G290">
            <v>12</v>
          </cell>
          <cell r="H290">
            <v>3.99</v>
          </cell>
          <cell r="I290">
            <v>47.88</v>
          </cell>
          <cell r="J290">
            <v>3.99</v>
          </cell>
          <cell r="K290">
            <v>47.88</v>
          </cell>
        </row>
        <row r="291">
          <cell r="A291" t="str">
            <v>FV602</v>
          </cell>
          <cell r="B291" t="str">
            <v>FAVUZZI</v>
          </cell>
          <cell r="C291" t="str">
            <v>CHERRY TOMATOES  (ITALY)</v>
          </cell>
          <cell r="D291" t="str">
            <v>033837 729943</v>
          </cell>
          <cell r="F291" t="str">
            <v>398 ml</v>
          </cell>
          <cell r="G291">
            <v>12</v>
          </cell>
          <cell r="H291">
            <v>1.4</v>
          </cell>
          <cell r="I291">
            <v>16.799999999999997</v>
          </cell>
          <cell r="J291">
            <v>1.4</v>
          </cell>
          <cell r="K291">
            <v>16.799999999999997</v>
          </cell>
        </row>
        <row r="292">
          <cell r="A292" t="str">
            <v>FV603</v>
          </cell>
          <cell r="B292" t="str">
            <v>FAVUZZI</v>
          </cell>
          <cell r="C292" t="str">
            <v>PEELED TOMATOES (ITALY)</v>
          </cell>
          <cell r="D292" t="str">
            <v>033837 729936</v>
          </cell>
          <cell r="F292" t="str">
            <v>796 ml</v>
          </cell>
          <cell r="G292">
            <v>12</v>
          </cell>
          <cell r="H292">
            <v>1.99</v>
          </cell>
          <cell r="I292">
            <v>23.88</v>
          </cell>
          <cell r="J292">
            <v>1.99</v>
          </cell>
          <cell r="K292">
            <v>23.88</v>
          </cell>
        </row>
        <row r="293">
          <cell r="A293" t="str">
            <v>FV604</v>
          </cell>
          <cell r="B293" t="str">
            <v>FAVUZZI</v>
          </cell>
          <cell r="C293" t="str">
            <v>DICED TOMATOES (ITALY)</v>
          </cell>
          <cell r="D293" t="str">
            <v>033837 729103</v>
          </cell>
          <cell r="F293" t="str">
            <v>796 ml</v>
          </cell>
          <cell r="G293">
            <v>12</v>
          </cell>
          <cell r="H293">
            <v>1.86</v>
          </cell>
          <cell r="I293">
            <v>22.32</v>
          </cell>
          <cell r="J293">
            <v>1.86</v>
          </cell>
          <cell r="K293">
            <v>22.32</v>
          </cell>
        </row>
        <row r="294">
          <cell r="A294" t="str">
            <v>FV605</v>
          </cell>
          <cell r="B294" t="str">
            <v>FAVUZZI</v>
          </cell>
          <cell r="C294" t="str">
            <v>ORGANIC PEELED ITALIAN TOMATOES</v>
          </cell>
          <cell r="D294" t="str">
            <v>832661 008237</v>
          </cell>
          <cell r="F294" t="str">
            <v>398 ml</v>
          </cell>
          <cell r="G294">
            <v>12</v>
          </cell>
          <cell r="H294">
            <v>1.27</v>
          </cell>
          <cell r="I294">
            <v>15.24</v>
          </cell>
          <cell r="J294">
            <v>1.27</v>
          </cell>
          <cell r="K294">
            <v>15.24</v>
          </cell>
        </row>
        <row r="295">
          <cell r="A295" t="str">
            <v>FV741</v>
          </cell>
          <cell r="B295" t="str">
            <v>FAVUZZI</v>
          </cell>
          <cell r="C295" t="str">
            <v>FAVUZZI FETTUCCINE BRONZE DIE PASTA</v>
          </cell>
          <cell r="D295" t="str">
            <v>8007138 007408</v>
          </cell>
          <cell r="F295" t="str">
            <v>500 g</v>
          </cell>
          <cell r="G295">
            <v>12</v>
          </cell>
          <cell r="H295">
            <v>3.8</v>
          </cell>
          <cell r="I295">
            <v>45.599999999999994</v>
          </cell>
          <cell r="J295">
            <v>3.8</v>
          </cell>
          <cell r="K295">
            <v>45.599999999999994</v>
          </cell>
        </row>
        <row r="296">
          <cell r="A296" t="str">
            <v>FV742</v>
          </cell>
          <cell r="B296" t="str">
            <v>FAVUZZI</v>
          </cell>
          <cell r="C296" t="str">
            <v>FAVUZZI SPAGHETTI BRONZE DIE PASTA</v>
          </cell>
          <cell r="D296" t="str">
            <v>8007138 007378</v>
          </cell>
          <cell r="F296" t="str">
            <v>500 g</v>
          </cell>
          <cell r="G296">
            <v>12</v>
          </cell>
          <cell r="H296">
            <v>3.8</v>
          </cell>
          <cell r="I296">
            <v>45.599999999999994</v>
          </cell>
          <cell r="J296">
            <v>3.8</v>
          </cell>
          <cell r="K296">
            <v>45.599999999999994</v>
          </cell>
        </row>
        <row r="297">
          <cell r="A297" t="str">
            <v>FV744</v>
          </cell>
          <cell r="B297" t="str">
            <v>FAVUZZI</v>
          </cell>
          <cell r="C297" t="str">
            <v>FAVUZZI PENNE BRONZE DIE PASTA</v>
          </cell>
          <cell r="D297" t="str">
            <v>8007138 007330</v>
          </cell>
          <cell r="F297" t="str">
            <v>500 g</v>
          </cell>
          <cell r="G297">
            <v>12</v>
          </cell>
          <cell r="H297">
            <v>3.8</v>
          </cell>
          <cell r="I297">
            <v>45.599999999999994</v>
          </cell>
          <cell r="J297">
            <v>3.8</v>
          </cell>
          <cell r="K297">
            <v>45.599999999999994</v>
          </cell>
        </row>
        <row r="298">
          <cell r="A298" t="str">
            <v>FV745</v>
          </cell>
          <cell r="B298" t="str">
            <v>FAVUZZI</v>
          </cell>
          <cell r="C298" t="str">
            <v>FAVUZZI FUSILLI BRONZE DIE PASTA</v>
          </cell>
          <cell r="D298" t="str">
            <v>8007138 007347</v>
          </cell>
          <cell r="F298" t="str">
            <v>500 g</v>
          </cell>
          <cell r="G298">
            <v>12</v>
          </cell>
          <cell r="H298">
            <v>3.8</v>
          </cell>
          <cell r="I298">
            <v>45.599999999999994</v>
          </cell>
          <cell r="J298">
            <v>3.8</v>
          </cell>
          <cell r="K298">
            <v>45.599999999999994</v>
          </cell>
        </row>
        <row r="299">
          <cell r="A299" t="str">
            <v>FV746</v>
          </cell>
          <cell r="B299" t="str">
            <v>FAVUZZI</v>
          </cell>
          <cell r="C299" t="str">
            <v>FAVUZZI RICCIOLE BRONZE DIE PASTA</v>
          </cell>
          <cell r="D299" t="str">
            <v>8007138 007316</v>
          </cell>
          <cell r="F299" t="str">
            <v>500 g</v>
          </cell>
          <cell r="G299">
            <v>12</v>
          </cell>
          <cell r="H299">
            <v>3.8</v>
          </cell>
          <cell r="I299">
            <v>45.599999999999994</v>
          </cell>
          <cell r="J299">
            <v>3.8</v>
          </cell>
          <cell r="K299">
            <v>45.599999999999994</v>
          </cell>
        </row>
        <row r="300">
          <cell r="A300" t="str">
            <v>FV749</v>
          </cell>
          <cell r="B300" t="str">
            <v>FAVUZZI</v>
          </cell>
          <cell r="C300" t="str">
            <v>FAVUZZI FARFALLE BRONZE DIE PASTA</v>
          </cell>
          <cell r="D300" t="str">
            <v>8007138 007392</v>
          </cell>
          <cell r="F300" t="str">
            <v>500 g</v>
          </cell>
          <cell r="G300">
            <v>12</v>
          </cell>
          <cell r="H300">
            <v>3.8</v>
          </cell>
          <cell r="I300">
            <v>45.599999999999994</v>
          </cell>
          <cell r="J300">
            <v>3.8</v>
          </cell>
          <cell r="K300">
            <v>45.599999999999994</v>
          </cell>
        </row>
        <row r="301">
          <cell r="A301" t="str">
            <v>FV851</v>
          </cell>
          <cell r="B301" t="str">
            <v>PRIMEROSE'S KITCHEN</v>
          </cell>
          <cell r="C301" t="str">
            <v>PRIMROSE'S BEETROOT &amp; GINGER MUESLI</v>
          </cell>
          <cell r="D301" t="str">
            <v>3760192 498685</v>
          </cell>
          <cell r="F301" t="str">
            <v>300 g</v>
          </cell>
          <cell r="G301">
            <v>6</v>
          </cell>
          <cell r="H301">
            <v>5.8</v>
          </cell>
          <cell r="I301">
            <v>34.799999999999997</v>
          </cell>
          <cell r="J301">
            <v>5.8</v>
          </cell>
          <cell r="K301">
            <v>34.799999999999997</v>
          </cell>
        </row>
        <row r="302">
          <cell r="A302" t="str">
            <v>FV852</v>
          </cell>
          <cell r="B302" t="str">
            <v>PRIMEROSE'S KITCHEN</v>
          </cell>
          <cell r="C302" t="str">
            <v>PRIMROSE'S CARROT, APPLE &amp; CINNAMON MUESLI</v>
          </cell>
          <cell r="D302" t="str">
            <v>3760192 498661</v>
          </cell>
          <cell r="F302" t="str">
            <v>300 g</v>
          </cell>
          <cell r="G302">
            <v>6</v>
          </cell>
          <cell r="H302">
            <v>5.8</v>
          </cell>
          <cell r="I302">
            <v>34.799999999999997</v>
          </cell>
          <cell r="J302">
            <v>5.8</v>
          </cell>
          <cell r="K302">
            <v>34.799999999999997</v>
          </cell>
        </row>
        <row r="303">
          <cell r="A303" t="str">
            <v>FV853</v>
          </cell>
          <cell r="B303" t="str">
            <v>PRIMEROSE'S KITCHEN</v>
          </cell>
          <cell r="C303" t="str">
            <v>PRIMROSE'S TURMERIC &amp; BANANA GRANOLA</v>
          </cell>
          <cell r="D303" t="str">
            <v>3760192 498647</v>
          </cell>
          <cell r="F303" t="str">
            <v>300 g</v>
          </cell>
          <cell r="G303">
            <v>6</v>
          </cell>
          <cell r="H303">
            <v>5.8</v>
          </cell>
          <cell r="I303">
            <v>34.799999999999997</v>
          </cell>
          <cell r="J303">
            <v>5.8</v>
          </cell>
          <cell r="K303">
            <v>34.799999999999997</v>
          </cell>
        </row>
        <row r="304">
          <cell r="A304" t="str">
            <v>FV870</v>
          </cell>
          <cell r="B304" t="str">
            <v>AU PIED DE COCHON</v>
          </cell>
          <cell r="C304" t="str">
            <v>MAPLE CONDENSED MILK</v>
          </cell>
          <cell r="D304" t="str">
            <v>065114 011236</v>
          </cell>
          <cell r="F304" t="str">
            <v>300 ml</v>
          </cell>
          <cell r="G304">
            <v>24</v>
          </cell>
          <cell r="H304">
            <v>5</v>
          </cell>
          <cell r="I304">
            <v>120</v>
          </cell>
          <cell r="J304">
            <v>5</v>
          </cell>
          <cell r="K304">
            <v>120</v>
          </cell>
        </row>
        <row r="305">
          <cell r="A305" t="str">
            <v>FV217</v>
          </cell>
          <cell r="B305" t="str">
            <v>ACETUM</v>
          </cell>
          <cell r="C305" t="str">
            <v xml:space="preserve">TONDO ESSENTIAL BALSAMIC </v>
          </cell>
          <cell r="D305" t="str">
            <v>879720 000375</v>
          </cell>
          <cell r="F305" t="str">
            <v>250 ml</v>
          </cell>
          <cell r="G305">
            <v>6</v>
          </cell>
          <cell r="H305">
            <v>7.6</v>
          </cell>
          <cell r="I305">
            <v>45.599999999999994</v>
          </cell>
          <cell r="J305">
            <v>7.6</v>
          </cell>
          <cell r="K305">
            <v>45.599999999999994</v>
          </cell>
        </row>
        <row r="306">
          <cell r="A306" t="str">
            <v>FV219</v>
          </cell>
          <cell r="B306" t="str">
            <v>ACETUM</v>
          </cell>
          <cell r="C306" t="str">
            <v>TONDO WHITE BALSAMIC CREAM</v>
          </cell>
          <cell r="D306" t="str">
            <v>879720 000078</v>
          </cell>
          <cell r="F306" t="str">
            <v>250 ml</v>
          </cell>
          <cell r="G306">
            <v>12</v>
          </cell>
          <cell r="H306">
            <v>6.3</v>
          </cell>
          <cell r="I306">
            <v>75.599999999999994</v>
          </cell>
          <cell r="J306">
            <v>6.3</v>
          </cell>
          <cell r="K306">
            <v>75.599999999999994</v>
          </cell>
        </row>
        <row r="307">
          <cell r="A307" t="str">
            <v>FV280</v>
          </cell>
          <cell r="B307" t="str">
            <v>ACETUM</v>
          </cell>
          <cell r="C307" t="str">
            <v>TONDO POMEGRANATE BALSAMIC CONDIMENT</v>
          </cell>
          <cell r="D307" t="str">
            <v>811122 010026</v>
          </cell>
          <cell r="F307" t="str">
            <v>100 ml</v>
          </cell>
          <cell r="G307">
            <v>12</v>
          </cell>
          <cell r="H307">
            <v>10.7</v>
          </cell>
          <cell r="I307">
            <v>128.39999999999998</v>
          </cell>
          <cell r="J307">
            <v>10.7</v>
          </cell>
          <cell r="K307">
            <v>128.39999999999998</v>
          </cell>
        </row>
        <row r="308">
          <cell r="A308" t="str">
            <v>FV912</v>
          </cell>
          <cell r="B308" t="str">
            <v>MARCINASE</v>
          </cell>
          <cell r="C308" t="str">
            <v xml:space="preserve">MARCINASE,  ORGANIC EXTRA VIRGIN OLIVE OIL </v>
          </cell>
          <cell r="D308" t="str">
            <v>850789 003026</v>
          </cell>
          <cell r="F308" t="str">
            <v>500 ml</v>
          </cell>
          <cell r="G308">
            <v>12</v>
          </cell>
          <cell r="H308">
            <v>18.100000000000001</v>
          </cell>
          <cell r="I308">
            <v>217.20000000000002</v>
          </cell>
          <cell r="J308">
            <v>18.100000000000001</v>
          </cell>
          <cell r="K308">
            <v>217.20000000000002</v>
          </cell>
        </row>
        <row r="309">
          <cell r="A309" t="str">
            <v>FV913</v>
          </cell>
          <cell r="B309" t="str">
            <v>OLI MAS D'EN GIL</v>
          </cell>
          <cell r="C309" t="str">
            <v>OLI MAS D'EN GIL, EXTRA VIRGIN OLIVE OIL</v>
          </cell>
          <cell r="D309" t="str">
            <v>437010 782633</v>
          </cell>
          <cell r="F309" t="str">
            <v>500 ml</v>
          </cell>
          <cell r="G309">
            <v>6</v>
          </cell>
          <cell r="H309">
            <v>20.100000000000001</v>
          </cell>
          <cell r="I309">
            <v>120.60000000000001</v>
          </cell>
          <cell r="J309">
            <v>20.100000000000001</v>
          </cell>
          <cell r="K309">
            <v>120.60000000000001</v>
          </cell>
        </row>
        <row r="310">
          <cell r="A310" t="str">
            <v>FV919</v>
          </cell>
          <cell r="B310" t="str">
            <v>TEANUM</v>
          </cell>
          <cell r="C310" t="str">
            <v>TEANUM EXTRA VIRGIN OLIVE OIL</v>
          </cell>
          <cell r="D310" t="str">
            <v>032727 710207</v>
          </cell>
          <cell r="F310" t="str">
            <v>500 ml</v>
          </cell>
          <cell r="G310">
            <v>12</v>
          </cell>
          <cell r="H310">
            <v>15.95</v>
          </cell>
          <cell r="I310">
            <v>191.39999999999998</v>
          </cell>
          <cell r="J310">
            <v>15.95</v>
          </cell>
          <cell r="K310">
            <v>191.39999999999998</v>
          </cell>
        </row>
        <row r="311">
          <cell r="A311" t="str">
            <v>FV920</v>
          </cell>
          <cell r="B311" t="str">
            <v>FAVUZZI</v>
          </cell>
          <cell r="C311" t="str">
            <v>PUTTANESCA TOMATO SAUCE</v>
          </cell>
          <cell r="D311" t="str">
            <v>8033100 279160</v>
          </cell>
          <cell r="F311" t="str">
            <v>480 ml</v>
          </cell>
          <cell r="G311">
            <v>6</v>
          </cell>
          <cell r="H311">
            <v>5.35</v>
          </cell>
          <cell r="I311">
            <v>32.099999999999994</v>
          </cell>
          <cell r="J311">
            <v>5.35</v>
          </cell>
          <cell r="K311">
            <v>32.099999999999994</v>
          </cell>
        </row>
        <row r="312">
          <cell r="A312" t="str">
            <v>FV922</v>
          </cell>
          <cell r="B312" t="str">
            <v>FAVUZZI</v>
          </cell>
          <cell r="C312" t="str">
            <v>BASIL TOMATO SAUCE</v>
          </cell>
          <cell r="D312" t="str">
            <v>8033100 271430</v>
          </cell>
          <cell r="F312" t="str">
            <v>480 ml</v>
          </cell>
          <cell r="G312">
            <v>6</v>
          </cell>
          <cell r="H312">
            <v>5.3450000000000006</v>
          </cell>
          <cell r="I312">
            <v>32.070000000000007</v>
          </cell>
          <cell r="J312">
            <v>5.3450000000000006</v>
          </cell>
          <cell r="K312">
            <v>32.070000000000007</v>
          </cell>
        </row>
        <row r="313">
          <cell r="A313" t="str">
            <v>FV925</v>
          </cell>
          <cell r="B313" t="str">
            <v>FAVUZZI</v>
          </cell>
          <cell r="C313" t="str">
            <v>TUSCAN STYLE TOMATO SAUCE</v>
          </cell>
          <cell r="D313" t="str">
            <v>8033100 276565</v>
          </cell>
          <cell r="F313" t="str">
            <v>480 ml</v>
          </cell>
          <cell r="G313">
            <v>6</v>
          </cell>
          <cell r="H313">
            <v>5.3450000000000006</v>
          </cell>
          <cell r="I313">
            <v>32.070000000000007</v>
          </cell>
          <cell r="J313">
            <v>5.3450000000000006</v>
          </cell>
          <cell r="K313">
            <v>32.070000000000007</v>
          </cell>
        </row>
        <row r="314">
          <cell r="A314" t="str">
            <v>FV926</v>
          </cell>
          <cell r="B314" t="str">
            <v>FAVUZZI</v>
          </cell>
          <cell r="C314" t="str">
            <v xml:space="preserve">PIEDMONT STYLE TOMATO SAUCE </v>
          </cell>
          <cell r="D314" t="str">
            <v>8033100 271478</v>
          </cell>
          <cell r="F314" t="str">
            <v>480 ml</v>
          </cell>
          <cell r="G314">
            <v>6</v>
          </cell>
          <cell r="H314">
            <v>5.3450000000000006</v>
          </cell>
          <cell r="I314">
            <v>32.070000000000007</v>
          </cell>
          <cell r="J314">
            <v>5.3450000000000006</v>
          </cell>
          <cell r="K314">
            <v>32.070000000000007</v>
          </cell>
        </row>
        <row r="315">
          <cell r="A315" t="str">
            <v>FV927</v>
          </cell>
          <cell r="B315" t="str">
            <v>FAVUZZI</v>
          </cell>
          <cell r="C315" t="str">
            <v>CHILI PEPPER (ARRABBIATA) TOMATO SAUCE</v>
          </cell>
          <cell r="D315" t="str">
            <v>8033100 271447</v>
          </cell>
          <cell r="F315" t="str">
            <v>480 ml</v>
          </cell>
          <cell r="G315">
            <v>6</v>
          </cell>
          <cell r="H315">
            <v>5.3450000000000006</v>
          </cell>
          <cell r="I315">
            <v>32.070000000000007</v>
          </cell>
          <cell r="J315">
            <v>5.3450000000000006</v>
          </cell>
          <cell r="K315">
            <v>32.070000000000007</v>
          </cell>
        </row>
        <row r="316">
          <cell r="A316" t="str">
            <v>FV928</v>
          </cell>
          <cell r="B316" t="str">
            <v>FAVUZZI</v>
          </cell>
          <cell r="C316" t="str">
            <v xml:space="preserve">FAVUZZI SICILIAN PASTA SAUCE </v>
          </cell>
          <cell r="D316" t="str">
            <v>832661 004239</v>
          </cell>
          <cell r="F316" t="str">
            <v>480 ml</v>
          </cell>
          <cell r="G316">
            <v>6</v>
          </cell>
          <cell r="H316">
            <v>5.74</v>
          </cell>
          <cell r="I316">
            <v>34.44</v>
          </cell>
          <cell r="J316">
            <v>5.74</v>
          </cell>
          <cell r="K316">
            <v>34.44</v>
          </cell>
        </row>
        <row r="317">
          <cell r="A317" t="str">
            <v>FV960</v>
          </cell>
          <cell r="B317" t="str">
            <v>JOE BEEF</v>
          </cell>
          <cell r="C317" t="str">
            <v xml:space="preserve">JOE BEEF BUTCHER'S BLEND </v>
          </cell>
          <cell r="D317" t="str">
            <v>060612 435591</v>
          </cell>
          <cell r="F317" t="str">
            <v>200 g</v>
          </cell>
          <cell r="G317">
            <v>6</v>
          </cell>
          <cell r="H317">
            <v>6.5</v>
          </cell>
          <cell r="I317">
            <v>39</v>
          </cell>
          <cell r="J317">
            <v>6.5</v>
          </cell>
          <cell r="K317">
            <v>39</v>
          </cell>
        </row>
        <row r="318">
          <cell r="A318" t="str">
            <v>FV961</v>
          </cell>
          <cell r="B318" t="str">
            <v>JOE BEEF</v>
          </cell>
          <cell r="C318" t="str">
            <v xml:space="preserve">JOE BEEF COUNTRY SALT BLEND </v>
          </cell>
          <cell r="D318" t="str">
            <v>060612 435393</v>
          </cell>
          <cell r="F318" t="str">
            <v>275 g</v>
          </cell>
          <cell r="G318">
            <v>6</v>
          </cell>
          <cell r="H318">
            <v>6.5</v>
          </cell>
          <cell r="I318">
            <v>39</v>
          </cell>
          <cell r="J318">
            <v>6.5</v>
          </cell>
          <cell r="K318">
            <v>39</v>
          </cell>
        </row>
        <row r="319">
          <cell r="A319" t="str">
            <v>FV963</v>
          </cell>
          <cell r="B319" t="str">
            <v>JOE BEEF</v>
          </cell>
          <cell r="C319" t="str">
            <v>JOE BEEF STEAK SAUCE</v>
          </cell>
          <cell r="D319" t="str">
            <v>627843 102441</v>
          </cell>
          <cell r="F319" t="str">
            <v>345 ml</v>
          </cell>
          <cell r="G319">
            <v>12</v>
          </cell>
          <cell r="H319">
            <v>7</v>
          </cell>
          <cell r="I319">
            <v>84</v>
          </cell>
          <cell r="J319">
            <v>7</v>
          </cell>
          <cell r="K319">
            <v>84</v>
          </cell>
        </row>
        <row r="320">
          <cell r="A320" t="str">
            <v>FV964</v>
          </cell>
          <cell r="B320" t="str">
            <v>JOE BEEF</v>
          </cell>
          <cell r="C320" t="str">
            <v>JOE BEEF BBQ HOT SAUCE</v>
          </cell>
          <cell r="D320" t="str">
            <v>627843 102458</v>
          </cell>
          <cell r="F320" t="str">
            <v>150 ml</v>
          </cell>
          <cell r="G320">
            <v>12</v>
          </cell>
          <cell r="H320">
            <v>5.35</v>
          </cell>
          <cell r="I320">
            <v>64.199999999999989</v>
          </cell>
          <cell r="J320">
            <v>5.35</v>
          </cell>
          <cell r="K320">
            <v>64.199999999999989</v>
          </cell>
        </row>
        <row r="321">
          <cell r="A321" t="str">
            <v>FV965</v>
          </cell>
          <cell r="B321" t="str">
            <v>JOE BEEF</v>
          </cell>
          <cell r="C321" t="str">
            <v>JOE BEEF SMOKED APPLE MUSTARD</v>
          </cell>
          <cell r="D321" t="str">
            <v>884892 610123</v>
          </cell>
          <cell r="F321" t="str">
            <v>240 ml</v>
          </cell>
          <cell r="G321">
            <v>12</v>
          </cell>
          <cell r="H321">
            <v>4.2</v>
          </cell>
          <cell r="I321">
            <v>50.400000000000006</v>
          </cell>
          <cell r="J321">
            <v>4.2</v>
          </cell>
          <cell r="K321">
            <v>50.400000000000006</v>
          </cell>
        </row>
        <row r="322">
          <cell r="A322" t="str">
            <v>FV966</v>
          </cell>
          <cell r="B322" t="str">
            <v>JOE BEEF</v>
          </cell>
          <cell r="C322" t="str">
            <v>JOE BEEF DIJON MUSTARD</v>
          </cell>
          <cell r="D322" t="str">
            <v>884892 610109</v>
          </cell>
          <cell r="F322" t="str">
            <v>240 ml</v>
          </cell>
          <cell r="G322">
            <v>12</v>
          </cell>
          <cell r="H322">
            <v>4.2</v>
          </cell>
          <cell r="I322">
            <v>50.400000000000006</v>
          </cell>
          <cell r="J322">
            <v>4.2</v>
          </cell>
          <cell r="K322">
            <v>50.400000000000006</v>
          </cell>
        </row>
        <row r="323">
          <cell r="A323" t="str">
            <v>FV967</v>
          </cell>
          <cell r="B323" t="str">
            <v>JOE BEEF</v>
          </cell>
          <cell r="C323" t="str">
            <v>JOE BEEF BBQ RUB</v>
          </cell>
          <cell r="D323" t="str">
            <v>060612 432705</v>
          </cell>
          <cell r="F323" t="str">
            <v>165 g</v>
          </cell>
          <cell r="G323">
            <v>6</v>
          </cell>
          <cell r="H323">
            <v>6.5</v>
          </cell>
          <cell r="I323">
            <v>39</v>
          </cell>
          <cell r="J323">
            <v>6.5</v>
          </cell>
          <cell r="K323">
            <v>39</v>
          </cell>
        </row>
        <row r="324">
          <cell r="A324" t="str">
            <v>FV968</v>
          </cell>
          <cell r="B324" t="str">
            <v>JOE BEEF</v>
          </cell>
          <cell r="C324" t="str">
            <v>JOE BEEF BBQ SAUCE</v>
          </cell>
          <cell r="D324" t="str">
            <v>628055 455028</v>
          </cell>
          <cell r="F324" t="str">
            <v>490 ml</v>
          </cell>
          <cell r="G324">
            <v>12</v>
          </cell>
          <cell r="H324">
            <v>7.3</v>
          </cell>
          <cell r="I324">
            <v>87.6</v>
          </cell>
          <cell r="J324">
            <v>7.3</v>
          </cell>
          <cell r="K324">
            <v>87.6</v>
          </cell>
        </row>
        <row r="325">
          <cell r="A325" t="str">
            <v>FV969</v>
          </cell>
          <cell r="B325" t="str">
            <v>JOE BEEF</v>
          </cell>
          <cell r="C325" t="str">
            <v>JOE BEEF RESERVE JERK SAUCE</v>
          </cell>
          <cell r="D325" t="str">
            <v>628055 455035</v>
          </cell>
          <cell r="F325" t="str">
            <v>300 ml</v>
          </cell>
          <cell r="G325">
            <v>12</v>
          </cell>
          <cell r="H325">
            <v>6.9</v>
          </cell>
          <cell r="I325">
            <v>82.800000000000011</v>
          </cell>
          <cell r="J325">
            <v>6.9</v>
          </cell>
          <cell r="K325">
            <v>82.800000000000011</v>
          </cell>
        </row>
        <row r="326">
          <cell r="A326" t="str">
            <v>FV970</v>
          </cell>
          <cell r="B326" t="str">
            <v>JOE BEEF</v>
          </cell>
          <cell r="C326" t="str">
            <v>JOE BEEF KETCHUP</v>
          </cell>
          <cell r="D326" t="str">
            <v>628055 455011</v>
          </cell>
          <cell r="F326" t="str">
            <v>345 ml</v>
          </cell>
          <cell r="G326">
            <v>12</v>
          </cell>
          <cell r="H326">
            <v>6</v>
          </cell>
          <cell r="I326">
            <v>72</v>
          </cell>
          <cell r="J326">
            <v>6</v>
          </cell>
          <cell r="K326">
            <v>72</v>
          </cell>
        </row>
        <row r="327">
          <cell r="A327" t="str">
            <v>FV971</v>
          </cell>
          <cell r="B327" t="str">
            <v>JOE BEEF</v>
          </cell>
          <cell r="C327" t="str">
            <v xml:space="preserve">JOE BEEF APPLE MAPLE HOT SAUCE </v>
          </cell>
          <cell r="D327" t="str">
            <v>628055 455066</v>
          </cell>
          <cell r="F327" t="str">
            <v>150 ml</v>
          </cell>
          <cell r="G327">
            <v>12</v>
          </cell>
          <cell r="H327">
            <v>6.4</v>
          </cell>
          <cell r="I327">
            <v>76.800000000000011</v>
          </cell>
          <cell r="J327">
            <v>6.4</v>
          </cell>
          <cell r="K327">
            <v>76.800000000000011</v>
          </cell>
        </row>
        <row r="328">
          <cell r="A328" t="str">
            <v>FV972</v>
          </cell>
          <cell r="B328" t="str">
            <v>JOE BEEF</v>
          </cell>
          <cell r="C328" t="str">
            <v>JOE BEEF FISH SPICES</v>
          </cell>
          <cell r="D328" t="str">
            <v>060612 437700</v>
          </cell>
          <cell r="F328" t="str">
            <v>220 g</v>
          </cell>
          <cell r="G328">
            <v>6</v>
          </cell>
          <cell r="H328">
            <v>6.5</v>
          </cell>
          <cell r="I328">
            <v>39</v>
          </cell>
          <cell r="J328">
            <v>6.5</v>
          </cell>
          <cell r="K328">
            <v>39</v>
          </cell>
        </row>
        <row r="329">
          <cell r="A329" t="str">
            <v>FV980</v>
          </cell>
          <cell r="B329" t="str">
            <v>JOE BEEF</v>
          </cell>
          <cell r="C329" t="str">
            <v>JOE BEEF PREMIUM BEEF JERKY</v>
          </cell>
          <cell r="D329" t="str">
            <v>825382 800013</v>
          </cell>
          <cell r="F329" t="str">
            <v>68 g</v>
          </cell>
          <cell r="G329">
            <v>24</v>
          </cell>
          <cell r="H329">
            <v>5.4</v>
          </cell>
          <cell r="I329">
            <v>129.60000000000002</v>
          </cell>
          <cell r="J329">
            <v>5.4</v>
          </cell>
          <cell r="K329">
            <v>129.60000000000002</v>
          </cell>
        </row>
        <row r="330">
          <cell r="A330" t="str">
            <v>GA101</v>
          </cell>
          <cell r="B330" t="str">
            <v>GOLDEN ACRES</v>
          </cell>
          <cell r="C330" t="str">
            <v>PREMIUM SLICED PEACHES IN EXTRA LIGHT SYRUP</v>
          </cell>
          <cell r="D330" t="str">
            <v>878797 002220</v>
          </cell>
          <cell r="F330" t="str">
            <v>452 g</v>
          </cell>
          <cell r="G330">
            <v>12</v>
          </cell>
          <cell r="H330">
            <v>6.5</v>
          </cell>
          <cell r="I330">
            <v>78</v>
          </cell>
          <cell r="J330">
            <v>6.5</v>
          </cell>
          <cell r="K330">
            <v>78</v>
          </cell>
        </row>
        <row r="331">
          <cell r="A331" t="str">
            <v>GD101</v>
          </cell>
          <cell r="B331" t="str">
            <v>GOODDRINK</v>
          </cell>
          <cell r="C331" t="str">
            <v>BLACK TEA &amp; LEMON</v>
          </cell>
          <cell r="D331" t="str">
            <v>853790 001012</v>
          </cell>
          <cell r="F331" t="str">
            <v>478 ml</v>
          </cell>
          <cell r="G331">
            <v>12</v>
          </cell>
          <cell r="H331">
            <v>1.94</v>
          </cell>
          <cell r="I331">
            <v>23.28</v>
          </cell>
          <cell r="J331">
            <v>1.94</v>
          </cell>
          <cell r="K331">
            <v>23.28</v>
          </cell>
        </row>
        <row r="332">
          <cell r="A332" t="str">
            <v>GD102</v>
          </cell>
          <cell r="B332" t="str">
            <v>GOODDRINK</v>
          </cell>
          <cell r="C332" t="str">
            <v>HIBISCUS &amp; VANILLA MANGO TEA</v>
          </cell>
          <cell r="D332" t="str">
            <v>853790 001036</v>
          </cell>
          <cell r="F332" t="str">
            <v>478 ml</v>
          </cell>
          <cell r="G332">
            <v>12</v>
          </cell>
          <cell r="H332">
            <v>1.94</v>
          </cell>
          <cell r="I332">
            <v>23.28</v>
          </cell>
          <cell r="J332">
            <v>1.94</v>
          </cell>
          <cell r="K332">
            <v>23.28</v>
          </cell>
        </row>
        <row r="333">
          <cell r="A333" t="str">
            <v>GD103</v>
          </cell>
          <cell r="B333" t="str">
            <v>GOODDRINK</v>
          </cell>
          <cell r="C333" t="str">
            <v>LEMON &amp; HONEY GREEN TEA</v>
          </cell>
          <cell r="D333" t="str">
            <v>853790 001029</v>
          </cell>
          <cell r="F333" t="str">
            <v>478 ml</v>
          </cell>
          <cell r="G333">
            <v>12</v>
          </cell>
          <cell r="H333">
            <v>1.94</v>
          </cell>
          <cell r="I333">
            <v>23.28</v>
          </cell>
          <cell r="J333">
            <v>1.94</v>
          </cell>
          <cell r="K333">
            <v>23.28</v>
          </cell>
        </row>
        <row r="334">
          <cell r="A334" t="str">
            <v>GD104</v>
          </cell>
          <cell r="B334" t="str">
            <v>GOODDRINK</v>
          </cell>
          <cell r="C334" t="str">
            <v>BLUEBERRY WHITE TEA</v>
          </cell>
          <cell r="D334" t="str">
            <v>853790 001043</v>
          </cell>
          <cell r="F334" t="str">
            <v>478 ml</v>
          </cell>
          <cell r="G334">
            <v>12</v>
          </cell>
          <cell r="H334">
            <v>1.94</v>
          </cell>
          <cell r="I334">
            <v>23.28</v>
          </cell>
          <cell r="J334">
            <v>1.94</v>
          </cell>
          <cell r="K334">
            <v>23.28</v>
          </cell>
        </row>
        <row r="335">
          <cell r="A335" t="str">
            <v>GD105</v>
          </cell>
          <cell r="B335" t="str">
            <v>GOODDRINK</v>
          </cell>
          <cell r="C335" t="str">
            <v xml:space="preserve">PEACH TEA </v>
          </cell>
          <cell r="D335" t="str">
            <v>853790 001050</v>
          </cell>
          <cell r="F335" t="str">
            <v>478 ml</v>
          </cell>
          <cell r="G335">
            <v>12</v>
          </cell>
          <cell r="H335">
            <v>1.94</v>
          </cell>
          <cell r="I335">
            <v>23.28</v>
          </cell>
          <cell r="J335">
            <v>1.94</v>
          </cell>
          <cell r="K335">
            <v>23.28</v>
          </cell>
        </row>
        <row r="336">
          <cell r="A336" t="str">
            <v>GD106</v>
          </cell>
          <cell r="B336" t="str">
            <v>GOODDRINK</v>
          </cell>
          <cell r="C336" t="str">
            <v>LEMONADE TEA</v>
          </cell>
          <cell r="D336" t="str">
            <v>853790 001067</v>
          </cell>
          <cell r="F336" t="str">
            <v>478 ml</v>
          </cell>
          <cell r="G336">
            <v>12</v>
          </cell>
          <cell r="H336">
            <v>1.94</v>
          </cell>
          <cell r="I336">
            <v>23.28</v>
          </cell>
          <cell r="J336">
            <v>1.94</v>
          </cell>
          <cell r="K336">
            <v>23.28</v>
          </cell>
        </row>
        <row r="337">
          <cell r="A337" t="str">
            <v>GD107</v>
          </cell>
          <cell r="B337" t="str">
            <v>GOODDRINK</v>
          </cell>
          <cell r="C337" t="str">
            <v xml:space="preserve">POMEGRANATE TEA </v>
          </cell>
          <cell r="D337" t="str">
            <v>853790 001074</v>
          </cell>
          <cell r="F337" t="str">
            <v>478 ml</v>
          </cell>
          <cell r="G337">
            <v>12</v>
          </cell>
          <cell r="H337">
            <v>1.94</v>
          </cell>
          <cell r="I337">
            <v>23.28</v>
          </cell>
          <cell r="J337">
            <v>1.94</v>
          </cell>
          <cell r="K337">
            <v>23.28</v>
          </cell>
        </row>
        <row r="338">
          <cell r="A338" t="str">
            <v>GD108</v>
          </cell>
          <cell r="B338" t="str">
            <v>GOODDRINK</v>
          </cell>
          <cell r="C338" t="str">
            <v>PASSIONFRUIT TEA</v>
          </cell>
          <cell r="D338" t="str">
            <v>853790 001081</v>
          </cell>
          <cell r="F338" t="str">
            <v>478 ml</v>
          </cell>
          <cell r="G338">
            <v>12</v>
          </cell>
          <cell r="H338">
            <v>1.94</v>
          </cell>
          <cell r="I338">
            <v>23.28</v>
          </cell>
          <cell r="J338">
            <v>1.94</v>
          </cell>
          <cell r="K338">
            <v>23.28</v>
          </cell>
        </row>
        <row r="339">
          <cell r="A339" t="str">
            <v>GD109</v>
          </cell>
          <cell r="B339" t="str">
            <v>GOODDRINK</v>
          </cell>
          <cell r="C339" t="str">
            <v>STRAWBERRY &amp; GREEN TEA</v>
          </cell>
          <cell r="D339" t="str">
            <v>853790 001098</v>
          </cell>
          <cell r="F339" t="str">
            <v>478 ml</v>
          </cell>
          <cell r="G339">
            <v>12</v>
          </cell>
          <cell r="H339">
            <v>1.94</v>
          </cell>
          <cell r="I339">
            <v>23.28</v>
          </cell>
          <cell r="J339">
            <v>1.94</v>
          </cell>
          <cell r="K339">
            <v>23.28</v>
          </cell>
        </row>
        <row r="340">
          <cell r="A340" t="str">
            <v>GD201</v>
          </cell>
          <cell r="B340" t="str">
            <v>GOODDRINK</v>
          </cell>
          <cell r="C340" t="str">
            <v xml:space="preserve">GRAPEFRUIT SPRITZTER - ORGANIC  </v>
          </cell>
          <cell r="D340" t="str">
            <v>853790 002033</v>
          </cell>
          <cell r="F340" t="str">
            <v>355 ml</v>
          </cell>
          <cell r="G340">
            <v>12</v>
          </cell>
          <cell r="H340">
            <v>1.6</v>
          </cell>
          <cell r="I340">
            <v>19.200000000000003</v>
          </cell>
          <cell r="J340">
            <v>1.6</v>
          </cell>
          <cell r="K340">
            <v>19.200000000000003</v>
          </cell>
        </row>
        <row r="341">
          <cell r="A341" t="str">
            <v>GD202</v>
          </cell>
          <cell r="B341" t="str">
            <v>GOODDRINK</v>
          </cell>
          <cell r="C341" t="str">
            <v xml:space="preserve">LEMON SPRITZTER - ORGANIC </v>
          </cell>
          <cell r="D341" t="str">
            <v>853790 002026</v>
          </cell>
          <cell r="F341" t="str">
            <v>355 ml</v>
          </cell>
          <cell r="G341">
            <v>12</v>
          </cell>
          <cell r="H341">
            <v>1.6</v>
          </cell>
          <cell r="I341">
            <v>19.200000000000003</v>
          </cell>
          <cell r="J341">
            <v>1.6</v>
          </cell>
          <cell r="K341">
            <v>19.200000000000003</v>
          </cell>
        </row>
        <row r="342">
          <cell r="A342" t="str">
            <v>GD203</v>
          </cell>
          <cell r="B342" t="str">
            <v>GOODDRINK</v>
          </cell>
          <cell r="C342" t="str">
            <v xml:space="preserve">APPLE SPRITZTER - ORGANIC </v>
          </cell>
          <cell r="D342" t="str">
            <v>853790 002019</v>
          </cell>
          <cell r="F342" t="str">
            <v>355 ml</v>
          </cell>
          <cell r="G342">
            <v>12</v>
          </cell>
          <cell r="H342">
            <v>1.6</v>
          </cell>
          <cell r="I342">
            <v>19.200000000000003</v>
          </cell>
          <cell r="J342">
            <v>1.6</v>
          </cell>
          <cell r="K342">
            <v>19.200000000000003</v>
          </cell>
        </row>
        <row r="343">
          <cell r="A343" t="str">
            <v>GD204</v>
          </cell>
          <cell r="B343" t="str">
            <v>GOODDRINK</v>
          </cell>
          <cell r="C343" t="str">
            <v xml:space="preserve">BLACKBERRY SPRITZTER - ORGANIC </v>
          </cell>
          <cell r="D343" t="str">
            <v>853790 002040</v>
          </cell>
          <cell r="F343" t="str">
            <v>355 ml</v>
          </cell>
          <cell r="G343">
            <v>12</v>
          </cell>
          <cell r="H343">
            <v>1.6</v>
          </cell>
          <cell r="I343">
            <v>19.200000000000003</v>
          </cell>
          <cell r="J343">
            <v>1.6</v>
          </cell>
          <cell r="K343">
            <v>19.200000000000003</v>
          </cell>
        </row>
        <row r="344">
          <cell r="A344" t="str">
            <v>GD205</v>
          </cell>
          <cell r="B344" t="str">
            <v>GOODDRINK</v>
          </cell>
          <cell r="C344" t="str">
            <v>STRAWBERRY SPRITZTER - ORGANIC</v>
          </cell>
          <cell r="D344" t="str">
            <v>853790 002057</v>
          </cell>
          <cell r="F344" t="str">
            <v>355 ml</v>
          </cell>
          <cell r="G344">
            <v>12</v>
          </cell>
          <cell r="H344">
            <v>1.6</v>
          </cell>
          <cell r="I344">
            <v>19.200000000000003</v>
          </cell>
          <cell r="J344">
            <v>1.6</v>
          </cell>
          <cell r="K344">
            <v>19.200000000000003</v>
          </cell>
        </row>
        <row r="345">
          <cell r="A345" t="str">
            <v>GD206</v>
          </cell>
          <cell r="B345" t="str">
            <v>GOODDRINK</v>
          </cell>
          <cell r="C345" t="str">
            <v xml:space="preserve">BLUEBERRY SPRITZTER - ORGANIC </v>
          </cell>
          <cell r="D345" t="str">
            <v>853790 002064</v>
          </cell>
          <cell r="F345" t="str">
            <v>355 ml</v>
          </cell>
          <cell r="G345">
            <v>12</v>
          </cell>
          <cell r="H345">
            <v>1.6</v>
          </cell>
          <cell r="I345">
            <v>19.200000000000003</v>
          </cell>
          <cell r="J345">
            <v>1.6</v>
          </cell>
          <cell r="K345">
            <v>19.200000000000003</v>
          </cell>
        </row>
        <row r="346">
          <cell r="A346" t="str">
            <v>MM101</v>
          </cell>
          <cell r="B346" t="str">
            <v>MRS MCGARRIGLES</v>
          </cell>
          <cell r="C346" t="str">
            <v>HOT WHISKEY MUSTARD</v>
          </cell>
          <cell r="D346" t="str">
            <v>817865 000133</v>
          </cell>
          <cell r="F346" t="str">
            <v>190 ml</v>
          </cell>
          <cell r="G346">
            <v>12</v>
          </cell>
          <cell r="H346">
            <v>4.55</v>
          </cell>
          <cell r="I346">
            <v>54.599999999999994</v>
          </cell>
          <cell r="J346">
            <v>4.55</v>
          </cell>
          <cell r="K346">
            <v>54.599999999999994</v>
          </cell>
        </row>
        <row r="347">
          <cell r="A347" t="str">
            <v>MM102</v>
          </cell>
          <cell r="B347" t="str">
            <v>MRS MCGARRIGLES</v>
          </cell>
          <cell r="C347" t="str">
            <v>WINE PEPPERCORN MUSTARD</v>
          </cell>
          <cell r="D347" t="str">
            <v>817865 000010</v>
          </cell>
          <cell r="F347" t="str">
            <v>190 ml</v>
          </cell>
          <cell r="G347">
            <v>12</v>
          </cell>
          <cell r="H347">
            <v>4.55</v>
          </cell>
          <cell r="I347">
            <v>54.599999999999994</v>
          </cell>
          <cell r="J347">
            <v>4.55</v>
          </cell>
          <cell r="K347">
            <v>54.599999999999994</v>
          </cell>
        </row>
        <row r="348">
          <cell r="A348" t="str">
            <v>MM103</v>
          </cell>
          <cell r="B348" t="str">
            <v>MRS MCGARRIGLES</v>
          </cell>
          <cell r="C348" t="str">
            <v>RED WINE &amp; GARLIC MUSTARD</v>
          </cell>
          <cell r="D348" t="str">
            <v>817865 000027</v>
          </cell>
          <cell r="F348" t="str">
            <v>190 ml</v>
          </cell>
          <cell r="G348">
            <v>12</v>
          </cell>
          <cell r="H348">
            <v>4.55</v>
          </cell>
          <cell r="I348">
            <v>54.599999999999994</v>
          </cell>
          <cell r="J348">
            <v>4.55</v>
          </cell>
          <cell r="K348">
            <v>54.599999999999994</v>
          </cell>
        </row>
        <row r="349">
          <cell r="A349" t="str">
            <v>MM104</v>
          </cell>
          <cell r="B349" t="str">
            <v>MRS MCGARRIGLES</v>
          </cell>
          <cell r="C349" t="str">
            <v>OKTOBERFEST MUSTARD</v>
          </cell>
          <cell r="D349" t="str">
            <v>817865 000034</v>
          </cell>
          <cell r="F349" t="str">
            <v>190 ml</v>
          </cell>
          <cell r="G349">
            <v>12</v>
          </cell>
          <cell r="H349">
            <v>4.55</v>
          </cell>
          <cell r="I349">
            <v>54.599999999999994</v>
          </cell>
          <cell r="J349">
            <v>4.55</v>
          </cell>
          <cell r="K349">
            <v>54.599999999999994</v>
          </cell>
        </row>
        <row r="350">
          <cell r="A350" t="str">
            <v>MM105</v>
          </cell>
          <cell r="B350" t="str">
            <v>MRS MCGARRIGLES</v>
          </cell>
          <cell r="C350" t="str">
            <v>HONEY TARRAGON MUSTARD</v>
          </cell>
          <cell r="D350" t="str">
            <v>817865 000041</v>
          </cell>
          <cell r="F350" t="str">
            <v>190 ml</v>
          </cell>
          <cell r="G350">
            <v>12</v>
          </cell>
          <cell r="H350">
            <v>4.55</v>
          </cell>
          <cell r="I350">
            <v>54.599999999999994</v>
          </cell>
          <cell r="J350">
            <v>4.55</v>
          </cell>
          <cell r="K350">
            <v>54.599999999999994</v>
          </cell>
        </row>
        <row r="351">
          <cell r="A351" t="str">
            <v>MM106</v>
          </cell>
          <cell r="B351" t="str">
            <v>MRS MCGARRIGLES</v>
          </cell>
          <cell r="C351" t="str">
            <v>CREAMY CHAMPAGNE MUSTARD</v>
          </cell>
          <cell r="D351" t="str">
            <v>817865 000058</v>
          </cell>
          <cell r="F351" t="str">
            <v>190 ml</v>
          </cell>
          <cell r="G351">
            <v>12</v>
          </cell>
          <cell r="H351">
            <v>4.55</v>
          </cell>
          <cell r="I351">
            <v>54.599999999999994</v>
          </cell>
          <cell r="J351">
            <v>4.55</v>
          </cell>
          <cell r="K351">
            <v>54.599999999999994</v>
          </cell>
        </row>
        <row r="352">
          <cell r="A352" t="str">
            <v>MM107</v>
          </cell>
          <cell r="B352" t="str">
            <v>MRS MCGARRIGLES</v>
          </cell>
          <cell r="C352" t="str">
            <v>BRITISH BEER MUSTARD</v>
          </cell>
          <cell r="D352" t="str">
            <v>817865 000065</v>
          </cell>
          <cell r="F352" t="str">
            <v>190 ml</v>
          </cell>
          <cell r="G352">
            <v>12</v>
          </cell>
          <cell r="H352">
            <v>4.55</v>
          </cell>
          <cell r="I352">
            <v>54.599999999999994</v>
          </cell>
          <cell r="J352">
            <v>4.55</v>
          </cell>
          <cell r="K352">
            <v>54.599999999999994</v>
          </cell>
        </row>
        <row r="353">
          <cell r="A353" t="str">
            <v>MM108</v>
          </cell>
          <cell r="B353" t="str">
            <v>MRS MCGARRIGLES</v>
          </cell>
          <cell r="C353" t="str">
            <v>CANADIAN MAPLE MUSTARD</v>
          </cell>
          <cell r="D353" t="str">
            <v>817865 000089</v>
          </cell>
          <cell r="F353" t="str">
            <v>190 ml</v>
          </cell>
          <cell r="G353">
            <v>12</v>
          </cell>
          <cell r="H353">
            <v>4.55</v>
          </cell>
          <cell r="I353">
            <v>54.599999999999994</v>
          </cell>
          <cell r="J353">
            <v>4.55</v>
          </cell>
          <cell r="K353">
            <v>54.599999999999994</v>
          </cell>
        </row>
        <row r="354">
          <cell r="A354" t="str">
            <v>MM109</v>
          </cell>
          <cell r="B354" t="str">
            <v>MRS MCGARRIGLES</v>
          </cell>
          <cell r="C354" t="str">
            <v>CHIPOTLE LIME MUSTARD</v>
          </cell>
          <cell r="D354" t="str">
            <v>817865 000096</v>
          </cell>
          <cell r="F354" t="str">
            <v>190 ml</v>
          </cell>
          <cell r="G354">
            <v>12</v>
          </cell>
          <cell r="H354">
            <v>4.55</v>
          </cell>
          <cell r="I354">
            <v>54.599999999999994</v>
          </cell>
          <cell r="J354">
            <v>4.55</v>
          </cell>
          <cell r="K354">
            <v>54.599999999999994</v>
          </cell>
        </row>
        <row r="355">
          <cell r="A355" t="str">
            <v>MM110</v>
          </cell>
          <cell r="B355" t="str">
            <v>MRS MCGARRIGLES</v>
          </cell>
          <cell r="C355" t="str">
            <v>WASABI LIME MUSTARD</v>
          </cell>
          <cell r="D355" t="str">
            <v>817865 000102</v>
          </cell>
          <cell r="F355" t="str">
            <v>190 ml</v>
          </cell>
          <cell r="G355">
            <v>12</v>
          </cell>
          <cell r="H355">
            <v>4.55</v>
          </cell>
          <cell r="I355">
            <v>54.599999999999994</v>
          </cell>
          <cell r="J355">
            <v>4.55</v>
          </cell>
          <cell r="K355">
            <v>54.599999999999994</v>
          </cell>
        </row>
        <row r="356">
          <cell r="A356" t="str">
            <v>MM111</v>
          </cell>
          <cell r="B356" t="str">
            <v>MRS MCGARRIGLES</v>
          </cell>
          <cell r="C356" t="str">
            <v>LEMON DILL MUSTARD</v>
          </cell>
          <cell r="D356" t="str">
            <v>817865 000119</v>
          </cell>
          <cell r="F356" t="str">
            <v>190 ml</v>
          </cell>
          <cell r="G356">
            <v>12</v>
          </cell>
          <cell r="H356">
            <v>4.55</v>
          </cell>
          <cell r="I356">
            <v>54.599999999999994</v>
          </cell>
          <cell r="J356">
            <v>4.55</v>
          </cell>
          <cell r="K356">
            <v>54.599999999999994</v>
          </cell>
        </row>
        <row r="357">
          <cell r="A357" t="str">
            <v>MM112</v>
          </cell>
          <cell r="B357" t="str">
            <v>MRS MCGARRIGLES</v>
          </cell>
          <cell r="C357" t="str">
            <v>BALSAMIC &amp; CRACKED PEPPER MUSTARD</v>
          </cell>
          <cell r="D357" t="str">
            <v>817865 000126</v>
          </cell>
          <cell r="F357" t="str">
            <v>190 ml</v>
          </cell>
          <cell r="G357">
            <v>12</v>
          </cell>
          <cell r="H357">
            <v>4.55</v>
          </cell>
          <cell r="I357">
            <v>54.599999999999994</v>
          </cell>
          <cell r="J357">
            <v>4.55</v>
          </cell>
          <cell r="K357">
            <v>54.599999999999994</v>
          </cell>
        </row>
        <row r="358">
          <cell r="A358" t="str">
            <v>MM113</v>
          </cell>
          <cell r="B358" t="str">
            <v>MRS MCGARRIGLES</v>
          </cell>
          <cell r="C358" t="str">
            <v>CRANBERRY PORT MUSTARD</v>
          </cell>
          <cell r="D358" t="str">
            <v>817865 000072</v>
          </cell>
          <cell r="F358" t="str">
            <v>190 ml</v>
          </cell>
          <cell r="G358">
            <v>12</v>
          </cell>
          <cell r="H358">
            <v>4.55</v>
          </cell>
          <cell r="I358">
            <v>54.599999999999994</v>
          </cell>
          <cell r="J358">
            <v>4.55</v>
          </cell>
          <cell r="K358">
            <v>54.599999999999994</v>
          </cell>
        </row>
        <row r="359">
          <cell r="A359" t="str">
            <v>MM114</v>
          </cell>
          <cell r="B359" t="str">
            <v>MRS MCGARRIGLES</v>
          </cell>
          <cell r="C359" t="str">
            <v>CLASSIC WHOLEGRAIN MUSTARD</v>
          </cell>
          <cell r="D359" t="str">
            <v>817865 000140</v>
          </cell>
          <cell r="F359" t="str">
            <v>190 ml</v>
          </cell>
          <cell r="G359">
            <v>12</v>
          </cell>
          <cell r="H359">
            <v>4.55</v>
          </cell>
          <cell r="I359">
            <v>54.599999999999994</v>
          </cell>
          <cell r="J359">
            <v>4.55</v>
          </cell>
          <cell r="K359">
            <v>54.599999999999994</v>
          </cell>
        </row>
        <row r="360">
          <cell r="A360" t="str">
            <v>MM115</v>
          </cell>
          <cell r="B360" t="str">
            <v>MRS MCGARRIGLES</v>
          </cell>
          <cell r="C360" t="str">
            <v>DARK &amp; STORMY MUSTARD</v>
          </cell>
          <cell r="D360" t="str">
            <v>817865 000157</v>
          </cell>
          <cell r="F360" t="str">
            <v>190 ml</v>
          </cell>
          <cell r="G360">
            <v>12</v>
          </cell>
          <cell r="H360">
            <v>4.55</v>
          </cell>
          <cell r="I360">
            <v>54.599999999999994</v>
          </cell>
          <cell r="J360">
            <v>4.55</v>
          </cell>
          <cell r="K360">
            <v>54.599999999999994</v>
          </cell>
        </row>
        <row r="361">
          <cell r="A361" t="str">
            <v>MM201</v>
          </cell>
          <cell r="B361" t="str">
            <v>MRS MCGARRIGLES</v>
          </cell>
          <cell r="C361" t="str">
            <v>HOT WHISKEY MUSTARD</v>
          </cell>
          <cell r="D361" t="str">
            <v>817865 000386</v>
          </cell>
          <cell r="F361" t="str">
            <v>60 ml</v>
          </cell>
          <cell r="G361">
            <v>12</v>
          </cell>
          <cell r="H361">
            <v>2.15</v>
          </cell>
          <cell r="I361">
            <v>25.799999999999997</v>
          </cell>
          <cell r="J361">
            <v>2.15</v>
          </cell>
          <cell r="K361">
            <v>25.799999999999997</v>
          </cell>
        </row>
        <row r="362">
          <cell r="A362" t="str">
            <v>MM202</v>
          </cell>
          <cell r="B362" t="str">
            <v>MRS MCGARRIGLES</v>
          </cell>
          <cell r="C362" t="str">
            <v>WINE PEPPERCORN MUSTARD</v>
          </cell>
          <cell r="D362" t="str">
            <v>817865 000270</v>
          </cell>
          <cell r="F362" t="str">
            <v>60 ml</v>
          </cell>
          <cell r="G362">
            <v>12</v>
          </cell>
          <cell r="H362">
            <v>2.15</v>
          </cell>
          <cell r="I362">
            <v>25.799999999999997</v>
          </cell>
          <cell r="J362">
            <v>2.15</v>
          </cell>
          <cell r="K362">
            <v>25.799999999999997</v>
          </cell>
        </row>
        <row r="363">
          <cell r="A363" t="str">
            <v>MM203</v>
          </cell>
          <cell r="B363" t="str">
            <v>MRS MCGARRIGLES</v>
          </cell>
          <cell r="C363" t="str">
            <v>RED WINE &amp; GARLIC MUSTARD</v>
          </cell>
          <cell r="D363" t="str">
            <v>817865 000287</v>
          </cell>
          <cell r="F363" t="str">
            <v>60 ml</v>
          </cell>
          <cell r="G363">
            <v>12</v>
          </cell>
          <cell r="H363">
            <v>2.15</v>
          </cell>
          <cell r="I363">
            <v>25.799999999999997</v>
          </cell>
          <cell r="J363">
            <v>2.15</v>
          </cell>
          <cell r="K363">
            <v>25.799999999999997</v>
          </cell>
        </row>
        <row r="364">
          <cell r="A364" t="str">
            <v>MM204</v>
          </cell>
          <cell r="B364" t="str">
            <v>MRS MCGARRIGLES</v>
          </cell>
          <cell r="C364" t="str">
            <v>OKTOBERFEST MUSTARD</v>
          </cell>
          <cell r="D364" t="str">
            <v>817865 000294</v>
          </cell>
          <cell r="F364" t="str">
            <v>60 ml</v>
          </cell>
          <cell r="G364">
            <v>12</v>
          </cell>
          <cell r="H364">
            <v>2.15</v>
          </cell>
          <cell r="I364">
            <v>25.799999999999997</v>
          </cell>
          <cell r="J364">
            <v>2.15</v>
          </cell>
          <cell r="K364">
            <v>25.799999999999997</v>
          </cell>
        </row>
        <row r="365">
          <cell r="A365" t="str">
            <v>MM205</v>
          </cell>
          <cell r="B365" t="str">
            <v>MRS MCGARRIGLES</v>
          </cell>
          <cell r="C365" t="str">
            <v>HONEY TARRAGON MUSTARD</v>
          </cell>
          <cell r="D365" t="str">
            <v>817865 000300</v>
          </cell>
          <cell r="F365" t="str">
            <v>60 ml</v>
          </cell>
          <cell r="G365">
            <v>12</v>
          </cell>
          <cell r="H365">
            <v>2.15</v>
          </cell>
          <cell r="I365">
            <v>25.799999999999997</v>
          </cell>
          <cell r="J365">
            <v>2.15</v>
          </cell>
          <cell r="K365">
            <v>25.799999999999997</v>
          </cell>
        </row>
        <row r="366">
          <cell r="A366" t="str">
            <v>MM206</v>
          </cell>
          <cell r="B366" t="str">
            <v>MRS MCGARRIGLES</v>
          </cell>
          <cell r="C366" t="str">
            <v>CREAMY CHAMPAGNE MUSTARD</v>
          </cell>
          <cell r="D366" t="str">
            <v>817865 000317</v>
          </cell>
          <cell r="F366" t="str">
            <v>60 ml</v>
          </cell>
          <cell r="G366">
            <v>12</v>
          </cell>
          <cell r="H366">
            <v>2.15</v>
          </cell>
          <cell r="I366">
            <v>25.799999999999997</v>
          </cell>
          <cell r="J366">
            <v>2.15</v>
          </cell>
          <cell r="K366">
            <v>25.799999999999997</v>
          </cell>
        </row>
        <row r="367">
          <cell r="A367" t="str">
            <v>MM207</v>
          </cell>
          <cell r="B367" t="str">
            <v>MRS MCGARRIGLES</v>
          </cell>
          <cell r="C367" t="str">
            <v>BRITISH BEER MUSTARD</v>
          </cell>
          <cell r="D367" t="str">
            <v>817865 000324</v>
          </cell>
          <cell r="F367" t="str">
            <v>60 ml</v>
          </cell>
          <cell r="G367">
            <v>12</v>
          </cell>
          <cell r="H367">
            <v>2.15</v>
          </cell>
          <cell r="I367">
            <v>25.799999999999997</v>
          </cell>
          <cell r="J367">
            <v>2.15</v>
          </cell>
          <cell r="K367">
            <v>25.799999999999997</v>
          </cell>
        </row>
        <row r="368">
          <cell r="A368" t="str">
            <v>MM208</v>
          </cell>
          <cell r="B368" t="str">
            <v>MRS MCGARRIGLES</v>
          </cell>
          <cell r="C368" t="str">
            <v>CANADIAN MAPLE MUSTARD</v>
          </cell>
          <cell r="D368" t="str">
            <v>817865 000331</v>
          </cell>
          <cell r="F368" t="str">
            <v>60 ml</v>
          </cell>
          <cell r="G368">
            <v>12</v>
          </cell>
          <cell r="H368">
            <v>2.15</v>
          </cell>
          <cell r="I368">
            <v>25.799999999999997</v>
          </cell>
          <cell r="J368">
            <v>2.15</v>
          </cell>
          <cell r="K368">
            <v>25.799999999999997</v>
          </cell>
        </row>
        <row r="369">
          <cell r="A369" t="str">
            <v>MM209</v>
          </cell>
          <cell r="B369" t="str">
            <v>MRS MCGARRIGLES</v>
          </cell>
          <cell r="C369" t="str">
            <v>CHIPOTLE LIME MUSTARD</v>
          </cell>
          <cell r="D369" t="str">
            <v>817865 000348</v>
          </cell>
          <cell r="F369" t="str">
            <v>60 ml</v>
          </cell>
          <cell r="G369">
            <v>12</v>
          </cell>
          <cell r="H369">
            <v>2.15</v>
          </cell>
          <cell r="I369">
            <v>25.799999999999997</v>
          </cell>
          <cell r="J369">
            <v>2.15</v>
          </cell>
          <cell r="K369">
            <v>25.799999999999997</v>
          </cell>
        </row>
        <row r="370">
          <cell r="A370" t="str">
            <v>MM210</v>
          </cell>
          <cell r="B370" t="str">
            <v>MRS MCGARRIGLES</v>
          </cell>
          <cell r="C370" t="str">
            <v>WASABI LIME MUSTARD</v>
          </cell>
          <cell r="D370" t="str">
            <v>817865 000355</v>
          </cell>
          <cell r="F370" t="str">
            <v>60 ml</v>
          </cell>
          <cell r="G370">
            <v>12</v>
          </cell>
          <cell r="H370">
            <v>2.15</v>
          </cell>
          <cell r="I370">
            <v>25.799999999999997</v>
          </cell>
          <cell r="J370">
            <v>2.15</v>
          </cell>
          <cell r="K370">
            <v>25.799999999999997</v>
          </cell>
        </row>
        <row r="371">
          <cell r="A371" t="str">
            <v>MM211</v>
          </cell>
          <cell r="B371" t="str">
            <v>MRS MCGARRIGLES</v>
          </cell>
          <cell r="C371" t="str">
            <v>LEMON DILL MUSTARD</v>
          </cell>
          <cell r="D371" t="str">
            <v>817865 000362</v>
          </cell>
          <cell r="F371" t="str">
            <v>60 ml</v>
          </cell>
          <cell r="G371">
            <v>12</v>
          </cell>
          <cell r="H371">
            <v>2.15</v>
          </cell>
          <cell r="I371">
            <v>25.799999999999997</v>
          </cell>
          <cell r="J371">
            <v>2.15</v>
          </cell>
          <cell r="K371">
            <v>25.799999999999997</v>
          </cell>
        </row>
        <row r="372">
          <cell r="A372" t="str">
            <v>MM212</v>
          </cell>
          <cell r="B372" t="str">
            <v>MRS MCGARRIGLES</v>
          </cell>
          <cell r="C372" t="str">
            <v>BALSAMIC &amp; CRACKED PEPPER MUSTARD</v>
          </cell>
          <cell r="D372" t="str">
            <v>817865 000379</v>
          </cell>
          <cell r="F372" t="str">
            <v>60 ml</v>
          </cell>
          <cell r="G372">
            <v>12</v>
          </cell>
          <cell r="H372">
            <v>2.15</v>
          </cell>
          <cell r="I372">
            <v>25.799999999999997</v>
          </cell>
          <cell r="J372">
            <v>2.15</v>
          </cell>
          <cell r="K372">
            <v>25.799999999999997</v>
          </cell>
        </row>
        <row r="373">
          <cell r="A373" t="str">
            <v>MM213</v>
          </cell>
          <cell r="B373" t="str">
            <v>MRS MCGARRIGLES</v>
          </cell>
          <cell r="C373" t="str">
            <v>CRANBERRY PORT MUSTARD</v>
          </cell>
          <cell r="D373" t="str">
            <v>817865 000393</v>
          </cell>
          <cell r="F373" t="str">
            <v>60 ml</v>
          </cell>
          <cell r="G373">
            <v>12</v>
          </cell>
          <cell r="H373">
            <v>2.15</v>
          </cell>
          <cell r="I373">
            <v>25.799999999999997</v>
          </cell>
          <cell r="J373">
            <v>2.15</v>
          </cell>
          <cell r="K373">
            <v>25.799999999999997</v>
          </cell>
        </row>
        <row r="374">
          <cell r="A374" t="str">
            <v>MM214</v>
          </cell>
          <cell r="B374" t="str">
            <v>MRS MCGARRIGLES</v>
          </cell>
          <cell r="C374" t="str">
            <v>CLASSIC WHOLEGRAIN MUSTARD</v>
          </cell>
          <cell r="D374" t="str">
            <v>817865 000409</v>
          </cell>
          <cell r="F374" t="str">
            <v>60 ml</v>
          </cell>
          <cell r="G374">
            <v>12</v>
          </cell>
          <cell r="H374">
            <v>2.15</v>
          </cell>
          <cell r="I374">
            <v>25.799999999999997</v>
          </cell>
          <cell r="J374">
            <v>2.15</v>
          </cell>
          <cell r="K374">
            <v>25.799999999999997</v>
          </cell>
        </row>
        <row r="375">
          <cell r="A375" t="str">
            <v>MM215</v>
          </cell>
          <cell r="B375" t="str">
            <v>MRS MCGARRIGLES</v>
          </cell>
          <cell r="C375" t="str">
            <v>DARK &amp; STORMY MUSTARD</v>
          </cell>
          <cell r="D375" t="str">
            <v>817865 000416</v>
          </cell>
          <cell r="F375" t="str">
            <v>60 ml</v>
          </cell>
          <cell r="G375">
            <v>12</v>
          </cell>
          <cell r="H375">
            <v>2.15</v>
          </cell>
          <cell r="I375">
            <v>25.799999999999997</v>
          </cell>
          <cell r="J375">
            <v>2.15</v>
          </cell>
          <cell r="K375">
            <v>25.799999999999997</v>
          </cell>
        </row>
        <row r="376">
          <cell r="A376" t="str">
            <v>MM302</v>
          </cell>
          <cell r="B376" t="str">
            <v>MRS MCGARRIGLES</v>
          </cell>
          <cell r="C376" t="str">
            <v xml:space="preserve">APPLE RUM CHUTNEY </v>
          </cell>
          <cell r="D376" t="str">
            <v>817865 000751</v>
          </cell>
          <cell r="F376" t="str">
            <v>190 ml</v>
          </cell>
          <cell r="G376">
            <v>12</v>
          </cell>
          <cell r="H376">
            <v>4.55</v>
          </cell>
          <cell r="I376">
            <v>54.599999999999994</v>
          </cell>
          <cell r="J376">
            <v>4.55</v>
          </cell>
          <cell r="K376">
            <v>54.599999999999994</v>
          </cell>
        </row>
        <row r="377">
          <cell r="A377" t="str">
            <v>MM303</v>
          </cell>
          <cell r="B377" t="str">
            <v>MRS MCGARRIGLES</v>
          </cell>
          <cell r="C377" t="str">
            <v xml:space="preserve">PEACH &amp; PEAR CHUTNEY </v>
          </cell>
          <cell r="D377" t="str">
            <v>817865 000744</v>
          </cell>
          <cell r="F377" t="str">
            <v>190 ml</v>
          </cell>
          <cell r="G377">
            <v>12</v>
          </cell>
          <cell r="H377">
            <v>4.55</v>
          </cell>
          <cell r="I377">
            <v>54.599999999999994</v>
          </cell>
          <cell r="J377">
            <v>4.55</v>
          </cell>
          <cell r="K377">
            <v>54.599999999999994</v>
          </cell>
        </row>
        <row r="378">
          <cell r="A378" t="str">
            <v>MM401</v>
          </cell>
          <cell r="B378" t="str">
            <v>MRS MCGARRIGLES</v>
          </cell>
          <cell r="C378" t="str">
            <v xml:space="preserve">CAJUN SPICE SEASONING &amp; RUB </v>
          </cell>
          <cell r="D378" t="str">
            <v>817865 000539</v>
          </cell>
          <cell r="F378" t="str">
            <v>100 ml</v>
          </cell>
          <cell r="G378">
            <v>12</v>
          </cell>
          <cell r="H378">
            <v>4.2</v>
          </cell>
          <cell r="I378">
            <v>50.400000000000006</v>
          </cell>
          <cell r="J378">
            <v>4.2</v>
          </cell>
          <cell r="K378">
            <v>50.400000000000006</v>
          </cell>
        </row>
        <row r="379">
          <cell r="A379" t="str">
            <v>MM402</v>
          </cell>
          <cell r="B379" t="str">
            <v>MRS MCGARRIGLES</v>
          </cell>
          <cell r="C379" t="str">
            <v xml:space="preserve">FOUR PEPPERCORN BLEND </v>
          </cell>
          <cell r="D379" t="str">
            <v>817865 000607</v>
          </cell>
          <cell r="F379" t="str">
            <v>90 g</v>
          </cell>
          <cell r="G379">
            <v>12</v>
          </cell>
          <cell r="H379">
            <v>4.2</v>
          </cell>
          <cell r="I379">
            <v>50.400000000000006</v>
          </cell>
          <cell r="J379">
            <v>4.2</v>
          </cell>
          <cell r="K379">
            <v>50.400000000000006</v>
          </cell>
        </row>
        <row r="380">
          <cell r="A380" t="str">
            <v>MM403</v>
          </cell>
          <cell r="B380" t="str">
            <v>MRS MCGARRIGLES</v>
          </cell>
          <cell r="C380" t="str">
            <v xml:space="preserve">COARSE GRINDER SEA SALT </v>
          </cell>
          <cell r="D380" t="str">
            <v>817865 000614</v>
          </cell>
          <cell r="F380" t="str">
            <v>175 g</v>
          </cell>
          <cell r="G380">
            <v>12</v>
          </cell>
          <cell r="H380">
            <v>2.1</v>
          </cell>
          <cell r="I380">
            <v>25.200000000000003</v>
          </cell>
          <cell r="J380">
            <v>2.1</v>
          </cell>
          <cell r="K380">
            <v>25.200000000000003</v>
          </cell>
        </row>
        <row r="381">
          <cell r="A381" t="str">
            <v>MM404</v>
          </cell>
          <cell r="B381" t="str">
            <v>MRS MCGARRIGLES</v>
          </cell>
          <cell r="C381" t="str">
            <v xml:space="preserve">FINE FINISHING SEA SALT </v>
          </cell>
          <cell r="D381" t="str">
            <v>817865 000621</v>
          </cell>
          <cell r="F381" t="str">
            <v>175 g</v>
          </cell>
          <cell r="G381">
            <v>12</v>
          </cell>
          <cell r="H381">
            <v>3.2000000000000006</v>
          </cell>
          <cell r="I381">
            <v>38.400000000000006</v>
          </cell>
          <cell r="J381">
            <v>3.2000000000000006</v>
          </cell>
          <cell r="K381">
            <v>38.400000000000006</v>
          </cell>
        </row>
        <row r="382">
          <cell r="A382" t="str">
            <v>MM405</v>
          </cell>
          <cell r="B382" t="str">
            <v>MRS MCGARRIGLES</v>
          </cell>
          <cell r="C382" t="str">
            <v xml:space="preserve">FLEUR DE SEL </v>
          </cell>
          <cell r="D382" t="str">
            <v>817865 000638</v>
          </cell>
          <cell r="F382" t="str">
            <v>175 g</v>
          </cell>
          <cell r="G382">
            <v>12</v>
          </cell>
          <cell r="H382">
            <v>6.3499999999999988</v>
          </cell>
          <cell r="I382">
            <v>76.199999999999989</v>
          </cell>
          <cell r="J382">
            <v>6.3499999999999988</v>
          </cell>
          <cell r="K382">
            <v>76.199999999999989</v>
          </cell>
        </row>
        <row r="383">
          <cell r="A383" t="str">
            <v>MM501</v>
          </cell>
          <cell r="B383" t="str">
            <v>MRS MCGARRIGLES</v>
          </cell>
          <cell r="C383" t="str">
            <v xml:space="preserve">LEMON DILL VINAIGRETTE </v>
          </cell>
          <cell r="D383" t="str">
            <v>817865 008122</v>
          </cell>
          <cell r="F383" t="str">
            <v>250 ml</v>
          </cell>
          <cell r="G383">
            <v>12</v>
          </cell>
          <cell r="H383">
            <v>5.3000000000000007</v>
          </cell>
          <cell r="I383">
            <v>63.600000000000009</v>
          </cell>
          <cell r="J383">
            <v>5.3000000000000007</v>
          </cell>
          <cell r="K383">
            <v>63.600000000000009</v>
          </cell>
        </row>
        <row r="384">
          <cell r="A384" t="str">
            <v>MM502</v>
          </cell>
          <cell r="B384" t="str">
            <v>MRS MCGARRIGLES</v>
          </cell>
          <cell r="C384" t="str">
            <v xml:space="preserve">MAPLE BALSAMIC VINAIGRETTE </v>
          </cell>
          <cell r="D384" t="str">
            <v>817865 008139</v>
          </cell>
          <cell r="F384" t="str">
            <v>250 ml</v>
          </cell>
          <cell r="G384">
            <v>12</v>
          </cell>
          <cell r="H384">
            <v>5.3000000000000007</v>
          </cell>
          <cell r="I384">
            <v>63.600000000000009</v>
          </cell>
          <cell r="J384">
            <v>5.3000000000000007</v>
          </cell>
          <cell r="K384">
            <v>63.600000000000009</v>
          </cell>
        </row>
        <row r="385">
          <cell r="A385" t="str">
            <v>MM503</v>
          </cell>
          <cell r="B385" t="str">
            <v>MRS MCGARRIGLES</v>
          </cell>
          <cell r="C385" t="str">
            <v>CREAMY HONEY GARLIC VINAIGRETTE</v>
          </cell>
          <cell r="D385" t="str">
            <v>040232 654589</v>
          </cell>
          <cell r="F385" t="str">
            <v>250 ml</v>
          </cell>
          <cell r="G385">
            <v>12</v>
          </cell>
          <cell r="H385">
            <v>5.3000000000000007</v>
          </cell>
          <cell r="I385">
            <v>63.600000000000009</v>
          </cell>
          <cell r="J385">
            <v>5.3000000000000007</v>
          </cell>
          <cell r="K385">
            <v>63.600000000000009</v>
          </cell>
        </row>
        <row r="386">
          <cell r="A386" t="str">
            <v>MM602</v>
          </cell>
          <cell r="B386" t="str">
            <v>MRS MCGARRIGLES</v>
          </cell>
          <cell r="C386" t="str">
            <v xml:space="preserve">4-PACK MUSTARDS AWARD WINNER GIFT BOX (RED) 60 ml </v>
          </cell>
          <cell r="D386" t="str">
            <v>817865 000928</v>
          </cell>
          <cell r="F386" t="str">
            <v>4 x 60 ml</v>
          </cell>
          <cell r="G386">
            <v>4</v>
          </cell>
          <cell r="H386">
            <v>9.6</v>
          </cell>
          <cell r="I386">
            <v>38.4</v>
          </cell>
          <cell r="J386">
            <v>9.6</v>
          </cell>
          <cell r="K386">
            <v>38.4</v>
          </cell>
        </row>
        <row r="387">
          <cell r="A387" t="str">
            <v>MM630</v>
          </cell>
          <cell r="B387" t="str">
            <v>MRS MCGARRIGLES</v>
          </cell>
          <cell r="C387" t="str">
            <v>3-PACK MUSTARDS AWARD WINNERS GIFT BOX (RED)</v>
          </cell>
          <cell r="D387" t="str">
            <v>817865 000942</v>
          </cell>
          <cell r="F387" t="str">
            <v xml:space="preserve"> 3 x 190 ml</v>
          </cell>
          <cell r="G387">
            <v>3</v>
          </cell>
          <cell r="H387">
            <v>14.65</v>
          </cell>
          <cell r="I387">
            <v>43.95</v>
          </cell>
          <cell r="J387">
            <v>14.65</v>
          </cell>
          <cell r="K387">
            <v>43.95</v>
          </cell>
        </row>
        <row r="388">
          <cell r="A388" t="str">
            <v>MM631</v>
          </cell>
          <cell r="B388" t="str">
            <v>MRS MCGARRIGLES</v>
          </cell>
          <cell r="C388" t="str">
            <v>3-PACK MUSTARDS AWARD WINNERS GIFT BOX (GREEN)</v>
          </cell>
          <cell r="D388" t="str">
            <v>817865 000911</v>
          </cell>
          <cell r="F388" t="str">
            <v xml:space="preserve"> 3 x 190 ml</v>
          </cell>
          <cell r="G388">
            <v>3</v>
          </cell>
          <cell r="H388">
            <v>14.65</v>
          </cell>
          <cell r="I388">
            <v>43.95</v>
          </cell>
          <cell r="J388">
            <v>14.65</v>
          </cell>
          <cell r="K388">
            <v>43.95</v>
          </cell>
        </row>
        <row r="389">
          <cell r="A389" t="str">
            <v>MT115</v>
          </cell>
          <cell r="B389" t="str">
            <v>MATCHA</v>
          </cell>
          <cell r="C389" t="str">
            <v>SWEETENED MATCHA LATTE TEA 1 KG</v>
          </cell>
          <cell r="D389" t="str">
            <v>088338 115108</v>
          </cell>
          <cell r="F389" t="str">
            <v>1 Kg</v>
          </cell>
          <cell r="G389">
            <v>1</v>
          </cell>
          <cell r="H389">
            <v>51.6</v>
          </cell>
          <cell r="I389">
            <v>51.6</v>
          </cell>
          <cell r="J389">
            <v>51.6</v>
          </cell>
          <cell r="K389">
            <v>51.6</v>
          </cell>
        </row>
        <row r="390">
          <cell r="A390" t="str">
            <v>NM101</v>
          </cell>
          <cell r="B390" t="str">
            <v>NIELSEN-MASSEY</v>
          </cell>
          <cell r="C390" t="str">
            <v>4 OZ MADAGASCAR BOURBON VANILLA</v>
          </cell>
          <cell r="D390" t="str">
            <v>025638 219044</v>
          </cell>
          <cell r="F390" t="str">
            <v>118 ml</v>
          </cell>
          <cell r="G390">
            <v>8</v>
          </cell>
          <cell r="H390">
            <v>20.65</v>
          </cell>
          <cell r="I390">
            <v>165.2</v>
          </cell>
          <cell r="J390">
            <v>21.55</v>
          </cell>
          <cell r="K390">
            <v>172.4</v>
          </cell>
        </row>
        <row r="391">
          <cell r="A391" t="str">
            <v>NM102</v>
          </cell>
          <cell r="B391" t="str">
            <v>NIELSEN-MASSEY</v>
          </cell>
          <cell r="C391" t="str">
            <v>8 OZ MADAGASCAR BOURBON VANILLA</v>
          </cell>
          <cell r="D391" t="str">
            <v>025638 210089</v>
          </cell>
          <cell r="F391" t="str">
            <v>236 ml</v>
          </cell>
          <cell r="G391">
            <v>8</v>
          </cell>
          <cell r="H391">
            <v>39.450000000000003</v>
          </cell>
          <cell r="I391">
            <v>315.60000000000002</v>
          </cell>
          <cell r="J391">
            <v>41.199999999999996</v>
          </cell>
          <cell r="K391">
            <v>329.59999999999997</v>
          </cell>
        </row>
        <row r="392">
          <cell r="A392" t="str">
            <v>NM201</v>
          </cell>
          <cell r="B392" t="str">
            <v>NIELSEN-MASSEY</v>
          </cell>
          <cell r="C392" t="str">
            <v>4 OZ MADAGASCAR BEAN PASTE</v>
          </cell>
          <cell r="D392" t="str">
            <v>025638 214940</v>
          </cell>
          <cell r="F392" t="str">
            <v>118 ml</v>
          </cell>
          <cell r="G392">
            <v>6</v>
          </cell>
          <cell r="H392">
            <v>23.7</v>
          </cell>
          <cell r="I392">
            <v>142.19999999999999</v>
          </cell>
          <cell r="J392">
            <v>24.8</v>
          </cell>
          <cell r="K392">
            <v>148.80000000000001</v>
          </cell>
        </row>
        <row r="393">
          <cell r="A393" t="str">
            <v>NM202</v>
          </cell>
          <cell r="B393" t="str">
            <v>NIELSEN-MASSEY</v>
          </cell>
          <cell r="C393" t="str">
            <v>MADAGASCAR BEANS 2/VIAL</v>
          </cell>
          <cell r="D393" t="str">
            <v>025638 209021</v>
          </cell>
          <cell r="F393" t="str">
            <v>2 Beans/vial</v>
          </cell>
          <cell r="G393">
            <v>12</v>
          </cell>
          <cell r="H393">
            <v>15.65</v>
          </cell>
          <cell r="I393">
            <v>187.8</v>
          </cell>
          <cell r="J393">
            <v>16.350000000000001</v>
          </cell>
          <cell r="K393">
            <v>196.20000000000002</v>
          </cell>
        </row>
        <row r="394">
          <cell r="A394" t="str">
            <v>NM203</v>
          </cell>
          <cell r="B394" t="str">
            <v>NIELSEN-MASSEY</v>
          </cell>
          <cell r="C394" t="str">
            <v>2.5 OZ VANILLA POWDER</v>
          </cell>
          <cell r="D394" t="str">
            <v>025638 229166</v>
          </cell>
          <cell r="F394" t="str">
            <v>70 g</v>
          </cell>
          <cell r="G394">
            <v>6</v>
          </cell>
          <cell r="H394">
            <v>26.05</v>
          </cell>
          <cell r="I394">
            <v>156.30000000000001</v>
          </cell>
          <cell r="J394">
            <v>27.3</v>
          </cell>
          <cell r="K394">
            <v>163.80000000000001</v>
          </cell>
        </row>
        <row r="395">
          <cell r="A395" t="str">
            <v>NM250</v>
          </cell>
          <cell r="B395" t="str">
            <v>NIELSEN-MASSEY</v>
          </cell>
          <cell r="C395" t="str">
            <v>MADAGASCAR BEAN PASTE 1 GALLON</v>
          </cell>
          <cell r="D395" t="str">
            <v>025638 214995</v>
          </cell>
          <cell r="F395" t="str">
            <v>1 Gal.</v>
          </cell>
          <cell r="G395">
            <v>4</v>
          </cell>
          <cell r="H395">
            <v>477</v>
          </cell>
          <cell r="I395">
            <v>1908</v>
          </cell>
          <cell r="J395">
            <v>502</v>
          </cell>
          <cell r="K395">
            <v>2008</v>
          </cell>
        </row>
        <row r="396">
          <cell r="A396" t="str">
            <v>NM251</v>
          </cell>
          <cell r="B396" t="str">
            <v>NIELSEN-MASSEY</v>
          </cell>
          <cell r="C396" t="str">
            <v>MADAGASCAR BOURBON VANILLA 1 GALLON</v>
          </cell>
          <cell r="D396" t="str">
            <v>025638 210997</v>
          </cell>
          <cell r="F396" t="str">
            <v>1 Gal.</v>
          </cell>
          <cell r="G396">
            <v>4</v>
          </cell>
          <cell r="H396">
            <v>455</v>
          </cell>
          <cell r="I396">
            <v>1820</v>
          </cell>
          <cell r="J396">
            <v>480</v>
          </cell>
          <cell r="K396">
            <v>1920</v>
          </cell>
        </row>
        <row r="397">
          <cell r="A397" t="str">
            <v>NM260</v>
          </cell>
          <cell r="B397" t="str">
            <v>NIELSEN-MASSEY</v>
          </cell>
          <cell r="C397" t="str">
            <v>MADAGASCAR BOURBON VANILLA BEAN PASTE 32 OZ</v>
          </cell>
          <cell r="D397" t="str">
            <v>025638 214322</v>
          </cell>
          <cell r="F397" t="str">
            <v>32 oz</v>
          </cell>
          <cell r="G397">
            <v>6</v>
          </cell>
          <cell r="H397">
            <v>133</v>
          </cell>
          <cell r="I397">
            <v>798</v>
          </cell>
          <cell r="J397">
            <v>140</v>
          </cell>
          <cell r="K397">
            <v>840</v>
          </cell>
        </row>
        <row r="398">
          <cell r="A398" t="str">
            <v>NM261</v>
          </cell>
          <cell r="B398" t="str">
            <v>NIELSEN-MASSEY</v>
          </cell>
          <cell r="C398" t="str">
            <v>MADAGASCAR BOURBON PURE VANILLA EXTRACT 32 OZ</v>
          </cell>
          <cell r="D398" t="str">
            <v>025638 210324</v>
          </cell>
          <cell r="F398" t="str">
            <v>32 oz</v>
          </cell>
          <cell r="G398">
            <v>6</v>
          </cell>
          <cell r="H398">
            <v>119</v>
          </cell>
          <cell r="I398">
            <v>714</v>
          </cell>
          <cell r="J398">
            <v>126</v>
          </cell>
          <cell r="K398">
            <v>756</v>
          </cell>
        </row>
        <row r="399">
          <cell r="A399" t="str">
            <v>NM301</v>
          </cell>
          <cell r="B399" t="str">
            <v>NIELSEN-MASSEY</v>
          </cell>
          <cell r="C399" t="str">
            <v>4 OZ ORGANIC MADAGASCAR BOURBON VANILLA</v>
          </cell>
          <cell r="D399" t="str">
            <v>025638 610049</v>
          </cell>
          <cell r="F399" t="str">
            <v>118 ml</v>
          </cell>
          <cell r="G399">
            <v>8</v>
          </cell>
          <cell r="H399">
            <v>22.2</v>
          </cell>
          <cell r="I399">
            <v>177.6</v>
          </cell>
          <cell r="J399">
            <v>23.15</v>
          </cell>
          <cell r="K399">
            <v>185.2</v>
          </cell>
        </row>
        <row r="400">
          <cell r="A400" t="str">
            <v>NM302</v>
          </cell>
          <cell r="B400" t="str">
            <v>NIELSEN-MASSEY</v>
          </cell>
          <cell r="C400" t="str">
            <v>8 OZ ORGANIC MADAGASCAR BOURBON VANILLA</v>
          </cell>
          <cell r="D400" t="str">
            <v>025638 610087</v>
          </cell>
          <cell r="F400" t="str">
            <v>236 ml</v>
          </cell>
          <cell r="G400">
            <v>8</v>
          </cell>
          <cell r="H400">
            <v>43</v>
          </cell>
          <cell r="I400">
            <v>344</v>
          </cell>
          <cell r="J400">
            <v>44.8</v>
          </cell>
          <cell r="K400">
            <v>358.4</v>
          </cell>
        </row>
        <row r="401">
          <cell r="A401" t="str">
            <v>NM401</v>
          </cell>
          <cell r="B401" t="str">
            <v>NIELSEN-MASSEY</v>
          </cell>
          <cell r="C401" t="str">
            <v>4 OZ MEXICAN PURE VANILLA</v>
          </cell>
          <cell r="D401" t="str">
            <v>025638 110044</v>
          </cell>
          <cell r="F401" t="str">
            <v>118 ml</v>
          </cell>
          <cell r="G401">
            <v>8</v>
          </cell>
          <cell r="H401">
            <v>22.2</v>
          </cell>
          <cell r="I401">
            <v>177.6</v>
          </cell>
          <cell r="J401">
            <v>23.15</v>
          </cell>
          <cell r="K401">
            <v>185.2</v>
          </cell>
        </row>
        <row r="402">
          <cell r="A402" t="str">
            <v>NM501</v>
          </cell>
          <cell r="B402" t="str">
            <v>NIELSEN-MASSEY</v>
          </cell>
          <cell r="C402" t="str">
            <v>4 OZ TAHITIAN PURE VANILLA</v>
          </cell>
          <cell r="D402" t="str">
            <v>025638 310048</v>
          </cell>
          <cell r="F402" t="str">
            <v>118 ml</v>
          </cell>
          <cell r="G402">
            <v>8</v>
          </cell>
          <cell r="H402">
            <v>23.35</v>
          </cell>
          <cell r="I402">
            <v>186.8</v>
          </cell>
          <cell r="J402">
            <v>24.35</v>
          </cell>
          <cell r="K402">
            <v>194.8</v>
          </cell>
        </row>
        <row r="403">
          <cell r="A403" t="str">
            <v>NM601</v>
          </cell>
          <cell r="B403" t="str">
            <v>NIELSEN-MASSEY</v>
          </cell>
          <cell r="C403" t="str">
            <v>4 OZ PURE VANILLA BLEND</v>
          </cell>
          <cell r="D403" t="str">
            <v>025638 710046</v>
          </cell>
          <cell r="F403" t="str">
            <v>118 ml</v>
          </cell>
          <cell r="G403">
            <v>8</v>
          </cell>
          <cell r="H403">
            <v>17.8</v>
          </cell>
          <cell r="I403">
            <v>142.4</v>
          </cell>
          <cell r="J403">
            <v>18.600000000000001</v>
          </cell>
          <cell r="K403">
            <v>148.80000000000001</v>
          </cell>
        </row>
        <row r="404">
          <cell r="A404" t="str">
            <v>NM602</v>
          </cell>
          <cell r="B404" t="str">
            <v>NIELSEN-MASSEY</v>
          </cell>
          <cell r="C404" t="str">
            <v xml:space="preserve">8 OZ PURE VANILLA EXTRACT </v>
          </cell>
          <cell r="D404" t="str">
            <v>025638 710084</v>
          </cell>
          <cell r="F404" t="str">
            <v>236 ml</v>
          </cell>
          <cell r="G404">
            <v>8</v>
          </cell>
          <cell r="H404">
            <v>35.25</v>
          </cell>
          <cell r="I404">
            <v>282</v>
          </cell>
          <cell r="J404">
            <v>36.799999999999997</v>
          </cell>
          <cell r="K404">
            <v>294.39999999999998</v>
          </cell>
        </row>
        <row r="405">
          <cell r="A405" t="str">
            <v>NM701</v>
          </cell>
          <cell r="B405" t="str">
            <v>NIELSEN-MASSEY</v>
          </cell>
          <cell r="C405" t="str">
            <v>2 OZ ROSE WATER</v>
          </cell>
          <cell r="D405" t="str">
            <v>025638 890021</v>
          </cell>
          <cell r="F405" t="str">
            <v>60 ml</v>
          </cell>
          <cell r="G405">
            <v>8</v>
          </cell>
          <cell r="H405">
            <v>5.6</v>
          </cell>
          <cell r="I405">
            <v>44.8</v>
          </cell>
          <cell r="J405">
            <v>5.85</v>
          </cell>
          <cell r="K405">
            <v>46.8</v>
          </cell>
        </row>
        <row r="406">
          <cell r="A406" t="str">
            <v>NM702</v>
          </cell>
          <cell r="B406" t="str">
            <v>NIELSEN-MASSEY</v>
          </cell>
          <cell r="C406" t="str">
            <v>2 OZ ORANGE BLOSSOM WATER</v>
          </cell>
          <cell r="D406" t="str">
            <v>025638 880022</v>
          </cell>
          <cell r="F406" t="str">
            <v>60 ml</v>
          </cell>
          <cell r="G406">
            <v>8</v>
          </cell>
          <cell r="H406">
            <v>5.6</v>
          </cell>
          <cell r="I406">
            <v>44.8</v>
          </cell>
          <cell r="J406">
            <v>5.85</v>
          </cell>
          <cell r="K406">
            <v>46.8</v>
          </cell>
        </row>
        <row r="407">
          <cell r="A407" t="str">
            <v>NM703</v>
          </cell>
          <cell r="B407" t="str">
            <v>NIELSEN-MASSEY</v>
          </cell>
          <cell r="C407" t="str">
            <v>2 OZ ALMOND EXTRACT</v>
          </cell>
          <cell r="D407" t="str">
            <v>025638 830027</v>
          </cell>
          <cell r="F407" t="str">
            <v>60 ml</v>
          </cell>
          <cell r="G407">
            <v>8</v>
          </cell>
          <cell r="H407">
            <v>5.6</v>
          </cell>
          <cell r="I407">
            <v>44.8</v>
          </cell>
          <cell r="J407">
            <v>5.85</v>
          </cell>
          <cell r="K407">
            <v>46.8</v>
          </cell>
        </row>
        <row r="408">
          <cell r="A408" t="str">
            <v>NM704</v>
          </cell>
          <cell r="B408" t="str">
            <v>NIELSEN-MASSEY</v>
          </cell>
          <cell r="C408" t="str">
            <v>2 OZ LEMON EXTRACT</v>
          </cell>
          <cell r="D408" t="str">
            <v>025638 850025</v>
          </cell>
          <cell r="F408" t="str">
            <v>60 ml</v>
          </cell>
          <cell r="G408">
            <v>8</v>
          </cell>
          <cell r="H408">
            <v>5.6</v>
          </cell>
          <cell r="I408">
            <v>44.8</v>
          </cell>
          <cell r="J408">
            <v>5.85</v>
          </cell>
          <cell r="K408">
            <v>46.8</v>
          </cell>
        </row>
        <row r="409">
          <cell r="A409" t="str">
            <v>NM705</v>
          </cell>
          <cell r="B409" t="str">
            <v>NIELSEN-MASSEY</v>
          </cell>
          <cell r="C409" t="str">
            <v>2 OZ ORANGE EXTRACT</v>
          </cell>
          <cell r="D409" t="str">
            <v>025638 860024</v>
          </cell>
          <cell r="F409" t="str">
            <v>60 ml</v>
          </cell>
          <cell r="G409">
            <v>8</v>
          </cell>
          <cell r="H409">
            <v>5.6</v>
          </cell>
          <cell r="I409">
            <v>44.8</v>
          </cell>
          <cell r="J409">
            <v>5.85</v>
          </cell>
          <cell r="K409">
            <v>46.8</v>
          </cell>
        </row>
        <row r="410">
          <cell r="A410" t="str">
            <v>NM706</v>
          </cell>
          <cell r="B410" t="str">
            <v>NIELSEN-MASSEY</v>
          </cell>
          <cell r="C410" t="str">
            <v>2 OZ CHOCOLATE EXTRACT</v>
          </cell>
          <cell r="D410" t="str">
            <v>025638 840026</v>
          </cell>
          <cell r="F410" t="str">
            <v>60 ml</v>
          </cell>
          <cell r="G410">
            <v>8</v>
          </cell>
          <cell r="H410">
            <v>5.6</v>
          </cell>
          <cell r="I410">
            <v>44.8</v>
          </cell>
          <cell r="J410">
            <v>5.85</v>
          </cell>
          <cell r="K410">
            <v>46.8</v>
          </cell>
        </row>
        <row r="411">
          <cell r="A411" t="str">
            <v>NM707</v>
          </cell>
          <cell r="B411" t="str">
            <v>NIELSEN-MASSEY</v>
          </cell>
          <cell r="C411" t="str">
            <v>2 OZ COFFEE EXTRACT</v>
          </cell>
          <cell r="D411" t="str">
            <v>025638 870023</v>
          </cell>
          <cell r="F411" t="str">
            <v>60 ml</v>
          </cell>
          <cell r="G411">
            <v>8</v>
          </cell>
          <cell r="H411">
            <v>6</v>
          </cell>
          <cell r="I411">
            <v>48</v>
          </cell>
          <cell r="J411">
            <v>6.25</v>
          </cell>
          <cell r="K411">
            <v>50</v>
          </cell>
        </row>
        <row r="412">
          <cell r="A412" t="str">
            <v>NM708</v>
          </cell>
          <cell r="B412" t="str">
            <v>NIELSEN-MASSEY</v>
          </cell>
          <cell r="C412" t="str">
            <v>2 OZ PEPPERMINT EXTRACT</v>
          </cell>
          <cell r="D412" t="str">
            <v>025638 820028</v>
          </cell>
          <cell r="F412" t="str">
            <v>60 ml</v>
          </cell>
          <cell r="G412">
            <v>8</v>
          </cell>
          <cell r="H412">
            <v>5.6</v>
          </cell>
          <cell r="I412">
            <v>44.8</v>
          </cell>
          <cell r="J412">
            <v>5.85</v>
          </cell>
          <cell r="K412">
            <v>46.8</v>
          </cell>
        </row>
        <row r="413">
          <cell r="A413" t="str">
            <v>NM801</v>
          </cell>
          <cell r="B413" t="str">
            <v>NIELSEN-MASSEY</v>
          </cell>
          <cell r="C413" t="str">
            <v>4 OZ PURE LEMON PASTE</v>
          </cell>
          <cell r="D413" t="str">
            <v>025638 854146</v>
          </cell>
          <cell r="F413" t="str">
            <v>118 ml</v>
          </cell>
          <cell r="G413">
            <v>6</v>
          </cell>
          <cell r="H413">
            <v>8.25</v>
          </cell>
          <cell r="I413">
            <v>49.5</v>
          </cell>
          <cell r="J413">
            <v>8.5</v>
          </cell>
          <cell r="K413">
            <v>51</v>
          </cell>
        </row>
        <row r="414">
          <cell r="A414" t="str">
            <v>OC6A01</v>
          </cell>
          <cell r="B414" t="str">
            <v>OJAI COOK</v>
          </cell>
          <cell r="C414" t="str">
            <v>LEMONAISE</v>
          </cell>
          <cell r="D414" t="str">
            <v>693239 990015</v>
          </cell>
          <cell r="E414" t="str">
            <v xml:space="preserve">106-93239-99001-2 </v>
          </cell>
          <cell r="F414" t="str">
            <v>355 ml</v>
          </cell>
          <cell r="G414">
            <v>6</v>
          </cell>
          <cell r="H414">
            <v>4.6399999999999997</v>
          </cell>
          <cell r="I414">
            <v>27.839999999999996</v>
          </cell>
          <cell r="J414">
            <v>4.8</v>
          </cell>
          <cell r="K414">
            <v>28.799999999999997</v>
          </cell>
        </row>
        <row r="415">
          <cell r="A415" t="str">
            <v>OC6A08</v>
          </cell>
          <cell r="B415" t="str">
            <v>OJAI COOK</v>
          </cell>
          <cell r="C415" t="str">
            <v>BITE BACK TARTAR SAUCE</v>
          </cell>
          <cell r="D415" t="str">
            <v>693239 990060</v>
          </cell>
          <cell r="E415" t="str">
            <v>106-93239-99006-7</v>
          </cell>
          <cell r="F415" t="str">
            <v>355 ml</v>
          </cell>
          <cell r="G415">
            <v>6</v>
          </cell>
          <cell r="H415">
            <v>4.6399999999999997</v>
          </cell>
          <cell r="I415">
            <v>27.839999999999996</v>
          </cell>
          <cell r="J415">
            <v>4.8</v>
          </cell>
          <cell r="K415">
            <v>28.799999999999997</v>
          </cell>
        </row>
        <row r="416">
          <cell r="A416" t="str">
            <v>OC6A09</v>
          </cell>
          <cell r="B416" t="str">
            <v>OJAI COOK</v>
          </cell>
          <cell r="C416" t="str">
            <v>ORGANIC MAYONNAISE</v>
          </cell>
          <cell r="D416" t="str">
            <v>693239 990152</v>
          </cell>
          <cell r="E416" t="str">
            <v xml:space="preserve">106-93239-99015-9 </v>
          </cell>
          <cell r="F416" t="str">
            <v>473 ml</v>
          </cell>
          <cell r="G416">
            <v>6</v>
          </cell>
          <cell r="H416">
            <v>5.4499999999999993</v>
          </cell>
          <cell r="I416">
            <v>32.699999999999996</v>
          </cell>
          <cell r="J416">
            <v>5.65</v>
          </cell>
          <cell r="K416">
            <v>33.900000000000006</v>
          </cell>
        </row>
        <row r="417">
          <cell r="A417" t="str">
            <v>PF151</v>
          </cell>
          <cell r="B417" t="str">
            <v>PASSAGE FOODS</v>
          </cell>
          <cell r="C417" t="str">
            <v>BUTTER CHICKEN SIMMER SAUCE</v>
          </cell>
          <cell r="D417" t="str">
            <v>879924 005862</v>
          </cell>
          <cell r="E417" t="str">
            <v>108 79924005879</v>
          </cell>
          <cell r="F417" t="str">
            <v>375 g</v>
          </cell>
          <cell r="G417">
            <v>6</v>
          </cell>
          <cell r="H417">
            <v>4.2</v>
          </cell>
          <cell r="I417">
            <v>25.200000000000003</v>
          </cell>
          <cell r="J417">
            <v>4.2</v>
          </cell>
          <cell r="K417">
            <v>25.200000000000003</v>
          </cell>
        </row>
        <row r="418">
          <cell r="A418" t="str">
            <v>PF154</v>
          </cell>
          <cell r="B418" t="str">
            <v>PASSAGE FOODS</v>
          </cell>
          <cell r="C418" t="str">
            <v>TIKKA MASALA SIMMER SAUCE</v>
          </cell>
          <cell r="D418" t="str">
            <v>879924 005886</v>
          </cell>
          <cell r="E418" t="str">
            <v>108 79924005893</v>
          </cell>
          <cell r="F418" t="str">
            <v>375 g</v>
          </cell>
          <cell r="G418">
            <v>6</v>
          </cell>
          <cell r="H418">
            <v>4.2</v>
          </cell>
          <cell r="I418">
            <v>25.200000000000003</v>
          </cell>
          <cell r="J418">
            <v>4.2</v>
          </cell>
          <cell r="K418">
            <v>25.200000000000003</v>
          </cell>
        </row>
        <row r="419">
          <cell r="A419" t="str">
            <v>PF170</v>
          </cell>
          <cell r="B419" t="str">
            <v>PASSAGE FOODS</v>
          </cell>
          <cell r="C419" t="str">
            <v>SRI LANKAN COCONUT CASHEW SIMMER SAUCE</v>
          </cell>
          <cell r="D419" t="str">
            <v>334279 001927</v>
          </cell>
          <cell r="F419" t="str">
            <v>375 g</v>
          </cell>
          <cell r="G419">
            <v>6</v>
          </cell>
          <cell r="H419">
            <v>4.2</v>
          </cell>
          <cell r="I419">
            <v>25.200000000000003</v>
          </cell>
          <cell r="J419">
            <v>4.2</v>
          </cell>
          <cell r="K419">
            <v>25.200000000000003</v>
          </cell>
        </row>
        <row r="420">
          <cell r="A420" t="str">
            <v>PF201</v>
          </cell>
          <cell r="B420" t="str">
            <v>PASSAGE FOODS</v>
          </cell>
          <cell r="C420" t="str">
            <v>PAD THAI STIR FRY SAUCE</v>
          </cell>
          <cell r="D420" t="str">
            <v>879924 000256</v>
          </cell>
          <cell r="E420" t="str">
            <v>108 79924000253</v>
          </cell>
          <cell r="F420" t="str">
            <v>200 g</v>
          </cell>
          <cell r="G420">
            <v>6</v>
          </cell>
          <cell r="H420">
            <v>3.9</v>
          </cell>
          <cell r="I420">
            <v>23.4</v>
          </cell>
          <cell r="J420">
            <v>3.9</v>
          </cell>
          <cell r="K420">
            <v>23.4</v>
          </cell>
        </row>
        <row r="421">
          <cell r="A421" t="str">
            <v>PF202</v>
          </cell>
          <cell r="B421" t="str">
            <v>PASSAGE FOODS</v>
          </cell>
          <cell r="C421" t="str">
            <v>THAI BASIL &amp; SWEET CHILI STIR FRY SAUCE</v>
          </cell>
          <cell r="D421" t="str">
            <v>879924 000249</v>
          </cell>
          <cell r="E421" t="str">
            <v>108 79924000386</v>
          </cell>
          <cell r="F421" t="str">
            <v>200 g</v>
          </cell>
          <cell r="G421">
            <v>6</v>
          </cell>
          <cell r="H421">
            <v>3.9</v>
          </cell>
          <cell r="I421">
            <v>23.4</v>
          </cell>
          <cell r="J421">
            <v>3.9</v>
          </cell>
          <cell r="K421">
            <v>23.4</v>
          </cell>
        </row>
        <row r="422">
          <cell r="A422" t="str">
            <v>PF204</v>
          </cell>
          <cell r="B422" t="str">
            <v>PASSAGE FOODS</v>
          </cell>
          <cell r="C422" t="str">
            <v>RED THAI CURRY SIMMER SAUCE</v>
          </cell>
          <cell r="D422" t="str">
            <v>879924 000263</v>
          </cell>
          <cell r="E422" t="str">
            <v>108 79924000416</v>
          </cell>
          <cell r="F422" t="str">
            <v>200 g</v>
          </cell>
          <cell r="G422">
            <v>6</v>
          </cell>
          <cell r="H422">
            <v>3.9</v>
          </cell>
          <cell r="I422">
            <v>23.4</v>
          </cell>
          <cell r="J422">
            <v>3.9</v>
          </cell>
          <cell r="K422">
            <v>23.4</v>
          </cell>
        </row>
        <row r="423">
          <cell r="A423" t="str">
            <v>PF207</v>
          </cell>
          <cell r="B423" t="str">
            <v>PASSAGE FOODS</v>
          </cell>
          <cell r="C423" t="str">
            <v>TERIYAKI CHICKEN STIR-FRY</v>
          </cell>
          <cell r="D423" t="str">
            <v>879924 002434</v>
          </cell>
          <cell r="E423" t="str">
            <v>108 79924002526</v>
          </cell>
          <cell r="F423" t="str">
            <v>200 g</v>
          </cell>
          <cell r="G423">
            <v>6</v>
          </cell>
          <cell r="H423">
            <v>3.9</v>
          </cell>
          <cell r="I423">
            <v>23.4</v>
          </cell>
          <cell r="J423">
            <v>3.9</v>
          </cell>
          <cell r="K423">
            <v>23.4</v>
          </cell>
        </row>
        <row r="424">
          <cell r="A424" t="str">
            <v>PF208</v>
          </cell>
          <cell r="B424" t="str">
            <v>PASSAGE FOODS</v>
          </cell>
          <cell r="C424" t="str">
            <v>KOREAN BBQ BEEF STIR-FRY SAUCE</v>
          </cell>
          <cell r="D424" t="str">
            <v>879924 002700</v>
          </cell>
          <cell r="E424" t="str">
            <v>108 79924002717</v>
          </cell>
          <cell r="F424" t="str">
            <v>200 g</v>
          </cell>
          <cell r="G424">
            <v>6</v>
          </cell>
          <cell r="H424">
            <v>3.9</v>
          </cell>
          <cell r="I424">
            <v>23.4</v>
          </cell>
          <cell r="J424">
            <v>3.9</v>
          </cell>
          <cell r="K424">
            <v>23.4</v>
          </cell>
        </row>
        <row r="425">
          <cell r="A425" t="str">
            <v>PF303</v>
          </cell>
          <cell r="B425" t="str">
            <v>PASSAGE FOODS</v>
          </cell>
          <cell r="C425" t="str">
            <v>SPICED LEMON CHICKEN SIMMER SAUCE</v>
          </cell>
          <cell r="D425" t="str">
            <v>879924 000904</v>
          </cell>
          <cell r="E425" t="str">
            <v>108 79924000935</v>
          </cell>
          <cell r="F425" t="str">
            <v>200 g</v>
          </cell>
          <cell r="G425">
            <v>6</v>
          </cell>
          <cell r="H425">
            <v>3.9</v>
          </cell>
          <cell r="I425">
            <v>23.4</v>
          </cell>
          <cell r="J425">
            <v>3.9</v>
          </cell>
          <cell r="K425">
            <v>23.4</v>
          </cell>
        </row>
        <row r="426">
          <cell r="A426" t="str">
            <v>PF402</v>
          </cell>
          <cell r="B426" t="str">
            <v>PASSAGE FOODS</v>
          </cell>
          <cell r="C426" t="str">
            <v>HONEY SOY &amp; GARLIC STIR FRY SAUCE</v>
          </cell>
          <cell r="D426" t="str">
            <v>879924 001345</v>
          </cell>
          <cell r="E426" t="str">
            <v>108 79924001369</v>
          </cell>
          <cell r="F426" t="str">
            <v>200 g</v>
          </cell>
          <cell r="G426">
            <v>6</v>
          </cell>
          <cell r="H426">
            <v>3.9</v>
          </cell>
          <cell r="I426">
            <v>23.4</v>
          </cell>
          <cell r="J426">
            <v>3.9</v>
          </cell>
          <cell r="K426">
            <v>23.4</v>
          </cell>
        </row>
        <row r="427">
          <cell r="A427" t="str">
            <v>PF501</v>
          </cell>
          <cell r="B427" t="str">
            <v>PASSAGE FOODS</v>
          </cell>
          <cell r="C427" t="str">
            <v>CHIPOTLE LIME SIMMER SAUCE</v>
          </cell>
          <cell r="D427" t="str">
            <v>879924 002366</v>
          </cell>
          <cell r="E427" t="str">
            <v>108 79924002397</v>
          </cell>
          <cell r="F427" t="str">
            <v>200 g</v>
          </cell>
          <cell r="G427">
            <v>6</v>
          </cell>
          <cell r="H427">
            <v>3.9</v>
          </cell>
          <cell r="I427">
            <v>23.4</v>
          </cell>
          <cell r="J427">
            <v>3.9</v>
          </cell>
          <cell r="K427">
            <v>23.4</v>
          </cell>
        </row>
        <row r="428">
          <cell r="A428" t="str">
            <v>RM101</v>
          </cell>
          <cell r="B428" t="str">
            <v>RIEME</v>
          </cell>
          <cell r="C428" t="str">
            <v>RIEME LEMON SPARKLING LEMONADE</v>
          </cell>
          <cell r="D428" t="str">
            <v>851231 000174</v>
          </cell>
          <cell r="F428" t="str">
            <v>330 ml</v>
          </cell>
          <cell r="G428">
            <v>24</v>
          </cell>
          <cell r="H428">
            <v>1.45</v>
          </cell>
          <cell r="I428">
            <v>34.799999999999997</v>
          </cell>
          <cell r="J428">
            <v>1.55</v>
          </cell>
          <cell r="K428">
            <v>37.200000000000003</v>
          </cell>
        </row>
        <row r="429">
          <cell r="A429" t="str">
            <v>RM102</v>
          </cell>
          <cell r="B429" t="str">
            <v>RIEME</v>
          </cell>
          <cell r="C429" t="str">
            <v>RIEME PINK LEMON SPARKLING LEMONADE</v>
          </cell>
          <cell r="D429" t="str">
            <v>851231 000204</v>
          </cell>
          <cell r="F429" t="str">
            <v>330 ml</v>
          </cell>
          <cell r="G429">
            <v>24</v>
          </cell>
          <cell r="H429">
            <v>1.45</v>
          </cell>
          <cell r="I429">
            <v>34.799999999999997</v>
          </cell>
          <cell r="J429">
            <v>1.55</v>
          </cell>
          <cell r="K429">
            <v>37.200000000000003</v>
          </cell>
        </row>
        <row r="430">
          <cell r="A430" t="str">
            <v>RM103</v>
          </cell>
          <cell r="B430" t="str">
            <v>RIEME</v>
          </cell>
          <cell r="C430" t="str">
            <v>RIEME POMEGRANATE SPARKLING LEMONADE</v>
          </cell>
          <cell r="D430" t="str">
            <v>821231 000846</v>
          </cell>
          <cell r="F430" t="str">
            <v>330 ml</v>
          </cell>
          <cell r="G430">
            <v>24</v>
          </cell>
          <cell r="H430">
            <v>1.45</v>
          </cell>
          <cell r="I430">
            <v>34.799999999999997</v>
          </cell>
          <cell r="J430">
            <v>1.55</v>
          </cell>
          <cell r="K430">
            <v>37.200000000000003</v>
          </cell>
        </row>
        <row r="431">
          <cell r="A431" t="str">
            <v>RM104</v>
          </cell>
          <cell r="B431" t="str">
            <v>RIEME</v>
          </cell>
          <cell r="C431" t="str">
            <v>RIEME BLOOD ORANGE SPARKLING LEMONADE</v>
          </cell>
          <cell r="D431" t="str">
            <v>851231 000761</v>
          </cell>
          <cell r="F431" t="str">
            <v>330 ml</v>
          </cell>
          <cell r="G431">
            <v>24</v>
          </cell>
          <cell r="H431">
            <v>1.45</v>
          </cell>
          <cell r="I431">
            <v>34.799999999999997</v>
          </cell>
          <cell r="J431">
            <v>1.55</v>
          </cell>
          <cell r="K431">
            <v>37.200000000000003</v>
          </cell>
        </row>
        <row r="432">
          <cell r="A432" t="str">
            <v>RM105</v>
          </cell>
          <cell r="B432" t="str">
            <v>RIEME</v>
          </cell>
          <cell r="C432" t="str">
            <v>RIEME ORANGE SPARKLING LEMONADE</v>
          </cell>
          <cell r="D432" t="str">
            <v>851231 000181</v>
          </cell>
          <cell r="F432" t="str">
            <v>330 ml</v>
          </cell>
          <cell r="G432">
            <v>24</v>
          </cell>
          <cell r="H432">
            <v>1.45</v>
          </cell>
          <cell r="I432">
            <v>34.799999999999997</v>
          </cell>
          <cell r="J432">
            <v>1.55</v>
          </cell>
          <cell r="K432">
            <v>37.200000000000003</v>
          </cell>
        </row>
        <row r="433">
          <cell r="A433" t="str">
            <v>RM106</v>
          </cell>
          <cell r="B433" t="str">
            <v>RIEME</v>
          </cell>
          <cell r="C433" t="str">
            <v>RIEME GRAPEFRUIT SPARKLING LEMONADE</v>
          </cell>
          <cell r="D433" t="str">
            <v>851231 000198</v>
          </cell>
          <cell r="F433" t="str">
            <v>330 ml</v>
          </cell>
          <cell r="G433">
            <v>24</v>
          </cell>
          <cell r="H433">
            <v>1.45</v>
          </cell>
          <cell r="I433">
            <v>34.799999999999997</v>
          </cell>
          <cell r="J433">
            <v>1.55</v>
          </cell>
          <cell r="K433">
            <v>37.200000000000003</v>
          </cell>
        </row>
        <row r="434">
          <cell r="A434" t="str">
            <v>RM107</v>
          </cell>
          <cell r="B434" t="str">
            <v>RIEME</v>
          </cell>
          <cell r="C434" t="str">
            <v>RIEME TRADITIONAL SPARKLING LEMONADE</v>
          </cell>
          <cell r="D434" t="str">
            <v>851231 000167</v>
          </cell>
          <cell r="F434" t="str">
            <v>330 ml</v>
          </cell>
          <cell r="G434">
            <v>24</v>
          </cell>
          <cell r="H434">
            <v>1.45</v>
          </cell>
          <cell r="I434">
            <v>34.799999999999997</v>
          </cell>
          <cell r="J434">
            <v>1.55</v>
          </cell>
          <cell r="K434">
            <v>37.200000000000003</v>
          </cell>
        </row>
        <row r="435">
          <cell r="A435" t="str">
            <v>RM201</v>
          </cell>
          <cell r="B435" t="str">
            <v>RIEME</v>
          </cell>
          <cell r="C435" t="str">
            <v>RIEME LEMON SPARKLING LEMONADE</v>
          </cell>
          <cell r="D435" t="str">
            <v>851231 000068</v>
          </cell>
          <cell r="F435" t="str">
            <v>750 ml</v>
          </cell>
          <cell r="G435">
            <v>12</v>
          </cell>
          <cell r="H435">
            <v>3.45</v>
          </cell>
          <cell r="I435">
            <v>41.400000000000006</v>
          </cell>
          <cell r="J435">
            <v>3.5500000000000003</v>
          </cell>
          <cell r="K435">
            <v>42.6</v>
          </cell>
        </row>
        <row r="436">
          <cell r="A436" t="str">
            <v>RM202</v>
          </cell>
          <cell r="B436" t="str">
            <v>RIEME</v>
          </cell>
          <cell r="C436" t="str">
            <v>RIEME PINK LEMON SPARKLING LEMONADE</v>
          </cell>
          <cell r="D436" t="str">
            <v>851231 000099</v>
          </cell>
          <cell r="F436" t="str">
            <v>750 ml</v>
          </cell>
          <cell r="G436">
            <v>12</v>
          </cell>
          <cell r="H436">
            <v>3.45</v>
          </cell>
          <cell r="I436">
            <v>41.400000000000006</v>
          </cell>
          <cell r="J436">
            <v>3.5500000000000003</v>
          </cell>
          <cell r="K436">
            <v>42.6</v>
          </cell>
        </row>
        <row r="437">
          <cell r="A437" t="str">
            <v>RM203</v>
          </cell>
          <cell r="B437" t="str">
            <v>RIEME</v>
          </cell>
          <cell r="C437" t="str">
            <v>RIEME POMEGRANATE SPARKLING LEMONADE</v>
          </cell>
          <cell r="D437" t="str">
            <v>851231 000860</v>
          </cell>
          <cell r="F437" t="str">
            <v>750 ml</v>
          </cell>
          <cell r="G437">
            <v>12</v>
          </cell>
          <cell r="H437">
            <v>3.45</v>
          </cell>
          <cell r="I437">
            <v>41.400000000000006</v>
          </cell>
          <cell r="J437">
            <v>3.5500000000000003</v>
          </cell>
          <cell r="K437">
            <v>42.6</v>
          </cell>
        </row>
        <row r="438">
          <cell r="A438" t="str">
            <v>RM204</v>
          </cell>
          <cell r="B438" t="str">
            <v>RIEME</v>
          </cell>
          <cell r="C438" t="str">
            <v>RIEME BLOOD ORANGE SPARKLING LEMONADE</v>
          </cell>
          <cell r="D438" t="str">
            <v>851231 000754</v>
          </cell>
          <cell r="F438" t="str">
            <v>750 ml</v>
          </cell>
          <cell r="G438">
            <v>12</v>
          </cell>
          <cell r="H438">
            <v>3.45</v>
          </cell>
          <cell r="I438">
            <v>41.400000000000006</v>
          </cell>
          <cell r="J438">
            <v>3.5500000000000003</v>
          </cell>
          <cell r="K438">
            <v>42.6</v>
          </cell>
        </row>
        <row r="439">
          <cell r="A439" t="str">
            <v>RM205</v>
          </cell>
          <cell r="B439" t="str">
            <v>RIEME</v>
          </cell>
          <cell r="C439" t="str">
            <v>RIEME ORANGE SPARKLING LEMONADE</v>
          </cell>
          <cell r="D439" t="str">
            <v>851231 000075</v>
          </cell>
          <cell r="F439" t="str">
            <v>750 ml</v>
          </cell>
          <cell r="G439">
            <v>12</v>
          </cell>
          <cell r="H439">
            <v>3.45</v>
          </cell>
          <cell r="I439">
            <v>41.400000000000006</v>
          </cell>
          <cell r="J439">
            <v>3.5500000000000003</v>
          </cell>
          <cell r="K439">
            <v>42.6</v>
          </cell>
        </row>
        <row r="440">
          <cell r="A440" t="str">
            <v>RM206</v>
          </cell>
          <cell r="B440" t="str">
            <v>RIEME</v>
          </cell>
          <cell r="C440" t="str">
            <v>RIEME GRAPEFRUIT SPARKLING LEMONADE</v>
          </cell>
          <cell r="D440" t="str">
            <v>851231 000082</v>
          </cell>
          <cell r="F440" t="str">
            <v>750 ml</v>
          </cell>
          <cell r="G440">
            <v>12</v>
          </cell>
          <cell r="H440">
            <v>3.45</v>
          </cell>
          <cell r="I440">
            <v>41.400000000000006</v>
          </cell>
          <cell r="J440">
            <v>3.5500000000000003</v>
          </cell>
          <cell r="K440">
            <v>42.6</v>
          </cell>
        </row>
        <row r="441">
          <cell r="A441" t="str">
            <v>RM207</v>
          </cell>
          <cell r="B441" t="str">
            <v>RIEME</v>
          </cell>
          <cell r="C441" t="str">
            <v>RIEME TRADITIONAL SPARKLING LEMONADE</v>
          </cell>
          <cell r="D441" t="str">
            <v>851231 000051</v>
          </cell>
          <cell r="F441" t="str">
            <v>750 ml</v>
          </cell>
          <cell r="G441">
            <v>12</v>
          </cell>
          <cell r="H441">
            <v>3.45</v>
          </cell>
          <cell r="I441">
            <v>41.400000000000006</v>
          </cell>
          <cell r="J441">
            <v>3.5500000000000003</v>
          </cell>
          <cell r="K441">
            <v>42.6</v>
          </cell>
        </row>
        <row r="442">
          <cell r="A442" t="str">
            <v>RT101</v>
          </cell>
          <cell r="B442" t="str">
            <v>RUFUS TEAGUE</v>
          </cell>
          <cell r="C442" t="str">
            <v>HONEY SWEET BBQ SAUCE</v>
          </cell>
          <cell r="D442" t="str">
            <v>819153 010152</v>
          </cell>
          <cell r="E442" t="str">
            <v>108-19153010159</v>
          </cell>
          <cell r="F442" t="str">
            <v>375 ml</v>
          </cell>
          <cell r="G442">
            <v>6</v>
          </cell>
          <cell r="H442">
            <v>5.67</v>
          </cell>
          <cell r="I442">
            <v>34.019999999999996</v>
          </cell>
          <cell r="J442">
            <v>5.87</v>
          </cell>
          <cell r="K442">
            <v>35.22</v>
          </cell>
        </row>
        <row r="443">
          <cell r="A443" t="str">
            <v>RT102</v>
          </cell>
          <cell r="B443" t="str">
            <v>RUFUS TEAGUE</v>
          </cell>
          <cell r="C443" t="str">
            <v xml:space="preserve">TOUCH OF HEAT BBQ SAUCE </v>
          </cell>
          <cell r="D443" t="str">
            <v>819153 010169</v>
          </cell>
          <cell r="E443" t="str">
            <v>108-19153010166</v>
          </cell>
          <cell r="F443" t="str">
            <v>375 ml</v>
          </cell>
          <cell r="G443">
            <v>6</v>
          </cell>
          <cell r="H443">
            <v>5.67</v>
          </cell>
          <cell r="I443">
            <v>34.019999999999996</v>
          </cell>
          <cell r="J443">
            <v>5.87</v>
          </cell>
          <cell r="K443">
            <v>35.22</v>
          </cell>
        </row>
        <row r="444">
          <cell r="A444" t="str">
            <v>RT103</v>
          </cell>
          <cell r="B444" t="str">
            <v>RUFUS TEAGUE</v>
          </cell>
          <cell r="C444" t="str">
            <v>BLAZING HOT BBQ SAUCE</v>
          </cell>
          <cell r="D444" t="str">
            <v>819153 010176</v>
          </cell>
          <cell r="E444" t="str">
            <v>108-19153010173</v>
          </cell>
          <cell r="F444" t="str">
            <v>375 ml</v>
          </cell>
          <cell r="G444">
            <v>6</v>
          </cell>
          <cell r="H444">
            <v>5.67</v>
          </cell>
          <cell r="I444">
            <v>34.019999999999996</v>
          </cell>
          <cell r="J444">
            <v>5.87</v>
          </cell>
          <cell r="K444">
            <v>35.22</v>
          </cell>
        </row>
        <row r="445">
          <cell r="A445" t="str">
            <v>RT104</v>
          </cell>
          <cell r="B445" t="str">
            <v>RUFUS TEAGUE</v>
          </cell>
          <cell r="C445" t="str">
            <v>WHISKEY MAPLE BBQ SAUCE</v>
          </cell>
          <cell r="D445" t="str">
            <v>819153 010183</v>
          </cell>
          <cell r="E445" t="str">
            <v>108-19153010180</v>
          </cell>
          <cell r="F445" t="str">
            <v>375 ml</v>
          </cell>
          <cell r="G445">
            <v>6</v>
          </cell>
          <cell r="H445">
            <v>5.67</v>
          </cell>
          <cell r="I445">
            <v>34.019999999999996</v>
          </cell>
          <cell r="J445">
            <v>5.87</v>
          </cell>
          <cell r="K445">
            <v>35.22</v>
          </cell>
        </row>
        <row r="446">
          <cell r="A446" t="str">
            <v>RT105</v>
          </cell>
          <cell r="B446" t="str">
            <v>RUFUS TEAGUE</v>
          </cell>
          <cell r="C446" t="str">
            <v xml:space="preserve">SMOKY APPLE BBQ SAUCE </v>
          </cell>
          <cell r="D446" t="str">
            <v>819153 010305</v>
          </cell>
          <cell r="E446" t="str">
            <v>108-19153010302</v>
          </cell>
          <cell r="F446" t="str">
            <v>375 ml</v>
          </cell>
          <cell r="G446">
            <v>6</v>
          </cell>
          <cell r="H446">
            <v>5.67</v>
          </cell>
          <cell r="I446">
            <v>34.019999999999996</v>
          </cell>
          <cell r="J446">
            <v>5.87</v>
          </cell>
          <cell r="K446">
            <v>35.22</v>
          </cell>
        </row>
        <row r="447">
          <cell r="A447" t="str">
            <v>RT106</v>
          </cell>
          <cell r="B447" t="str">
            <v>RUFUS TEAGUE</v>
          </cell>
          <cell r="C447" t="str">
            <v>KC GOLD MUSTARD BBQ SAUCE **NEW**</v>
          </cell>
          <cell r="D447" t="str">
            <v>819153 011012</v>
          </cell>
          <cell r="E447" t="str">
            <v>108-19153011019</v>
          </cell>
          <cell r="F447" t="str">
            <v>375 ml</v>
          </cell>
          <cell r="G447">
            <v>6</v>
          </cell>
          <cell r="J447">
            <v>5.87</v>
          </cell>
          <cell r="K447">
            <v>35.22</v>
          </cell>
        </row>
        <row r="448">
          <cell r="A448" t="str">
            <v>RT151</v>
          </cell>
          <cell r="B448" t="str">
            <v>RUFUS TEAGUE</v>
          </cell>
          <cell r="C448" t="str">
            <v xml:space="preserve">SLIM 'N SWEET LOW CALORIE BBQ SAUCE </v>
          </cell>
          <cell r="D448" t="str">
            <v>819153 010664</v>
          </cell>
          <cell r="E448" t="str">
            <v>108-19153010661</v>
          </cell>
          <cell r="F448" t="str">
            <v>375 ml</v>
          </cell>
          <cell r="G448">
            <v>6</v>
          </cell>
          <cell r="H448">
            <v>5.67</v>
          </cell>
          <cell r="I448">
            <v>34.019999999999996</v>
          </cell>
          <cell r="J448">
            <v>5.87</v>
          </cell>
          <cell r="K448">
            <v>35.22</v>
          </cell>
        </row>
        <row r="449">
          <cell r="A449" t="str">
            <v>RT152</v>
          </cell>
          <cell r="B449" t="str">
            <v>RUFUS TEAGUE</v>
          </cell>
          <cell r="C449" t="str">
            <v xml:space="preserve">SMOKE 'N CHIPOTLE LOW CALORIE BBQ SAUCE </v>
          </cell>
          <cell r="D449" t="str">
            <v>819153 010671</v>
          </cell>
          <cell r="E449" t="str">
            <v>108-19153010678</v>
          </cell>
          <cell r="F449" t="str">
            <v>375 ml</v>
          </cell>
          <cell r="G449">
            <v>6</v>
          </cell>
          <cell r="H449">
            <v>5.67</v>
          </cell>
          <cell r="I449">
            <v>34.019999999999996</v>
          </cell>
          <cell r="J449">
            <v>5.87</v>
          </cell>
          <cell r="K449">
            <v>35.22</v>
          </cell>
        </row>
        <row r="450">
          <cell r="A450" t="str">
            <v>RT201</v>
          </cell>
          <cell r="B450" t="str">
            <v>RUFUS TEAGUE</v>
          </cell>
          <cell r="C450" t="str">
            <v xml:space="preserve">MEAT RUB ORIGINAL </v>
          </cell>
          <cell r="D450" t="str">
            <v>819153 010046</v>
          </cell>
          <cell r="E450" t="str">
            <v>108-19153010043</v>
          </cell>
          <cell r="F450" t="str">
            <v>184 g</v>
          </cell>
          <cell r="G450">
            <v>6</v>
          </cell>
          <cell r="H450">
            <v>5.1499999999999995</v>
          </cell>
          <cell r="I450">
            <v>30.9</v>
          </cell>
          <cell r="J450">
            <v>5.35</v>
          </cell>
          <cell r="K450">
            <v>32.099999999999994</v>
          </cell>
        </row>
        <row r="451">
          <cell r="A451" t="str">
            <v>RT202</v>
          </cell>
          <cell r="B451" t="str">
            <v>RUFUS TEAGUE</v>
          </cell>
          <cell r="C451" t="str">
            <v>MEAT RUB SPICY</v>
          </cell>
          <cell r="D451" t="str">
            <v>819153 010053</v>
          </cell>
          <cell r="E451" t="str">
            <v>108-19153010050</v>
          </cell>
          <cell r="F451" t="str">
            <v>184 g</v>
          </cell>
          <cell r="G451">
            <v>6</v>
          </cell>
          <cell r="H451">
            <v>5.1499999999999995</v>
          </cell>
          <cell r="I451">
            <v>30.9</v>
          </cell>
          <cell r="J451">
            <v>5.35</v>
          </cell>
          <cell r="K451">
            <v>32.099999999999994</v>
          </cell>
        </row>
        <row r="452">
          <cell r="A452" t="str">
            <v>RT203</v>
          </cell>
          <cell r="B452" t="str">
            <v>RUFUS TEAGUE</v>
          </cell>
          <cell r="C452" t="str">
            <v xml:space="preserve">FISH RUB </v>
          </cell>
          <cell r="D452" t="str">
            <v>819153 010060</v>
          </cell>
          <cell r="E452" t="str">
            <v>108-19153010067</v>
          </cell>
          <cell r="F452" t="str">
            <v>193 g</v>
          </cell>
          <cell r="G452">
            <v>6</v>
          </cell>
          <cell r="H452">
            <v>5.1499999999999995</v>
          </cell>
          <cell r="I452">
            <v>30.9</v>
          </cell>
          <cell r="J452">
            <v>5.35</v>
          </cell>
          <cell r="K452">
            <v>32.099999999999994</v>
          </cell>
        </row>
        <row r="453">
          <cell r="A453" t="str">
            <v>RT204</v>
          </cell>
          <cell r="B453" t="str">
            <v>RUFUS TEAGUE</v>
          </cell>
          <cell r="C453" t="str">
            <v xml:space="preserve">STEAK RUB </v>
          </cell>
          <cell r="D453" t="str">
            <v>819153 010077</v>
          </cell>
          <cell r="E453" t="str">
            <v>108-19153010074</v>
          </cell>
          <cell r="F453" t="str">
            <v>176 g</v>
          </cell>
          <cell r="G453">
            <v>6</v>
          </cell>
          <cell r="H453">
            <v>5.1499999999999995</v>
          </cell>
          <cell r="I453">
            <v>30.9</v>
          </cell>
          <cell r="J453">
            <v>5.35</v>
          </cell>
          <cell r="K453">
            <v>32.099999999999994</v>
          </cell>
        </row>
        <row r="454">
          <cell r="A454" t="str">
            <v>RT205</v>
          </cell>
          <cell r="B454" t="str">
            <v>RUFUS TEAGUE</v>
          </cell>
          <cell r="C454" t="str">
            <v>CHICKEN RUB</v>
          </cell>
          <cell r="D454" t="str">
            <v>819153 010565</v>
          </cell>
          <cell r="E454" t="str">
            <v>108-19153010562</v>
          </cell>
          <cell r="F454" t="str">
            <v>176 g</v>
          </cell>
          <cell r="G454">
            <v>6</v>
          </cell>
          <cell r="H454">
            <v>5.15</v>
          </cell>
          <cell r="I454">
            <v>30.900000000000002</v>
          </cell>
          <cell r="J454">
            <v>5.3500000000000005</v>
          </cell>
          <cell r="K454">
            <v>32.1</v>
          </cell>
        </row>
        <row r="455">
          <cell r="A455" t="str">
            <v>RT301</v>
          </cell>
          <cell r="B455" t="str">
            <v>RUFUS TEAGUE</v>
          </cell>
          <cell r="C455" t="str">
            <v>ORIGINAL MEAT SAUCE</v>
          </cell>
          <cell r="D455" t="str">
            <v>819153 010084</v>
          </cell>
          <cell r="E455" t="str">
            <v>108-19153010081</v>
          </cell>
          <cell r="F455" t="str">
            <v>198 g</v>
          </cell>
          <cell r="G455">
            <v>6</v>
          </cell>
          <cell r="H455">
            <v>5.15</v>
          </cell>
          <cell r="I455">
            <v>30.900000000000002</v>
          </cell>
          <cell r="J455">
            <v>5.3500000000000005</v>
          </cell>
          <cell r="K455">
            <v>32.1</v>
          </cell>
        </row>
        <row r="456">
          <cell r="A456" t="str">
            <v>RT302</v>
          </cell>
          <cell r="B456" t="str">
            <v>RUFUS TEAGUE</v>
          </cell>
          <cell r="C456" t="str">
            <v>SPICY MEAT SAUCE</v>
          </cell>
          <cell r="D456" t="str">
            <v>819153 010091</v>
          </cell>
          <cell r="E456" t="str">
            <v>108-19153010098</v>
          </cell>
          <cell r="F456" t="str">
            <v>198 g</v>
          </cell>
          <cell r="G456">
            <v>6</v>
          </cell>
          <cell r="H456">
            <v>5.15</v>
          </cell>
          <cell r="I456">
            <v>30.900000000000002</v>
          </cell>
          <cell r="J456">
            <v>5.3500000000000005</v>
          </cell>
          <cell r="K456">
            <v>32.1</v>
          </cell>
        </row>
        <row r="457">
          <cell r="A457" t="str">
            <v>RT501</v>
          </cell>
          <cell r="B457" t="str">
            <v>RUFUS TEAGUE</v>
          </cell>
          <cell r="C457" t="str">
            <v>HONEY SWEET BBQ SAUCE</v>
          </cell>
          <cell r="D457" t="str">
            <v>819153 010008</v>
          </cell>
          <cell r="F457" t="str">
            <v>1 Gal.</v>
          </cell>
          <cell r="G457">
            <v>4</v>
          </cell>
          <cell r="H457">
            <v>31</v>
          </cell>
          <cell r="I457">
            <v>124</v>
          </cell>
          <cell r="J457">
            <v>32.25</v>
          </cell>
          <cell r="K457">
            <v>129</v>
          </cell>
        </row>
        <row r="458">
          <cell r="A458" t="str">
            <v>RT502</v>
          </cell>
          <cell r="B458" t="str">
            <v>RUFUS TEAGUE</v>
          </cell>
          <cell r="C458" t="str">
            <v>TOUCH OF HEAT BBQ SAUCE</v>
          </cell>
          <cell r="D458" t="str">
            <v>819153 010015</v>
          </cell>
          <cell r="F458" t="str">
            <v>1 Gal.</v>
          </cell>
          <cell r="G458">
            <v>4</v>
          </cell>
          <cell r="H458">
            <v>25.18</v>
          </cell>
          <cell r="I458">
            <v>100.72</v>
          </cell>
          <cell r="J458">
            <v>26.15</v>
          </cell>
          <cell r="K458">
            <v>104.6</v>
          </cell>
        </row>
        <row r="459">
          <cell r="A459" t="str">
            <v>RT503</v>
          </cell>
          <cell r="B459" t="str">
            <v>RUFUS TEAGUE</v>
          </cell>
          <cell r="C459" t="str">
            <v>BLAZING HOT BBQ SAUCE</v>
          </cell>
          <cell r="D459" t="str">
            <v>819153 010022</v>
          </cell>
          <cell r="F459" t="str">
            <v>1 Gal.</v>
          </cell>
          <cell r="G459">
            <v>4</v>
          </cell>
          <cell r="H459">
            <v>25.18</v>
          </cell>
          <cell r="I459">
            <v>100.72</v>
          </cell>
          <cell r="J459">
            <v>26.15</v>
          </cell>
          <cell r="K459">
            <v>104.6</v>
          </cell>
        </row>
        <row r="460">
          <cell r="A460" t="str">
            <v>RT504</v>
          </cell>
          <cell r="B460" t="str">
            <v>RUFUS TEAGUE</v>
          </cell>
          <cell r="C460" t="str">
            <v>WHISKEY MAPLE BBQ SAUCE</v>
          </cell>
          <cell r="D460" t="str">
            <v>819153 010039</v>
          </cell>
          <cell r="F460" t="str">
            <v>1 Gal.</v>
          </cell>
          <cell r="G460">
            <v>4</v>
          </cell>
          <cell r="H460">
            <v>30</v>
          </cell>
          <cell r="I460">
            <v>120</v>
          </cell>
          <cell r="J460">
            <v>31.15</v>
          </cell>
          <cell r="K460">
            <v>124.6</v>
          </cell>
        </row>
        <row r="461">
          <cell r="A461" t="str">
            <v>RT505</v>
          </cell>
          <cell r="B461" t="str">
            <v>RUFUS TEAGUE</v>
          </cell>
          <cell r="C461" t="str">
            <v>SMOKY APPLE BBQ SAUCE</v>
          </cell>
          <cell r="D461" t="str">
            <v>819153 010305</v>
          </cell>
          <cell r="F461" t="str">
            <v>1 Gal.</v>
          </cell>
          <cell r="G461">
            <v>4</v>
          </cell>
          <cell r="H461">
            <v>30</v>
          </cell>
          <cell r="I461">
            <v>120</v>
          </cell>
          <cell r="J461">
            <v>31.15</v>
          </cell>
          <cell r="K461">
            <v>124.6</v>
          </cell>
        </row>
        <row r="462">
          <cell r="A462" t="str">
            <v>SF101</v>
          </cell>
          <cell r="B462" t="str">
            <v>SEA CHANGE SEAFOOD</v>
          </cell>
          <cell r="C462" t="str">
            <v>SMOKED SALMON PÂTÉ</v>
          </cell>
          <cell r="D462" t="str">
            <v>056321 001400</v>
          </cell>
          <cell r="F462" t="str">
            <v>100 gr</v>
          </cell>
          <cell r="G462">
            <v>24</v>
          </cell>
          <cell r="H462">
            <v>4.03</v>
          </cell>
          <cell r="I462">
            <v>96.72</v>
          </cell>
          <cell r="J462">
            <v>4.03</v>
          </cell>
          <cell r="K462">
            <v>96.72</v>
          </cell>
        </row>
        <row r="463">
          <cell r="A463" t="str">
            <v>SF102</v>
          </cell>
          <cell r="B463" t="str">
            <v>SEA CHANGE SEAFOOD</v>
          </cell>
          <cell r="C463" t="str">
            <v>CRAB PÂTÉ</v>
          </cell>
          <cell r="D463" t="str">
            <v>056321 001554</v>
          </cell>
          <cell r="F463" t="str">
            <v>100 gr</v>
          </cell>
          <cell r="G463">
            <v>24</v>
          </cell>
          <cell r="H463">
            <v>4.8899999999999997</v>
          </cell>
          <cell r="I463">
            <v>117.35999999999999</v>
          </cell>
          <cell r="J463">
            <v>4.8899999999999997</v>
          </cell>
          <cell r="K463">
            <v>117.35999999999999</v>
          </cell>
        </row>
        <row r="464">
          <cell r="A464" t="str">
            <v>SF103</v>
          </cell>
          <cell r="B464" t="str">
            <v>SEA CHANGE SEAFOOD</v>
          </cell>
          <cell r="C464" t="str">
            <v>LOBSTER PÂTÉ</v>
          </cell>
          <cell r="D464" t="str">
            <v>056321 001684</v>
          </cell>
          <cell r="F464" t="str">
            <v>100 gr</v>
          </cell>
          <cell r="G464">
            <v>24</v>
          </cell>
          <cell r="H464">
            <v>5.69</v>
          </cell>
          <cell r="I464">
            <v>136.56</v>
          </cell>
          <cell r="J464">
            <v>5.69</v>
          </cell>
          <cell r="K464">
            <v>136.56</v>
          </cell>
        </row>
        <row r="465">
          <cell r="A465" t="str">
            <v>SF104</v>
          </cell>
          <cell r="B465" t="str">
            <v>SEA CHANGE SEAFOOD</v>
          </cell>
          <cell r="C465" t="str">
            <v>2-PACK SMOKED SALMON PÂTÉ – 2 x 100g</v>
          </cell>
          <cell r="D465" t="str">
            <v>056321 000533</v>
          </cell>
          <cell r="F465" t="str">
            <v>2 x 100 gr</v>
          </cell>
          <cell r="G465">
            <v>12</v>
          </cell>
          <cell r="H465">
            <v>8.0500000000000007</v>
          </cell>
          <cell r="I465">
            <v>96.600000000000009</v>
          </cell>
          <cell r="J465">
            <v>8.0500000000000007</v>
          </cell>
          <cell r="K465">
            <v>96.600000000000009</v>
          </cell>
        </row>
        <row r="466">
          <cell r="A466" t="str">
            <v>SF105</v>
          </cell>
          <cell r="B466" t="str">
            <v>SEA CHANGE SEAFOOD</v>
          </cell>
          <cell r="C466" t="str">
            <v>3-PACK VARIETY SEAFOOD PÂTÉ – 3 x 100g</v>
          </cell>
          <cell r="D466" t="str">
            <v>056321 001578</v>
          </cell>
          <cell r="F466" t="str">
            <v>3 x 100 gr</v>
          </cell>
          <cell r="G466">
            <v>12</v>
          </cell>
          <cell r="H466">
            <v>13.8</v>
          </cell>
          <cell r="I466">
            <v>165.60000000000002</v>
          </cell>
          <cell r="J466">
            <v>13.8</v>
          </cell>
          <cell r="K466">
            <v>165.60000000000002</v>
          </cell>
        </row>
        <row r="467">
          <cell r="A467" t="str">
            <v>SF201</v>
          </cell>
          <cell r="B467" t="str">
            <v>SEA CHANGE SEAFOOD</v>
          </cell>
          <cell r="C467" t="str">
            <v>GOLD POUCH SMOKED SOCKEYE SALMON</v>
          </cell>
          <cell r="D467" t="str">
            <v>056321 000199</v>
          </cell>
          <cell r="F467" t="str">
            <v>113 gr</v>
          </cell>
          <cell r="G467">
            <v>12</v>
          </cell>
          <cell r="H467">
            <v>9.1</v>
          </cell>
          <cell r="I467">
            <v>109.19999999999999</v>
          </cell>
          <cell r="J467">
            <v>9.1</v>
          </cell>
          <cell r="K467">
            <v>109.19999999999999</v>
          </cell>
        </row>
        <row r="468">
          <cell r="A468" t="str">
            <v>SF202</v>
          </cell>
          <cell r="B468" t="str">
            <v>SEA CHANGE SEAFOOD</v>
          </cell>
          <cell r="C468" t="str">
            <v>GOLD POUCH MAPLE GLAZED SMOKED SALMON</v>
          </cell>
          <cell r="D468" t="str">
            <v>056321 003329</v>
          </cell>
          <cell r="F468" t="str">
            <v>100 gr</v>
          </cell>
          <cell r="G468">
            <v>12</v>
          </cell>
          <cell r="H468">
            <v>8.4499999999999993</v>
          </cell>
          <cell r="I468">
            <v>101.39999999999999</v>
          </cell>
          <cell r="J468">
            <v>8.4499999999999993</v>
          </cell>
          <cell r="K468">
            <v>101.39999999999999</v>
          </cell>
        </row>
        <row r="469">
          <cell r="A469" t="str">
            <v>SF203</v>
          </cell>
          <cell r="B469" t="str">
            <v>SEA CHANGE SEAFOOD</v>
          </cell>
          <cell r="C469" t="str">
            <v>GOLD POUCH SMOKED SOCKEYE SALMON</v>
          </cell>
          <cell r="D469" t="str">
            <v>056321 000205</v>
          </cell>
          <cell r="F469" t="str">
            <v>227 gr</v>
          </cell>
          <cell r="G469">
            <v>12</v>
          </cell>
          <cell r="H469">
            <v>14.15</v>
          </cell>
          <cell r="I469">
            <v>169.8</v>
          </cell>
          <cell r="J469">
            <v>14.15</v>
          </cell>
          <cell r="K469">
            <v>169.8</v>
          </cell>
        </row>
        <row r="470">
          <cell r="A470" t="str">
            <v>SF305</v>
          </cell>
          <cell r="B470" t="str">
            <v>SEA CHANGE SEAFOOD</v>
          </cell>
          <cell r="C470" t="str">
            <v>NATURAL WILD SALMON BITES</v>
          </cell>
          <cell r="D470" t="str">
            <v>056321 088173</v>
          </cell>
          <cell r="F470" t="str">
            <v>50 gr</v>
          </cell>
          <cell r="G470">
            <v>12</v>
          </cell>
          <cell r="H470">
            <v>6</v>
          </cell>
          <cell r="I470">
            <v>72</v>
          </cell>
          <cell r="J470">
            <v>6</v>
          </cell>
          <cell r="K470">
            <v>72</v>
          </cell>
        </row>
        <row r="471">
          <cell r="A471" t="str">
            <v>SF401</v>
          </cell>
          <cell r="B471" t="str">
            <v>SEA CHANGE SEAFOOD</v>
          </cell>
          <cell r="C471" t="str">
            <v>SMOKED SOCKEYE SALMON TRAVEL PACK</v>
          </cell>
          <cell r="D471" t="str">
            <v>056321 000182</v>
          </cell>
          <cell r="F471" t="str">
            <v>113 gr</v>
          </cell>
          <cell r="G471">
            <v>12</v>
          </cell>
          <cell r="H471">
            <v>9.7799999999999994</v>
          </cell>
          <cell r="I471">
            <v>117.35999999999999</v>
          </cell>
          <cell r="J471">
            <v>9.7799999999999994</v>
          </cell>
          <cell r="K471">
            <v>117.35999999999999</v>
          </cell>
        </row>
        <row r="472">
          <cell r="A472" t="str">
            <v>SF402</v>
          </cell>
          <cell r="B472" t="str">
            <v>SEA CHANGE SEAFOOD</v>
          </cell>
          <cell r="C472" t="str">
            <v>SMOKED SOCKEYE SALMON TRAVEL PACK</v>
          </cell>
          <cell r="D472" t="str">
            <v>056321 000731</v>
          </cell>
          <cell r="F472" t="str">
            <v>227 gr</v>
          </cell>
          <cell r="G472">
            <v>12</v>
          </cell>
          <cell r="H472">
            <v>14.72</v>
          </cell>
          <cell r="I472">
            <v>176.64000000000001</v>
          </cell>
          <cell r="J472">
            <v>14.72</v>
          </cell>
          <cell r="K472">
            <v>176.64000000000001</v>
          </cell>
        </row>
        <row r="473">
          <cell r="A473" t="str">
            <v>SF501</v>
          </cell>
          <cell r="B473" t="str">
            <v>SEA CHANGE SEAFOOD</v>
          </cell>
          <cell r="C473" t="str">
            <v>MAPLE GLAZED SMOKED SALMON IN SLEEVE</v>
          </cell>
          <cell r="D473" t="str">
            <v>056321 000717</v>
          </cell>
          <cell r="F473" t="str">
            <v>100 gr</v>
          </cell>
          <cell r="G473">
            <v>12</v>
          </cell>
          <cell r="H473">
            <v>8.43</v>
          </cell>
          <cell r="I473">
            <v>101.16</v>
          </cell>
          <cell r="J473">
            <v>8.43</v>
          </cell>
          <cell r="K473">
            <v>101.16</v>
          </cell>
        </row>
        <row r="474">
          <cell r="A474" t="str">
            <v>SF502</v>
          </cell>
          <cell r="B474" t="str">
            <v>SEA CHANGE SEAFOOD</v>
          </cell>
          <cell r="C474" t="str">
            <v>ICE WINE GLAZED SMOKED SALMON IN SLEEVE</v>
          </cell>
          <cell r="D474" t="str">
            <v>056321 000779</v>
          </cell>
          <cell r="F474" t="str">
            <v>100 gr</v>
          </cell>
          <cell r="G474">
            <v>12</v>
          </cell>
          <cell r="H474">
            <v>8.43</v>
          </cell>
          <cell r="I474">
            <v>101.16</v>
          </cell>
          <cell r="J474">
            <v>8.43</v>
          </cell>
          <cell r="K474">
            <v>101.16</v>
          </cell>
        </row>
        <row r="475">
          <cell r="A475" t="str">
            <v>SF503</v>
          </cell>
          <cell r="B475" t="str">
            <v>SEA CHANGE SEAFOOD</v>
          </cell>
          <cell r="C475" t="str">
            <v>WILD SMOKED CANDIED SALMON IN SLEEVE  - 70g</v>
          </cell>
          <cell r="D475" t="str">
            <v>056321 000786</v>
          </cell>
          <cell r="F475" t="str">
            <v>70 g</v>
          </cell>
          <cell r="G475">
            <v>12</v>
          </cell>
          <cell r="H475">
            <v>8.4500000000000011</v>
          </cell>
          <cell r="I475">
            <v>101.4</v>
          </cell>
          <cell r="J475">
            <v>8.4500000000000011</v>
          </cell>
          <cell r="K475">
            <v>101.4</v>
          </cell>
        </row>
        <row r="476">
          <cell r="A476" t="str">
            <v>SF504</v>
          </cell>
          <cell r="B476" t="str">
            <v>SEA CHANGE SEAFOOD</v>
          </cell>
          <cell r="C476" t="str">
            <v>MAPLE GLAZED SMOKED SALMON IN SLEEVE - 45g</v>
          </cell>
          <cell r="D476" t="str">
            <v>056321 000793</v>
          </cell>
          <cell r="F476" t="str">
            <v>45 g</v>
          </cell>
          <cell r="G476">
            <v>12</v>
          </cell>
          <cell r="H476">
            <v>5.52</v>
          </cell>
          <cell r="I476">
            <v>66.239999999999995</v>
          </cell>
          <cell r="J476">
            <v>5.52</v>
          </cell>
          <cell r="K476">
            <v>66.239999999999995</v>
          </cell>
        </row>
        <row r="477">
          <cell r="A477" t="str">
            <v>SF505</v>
          </cell>
          <cell r="B477" t="str">
            <v>SEA CHANGE SEAFOOD</v>
          </cell>
          <cell r="C477" t="str">
            <v>MAPLE GLAZED SMOKED SALMON IN SLEEVE -227g</v>
          </cell>
          <cell r="D477" t="str">
            <v>056321 008225</v>
          </cell>
          <cell r="F477" t="str">
            <v>227 gr</v>
          </cell>
          <cell r="G477">
            <v>12</v>
          </cell>
          <cell r="H477">
            <v>11.04</v>
          </cell>
          <cell r="I477">
            <v>132.47999999999999</v>
          </cell>
          <cell r="J477">
            <v>11.04</v>
          </cell>
          <cell r="K477">
            <v>132.47999999999999</v>
          </cell>
        </row>
        <row r="478">
          <cell r="A478" t="str">
            <v>SF701</v>
          </cell>
          <cell r="B478" t="str">
            <v>SEA CHANGE SEAFOOD</v>
          </cell>
          <cell r="C478" t="str">
            <v>CEDAR BOX SMOKED SALMON PATE 100g TIN</v>
          </cell>
          <cell r="D478" t="str">
            <v>056321 001462</v>
          </cell>
          <cell r="F478" t="str">
            <v>100 gr</v>
          </cell>
          <cell r="G478">
            <v>12</v>
          </cell>
          <cell r="H478">
            <v>10.41</v>
          </cell>
          <cell r="I478">
            <v>124.92</v>
          </cell>
          <cell r="J478">
            <v>10.41</v>
          </cell>
          <cell r="K478">
            <v>124.92</v>
          </cell>
        </row>
        <row r="479">
          <cell r="A479" t="str">
            <v>SF702</v>
          </cell>
          <cell r="B479" t="str">
            <v>SEA CHANGE SEAFOOD</v>
          </cell>
          <cell r="C479" t="str">
            <v>CEDAR BOX SMOKED SOCKEYE SALMON - 113g</v>
          </cell>
          <cell r="D479" t="str">
            <v>056321 001127</v>
          </cell>
          <cell r="F479" t="str">
            <v>113 gr</v>
          </cell>
          <cell r="G479">
            <v>12</v>
          </cell>
          <cell r="H479">
            <v>19.61</v>
          </cell>
          <cell r="I479">
            <v>235.32</v>
          </cell>
          <cell r="J479">
            <v>19.61</v>
          </cell>
          <cell r="K479">
            <v>235.32</v>
          </cell>
        </row>
        <row r="480">
          <cell r="A480" t="str">
            <v>SF703</v>
          </cell>
          <cell r="B480" t="str">
            <v>SEA CHANGE SEAFOOD</v>
          </cell>
          <cell r="C480" t="str">
            <v>CEDAR BOX SMOKED SOCKEYE SALMON - 227g</v>
          </cell>
          <cell r="D480" t="str">
            <v>056321 001110</v>
          </cell>
          <cell r="F480" t="str">
            <v>227 gr</v>
          </cell>
          <cell r="G480">
            <v>12</v>
          </cell>
          <cell r="H480">
            <v>26.45</v>
          </cell>
          <cell r="I480">
            <v>317.39999999999998</v>
          </cell>
          <cell r="J480">
            <v>26.45</v>
          </cell>
          <cell r="K480">
            <v>317.39999999999998</v>
          </cell>
        </row>
        <row r="481">
          <cell r="A481" t="str">
            <v>SF704</v>
          </cell>
          <cell r="B481" t="str">
            <v>SEA CHANGE SEAFOOD</v>
          </cell>
          <cell r="C481" t="str">
            <v>CEDAR BOX SMOKED SOCKEYE SALMON - 454g</v>
          </cell>
          <cell r="D481" t="str">
            <v>056321 001103</v>
          </cell>
          <cell r="F481" t="str">
            <v>454 gr</v>
          </cell>
          <cell r="G481">
            <v>6</v>
          </cell>
          <cell r="H481">
            <v>43.01</v>
          </cell>
          <cell r="I481">
            <v>258.06</v>
          </cell>
          <cell r="J481">
            <v>43.01</v>
          </cell>
          <cell r="K481">
            <v>258.06</v>
          </cell>
        </row>
        <row r="482">
          <cell r="A482" t="str">
            <v>SF801</v>
          </cell>
          <cell r="B482" t="str">
            <v>SEA CHANGE SEAFOOD</v>
          </cell>
          <cell r="C482" t="str">
            <v>MAPLE GLAZED SMOKED SALMON IN SLEEVE - 454g</v>
          </cell>
          <cell r="D482" t="str">
            <v>056321 008454</v>
          </cell>
          <cell r="F482" t="str">
            <v>454 gr</v>
          </cell>
          <cell r="G482">
            <v>12</v>
          </cell>
          <cell r="H482">
            <v>15.35</v>
          </cell>
          <cell r="I482">
            <v>184.2</v>
          </cell>
          <cell r="J482">
            <v>15.35</v>
          </cell>
          <cell r="K482">
            <v>184.2</v>
          </cell>
        </row>
        <row r="483">
          <cell r="A483" t="str">
            <v>SF802</v>
          </cell>
          <cell r="B483" t="str">
            <v>SEA CHANGE SEAFOOD</v>
          </cell>
          <cell r="C483" t="str">
            <v>SMOKED SOCKEYE SALMON TRAVEL PACK - 454g</v>
          </cell>
          <cell r="D483" t="str">
            <v>056321 000403</v>
          </cell>
          <cell r="F483" t="str">
            <v>454 gr</v>
          </cell>
          <cell r="G483">
            <v>12</v>
          </cell>
          <cell r="H483">
            <v>24.55</v>
          </cell>
          <cell r="I483">
            <v>294.60000000000002</v>
          </cell>
          <cell r="J483">
            <v>24.55</v>
          </cell>
          <cell r="K483">
            <v>294.60000000000002</v>
          </cell>
        </row>
        <row r="484">
          <cell r="A484" t="str">
            <v>SF803</v>
          </cell>
          <cell r="B484" t="str">
            <v>SEA CHANGE SEAFOOD</v>
          </cell>
          <cell r="C484" t="str">
            <v>GOLD POUCH SMOKED SOCKEYE SALMON  - 60g</v>
          </cell>
          <cell r="D484" t="str">
            <v>056321 000458</v>
          </cell>
          <cell r="F484" t="str">
            <v>60 gr</v>
          </cell>
          <cell r="G484">
            <v>24</v>
          </cell>
          <cell r="H484">
            <v>6.5</v>
          </cell>
          <cell r="I484">
            <v>156</v>
          </cell>
          <cell r="J484">
            <v>6.5</v>
          </cell>
          <cell r="K484">
            <v>156</v>
          </cell>
        </row>
        <row r="485">
          <cell r="A485" t="str">
            <v>SK101</v>
          </cell>
          <cell r="B485" t="str">
            <v>STONEWALL KITCHEN</v>
          </cell>
          <cell r="C485" t="str">
            <v>ORANGE CRANBERRY MARMALADE</v>
          </cell>
          <cell r="D485" t="str">
            <v>711381 003411</v>
          </cell>
          <cell r="F485" t="str">
            <v>368 g / 13 oz</v>
          </cell>
          <cell r="G485">
            <v>12</v>
          </cell>
          <cell r="H485">
            <v>6.65</v>
          </cell>
          <cell r="I485">
            <v>79.800000000000011</v>
          </cell>
          <cell r="J485">
            <v>6.65</v>
          </cell>
          <cell r="K485">
            <v>79.800000000000011</v>
          </cell>
        </row>
        <row r="486">
          <cell r="A486" t="str">
            <v>SK103</v>
          </cell>
          <cell r="B486" t="str">
            <v>STONEWALL KITCHEN</v>
          </cell>
          <cell r="C486" t="str">
            <v xml:space="preserve">WILD MAINE BLUEBERRY SPREAD </v>
          </cell>
          <cell r="D486" t="str">
            <v>711381 316832</v>
          </cell>
          <cell r="F486" t="str">
            <v>314 ml</v>
          </cell>
          <cell r="G486">
            <v>12</v>
          </cell>
          <cell r="H486">
            <v>6.65</v>
          </cell>
          <cell r="I486">
            <v>79.800000000000011</v>
          </cell>
          <cell r="J486">
            <v>6.65</v>
          </cell>
          <cell r="K486">
            <v>79.800000000000011</v>
          </cell>
        </row>
        <row r="487">
          <cell r="A487" t="str">
            <v>SK104</v>
          </cell>
          <cell r="B487" t="str">
            <v>STONEWALL KITCHEN</v>
          </cell>
          <cell r="C487" t="str">
            <v>BELLINI JAM</v>
          </cell>
          <cell r="D487" t="str">
            <v>711381 034347</v>
          </cell>
          <cell r="F487" t="str">
            <v>354 g / 12.5 oz</v>
          </cell>
          <cell r="G487">
            <v>12</v>
          </cell>
          <cell r="H487">
            <v>6.65</v>
          </cell>
          <cell r="I487">
            <v>79.800000000000011</v>
          </cell>
          <cell r="J487">
            <v>6.65</v>
          </cell>
          <cell r="K487">
            <v>79.800000000000011</v>
          </cell>
        </row>
        <row r="488">
          <cell r="A488" t="str">
            <v>SK105</v>
          </cell>
          <cell r="B488" t="str">
            <v>STONEWALL KITCHEN</v>
          </cell>
          <cell r="C488" t="str">
            <v>CINNAMON APPLE JELLY</v>
          </cell>
          <cell r="D488" t="str">
            <v>711381 034354</v>
          </cell>
          <cell r="F488" t="str">
            <v>354 g / 12.5 oz</v>
          </cell>
          <cell r="G488">
            <v>12</v>
          </cell>
          <cell r="H488">
            <v>6.65</v>
          </cell>
          <cell r="I488">
            <v>79.800000000000011</v>
          </cell>
          <cell r="J488">
            <v>6.65</v>
          </cell>
          <cell r="K488">
            <v>79.800000000000011</v>
          </cell>
        </row>
        <row r="489">
          <cell r="A489" t="str">
            <v>SK107</v>
          </cell>
          <cell r="B489" t="str">
            <v>STONEWALL KITCHEN</v>
          </cell>
          <cell r="C489" t="str">
            <v>MIMOSA JAM</v>
          </cell>
          <cell r="D489" t="str">
            <v>711381 034323</v>
          </cell>
          <cell r="F489" t="str">
            <v>354 g / 12.5 oz</v>
          </cell>
          <cell r="G489">
            <v>12</v>
          </cell>
          <cell r="H489">
            <v>6.65</v>
          </cell>
          <cell r="I489">
            <v>79.800000000000011</v>
          </cell>
          <cell r="J489">
            <v>6.65</v>
          </cell>
          <cell r="K489">
            <v>79.800000000000011</v>
          </cell>
        </row>
        <row r="490">
          <cell r="A490" t="str">
            <v>SK109</v>
          </cell>
          <cell r="B490" t="str">
            <v>STONEWALL KITCHEN</v>
          </cell>
          <cell r="C490" t="str">
            <v>MIXED BERRY JAM</v>
          </cell>
          <cell r="D490" t="str">
            <v>711381 309032</v>
          </cell>
          <cell r="F490" t="str">
            <v>326 g / 11.5 oz</v>
          </cell>
          <cell r="G490">
            <v>12</v>
          </cell>
          <cell r="H490">
            <v>6.65</v>
          </cell>
          <cell r="I490">
            <v>79.800000000000011</v>
          </cell>
          <cell r="J490">
            <v>6.65</v>
          </cell>
          <cell r="K490">
            <v>79.800000000000011</v>
          </cell>
        </row>
        <row r="491">
          <cell r="A491" t="str">
            <v>SK112</v>
          </cell>
          <cell r="B491" t="str">
            <v>STONEWALL KITCHEN</v>
          </cell>
          <cell r="C491" t="str">
            <v xml:space="preserve">FIG &amp; GINGER SPREAD </v>
          </cell>
          <cell r="D491" t="str">
            <v>711381 316856</v>
          </cell>
          <cell r="F491" t="str">
            <v>314 ml</v>
          </cell>
          <cell r="G491">
            <v>12</v>
          </cell>
          <cell r="H491">
            <v>6.65</v>
          </cell>
          <cell r="I491">
            <v>79.800000000000011</v>
          </cell>
          <cell r="J491">
            <v>6.65</v>
          </cell>
          <cell r="K491">
            <v>79.800000000000011</v>
          </cell>
        </row>
        <row r="492">
          <cell r="A492" t="str">
            <v>SK113</v>
          </cell>
          <cell r="B492" t="str">
            <v>STONEWALL KITCHEN</v>
          </cell>
          <cell r="C492" t="str">
            <v>ORGANIC SWEET CHILI JAM</v>
          </cell>
          <cell r="D492" t="str">
            <v>711381 326114</v>
          </cell>
          <cell r="F492" t="str">
            <v>241 g / 8.5 oz</v>
          </cell>
          <cell r="G492">
            <v>12</v>
          </cell>
          <cell r="H492">
            <v>6.65</v>
          </cell>
          <cell r="I492">
            <v>79.800000000000011</v>
          </cell>
          <cell r="J492">
            <v>6.65</v>
          </cell>
          <cell r="K492">
            <v>79.800000000000011</v>
          </cell>
        </row>
        <row r="493">
          <cell r="A493" t="str">
            <v>SK114</v>
          </cell>
          <cell r="B493" t="str">
            <v>STONEWALL KITCHEN</v>
          </cell>
          <cell r="C493" t="str">
            <v>APRICOT JAM</v>
          </cell>
          <cell r="D493" t="str">
            <v>711381 024744</v>
          </cell>
          <cell r="F493" t="str">
            <v>354 g / 12.5 oz</v>
          </cell>
          <cell r="G493">
            <v>12</v>
          </cell>
          <cell r="H493">
            <v>6.65</v>
          </cell>
          <cell r="I493">
            <v>79.800000000000011</v>
          </cell>
          <cell r="J493">
            <v>6.65</v>
          </cell>
          <cell r="K493">
            <v>79.800000000000011</v>
          </cell>
        </row>
        <row r="494">
          <cell r="A494" t="str">
            <v>SK115</v>
          </cell>
          <cell r="B494" t="str">
            <v>STONEWALL KITCHEN</v>
          </cell>
          <cell r="C494" t="str">
            <v xml:space="preserve">BLACK RASPBERRY SPREAD </v>
          </cell>
          <cell r="D494" t="str">
            <v>711381 316863</v>
          </cell>
          <cell r="F494" t="str">
            <v>314 ml</v>
          </cell>
          <cell r="G494">
            <v>12</v>
          </cell>
          <cell r="H494">
            <v>6.65</v>
          </cell>
          <cell r="I494">
            <v>79.800000000000011</v>
          </cell>
          <cell r="J494">
            <v>6.65</v>
          </cell>
          <cell r="K494">
            <v>79.800000000000011</v>
          </cell>
        </row>
        <row r="495">
          <cell r="A495" t="str">
            <v>SK116</v>
          </cell>
          <cell r="B495" t="str">
            <v>STONEWALL KITCHEN</v>
          </cell>
          <cell r="C495" t="str">
            <v>STRAWBERRY JAM</v>
          </cell>
          <cell r="D495" t="str">
            <v>711381 000663</v>
          </cell>
          <cell r="F495" t="str">
            <v>354 g / 12.5 oz</v>
          </cell>
          <cell r="G495">
            <v>12</v>
          </cell>
          <cell r="H495">
            <v>6.65</v>
          </cell>
          <cell r="I495">
            <v>79.800000000000011</v>
          </cell>
          <cell r="J495">
            <v>6.65</v>
          </cell>
          <cell r="K495">
            <v>79.800000000000011</v>
          </cell>
        </row>
        <row r="496">
          <cell r="A496" t="str">
            <v>SK117</v>
          </cell>
          <cell r="B496" t="str">
            <v>STONEWALL KITCHEN</v>
          </cell>
          <cell r="C496" t="str">
            <v xml:space="preserve">SOUR CHERRY SPREAD </v>
          </cell>
          <cell r="D496" t="str">
            <v>711381 316870</v>
          </cell>
          <cell r="F496" t="str">
            <v>314 ml</v>
          </cell>
          <cell r="G496">
            <v>12</v>
          </cell>
          <cell r="H496">
            <v>6.65</v>
          </cell>
          <cell r="I496">
            <v>79.800000000000011</v>
          </cell>
          <cell r="J496">
            <v>6.65</v>
          </cell>
          <cell r="K496">
            <v>79.800000000000011</v>
          </cell>
        </row>
        <row r="497">
          <cell r="A497" t="str">
            <v>SK118</v>
          </cell>
          <cell r="B497" t="str">
            <v>STONEWALL KITCHEN</v>
          </cell>
          <cell r="C497" t="str">
            <v>PINK GRAPEFRUIT MARMALADE</v>
          </cell>
          <cell r="D497" t="str">
            <v>711381 020371</v>
          </cell>
          <cell r="F497" t="str">
            <v>368 g / 13 oz</v>
          </cell>
          <cell r="G497">
            <v>12</v>
          </cell>
          <cell r="H497">
            <v>6.65</v>
          </cell>
          <cell r="I497">
            <v>79.800000000000011</v>
          </cell>
          <cell r="J497">
            <v>6.65</v>
          </cell>
          <cell r="K497">
            <v>79.800000000000011</v>
          </cell>
        </row>
        <row r="498">
          <cell r="A498" t="str">
            <v>SK119</v>
          </cell>
          <cell r="B498" t="str">
            <v>STONEWALL KITCHEN</v>
          </cell>
          <cell r="C498" t="str">
            <v xml:space="preserve">HOT PEPPER SPREAD </v>
          </cell>
          <cell r="D498" t="str">
            <v>711381 316887</v>
          </cell>
          <cell r="F498" t="str">
            <v>314 ml</v>
          </cell>
          <cell r="G498">
            <v>12</v>
          </cell>
          <cell r="H498">
            <v>6.65</v>
          </cell>
          <cell r="I498">
            <v>79.800000000000011</v>
          </cell>
          <cell r="J498">
            <v>6.65</v>
          </cell>
          <cell r="K498">
            <v>79.800000000000011</v>
          </cell>
        </row>
        <row r="499">
          <cell r="A499" t="str">
            <v>SK120</v>
          </cell>
          <cell r="B499" t="str">
            <v>STONEWALL KITCHEN</v>
          </cell>
          <cell r="C499" t="str">
            <v>STRAWBERRY LEMONADE JELLY</v>
          </cell>
          <cell r="D499" t="str">
            <v>711371 334232</v>
          </cell>
          <cell r="F499" t="str">
            <v>354 g /12.5 oz</v>
          </cell>
          <cell r="G499">
            <v>12</v>
          </cell>
          <cell r="H499">
            <v>6.65</v>
          </cell>
          <cell r="I499">
            <v>79.800000000000011</v>
          </cell>
          <cell r="J499">
            <v>6.65</v>
          </cell>
          <cell r="K499">
            <v>79.800000000000011</v>
          </cell>
        </row>
        <row r="500">
          <cell r="A500" t="str">
            <v>SK1202</v>
          </cell>
          <cell r="B500" t="str">
            <v>STONEWALL KITCHEN</v>
          </cell>
          <cell r="C500" t="str">
            <v>ASIAGO CHEESE CRACKERS</v>
          </cell>
          <cell r="D500" t="str">
            <v>711381 328965</v>
          </cell>
          <cell r="F500" t="str">
            <v>5 oz</v>
          </cell>
          <cell r="G500">
            <v>6</v>
          </cell>
          <cell r="H500">
            <v>5.85</v>
          </cell>
          <cell r="I500">
            <v>35.099999999999994</v>
          </cell>
          <cell r="J500">
            <v>5.85</v>
          </cell>
          <cell r="K500">
            <v>35.099999999999994</v>
          </cell>
        </row>
        <row r="501">
          <cell r="A501" t="str">
            <v>SK1205</v>
          </cell>
          <cell r="B501" t="str">
            <v>STONEWALL KITCHEN</v>
          </cell>
          <cell r="C501" t="str">
            <v>ROASTED GARLIC CRACKERS</v>
          </cell>
          <cell r="D501" t="str">
            <v>711381 328972</v>
          </cell>
          <cell r="F501" t="str">
            <v>5 oz</v>
          </cell>
          <cell r="G501">
            <v>6</v>
          </cell>
          <cell r="H501">
            <v>5.85</v>
          </cell>
          <cell r="I501">
            <v>35.099999999999994</v>
          </cell>
          <cell r="J501">
            <v>5.85</v>
          </cell>
          <cell r="K501">
            <v>35.099999999999994</v>
          </cell>
        </row>
        <row r="502">
          <cell r="A502" t="str">
            <v>SK1206</v>
          </cell>
          <cell r="B502" t="str">
            <v>STONEWALL KITCHEN</v>
          </cell>
          <cell r="C502" t="str">
            <v>ROSEMARY PARMESAN CRACKERS</v>
          </cell>
          <cell r="D502" t="str">
            <v>711381 328989</v>
          </cell>
          <cell r="F502" t="str">
            <v>5 oz</v>
          </cell>
          <cell r="G502">
            <v>6</v>
          </cell>
          <cell r="H502">
            <v>5.85</v>
          </cell>
          <cell r="I502">
            <v>35.099999999999994</v>
          </cell>
          <cell r="J502">
            <v>5.85</v>
          </cell>
          <cell r="K502">
            <v>35.099999999999994</v>
          </cell>
        </row>
        <row r="503">
          <cell r="A503" t="str">
            <v>SK1208</v>
          </cell>
          <cell r="B503" t="str">
            <v>STONEWALL KITCHEN</v>
          </cell>
          <cell r="C503" t="str">
            <v>SIMPLE WHITE CRACKERS</v>
          </cell>
          <cell r="D503" t="str">
            <v>711381 030936</v>
          </cell>
          <cell r="F503" t="str">
            <v>5 oz</v>
          </cell>
          <cell r="G503">
            <v>6</v>
          </cell>
          <cell r="H503">
            <v>5.85</v>
          </cell>
          <cell r="I503">
            <v>35.099999999999994</v>
          </cell>
          <cell r="J503">
            <v>5.85</v>
          </cell>
          <cell r="K503">
            <v>35.099999999999994</v>
          </cell>
        </row>
        <row r="504">
          <cell r="A504" t="str">
            <v>SK121</v>
          </cell>
          <cell r="B504" t="str">
            <v>STONEWALL KITCHEN</v>
          </cell>
          <cell r="C504" t="str">
            <v>PEACH AMARETTO JAM</v>
          </cell>
          <cell r="D504" t="str">
            <v>711381 021408</v>
          </cell>
          <cell r="F504" t="str">
            <v>354 g / 12.5 oz</v>
          </cell>
          <cell r="G504">
            <v>12</v>
          </cell>
          <cell r="H504">
            <v>6.65</v>
          </cell>
          <cell r="I504">
            <v>79.800000000000011</v>
          </cell>
          <cell r="J504">
            <v>6.65</v>
          </cell>
          <cell r="K504">
            <v>79.800000000000011</v>
          </cell>
        </row>
        <row r="505">
          <cell r="A505" t="str">
            <v>SK1210</v>
          </cell>
          <cell r="B505" t="str">
            <v>STONEWALL KITCHEN</v>
          </cell>
          <cell r="C505" t="str">
            <v>SEA SALT CRACKERS</v>
          </cell>
          <cell r="D505" t="str">
            <v>711381 328996</v>
          </cell>
          <cell r="F505" t="str">
            <v>5 oz</v>
          </cell>
          <cell r="G505">
            <v>6</v>
          </cell>
          <cell r="H505">
            <v>5.85</v>
          </cell>
          <cell r="I505">
            <v>35.099999999999994</v>
          </cell>
          <cell r="J505">
            <v>5.85</v>
          </cell>
          <cell r="K505">
            <v>35.099999999999994</v>
          </cell>
        </row>
        <row r="506">
          <cell r="A506" t="str">
            <v>SK1211</v>
          </cell>
          <cell r="B506" t="str">
            <v>STONEWALL KITCHEN</v>
          </cell>
          <cell r="C506" t="str">
            <v>AGED CHEDDAR BEER CRACKERS</v>
          </cell>
          <cell r="D506" t="str">
            <v>711381 031001</v>
          </cell>
          <cell r="F506" t="str">
            <v>5 oz</v>
          </cell>
          <cell r="G506">
            <v>6</v>
          </cell>
          <cell r="H506">
            <v>5.85</v>
          </cell>
          <cell r="I506">
            <v>35.099999999999994</v>
          </cell>
          <cell r="J506">
            <v>5.85</v>
          </cell>
          <cell r="K506">
            <v>35.099999999999994</v>
          </cell>
        </row>
        <row r="507">
          <cell r="A507" t="str">
            <v>SK1213</v>
          </cell>
          <cell r="B507" t="str">
            <v>STONEWALL KITCHEN</v>
          </cell>
          <cell r="C507" t="str">
            <v>SALT &amp; PEPPER CRACKERS</v>
          </cell>
          <cell r="D507" t="str">
            <v>711381 329009</v>
          </cell>
          <cell r="F507" t="str">
            <v>5 oz</v>
          </cell>
          <cell r="G507">
            <v>6</v>
          </cell>
          <cell r="H507">
            <v>5.85</v>
          </cell>
          <cell r="I507">
            <v>35.099999999999994</v>
          </cell>
          <cell r="J507">
            <v>5.85</v>
          </cell>
          <cell r="K507">
            <v>35.099999999999994</v>
          </cell>
        </row>
        <row r="508">
          <cell r="A508" t="str">
            <v>SK1215</v>
          </cell>
          <cell r="B508" t="str">
            <v>STONEWALL KITCHEN</v>
          </cell>
          <cell r="C508" t="str">
            <v>OLIVE OIL CRACKERS</v>
          </cell>
          <cell r="D508" t="str">
            <v>711381 329016</v>
          </cell>
          <cell r="F508" t="str">
            <v>5 oz</v>
          </cell>
          <cell r="G508">
            <v>6</v>
          </cell>
          <cell r="H508">
            <v>5.85</v>
          </cell>
          <cell r="I508">
            <v>35.099999999999994</v>
          </cell>
          <cell r="J508">
            <v>5.85</v>
          </cell>
          <cell r="K508">
            <v>35.099999999999994</v>
          </cell>
        </row>
        <row r="509">
          <cell r="A509" t="str">
            <v>SK1216</v>
          </cell>
          <cell r="B509" t="str">
            <v>STONEWALL KITCHEN</v>
          </cell>
          <cell r="C509" t="str">
            <v xml:space="preserve">PIZZA CRACKERS </v>
          </cell>
          <cell r="D509" t="str">
            <v>711381 335208</v>
          </cell>
          <cell r="F509" t="str">
            <v>4.4 oz</v>
          </cell>
          <cell r="G509">
            <v>6</v>
          </cell>
          <cell r="H509">
            <v>5.85</v>
          </cell>
          <cell r="I509">
            <v>35.099999999999994</v>
          </cell>
          <cell r="J509">
            <v>5.85</v>
          </cell>
          <cell r="K509">
            <v>35.099999999999994</v>
          </cell>
        </row>
        <row r="510">
          <cell r="A510" t="str">
            <v>SK1217</v>
          </cell>
          <cell r="B510" t="str">
            <v>STONEWALL KITCHEN</v>
          </cell>
          <cell r="C510" t="str">
            <v>AVOCADO OIL &amp; SEA SALT CRACKERS</v>
          </cell>
          <cell r="D510" t="str">
            <v>711381-336786</v>
          </cell>
          <cell r="F510" t="str">
            <v>125 g / 4.4 oz</v>
          </cell>
          <cell r="G510">
            <v>6</v>
          </cell>
          <cell r="H510">
            <v>5.85</v>
          </cell>
          <cell r="I510">
            <v>35.099999999999994</v>
          </cell>
          <cell r="J510">
            <v>5.85</v>
          </cell>
          <cell r="K510">
            <v>35.099999999999994</v>
          </cell>
        </row>
        <row r="511">
          <cell r="A511" t="str">
            <v>SK123</v>
          </cell>
          <cell r="B511" t="str">
            <v>STONEWALL KITCHEN</v>
          </cell>
          <cell r="C511" t="str">
            <v>TANGERINE MARMALADE</v>
          </cell>
          <cell r="D511" t="str">
            <v>711381 025420</v>
          </cell>
          <cell r="F511" t="str">
            <v>368 g / 13 oz</v>
          </cell>
          <cell r="G511">
            <v>12</v>
          </cell>
          <cell r="H511">
            <v>6.65</v>
          </cell>
          <cell r="I511">
            <v>79.800000000000011</v>
          </cell>
          <cell r="J511">
            <v>6.65</v>
          </cell>
          <cell r="K511">
            <v>79.800000000000011</v>
          </cell>
        </row>
        <row r="512">
          <cell r="A512" t="str">
            <v>SK1239</v>
          </cell>
          <cell r="B512" t="str">
            <v>STONEWALL KITCHEN</v>
          </cell>
          <cell r="C512" t="str">
            <v>EVERYTHING DELI CRACKERS</v>
          </cell>
          <cell r="D512" t="str">
            <v>711381-33248 1</v>
          </cell>
          <cell r="F512" t="str">
            <v>4.7 oz</v>
          </cell>
          <cell r="G512">
            <v>6</v>
          </cell>
          <cell r="H512">
            <v>5.95</v>
          </cell>
          <cell r="I512">
            <v>35.700000000000003</v>
          </cell>
          <cell r="J512">
            <v>5.95</v>
          </cell>
          <cell r="K512">
            <v>35.700000000000003</v>
          </cell>
        </row>
        <row r="513">
          <cell r="A513" t="str">
            <v>SK124</v>
          </cell>
          <cell r="B513" t="str">
            <v>STONEWALL KITCHEN</v>
          </cell>
          <cell r="C513" t="str">
            <v>RED RASPBERRY JAM</v>
          </cell>
          <cell r="D513" t="str">
            <v>711381 000656</v>
          </cell>
          <cell r="F513" t="str">
            <v>354 g / 12.5 oz</v>
          </cell>
          <cell r="G513">
            <v>12</v>
          </cell>
          <cell r="H513">
            <v>6.65</v>
          </cell>
          <cell r="I513">
            <v>79.800000000000011</v>
          </cell>
          <cell r="J513">
            <v>6.65</v>
          </cell>
          <cell r="K513">
            <v>79.800000000000011</v>
          </cell>
        </row>
        <row r="514">
          <cell r="A514" t="str">
            <v>SK1240</v>
          </cell>
          <cell r="B514" t="str">
            <v>STONEWALL KITCHEN</v>
          </cell>
          <cell r="C514" t="str">
            <v>ROSEMARY OLIVE DELI CRACKERS</v>
          </cell>
          <cell r="D514" t="str">
            <v>711381-33249 8</v>
          </cell>
          <cell r="F514" t="str">
            <v>4.7 oz</v>
          </cell>
          <cell r="G514">
            <v>6</v>
          </cell>
          <cell r="H514">
            <v>5.95</v>
          </cell>
          <cell r="I514">
            <v>35.700000000000003</v>
          </cell>
          <cell r="J514">
            <v>5.95</v>
          </cell>
          <cell r="K514">
            <v>35.700000000000003</v>
          </cell>
        </row>
        <row r="515">
          <cell r="A515" t="str">
            <v>SK125</v>
          </cell>
          <cell r="B515" t="str">
            <v>STONEWALL KITCHEN</v>
          </cell>
          <cell r="C515" t="str">
            <v>APPLE JALAPENO JELLY</v>
          </cell>
          <cell r="D515" t="str">
            <v>711381 033142</v>
          </cell>
          <cell r="F515" t="str">
            <v>354 g / 12.5 oz</v>
          </cell>
          <cell r="G515">
            <v>12</v>
          </cell>
          <cell r="H515">
            <v>6.65</v>
          </cell>
          <cell r="I515">
            <v>79.800000000000011</v>
          </cell>
          <cell r="J515">
            <v>6.65</v>
          </cell>
          <cell r="K515">
            <v>79.800000000000011</v>
          </cell>
        </row>
        <row r="516">
          <cell r="A516" t="str">
            <v>SK126</v>
          </cell>
          <cell r="B516" t="str">
            <v>STONEWALL KITCHEN</v>
          </cell>
          <cell r="C516" t="str">
            <v>APPLE CIDER JAM</v>
          </cell>
          <cell r="D516" t="str">
            <v>711381 322529</v>
          </cell>
          <cell r="F516" t="str">
            <v>11.75 oz</v>
          </cell>
          <cell r="G516">
            <v>12</v>
          </cell>
          <cell r="H516">
            <v>6.65</v>
          </cell>
          <cell r="I516">
            <v>79.800000000000011</v>
          </cell>
          <cell r="J516">
            <v>6.65</v>
          </cell>
          <cell r="K516">
            <v>79.800000000000011</v>
          </cell>
        </row>
        <row r="517">
          <cell r="A517" t="str">
            <v>SK127</v>
          </cell>
          <cell r="B517" t="str">
            <v>STONEWALL KITCHEN</v>
          </cell>
          <cell r="C517" t="str">
            <v xml:space="preserve">ROASTED GARLIC ONION SPREAD </v>
          </cell>
          <cell r="D517" t="str">
            <v>711381 033760</v>
          </cell>
          <cell r="F517" t="str">
            <v>314 ml</v>
          </cell>
          <cell r="G517">
            <v>12</v>
          </cell>
          <cell r="H517">
            <v>6.65</v>
          </cell>
          <cell r="I517">
            <v>79.800000000000011</v>
          </cell>
          <cell r="J517">
            <v>6.65</v>
          </cell>
          <cell r="K517">
            <v>79.800000000000011</v>
          </cell>
        </row>
        <row r="518">
          <cell r="A518" t="str">
            <v>SK128</v>
          </cell>
          <cell r="B518" t="str">
            <v>STONEWALL KITCHEN</v>
          </cell>
          <cell r="C518" t="str">
            <v>LEMON PEAR MARMALADE</v>
          </cell>
          <cell r="D518" t="str">
            <v>711381 002506</v>
          </cell>
          <cell r="F518" t="str">
            <v>368 g / 13 oz</v>
          </cell>
          <cell r="G518">
            <v>12</v>
          </cell>
          <cell r="H518">
            <v>6.65</v>
          </cell>
          <cell r="I518">
            <v>79.800000000000011</v>
          </cell>
          <cell r="J518">
            <v>6.65</v>
          </cell>
          <cell r="K518">
            <v>79.800000000000011</v>
          </cell>
        </row>
        <row r="519">
          <cell r="A519" t="str">
            <v>SK129</v>
          </cell>
          <cell r="B519" t="str">
            <v>STONEWALL KITCHEN</v>
          </cell>
          <cell r="C519" t="str">
            <v>RASPBERRY MANGO JAM</v>
          </cell>
          <cell r="D519" t="str">
            <v>711381 332061</v>
          </cell>
          <cell r="F519" t="str">
            <v>11.75 g</v>
          </cell>
          <cell r="G519">
            <v>12</v>
          </cell>
          <cell r="H519">
            <v>6.65</v>
          </cell>
          <cell r="I519">
            <v>79.800000000000011</v>
          </cell>
          <cell r="J519">
            <v>6.65</v>
          </cell>
          <cell r="K519">
            <v>79.800000000000011</v>
          </cell>
        </row>
        <row r="520">
          <cell r="A520" t="str">
            <v>SK130</v>
          </cell>
          <cell r="B520" t="str">
            <v>STONEWALL KITCHEN</v>
          </cell>
          <cell r="C520" t="str">
            <v>STRAW/APPLE RHUBARB JAM</v>
          </cell>
          <cell r="D520" t="str">
            <v>711381 003015</v>
          </cell>
          <cell r="F520" t="str">
            <v>354 g / 12.5 oz</v>
          </cell>
          <cell r="G520">
            <v>12</v>
          </cell>
          <cell r="H520">
            <v>6.65</v>
          </cell>
          <cell r="I520">
            <v>79.800000000000011</v>
          </cell>
          <cell r="J520">
            <v>6.65</v>
          </cell>
          <cell r="K520">
            <v>79.800000000000011</v>
          </cell>
        </row>
        <row r="521">
          <cell r="A521" t="str">
            <v>SK131</v>
          </cell>
          <cell r="B521" t="str">
            <v>STONEWALL KITCHEN</v>
          </cell>
          <cell r="C521" t="str">
            <v xml:space="preserve">RED PEPPER SPREAD </v>
          </cell>
          <cell r="D521" t="str">
            <v>711381 316849</v>
          </cell>
          <cell r="F521" t="str">
            <v>314 ml</v>
          </cell>
          <cell r="G521">
            <v>12</v>
          </cell>
          <cell r="H521">
            <v>6.65</v>
          </cell>
          <cell r="I521">
            <v>79.800000000000011</v>
          </cell>
          <cell r="J521">
            <v>6.65</v>
          </cell>
          <cell r="K521">
            <v>79.800000000000011</v>
          </cell>
        </row>
        <row r="522">
          <cell r="A522" t="str">
            <v>SK132</v>
          </cell>
          <cell r="B522" t="str">
            <v>STONEWALL KITCHEN</v>
          </cell>
          <cell r="C522" t="str">
            <v>MAPLE BACON ONION SPREAD</v>
          </cell>
          <cell r="D522" t="str">
            <v>711381 325377</v>
          </cell>
          <cell r="F522" t="str">
            <v>314 ml</v>
          </cell>
          <cell r="G522">
            <v>12</v>
          </cell>
          <cell r="H522">
            <v>6.65</v>
          </cell>
          <cell r="I522">
            <v>79.800000000000011</v>
          </cell>
          <cell r="J522">
            <v>6.65</v>
          </cell>
          <cell r="K522">
            <v>79.800000000000011</v>
          </cell>
        </row>
        <row r="523">
          <cell r="A523" t="str">
            <v>SK133</v>
          </cell>
          <cell r="B523" t="str">
            <v>STONEWALL KITCHEN</v>
          </cell>
          <cell r="C523" t="str">
            <v>CLASSIC MINT JELLY</v>
          </cell>
          <cell r="D523" t="str">
            <v>711381 326572</v>
          </cell>
          <cell r="F523" t="str">
            <v>347 g / 12.25 oz</v>
          </cell>
          <cell r="G523">
            <v>12</v>
          </cell>
          <cell r="H523">
            <v>6.65</v>
          </cell>
          <cell r="I523">
            <v>79.8</v>
          </cell>
          <cell r="J523">
            <v>6.65</v>
          </cell>
          <cell r="K523">
            <v>79.8</v>
          </cell>
        </row>
        <row r="524">
          <cell r="A524" t="str">
            <v>SK134</v>
          </cell>
          <cell r="B524" t="str">
            <v>STONEWALL KITCHEN</v>
          </cell>
          <cell r="C524" t="str">
            <v>SPICY CHILI BACON JAM</v>
          </cell>
          <cell r="D524" t="str">
            <v>711381 327609</v>
          </cell>
          <cell r="F524" t="str">
            <v>354 g /12.5 oz</v>
          </cell>
          <cell r="G524">
            <v>12</v>
          </cell>
          <cell r="H524">
            <v>6.65</v>
          </cell>
          <cell r="I524">
            <v>79.800000000000011</v>
          </cell>
          <cell r="J524">
            <v>6.65</v>
          </cell>
          <cell r="K524">
            <v>79.800000000000011</v>
          </cell>
        </row>
        <row r="525">
          <cell r="A525" t="str">
            <v>SK135</v>
          </cell>
          <cell r="B525" t="str">
            <v>STONEWALL KITCHEN</v>
          </cell>
          <cell r="C525" t="str">
            <v>MANGO PEACH JAM</v>
          </cell>
          <cell r="D525" t="str">
            <v>711381 029961</v>
          </cell>
          <cell r="F525" t="str">
            <v>340 g / 12 oz</v>
          </cell>
          <cell r="G525">
            <v>12</v>
          </cell>
          <cell r="H525">
            <v>6.65</v>
          </cell>
          <cell r="I525">
            <v>79.800000000000011</v>
          </cell>
          <cell r="J525">
            <v>6.65</v>
          </cell>
          <cell r="K525">
            <v>79.800000000000011</v>
          </cell>
        </row>
        <row r="526">
          <cell r="A526" t="str">
            <v>SK137</v>
          </cell>
          <cell r="B526" t="str">
            <v>STONEWALL KITCHEN</v>
          </cell>
          <cell r="C526" t="str">
            <v>BLOOD ORANGE MARMALADE</v>
          </cell>
          <cell r="D526" t="str">
            <v>711381 309933</v>
          </cell>
          <cell r="F526" t="str">
            <v>340 g / 12 oz</v>
          </cell>
          <cell r="G526">
            <v>12</v>
          </cell>
          <cell r="H526">
            <v>6.65</v>
          </cell>
          <cell r="I526">
            <v>79.800000000000011</v>
          </cell>
          <cell r="J526">
            <v>6.65</v>
          </cell>
          <cell r="K526">
            <v>79.800000000000011</v>
          </cell>
        </row>
        <row r="527">
          <cell r="A527" t="str">
            <v>SK138</v>
          </cell>
          <cell r="B527" t="str">
            <v>STONEWALL KITCHEN</v>
          </cell>
          <cell r="C527" t="str">
            <v>HOT PEPPER PEACH JAM</v>
          </cell>
          <cell r="D527" t="str">
            <v>711381 313909</v>
          </cell>
          <cell r="F527" t="str">
            <v>320 g /11.25 oz</v>
          </cell>
          <cell r="G527">
            <v>12</v>
          </cell>
          <cell r="H527">
            <v>6.65</v>
          </cell>
          <cell r="I527">
            <v>79.800000000000011</v>
          </cell>
          <cell r="J527">
            <v>6.65</v>
          </cell>
          <cell r="K527">
            <v>79.800000000000011</v>
          </cell>
        </row>
        <row r="528">
          <cell r="A528" t="str">
            <v>SK140</v>
          </cell>
          <cell r="B528" t="str">
            <v>STONEWALL KITCHEN</v>
          </cell>
          <cell r="C528" t="str">
            <v>GHOST PEPPER JELLY</v>
          </cell>
          <cell r="D528" t="str">
            <v>711381 332054</v>
          </cell>
          <cell r="F528" t="str">
            <v>368 g / 13 oz</v>
          </cell>
          <cell r="G528">
            <v>12</v>
          </cell>
          <cell r="H528">
            <v>6.65</v>
          </cell>
          <cell r="I528">
            <v>79.800000000000011</v>
          </cell>
          <cell r="J528">
            <v>6.65</v>
          </cell>
          <cell r="K528">
            <v>79.800000000000011</v>
          </cell>
        </row>
        <row r="529">
          <cell r="A529" t="str">
            <v>SK141</v>
          </cell>
          <cell r="B529" t="str">
            <v>STONEWALL KITCHEN</v>
          </cell>
          <cell r="C529" t="str">
            <v>BOURBON BACON JAM</v>
          </cell>
          <cell r="D529" t="str">
            <v>711381 332290</v>
          </cell>
          <cell r="F529" t="str">
            <v>340 g / 12 oz</v>
          </cell>
          <cell r="G529">
            <v>12</v>
          </cell>
          <cell r="H529">
            <v>6.65</v>
          </cell>
          <cell r="I529">
            <v>79.800000000000011</v>
          </cell>
          <cell r="J529">
            <v>6.65</v>
          </cell>
          <cell r="K529">
            <v>79.800000000000011</v>
          </cell>
        </row>
        <row r="530">
          <cell r="A530" t="str">
            <v>SK142</v>
          </cell>
          <cell r="B530" t="str">
            <v>STONEWALL KITCHEN</v>
          </cell>
          <cell r="C530" t="str">
            <v>HOT PEPPER CRANBERRY JELLY</v>
          </cell>
          <cell r="D530" t="str">
            <v>711371 333822</v>
          </cell>
          <cell r="F530" t="str">
            <v>12.75 oz</v>
          </cell>
          <cell r="G530">
            <v>12</v>
          </cell>
          <cell r="H530">
            <v>6.65</v>
          </cell>
          <cell r="I530">
            <v>79.800000000000011</v>
          </cell>
          <cell r="J530">
            <v>6.65</v>
          </cell>
          <cell r="K530">
            <v>79.800000000000011</v>
          </cell>
        </row>
        <row r="531">
          <cell r="A531" t="str">
            <v>SK144</v>
          </cell>
          <cell r="B531" t="str">
            <v>STONEWALL KITCHEN</v>
          </cell>
          <cell r="C531" t="str">
            <v>CHERRY BERRY JAM</v>
          </cell>
          <cell r="D531" t="str">
            <v>711381 317488</v>
          </cell>
          <cell r="F531" t="str">
            <v>340 g / 12 oz</v>
          </cell>
          <cell r="G531">
            <v>12</v>
          </cell>
          <cell r="H531">
            <v>6.65</v>
          </cell>
          <cell r="I531">
            <v>79.800000000000011</v>
          </cell>
          <cell r="J531">
            <v>6.65</v>
          </cell>
          <cell r="K531">
            <v>79.800000000000011</v>
          </cell>
        </row>
        <row r="532">
          <cell r="A532" t="str">
            <v>SK145</v>
          </cell>
          <cell r="B532" t="str">
            <v>STONEWALL KITCHEN</v>
          </cell>
          <cell r="C532" t="str">
            <v>SEEDLESS RASPBERRY JAM</v>
          </cell>
          <cell r="D532" t="str">
            <v>711381 033159</v>
          </cell>
          <cell r="F532" t="str">
            <v>354 g / 12.5 oz</v>
          </cell>
          <cell r="G532">
            <v>12</v>
          </cell>
          <cell r="H532">
            <v>6.65</v>
          </cell>
          <cell r="I532">
            <v>79.800000000000011</v>
          </cell>
          <cell r="J532">
            <v>6.65</v>
          </cell>
          <cell r="K532">
            <v>79.800000000000011</v>
          </cell>
        </row>
        <row r="533">
          <cell r="A533" t="str">
            <v>SK146</v>
          </cell>
          <cell r="B533" t="str">
            <v>STONEWALL KITCHEN</v>
          </cell>
          <cell r="C533" t="str">
            <v>SEEDLESS BLACK RASPBERRY JAM</v>
          </cell>
          <cell r="D533" t="str">
            <v>711381 311356</v>
          </cell>
          <cell r="F533" t="str">
            <v>349 g / 12.25 oz</v>
          </cell>
          <cell r="G533">
            <v>12</v>
          </cell>
          <cell r="H533">
            <v>6.65</v>
          </cell>
          <cell r="I533">
            <v>79.800000000000011</v>
          </cell>
          <cell r="J533">
            <v>6.65</v>
          </cell>
          <cell r="K533">
            <v>79.800000000000011</v>
          </cell>
        </row>
        <row r="534">
          <cell r="A534" t="str">
            <v>SK149</v>
          </cell>
          <cell r="B534" t="str">
            <v>STONEWALL KITCHEN</v>
          </cell>
          <cell r="C534" t="str">
            <v>CINNAMON PEAR JAM</v>
          </cell>
          <cell r="D534" t="str">
            <v>711381 311356</v>
          </cell>
          <cell r="F534" t="str">
            <v>349 g / 12.25 oz</v>
          </cell>
          <cell r="G534">
            <v>12</v>
          </cell>
          <cell r="H534">
            <v>6.65</v>
          </cell>
          <cell r="I534">
            <v>79.800000000000011</v>
          </cell>
          <cell r="J534">
            <v>6.65</v>
          </cell>
          <cell r="K534">
            <v>79.800000000000011</v>
          </cell>
        </row>
        <row r="535">
          <cell r="A535" t="str">
            <v>SK150</v>
          </cell>
          <cell r="B535" t="str">
            <v>STONEWALL KITCHEN</v>
          </cell>
          <cell r="C535" t="str">
            <v>BADA BING CHERRY JAM</v>
          </cell>
          <cell r="D535" t="str">
            <v>711381 33536 9</v>
          </cell>
          <cell r="F535" t="str">
            <v>12 oz</v>
          </cell>
          <cell r="G535">
            <v>12</v>
          </cell>
          <cell r="H535">
            <v>6.65</v>
          </cell>
          <cell r="I535">
            <v>79.800000000000011</v>
          </cell>
          <cell r="J535">
            <v>6.65</v>
          </cell>
          <cell r="K535">
            <v>79.800000000000011</v>
          </cell>
        </row>
        <row r="536">
          <cell r="A536" t="str">
            <v>SK151</v>
          </cell>
          <cell r="B536" t="str">
            <v>STONEWALL KITCHEN</v>
          </cell>
          <cell r="C536" t="str">
            <v>WATERMELON JELLY</v>
          </cell>
          <cell r="D536" t="str">
            <v>711381 33594 9</v>
          </cell>
          <cell r="F536" t="str">
            <v>12.75 oz</v>
          </cell>
          <cell r="G536">
            <v>12</v>
          </cell>
          <cell r="H536">
            <v>6.65</v>
          </cell>
          <cell r="I536">
            <v>79.800000000000011</v>
          </cell>
          <cell r="J536">
            <v>6.65</v>
          </cell>
          <cell r="K536">
            <v>79.800000000000011</v>
          </cell>
        </row>
        <row r="537">
          <cell r="A537" t="str">
            <v>SK1581</v>
          </cell>
          <cell r="B537" t="str">
            <v>STONEWALL KITCHEN</v>
          </cell>
          <cell r="C537" t="str">
            <v>ULTIMATE BAR MIX</v>
          </cell>
          <cell r="D537" t="str">
            <v>711381 314814</v>
          </cell>
          <cell r="F537" t="str">
            <v>7 oz</v>
          </cell>
          <cell r="G537">
            <v>12</v>
          </cell>
          <cell r="H537">
            <v>8.35</v>
          </cell>
          <cell r="I537">
            <v>100.19999999999999</v>
          </cell>
          <cell r="J537">
            <v>8.35</v>
          </cell>
          <cell r="K537">
            <v>100.19999999999999</v>
          </cell>
        </row>
        <row r="538">
          <cell r="A538" t="str">
            <v>SK1582</v>
          </cell>
          <cell r="B538" t="str">
            <v>STONEWALL KITCHEN</v>
          </cell>
          <cell r="C538" t="str">
            <v>ULTIMATE SPICY BAR MIX</v>
          </cell>
          <cell r="D538" t="str">
            <v>711381 327432</v>
          </cell>
          <cell r="F538" t="str">
            <v>7 oz</v>
          </cell>
          <cell r="G538">
            <v>12</v>
          </cell>
          <cell r="H538">
            <v>8.35</v>
          </cell>
          <cell r="I538">
            <v>100.19999999999999</v>
          </cell>
          <cell r="J538" t="str">
            <v>DISC</v>
          </cell>
          <cell r="K538">
            <v>100.19999999999999</v>
          </cell>
        </row>
        <row r="539">
          <cell r="A539" t="str">
            <v>SK1591</v>
          </cell>
          <cell r="B539" t="str">
            <v>STONEWALL KITCHEN</v>
          </cell>
          <cell r="C539" t="str">
            <v xml:space="preserve">GLUTEN FREE SEA SALT CRACKERS </v>
          </cell>
          <cell r="D539" t="str">
            <v>711381 330104</v>
          </cell>
          <cell r="F539" t="str">
            <v>125 g / 4.4 oz</v>
          </cell>
          <cell r="G539">
            <v>6</v>
          </cell>
          <cell r="H539">
            <v>6.6</v>
          </cell>
          <cell r="I539">
            <v>39.599999999999994</v>
          </cell>
          <cell r="J539">
            <v>6.6</v>
          </cell>
          <cell r="K539">
            <v>39.599999999999994</v>
          </cell>
        </row>
        <row r="540">
          <cell r="A540" t="str">
            <v>SK1592</v>
          </cell>
          <cell r="B540" t="str">
            <v>STONEWALL KITCHEN</v>
          </cell>
          <cell r="C540" t="str">
            <v xml:space="preserve">GLUTEN FREE SIMPLE WHITE CRACKERS </v>
          </cell>
          <cell r="D540" t="str">
            <v>711381 330111</v>
          </cell>
          <cell r="F540" t="str">
            <v>125 g / 4.4 oz</v>
          </cell>
          <cell r="G540">
            <v>6</v>
          </cell>
          <cell r="H540">
            <v>6.6</v>
          </cell>
          <cell r="I540">
            <v>39.599999999999994</v>
          </cell>
          <cell r="J540">
            <v>6.6</v>
          </cell>
          <cell r="K540">
            <v>39.599999999999994</v>
          </cell>
        </row>
        <row r="541">
          <cell r="A541" t="str">
            <v>SK1601</v>
          </cell>
          <cell r="B541" t="str">
            <v>STONEWALL KITCHEN</v>
          </cell>
          <cell r="C541" t="str">
            <v>EVERYTHING FLATBREAD CRISPS</v>
          </cell>
          <cell r="D541" t="str">
            <v>711381 311578</v>
          </cell>
          <cell r="F541" t="str">
            <v>5.8 oz</v>
          </cell>
          <cell r="G541">
            <v>6</v>
          </cell>
          <cell r="H541">
            <v>6.1</v>
          </cell>
          <cell r="I541">
            <v>36.599999999999994</v>
          </cell>
          <cell r="J541">
            <v>6.1</v>
          </cell>
          <cell r="K541">
            <v>36.599999999999994</v>
          </cell>
        </row>
        <row r="542">
          <cell r="A542" t="str">
            <v>SK1604</v>
          </cell>
          <cell r="B542" t="str">
            <v>STONEWALL KITCHEN</v>
          </cell>
          <cell r="C542" t="str">
            <v>SEA SALT FLATBREAD CRISPS</v>
          </cell>
          <cell r="D542" t="str">
            <v>711381 320877</v>
          </cell>
          <cell r="F542" t="str">
            <v>5.9 oz</v>
          </cell>
          <cell r="G542">
            <v>6</v>
          </cell>
          <cell r="H542">
            <v>6.1</v>
          </cell>
          <cell r="I542">
            <v>36.599999999999994</v>
          </cell>
          <cell r="J542">
            <v>6.1</v>
          </cell>
          <cell r="K542">
            <v>36.599999999999994</v>
          </cell>
        </row>
        <row r="543">
          <cell r="A543" t="str">
            <v>SK1605</v>
          </cell>
          <cell r="B543" t="str">
            <v>STONEWALL KITCHEN</v>
          </cell>
          <cell r="C543" t="str">
            <v>ROSEMARY OLIVE FLATBREAD CRISPS</v>
          </cell>
          <cell r="D543" t="str">
            <v>711381 328651</v>
          </cell>
          <cell r="F543" t="str">
            <v>5.8 oz</v>
          </cell>
          <cell r="G543">
            <v>6</v>
          </cell>
          <cell r="H543">
            <v>6.1</v>
          </cell>
          <cell r="I543">
            <v>36.599999999999994</v>
          </cell>
          <cell r="J543">
            <v>6.1</v>
          </cell>
          <cell r="K543">
            <v>36.599999999999994</v>
          </cell>
        </row>
        <row r="544">
          <cell r="A544" t="str">
            <v>SK1701</v>
          </cell>
          <cell r="B544" t="str">
            <v>STONEWALL KITCHEN</v>
          </cell>
          <cell r="C544" t="str">
            <v xml:space="preserve">COCOA SEA SALT CARAMEL WAFFLE COOKIE </v>
          </cell>
          <cell r="D544" t="str">
            <v> 711381 332597</v>
          </cell>
          <cell r="F544" t="str">
            <v>8 x 32 g</v>
          </cell>
          <cell r="G544">
            <v>6</v>
          </cell>
          <cell r="H544">
            <v>9.1999999999999993</v>
          </cell>
          <cell r="I544">
            <v>55.199999999999996</v>
          </cell>
          <cell r="J544">
            <v>9.1999999999999993</v>
          </cell>
          <cell r="K544">
            <v>55.199999999999996</v>
          </cell>
        </row>
        <row r="545">
          <cell r="A545" t="str">
            <v>SK1702</v>
          </cell>
          <cell r="B545" t="str">
            <v>STONEWALL KITCHEN</v>
          </cell>
          <cell r="C545" t="str">
            <v>MAPLE BROWN BUTTER WAFFLE COOKIE</v>
          </cell>
          <cell r="D545" t="str">
            <v>711381 332580</v>
          </cell>
          <cell r="F545" t="str">
            <v>8 x 32 g</v>
          </cell>
          <cell r="G545">
            <v>6</v>
          </cell>
          <cell r="H545">
            <v>9.1999999999999993</v>
          </cell>
          <cell r="I545">
            <v>55.199999999999996</v>
          </cell>
          <cell r="J545">
            <v>9.1999999999999993</v>
          </cell>
          <cell r="K545">
            <v>55.199999999999996</v>
          </cell>
        </row>
        <row r="546">
          <cell r="A546" t="str">
            <v>SK1855</v>
          </cell>
          <cell r="B546" t="str">
            <v>STONEWALL KITCHEN</v>
          </cell>
          <cell r="C546" t="str">
            <v>CLASSIC PIZZA SAUCE</v>
          </cell>
          <cell r="D546" t="str">
            <v>711381 313992</v>
          </cell>
          <cell r="F546" t="str">
            <v xml:space="preserve">8.25 oz / 234 g </v>
          </cell>
          <cell r="G546">
            <v>12</v>
          </cell>
          <cell r="H546">
            <v>3.5020000000000002</v>
          </cell>
          <cell r="I546">
            <v>42.024000000000001</v>
          </cell>
          <cell r="J546">
            <v>3.5020000000000002</v>
          </cell>
          <cell r="K546">
            <v>42.024000000000001</v>
          </cell>
        </row>
        <row r="547">
          <cell r="A547" t="str">
            <v>SK220325</v>
          </cell>
          <cell r="B547" t="str">
            <v>STONEWALL KITCHEN</v>
          </cell>
          <cell r="C547" t="str">
            <v>APOTHECARY JAR - 1 gallon</v>
          </cell>
          <cell r="G547">
            <v>1</v>
          </cell>
          <cell r="H547">
            <v>31</v>
          </cell>
          <cell r="I547">
            <v>31</v>
          </cell>
          <cell r="J547">
            <v>31</v>
          </cell>
          <cell r="K547">
            <v>31</v>
          </cell>
        </row>
        <row r="548">
          <cell r="A548" t="str">
            <v>SK25009</v>
          </cell>
          <cell r="B548" t="str">
            <v>STONEWALL KITCHEN</v>
          </cell>
          <cell r="C548" t="str">
            <v>GRAPEFRUIT &amp; THYME  HAND LOTION</v>
          </cell>
          <cell r="D548" t="str">
            <v>711381 022238</v>
          </cell>
          <cell r="F548" t="str">
            <v>16.9 fl oz / 500 ml</v>
          </cell>
          <cell r="G548">
            <v>6</v>
          </cell>
          <cell r="H548">
            <v>10.199999999999999</v>
          </cell>
          <cell r="I548">
            <v>61.199999999999996</v>
          </cell>
          <cell r="J548">
            <v>10.199999999999999</v>
          </cell>
          <cell r="K548">
            <v>61.199999999999996</v>
          </cell>
        </row>
        <row r="549">
          <cell r="A549" t="str">
            <v>SK25011</v>
          </cell>
          <cell r="B549" t="str">
            <v>STONEWALL KITCHEN</v>
          </cell>
          <cell r="C549" t="str">
            <v>GRAPEFRUIT &amp; THYME DISH SOAP</v>
          </cell>
          <cell r="D549" t="str">
            <v>711381 022191</v>
          </cell>
          <cell r="F549" t="str">
            <v>17.6 fl oz /520 ml</v>
          </cell>
          <cell r="G549">
            <v>6</v>
          </cell>
          <cell r="H549">
            <v>8.1</v>
          </cell>
          <cell r="I549">
            <v>48.599999999999994</v>
          </cell>
          <cell r="J549">
            <v>8.1</v>
          </cell>
          <cell r="K549">
            <v>48.599999999999994</v>
          </cell>
        </row>
        <row r="550">
          <cell r="A550" t="str">
            <v>SK25012</v>
          </cell>
          <cell r="B550" t="str">
            <v>STONEWALL KITCHEN</v>
          </cell>
          <cell r="C550" t="str">
            <v>GRAPEFRUIT &amp; THYME HAND SOAP</v>
          </cell>
          <cell r="D550" t="str">
            <v>711381 022221</v>
          </cell>
          <cell r="F550" t="str">
            <v>16.9 fl oz / 500 ml</v>
          </cell>
          <cell r="G550">
            <v>6</v>
          </cell>
          <cell r="H550">
            <v>8.1</v>
          </cell>
          <cell r="I550">
            <v>48.599999999999994</v>
          </cell>
          <cell r="J550">
            <v>8.1</v>
          </cell>
          <cell r="K550">
            <v>48.599999999999994</v>
          </cell>
        </row>
        <row r="551">
          <cell r="A551" t="str">
            <v>SK25013</v>
          </cell>
          <cell r="B551" t="str">
            <v>STONEWALL KITCHEN</v>
          </cell>
          <cell r="C551" t="str">
            <v>GRAPEFRUIT &amp; THYME ALL-PURPOSE CLEANER</v>
          </cell>
          <cell r="D551" t="str">
            <v>711381 022207</v>
          </cell>
          <cell r="F551" t="str">
            <v>16 fl oz</v>
          </cell>
          <cell r="G551">
            <v>6</v>
          </cell>
          <cell r="H551">
            <v>8.1</v>
          </cell>
          <cell r="I551">
            <v>48.599999999999994</v>
          </cell>
          <cell r="J551">
            <v>8.1</v>
          </cell>
          <cell r="K551">
            <v>48.599999999999994</v>
          </cell>
        </row>
        <row r="552">
          <cell r="A552" t="str">
            <v>SK25017</v>
          </cell>
          <cell r="B552" t="str">
            <v>STONEWALL KITCHEN</v>
          </cell>
          <cell r="C552" t="str">
            <v>LAVENDER MINT HAND LOTION</v>
          </cell>
          <cell r="D552" t="str">
            <v>711381 022399</v>
          </cell>
          <cell r="F552" t="str">
            <v>16.9 fl oz / 500 ml</v>
          </cell>
          <cell r="G552">
            <v>6</v>
          </cell>
          <cell r="H552">
            <v>10.199999999999999</v>
          </cell>
          <cell r="I552">
            <v>61.199999999999996</v>
          </cell>
          <cell r="J552">
            <v>10.199999999999999</v>
          </cell>
          <cell r="K552">
            <v>61.199999999999996</v>
          </cell>
        </row>
        <row r="553">
          <cell r="A553" t="str">
            <v>SK25020</v>
          </cell>
          <cell r="B553" t="str">
            <v>STONEWALL KITCHEN</v>
          </cell>
          <cell r="C553" t="str">
            <v>LAVENDER MINT HAND SOAP</v>
          </cell>
          <cell r="D553" t="str">
            <v>711381 022405</v>
          </cell>
          <cell r="F553" t="str">
            <v>16.9 fl oz / 500 ml</v>
          </cell>
          <cell r="G553">
            <v>6</v>
          </cell>
          <cell r="H553">
            <v>8.1</v>
          </cell>
          <cell r="I553">
            <v>48.599999999999994</v>
          </cell>
          <cell r="J553">
            <v>8.1</v>
          </cell>
          <cell r="K553">
            <v>48.599999999999994</v>
          </cell>
        </row>
        <row r="554">
          <cell r="A554" t="str">
            <v>SK25023</v>
          </cell>
          <cell r="B554" t="str">
            <v>STONEWALL KITCHEN</v>
          </cell>
          <cell r="C554" t="str">
            <v>LEMON PARSLEY HAND LOTION</v>
          </cell>
          <cell r="D554" t="str">
            <v>711381 022467</v>
          </cell>
          <cell r="F554" t="str">
            <v>16.9 fl oz / 500 ml</v>
          </cell>
          <cell r="G554">
            <v>6</v>
          </cell>
          <cell r="H554">
            <v>10.199999999999999</v>
          </cell>
          <cell r="I554">
            <v>61.199999999999996</v>
          </cell>
          <cell r="J554">
            <v>10.199999999999999</v>
          </cell>
          <cell r="K554">
            <v>61.199999999999996</v>
          </cell>
        </row>
        <row r="555">
          <cell r="A555" t="str">
            <v>SK25025</v>
          </cell>
          <cell r="B555" t="str">
            <v>STONEWALL KITCHEN</v>
          </cell>
          <cell r="C555" t="str">
            <v>LEMON PARSLEY DISH SOAP</v>
          </cell>
          <cell r="D555" t="str">
            <v>711381 022436</v>
          </cell>
          <cell r="F555" t="str">
            <v>17.6 fl oz /520 ml</v>
          </cell>
          <cell r="G555">
            <v>6</v>
          </cell>
          <cell r="H555">
            <v>8.1</v>
          </cell>
          <cell r="I555">
            <v>48.599999999999994</v>
          </cell>
          <cell r="J555">
            <v>8.1</v>
          </cell>
          <cell r="K555">
            <v>48.599999999999994</v>
          </cell>
        </row>
        <row r="556">
          <cell r="A556" t="str">
            <v>SK25026</v>
          </cell>
          <cell r="B556" t="str">
            <v>STONEWALL KITCHEN</v>
          </cell>
          <cell r="C556" t="str">
            <v>LEMON PARSLEY HAND SOAP</v>
          </cell>
          <cell r="D556" t="str">
            <v>711381 022474</v>
          </cell>
          <cell r="F556" t="str">
            <v>16.9 fl oz / 500 ml</v>
          </cell>
          <cell r="G556">
            <v>6</v>
          </cell>
          <cell r="H556">
            <v>8.1</v>
          </cell>
          <cell r="I556">
            <v>48.599999999999994</v>
          </cell>
          <cell r="J556">
            <v>8.1</v>
          </cell>
          <cell r="K556">
            <v>48.599999999999994</v>
          </cell>
        </row>
        <row r="557">
          <cell r="A557" t="str">
            <v>SK25058</v>
          </cell>
          <cell r="B557" t="str">
            <v>STONEWALL KITCHEN</v>
          </cell>
          <cell r="C557" t="str">
            <v>WHITE PINE HAND LOTION</v>
          </cell>
          <cell r="D557" t="str">
            <v>711381 025208</v>
          </cell>
          <cell r="F557" t="str">
            <v>16.9 fl oz / 500 ml</v>
          </cell>
          <cell r="G557">
            <v>6</v>
          </cell>
          <cell r="H557">
            <v>10.199999999999999</v>
          </cell>
          <cell r="I557">
            <v>61.199999999999996</v>
          </cell>
          <cell r="J557">
            <v>10.199999999999999</v>
          </cell>
          <cell r="K557">
            <v>61.199999999999996</v>
          </cell>
        </row>
        <row r="558">
          <cell r="A558" t="str">
            <v>SK25059</v>
          </cell>
          <cell r="B558" t="str">
            <v>STONEWALL KITCHEN</v>
          </cell>
          <cell r="C558" t="str">
            <v>WHITE PINE HAND SOAP</v>
          </cell>
          <cell r="D558" t="str">
            <v>711381 025192</v>
          </cell>
          <cell r="F558" t="str">
            <v>16.9 fl oz / 500 ml</v>
          </cell>
          <cell r="G558">
            <v>6</v>
          </cell>
          <cell r="H558">
            <v>8.1</v>
          </cell>
          <cell r="I558">
            <v>48.599999999999994</v>
          </cell>
          <cell r="J558">
            <v>8.1</v>
          </cell>
          <cell r="K558">
            <v>48.599999999999994</v>
          </cell>
        </row>
        <row r="559">
          <cell r="A559" t="str">
            <v>SK25083</v>
          </cell>
          <cell r="B559" t="str">
            <v>STONEWALL KITCHEN</v>
          </cell>
          <cell r="C559" t="str">
            <v>GRAPEFRUIT &amp; THYME SOY CANDLE</v>
          </cell>
          <cell r="D559" t="str">
            <v>711381 029046</v>
          </cell>
          <cell r="F559" t="str">
            <v>6.5 oz / 184 g</v>
          </cell>
          <cell r="G559">
            <v>12</v>
          </cell>
          <cell r="H559">
            <v>10.1</v>
          </cell>
          <cell r="I559">
            <v>121.19999999999999</v>
          </cell>
          <cell r="J559">
            <v>10.1</v>
          </cell>
          <cell r="K559">
            <v>121.19999999999999</v>
          </cell>
        </row>
        <row r="560">
          <cell r="A560" t="str">
            <v>SK25084</v>
          </cell>
          <cell r="B560" t="str">
            <v>STONEWALL KITCHEN</v>
          </cell>
          <cell r="C560" t="str">
            <v>LAVENDER MINT SOY CANDLE</v>
          </cell>
          <cell r="D560" t="str">
            <v>711381 029053</v>
          </cell>
          <cell r="F560" t="str">
            <v>6.5 oz / 184 g</v>
          </cell>
          <cell r="G560">
            <v>12</v>
          </cell>
          <cell r="H560">
            <v>10.1</v>
          </cell>
          <cell r="I560">
            <v>121.19999999999999</v>
          </cell>
          <cell r="J560">
            <v>10.1</v>
          </cell>
          <cell r="K560">
            <v>121.19999999999999</v>
          </cell>
        </row>
        <row r="561">
          <cell r="A561" t="str">
            <v>SK25085</v>
          </cell>
          <cell r="B561" t="str">
            <v>STONEWALL KITCHEN</v>
          </cell>
          <cell r="C561" t="str">
            <v>LEMON PARSLEY SOY CANDLE</v>
          </cell>
          <cell r="D561" t="str">
            <v>711381 029022</v>
          </cell>
          <cell r="F561" t="str">
            <v>6.5 oz / 184 g</v>
          </cell>
          <cell r="G561">
            <v>12</v>
          </cell>
          <cell r="H561">
            <v>10.1</v>
          </cell>
          <cell r="I561">
            <v>121.19999999999999</v>
          </cell>
          <cell r="J561">
            <v>10.1</v>
          </cell>
          <cell r="K561">
            <v>121.19999999999999</v>
          </cell>
        </row>
        <row r="562">
          <cell r="A562" t="str">
            <v>SK25094</v>
          </cell>
          <cell r="B562" t="str">
            <v>STONEWALL KITCHEN</v>
          </cell>
          <cell r="C562" t="str">
            <v>WHITE PINE SOY CANDLE</v>
          </cell>
          <cell r="D562" t="str">
            <v>711381 030066</v>
          </cell>
          <cell r="F562" t="str">
            <v>6.5 oz / 184 g</v>
          </cell>
          <cell r="G562">
            <v>12</v>
          </cell>
          <cell r="H562">
            <v>10.1</v>
          </cell>
          <cell r="I562">
            <v>121.19999999999999</v>
          </cell>
          <cell r="J562">
            <v>10.1</v>
          </cell>
          <cell r="K562">
            <v>121.19999999999999</v>
          </cell>
        </row>
        <row r="563">
          <cell r="A563" t="str">
            <v>SK25132</v>
          </cell>
          <cell r="B563" t="str">
            <v>STONEWALL KITCHEN</v>
          </cell>
          <cell r="C563" t="str">
            <v>COASTAL BREEZE HAND SOAP</v>
          </cell>
          <cell r="D563" t="str">
            <v>711381 306505</v>
          </cell>
          <cell r="F563" t="str">
            <v>16.9 fl oz / 500 ml</v>
          </cell>
          <cell r="G563">
            <v>6</v>
          </cell>
          <cell r="H563">
            <v>8.1</v>
          </cell>
          <cell r="I563">
            <v>48.599999999999994</v>
          </cell>
          <cell r="J563">
            <v>8.1</v>
          </cell>
          <cell r="K563">
            <v>48.599999999999994</v>
          </cell>
        </row>
        <row r="564">
          <cell r="A564" t="str">
            <v>SK25133</v>
          </cell>
          <cell r="B564" t="str">
            <v>STONEWALL KITCHEN</v>
          </cell>
          <cell r="C564" t="str">
            <v>COASTAL BREEZE HAND LOTION</v>
          </cell>
          <cell r="D564" t="str">
            <v>711381 306512</v>
          </cell>
          <cell r="F564" t="str">
            <v>16.9 fl oz / 500 ml</v>
          </cell>
          <cell r="G564">
            <v>6</v>
          </cell>
          <cell r="H564">
            <v>10.199999999999999</v>
          </cell>
          <cell r="I564">
            <v>61.199999999999996</v>
          </cell>
          <cell r="J564">
            <v>10.199999999999999</v>
          </cell>
          <cell r="K564">
            <v>61.199999999999996</v>
          </cell>
        </row>
        <row r="565">
          <cell r="A565" t="str">
            <v>SK25134</v>
          </cell>
          <cell r="B565" t="str">
            <v>STONEWALL KITCHEN</v>
          </cell>
          <cell r="C565" t="str">
            <v>COASTAL BREEZE DISH SOAP</v>
          </cell>
          <cell r="D565" t="str">
            <v>711381 306543</v>
          </cell>
          <cell r="F565" t="str">
            <v>17.6 fl oz /520 ml</v>
          </cell>
          <cell r="G565">
            <v>6</v>
          </cell>
          <cell r="H565">
            <v>8.1</v>
          </cell>
          <cell r="I565">
            <v>48.599999999999994</v>
          </cell>
          <cell r="J565">
            <v>8.1</v>
          </cell>
          <cell r="K565">
            <v>48.599999999999994</v>
          </cell>
        </row>
        <row r="566">
          <cell r="A566" t="str">
            <v>SK25135</v>
          </cell>
          <cell r="B566" t="str">
            <v>STONEWALL KITCHEN</v>
          </cell>
          <cell r="C566" t="str">
            <v>COASTAL BREEZE SOY CANDLE</v>
          </cell>
          <cell r="D566" t="str">
            <v>711381 306536</v>
          </cell>
          <cell r="F566" t="str">
            <v>6.5 oz / 184 g</v>
          </cell>
          <cell r="G566">
            <v>12</v>
          </cell>
          <cell r="H566">
            <v>10.1</v>
          </cell>
          <cell r="I566">
            <v>121.19999999999999</v>
          </cell>
          <cell r="J566">
            <v>10.1</v>
          </cell>
          <cell r="K566">
            <v>121.19999999999999</v>
          </cell>
        </row>
        <row r="567">
          <cell r="A567" t="str">
            <v>SK25149</v>
          </cell>
          <cell r="B567" t="str">
            <v>STONEWALL KITCHEN</v>
          </cell>
          <cell r="C567" t="str">
            <v>HERBES DE PROVENCE HAND SOAP</v>
          </cell>
          <cell r="D567" t="str">
            <v>711381 309339</v>
          </cell>
          <cell r="F567" t="str">
            <v>16.9 fl oz / 500 ml</v>
          </cell>
          <cell r="G567">
            <v>6</v>
          </cell>
          <cell r="H567">
            <v>8.1</v>
          </cell>
          <cell r="I567">
            <v>48.599999999999994</v>
          </cell>
          <cell r="J567">
            <v>8.1</v>
          </cell>
          <cell r="K567">
            <v>48.599999999999994</v>
          </cell>
        </row>
        <row r="568">
          <cell r="A568" t="str">
            <v>SK25150</v>
          </cell>
          <cell r="B568" t="str">
            <v>STONEWALL KITCHEN</v>
          </cell>
          <cell r="C568" t="str">
            <v>HERBES DE PROVENCE HAND LOTION</v>
          </cell>
          <cell r="D568" t="str">
            <v>711381 309346</v>
          </cell>
          <cell r="F568" t="str">
            <v>16.9 fl oz / 500 ml</v>
          </cell>
          <cell r="G568">
            <v>6</v>
          </cell>
          <cell r="H568">
            <v>10.199999999999999</v>
          </cell>
          <cell r="I568">
            <v>61.199999999999996</v>
          </cell>
          <cell r="J568">
            <v>10.199999999999999</v>
          </cell>
          <cell r="K568">
            <v>61.199999999999996</v>
          </cell>
        </row>
        <row r="569">
          <cell r="A569" t="str">
            <v>SK25152</v>
          </cell>
          <cell r="B569" t="str">
            <v>STONEWALL KITCHEN</v>
          </cell>
          <cell r="C569" t="str">
            <v>HERBES DE PROVENCE SOY CANDLE</v>
          </cell>
          <cell r="D569" t="str">
            <v>711381 309360</v>
          </cell>
          <cell r="F569" t="str">
            <v>6.5 oz / 184 g</v>
          </cell>
          <cell r="G569">
            <v>12</v>
          </cell>
          <cell r="H569">
            <v>10.1</v>
          </cell>
          <cell r="I569">
            <v>121.19999999999999</v>
          </cell>
          <cell r="J569">
            <v>10.1</v>
          </cell>
          <cell r="K569">
            <v>121.19999999999999</v>
          </cell>
        </row>
        <row r="570">
          <cell r="A570" t="str">
            <v>SK25153</v>
          </cell>
          <cell r="B570" t="str">
            <v>STONEWALL KITCHEN</v>
          </cell>
          <cell r="C570" t="str">
            <v>HERBES DE PROVENCE DISH SOAP</v>
          </cell>
          <cell r="D570" t="str">
            <v>711381 309377</v>
          </cell>
          <cell r="F570" t="str">
            <v>17.6 fl oz /520 ml</v>
          </cell>
          <cell r="G570">
            <v>6</v>
          </cell>
          <cell r="H570">
            <v>8.1</v>
          </cell>
          <cell r="I570">
            <v>48.599999999999994</v>
          </cell>
          <cell r="J570">
            <v>8.1</v>
          </cell>
          <cell r="K570">
            <v>48.599999999999994</v>
          </cell>
        </row>
        <row r="571">
          <cell r="A571" t="str">
            <v>SK25227</v>
          </cell>
          <cell r="B571" t="str">
            <v>STONEWALL KITCHEN</v>
          </cell>
          <cell r="C571" t="str">
            <v>LAKE HOUSE HAND SOAP</v>
          </cell>
          <cell r="D571" t="str">
            <v>711381 324530</v>
          </cell>
          <cell r="F571" t="str">
            <v>16.9 fl oz / 500 ml</v>
          </cell>
          <cell r="G571">
            <v>6</v>
          </cell>
          <cell r="H571">
            <v>8.1</v>
          </cell>
          <cell r="I571">
            <v>48.599999999999994</v>
          </cell>
          <cell r="J571">
            <v>8.1</v>
          </cell>
          <cell r="K571">
            <v>48.599999999999994</v>
          </cell>
        </row>
        <row r="572">
          <cell r="A572" t="str">
            <v>SK25228</v>
          </cell>
          <cell r="B572" t="str">
            <v>STONEWALL KITCHEN</v>
          </cell>
          <cell r="C572" t="str">
            <v>LAKE HOUSE HAND LOTION</v>
          </cell>
          <cell r="D572" t="str">
            <v>711381 324547</v>
          </cell>
          <cell r="F572" t="str">
            <v>16.9 fl oz / 500 ml</v>
          </cell>
          <cell r="G572">
            <v>6</v>
          </cell>
          <cell r="H572">
            <v>10.199999999999999</v>
          </cell>
          <cell r="I572">
            <v>61.199999999999996</v>
          </cell>
          <cell r="J572">
            <v>10.199999999999999</v>
          </cell>
          <cell r="K572">
            <v>61.199999999999996</v>
          </cell>
        </row>
        <row r="573">
          <cell r="A573" t="str">
            <v>SK25229</v>
          </cell>
          <cell r="B573" t="str">
            <v>STONEWALL KITCHEN</v>
          </cell>
          <cell r="C573" t="str">
            <v>LAKE HOUSE DISH SOAP</v>
          </cell>
          <cell r="D573" t="str">
            <v>711381 324554</v>
          </cell>
          <cell r="F573" t="str">
            <v>17.6 fl oz /520 ml</v>
          </cell>
          <cell r="G573">
            <v>6</v>
          </cell>
          <cell r="H573">
            <v>8.1</v>
          </cell>
          <cell r="I573">
            <v>48.599999999999994</v>
          </cell>
          <cell r="J573">
            <v>8.1</v>
          </cell>
          <cell r="K573">
            <v>48.599999999999994</v>
          </cell>
        </row>
        <row r="574">
          <cell r="A574" t="str">
            <v>SK25230</v>
          </cell>
          <cell r="B574" t="str">
            <v>STONEWALL KITCHEN</v>
          </cell>
          <cell r="C574" t="str">
            <v>LAKE HOUSE SOY CANDLE</v>
          </cell>
          <cell r="D574" t="str">
            <v>711381 324561</v>
          </cell>
          <cell r="F574" t="str">
            <v>6.5 oz / 184 g</v>
          </cell>
          <cell r="G574">
            <v>12</v>
          </cell>
          <cell r="H574">
            <v>10.1</v>
          </cell>
          <cell r="I574">
            <v>121.19999999999999</v>
          </cell>
          <cell r="J574">
            <v>10.1</v>
          </cell>
          <cell r="K574">
            <v>121.19999999999999</v>
          </cell>
        </row>
        <row r="575">
          <cell r="A575" t="str">
            <v>SK25253</v>
          </cell>
          <cell r="B575" t="str">
            <v>STONEWALL KITCHEN</v>
          </cell>
          <cell r="C575" t="str">
            <v>SKI LODGE HAND SOAP</v>
          </cell>
          <cell r="D575" t="str">
            <v>711381 333273</v>
          </cell>
          <cell r="F575" t="str">
            <v>16.9 fl oz / 500 ml</v>
          </cell>
          <cell r="G575">
            <v>6</v>
          </cell>
          <cell r="H575">
            <v>8.1</v>
          </cell>
          <cell r="I575">
            <v>48.599999999999994</v>
          </cell>
          <cell r="J575">
            <v>8.1</v>
          </cell>
          <cell r="K575">
            <v>48.599999999999994</v>
          </cell>
        </row>
        <row r="576">
          <cell r="A576" t="str">
            <v>SK25254</v>
          </cell>
          <cell r="B576" t="str">
            <v>STONEWALL KITCHEN</v>
          </cell>
          <cell r="C576" t="str">
            <v xml:space="preserve">SKI LODGE HAND LOTION </v>
          </cell>
          <cell r="D576" t="str">
            <v>711381 333280</v>
          </cell>
          <cell r="F576" t="str">
            <v>16.9 fl oz / 500 ml</v>
          </cell>
          <cell r="G576">
            <v>6</v>
          </cell>
          <cell r="H576">
            <v>10.199999999999999</v>
          </cell>
          <cell r="I576">
            <v>61.199999999999996</v>
          </cell>
          <cell r="J576">
            <v>10.199999999999999</v>
          </cell>
          <cell r="K576">
            <v>61.199999999999996</v>
          </cell>
        </row>
        <row r="577">
          <cell r="A577" t="str">
            <v>SK25256</v>
          </cell>
          <cell r="B577" t="str">
            <v>STONEWALL KITCHEN</v>
          </cell>
          <cell r="C577" t="str">
            <v xml:space="preserve">SKI LODGE SOY CANDLE </v>
          </cell>
          <cell r="D577" t="str">
            <v>711381 333303</v>
          </cell>
          <cell r="F577" t="str">
            <v>6.5 oz / 184 g</v>
          </cell>
          <cell r="G577">
            <v>12</v>
          </cell>
          <cell r="H577">
            <v>10.1</v>
          </cell>
          <cell r="I577">
            <v>121.19999999999999</v>
          </cell>
          <cell r="J577">
            <v>10.1</v>
          </cell>
          <cell r="K577">
            <v>121.19999999999999</v>
          </cell>
        </row>
        <row r="578">
          <cell r="A578" t="str">
            <v>SK25257</v>
          </cell>
          <cell r="B578" t="str">
            <v>STONEWALL KITCHEN</v>
          </cell>
          <cell r="C578" t="str">
            <v>GRAPEFRUIT THYME FOAMING HAND SOAP</v>
          </cell>
          <cell r="D578" t="str">
            <v>711381 335017</v>
          </cell>
          <cell r="F578" t="str">
            <v>11 fl oz / 325 ml</v>
          </cell>
          <cell r="G578">
            <v>6</v>
          </cell>
          <cell r="H578">
            <v>8.1</v>
          </cell>
          <cell r="I578">
            <v>48.599999999999994</v>
          </cell>
          <cell r="J578" t="str">
            <v>DISC</v>
          </cell>
        </row>
        <row r="579">
          <cell r="A579" t="str">
            <v>SK25258</v>
          </cell>
          <cell r="B579" t="str">
            <v>STONEWALL KITCHEN</v>
          </cell>
          <cell r="C579" t="str">
            <v>LAVENDER MINT FOAMING HAND SOAP</v>
          </cell>
          <cell r="D579" t="str">
            <v>711381-33502 4</v>
          </cell>
          <cell r="F579" t="str">
            <v>11 fl oz / 325 ml</v>
          </cell>
          <cell r="G579">
            <v>6</v>
          </cell>
          <cell r="H579">
            <v>8.1</v>
          </cell>
          <cell r="I579">
            <v>48.599999999999994</v>
          </cell>
          <cell r="J579" t="str">
            <v>DISC</v>
          </cell>
        </row>
        <row r="580">
          <cell r="A580" t="str">
            <v>SK25259</v>
          </cell>
          <cell r="B580" t="str">
            <v>STONEWALL KITCHEN</v>
          </cell>
          <cell r="C580" t="str">
            <v>LEMON PARSLEY FOAMING HAND SOAP</v>
          </cell>
          <cell r="D580" t="str">
            <v>711381-33503 1</v>
          </cell>
          <cell r="F580" t="str">
            <v>11 fl oz / 325 ml</v>
          </cell>
          <cell r="G580">
            <v>6</v>
          </cell>
          <cell r="H580">
            <v>8.1</v>
          </cell>
          <cell r="I580">
            <v>48.599999999999994</v>
          </cell>
          <cell r="J580" t="str">
            <v>DISC</v>
          </cell>
        </row>
        <row r="581">
          <cell r="A581" t="str">
            <v>SK25260</v>
          </cell>
          <cell r="B581" t="str">
            <v>STONEWALL KITCHEN</v>
          </cell>
          <cell r="C581" t="str">
            <v>COASTAL BREEZE FOAMING HAND SOAP</v>
          </cell>
          <cell r="D581" t="str">
            <v>711381 335048</v>
          </cell>
          <cell r="F581" t="str">
            <v>11 fl oz / 325 ml</v>
          </cell>
          <cell r="G581">
            <v>6</v>
          </cell>
          <cell r="H581">
            <v>8.1</v>
          </cell>
          <cell r="I581">
            <v>48.599999999999994</v>
          </cell>
          <cell r="J581" t="str">
            <v>DISC</v>
          </cell>
        </row>
        <row r="582">
          <cell r="A582" t="str">
            <v>SK25261</v>
          </cell>
          <cell r="B582" t="str">
            <v>STONEWALL KITCHEN</v>
          </cell>
          <cell r="C582" t="str">
            <v>HERBS DE PROVENCE FOAMING HAND SOAP</v>
          </cell>
          <cell r="D582" t="str">
            <v>711381-33505 5</v>
          </cell>
          <cell r="F582" t="str">
            <v>11 fl oz / 325 ml</v>
          </cell>
          <cell r="G582">
            <v>6</v>
          </cell>
          <cell r="H582">
            <v>8.1</v>
          </cell>
          <cell r="I582">
            <v>48.599999999999994</v>
          </cell>
          <cell r="J582" t="str">
            <v>DISC</v>
          </cell>
        </row>
        <row r="583">
          <cell r="A583" t="str">
            <v>SK25266</v>
          </cell>
          <cell r="B583" t="str">
            <v>STONEWALL KITCHEN</v>
          </cell>
          <cell r="C583" t="str">
            <v>COASTAL BREEZE ALL-PURPOSE CLEANER</v>
          </cell>
          <cell r="D583" t="str">
            <v>711381 335970</v>
          </cell>
          <cell r="F583" t="str">
            <v>16 fl oz</v>
          </cell>
          <cell r="G583">
            <v>6</v>
          </cell>
          <cell r="H583">
            <v>8.1</v>
          </cell>
          <cell r="I583">
            <v>48.599999999999994</v>
          </cell>
          <cell r="J583">
            <v>8.1</v>
          </cell>
          <cell r="K583">
            <v>48.599999999999994</v>
          </cell>
        </row>
        <row r="584">
          <cell r="A584" t="str">
            <v>SK25270</v>
          </cell>
          <cell r="B584" t="str">
            <v>STONEWALL KITCHEN</v>
          </cell>
          <cell r="C584" t="str">
            <v xml:space="preserve">SUMMER SOLSTICE HAND SOAP </v>
          </cell>
          <cell r="D584" t="str">
            <v>711381 319629</v>
          </cell>
          <cell r="F584" t="str">
            <v>16.9 fl oz / 500 ml</v>
          </cell>
          <cell r="G584">
            <v>6</v>
          </cell>
          <cell r="H584">
            <v>8.1</v>
          </cell>
          <cell r="I584">
            <v>48.599999999999994</v>
          </cell>
          <cell r="J584">
            <v>8.1</v>
          </cell>
          <cell r="K584">
            <v>48.599999999999994</v>
          </cell>
        </row>
        <row r="585">
          <cell r="A585" t="str">
            <v>SK25271</v>
          </cell>
          <cell r="B585" t="str">
            <v>STONEWALL KITCHEN</v>
          </cell>
          <cell r="C585" t="str">
            <v xml:space="preserve">SUMMER SOLSTICE HAND LOTION </v>
          </cell>
          <cell r="D585" t="str">
            <v>711381 319630</v>
          </cell>
          <cell r="F585" t="str">
            <v>16.9 fl oz / 500 ml</v>
          </cell>
          <cell r="G585">
            <v>6</v>
          </cell>
          <cell r="H585">
            <v>10.199999999999999</v>
          </cell>
          <cell r="I585">
            <v>61.199999999999996</v>
          </cell>
          <cell r="J585">
            <v>10.199999999999999</v>
          </cell>
          <cell r="K585">
            <v>61.199999999999996</v>
          </cell>
        </row>
        <row r="586">
          <cell r="A586" t="str">
            <v>SK25272</v>
          </cell>
          <cell r="B586" t="str">
            <v>STONEWALL KITCHEN</v>
          </cell>
          <cell r="C586" t="str">
            <v>SUMMER SOLSTICE SOY CANDLE</v>
          </cell>
          <cell r="D586" t="str">
            <v>711381 319631</v>
          </cell>
          <cell r="F586" t="str">
            <v>6.5 oz / 184 g</v>
          </cell>
          <cell r="G586">
            <v>12</v>
          </cell>
          <cell r="H586">
            <v>10.1</v>
          </cell>
          <cell r="I586">
            <v>121.19999999999999</v>
          </cell>
          <cell r="J586">
            <v>10.1</v>
          </cell>
          <cell r="K586">
            <v>121.19999999999999</v>
          </cell>
        </row>
        <row r="587">
          <cell r="A587" t="str">
            <v>SK255</v>
          </cell>
          <cell r="B587" t="str">
            <v>STONEWALL KITCHEN</v>
          </cell>
          <cell r="C587" t="str">
            <v xml:space="preserve">FARMHOUSE PANCAKE &amp; WAFFLE MIX </v>
          </cell>
          <cell r="D587" t="str">
            <v>711381 020883</v>
          </cell>
          <cell r="F587" t="str">
            <v>16 oz / 453.6 g</v>
          </cell>
          <cell r="G587">
            <v>12</v>
          </cell>
          <cell r="H587">
            <v>5.85</v>
          </cell>
          <cell r="I587">
            <v>70.199999999999989</v>
          </cell>
          <cell r="J587">
            <v>5.85</v>
          </cell>
          <cell r="K587">
            <v>70.199999999999989</v>
          </cell>
        </row>
        <row r="588">
          <cell r="A588" t="str">
            <v>SK257</v>
          </cell>
          <cell r="B588" t="str">
            <v>STONEWALL KITCHEN</v>
          </cell>
          <cell r="C588" t="str">
            <v>BUTTERMILK PANCAKE &amp; WAFFLE MIX</v>
          </cell>
          <cell r="D588" t="str">
            <v>711381 315507</v>
          </cell>
          <cell r="F588" t="str">
            <v>16 oz / 453.6 g</v>
          </cell>
          <cell r="G588">
            <v>12</v>
          </cell>
          <cell r="H588">
            <v>5.85</v>
          </cell>
          <cell r="I588">
            <v>70.199999999999989</v>
          </cell>
          <cell r="J588">
            <v>5.85</v>
          </cell>
          <cell r="K588">
            <v>70.199999999999989</v>
          </cell>
        </row>
        <row r="589">
          <cell r="A589" t="str">
            <v>SK263</v>
          </cell>
          <cell r="B589" t="str">
            <v>STONEWALL KITCHEN</v>
          </cell>
          <cell r="C589" t="str">
            <v>CINNAMON APPLE PANCAKE &amp; WAFFLE MIX</v>
          </cell>
          <cell r="D589" t="str">
            <v>711381-02565 9</v>
          </cell>
          <cell r="F589" t="str">
            <v>16 oz / 453.6 g</v>
          </cell>
          <cell r="G589">
            <v>12</v>
          </cell>
          <cell r="H589">
            <v>8</v>
          </cell>
          <cell r="I589">
            <v>96</v>
          </cell>
          <cell r="J589">
            <v>8</v>
          </cell>
          <cell r="K589">
            <v>96</v>
          </cell>
        </row>
        <row r="590">
          <cell r="A590" t="str">
            <v>SK264</v>
          </cell>
          <cell r="B590" t="str">
            <v>STONEWALL KITCHEN</v>
          </cell>
          <cell r="C590" t="str">
            <v>COCONUT PANCAKE MIX</v>
          </cell>
          <cell r="D590" t="str">
            <v>711381 033494</v>
          </cell>
          <cell r="F590" t="str">
            <v>16 oz / 454 g</v>
          </cell>
          <cell r="G590">
            <v>12</v>
          </cell>
          <cell r="H590">
            <v>8</v>
          </cell>
          <cell r="I590">
            <v>96</v>
          </cell>
          <cell r="J590">
            <v>8</v>
          </cell>
          <cell r="K590">
            <v>96</v>
          </cell>
        </row>
        <row r="591">
          <cell r="A591" t="str">
            <v>SK265</v>
          </cell>
          <cell r="B591" t="str">
            <v>STONEWALL KITCHEN</v>
          </cell>
          <cell r="C591" t="str">
            <v>TRADITIONAL CREPE MIX</v>
          </cell>
          <cell r="D591" t="str">
            <v>711381-30847 9</v>
          </cell>
          <cell r="F591" t="str">
            <v>16 oz / 454 g</v>
          </cell>
          <cell r="G591">
            <v>12</v>
          </cell>
          <cell r="H591">
            <v>6.5</v>
          </cell>
          <cell r="I591">
            <v>78</v>
          </cell>
          <cell r="J591">
            <v>6.5</v>
          </cell>
          <cell r="K591">
            <v>78</v>
          </cell>
        </row>
        <row r="592">
          <cell r="A592" t="str">
            <v>SK267</v>
          </cell>
          <cell r="B592" t="str">
            <v>STONEWALL KITCHEN</v>
          </cell>
          <cell r="C592" t="str">
            <v>BLUEBERRY SCONE MIX</v>
          </cell>
          <cell r="D592" t="str">
            <v>711381-30598 0</v>
          </cell>
          <cell r="F592" t="str">
            <v>12oz / 340 g</v>
          </cell>
          <cell r="G592">
            <v>6</v>
          </cell>
          <cell r="H592">
            <v>8.1</v>
          </cell>
          <cell r="I592">
            <v>48.599999999999994</v>
          </cell>
          <cell r="J592">
            <v>8.1</v>
          </cell>
          <cell r="K592">
            <v>48.599999999999994</v>
          </cell>
        </row>
        <row r="593">
          <cell r="A593" t="str">
            <v>SK272</v>
          </cell>
          <cell r="B593" t="str">
            <v>STONEWALL KITCHEN</v>
          </cell>
          <cell r="C593" t="str">
            <v>TRADITIONAL SCONE MIX</v>
          </cell>
          <cell r="D593" t="str">
            <v>711381-02550 5</v>
          </cell>
          <cell r="F593" t="str">
            <v>14.37 oz / 407 g</v>
          </cell>
          <cell r="G593">
            <v>6</v>
          </cell>
          <cell r="H593">
            <v>5.85</v>
          </cell>
          <cell r="I593">
            <v>35.099999999999994</v>
          </cell>
          <cell r="J593">
            <v>5.85</v>
          </cell>
          <cell r="K593">
            <v>35.099999999999994</v>
          </cell>
        </row>
        <row r="594">
          <cell r="A594" t="str">
            <v>SK273</v>
          </cell>
          <cell r="B594" t="str">
            <v>STONEWALL KITCHEN</v>
          </cell>
          <cell r="C594" t="str">
            <v>CINNAMON BUN MIX</v>
          </cell>
          <cell r="D594" t="str">
            <v>711381-03246 6</v>
          </cell>
          <cell r="F594" t="str">
            <v>19.6 oz / 556 g</v>
          </cell>
          <cell r="G594">
            <v>6</v>
          </cell>
          <cell r="H594">
            <v>8.5</v>
          </cell>
          <cell r="I594">
            <v>51</v>
          </cell>
          <cell r="J594">
            <v>8.5</v>
          </cell>
          <cell r="K594">
            <v>51</v>
          </cell>
        </row>
        <row r="595">
          <cell r="A595" t="str">
            <v>SK274</v>
          </cell>
          <cell r="B595" t="str">
            <v>STONEWALL KITCHEN</v>
          </cell>
          <cell r="C595" t="str">
            <v>CLASSIC CHOCOLATE CHIP COOKIE MIX</v>
          </cell>
          <cell r="D595" t="str">
            <v>711381-31225 4</v>
          </cell>
          <cell r="F595" t="str">
            <v>16 oz / 453.6 g</v>
          </cell>
          <cell r="G595">
            <v>6</v>
          </cell>
          <cell r="H595">
            <v>8</v>
          </cell>
          <cell r="I595">
            <v>48</v>
          </cell>
          <cell r="J595">
            <v>8</v>
          </cell>
          <cell r="K595">
            <v>48</v>
          </cell>
        </row>
        <row r="596">
          <cell r="A596" t="str">
            <v>SK277</v>
          </cell>
          <cell r="B596" t="str">
            <v>STONEWALL KITCHEN</v>
          </cell>
          <cell r="C596" t="str">
            <v xml:space="preserve">CINNAMON STREUSEL COFFEE CAKE MIX </v>
          </cell>
          <cell r="D596" t="str">
            <v>711381-32219 2</v>
          </cell>
          <cell r="F596" t="str">
            <v>27.2 oz /771.1 g</v>
          </cell>
          <cell r="G596">
            <v>6</v>
          </cell>
          <cell r="H596">
            <v>9.0500000000000007</v>
          </cell>
          <cell r="I596">
            <v>54.300000000000004</v>
          </cell>
          <cell r="J596">
            <v>9.0500000000000007</v>
          </cell>
          <cell r="K596">
            <v>54.300000000000004</v>
          </cell>
        </row>
        <row r="597">
          <cell r="A597" t="str">
            <v>SK278</v>
          </cell>
          <cell r="B597" t="str">
            <v>STONEWALL KITCHEN</v>
          </cell>
          <cell r="C597" t="str">
            <v>LEMON FIG SHORTBREAD SQUARES MIX</v>
          </cell>
          <cell r="D597" t="str">
            <v>711381-33590 1</v>
          </cell>
          <cell r="F597" t="str">
            <v>20.3 oz /575 g</v>
          </cell>
          <cell r="G597">
            <v>6</v>
          </cell>
          <cell r="H597">
            <v>8.5</v>
          </cell>
          <cell r="I597">
            <v>51</v>
          </cell>
          <cell r="J597">
            <v>8.5</v>
          </cell>
          <cell r="K597">
            <v>51</v>
          </cell>
        </row>
        <row r="598">
          <cell r="A598" t="str">
            <v>SK279</v>
          </cell>
          <cell r="B598" t="str">
            <v>STONEWALL KITCHEN</v>
          </cell>
          <cell r="C598" t="str">
            <v>LEMON POUND CAKE MIX WITH GLAZE MIX</v>
          </cell>
          <cell r="D598" t="str">
            <v>711381-32111 9</v>
          </cell>
          <cell r="F598" t="str">
            <v>19 oz / 539 g</v>
          </cell>
          <cell r="G598">
            <v>6</v>
          </cell>
          <cell r="H598">
            <v>8</v>
          </cell>
          <cell r="I598">
            <v>48</v>
          </cell>
          <cell r="J598">
            <v>8</v>
          </cell>
          <cell r="K598">
            <v>48</v>
          </cell>
        </row>
        <row r="599">
          <cell r="A599" t="str">
            <v>SK284</v>
          </cell>
          <cell r="B599" t="str">
            <v>STONEWALL KITCHEN</v>
          </cell>
          <cell r="C599" t="str">
            <v>CINNAMON APPLE SYRUP</v>
          </cell>
          <cell r="D599" t="str">
            <v>711381 031872</v>
          </cell>
          <cell r="F599" t="str">
            <v>8.5 fl oz</v>
          </cell>
          <cell r="G599">
            <v>12</v>
          </cell>
          <cell r="H599">
            <v>6</v>
          </cell>
          <cell r="I599">
            <v>72</v>
          </cell>
          <cell r="J599">
            <v>6</v>
          </cell>
          <cell r="K599">
            <v>72</v>
          </cell>
        </row>
        <row r="600">
          <cell r="A600" t="str">
            <v>SK285</v>
          </cell>
          <cell r="B600" t="str">
            <v>STONEWALL KITCHEN</v>
          </cell>
          <cell r="C600" t="str">
            <v>WILD MAINE BLUEBERRY SYRUP</v>
          </cell>
          <cell r="D600" t="str">
            <v>711381 021002</v>
          </cell>
          <cell r="F600" t="str">
            <v>8.5 fl oz</v>
          </cell>
          <cell r="G600">
            <v>12</v>
          </cell>
          <cell r="H600">
            <v>6</v>
          </cell>
          <cell r="I600">
            <v>72</v>
          </cell>
          <cell r="J600">
            <v>6</v>
          </cell>
          <cell r="K600">
            <v>72</v>
          </cell>
        </row>
        <row r="601">
          <cell r="A601" t="str">
            <v>SK286</v>
          </cell>
          <cell r="B601" t="str">
            <v>STONEWALL KITCHEN</v>
          </cell>
          <cell r="C601" t="str">
            <v>RASPBERRY SYRUP</v>
          </cell>
          <cell r="D601" t="str">
            <v>711381 021019</v>
          </cell>
          <cell r="F601" t="str">
            <v>8.5 fl oz</v>
          </cell>
          <cell r="G601">
            <v>12</v>
          </cell>
          <cell r="H601">
            <v>6</v>
          </cell>
          <cell r="I601">
            <v>72</v>
          </cell>
          <cell r="J601">
            <v>6</v>
          </cell>
          <cell r="K601">
            <v>72</v>
          </cell>
        </row>
        <row r="602">
          <cell r="A602" t="str">
            <v>SK290</v>
          </cell>
          <cell r="B602" t="str">
            <v>STONEWALL KITCHEN</v>
          </cell>
          <cell r="C602" t="str">
            <v>GLUTEN FREE PANCAKE MIX</v>
          </cell>
          <cell r="D602" t="str">
            <v>711381 311530</v>
          </cell>
          <cell r="F602" t="str">
            <v>16 oz / 453 g</v>
          </cell>
          <cell r="G602">
            <v>12</v>
          </cell>
          <cell r="H602">
            <v>7.3</v>
          </cell>
          <cell r="I602">
            <v>87.6</v>
          </cell>
          <cell r="J602">
            <v>7.3</v>
          </cell>
          <cell r="K602">
            <v>87.6</v>
          </cell>
        </row>
        <row r="603">
          <cell r="A603" t="str">
            <v>SK293</v>
          </cell>
          <cell r="B603" t="str">
            <v>STONEWALL KITCHEN</v>
          </cell>
          <cell r="C603" t="str">
            <v xml:space="preserve">GLUTEN FREE CHOC BROWNIE MIX </v>
          </cell>
          <cell r="D603" t="str">
            <v>711381 311288</v>
          </cell>
          <cell r="F603" t="str">
            <v>18 oz/ 510 g</v>
          </cell>
          <cell r="G603">
            <v>6</v>
          </cell>
          <cell r="H603">
            <v>8.6999999999999993</v>
          </cell>
          <cell r="I603">
            <v>52.199999999999996</v>
          </cell>
          <cell r="J603">
            <v>8.6999999999999993</v>
          </cell>
          <cell r="K603">
            <v>52.199999999999996</v>
          </cell>
        </row>
        <row r="604">
          <cell r="A604" t="str">
            <v>SK295</v>
          </cell>
          <cell r="B604" t="str">
            <v>STONEWALL KITCHEN</v>
          </cell>
          <cell r="C604" t="str">
            <v>GLUTEN FREE CINNAMON SUGAR DOUGHNUT MIX</v>
          </cell>
          <cell r="D604" t="str">
            <v>711381 313329</v>
          </cell>
          <cell r="F604" t="str">
            <v>18 oz / 510 g</v>
          </cell>
          <cell r="G604">
            <v>6</v>
          </cell>
          <cell r="H604">
            <v>8.6999999999999993</v>
          </cell>
          <cell r="I604">
            <v>52.199999999999996</v>
          </cell>
          <cell r="J604">
            <v>8.6999999999999993</v>
          </cell>
          <cell r="K604">
            <v>52.199999999999996</v>
          </cell>
        </row>
        <row r="605">
          <cell r="A605" t="str">
            <v>SK297</v>
          </cell>
          <cell r="B605" t="str">
            <v>STONEWALL KITCHEN</v>
          </cell>
          <cell r="C605" t="str">
            <v>GLUTEN FREE CORN BREAD MIX</v>
          </cell>
          <cell r="D605" t="str">
            <v>711381 320754</v>
          </cell>
          <cell r="F605" t="str">
            <v>16 oz / 453 g</v>
          </cell>
          <cell r="G605">
            <v>6</v>
          </cell>
          <cell r="H605">
            <v>8.1</v>
          </cell>
          <cell r="I605">
            <v>48.599999999999994</v>
          </cell>
          <cell r="J605">
            <v>8.1</v>
          </cell>
          <cell r="K605">
            <v>48.599999999999994</v>
          </cell>
        </row>
        <row r="606">
          <cell r="A606" t="str">
            <v>SK302</v>
          </cell>
          <cell r="B606" t="str">
            <v>STONEWALL KITCHEN</v>
          </cell>
          <cell r="C606" t="str">
            <v>CRANBERRY HORSERADISH SAUCE</v>
          </cell>
          <cell r="D606" t="str">
            <v>711381 000113</v>
          </cell>
          <cell r="F606" t="str">
            <v>12 oz  / 340 g</v>
          </cell>
          <cell r="G606">
            <v>12</v>
          </cell>
          <cell r="H606">
            <v>6.7979999999999992</v>
          </cell>
          <cell r="I606">
            <v>81.575999999999993</v>
          </cell>
          <cell r="J606">
            <v>6.7979999999999992</v>
          </cell>
          <cell r="K606">
            <v>81.575999999999993</v>
          </cell>
        </row>
        <row r="607">
          <cell r="A607" t="str">
            <v>SK303</v>
          </cell>
          <cell r="B607" t="str">
            <v>STONEWALL KITCHEN</v>
          </cell>
          <cell r="C607" t="str">
            <v>OLD FARMHOUSE CHUTNEY (DR)</v>
          </cell>
          <cell r="D607" t="str">
            <v>711381 317075</v>
          </cell>
          <cell r="F607" t="str">
            <v>228 ml</v>
          </cell>
          <cell r="G607">
            <v>12</v>
          </cell>
          <cell r="H607">
            <v>6.05</v>
          </cell>
          <cell r="I607">
            <v>72.599999999999994</v>
          </cell>
          <cell r="J607">
            <v>6.05</v>
          </cell>
          <cell r="K607">
            <v>72.599999999999994</v>
          </cell>
        </row>
        <row r="608">
          <cell r="A608" t="str">
            <v>SK306</v>
          </cell>
          <cell r="B608" t="str">
            <v>STONEWALL KITCHEN</v>
          </cell>
          <cell r="C608" t="str">
            <v>APPLE CRANBERRY CHUTNEY (DR)</v>
          </cell>
          <cell r="D608" t="str">
            <v>711381 317068</v>
          </cell>
          <cell r="F608" t="str">
            <v>228 ml</v>
          </cell>
          <cell r="G608">
            <v>12</v>
          </cell>
          <cell r="H608">
            <v>6.05</v>
          </cell>
          <cell r="I608">
            <v>72.599999999999994</v>
          </cell>
          <cell r="J608">
            <v>6.05</v>
          </cell>
          <cell r="K608">
            <v>72.599999999999994</v>
          </cell>
        </row>
        <row r="609">
          <cell r="A609" t="str">
            <v>SK308</v>
          </cell>
          <cell r="B609" t="str">
            <v>STONEWALL KITCHEN</v>
          </cell>
          <cell r="C609" t="str">
            <v>MAJOR GREYS CHUTNEY</v>
          </cell>
          <cell r="D609" t="str">
            <v>711381 307229</v>
          </cell>
          <cell r="F609" t="str">
            <v>8.5 oz / 241 g</v>
          </cell>
          <cell r="G609">
            <v>12</v>
          </cell>
          <cell r="H609">
            <v>6.05</v>
          </cell>
          <cell r="I609">
            <v>72.599999999999994</v>
          </cell>
          <cell r="J609">
            <v>6.05</v>
          </cell>
          <cell r="K609">
            <v>72.599999999999994</v>
          </cell>
        </row>
        <row r="610">
          <cell r="A610" t="str">
            <v>SK313</v>
          </cell>
          <cell r="B610" t="str">
            <v>STONEWALL KITCHEN</v>
          </cell>
          <cell r="C610" t="str">
            <v>MANGO CHUTNEY (DR)</v>
          </cell>
          <cell r="D610" t="str">
            <v>711381 317082</v>
          </cell>
          <cell r="F610" t="str">
            <v>228 ml</v>
          </cell>
          <cell r="G610">
            <v>12</v>
          </cell>
          <cell r="H610">
            <v>6.05</v>
          </cell>
          <cell r="I610">
            <v>72.599999999999994</v>
          </cell>
          <cell r="J610">
            <v>6.05</v>
          </cell>
          <cell r="K610">
            <v>72.599999999999994</v>
          </cell>
        </row>
        <row r="611">
          <cell r="A611" t="str">
            <v>SK315</v>
          </cell>
          <cell r="B611" t="str">
            <v>STONEWALL KITCHEN</v>
          </cell>
          <cell r="C611" t="str">
            <v>DOWN EAST TARTAR SAUCE</v>
          </cell>
          <cell r="D611" t="str">
            <v>711381 314678</v>
          </cell>
          <cell r="F611" t="str">
            <v>7.5 oz / 212 g</v>
          </cell>
          <cell r="G611">
            <v>12</v>
          </cell>
          <cell r="H611">
            <v>6.7979999999999992</v>
          </cell>
          <cell r="I611">
            <v>81.575999999999993</v>
          </cell>
          <cell r="J611">
            <v>6.7979999999999992</v>
          </cell>
          <cell r="K611">
            <v>81.575999999999993</v>
          </cell>
        </row>
        <row r="612">
          <cell r="A612" t="str">
            <v>SK316</v>
          </cell>
          <cell r="B612" t="str">
            <v>STONEWALL KITCHEN</v>
          </cell>
          <cell r="C612" t="str">
            <v>TEQUILA LIME COCKTAIL SAUCE (DR)</v>
          </cell>
          <cell r="D612" t="str">
            <v>711381 306413</v>
          </cell>
          <cell r="F612" t="str">
            <v>241 g / 8.5 oz</v>
          </cell>
          <cell r="G612">
            <v>12</v>
          </cell>
          <cell r="H612">
            <v>6.05</v>
          </cell>
          <cell r="I612">
            <v>72.599999999999994</v>
          </cell>
          <cell r="J612">
            <v>6.05</v>
          </cell>
          <cell r="K612">
            <v>72.599999999999994</v>
          </cell>
        </row>
        <row r="613">
          <cell r="A613" t="str">
            <v>SK318</v>
          </cell>
          <cell r="B613" t="str">
            <v>STONEWALL KITCHEN</v>
          </cell>
          <cell r="C613" t="str">
            <v>NEW ENGLAND COCKTAIL SAUCE</v>
          </cell>
          <cell r="D613" t="str">
            <v>711381 306116</v>
          </cell>
          <cell r="F613" t="str">
            <v>8.75 oz / 248 g</v>
          </cell>
          <cell r="G613">
            <v>12</v>
          </cell>
          <cell r="H613">
            <v>6.05</v>
          </cell>
          <cell r="I613">
            <v>72.599999999999994</v>
          </cell>
          <cell r="J613">
            <v>6.05</v>
          </cell>
          <cell r="K613">
            <v>72.599999999999994</v>
          </cell>
        </row>
        <row r="614">
          <cell r="A614" t="str">
            <v>SK320</v>
          </cell>
          <cell r="B614" t="str">
            <v>STONEWALL KITCHEN</v>
          </cell>
          <cell r="C614" t="str">
            <v>HORSERADISH CREAM SAUCE</v>
          </cell>
          <cell r="D614" t="str">
            <v>711381 306130</v>
          </cell>
          <cell r="F614" t="str">
            <v>8.25 oz / 234 g</v>
          </cell>
          <cell r="G614">
            <v>12</v>
          </cell>
          <cell r="H614">
            <v>6.05</v>
          </cell>
          <cell r="I614">
            <v>72.599999999999994</v>
          </cell>
          <cell r="J614">
            <v>6.05</v>
          </cell>
          <cell r="K614">
            <v>72.599999999999994</v>
          </cell>
        </row>
        <row r="615">
          <cell r="A615" t="str">
            <v>SK321</v>
          </cell>
          <cell r="B615" t="str">
            <v>STONEWALL KITCHEN</v>
          </cell>
          <cell r="C615" t="str">
            <v>CREAMY HORSERADISH WASABI SAUCE (DR)</v>
          </cell>
          <cell r="D615" t="str">
            <v>711381 306123</v>
          </cell>
          <cell r="F615" t="str">
            <v>244 ml</v>
          </cell>
          <cell r="G615">
            <v>12</v>
          </cell>
          <cell r="H615">
            <v>6.05</v>
          </cell>
          <cell r="I615">
            <v>72.599999999999994</v>
          </cell>
          <cell r="J615">
            <v>6.05</v>
          </cell>
          <cell r="K615">
            <v>72.599999999999994</v>
          </cell>
        </row>
        <row r="616">
          <cell r="A616" t="str">
            <v>SK325</v>
          </cell>
          <cell r="B616" t="str">
            <v>STONEWALL KITCHEN</v>
          </cell>
          <cell r="C616" t="str">
            <v>GUACAMOLE STARTER</v>
          </cell>
          <cell r="D616" t="str">
            <v>711381 334980</v>
          </cell>
          <cell r="F616" t="str">
            <v>7.75 oz</v>
          </cell>
          <cell r="G616">
            <v>12</v>
          </cell>
          <cell r="H616">
            <v>6.05</v>
          </cell>
          <cell r="I616">
            <v>72.599999999999994</v>
          </cell>
          <cell r="J616">
            <v>6.05</v>
          </cell>
          <cell r="K616">
            <v>72.599999999999994</v>
          </cell>
        </row>
        <row r="617">
          <cell r="A617" t="str">
            <v>SK401</v>
          </cell>
          <cell r="B617" t="str">
            <v>STONEWALL KITCHEN</v>
          </cell>
          <cell r="C617" t="str">
            <v>ROASTED GARLIC MUSTARD (DR)</v>
          </cell>
          <cell r="D617" t="str">
            <v>711381 316979</v>
          </cell>
          <cell r="F617" t="str">
            <v>228 ml</v>
          </cell>
          <cell r="G617">
            <v>12</v>
          </cell>
          <cell r="H617">
            <v>5.85</v>
          </cell>
          <cell r="I617">
            <v>70.199999999999989</v>
          </cell>
          <cell r="J617">
            <v>5.85</v>
          </cell>
          <cell r="K617">
            <v>70.199999999999989</v>
          </cell>
        </row>
        <row r="618">
          <cell r="A618" t="str">
            <v>SK405</v>
          </cell>
          <cell r="B618" t="str">
            <v>STONEWALL KITCHEN</v>
          </cell>
          <cell r="C618" t="str">
            <v>HORSERADISH MUSTARD (DR)</v>
          </cell>
          <cell r="D618" t="str">
            <v>711381 316986</v>
          </cell>
          <cell r="F618" t="str">
            <v>228 ml</v>
          </cell>
          <cell r="G618">
            <v>12</v>
          </cell>
          <cell r="H618">
            <v>5.85</v>
          </cell>
          <cell r="I618">
            <v>70.199999999999989</v>
          </cell>
          <cell r="J618">
            <v>5.85</v>
          </cell>
          <cell r="K618">
            <v>70.199999999999989</v>
          </cell>
        </row>
        <row r="619">
          <cell r="A619" t="str">
            <v>SK406</v>
          </cell>
          <cell r="B619" t="str">
            <v>STONEWALL KITCHEN</v>
          </cell>
          <cell r="C619" t="str">
            <v>MAINE MAPLE CHAMPAGNE MUSTARD (DR)</v>
          </cell>
          <cell r="D619" t="str">
            <v>711381 316993</v>
          </cell>
          <cell r="F619" t="str">
            <v>228 ml</v>
          </cell>
          <cell r="G619">
            <v>12</v>
          </cell>
          <cell r="H619">
            <v>5.85</v>
          </cell>
          <cell r="I619">
            <v>70.199999999999989</v>
          </cell>
          <cell r="J619">
            <v>5.85</v>
          </cell>
          <cell r="K619">
            <v>70.199999999999989</v>
          </cell>
        </row>
        <row r="620">
          <cell r="A620" t="str">
            <v>SK407</v>
          </cell>
          <cell r="B620" t="str">
            <v>STONEWALL KITCHEN</v>
          </cell>
          <cell r="C620" t="str">
            <v>BOURBON MOLASSES MUSTARD (DR)</v>
          </cell>
          <cell r="D620" t="str">
            <v>711381 317006</v>
          </cell>
          <cell r="F620" t="str">
            <v>228 ml</v>
          </cell>
          <cell r="G620">
            <v>12</v>
          </cell>
          <cell r="H620">
            <v>5.85</v>
          </cell>
          <cell r="I620">
            <v>70.199999999999989</v>
          </cell>
          <cell r="J620">
            <v>5.85</v>
          </cell>
          <cell r="K620">
            <v>70.199999999999989</v>
          </cell>
        </row>
        <row r="621">
          <cell r="A621" t="str">
            <v>SK416</v>
          </cell>
          <cell r="B621" t="str">
            <v>STONEWALL KITCHEN</v>
          </cell>
          <cell r="C621" t="str">
            <v>SPICY HONEY MUSTARD (DR)</v>
          </cell>
          <cell r="D621" t="str">
            <v>711381 317020</v>
          </cell>
          <cell r="F621" t="str">
            <v>228 ml</v>
          </cell>
          <cell r="G621">
            <v>12</v>
          </cell>
          <cell r="H621">
            <v>5.85</v>
          </cell>
          <cell r="I621">
            <v>70.199999999999989</v>
          </cell>
          <cell r="J621">
            <v>5.85</v>
          </cell>
          <cell r="K621">
            <v>70.199999999999989</v>
          </cell>
        </row>
        <row r="622">
          <cell r="A622" t="str">
            <v>SK419</v>
          </cell>
          <cell r="B622" t="str">
            <v>STONEWALL KITCHEN</v>
          </cell>
          <cell r="C622" t="str">
            <v>TRAD PUB STYLE MUSTARD (DR)</v>
          </cell>
          <cell r="D622" t="str">
            <v>711381 317044</v>
          </cell>
          <cell r="F622" t="str">
            <v>228 ml</v>
          </cell>
          <cell r="G622">
            <v>12</v>
          </cell>
          <cell r="H622">
            <v>5.85</v>
          </cell>
          <cell r="I622">
            <v>70.199999999999989</v>
          </cell>
          <cell r="J622">
            <v>5.85</v>
          </cell>
          <cell r="K622">
            <v>70.199999999999989</v>
          </cell>
        </row>
        <row r="623">
          <cell r="A623" t="str">
            <v>SK421</v>
          </cell>
          <cell r="B623" t="str">
            <v>STONEWALL KITCHEN</v>
          </cell>
          <cell r="C623" t="str">
            <v>BLUE CHEESE HERB MUSTARD (DR)</v>
          </cell>
          <cell r="D623" t="str">
            <v>711381 317051</v>
          </cell>
          <cell r="F623" t="str">
            <v>228 ml</v>
          </cell>
          <cell r="G623">
            <v>12</v>
          </cell>
          <cell r="H623">
            <v>5.85</v>
          </cell>
          <cell r="I623">
            <v>70.199999999999989</v>
          </cell>
          <cell r="J623">
            <v>5.85</v>
          </cell>
          <cell r="K623">
            <v>70.199999999999989</v>
          </cell>
        </row>
        <row r="624">
          <cell r="A624" t="str">
            <v>SK422</v>
          </cell>
          <cell r="B624" t="str">
            <v>STONEWALL KITCHEN</v>
          </cell>
          <cell r="C624" t="str">
            <v>CARMELIZED ONION MUSTARD</v>
          </cell>
          <cell r="D624" t="str">
            <v>711381 311417</v>
          </cell>
          <cell r="F624" t="str">
            <v>7.75 oz / 220 g</v>
          </cell>
          <cell r="G624">
            <v>12</v>
          </cell>
          <cell r="H624">
            <v>5.85</v>
          </cell>
          <cell r="I624">
            <v>70.199999999999989</v>
          </cell>
          <cell r="J624">
            <v>5.85</v>
          </cell>
          <cell r="K624">
            <v>70.199999999999989</v>
          </cell>
        </row>
        <row r="625">
          <cell r="A625" t="str">
            <v>SK425</v>
          </cell>
          <cell r="B625" t="str">
            <v>STONEWALL KITCHEN</v>
          </cell>
          <cell r="C625" t="str">
            <v>SWEET HONEY MUSTARD</v>
          </cell>
          <cell r="D625" t="str">
            <v>711381 317501</v>
          </cell>
          <cell r="F625" t="str">
            <v>8.5 oz / 240 g</v>
          </cell>
          <cell r="G625">
            <v>12</v>
          </cell>
          <cell r="H625">
            <v>5.85</v>
          </cell>
          <cell r="I625">
            <v>70.199999999999989</v>
          </cell>
          <cell r="J625">
            <v>5.85</v>
          </cell>
          <cell r="K625">
            <v>70.199999999999989</v>
          </cell>
        </row>
        <row r="626">
          <cell r="A626" t="str">
            <v>SK426</v>
          </cell>
          <cell r="B626" t="str">
            <v>STONEWALL KITCHEN</v>
          </cell>
          <cell r="C626" t="str">
            <v xml:space="preserve">MAINE CRAFT ALE MUSTARD </v>
          </cell>
          <cell r="D626" t="str">
            <v>711381 330173</v>
          </cell>
          <cell r="F626" t="str">
            <v xml:space="preserve">7.75 oz / 220 g </v>
          </cell>
          <cell r="G626">
            <v>12</v>
          </cell>
          <cell r="H626">
            <v>5.85</v>
          </cell>
          <cell r="I626">
            <v>70.199999999999989</v>
          </cell>
          <cell r="J626">
            <v>5.85</v>
          </cell>
          <cell r="K626">
            <v>70.199999999999989</v>
          </cell>
        </row>
        <row r="627">
          <cell r="A627" t="str">
            <v>SK450</v>
          </cell>
          <cell r="B627" t="str">
            <v>STONEWALL KITCHEN</v>
          </cell>
          <cell r="C627" t="str">
            <v>HABANERO MANGO AIOLI</v>
          </cell>
          <cell r="D627" t="str">
            <v>711381 321263</v>
          </cell>
          <cell r="F627" t="str">
            <v>314 ml</v>
          </cell>
          <cell r="G627">
            <v>12</v>
          </cell>
          <cell r="H627">
            <v>6.8</v>
          </cell>
          <cell r="I627">
            <v>81.599999999999994</v>
          </cell>
          <cell r="J627">
            <v>6.8</v>
          </cell>
          <cell r="K627">
            <v>81.599999999999994</v>
          </cell>
        </row>
        <row r="628">
          <cell r="A628" t="str">
            <v>SK451</v>
          </cell>
          <cell r="B628" t="str">
            <v>STONEWALL KITCHEN</v>
          </cell>
          <cell r="C628" t="str">
            <v>HORSERADISH AIOLI</v>
          </cell>
          <cell r="D628" t="str">
            <v>711381 321249</v>
          </cell>
          <cell r="F628" t="str">
            <v>314 ml</v>
          </cell>
          <cell r="G628">
            <v>12</v>
          </cell>
          <cell r="H628">
            <v>6.8</v>
          </cell>
          <cell r="I628">
            <v>81.599999999999994</v>
          </cell>
          <cell r="J628">
            <v>6.8</v>
          </cell>
          <cell r="K628">
            <v>81.599999999999994</v>
          </cell>
        </row>
        <row r="629">
          <cell r="A629" t="str">
            <v>SK452</v>
          </cell>
          <cell r="B629" t="str">
            <v>STONEWALL KITCHEN</v>
          </cell>
          <cell r="C629" t="str">
            <v>LEMON HERB AIOLI</v>
          </cell>
          <cell r="D629" t="str">
            <v>711381 321270</v>
          </cell>
          <cell r="F629" t="str">
            <v>314 ml</v>
          </cell>
          <cell r="G629">
            <v>12</v>
          </cell>
          <cell r="H629">
            <v>6.8</v>
          </cell>
          <cell r="I629">
            <v>81.599999999999994</v>
          </cell>
          <cell r="J629">
            <v>6.8</v>
          </cell>
          <cell r="K629">
            <v>81.599999999999994</v>
          </cell>
        </row>
        <row r="630">
          <cell r="A630" t="str">
            <v>SK453</v>
          </cell>
          <cell r="B630" t="str">
            <v>STONEWALL KITCHEN</v>
          </cell>
          <cell r="C630" t="str">
            <v>ROASTED GARLIC AIOLI</v>
          </cell>
          <cell r="D630" t="str">
            <v>711381 321232</v>
          </cell>
          <cell r="F630" t="str">
            <v>314 ml</v>
          </cell>
          <cell r="G630">
            <v>12</v>
          </cell>
          <cell r="H630">
            <v>6.8</v>
          </cell>
          <cell r="I630">
            <v>81.599999999999994</v>
          </cell>
          <cell r="J630">
            <v>6.8</v>
          </cell>
          <cell r="K630">
            <v>81.599999999999994</v>
          </cell>
        </row>
        <row r="631">
          <cell r="A631" t="str">
            <v>SK454</v>
          </cell>
          <cell r="B631" t="str">
            <v>STONEWALL KITCHEN</v>
          </cell>
          <cell r="C631" t="str">
            <v>SMOKEY BARBECUE AIOLI</v>
          </cell>
          <cell r="D631" t="str">
            <v>711381 321256</v>
          </cell>
          <cell r="F631" t="str">
            <v>314 ml</v>
          </cell>
          <cell r="G631">
            <v>12</v>
          </cell>
          <cell r="H631">
            <v>6.8</v>
          </cell>
          <cell r="I631">
            <v>81.599999999999994</v>
          </cell>
          <cell r="J631">
            <v>6.8</v>
          </cell>
          <cell r="K631">
            <v>81.599999999999994</v>
          </cell>
        </row>
        <row r="632">
          <cell r="A632" t="str">
            <v>SK455</v>
          </cell>
          <cell r="B632" t="str">
            <v>STONEWALL KITCHEN</v>
          </cell>
          <cell r="C632" t="str">
            <v>BASIL PESTO AIOLI</v>
          </cell>
          <cell r="D632" t="str">
            <v>711381 325339</v>
          </cell>
          <cell r="F632" t="str">
            <v>314 ml</v>
          </cell>
          <cell r="G632">
            <v>12</v>
          </cell>
          <cell r="H632">
            <v>6.8</v>
          </cell>
          <cell r="I632">
            <v>81.599999999999994</v>
          </cell>
          <cell r="J632">
            <v>6.8</v>
          </cell>
          <cell r="K632">
            <v>81.599999999999994</v>
          </cell>
        </row>
        <row r="633">
          <cell r="A633" t="str">
            <v>SK456</v>
          </cell>
          <cell r="B633" t="str">
            <v>STONEWALL KITCHEN</v>
          </cell>
          <cell r="C633" t="str">
            <v>SRIRACHA AIOLI</v>
          </cell>
          <cell r="D633" t="str">
            <v>711381 325346</v>
          </cell>
          <cell r="F633" t="str">
            <v>314 ml</v>
          </cell>
          <cell r="G633">
            <v>12</v>
          </cell>
          <cell r="H633">
            <v>6.8</v>
          </cell>
          <cell r="I633">
            <v>81.599999999999994</v>
          </cell>
          <cell r="J633">
            <v>6.8</v>
          </cell>
          <cell r="K633">
            <v>81.599999999999994</v>
          </cell>
        </row>
        <row r="634">
          <cell r="A634" t="str">
            <v>SK457</v>
          </cell>
          <cell r="B634" t="str">
            <v>STONEWALL KITCHEN</v>
          </cell>
          <cell r="C634" t="str">
            <v>TRUFFLE AIOLI</v>
          </cell>
          <cell r="D634" t="str">
            <v>711381 325353</v>
          </cell>
          <cell r="F634" t="str">
            <v>314 ml</v>
          </cell>
          <cell r="G634">
            <v>12</v>
          </cell>
          <cell r="H634">
            <v>7.3</v>
          </cell>
          <cell r="I634">
            <v>87.6</v>
          </cell>
          <cell r="J634">
            <v>7.3</v>
          </cell>
          <cell r="K634">
            <v>87.6</v>
          </cell>
        </row>
        <row r="635">
          <cell r="A635" t="str">
            <v>SK458</v>
          </cell>
          <cell r="B635" t="str">
            <v>STONEWALL KITCHEN</v>
          </cell>
          <cell r="C635" t="str">
            <v xml:space="preserve">MAPLE BACON AIOLI </v>
          </cell>
          <cell r="D635" t="str">
            <v>711381 325322</v>
          </cell>
          <cell r="F635" t="str">
            <v>314 ml</v>
          </cell>
          <cell r="G635">
            <v>12</v>
          </cell>
          <cell r="H635">
            <v>6.8</v>
          </cell>
          <cell r="I635">
            <v>81.599999999999994</v>
          </cell>
          <cell r="J635">
            <v>6.8</v>
          </cell>
          <cell r="K635">
            <v>81.599999999999994</v>
          </cell>
        </row>
        <row r="636">
          <cell r="A636" t="str">
            <v>SK460</v>
          </cell>
          <cell r="B636" t="str">
            <v>STONEWALL KITCHEN</v>
          </cell>
          <cell r="C636" t="str">
            <v xml:space="preserve">FARMHOUSE MAYO </v>
          </cell>
          <cell r="D636" t="str">
            <v>711381 323625</v>
          </cell>
          <cell r="F636" t="str">
            <v>283 g / 10 oz</v>
          </cell>
          <cell r="G636">
            <v>12</v>
          </cell>
          <cell r="H636">
            <v>6.8</v>
          </cell>
          <cell r="I636">
            <v>81.599999999999994</v>
          </cell>
          <cell r="J636">
            <v>6.8</v>
          </cell>
          <cell r="K636">
            <v>81.599999999999994</v>
          </cell>
        </row>
        <row r="637">
          <cell r="A637" t="str">
            <v>SK462</v>
          </cell>
          <cell r="B637" t="str">
            <v>STONEWALL KITCHEN</v>
          </cell>
          <cell r="C637" t="str">
            <v>CHIPOTLE AIOLI</v>
          </cell>
          <cell r="D637" t="str">
            <v>711381 336588</v>
          </cell>
          <cell r="F637" t="str">
            <v>314 ml</v>
          </cell>
          <cell r="G637">
            <v>12</v>
          </cell>
          <cell r="H637">
            <v>6.8</v>
          </cell>
          <cell r="I637">
            <v>81.599999999999994</v>
          </cell>
          <cell r="J637">
            <v>6.8</v>
          </cell>
          <cell r="K637">
            <v>81.599999999999994</v>
          </cell>
        </row>
        <row r="638">
          <cell r="A638" t="str">
            <v>SK463</v>
          </cell>
          <cell r="B638" t="str">
            <v>STONEWALL KITCHEN</v>
          </cell>
          <cell r="C638" t="str">
            <v>BUFFALO AIOLI</v>
          </cell>
          <cell r="D638" t="str">
            <v>711381 329993</v>
          </cell>
          <cell r="F638" t="str">
            <v>298 g / 10.5 oz</v>
          </cell>
          <cell r="G638">
            <v>12</v>
          </cell>
          <cell r="H638">
            <v>6.8</v>
          </cell>
          <cell r="I638">
            <v>81.599999999999994</v>
          </cell>
          <cell r="J638">
            <v>6.8</v>
          </cell>
          <cell r="K638">
            <v>81.599999999999994</v>
          </cell>
        </row>
        <row r="639">
          <cell r="A639" t="str">
            <v>SK464</v>
          </cell>
          <cell r="B639" t="str">
            <v>STONEWALL KITCHEN</v>
          </cell>
          <cell r="C639" t="str">
            <v>GHOST PEPPER AIOLI</v>
          </cell>
          <cell r="D639" t="str">
            <v>711381 336854</v>
          </cell>
          <cell r="F639" t="str">
            <v>291 g / 10.25 oz</v>
          </cell>
          <cell r="G639">
            <v>12</v>
          </cell>
          <cell r="H639">
            <v>6.8</v>
          </cell>
          <cell r="I639">
            <v>81.599999999999994</v>
          </cell>
          <cell r="J639">
            <v>6.8</v>
          </cell>
          <cell r="K639">
            <v>81.599999999999994</v>
          </cell>
        </row>
        <row r="640">
          <cell r="A640" t="str">
            <v>SK465</v>
          </cell>
          <cell r="B640" t="str">
            <v>STONEWALL KITCHEN</v>
          </cell>
          <cell r="C640" t="str">
            <v>LEMON &amp; AVOCADO OIL AIOLI</v>
          </cell>
          <cell r="D640" t="str">
            <v>711381 332314</v>
          </cell>
          <cell r="F640" t="str">
            <v>291 g / 10.25 oz</v>
          </cell>
          <cell r="G640">
            <v>12</v>
          </cell>
          <cell r="H640">
            <v>7.3</v>
          </cell>
          <cell r="I640">
            <v>87.6</v>
          </cell>
          <cell r="J640">
            <v>7.3</v>
          </cell>
          <cell r="K640">
            <v>87.6</v>
          </cell>
        </row>
        <row r="641">
          <cell r="A641" t="str">
            <v>SK466</v>
          </cell>
          <cell r="B641" t="str">
            <v>STONEWALL KITCHEN</v>
          </cell>
          <cell r="C641" t="str">
            <v>SEA SALT &amp; VINEGAR AIOLI</v>
          </cell>
          <cell r="D641" t="str">
            <v>711381-33699 1</v>
          </cell>
          <cell r="F641" t="str">
            <v>298 g / 10.5 oz</v>
          </cell>
          <cell r="G641">
            <v>12</v>
          </cell>
          <cell r="H641">
            <v>6.8</v>
          </cell>
          <cell r="I641">
            <v>81.599999999999994</v>
          </cell>
          <cell r="J641">
            <v>6.8</v>
          </cell>
          <cell r="K641">
            <v>81.599999999999994</v>
          </cell>
        </row>
        <row r="642">
          <cell r="A642" t="str">
            <v>SK501</v>
          </cell>
          <cell r="B642" t="str">
            <v>STONEWALL KITCHEN</v>
          </cell>
          <cell r="C642" t="str">
            <v xml:space="preserve">BUFFALO WING SAUCE </v>
          </cell>
          <cell r="D642" t="str">
            <v>711371 333570</v>
          </cell>
          <cell r="F642" t="str">
            <v>11 fl oz / 330ml</v>
          </cell>
          <cell r="G642">
            <v>6</v>
          </cell>
          <cell r="H642">
            <v>6.8</v>
          </cell>
          <cell r="I642">
            <v>40.799999999999997</v>
          </cell>
          <cell r="J642">
            <v>6.8</v>
          </cell>
          <cell r="K642">
            <v>40.799999999999997</v>
          </cell>
        </row>
        <row r="643">
          <cell r="A643" t="str">
            <v>SK502</v>
          </cell>
          <cell r="B643" t="str">
            <v>STONEWALL KITCHEN</v>
          </cell>
          <cell r="C643" t="str">
            <v>MAINE CRAFT ALE GRILLE SAUCE</v>
          </cell>
          <cell r="D643" t="str">
            <v>711381-33508 6</v>
          </cell>
          <cell r="F643" t="str">
            <v>11 fl oz / 330ml</v>
          </cell>
          <cell r="G643">
            <v>6</v>
          </cell>
          <cell r="H643">
            <v>6.8</v>
          </cell>
          <cell r="I643">
            <v>40.799999999999997</v>
          </cell>
          <cell r="J643">
            <v>6.8</v>
          </cell>
          <cell r="K643">
            <v>40.799999999999997</v>
          </cell>
        </row>
        <row r="644">
          <cell r="A644" t="str">
            <v>SK503</v>
          </cell>
          <cell r="B644" t="str">
            <v>STONEWALL KITCHEN</v>
          </cell>
          <cell r="C644" t="str">
            <v xml:space="preserve">MEDITERRANEAN GRILLE SAUCE </v>
          </cell>
          <cell r="D644" t="str">
            <v>711381 332320</v>
          </cell>
          <cell r="F644" t="str">
            <v>11 fl oz / 330ml</v>
          </cell>
          <cell r="G644">
            <v>6</v>
          </cell>
          <cell r="H644">
            <v>6.8</v>
          </cell>
          <cell r="I644">
            <v>40.799999999999997</v>
          </cell>
          <cell r="J644">
            <v>6.8</v>
          </cell>
          <cell r="K644">
            <v>40.799999999999997</v>
          </cell>
        </row>
        <row r="645">
          <cell r="A645" t="str">
            <v>SK505</v>
          </cell>
          <cell r="B645" t="str">
            <v>STONEWALL KITCHEN</v>
          </cell>
          <cell r="C645" t="str">
            <v>ORGANIC MISO GINGER DRESSING</v>
          </cell>
          <cell r="D645" t="str">
            <v>711381 328712</v>
          </cell>
          <cell r="F645" t="str">
            <v>11 fl oz / 330ml</v>
          </cell>
          <cell r="G645">
            <v>6</v>
          </cell>
          <cell r="H645">
            <v>8.1999999999999993</v>
          </cell>
          <cell r="I645">
            <v>49.199999999999996</v>
          </cell>
          <cell r="J645">
            <v>8.1999999999999993</v>
          </cell>
          <cell r="K645">
            <v>49.199999999999996</v>
          </cell>
        </row>
        <row r="646">
          <cell r="A646" t="str">
            <v>SK506</v>
          </cell>
          <cell r="B646" t="str">
            <v>STONEWALL KITCHEN</v>
          </cell>
          <cell r="C646" t="str">
            <v xml:space="preserve">MAPLE CHIPOTLE GRILL SAUCE </v>
          </cell>
          <cell r="D646" t="str">
            <v>711381 033869</v>
          </cell>
          <cell r="F646" t="str">
            <v>11 fl oz / 330 ml</v>
          </cell>
          <cell r="G646">
            <v>6</v>
          </cell>
          <cell r="H646">
            <v>6.8</v>
          </cell>
          <cell r="I646">
            <v>40.799999999999997</v>
          </cell>
          <cell r="J646">
            <v>6.8</v>
          </cell>
          <cell r="K646">
            <v>40.799999999999997</v>
          </cell>
        </row>
        <row r="647">
          <cell r="A647" t="str">
            <v>SK507</v>
          </cell>
          <cell r="B647" t="str">
            <v>STONEWALL KITCHEN</v>
          </cell>
          <cell r="C647" t="str">
            <v xml:space="preserve">ROASTED GARLIC PEANUT SAUCE </v>
          </cell>
          <cell r="D647" t="str">
            <v>711381 033906</v>
          </cell>
          <cell r="F647" t="str">
            <v>11 fl oz / 330 ml</v>
          </cell>
          <cell r="G647">
            <v>6</v>
          </cell>
          <cell r="H647">
            <v>6.8</v>
          </cell>
          <cell r="I647">
            <v>40.799999999999997</v>
          </cell>
          <cell r="J647">
            <v>6.8</v>
          </cell>
          <cell r="K647">
            <v>40.799999999999997</v>
          </cell>
        </row>
        <row r="648">
          <cell r="A648" t="str">
            <v>SK508</v>
          </cell>
          <cell r="B648" t="str">
            <v>STONEWALL KITCHEN</v>
          </cell>
          <cell r="C648" t="str">
            <v xml:space="preserve">ROASTED GARLIC VINAIGRETTE </v>
          </cell>
          <cell r="D648" t="str">
            <v>711381 033920</v>
          </cell>
          <cell r="F648" t="str">
            <v>11 fl oz / 330 ml</v>
          </cell>
          <cell r="G648">
            <v>6</v>
          </cell>
          <cell r="H648">
            <v>6.2</v>
          </cell>
          <cell r="I648">
            <v>37.200000000000003</v>
          </cell>
          <cell r="J648">
            <v>6.2</v>
          </cell>
          <cell r="K648">
            <v>37.200000000000003</v>
          </cell>
        </row>
        <row r="649">
          <cell r="A649" t="str">
            <v>SK509</v>
          </cell>
          <cell r="B649" t="str">
            <v>STONEWALL KITCHEN</v>
          </cell>
          <cell r="C649" t="str">
            <v>CILANTRO LIME &amp; AVOCADO OIL DRESSING</v>
          </cell>
          <cell r="D649" t="str">
            <v>711381 336700</v>
          </cell>
          <cell r="F649" t="str">
            <v>11 fl oz / 330 ml</v>
          </cell>
          <cell r="G649">
            <v>6</v>
          </cell>
          <cell r="J649">
            <v>6.7</v>
          </cell>
          <cell r="K649">
            <v>40.200000000000003</v>
          </cell>
        </row>
        <row r="650">
          <cell r="A650" t="str">
            <v>SK510</v>
          </cell>
          <cell r="B650" t="str">
            <v>STONEWALL KITCHEN</v>
          </cell>
          <cell r="C650" t="str">
            <v xml:space="preserve">VIDALIA ONION FIG SAUCE </v>
          </cell>
          <cell r="D650" t="str">
            <v>711381 003619</v>
          </cell>
          <cell r="F650" t="str">
            <v>11 fl oz / 330 ml</v>
          </cell>
          <cell r="G650">
            <v>6</v>
          </cell>
          <cell r="H650">
            <v>6.8</v>
          </cell>
          <cell r="I650">
            <v>40.799999999999997</v>
          </cell>
          <cell r="J650">
            <v>6.8</v>
          </cell>
          <cell r="K650">
            <v>40.799999999999997</v>
          </cell>
        </row>
        <row r="651">
          <cell r="A651" t="str">
            <v>SK511</v>
          </cell>
          <cell r="B651" t="str">
            <v>STONEWALL KITCHEN</v>
          </cell>
          <cell r="C651" t="str">
            <v xml:space="preserve">CURRIED MANGO GRILL SAUCE </v>
          </cell>
          <cell r="D651" t="str">
            <v>711381 033913</v>
          </cell>
          <cell r="F651" t="str">
            <v>11 fl oz / 330 ml</v>
          </cell>
          <cell r="G651">
            <v>6</v>
          </cell>
          <cell r="H651">
            <v>6.8</v>
          </cell>
          <cell r="I651">
            <v>40.799999999999997</v>
          </cell>
          <cell r="J651">
            <v>6.8</v>
          </cell>
          <cell r="K651">
            <v>40.799999999999997</v>
          </cell>
        </row>
        <row r="652">
          <cell r="A652" t="str">
            <v>SK512</v>
          </cell>
          <cell r="B652" t="str">
            <v>STONEWALL KITCHEN</v>
          </cell>
          <cell r="C652" t="str">
            <v>LEMON &amp; AVOCADO OIL VINAIGRETTE</v>
          </cell>
          <cell r="D652" t="str">
            <v>711381-33507 9</v>
          </cell>
          <cell r="F652" t="str">
            <v>11 fl oz / 330ml</v>
          </cell>
          <cell r="G652">
            <v>6</v>
          </cell>
          <cell r="H652">
            <v>6.7</v>
          </cell>
          <cell r="I652">
            <v>40.200000000000003</v>
          </cell>
          <cell r="J652">
            <v>6.7</v>
          </cell>
          <cell r="K652">
            <v>40.200000000000003</v>
          </cell>
        </row>
        <row r="653">
          <cell r="A653" t="str">
            <v>SK513</v>
          </cell>
          <cell r="B653" t="str">
            <v>STONEWALL KITCHEN</v>
          </cell>
          <cell r="C653" t="str">
            <v>LEMON DIJON VINAIGRETTE</v>
          </cell>
          <cell r="D653" t="str">
            <v>711381 322123</v>
          </cell>
          <cell r="F653" t="str">
            <v>11 fl oz / 330 ml</v>
          </cell>
          <cell r="G653">
            <v>6</v>
          </cell>
          <cell r="H653">
            <v>6.2</v>
          </cell>
          <cell r="I653">
            <v>37.200000000000003</v>
          </cell>
          <cell r="J653">
            <v>6.2</v>
          </cell>
          <cell r="K653">
            <v>37.200000000000003</v>
          </cell>
        </row>
        <row r="654">
          <cell r="A654" t="str">
            <v>SK514</v>
          </cell>
          <cell r="B654" t="str">
            <v>STONEWALL KITCHEN</v>
          </cell>
          <cell r="C654" t="str">
            <v xml:space="preserve">GARLIC ROSEMARY CITRUS SAUCE </v>
          </cell>
          <cell r="D654" t="str">
            <v>711381 033968</v>
          </cell>
          <cell r="F654" t="str">
            <v>11 fl oz / 330 ml</v>
          </cell>
          <cell r="G654">
            <v>6</v>
          </cell>
          <cell r="H654">
            <v>6.8</v>
          </cell>
          <cell r="I654">
            <v>40.799999999999997</v>
          </cell>
          <cell r="J654">
            <v>6.8</v>
          </cell>
          <cell r="K654">
            <v>40.799999999999997</v>
          </cell>
        </row>
        <row r="655">
          <cell r="A655" t="str">
            <v>SK516</v>
          </cell>
          <cell r="B655" t="str">
            <v>STONEWALL KITCHEN</v>
          </cell>
          <cell r="C655" t="str">
            <v xml:space="preserve">MAPLE BALSAMIC DRESSING </v>
          </cell>
          <cell r="D655" t="str">
            <v>711381 033890</v>
          </cell>
          <cell r="F655" t="str">
            <v>11 fl oz / 330 ml</v>
          </cell>
          <cell r="G655">
            <v>6</v>
          </cell>
          <cell r="H655">
            <v>6.2</v>
          </cell>
          <cell r="I655">
            <v>37.200000000000003</v>
          </cell>
          <cell r="J655">
            <v>6.2</v>
          </cell>
          <cell r="K655">
            <v>37.200000000000003</v>
          </cell>
        </row>
        <row r="656">
          <cell r="A656" t="str">
            <v>SK517</v>
          </cell>
          <cell r="B656" t="str">
            <v>STONEWALL KITCHEN</v>
          </cell>
          <cell r="C656" t="str">
            <v>ROSÉ VINAIGRETTE</v>
          </cell>
          <cell r="D656" t="str">
            <v>711381-33510 9</v>
          </cell>
          <cell r="F656" t="str">
            <v>11 fl oz / 330ml</v>
          </cell>
          <cell r="G656">
            <v>6</v>
          </cell>
          <cell r="H656">
            <v>6.2</v>
          </cell>
          <cell r="I656">
            <v>37.200000000000003</v>
          </cell>
          <cell r="J656">
            <v>6.2</v>
          </cell>
          <cell r="K656">
            <v>37.200000000000003</v>
          </cell>
        </row>
        <row r="657">
          <cell r="A657" t="str">
            <v>SK518</v>
          </cell>
          <cell r="B657" t="str">
            <v>STONEWALL KITCHEN</v>
          </cell>
          <cell r="C657" t="str">
            <v xml:space="preserve">HONEY BARBECUE SAUCE </v>
          </cell>
          <cell r="D657" t="str">
            <v>711381 316672</v>
          </cell>
          <cell r="F657" t="str">
            <v>11 fl oz / 330 ml</v>
          </cell>
          <cell r="G657">
            <v>6</v>
          </cell>
          <cell r="H657">
            <v>6.8</v>
          </cell>
          <cell r="I657">
            <v>40.799999999999997</v>
          </cell>
          <cell r="J657">
            <v>6.8</v>
          </cell>
          <cell r="K657">
            <v>40.799999999999997</v>
          </cell>
        </row>
        <row r="658">
          <cell r="A658" t="str">
            <v>SK519</v>
          </cell>
          <cell r="B658" t="str">
            <v>STONEWALL KITCHEN</v>
          </cell>
          <cell r="C658" t="str">
            <v>WASABI GINGER SAUCE</v>
          </cell>
          <cell r="D658" t="str">
            <v>711381 022283</v>
          </cell>
          <cell r="F658" t="str">
            <v>11 fl oz / 330 ml</v>
          </cell>
          <cell r="G658">
            <v>6</v>
          </cell>
          <cell r="H658">
            <v>6.8</v>
          </cell>
          <cell r="I658">
            <v>40.799999999999997</v>
          </cell>
          <cell r="J658">
            <v>6.8</v>
          </cell>
          <cell r="K658">
            <v>40.799999999999997</v>
          </cell>
        </row>
        <row r="659">
          <cell r="A659" t="str">
            <v>SK520</v>
          </cell>
          <cell r="B659" t="str">
            <v>STONEWALL KITCHEN</v>
          </cell>
          <cell r="C659" t="str">
            <v>BUTTERMILK CRACKED PEPPERCORN DRESSING</v>
          </cell>
          <cell r="D659" t="str">
            <v>711381 330401</v>
          </cell>
          <cell r="F659" t="str">
            <v>11 fl oz / 330ml</v>
          </cell>
          <cell r="G659">
            <v>6</v>
          </cell>
          <cell r="H659">
            <v>6.7</v>
          </cell>
          <cell r="I659">
            <v>40.200000000000003</v>
          </cell>
          <cell r="J659">
            <v>6.7</v>
          </cell>
          <cell r="K659">
            <v>40.200000000000003</v>
          </cell>
        </row>
        <row r="660">
          <cell r="A660" t="str">
            <v>SK521</v>
          </cell>
          <cell r="B660" t="str">
            <v>STONEWALL KITCHEN</v>
          </cell>
          <cell r="C660" t="str">
            <v>OLIVE OIL &amp; BALSAMIC DRESSING</v>
          </cell>
          <cell r="D660" t="str">
            <v>711381 316757</v>
          </cell>
          <cell r="F660" t="str">
            <v>11 fl oz / 330 ml</v>
          </cell>
          <cell r="G660">
            <v>6</v>
          </cell>
          <cell r="H660">
            <v>7.15</v>
          </cell>
          <cell r="I660">
            <v>42.900000000000006</v>
          </cell>
          <cell r="J660">
            <v>7.15</v>
          </cell>
          <cell r="K660">
            <v>42.900000000000006</v>
          </cell>
        </row>
        <row r="661">
          <cell r="A661" t="str">
            <v>SK522</v>
          </cell>
          <cell r="B661" t="str">
            <v>STONEWALL KITCHEN</v>
          </cell>
          <cell r="C661" t="str">
            <v>BACON CAESAR DRESSING</v>
          </cell>
          <cell r="D661" t="str">
            <v>711381 330456</v>
          </cell>
          <cell r="F661" t="str">
            <v>11 fl oz / 330 ml</v>
          </cell>
          <cell r="G661">
            <v>6</v>
          </cell>
          <cell r="H661">
            <v>6.7</v>
          </cell>
          <cell r="I661">
            <v>40.200000000000003</v>
          </cell>
          <cell r="J661">
            <v>6.7</v>
          </cell>
          <cell r="K661">
            <v>40.200000000000003</v>
          </cell>
        </row>
        <row r="662">
          <cell r="A662" t="str">
            <v>SK523</v>
          </cell>
          <cell r="B662" t="str">
            <v>STONEWALL KITCHEN</v>
          </cell>
          <cell r="C662" t="str">
            <v>CILANTRO LIME DRESSING</v>
          </cell>
          <cell r="D662" t="str">
            <v>711381 316764</v>
          </cell>
          <cell r="F662" t="str">
            <v>11 fl oz / 330 ml</v>
          </cell>
          <cell r="G662">
            <v>6</v>
          </cell>
          <cell r="H662">
            <v>7.15</v>
          </cell>
          <cell r="I662">
            <v>42.900000000000006</v>
          </cell>
          <cell r="J662">
            <v>7.15</v>
          </cell>
          <cell r="K662">
            <v>42.900000000000006</v>
          </cell>
        </row>
        <row r="663">
          <cell r="A663" t="str">
            <v>SK524</v>
          </cell>
          <cell r="B663" t="str">
            <v>STONEWALL KITCHEN</v>
          </cell>
          <cell r="C663" t="str">
            <v xml:space="preserve">CHAMP/SHALLOT WALNUT DRESSING </v>
          </cell>
          <cell r="D663" t="str">
            <v>711381 024058</v>
          </cell>
          <cell r="F663" t="str">
            <v>11 fl oz / 330 ml</v>
          </cell>
          <cell r="G663">
            <v>6</v>
          </cell>
          <cell r="H663">
            <v>7.15</v>
          </cell>
          <cell r="I663">
            <v>42.900000000000006</v>
          </cell>
          <cell r="J663">
            <v>7.15</v>
          </cell>
          <cell r="K663">
            <v>42.900000000000006</v>
          </cell>
        </row>
        <row r="664">
          <cell r="A664" t="str">
            <v>SK525</v>
          </cell>
          <cell r="B664" t="str">
            <v>STONEWALL KITCHEN</v>
          </cell>
          <cell r="C664" t="str">
            <v xml:space="preserve">GARLIC TERIYAKI SAUCE </v>
          </cell>
          <cell r="D664" t="str">
            <v>711381 033791</v>
          </cell>
          <cell r="F664" t="str">
            <v>11 fl oz / 330 ml</v>
          </cell>
          <cell r="G664">
            <v>6</v>
          </cell>
          <cell r="H664">
            <v>6.8</v>
          </cell>
          <cell r="I664">
            <v>40.799999999999997</v>
          </cell>
          <cell r="J664">
            <v>6.8</v>
          </cell>
          <cell r="K664">
            <v>40.799999999999997</v>
          </cell>
        </row>
        <row r="665">
          <cell r="A665" t="str">
            <v>SK526</v>
          </cell>
          <cell r="B665" t="str">
            <v>STONEWALL KITCHEN</v>
          </cell>
          <cell r="C665" t="str">
            <v xml:space="preserve">SESAME GINGER TERIYAKI SAUCE </v>
          </cell>
          <cell r="D665" t="str">
            <v>711381 033944</v>
          </cell>
          <cell r="F665" t="str">
            <v>11 fl oz / 330 ml</v>
          </cell>
          <cell r="G665">
            <v>6</v>
          </cell>
          <cell r="H665">
            <v>6.8</v>
          </cell>
          <cell r="I665">
            <v>40.799999999999997</v>
          </cell>
          <cell r="J665">
            <v>6.8</v>
          </cell>
          <cell r="K665">
            <v>40.799999999999997</v>
          </cell>
        </row>
        <row r="666">
          <cell r="A666" t="str">
            <v>SK527</v>
          </cell>
          <cell r="B666" t="str">
            <v>STONEWALL KITCHEN</v>
          </cell>
          <cell r="C666" t="str">
            <v>MAPLE SHALLOT TERIYAKI SAUCE</v>
          </cell>
          <cell r="D666" t="str">
            <v>711371 333839</v>
          </cell>
          <cell r="F666" t="str">
            <v>11 fl oz / 330 ml</v>
          </cell>
          <cell r="G666">
            <v>6</v>
          </cell>
          <cell r="H666">
            <v>6.8</v>
          </cell>
          <cell r="I666">
            <v>40.799999999999997</v>
          </cell>
          <cell r="J666">
            <v>6.8</v>
          </cell>
          <cell r="K666">
            <v>40.799999999999997</v>
          </cell>
        </row>
        <row r="667">
          <cell r="A667" t="str">
            <v>SK528</v>
          </cell>
          <cell r="B667" t="str">
            <v>STONEWALL KITCHEN</v>
          </cell>
          <cell r="C667" t="str">
            <v>ROADHOUSE STEAK SAUCE</v>
          </cell>
          <cell r="D667" t="str">
            <v>711381 025406</v>
          </cell>
          <cell r="F667" t="str">
            <v>11 fl oz / 330 ml</v>
          </cell>
          <cell r="G667">
            <v>6</v>
          </cell>
          <cell r="H667">
            <v>6.8</v>
          </cell>
          <cell r="I667">
            <v>40.799999999999997</v>
          </cell>
          <cell r="J667">
            <v>6.8</v>
          </cell>
          <cell r="K667">
            <v>40.799999999999997</v>
          </cell>
        </row>
        <row r="668">
          <cell r="A668" t="str">
            <v>SK529</v>
          </cell>
          <cell r="B668" t="str">
            <v>STONEWALL KITCHEN</v>
          </cell>
          <cell r="C668" t="str">
            <v xml:space="preserve">MESQUITE STEAK SAUCE </v>
          </cell>
          <cell r="D668" t="str">
            <v>711381 033937</v>
          </cell>
          <cell r="F668" t="str">
            <v>11 fl oz / 330 ml</v>
          </cell>
          <cell r="G668">
            <v>6</v>
          </cell>
          <cell r="H668">
            <v>6.8</v>
          </cell>
          <cell r="I668">
            <v>40.799999999999997</v>
          </cell>
          <cell r="J668">
            <v>6.8</v>
          </cell>
          <cell r="K668">
            <v>40.799999999999997</v>
          </cell>
        </row>
        <row r="669">
          <cell r="A669" t="str">
            <v>SK531</v>
          </cell>
          <cell r="B669" t="str">
            <v>STONEWALL KITCHEN</v>
          </cell>
          <cell r="C669" t="str">
            <v>SESAME GINGER DRESSING</v>
          </cell>
          <cell r="D669" t="str">
            <v>711381 317532</v>
          </cell>
          <cell r="F669" t="str">
            <v>11 fl oz / 330 ml</v>
          </cell>
          <cell r="G669">
            <v>6</v>
          </cell>
          <cell r="H669">
            <v>6.2</v>
          </cell>
          <cell r="I669">
            <v>37.200000000000003</v>
          </cell>
          <cell r="J669">
            <v>6.2</v>
          </cell>
          <cell r="K669">
            <v>37.200000000000003</v>
          </cell>
        </row>
        <row r="670">
          <cell r="A670" t="str">
            <v>SK533</v>
          </cell>
          <cell r="B670" t="str">
            <v>STONEWALL KITCHEN</v>
          </cell>
          <cell r="C670" t="str">
            <v>ROASTED APPLE GRILLE SAUCE</v>
          </cell>
          <cell r="D670" t="str">
            <v>711381 306840</v>
          </cell>
          <cell r="F670" t="str">
            <v>11 fl oz / 330 ml</v>
          </cell>
          <cell r="G670">
            <v>6</v>
          </cell>
          <cell r="H670">
            <v>7.15</v>
          </cell>
          <cell r="I670">
            <v>42.900000000000006</v>
          </cell>
          <cell r="J670">
            <v>7.15</v>
          </cell>
          <cell r="K670">
            <v>42.900000000000006</v>
          </cell>
        </row>
        <row r="671">
          <cell r="A671" t="str">
            <v>SK535</v>
          </cell>
          <cell r="B671" t="str">
            <v>STONEWALL KITCHEN</v>
          </cell>
          <cell r="C671" t="str">
            <v xml:space="preserve">PINEAPPLE GINGER SAUCE </v>
          </cell>
          <cell r="D671" t="str">
            <v>711381 316726</v>
          </cell>
          <cell r="F671" t="str">
            <v>11 fl oz / 330 ml</v>
          </cell>
          <cell r="G671">
            <v>6</v>
          </cell>
          <cell r="H671">
            <v>6.8</v>
          </cell>
          <cell r="I671">
            <v>40.799999999999997</v>
          </cell>
          <cell r="J671">
            <v>6.8</v>
          </cell>
          <cell r="K671">
            <v>40.799999999999997</v>
          </cell>
        </row>
        <row r="672">
          <cell r="A672" t="str">
            <v>SK536</v>
          </cell>
          <cell r="B672" t="str">
            <v>STONEWALL KITCHEN</v>
          </cell>
          <cell r="C672" t="str">
            <v>BACON VINAIGRETTE</v>
          </cell>
          <cell r="D672" t="str">
            <v>711381 336250</v>
          </cell>
          <cell r="F672" t="str">
            <v>11 fl oz / 330 ml</v>
          </cell>
          <cell r="G672">
            <v>6</v>
          </cell>
          <cell r="H672">
            <v>6.2</v>
          </cell>
          <cell r="I672">
            <v>37.200000000000003</v>
          </cell>
          <cell r="J672">
            <v>6.2</v>
          </cell>
          <cell r="K672">
            <v>37.200000000000003</v>
          </cell>
        </row>
        <row r="673">
          <cell r="A673" t="str">
            <v>SK539</v>
          </cell>
          <cell r="B673" t="str">
            <v>STONEWALL KITCHEN</v>
          </cell>
          <cell r="C673" t="str">
            <v xml:space="preserve">BALSAMIC FIG DRESSING </v>
          </cell>
          <cell r="D673" t="str">
            <v>711381 306833</v>
          </cell>
          <cell r="F673" t="str">
            <v>11 fl oz / 330 ml</v>
          </cell>
          <cell r="G673">
            <v>6</v>
          </cell>
          <cell r="H673">
            <v>6.2</v>
          </cell>
          <cell r="I673">
            <v>37.200000000000003</v>
          </cell>
          <cell r="J673">
            <v>6.2</v>
          </cell>
          <cell r="K673">
            <v>37.200000000000003</v>
          </cell>
        </row>
        <row r="674">
          <cell r="A674" t="str">
            <v>SK541</v>
          </cell>
          <cell r="B674" t="str">
            <v>STONEWALL KITCHEN</v>
          </cell>
          <cell r="C674" t="str">
            <v xml:space="preserve">CLASSIC GREEK DRESSING </v>
          </cell>
          <cell r="D674" t="str">
            <v>711381 316788</v>
          </cell>
          <cell r="F674" t="str">
            <v>11 fl oz / 330 ml</v>
          </cell>
          <cell r="G674">
            <v>6</v>
          </cell>
          <cell r="H674">
            <v>6.2</v>
          </cell>
          <cell r="I674">
            <v>37.200000000000003</v>
          </cell>
          <cell r="J674">
            <v>6.2</v>
          </cell>
          <cell r="K674">
            <v>37.200000000000003</v>
          </cell>
        </row>
        <row r="675">
          <cell r="A675" t="str">
            <v>SK542</v>
          </cell>
          <cell r="B675" t="str">
            <v>STONEWALL KITCHEN</v>
          </cell>
          <cell r="C675" t="str">
            <v>CLASSIC ITALIAN DRESSING</v>
          </cell>
          <cell r="D675" t="str">
            <v>711381 306550</v>
          </cell>
          <cell r="F675" t="str">
            <v>11 fl oz / 330 ml</v>
          </cell>
          <cell r="G675">
            <v>6</v>
          </cell>
          <cell r="H675">
            <v>6.2</v>
          </cell>
          <cell r="I675">
            <v>37.200000000000003</v>
          </cell>
          <cell r="J675">
            <v>6.2</v>
          </cell>
          <cell r="K675">
            <v>37.200000000000003</v>
          </cell>
        </row>
        <row r="676">
          <cell r="A676" t="str">
            <v>SK543</v>
          </cell>
          <cell r="B676" t="str">
            <v>STONEWALL KITCHEN</v>
          </cell>
          <cell r="C676" t="str">
            <v>BACON RANCH DRESSING</v>
          </cell>
          <cell r="D676" t="str">
            <v>711381 325490</v>
          </cell>
          <cell r="F676" t="str">
            <v>11 fl oz / 330 ml</v>
          </cell>
          <cell r="G676">
            <v>6</v>
          </cell>
          <cell r="H676">
            <v>6.2</v>
          </cell>
          <cell r="I676">
            <v>37.200000000000003</v>
          </cell>
          <cell r="J676">
            <v>6.2</v>
          </cell>
          <cell r="K676">
            <v>37.200000000000003</v>
          </cell>
        </row>
        <row r="677">
          <cell r="A677" t="str">
            <v>SK544</v>
          </cell>
          <cell r="B677" t="str">
            <v>STONEWALL KITCHEN</v>
          </cell>
          <cell r="C677" t="str">
            <v>STRAWBERRY BALSAMIC DRESSING</v>
          </cell>
          <cell r="D677" t="str">
            <v>711381 305799</v>
          </cell>
          <cell r="F677" t="str">
            <v>11 fl oz / 330 ml</v>
          </cell>
          <cell r="G677">
            <v>6</v>
          </cell>
          <cell r="H677">
            <v>6.2</v>
          </cell>
          <cell r="I677">
            <v>37.200000000000003</v>
          </cell>
          <cell r="J677">
            <v>6.2</v>
          </cell>
          <cell r="K677">
            <v>37.200000000000003</v>
          </cell>
        </row>
        <row r="678">
          <cell r="A678" t="str">
            <v>SK547</v>
          </cell>
          <cell r="B678" t="str">
            <v>STONEWALL KITCHEN</v>
          </cell>
          <cell r="C678" t="str">
            <v>BALSAMIC MAPLE BACON  DRESSING</v>
          </cell>
          <cell r="D678" t="str">
            <v>711381 325520</v>
          </cell>
          <cell r="F678" t="str">
            <v>11 fl oz / 330 ml</v>
          </cell>
          <cell r="G678">
            <v>6</v>
          </cell>
          <cell r="H678">
            <v>6.7</v>
          </cell>
          <cell r="I678">
            <v>40.200000000000003</v>
          </cell>
          <cell r="J678">
            <v>6.7</v>
          </cell>
          <cell r="K678">
            <v>40.200000000000003</v>
          </cell>
        </row>
        <row r="679">
          <cell r="A679" t="str">
            <v>SK548</v>
          </cell>
          <cell r="B679" t="str">
            <v>STONEWALL KITCHEN</v>
          </cell>
          <cell r="C679" t="str">
            <v xml:space="preserve">BOURBON MOLASSES BARBECUE SAUCE </v>
          </cell>
          <cell r="D679" t="str">
            <v>711381 316740</v>
          </cell>
          <cell r="F679" t="str">
            <v>11 fl oz / 330 ml</v>
          </cell>
          <cell r="G679">
            <v>6</v>
          </cell>
          <cell r="H679">
            <v>6.8</v>
          </cell>
          <cell r="I679">
            <v>40.799999999999997</v>
          </cell>
          <cell r="J679">
            <v>6.8</v>
          </cell>
          <cell r="K679">
            <v>40.799999999999997</v>
          </cell>
        </row>
        <row r="680">
          <cell r="A680" t="str">
            <v>SK549</v>
          </cell>
          <cell r="B680" t="str">
            <v>STONEWALL KITCHEN</v>
          </cell>
          <cell r="C680" t="str">
            <v xml:space="preserve">SMOKEY PEACH WHISKEY SAUCE </v>
          </cell>
          <cell r="D680" t="str">
            <v>711381 316733</v>
          </cell>
          <cell r="F680" t="str">
            <v>11 fl oz / 330 ml</v>
          </cell>
          <cell r="G680">
            <v>6</v>
          </cell>
          <cell r="H680">
            <v>7.15</v>
          </cell>
          <cell r="I680">
            <v>42.900000000000006</v>
          </cell>
          <cell r="J680">
            <v>7.15</v>
          </cell>
          <cell r="K680">
            <v>42.900000000000006</v>
          </cell>
        </row>
        <row r="681">
          <cell r="A681" t="str">
            <v>SK550</v>
          </cell>
          <cell r="B681" t="str">
            <v>STONEWALL KITCHEN</v>
          </cell>
          <cell r="C681" t="str">
            <v>BABY BACK RIB SAUCE</v>
          </cell>
          <cell r="D681" t="str">
            <v>711381 325360</v>
          </cell>
          <cell r="F681" t="str">
            <v>11 fl oz / 330 ml</v>
          </cell>
          <cell r="G681">
            <v>6</v>
          </cell>
          <cell r="H681">
            <v>6.8</v>
          </cell>
          <cell r="I681">
            <v>40.799999999999997</v>
          </cell>
          <cell r="J681">
            <v>6.8</v>
          </cell>
          <cell r="K681">
            <v>40.799999999999997</v>
          </cell>
        </row>
        <row r="682">
          <cell r="A682" t="str">
            <v>SK551</v>
          </cell>
          <cell r="B682" t="str">
            <v>STONEWALL KITCHEN</v>
          </cell>
          <cell r="C682" t="str">
            <v>SRIRACHA TERIYAKI SAUCE</v>
          </cell>
          <cell r="D682" t="str">
            <v>711381 317556</v>
          </cell>
          <cell r="F682" t="str">
            <v>11 fl oz / 330 ml</v>
          </cell>
          <cell r="G682">
            <v>6</v>
          </cell>
          <cell r="H682">
            <v>6.8</v>
          </cell>
          <cell r="I682">
            <v>40.799999999999997</v>
          </cell>
          <cell r="J682">
            <v>6.8</v>
          </cell>
          <cell r="K682">
            <v>40.799999999999997</v>
          </cell>
        </row>
        <row r="683">
          <cell r="A683" t="str">
            <v>SK554</v>
          </cell>
          <cell r="B683" t="str">
            <v>STONEWALL KITCHEN</v>
          </cell>
          <cell r="C683" t="str">
            <v xml:space="preserve">BOOZY BACON BARBECUE SAUCE </v>
          </cell>
          <cell r="D683" t="str">
            <v>711381 336595</v>
          </cell>
          <cell r="F683" t="str">
            <v>11 fl oz / 330 ml</v>
          </cell>
          <cell r="G683">
            <v>6</v>
          </cell>
          <cell r="H683">
            <v>6.8</v>
          </cell>
          <cell r="I683">
            <v>40.799999999999997</v>
          </cell>
          <cell r="J683">
            <v>6.8</v>
          </cell>
          <cell r="K683">
            <v>40.799999999999997</v>
          </cell>
        </row>
        <row r="684">
          <cell r="A684" t="str">
            <v>SK557</v>
          </cell>
          <cell r="B684" t="str">
            <v>STONEWALL KITCHEN</v>
          </cell>
          <cell r="C684" t="str">
            <v>HORSERADISH PEPPERCORN GRILLE SAUCE</v>
          </cell>
          <cell r="D684" t="str">
            <v>711381 330449</v>
          </cell>
          <cell r="F684" t="str">
            <v>11 fl oz / 330 ml</v>
          </cell>
          <cell r="G684">
            <v>6</v>
          </cell>
          <cell r="H684">
            <v>6.8</v>
          </cell>
          <cell r="I684">
            <v>40.799999999999997</v>
          </cell>
          <cell r="J684">
            <v>6.8</v>
          </cell>
          <cell r="K684">
            <v>40.799999999999997</v>
          </cell>
        </row>
        <row r="685">
          <cell r="A685" t="str">
            <v>SK558</v>
          </cell>
          <cell r="B685" t="str">
            <v>STONEWALL KITCHEN</v>
          </cell>
          <cell r="C685" t="str">
            <v>HONEY SRIRACHA BARBECUE SAUCE</v>
          </cell>
          <cell r="D685" t="str">
            <v>711381 323601</v>
          </cell>
          <cell r="F685" t="str">
            <v>11 fl oz / 330 ml</v>
          </cell>
          <cell r="G685">
            <v>6</v>
          </cell>
          <cell r="H685">
            <v>6.8</v>
          </cell>
          <cell r="I685">
            <v>40.799999999999997</v>
          </cell>
          <cell r="J685">
            <v>6.8</v>
          </cell>
          <cell r="K685">
            <v>40.799999999999997</v>
          </cell>
        </row>
        <row r="686">
          <cell r="A686" t="str">
            <v>SK560</v>
          </cell>
          <cell r="B686" t="str">
            <v>STONEWALL KITCHEN</v>
          </cell>
          <cell r="C686" t="str">
            <v xml:space="preserve">PEACH SALSA </v>
          </cell>
          <cell r="D686" t="str">
            <v>711381 316603</v>
          </cell>
          <cell r="F686" t="str">
            <v>473 ml</v>
          </cell>
          <cell r="G686">
            <v>6</v>
          </cell>
          <cell r="H686">
            <v>6.85</v>
          </cell>
          <cell r="I686">
            <v>41.099999999999994</v>
          </cell>
          <cell r="J686">
            <v>6.85</v>
          </cell>
          <cell r="K686">
            <v>41.099999999999994</v>
          </cell>
        </row>
        <row r="687">
          <cell r="A687" t="str">
            <v>SK561</v>
          </cell>
          <cell r="B687" t="str">
            <v>STONEWALL KITCHEN</v>
          </cell>
          <cell r="C687" t="str">
            <v xml:space="preserve">MANGO LIME SALSA </v>
          </cell>
          <cell r="D687" t="str">
            <v>711381 033777</v>
          </cell>
          <cell r="F687" t="str">
            <v>488 ml</v>
          </cell>
          <cell r="G687">
            <v>6</v>
          </cell>
          <cell r="H687">
            <v>6.85</v>
          </cell>
          <cell r="I687">
            <v>41.099999999999994</v>
          </cell>
          <cell r="J687">
            <v>6.85</v>
          </cell>
          <cell r="K687">
            <v>41.099999999999994</v>
          </cell>
        </row>
        <row r="688">
          <cell r="A688" t="str">
            <v>SK562</v>
          </cell>
          <cell r="B688" t="str">
            <v>STONEWALL KITCHEN</v>
          </cell>
          <cell r="C688" t="str">
            <v xml:space="preserve">PINEAPPLE CHIPOTLE SALSA </v>
          </cell>
          <cell r="D688" t="str">
            <v>711381 306857</v>
          </cell>
          <cell r="F688" t="str">
            <v>488 ml</v>
          </cell>
          <cell r="G688">
            <v>6</v>
          </cell>
          <cell r="H688">
            <v>6.85</v>
          </cell>
          <cell r="I688">
            <v>41.099999999999994</v>
          </cell>
          <cell r="J688">
            <v>6.85</v>
          </cell>
          <cell r="K688">
            <v>41.099999999999994</v>
          </cell>
        </row>
        <row r="689">
          <cell r="A689" t="str">
            <v>SK563</v>
          </cell>
          <cell r="B689" t="str">
            <v>STONEWALL KITCHEN</v>
          </cell>
          <cell r="C689" t="str">
            <v xml:space="preserve">SPICY CORN RELISH </v>
          </cell>
          <cell r="D689" t="str">
            <v>711381 316627</v>
          </cell>
          <cell r="F689" t="str">
            <v>488 ml</v>
          </cell>
          <cell r="G689">
            <v>6</v>
          </cell>
          <cell r="H689">
            <v>6.85</v>
          </cell>
          <cell r="I689">
            <v>41.099999999999994</v>
          </cell>
          <cell r="J689">
            <v>6.85</v>
          </cell>
          <cell r="K689">
            <v>41.099999999999994</v>
          </cell>
        </row>
        <row r="690">
          <cell r="A690" t="str">
            <v>SK564</v>
          </cell>
          <cell r="B690" t="str">
            <v>STONEWALL KITCHEN</v>
          </cell>
          <cell r="C690" t="str">
            <v>SPICY TOMATO SALSA</v>
          </cell>
          <cell r="D690" t="str">
            <v>711381 023112</v>
          </cell>
          <cell r="F690" t="str">
            <v>454 g / 16 oz</v>
          </cell>
          <cell r="G690">
            <v>6</v>
          </cell>
          <cell r="H690">
            <v>6.85</v>
          </cell>
          <cell r="I690">
            <v>41.099999999999994</v>
          </cell>
          <cell r="J690">
            <v>6.85</v>
          </cell>
          <cell r="K690">
            <v>41.099999999999994</v>
          </cell>
        </row>
        <row r="691">
          <cell r="A691" t="str">
            <v>SK565</v>
          </cell>
          <cell r="B691" t="str">
            <v>STONEWALL KITCHEN</v>
          </cell>
          <cell r="C691" t="str">
            <v xml:space="preserve">COUNTRY KETCHUP </v>
          </cell>
          <cell r="D691" t="str">
            <v>711381 316610</v>
          </cell>
          <cell r="F691" t="str">
            <v>488 ml</v>
          </cell>
          <cell r="G691">
            <v>6</v>
          </cell>
          <cell r="H691">
            <v>6.1</v>
          </cell>
          <cell r="I691">
            <v>36.599999999999994</v>
          </cell>
          <cell r="J691">
            <v>6.1</v>
          </cell>
          <cell r="K691">
            <v>36.599999999999994</v>
          </cell>
        </row>
        <row r="692">
          <cell r="A692" t="str">
            <v>SK566</v>
          </cell>
          <cell r="B692" t="str">
            <v>STONEWALL KITCHEN</v>
          </cell>
          <cell r="C692" t="str">
            <v xml:space="preserve">BLACK BEAN SALSA </v>
          </cell>
          <cell r="D692" t="str">
            <v>711381 316597</v>
          </cell>
          <cell r="F692" t="str">
            <v>488 ml</v>
          </cell>
          <cell r="G692">
            <v>6</v>
          </cell>
          <cell r="H692">
            <v>6.85</v>
          </cell>
          <cell r="I692">
            <v>41.099999999999994</v>
          </cell>
          <cell r="J692">
            <v>6.85</v>
          </cell>
          <cell r="K692">
            <v>41.099999999999994</v>
          </cell>
        </row>
        <row r="693">
          <cell r="A693" t="str">
            <v>SK567</v>
          </cell>
          <cell r="B693" t="str">
            <v>STONEWALL KITCHEN</v>
          </cell>
          <cell r="C693" t="str">
            <v>GHOST PEPPER SALSA</v>
          </cell>
          <cell r="D693" t="str">
            <v>711381 327388</v>
          </cell>
          <cell r="F693" t="str">
            <v>454 g /16 oz</v>
          </cell>
          <cell r="G693">
            <v>6</v>
          </cell>
          <cell r="H693">
            <v>6.85</v>
          </cell>
          <cell r="I693">
            <v>41.099999999999994</v>
          </cell>
          <cell r="J693">
            <v>6.85</v>
          </cell>
          <cell r="K693">
            <v>41.099999999999994</v>
          </cell>
        </row>
        <row r="694">
          <cell r="A694" t="str">
            <v>SK568</v>
          </cell>
          <cell r="B694" t="str">
            <v>STONEWALL KITCHEN</v>
          </cell>
          <cell r="C694" t="str">
            <v>FARMHOUSE GREEN RELISH</v>
          </cell>
          <cell r="D694" t="str">
            <v>711381 031148</v>
          </cell>
          <cell r="F694" t="str">
            <v>496 g / 17.5 oz</v>
          </cell>
          <cell r="G694">
            <v>6</v>
          </cell>
          <cell r="H694">
            <v>6.1</v>
          </cell>
          <cell r="I694">
            <v>36.599999999999994</v>
          </cell>
          <cell r="J694">
            <v>6.1</v>
          </cell>
          <cell r="K694">
            <v>36.599999999999994</v>
          </cell>
        </row>
        <row r="695">
          <cell r="A695" t="str">
            <v>SK569</v>
          </cell>
          <cell r="B695" t="str">
            <v>STONEWALL KITCHEN</v>
          </cell>
          <cell r="C695" t="str">
            <v xml:space="preserve">FARMHOUSE RED RELISH </v>
          </cell>
          <cell r="D695" t="str">
            <v>711381 316665</v>
          </cell>
          <cell r="F695" t="str">
            <v>488 ml</v>
          </cell>
          <cell r="G695">
            <v>6</v>
          </cell>
          <cell r="H695">
            <v>6.1</v>
          </cell>
          <cell r="I695">
            <v>36.599999999999994</v>
          </cell>
          <cell r="J695">
            <v>6.1</v>
          </cell>
          <cell r="K695">
            <v>36.599999999999994</v>
          </cell>
        </row>
        <row r="696">
          <cell r="A696" t="str">
            <v>SK570</v>
          </cell>
          <cell r="B696" t="str">
            <v>STONEWALL KITCHEN</v>
          </cell>
          <cell r="C696" t="str">
            <v>CHIPOTLE KETCHUP</v>
          </cell>
          <cell r="D696" t="str">
            <v>711381 315262</v>
          </cell>
          <cell r="F696" t="str">
            <v>496 g / 17.5 oz</v>
          </cell>
          <cell r="G696">
            <v>6</v>
          </cell>
          <cell r="H696">
            <v>6.1</v>
          </cell>
          <cell r="I696">
            <v>36.599999999999994</v>
          </cell>
          <cell r="J696" t="str">
            <v>DISC</v>
          </cell>
        </row>
        <row r="697">
          <cell r="A697" t="str">
            <v>SK571</v>
          </cell>
          <cell r="B697" t="str">
            <v>STONEWALL KITCHEN</v>
          </cell>
          <cell r="C697" t="str">
            <v>TRUFFLE KETCHUP</v>
          </cell>
          <cell r="D697" t="str">
            <v>711381 320976</v>
          </cell>
          <cell r="F697" t="str">
            <v>489 g /17.25 oz</v>
          </cell>
          <cell r="G697">
            <v>6</v>
          </cell>
          <cell r="H697">
            <v>8.3000000000000007</v>
          </cell>
          <cell r="I697">
            <v>49.800000000000004</v>
          </cell>
          <cell r="J697">
            <v>8.3000000000000007</v>
          </cell>
          <cell r="K697">
            <v>49.800000000000004</v>
          </cell>
        </row>
        <row r="698">
          <cell r="A698" t="str">
            <v>SK575</v>
          </cell>
          <cell r="B698" t="str">
            <v>STONEWALL KITCHEN</v>
          </cell>
          <cell r="C698" t="str">
            <v>ORGANIC SPICY CORN &amp; TOMATO RELISH</v>
          </cell>
          <cell r="D698" t="str">
            <v>711381 328767</v>
          </cell>
          <cell r="F698" t="str">
            <v>461 g/16.25oz</v>
          </cell>
          <cell r="G698">
            <v>6</v>
          </cell>
          <cell r="H698">
            <v>7.6000000000000005</v>
          </cell>
          <cell r="I698">
            <v>45.6</v>
          </cell>
          <cell r="J698">
            <v>7.6000000000000005</v>
          </cell>
          <cell r="K698">
            <v>45.6</v>
          </cell>
        </row>
        <row r="699">
          <cell r="A699" t="str">
            <v>SK577</v>
          </cell>
          <cell r="B699" t="str">
            <v>STONEWALL KITCHEN</v>
          </cell>
          <cell r="C699" t="str">
            <v>CHILE CON QUESO</v>
          </cell>
          <cell r="D699" t="str">
            <v>711381 311271</v>
          </cell>
          <cell r="F699" t="str">
            <v>454 g /16 oz</v>
          </cell>
          <cell r="G699">
            <v>6</v>
          </cell>
          <cell r="H699">
            <v>6.85</v>
          </cell>
          <cell r="I699">
            <v>41.099999999999994</v>
          </cell>
          <cell r="J699">
            <v>6.85</v>
          </cell>
          <cell r="K699">
            <v>41.099999999999994</v>
          </cell>
        </row>
        <row r="700">
          <cell r="A700" t="str">
            <v>SK578</v>
          </cell>
          <cell r="B700" t="str">
            <v>STONEWALL KITCHEN</v>
          </cell>
          <cell r="C700" t="str">
            <v>BACON QUESO</v>
          </cell>
          <cell r="D700" t="str">
            <v>711381 336137</v>
          </cell>
          <cell r="F700" t="str">
            <v>454 g /16 oz</v>
          </cell>
          <cell r="G700">
            <v>6</v>
          </cell>
          <cell r="H700">
            <v>6.85</v>
          </cell>
          <cell r="I700">
            <v>41.099999999999994</v>
          </cell>
          <cell r="J700">
            <v>6.85</v>
          </cell>
          <cell r="K700">
            <v>41.099999999999994</v>
          </cell>
        </row>
        <row r="701">
          <cell r="A701" t="str">
            <v>SK602</v>
          </cell>
          <cell r="B701" t="str">
            <v>STONEWALL KITCHEN</v>
          </cell>
          <cell r="C701" t="str">
            <v>CACCIATORE SIMMERING SAUCE</v>
          </cell>
          <cell r="D701" t="str">
            <v>711381 312384</v>
          </cell>
          <cell r="F701" t="str">
            <v>524 g /18.5 oz</v>
          </cell>
          <cell r="G701">
            <v>6</v>
          </cell>
          <cell r="H701">
            <v>8.35</v>
          </cell>
          <cell r="I701">
            <v>50.099999999999994</v>
          </cell>
          <cell r="J701">
            <v>8.35</v>
          </cell>
          <cell r="K701">
            <v>50.099999999999994</v>
          </cell>
        </row>
        <row r="702">
          <cell r="A702" t="str">
            <v>SK603</v>
          </cell>
          <cell r="B702" t="str">
            <v>STONEWALL KITCHEN</v>
          </cell>
          <cell r="C702" t="str">
            <v>COCONUT CURRY SIMMERING SAUCE</v>
          </cell>
          <cell r="D702" t="str">
            <v>711381 313947</v>
          </cell>
          <cell r="F702" t="str">
            <v>517 g / 18.25 oz</v>
          </cell>
          <cell r="G702">
            <v>6</v>
          </cell>
          <cell r="H702">
            <v>10.3</v>
          </cell>
          <cell r="I702">
            <v>61.800000000000004</v>
          </cell>
          <cell r="J702">
            <v>10.3</v>
          </cell>
          <cell r="K702">
            <v>61.800000000000004</v>
          </cell>
        </row>
        <row r="703">
          <cell r="A703" t="str">
            <v>SK604</v>
          </cell>
          <cell r="B703" t="str">
            <v>STONEWALL KITCHEN</v>
          </cell>
          <cell r="C703" t="str">
            <v>COQ AU VIN SIMMERING SAUCE</v>
          </cell>
          <cell r="D703" t="str">
            <v>711381 313930</v>
          </cell>
          <cell r="F703" t="str">
            <v>524 g / 18.5 oz</v>
          </cell>
          <cell r="G703">
            <v>6</v>
          </cell>
          <cell r="H703">
            <v>10.3</v>
          </cell>
          <cell r="I703">
            <v>61.800000000000004</v>
          </cell>
          <cell r="J703">
            <v>10.3</v>
          </cell>
          <cell r="K703">
            <v>61.800000000000004</v>
          </cell>
        </row>
        <row r="704">
          <cell r="A704" t="str">
            <v>SK605</v>
          </cell>
          <cell r="B704" t="str">
            <v>STONEWALL KITCHEN</v>
          </cell>
          <cell r="C704" t="str">
            <v>PULLED PORK SIMMERING SAUCE</v>
          </cell>
          <cell r="D704" t="str">
            <v>711381 314388</v>
          </cell>
          <cell r="F704" t="str">
            <v>595 g / 21 oz</v>
          </cell>
          <cell r="G704">
            <v>6</v>
          </cell>
          <cell r="H704">
            <v>8.35</v>
          </cell>
          <cell r="I704">
            <v>50.099999999999994</v>
          </cell>
          <cell r="J704">
            <v>8.35</v>
          </cell>
          <cell r="K704">
            <v>50.099999999999994</v>
          </cell>
        </row>
        <row r="705">
          <cell r="A705" t="str">
            <v>SK606</v>
          </cell>
          <cell r="B705" t="str">
            <v>STONEWALL KITCHEN</v>
          </cell>
          <cell r="C705" t="str">
            <v>SLOPPY JOE SIMMERING SAUCE</v>
          </cell>
          <cell r="D705" t="str">
            <v>711381 312377</v>
          </cell>
          <cell r="F705" t="str">
            <v>538 g / 19 oz</v>
          </cell>
          <cell r="G705">
            <v>6</v>
          </cell>
          <cell r="H705">
            <v>8.35</v>
          </cell>
          <cell r="I705">
            <v>50.099999999999994</v>
          </cell>
          <cell r="J705">
            <v>8.35</v>
          </cell>
          <cell r="K705">
            <v>50.099999999999994</v>
          </cell>
        </row>
        <row r="706">
          <cell r="A706" t="str">
            <v>SK607</v>
          </cell>
          <cell r="B706" t="str">
            <v>STONEWALL KITCHEN</v>
          </cell>
          <cell r="C706" t="str">
            <v>CHILI STARTER</v>
          </cell>
          <cell r="D706" t="str">
            <v>711381 317594</v>
          </cell>
          <cell r="F706" t="str">
            <v>510 g /18 oz</v>
          </cell>
          <cell r="G706">
            <v>6</v>
          </cell>
          <cell r="H706">
            <v>8.35</v>
          </cell>
          <cell r="I706">
            <v>50.099999999999994</v>
          </cell>
          <cell r="J706">
            <v>8.35</v>
          </cell>
          <cell r="K706">
            <v>50.099999999999994</v>
          </cell>
        </row>
        <row r="707">
          <cell r="A707" t="str">
            <v>SK608</v>
          </cell>
          <cell r="B707" t="str">
            <v>STONEWALL KITCHEN</v>
          </cell>
          <cell r="C707" t="str">
            <v>MOM'S MEAT LOAF STARTER</v>
          </cell>
          <cell r="D707" t="str">
            <v>711381 317600</v>
          </cell>
          <cell r="F707" t="str">
            <v>581 g / 20.5 oz</v>
          </cell>
          <cell r="G707">
            <v>6</v>
          </cell>
          <cell r="H707">
            <v>8.35</v>
          </cell>
          <cell r="I707">
            <v>50.099999999999994</v>
          </cell>
          <cell r="J707">
            <v>8.35</v>
          </cell>
          <cell r="K707">
            <v>50.099999999999994</v>
          </cell>
        </row>
        <row r="708">
          <cell r="A708" t="str">
            <v>SK609</v>
          </cell>
          <cell r="B708" t="str">
            <v>STONEWALL KITCHEN</v>
          </cell>
          <cell r="C708" t="str">
            <v>BEEF BRISKET SIMMERING SAUCE</v>
          </cell>
          <cell r="D708" t="str">
            <v>711381 317587</v>
          </cell>
          <cell r="F708" t="str">
            <v>524 g / 18.5 oz</v>
          </cell>
          <cell r="G708">
            <v>6</v>
          </cell>
          <cell r="H708">
            <v>8.35</v>
          </cell>
          <cell r="I708">
            <v>50.099999999999994</v>
          </cell>
          <cell r="J708">
            <v>8.35</v>
          </cell>
          <cell r="K708">
            <v>50.099999999999994</v>
          </cell>
        </row>
        <row r="709">
          <cell r="A709" t="str">
            <v>SK611</v>
          </cell>
          <cell r="B709" t="str">
            <v>STONEWALL KITCHEN</v>
          </cell>
          <cell r="C709" t="str">
            <v xml:space="preserve">TIKKA MASALA SIMMERING SAUCE </v>
          </cell>
          <cell r="D709" t="str">
            <v>711381 321003</v>
          </cell>
          <cell r="F709" t="str">
            <v>510 g / 18 oz</v>
          </cell>
          <cell r="G709">
            <v>6</v>
          </cell>
          <cell r="H709">
            <v>8.35</v>
          </cell>
          <cell r="I709">
            <v>50.099999999999994</v>
          </cell>
          <cell r="J709">
            <v>8.35</v>
          </cell>
          <cell r="K709">
            <v>50.099999999999994</v>
          </cell>
        </row>
        <row r="710">
          <cell r="A710" t="str">
            <v>SK651</v>
          </cell>
          <cell r="B710" t="str">
            <v>STONEWALL KITCHEN</v>
          </cell>
          <cell r="C710" t="str">
            <v xml:space="preserve">BUTTERNUT SQUASH RISOTTO  </v>
          </cell>
          <cell r="D710" t="str">
            <v>711381 330562</v>
          </cell>
          <cell r="F710" t="str">
            <v>6.5 oz / 184 g</v>
          </cell>
          <cell r="G710">
            <v>12</v>
          </cell>
          <cell r="H710">
            <v>7.15</v>
          </cell>
          <cell r="I710">
            <v>85.800000000000011</v>
          </cell>
          <cell r="J710">
            <v>7.15</v>
          </cell>
          <cell r="K710">
            <v>85.800000000000011</v>
          </cell>
        </row>
        <row r="711">
          <cell r="A711" t="str">
            <v>SK652</v>
          </cell>
          <cell r="B711" t="str">
            <v>STONEWALL KITCHEN</v>
          </cell>
          <cell r="C711" t="str">
            <v xml:space="preserve">MUSHROOM RISOTTO </v>
          </cell>
          <cell r="D711" t="str">
            <v>711381 330555</v>
          </cell>
          <cell r="F711" t="str">
            <v>5.75 oz / 163 g</v>
          </cell>
          <cell r="G711">
            <v>12</v>
          </cell>
          <cell r="H711">
            <v>7.15</v>
          </cell>
          <cell r="I711">
            <v>85.800000000000011</v>
          </cell>
          <cell r="J711">
            <v>7.15</v>
          </cell>
          <cell r="K711">
            <v>85.800000000000011</v>
          </cell>
        </row>
        <row r="712">
          <cell r="A712" t="str">
            <v>SK702</v>
          </cell>
          <cell r="B712" t="str">
            <v>STONEWALL KITCHEN</v>
          </cell>
          <cell r="C712" t="str">
            <v>SEA SALT CARAMEL SAUCE</v>
          </cell>
          <cell r="D712" t="str">
            <v>711381 320938</v>
          </cell>
          <cell r="F712" t="str">
            <v>347 g / 12.25 oz</v>
          </cell>
          <cell r="G712">
            <v>12</v>
          </cell>
          <cell r="H712">
            <v>6.25</v>
          </cell>
          <cell r="I712">
            <v>75</v>
          </cell>
          <cell r="J712">
            <v>6.25</v>
          </cell>
          <cell r="K712">
            <v>75</v>
          </cell>
        </row>
        <row r="713">
          <cell r="A713" t="str">
            <v>SK703</v>
          </cell>
          <cell r="B713" t="str">
            <v>STONEWALL KITCHEN</v>
          </cell>
          <cell r="C713" t="str">
            <v>COFFEE CARAMEL SAUCE</v>
          </cell>
          <cell r="D713" t="str">
            <v>711381 309124</v>
          </cell>
          <cell r="F713" t="str">
            <v>369 g /13 oz</v>
          </cell>
          <cell r="G713">
            <v>12</v>
          </cell>
          <cell r="H713">
            <v>6.25</v>
          </cell>
          <cell r="I713">
            <v>75</v>
          </cell>
          <cell r="J713">
            <v>6.25</v>
          </cell>
          <cell r="K713">
            <v>75</v>
          </cell>
        </row>
        <row r="714">
          <cell r="A714" t="str">
            <v>SK705</v>
          </cell>
          <cell r="B714" t="str">
            <v>STONEWALL KITCHEN</v>
          </cell>
          <cell r="C714" t="str">
            <v>FIG &amp; WALNUT BUTTER (DR)</v>
          </cell>
          <cell r="D714" t="str">
            <v>711381 309223</v>
          </cell>
          <cell r="F714" t="str">
            <v>361g / 12.75 oz</v>
          </cell>
          <cell r="G714">
            <v>12</v>
          </cell>
          <cell r="H714">
            <v>6.25</v>
          </cell>
          <cell r="I714">
            <v>75</v>
          </cell>
          <cell r="J714">
            <v>6.25</v>
          </cell>
          <cell r="K714">
            <v>75</v>
          </cell>
        </row>
        <row r="715">
          <cell r="A715" t="str">
            <v>SK707</v>
          </cell>
          <cell r="B715" t="str">
            <v>STONEWALL KITCHEN</v>
          </cell>
          <cell r="C715" t="str">
            <v>CARAMEL APPLE BUTTER (DR)</v>
          </cell>
          <cell r="D715" t="str">
            <v>711381 316948</v>
          </cell>
          <cell r="F715" t="str">
            <v>318 ml</v>
          </cell>
          <cell r="G715">
            <v>12</v>
          </cell>
          <cell r="H715">
            <v>6.25</v>
          </cell>
          <cell r="I715">
            <v>75</v>
          </cell>
          <cell r="J715">
            <v>6.25</v>
          </cell>
          <cell r="K715">
            <v>75</v>
          </cell>
        </row>
        <row r="716">
          <cell r="A716" t="str">
            <v>SK710</v>
          </cell>
          <cell r="B716" t="str">
            <v>STONEWALL KITCHEN</v>
          </cell>
          <cell r="C716" t="str">
            <v>MAPLE PUMPKIN BUTTER (DR)</v>
          </cell>
          <cell r="D716" t="str">
            <v>711381 316894</v>
          </cell>
          <cell r="F716" t="str">
            <v>318 ml</v>
          </cell>
          <cell r="G716">
            <v>12</v>
          </cell>
          <cell r="H716">
            <v>6.25</v>
          </cell>
          <cell r="I716">
            <v>75</v>
          </cell>
          <cell r="J716">
            <v>6.25</v>
          </cell>
          <cell r="K716">
            <v>75</v>
          </cell>
        </row>
        <row r="717">
          <cell r="A717" t="str">
            <v>SK712</v>
          </cell>
          <cell r="B717" t="str">
            <v>STONEWALL KITCHEN</v>
          </cell>
          <cell r="C717" t="str">
            <v>BOURBON PECAN CARAMEL SAUCE</v>
          </cell>
          <cell r="D717" t="str">
            <v>711381 320921</v>
          </cell>
          <cell r="F717" t="str">
            <v>354 g / 12.5 oz</v>
          </cell>
          <cell r="G717">
            <v>12</v>
          </cell>
          <cell r="H717">
            <v>6.25</v>
          </cell>
          <cell r="I717">
            <v>75</v>
          </cell>
          <cell r="J717">
            <v>6.25</v>
          </cell>
          <cell r="K717">
            <v>75</v>
          </cell>
        </row>
        <row r="718">
          <cell r="A718" t="str">
            <v>SK714</v>
          </cell>
          <cell r="B718" t="str">
            <v>STONEWALL KITCHEN</v>
          </cell>
          <cell r="C718" t="str">
            <v>BITTERSWEET CHOC SAUCE</v>
          </cell>
          <cell r="D718" t="str">
            <v>711381 309155</v>
          </cell>
          <cell r="F718" t="str">
            <v>354 g / 12.5 oz</v>
          </cell>
          <cell r="G718">
            <v>12</v>
          </cell>
          <cell r="H718">
            <v>6.25</v>
          </cell>
          <cell r="I718">
            <v>75</v>
          </cell>
          <cell r="J718">
            <v>6.25</v>
          </cell>
          <cell r="K718">
            <v>75</v>
          </cell>
        </row>
        <row r="719">
          <cell r="A719" t="str">
            <v>SK721</v>
          </cell>
          <cell r="B719" t="str">
            <v>STONEWALL KITCHEN</v>
          </cell>
          <cell r="C719" t="str">
            <v>DULCE DE LECHE</v>
          </cell>
          <cell r="D719" t="str">
            <v>711381 309209</v>
          </cell>
          <cell r="F719" t="str">
            <v>369 g /13 oz</v>
          </cell>
          <cell r="G719">
            <v>12</v>
          </cell>
          <cell r="H719">
            <v>6.25</v>
          </cell>
          <cell r="I719">
            <v>75</v>
          </cell>
          <cell r="J719">
            <v>6.25</v>
          </cell>
          <cell r="K719">
            <v>75</v>
          </cell>
        </row>
        <row r="720">
          <cell r="A720" t="str">
            <v>SK724</v>
          </cell>
          <cell r="B720" t="str">
            <v>STONEWALL KITCHEN</v>
          </cell>
          <cell r="C720" t="str">
            <v xml:space="preserve">DARK CHOC SEA SALT CARAMEL SAUCE </v>
          </cell>
          <cell r="D720" t="str">
            <v>711381 310045</v>
          </cell>
          <cell r="F720" t="str">
            <v>354 g / 12.5 oz</v>
          </cell>
          <cell r="G720">
            <v>12</v>
          </cell>
          <cell r="H720">
            <v>6.25</v>
          </cell>
          <cell r="I720">
            <v>75</v>
          </cell>
          <cell r="J720">
            <v>6.25</v>
          </cell>
          <cell r="K720">
            <v>75</v>
          </cell>
        </row>
        <row r="721">
          <cell r="A721" t="str">
            <v>SK725</v>
          </cell>
          <cell r="B721" t="str">
            <v>STONEWALL KITCHEN</v>
          </cell>
          <cell r="C721" t="str">
            <v>DARK CHOCOLATE TOFFEE SAUCE</v>
          </cell>
          <cell r="D721" t="str">
            <v>711381 310052</v>
          </cell>
          <cell r="F721" t="str">
            <v>340 g / 12 oz</v>
          </cell>
          <cell r="G721">
            <v>12</v>
          </cell>
          <cell r="H721">
            <v>6.25</v>
          </cell>
          <cell r="I721">
            <v>75</v>
          </cell>
          <cell r="J721">
            <v>6.25</v>
          </cell>
          <cell r="K721">
            <v>75</v>
          </cell>
        </row>
        <row r="722">
          <cell r="A722" t="str">
            <v>SK731</v>
          </cell>
          <cell r="B722" t="str">
            <v>STONEWALL KITCHEN</v>
          </cell>
          <cell r="C722" t="str">
            <v>CHOCOLATE PEANUT BUTTER SAUCE</v>
          </cell>
          <cell r="D722" t="str">
            <v>711381 309179</v>
          </cell>
          <cell r="F722" t="str">
            <v>347 g / 12.25 oz</v>
          </cell>
          <cell r="G722">
            <v>12</v>
          </cell>
          <cell r="H722">
            <v>6.25</v>
          </cell>
          <cell r="I722">
            <v>75</v>
          </cell>
          <cell r="J722">
            <v>6.25</v>
          </cell>
          <cell r="K722">
            <v>75</v>
          </cell>
        </row>
        <row r="723">
          <cell r="A723" t="str">
            <v>SK732</v>
          </cell>
          <cell r="B723" t="str">
            <v>STONEWALL KITCHEN</v>
          </cell>
          <cell r="C723" t="str">
            <v xml:space="preserve">MILK CHOCOLATE SEA SALT CARAMEL SAUCE </v>
          </cell>
          <cell r="D723" t="str">
            <v>711381-33690 8</v>
          </cell>
          <cell r="F723" t="str">
            <v>354 g / 12.5 oz</v>
          </cell>
          <cell r="G723">
            <v>12</v>
          </cell>
          <cell r="H723">
            <v>6.25</v>
          </cell>
          <cell r="I723">
            <v>75</v>
          </cell>
          <cell r="J723">
            <v>6.25</v>
          </cell>
          <cell r="K723">
            <v>75</v>
          </cell>
        </row>
        <row r="724">
          <cell r="A724" t="str">
            <v>SK802</v>
          </cell>
          <cell r="B724" t="str">
            <v>STONEWALL KITCHEN</v>
          </cell>
          <cell r="C724" t="str">
            <v>ARTICHOKE PESTO</v>
          </cell>
          <cell r="D724" t="str">
            <v>711381 030615</v>
          </cell>
          <cell r="F724" t="str">
            <v>227 g / 8 oz</v>
          </cell>
          <cell r="G724">
            <v>12</v>
          </cell>
          <cell r="H724">
            <v>6.8</v>
          </cell>
          <cell r="I724">
            <v>81.599999999999994</v>
          </cell>
          <cell r="J724">
            <v>6.8</v>
          </cell>
          <cell r="K724">
            <v>81.599999999999994</v>
          </cell>
        </row>
        <row r="725">
          <cell r="A725" t="str">
            <v>SK803</v>
          </cell>
          <cell r="B725" t="str">
            <v>STONEWALL KITCHEN</v>
          </cell>
          <cell r="C725" t="str">
            <v>BASIL PESTO (DR)</v>
          </cell>
          <cell r="D725" t="str">
            <v>711381 316962</v>
          </cell>
          <cell r="F725" t="str">
            <v>247 ml</v>
          </cell>
          <cell r="G725">
            <v>12</v>
          </cell>
          <cell r="H725">
            <v>6.8</v>
          </cell>
          <cell r="I725">
            <v>81.599999999999994</v>
          </cell>
          <cell r="J725">
            <v>6.8</v>
          </cell>
          <cell r="K725">
            <v>81.599999999999994</v>
          </cell>
        </row>
        <row r="726">
          <cell r="A726" t="str">
            <v>SK804</v>
          </cell>
          <cell r="B726" t="str">
            <v>STONEWALL KITCHEN</v>
          </cell>
          <cell r="C726" t="str">
            <v>SUN DRIED TOMATO PESTO</v>
          </cell>
          <cell r="D726" t="str">
            <v>711381 031438</v>
          </cell>
          <cell r="F726" t="str">
            <v>227 g / 8 oz</v>
          </cell>
          <cell r="G726">
            <v>12</v>
          </cell>
          <cell r="H726">
            <v>6.8</v>
          </cell>
          <cell r="I726">
            <v>81.599999999999994</v>
          </cell>
          <cell r="J726">
            <v>6.8</v>
          </cell>
          <cell r="K726">
            <v>81.599999999999994</v>
          </cell>
        </row>
        <row r="727">
          <cell r="A727" t="str">
            <v>SK810</v>
          </cell>
          <cell r="B727" t="str">
            <v>STONEWALL KITCHEN</v>
          </cell>
          <cell r="C727" t="str">
            <v>WHITE FIG SPREAD</v>
          </cell>
          <cell r="D727" t="str">
            <v>711381 319260</v>
          </cell>
          <cell r="F727" t="str">
            <v>269 g / 9.5 oz</v>
          </cell>
          <cell r="G727">
            <v>12</v>
          </cell>
          <cell r="H727">
            <v>6.8</v>
          </cell>
          <cell r="I727">
            <v>81.599999999999994</v>
          </cell>
          <cell r="J727">
            <v>6.8</v>
          </cell>
          <cell r="K727">
            <v>81.599999999999994</v>
          </cell>
        </row>
        <row r="728">
          <cell r="A728" t="str">
            <v>SK822</v>
          </cell>
          <cell r="B728" t="str">
            <v>STONEWALL KITCHEN</v>
          </cell>
          <cell r="C728" t="str">
            <v>BASIL ALFREDO SAUCE</v>
          </cell>
          <cell r="D728" t="str">
            <v>711381 326145</v>
          </cell>
          <cell r="F728" t="str">
            <v xml:space="preserve">15 oz / 425 g </v>
          </cell>
          <cell r="G728">
            <v>6</v>
          </cell>
          <cell r="H728">
            <v>8.65</v>
          </cell>
          <cell r="I728">
            <v>51.900000000000006</v>
          </cell>
          <cell r="J728">
            <v>8.65</v>
          </cell>
          <cell r="K728">
            <v>51.900000000000006</v>
          </cell>
        </row>
        <row r="729">
          <cell r="A729" t="str">
            <v>SK824</v>
          </cell>
          <cell r="B729" t="str">
            <v>STONEWALL KITCHEN</v>
          </cell>
          <cell r="C729" t="str">
            <v>TRUFFLE MARINARA SAUCE</v>
          </cell>
          <cell r="D729" t="str">
            <v>711381 321225</v>
          </cell>
          <cell r="F729" t="str">
            <v>17.75 oz / 502 g</v>
          </cell>
          <cell r="G729">
            <v>6</v>
          </cell>
          <cell r="H729">
            <v>9.15</v>
          </cell>
          <cell r="I729">
            <v>54.900000000000006</v>
          </cell>
          <cell r="J729">
            <v>9.15</v>
          </cell>
          <cell r="K729">
            <v>54.900000000000006</v>
          </cell>
        </row>
        <row r="730">
          <cell r="A730" t="str">
            <v>SK825</v>
          </cell>
          <cell r="B730" t="str">
            <v>STONEWALL KITCHEN</v>
          </cell>
          <cell r="C730" t="str">
            <v>CLASSIC VODKA SAUCE</v>
          </cell>
          <cell r="D730" t="str">
            <v>711381 321041</v>
          </cell>
          <cell r="F730" t="str">
            <v>18.5 oz / 524 g</v>
          </cell>
          <cell r="G730">
            <v>6</v>
          </cell>
          <cell r="H730">
            <v>8.35</v>
          </cell>
          <cell r="I730">
            <v>50.099999999999994</v>
          </cell>
          <cell r="J730">
            <v>8.35</v>
          </cell>
          <cell r="K730">
            <v>50.099999999999994</v>
          </cell>
        </row>
        <row r="731">
          <cell r="A731" t="str">
            <v>SK851</v>
          </cell>
          <cell r="B731" t="str">
            <v>STONEWALL KITCHEN</v>
          </cell>
          <cell r="C731" t="str">
            <v>SEA SALT ESPRESSO MARTINI MAKER</v>
          </cell>
          <cell r="D731" t="str">
            <v>711381-33700 4</v>
          </cell>
          <cell r="F731" t="str">
            <v>24 fl oz</v>
          </cell>
          <cell r="G731">
            <v>6</v>
          </cell>
          <cell r="H731">
            <v>8.5</v>
          </cell>
          <cell r="I731">
            <v>51</v>
          </cell>
          <cell r="J731">
            <v>8.5</v>
          </cell>
          <cell r="K731">
            <v>51</v>
          </cell>
        </row>
        <row r="732">
          <cell r="A732" t="str">
            <v>SK875</v>
          </cell>
          <cell r="B732" t="str">
            <v>STONEWALL KITCHEN</v>
          </cell>
          <cell r="C732" t="str">
            <v>HERBS DE PROVENCE DIPPING OIL</v>
          </cell>
          <cell r="D732" t="str">
            <v>711381 307359</v>
          </cell>
          <cell r="F732" t="str">
            <v>236 ml /8 fl oz</v>
          </cell>
          <cell r="G732">
            <v>6</v>
          </cell>
          <cell r="H732">
            <v>7.4</v>
          </cell>
          <cell r="I732">
            <v>44.400000000000006</v>
          </cell>
          <cell r="J732">
            <v>7.4</v>
          </cell>
          <cell r="K732">
            <v>44.400000000000006</v>
          </cell>
        </row>
        <row r="733">
          <cell r="A733" t="str">
            <v>SK876</v>
          </cell>
          <cell r="B733" t="str">
            <v>STONEWALL KITCHEN</v>
          </cell>
          <cell r="C733" t="str">
            <v>ITALIAN DIPPING OIL</v>
          </cell>
          <cell r="D733" t="str">
            <v>711381 307342</v>
          </cell>
          <cell r="F733" t="str">
            <v>236 ml /8 fl oz</v>
          </cell>
          <cell r="G733">
            <v>6</v>
          </cell>
          <cell r="H733">
            <v>7.4</v>
          </cell>
          <cell r="I733">
            <v>44.400000000000006</v>
          </cell>
          <cell r="J733">
            <v>7.4</v>
          </cell>
          <cell r="K733">
            <v>44.400000000000006</v>
          </cell>
        </row>
        <row r="734">
          <cell r="A734" t="str">
            <v>SKLS101</v>
          </cell>
          <cell r="B734" t="str">
            <v>LEGAL SEA FOODS</v>
          </cell>
          <cell r="C734" t="str">
            <v>HOUSE COCKTAIL SAUCE</v>
          </cell>
          <cell r="D734" t="str">
            <v>711381-33471 3</v>
          </cell>
          <cell r="F734" t="str">
            <v>8.75 oz jar</v>
          </cell>
          <cell r="G734">
            <v>6</v>
          </cell>
          <cell r="H734">
            <v>5.5</v>
          </cell>
          <cell r="I734">
            <v>33</v>
          </cell>
          <cell r="J734">
            <v>5.5</v>
          </cell>
          <cell r="K734">
            <v>33</v>
          </cell>
        </row>
        <row r="735">
          <cell r="A735" t="str">
            <v>SKLS102</v>
          </cell>
          <cell r="B735" t="str">
            <v>LEGAL SEA FOODS</v>
          </cell>
          <cell r="C735" t="str">
            <v>SPICY COCKTAIL SAUCE</v>
          </cell>
          <cell r="D735" t="str">
            <v>711381-33473 7</v>
          </cell>
          <cell r="F735" t="str">
            <v>8.75 oz jar</v>
          </cell>
          <cell r="G735">
            <v>6</v>
          </cell>
          <cell r="H735">
            <v>5.5</v>
          </cell>
          <cell r="I735">
            <v>33</v>
          </cell>
          <cell r="J735">
            <v>5.5</v>
          </cell>
          <cell r="K735">
            <v>33</v>
          </cell>
        </row>
        <row r="736">
          <cell r="A736" t="str">
            <v>SKLS201</v>
          </cell>
          <cell r="B736" t="str">
            <v>LEGAL SEA FOODS</v>
          </cell>
          <cell r="C736" t="str">
            <v>CHIPOTLE TARTAR SAUCE</v>
          </cell>
          <cell r="D736" t="str">
            <v>711381-33944 2</v>
          </cell>
          <cell r="F736" t="str">
            <v>7.75 oz jar</v>
          </cell>
          <cell r="G736">
            <v>6</v>
          </cell>
          <cell r="H736">
            <v>6</v>
          </cell>
          <cell r="I736">
            <v>36</v>
          </cell>
          <cell r="J736">
            <v>6</v>
          </cell>
          <cell r="K736">
            <v>36</v>
          </cell>
        </row>
        <row r="737">
          <cell r="A737" t="str">
            <v>SKLS202</v>
          </cell>
          <cell r="B737" t="str">
            <v>LEGAL SEA FOODS</v>
          </cell>
          <cell r="C737" t="str">
            <v>HOUSE TARTAR SAUCE</v>
          </cell>
          <cell r="D737" t="str">
            <v>711381-33472 0</v>
          </cell>
          <cell r="F737" t="str">
            <v>7.75 oz jar</v>
          </cell>
          <cell r="G737">
            <v>6</v>
          </cell>
          <cell r="H737">
            <v>6</v>
          </cell>
          <cell r="I737">
            <v>36</v>
          </cell>
          <cell r="J737">
            <v>6</v>
          </cell>
          <cell r="K737">
            <v>36</v>
          </cell>
        </row>
        <row r="738">
          <cell r="A738" t="str">
            <v>SKLS300</v>
          </cell>
          <cell r="B738" t="str">
            <v>LEGAL SEA FOODS</v>
          </cell>
          <cell r="C738" t="str">
            <v>FISH FRY MIX</v>
          </cell>
          <cell r="D738" t="str">
            <v>711381-33699 2</v>
          </cell>
          <cell r="F738" t="str">
            <v>14.5 oz / 411 g</v>
          </cell>
          <cell r="G738">
            <v>12</v>
          </cell>
          <cell r="H738">
            <v>6.5</v>
          </cell>
          <cell r="I738">
            <v>78</v>
          </cell>
          <cell r="J738">
            <v>6.5</v>
          </cell>
          <cell r="K738">
            <v>78</v>
          </cell>
        </row>
        <row r="739">
          <cell r="A739" t="str">
            <v>SKLS301</v>
          </cell>
          <cell r="B739" t="str">
            <v>LEGAL SEA FOODS</v>
          </cell>
          <cell r="C739" t="str">
            <v>HOUSE OYSTER CRACKERS</v>
          </cell>
          <cell r="D739" t="str">
            <v>711381-33588 8</v>
          </cell>
          <cell r="F739" t="str">
            <v>8 oz box</v>
          </cell>
          <cell r="G739">
            <v>6</v>
          </cell>
          <cell r="H739">
            <v>5.8</v>
          </cell>
          <cell r="I739">
            <v>34.799999999999997</v>
          </cell>
          <cell r="J739">
            <v>5.8</v>
          </cell>
          <cell r="K739">
            <v>34.799999999999997</v>
          </cell>
        </row>
        <row r="740">
          <cell r="A740" t="str">
            <v>SKLS401</v>
          </cell>
          <cell r="B740" t="str">
            <v>LEGAL SEA FOODS</v>
          </cell>
          <cell r="C740" t="str">
            <v>HOUSE VINAIGRETTE</v>
          </cell>
          <cell r="D740" t="str">
            <v>711381-33477 5</v>
          </cell>
          <cell r="F740" t="str">
            <v>11 fl oz bottle</v>
          </cell>
          <cell r="G740">
            <v>6</v>
          </cell>
          <cell r="H740">
            <v>6.1</v>
          </cell>
          <cell r="I740">
            <v>36.599999999999994</v>
          </cell>
          <cell r="J740">
            <v>6.1</v>
          </cell>
          <cell r="K740">
            <v>36.599999999999994</v>
          </cell>
        </row>
        <row r="741">
          <cell r="A741" t="str">
            <v>SKLS402</v>
          </cell>
          <cell r="B741" t="str">
            <v>LEGAL SEA FOODS</v>
          </cell>
          <cell r="C741" t="str">
            <v>LEMON DILL MARINADE &amp; DRESSING</v>
          </cell>
          <cell r="D741" t="str">
            <v>711381-33478 2</v>
          </cell>
          <cell r="F741" t="str">
            <v>11 fl oz bottle</v>
          </cell>
          <cell r="G741">
            <v>6</v>
          </cell>
          <cell r="H741">
            <v>6.1</v>
          </cell>
          <cell r="I741">
            <v>36.599999999999994</v>
          </cell>
          <cell r="J741">
            <v>6.1</v>
          </cell>
          <cell r="K741">
            <v>36.599999999999994</v>
          </cell>
        </row>
        <row r="742">
          <cell r="A742" t="str">
            <v>SKLS501</v>
          </cell>
          <cell r="B742" t="str">
            <v>LEGAL SEA FOODS</v>
          </cell>
          <cell r="C742" t="str">
            <v>LEMON DILL AIOLI</v>
          </cell>
          <cell r="D742" t="str">
            <v>711381-33945 9</v>
          </cell>
          <cell r="F742" t="str">
            <v>10 oz jar</v>
          </cell>
          <cell r="G742">
            <v>12</v>
          </cell>
          <cell r="H742">
            <v>6.6</v>
          </cell>
          <cell r="I742">
            <v>79.199999999999989</v>
          </cell>
          <cell r="J742">
            <v>6.6</v>
          </cell>
          <cell r="K742">
            <v>79.199999999999989</v>
          </cell>
        </row>
        <row r="743">
          <cell r="A743" t="str">
            <v>SKLS502</v>
          </cell>
          <cell r="B743" t="str">
            <v>LEGAL SEA FOODS</v>
          </cell>
          <cell r="C743" t="str">
            <v>MALT VINEGAR AIOLI</v>
          </cell>
          <cell r="D743" t="str">
            <v>711381-33701 1</v>
          </cell>
          <cell r="F743" t="str">
            <v>10.25 oz</v>
          </cell>
          <cell r="G743">
            <v>12</v>
          </cell>
          <cell r="H743">
            <v>6.6</v>
          </cell>
          <cell r="I743">
            <v>79.199999999999989</v>
          </cell>
          <cell r="J743">
            <v>6.6</v>
          </cell>
          <cell r="K743">
            <v>79.199999999999989</v>
          </cell>
        </row>
        <row r="744">
          <cell r="A744" t="str">
            <v>SKLS551</v>
          </cell>
          <cell r="B744" t="str">
            <v>LEGAL SEA FOODS</v>
          </cell>
          <cell r="C744" t="str">
            <v xml:space="preserve">CAJUN DRY SEASONING &amp; RUB </v>
          </cell>
          <cell r="D744" t="str">
            <v>711381-33600 7</v>
          </cell>
          <cell r="F744" t="str">
            <v>2.2 oz</v>
          </cell>
          <cell r="G744">
            <v>6</v>
          </cell>
          <cell r="H744">
            <v>5.5</v>
          </cell>
          <cell r="I744">
            <v>33</v>
          </cell>
          <cell r="J744">
            <v>5.5</v>
          </cell>
          <cell r="K744">
            <v>33</v>
          </cell>
        </row>
        <row r="745">
          <cell r="A745" t="str">
            <v>SKLS552</v>
          </cell>
          <cell r="B745" t="str">
            <v>LEGAL SEA FOODS</v>
          </cell>
          <cell r="C745" t="str">
            <v xml:space="preserve">LEMON PEPPER DRY SEASONING &amp; RUB </v>
          </cell>
          <cell r="D745" t="str">
            <v>711381-33599 4</v>
          </cell>
          <cell r="F745" t="str">
            <v>2.6 oz</v>
          </cell>
          <cell r="G745">
            <v>6</v>
          </cell>
          <cell r="H745">
            <v>5.5</v>
          </cell>
          <cell r="I745">
            <v>33</v>
          </cell>
          <cell r="J745">
            <v>5.5</v>
          </cell>
          <cell r="K745">
            <v>33</v>
          </cell>
        </row>
        <row r="746">
          <cell r="A746" t="str">
            <v>SKLS560</v>
          </cell>
          <cell r="B746" t="str">
            <v>LEGAL SEA FOODS</v>
          </cell>
          <cell r="C746" t="str">
            <v>MALT VINEGAR</v>
          </cell>
          <cell r="D746" t="str">
            <v>711381-33612 0</v>
          </cell>
          <cell r="F746" t="str">
            <v>8 fl oz bottle</v>
          </cell>
          <cell r="G746">
            <v>6</v>
          </cell>
          <cell r="H746">
            <v>5</v>
          </cell>
          <cell r="I746">
            <v>30</v>
          </cell>
          <cell r="J746">
            <v>5</v>
          </cell>
          <cell r="K746">
            <v>30</v>
          </cell>
        </row>
        <row r="747">
          <cell r="A747" t="str">
            <v>SKLS600</v>
          </cell>
          <cell r="B747" t="str">
            <v>LEGAL SEA FOODS</v>
          </cell>
          <cell r="C747" t="str">
            <v>SEAFOOD REMOULADE</v>
          </cell>
          <cell r="D747" t="str">
            <v>711381-33476 8</v>
          </cell>
          <cell r="F747" t="str">
            <v>11 fl oz bottle</v>
          </cell>
          <cell r="G747">
            <v>6</v>
          </cell>
          <cell r="H747">
            <v>6.1</v>
          </cell>
          <cell r="I747">
            <v>36.599999999999994</v>
          </cell>
          <cell r="J747">
            <v>6.1</v>
          </cell>
          <cell r="K747">
            <v>36.599999999999994</v>
          </cell>
        </row>
        <row r="748">
          <cell r="A748" t="str">
            <v>SKLS601</v>
          </cell>
          <cell r="B748" t="str">
            <v>LEGAL SEA FOODS</v>
          </cell>
          <cell r="C748" t="str">
            <v>LEMON TERIYAKI SAUCE</v>
          </cell>
          <cell r="D748" t="str">
            <v>711381-33621 2</v>
          </cell>
          <cell r="F748" t="str">
            <v>11 fl oz bottle</v>
          </cell>
          <cell r="G748">
            <v>6</v>
          </cell>
          <cell r="H748">
            <v>6.1</v>
          </cell>
          <cell r="I748">
            <v>36.599999999999994</v>
          </cell>
          <cell r="J748">
            <v>6.1</v>
          </cell>
          <cell r="K748">
            <v>36.599999999999994</v>
          </cell>
        </row>
        <row r="749">
          <cell r="A749" t="str">
            <v>SKNV101</v>
          </cell>
          <cell r="B749" t="str">
            <v>NAPA VALLEY NATURALS</v>
          </cell>
          <cell r="C749" t="str">
            <v xml:space="preserve">RICH &amp; ROBUST EXTRA VIRGIN OLIVE OIL </v>
          </cell>
          <cell r="D749" t="str">
            <v>786969 01002 0</v>
          </cell>
          <cell r="F749" t="str">
            <v>25.4 fl oz / 750ml</v>
          </cell>
          <cell r="G749">
            <v>6</v>
          </cell>
          <cell r="H749">
            <v>14.55</v>
          </cell>
          <cell r="I749">
            <v>87.300000000000011</v>
          </cell>
          <cell r="J749">
            <v>15.15</v>
          </cell>
          <cell r="K749">
            <v>90.9</v>
          </cell>
        </row>
        <row r="750">
          <cell r="A750" t="str">
            <v>SKNV102</v>
          </cell>
          <cell r="B750" t="str">
            <v>NAPA VALLEY NATURALS</v>
          </cell>
          <cell r="C750" t="str">
            <v>ORGANIC EXTRA VIRGIN OLIVE OIL</v>
          </cell>
          <cell r="D750" t="str">
            <v>786969 01005 1</v>
          </cell>
          <cell r="F750" t="str">
            <v>25.4 fl oz / 750ml</v>
          </cell>
          <cell r="G750">
            <v>6</v>
          </cell>
          <cell r="H750">
            <v>11.9</v>
          </cell>
          <cell r="I750">
            <v>71.400000000000006</v>
          </cell>
          <cell r="J750">
            <v>12.4</v>
          </cell>
          <cell r="K750">
            <v>74.400000000000006</v>
          </cell>
        </row>
        <row r="751">
          <cell r="A751" t="str">
            <v>SKNV103</v>
          </cell>
          <cell r="B751" t="str">
            <v>NAPA VALLEY NATURALS</v>
          </cell>
          <cell r="C751" t="str">
            <v xml:space="preserve">AVOCADO OIL </v>
          </cell>
          <cell r="D751" t="str">
            <v>786969 01039 6</v>
          </cell>
          <cell r="F751" t="str">
            <v>25.4 fl oz / 750ml</v>
          </cell>
          <cell r="G751">
            <v>6</v>
          </cell>
          <cell r="H751">
            <v>12.75</v>
          </cell>
          <cell r="I751">
            <v>76.5</v>
          </cell>
          <cell r="J751">
            <v>13.25</v>
          </cell>
          <cell r="K751">
            <v>79.5</v>
          </cell>
        </row>
        <row r="752">
          <cell r="A752" t="str">
            <v>SKNV104</v>
          </cell>
          <cell r="B752" t="str">
            <v>NAPA VALLEY NATURALS</v>
          </cell>
          <cell r="C752" t="str">
            <v xml:space="preserve">GRAPESEED OIL </v>
          </cell>
          <cell r="D752" t="str">
            <v>786969 01023 5</v>
          </cell>
          <cell r="F752" t="str">
            <v>25.4 fl oz / 750ml</v>
          </cell>
          <cell r="G752">
            <v>6</v>
          </cell>
          <cell r="H752">
            <v>7.95</v>
          </cell>
          <cell r="I752">
            <v>47.7</v>
          </cell>
          <cell r="J752">
            <v>8.25</v>
          </cell>
          <cell r="K752">
            <v>49.5</v>
          </cell>
        </row>
        <row r="753">
          <cell r="A753" t="str">
            <v>SKNV205</v>
          </cell>
          <cell r="B753" t="str">
            <v>NAPA VALLEY NATURALS</v>
          </cell>
          <cell r="C753" t="str">
            <v xml:space="preserve">PEANUT OIL  </v>
          </cell>
          <cell r="D753" t="str">
            <v>786969-01036 5</v>
          </cell>
          <cell r="F753" t="str">
            <v>12.7 fl oz / 375 ml</v>
          </cell>
          <cell r="G753">
            <v>12</v>
          </cell>
          <cell r="H753">
            <v>6.5</v>
          </cell>
          <cell r="I753">
            <v>78</v>
          </cell>
          <cell r="J753">
            <v>6.75</v>
          </cell>
          <cell r="K753">
            <v>81</v>
          </cell>
        </row>
        <row r="754">
          <cell r="A754" t="str">
            <v>SKNV206</v>
          </cell>
          <cell r="B754" t="str">
            <v>NAPA VALLEY NATURALS</v>
          </cell>
          <cell r="C754" t="str">
            <v>ORGANIC COLD PRESSED SESAME OIL</v>
          </cell>
          <cell r="D754" t="str">
            <v>786969 01033 4</v>
          </cell>
          <cell r="F754" t="str">
            <v>12.7 fl oz / 375 ml</v>
          </cell>
          <cell r="G754">
            <v>12</v>
          </cell>
          <cell r="H754">
            <v>6.5</v>
          </cell>
          <cell r="I754">
            <v>78</v>
          </cell>
          <cell r="J754">
            <v>6.75</v>
          </cell>
          <cell r="K754">
            <v>81</v>
          </cell>
        </row>
        <row r="755">
          <cell r="A755" t="str">
            <v>SKNV207</v>
          </cell>
          <cell r="B755" t="str">
            <v>NAPA VALLEY NATURALS</v>
          </cell>
          <cell r="C755" t="str">
            <v>ORGANIC TOASTED SESAME OIL</v>
          </cell>
          <cell r="D755" t="str">
            <v>786969 01032 7</v>
          </cell>
          <cell r="F755" t="str">
            <v>12.7 fl oz / 375 ml</v>
          </cell>
          <cell r="G755">
            <v>12</v>
          </cell>
          <cell r="H755">
            <v>6.5</v>
          </cell>
          <cell r="I755">
            <v>78</v>
          </cell>
          <cell r="J755">
            <v>6.75</v>
          </cell>
          <cell r="K755">
            <v>81</v>
          </cell>
        </row>
        <row r="756">
          <cell r="A756" t="str">
            <v>SKNV301</v>
          </cell>
          <cell r="B756" t="str">
            <v>NAPA VALLEY NATURALS</v>
          </cell>
          <cell r="C756" t="str">
            <v>ORGANIC RED WINE VINEGAR</v>
          </cell>
          <cell r="D756" t="str">
            <v>786969 03005 9</v>
          </cell>
          <cell r="F756" t="str">
            <v>12.7 fl oz / 375 ml</v>
          </cell>
          <cell r="G756">
            <v>12</v>
          </cell>
          <cell r="H756">
            <v>4.5</v>
          </cell>
          <cell r="I756">
            <v>54</v>
          </cell>
          <cell r="J756">
            <v>4.6500000000000004</v>
          </cell>
          <cell r="K756">
            <v>55.800000000000004</v>
          </cell>
        </row>
        <row r="757">
          <cell r="A757" t="str">
            <v>SKVR101</v>
          </cell>
          <cell r="B757" t="str">
            <v>VERMONT VILLAGE</v>
          </cell>
          <cell r="C757" t="str">
            <v>BLUEBERRY &amp; HONEY SIPPING VINEGAR</v>
          </cell>
          <cell r="D757" t="str">
            <v>084648 14801 0</v>
          </cell>
          <cell r="F757" t="str">
            <v>8 fl oz / 236 ml</v>
          </cell>
          <cell r="G757">
            <v>6</v>
          </cell>
          <cell r="H757">
            <v>5.5</v>
          </cell>
          <cell r="I757">
            <v>33</v>
          </cell>
          <cell r="J757">
            <v>5.7</v>
          </cell>
          <cell r="K757">
            <v>34.200000000000003</v>
          </cell>
        </row>
        <row r="758">
          <cell r="A758" t="str">
            <v>SKVR102</v>
          </cell>
          <cell r="B758" t="str">
            <v>VERMONT VILLAGE</v>
          </cell>
          <cell r="C758" t="str">
            <v>CRANBERRY &amp; HONEY SIPPING VINEGAR</v>
          </cell>
          <cell r="D758" t="str">
            <v>084648 14804 1</v>
          </cell>
          <cell r="F758" t="str">
            <v>8 fl oz / 236 ml</v>
          </cell>
          <cell r="G758">
            <v>6</v>
          </cell>
          <cell r="H758">
            <v>5.5</v>
          </cell>
          <cell r="I758">
            <v>33</v>
          </cell>
          <cell r="J758">
            <v>5.7</v>
          </cell>
          <cell r="K758">
            <v>34.200000000000003</v>
          </cell>
        </row>
        <row r="759">
          <cell r="A759" t="str">
            <v>SKVR103</v>
          </cell>
          <cell r="B759" t="str">
            <v>VERMONT VILLAGE</v>
          </cell>
          <cell r="C759" t="str">
            <v>GINGER &amp; HONEY SIPPING VINEGAR</v>
          </cell>
          <cell r="D759" t="str">
            <v>084648 14802 7</v>
          </cell>
          <cell r="F759" t="str">
            <v>8 fl oz / 236 ml</v>
          </cell>
          <cell r="G759">
            <v>6</v>
          </cell>
          <cell r="H759">
            <v>5.5</v>
          </cell>
          <cell r="I759">
            <v>33</v>
          </cell>
          <cell r="J759">
            <v>5.7</v>
          </cell>
          <cell r="K759">
            <v>34.200000000000003</v>
          </cell>
        </row>
        <row r="760">
          <cell r="A760" t="str">
            <v>SKVR104</v>
          </cell>
          <cell r="B760" t="str">
            <v>VERMONT VILLAGE</v>
          </cell>
          <cell r="C760" t="str">
            <v>TURMERIC &amp; HONEY SIPPING VINEGAR</v>
          </cell>
          <cell r="D760" t="str">
            <v>084648 14803 4</v>
          </cell>
          <cell r="F760" t="str">
            <v>8 fl oz / 236 ml</v>
          </cell>
          <cell r="G760">
            <v>6</v>
          </cell>
          <cell r="H760">
            <v>5.5</v>
          </cell>
          <cell r="I760">
            <v>33</v>
          </cell>
          <cell r="J760">
            <v>5.7</v>
          </cell>
          <cell r="K760">
            <v>34.200000000000003</v>
          </cell>
        </row>
        <row r="761">
          <cell r="A761" t="str">
            <v>SKVR105</v>
          </cell>
          <cell r="B761" t="str">
            <v>VERMONT VILLAGE</v>
          </cell>
          <cell r="C761" t="str">
            <v>BEAUTY BOOST WITH COLLAGEN SIPPING VINEGAR</v>
          </cell>
          <cell r="D761" t="str">
            <v>084648 14806 5</v>
          </cell>
          <cell r="F761" t="str">
            <v>8 fl oz / 236 ml</v>
          </cell>
          <cell r="G761">
            <v>6</v>
          </cell>
          <cell r="H761">
            <v>5.8</v>
          </cell>
          <cell r="I761">
            <v>34.799999999999997</v>
          </cell>
          <cell r="J761">
            <v>6</v>
          </cell>
          <cell r="K761">
            <v>36</v>
          </cell>
        </row>
        <row r="762">
          <cell r="A762" t="str">
            <v>SKVR106</v>
          </cell>
          <cell r="B762" t="str">
            <v>VERMONT VILLAGE</v>
          </cell>
          <cell r="C762" t="str">
            <v>GREEN ENERGY WITH MATCHA SIPPING VINEGAR</v>
          </cell>
          <cell r="D762" t="str">
            <v>084648 14805 8</v>
          </cell>
          <cell r="F762" t="str">
            <v>8 fl oz / 236 ml</v>
          </cell>
          <cell r="G762">
            <v>6</v>
          </cell>
          <cell r="H762">
            <v>5.8</v>
          </cell>
          <cell r="I762">
            <v>34.799999999999997</v>
          </cell>
          <cell r="J762">
            <v>6</v>
          </cell>
          <cell r="K762">
            <v>36</v>
          </cell>
        </row>
        <row r="763">
          <cell r="A763" t="str">
            <v>SKVR201</v>
          </cell>
          <cell r="B763" t="str">
            <v>VERMONT VILLAGE</v>
          </cell>
          <cell r="C763" t="str">
            <v>UNSWEETENED ORGANIC APPLE SAUCE</v>
          </cell>
          <cell r="D763" t="str">
            <v>084648-31128 5</v>
          </cell>
          <cell r="F763" t="str">
            <v>24 oz / 680 g</v>
          </cell>
          <cell r="G763">
            <v>6</v>
          </cell>
          <cell r="H763">
            <v>6.1</v>
          </cell>
          <cell r="I763">
            <v>36.599999999999994</v>
          </cell>
          <cell r="J763">
            <v>6.3</v>
          </cell>
          <cell r="K763">
            <v>37.799999999999997</v>
          </cell>
        </row>
        <row r="764">
          <cell r="A764" t="str">
            <v>SKVR202</v>
          </cell>
          <cell r="B764" t="str">
            <v>VERMONT VILLAGE</v>
          </cell>
          <cell r="C764" t="str">
            <v>UNSWEETENED ORGANIC APPLE SAUCE WITH CINNAMON</v>
          </cell>
          <cell r="D764" t="str">
            <v>084648-11128 1</v>
          </cell>
          <cell r="F764" t="str">
            <v>24 oz / 680 g</v>
          </cell>
          <cell r="G764">
            <v>6</v>
          </cell>
          <cell r="H764">
            <v>6.1</v>
          </cell>
          <cell r="I764">
            <v>36.599999999999994</v>
          </cell>
          <cell r="J764">
            <v>6.3</v>
          </cell>
          <cell r="K764">
            <v>37.799999999999997</v>
          </cell>
        </row>
        <row r="765">
          <cell r="A765" t="str">
            <v>SL101</v>
          </cell>
          <cell r="B765" t="str">
            <v>SICILIA</v>
          </cell>
          <cell r="C765" t="str">
            <v>NATURAL LEMON JUICE ORIGINAL **NEW**</v>
          </cell>
          <cell r="D765" t="str">
            <v>030849-000053</v>
          </cell>
          <cell r="F765" t="str">
            <v>118 ml</v>
          </cell>
          <cell r="G765">
            <v>24</v>
          </cell>
          <cell r="J765">
            <v>1.1000000000000001</v>
          </cell>
          <cell r="K765">
            <v>26.400000000000002</v>
          </cell>
        </row>
        <row r="766">
          <cell r="A766" t="str">
            <v>SL102</v>
          </cell>
          <cell r="B766" t="str">
            <v>SICILIA</v>
          </cell>
          <cell r="C766" t="str">
            <v>ORGANIC LEMON JUICE  **NEW**</v>
          </cell>
          <cell r="D766" t="str">
            <v>030849-000046</v>
          </cell>
          <cell r="F766" t="str">
            <v>118 ml</v>
          </cell>
          <cell r="G766">
            <v>24</v>
          </cell>
          <cell r="J766">
            <v>1.1000000000000001</v>
          </cell>
          <cell r="K766">
            <v>26.400000000000002</v>
          </cell>
        </row>
        <row r="767">
          <cell r="A767" t="str">
            <v>SL103</v>
          </cell>
          <cell r="B767" t="str">
            <v>SICILIA</v>
          </cell>
          <cell r="C767" t="str">
            <v>LIME JUICE ORIGINAL **NEW**</v>
          </cell>
          <cell r="D767" t="str">
            <v>030849-000060</v>
          </cell>
          <cell r="F767" t="str">
            <v>118 ml</v>
          </cell>
          <cell r="G767">
            <v>24</v>
          </cell>
          <cell r="J767">
            <v>1.1000000000000001</v>
          </cell>
          <cell r="K767">
            <v>26.400000000000002</v>
          </cell>
        </row>
        <row r="768">
          <cell r="A768" t="str">
            <v>SL104</v>
          </cell>
          <cell r="B768" t="str">
            <v>SICILIA</v>
          </cell>
          <cell r="C768" t="str">
            <v>ORGANIC LIME JUICE **NEW**</v>
          </cell>
          <cell r="D768" t="str">
            <v>030849-000015</v>
          </cell>
          <cell r="F768" t="str">
            <v>118 ml</v>
          </cell>
          <cell r="G768">
            <v>24</v>
          </cell>
          <cell r="J768">
            <v>1.1000000000000001</v>
          </cell>
          <cell r="K768">
            <v>26.400000000000002</v>
          </cell>
        </row>
        <row r="769">
          <cell r="A769" t="str">
            <v>SZ101</v>
          </cell>
          <cell r="B769" t="str">
            <v>SUZIE'S</v>
          </cell>
          <cell r="C769" t="str">
            <v>KAMUT SESAME FLATBREAD 126g</v>
          </cell>
          <cell r="D769" t="str">
            <v>022929-51520-5</v>
          </cell>
          <cell r="E769" t="str">
            <v>000-22929-51520-5</v>
          </cell>
          <cell r="F769" t="str">
            <v>126 g</v>
          </cell>
          <cell r="G769">
            <v>12</v>
          </cell>
          <cell r="H769">
            <v>3.1</v>
          </cell>
          <cell r="I769">
            <v>37.200000000000003</v>
          </cell>
          <cell r="J769">
            <v>3.2</v>
          </cell>
          <cell r="K769">
            <v>38.400000000000006</v>
          </cell>
        </row>
        <row r="770">
          <cell r="A770" t="str">
            <v>SZ102</v>
          </cell>
          <cell r="B770" t="str">
            <v>SUZIE'S</v>
          </cell>
          <cell r="C770" t="str">
            <v>KAMUT ROSEMARY FLATBREAD 126g</v>
          </cell>
          <cell r="D770" t="str">
            <v>022929-51525-0</v>
          </cell>
          <cell r="E770" t="str">
            <v>000-22929-51525-0</v>
          </cell>
          <cell r="F770" t="str">
            <v>126 g</v>
          </cell>
          <cell r="G770">
            <v>12</v>
          </cell>
          <cell r="H770">
            <v>3.1</v>
          </cell>
          <cell r="I770">
            <v>37.200000000000003</v>
          </cell>
          <cell r="J770">
            <v>3.2</v>
          </cell>
          <cell r="K770">
            <v>38.400000000000006</v>
          </cell>
        </row>
        <row r="771">
          <cell r="A771" t="str">
            <v>SZ103</v>
          </cell>
          <cell r="B771" t="str">
            <v>SUZIE'S</v>
          </cell>
          <cell r="C771" t="str">
            <v>SPELT MULTISEED FLATBREAD 126g</v>
          </cell>
          <cell r="D771" t="str">
            <v>022929-51530-4</v>
          </cell>
          <cell r="E771" t="str">
            <v>000-22929-51530-4</v>
          </cell>
          <cell r="F771" t="str">
            <v>126 g</v>
          </cell>
          <cell r="G771">
            <v>12</v>
          </cell>
          <cell r="H771">
            <v>3.1</v>
          </cell>
          <cell r="I771">
            <v>37.200000000000003</v>
          </cell>
          <cell r="J771">
            <v>3.2</v>
          </cell>
          <cell r="K771">
            <v>38.400000000000006</v>
          </cell>
        </row>
        <row r="772">
          <cell r="A772" t="str">
            <v>SZ104</v>
          </cell>
          <cell r="B772" t="str">
            <v>SUZIE'S</v>
          </cell>
          <cell r="C772" t="str">
            <v>SPELT ITALIAN HERBS FLATBREAD 126g</v>
          </cell>
          <cell r="D772" t="str">
            <v>022929-51535-9</v>
          </cell>
          <cell r="E772" t="str">
            <v>000-22929-51535-9</v>
          </cell>
          <cell r="F772" t="str">
            <v>126 g</v>
          </cell>
          <cell r="G772">
            <v>12</v>
          </cell>
          <cell r="H772">
            <v>3.1</v>
          </cell>
          <cell r="I772">
            <v>37.200000000000003</v>
          </cell>
          <cell r="J772">
            <v>3.2</v>
          </cell>
          <cell r="K772">
            <v>38.400000000000006</v>
          </cell>
        </row>
        <row r="773">
          <cell r="A773" t="str">
            <v>SZ250</v>
          </cell>
          <cell r="B773" t="str">
            <v>SUZIE'S</v>
          </cell>
          <cell r="C773" t="str">
            <v>CORN LIGHTLY SALTED THIN PUFFED CAKE 130g</v>
          </cell>
          <cell r="D773" t="str">
            <v>022929-42984-7</v>
          </cell>
          <cell r="E773" t="str">
            <v>000-22929-42984-7</v>
          </cell>
          <cell r="F773" t="str">
            <v>130 g</v>
          </cell>
          <cell r="G773">
            <v>12</v>
          </cell>
          <cell r="H773">
            <v>2.35</v>
          </cell>
          <cell r="I773">
            <v>28.200000000000003</v>
          </cell>
          <cell r="J773">
            <v>2.4</v>
          </cell>
          <cell r="K773">
            <v>28.799999999999997</v>
          </cell>
        </row>
        <row r="774">
          <cell r="A774" t="str">
            <v>SZ251</v>
          </cell>
          <cell r="B774" t="str">
            <v>SUZIE'S</v>
          </cell>
          <cell r="C774" t="str">
            <v>CORN QUINOA &amp; SESAME THIN PUFFED CAKE 130g</v>
          </cell>
          <cell r="D774" t="str">
            <v>022929-42985-4</v>
          </cell>
          <cell r="E774" t="str">
            <v>000-22929-42985-4</v>
          </cell>
          <cell r="F774" t="str">
            <v>130 g</v>
          </cell>
          <cell r="G774">
            <v>12</v>
          </cell>
          <cell r="H774">
            <v>2.35</v>
          </cell>
          <cell r="I774">
            <v>28.200000000000003</v>
          </cell>
          <cell r="J774">
            <v>2.4</v>
          </cell>
          <cell r="K774">
            <v>28.799999999999997</v>
          </cell>
        </row>
        <row r="775">
          <cell r="A775" t="str">
            <v>SZ252</v>
          </cell>
          <cell r="B775" t="str">
            <v>SUZIE'S</v>
          </cell>
          <cell r="C775" t="str">
            <v>BROWN RICE LIGHTLY SALTED THIN PUFFED CAKE 140g</v>
          </cell>
          <cell r="D775" t="str">
            <v>022929-42986-1</v>
          </cell>
          <cell r="E775" t="str">
            <v>000-22929-42987-8</v>
          </cell>
          <cell r="F775" t="str">
            <v>140 g</v>
          </cell>
          <cell r="G775">
            <v>12</v>
          </cell>
          <cell r="H775">
            <v>2.35</v>
          </cell>
          <cell r="I775">
            <v>28.200000000000003</v>
          </cell>
          <cell r="J775">
            <v>2.4</v>
          </cell>
          <cell r="K775">
            <v>28.799999999999997</v>
          </cell>
        </row>
        <row r="776">
          <cell r="A776" t="str">
            <v>SZ253</v>
          </cell>
          <cell r="B776" t="str">
            <v>SUZIE'S</v>
          </cell>
          <cell r="C776" t="str">
            <v>BROWN RICE UNSALTED THIN PUFFED CAKE  140g</v>
          </cell>
          <cell r="D776" t="str">
            <v>022929-42987-8</v>
          </cell>
          <cell r="E776" t="str">
            <v>000-22929-42986-1</v>
          </cell>
          <cell r="F776" t="str">
            <v>140 g</v>
          </cell>
          <cell r="G776">
            <v>12</v>
          </cell>
          <cell r="H776">
            <v>2.35</v>
          </cell>
          <cell r="I776">
            <v>28.200000000000003</v>
          </cell>
          <cell r="J776">
            <v>2.4</v>
          </cell>
          <cell r="K776">
            <v>28.799999999999997</v>
          </cell>
        </row>
        <row r="777">
          <cell r="A777" t="str">
            <v>SZ254</v>
          </cell>
          <cell r="B777" t="str">
            <v>SUZIE'S</v>
          </cell>
          <cell r="C777" t="str">
            <v>SPELT &amp; FLAX SEEDS THIN PUFFED CAKE 130g</v>
          </cell>
          <cell r="D777" t="str">
            <v>022929-42988-5</v>
          </cell>
          <cell r="E777" t="str">
            <v>000-22929-42992-2</v>
          </cell>
          <cell r="F777" t="str">
            <v>130 g</v>
          </cell>
          <cell r="G777">
            <v>12</v>
          </cell>
          <cell r="H777">
            <v>2.35</v>
          </cell>
          <cell r="I777">
            <v>28.200000000000003</v>
          </cell>
          <cell r="J777">
            <v>2.4</v>
          </cell>
          <cell r="K777">
            <v>28.799999999999997</v>
          </cell>
        </row>
        <row r="778">
          <cell r="A778" t="str">
            <v>SZ255</v>
          </cell>
          <cell r="B778" t="str">
            <v>SUZIE'S</v>
          </cell>
          <cell r="C778" t="str">
            <v>MULTIGRAIN THIN PUFFED CAKE 140g</v>
          </cell>
          <cell r="D778" t="str">
            <v>022929-42989-2</v>
          </cell>
          <cell r="E778" t="str">
            <v>000-22929-42989-2</v>
          </cell>
          <cell r="F778" t="str">
            <v>140 g</v>
          </cell>
          <cell r="G778">
            <v>12</v>
          </cell>
          <cell r="H778">
            <v>2.35</v>
          </cell>
          <cell r="I778">
            <v>28.200000000000003</v>
          </cell>
          <cell r="J778">
            <v>2.4</v>
          </cell>
          <cell r="K778">
            <v>28.799999999999997</v>
          </cell>
        </row>
        <row r="779">
          <cell r="A779" t="str">
            <v>SZ301</v>
          </cell>
          <cell r="B779" t="str">
            <v>SUZIE'S</v>
          </cell>
          <cell r="C779" t="str">
            <v>SALT &amp; OLIVE OIL ORGANIC CRACKERS 250g</v>
          </cell>
          <cell r="D779" t="str">
            <v>022929-42801-7</v>
          </cell>
          <cell r="E779" t="str">
            <v>000-22929-42801-7</v>
          </cell>
          <cell r="F779" t="str">
            <v>250 g</v>
          </cell>
          <cell r="G779">
            <v>12</v>
          </cell>
          <cell r="H779">
            <v>3.25</v>
          </cell>
          <cell r="I779">
            <v>39</v>
          </cell>
          <cell r="J779">
            <v>3.35</v>
          </cell>
          <cell r="K779">
            <v>40.200000000000003</v>
          </cell>
        </row>
        <row r="780">
          <cell r="A780" t="str">
            <v>SZ302</v>
          </cell>
          <cell r="B780" t="str">
            <v>SUZIE'S</v>
          </cell>
          <cell r="C780" t="str">
            <v>ROSEMARY &amp; SESAME ORGANIC CRACKERS 250g</v>
          </cell>
          <cell r="D780" t="str">
            <v>022929-42804-8</v>
          </cell>
          <cell r="E780" t="str">
            <v>000-22929-42804-8</v>
          </cell>
          <cell r="F780" t="str">
            <v>250 g</v>
          </cell>
          <cell r="G780">
            <v>12</v>
          </cell>
          <cell r="H780">
            <v>3.25</v>
          </cell>
          <cell r="I780">
            <v>39</v>
          </cell>
          <cell r="J780">
            <v>3.35</v>
          </cell>
          <cell r="K780">
            <v>40.200000000000003</v>
          </cell>
        </row>
        <row r="781">
          <cell r="A781" t="str">
            <v>TF101</v>
          </cell>
          <cell r="B781" t="str">
            <v>TILLEN FARMS</v>
          </cell>
          <cell r="C781" t="str">
            <v>PICKLED ASPARAGUS</v>
          </cell>
          <cell r="D781" t="str">
            <v>087754 120017</v>
          </cell>
          <cell r="E781" t="str">
            <v>3 00 87754 12001 8</v>
          </cell>
          <cell r="F781" t="str">
            <v>375 ml</v>
          </cell>
          <cell r="G781">
            <v>6</v>
          </cell>
          <cell r="H781">
            <v>6.4</v>
          </cell>
          <cell r="I781">
            <v>38.400000000000006</v>
          </cell>
          <cell r="J781">
            <v>6.6000000000000005</v>
          </cell>
          <cell r="K781">
            <v>39.6</v>
          </cell>
        </row>
        <row r="782">
          <cell r="A782" t="str">
            <v>TF102</v>
          </cell>
          <cell r="B782" t="str">
            <v>TILLEN FARMS</v>
          </cell>
          <cell r="C782" t="str">
            <v>SPICY HOT ASPARAGUS</v>
          </cell>
          <cell r="D782" t="str">
            <v>087754 120062</v>
          </cell>
          <cell r="E782" t="str">
            <v>3 00 87754 12006 3</v>
          </cell>
          <cell r="F782" t="str">
            <v>375 ml</v>
          </cell>
          <cell r="G782">
            <v>6</v>
          </cell>
          <cell r="H782">
            <v>6.4</v>
          </cell>
          <cell r="I782">
            <v>38.400000000000006</v>
          </cell>
          <cell r="J782">
            <v>6.6000000000000005</v>
          </cell>
          <cell r="K782">
            <v>39.6</v>
          </cell>
        </row>
        <row r="783">
          <cell r="A783" t="str">
            <v>TF103</v>
          </cell>
          <cell r="B783" t="str">
            <v>TILLEN FARMS</v>
          </cell>
          <cell r="C783" t="str">
            <v xml:space="preserve">HOT &amp; SPICY BEANS </v>
          </cell>
          <cell r="D783" t="str">
            <v>087754 120024</v>
          </cell>
          <cell r="E783" t="str">
            <v>3 00 87754 12002 5</v>
          </cell>
          <cell r="F783" t="str">
            <v>375 ml</v>
          </cell>
          <cell r="G783">
            <v>6</v>
          </cell>
          <cell r="H783">
            <v>6.05</v>
          </cell>
          <cell r="I783">
            <v>36.299999999999997</v>
          </cell>
          <cell r="J783">
            <v>6.25</v>
          </cell>
          <cell r="K783">
            <v>37.5</v>
          </cell>
        </row>
        <row r="784">
          <cell r="A784" t="str">
            <v>TF104</v>
          </cell>
          <cell r="B784" t="str">
            <v>TILLEN FARMS</v>
          </cell>
          <cell r="C784" t="str">
            <v>DILLY BEANS</v>
          </cell>
          <cell r="D784" t="str">
            <v>087754 120079</v>
          </cell>
          <cell r="E784" t="str">
            <v>3 00 87754 12007 0</v>
          </cell>
          <cell r="F784" t="str">
            <v>375 ml</v>
          </cell>
          <cell r="G784">
            <v>6</v>
          </cell>
          <cell r="H784">
            <v>6.05</v>
          </cell>
          <cell r="I784">
            <v>36.299999999999997</v>
          </cell>
          <cell r="J784">
            <v>6.25</v>
          </cell>
          <cell r="K784">
            <v>37.5</v>
          </cell>
        </row>
        <row r="785">
          <cell r="A785" t="str">
            <v>TF107</v>
          </cell>
          <cell r="B785" t="str">
            <v>TILLEN FARMS</v>
          </cell>
          <cell r="C785" t="str">
            <v>CRUNCHY CARROTS</v>
          </cell>
          <cell r="D785" t="str">
            <v>087754 120055</v>
          </cell>
          <cell r="E785" t="str">
            <v>3 00 87754 12005 6</v>
          </cell>
          <cell r="F785" t="str">
            <v>375 ml</v>
          </cell>
          <cell r="G785">
            <v>6</v>
          </cell>
          <cell r="H785">
            <v>6.05</v>
          </cell>
          <cell r="I785">
            <v>36.299999999999997</v>
          </cell>
          <cell r="J785">
            <v>6.25</v>
          </cell>
          <cell r="K785">
            <v>37.5</v>
          </cell>
        </row>
        <row r="786">
          <cell r="A786" t="str">
            <v>TF108</v>
          </cell>
          <cell r="B786" t="str">
            <v>TILLEN FARMS</v>
          </cell>
          <cell r="C786" t="str">
            <v>PICKLED BABY CUCUMBERS</v>
          </cell>
          <cell r="D786" t="str">
            <v>898655 000557</v>
          </cell>
          <cell r="E786" t="str">
            <v xml:space="preserve">3 08 98655 00055 </v>
          </cell>
          <cell r="F786" t="str">
            <v>350 g</v>
          </cell>
          <cell r="G786">
            <v>6</v>
          </cell>
          <cell r="H786">
            <v>6.05</v>
          </cell>
          <cell r="I786">
            <v>36.299999999999997</v>
          </cell>
          <cell r="J786">
            <v>6.25</v>
          </cell>
          <cell r="K786">
            <v>37.5</v>
          </cell>
        </row>
        <row r="787">
          <cell r="A787" t="str">
            <v>TF110</v>
          </cell>
          <cell r="B787" t="str">
            <v>TILLEN FARMS</v>
          </cell>
          <cell r="C787" t="str">
            <v>MERRY MARASCHINO CHERRIES</v>
          </cell>
          <cell r="D787" t="str">
            <v xml:space="preserve">898655 000182 </v>
          </cell>
          <cell r="E787" t="str">
            <v>3 08 98655 00018 3</v>
          </cell>
          <cell r="F787" t="str">
            <v>375 ml</v>
          </cell>
          <cell r="G787">
            <v>6</v>
          </cell>
          <cell r="H787">
            <v>6.05</v>
          </cell>
          <cell r="I787">
            <v>36.299999999999997</v>
          </cell>
          <cell r="J787">
            <v>6.25</v>
          </cell>
          <cell r="K787">
            <v>37.5</v>
          </cell>
        </row>
        <row r="788">
          <cell r="A788" t="str">
            <v>TF112</v>
          </cell>
          <cell r="B788" t="str">
            <v>TILLEN FARMS</v>
          </cell>
          <cell r="C788" t="str">
            <v>RAINIER RESERVE CHERRIES</v>
          </cell>
          <cell r="D788" t="str">
            <v>898655 000366</v>
          </cell>
          <cell r="E788" t="str">
            <v>3 08 98655 00036 7</v>
          </cell>
          <cell r="F788" t="str">
            <v>375 ml</v>
          </cell>
          <cell r="G788">
            <v>6</v>
          </cell>
          <cell r="H788">
            <v>6.05</v>
          </cell>
          <cell r="I788">
            <v>36.299999999999997</v>
          </cell>
          <cell r="J788">
            <v>6.25</v>
          </cell>
          <cell r="K788">
            <v>37.5</v>
          </cell>
        </row>
        <row r="789">
          <cell r="A789" t="str">
            <v>TF113</v>
          </cell>
          <cell r="B789" t="str">
            <v>TILLEN FARMS</v>
          </cell>
          <cell r="C789" t="str">
            <v xml:space="preserve">BADA BING CHERRIES </v>
          </cell>
          <cell r="D789" t="str">
            <v>898655 000212</v>
          </cell>
          <cell r="E789" t="str">
            <v>3 08 98655 00021 3</v>
          </cell>
          <cell r="F789" t="str">
            <v>375 ml</v>
          </cell>
          <cell r="G789">
            <v>6</v>
          </cell>
          <cell r="H789">
            <v>6.05</v>
          </cell>
          <cell r="I789">
            <v>36.299999999999997</v>
          </cell>
          <cell r="J789">
            <v>6.25</v>
          </cell>
          <cell r="K789">
            <v>37.5</v>
          </cell>
        </row>
        <row r="790">
          <cell r="A790" t="str">
            <v>TF114</v>
          </cell>
          <cell r="B790" t="str">
            <v>TILLEN FARMS</v>
          </cell>
          <cell r="C790" t="str">
            <v>FIRE &amp; SPICED MARASCHINO CHERRIES</v>
          </cell>
          <cell r="D790" t="str">
            <v>898655 000564</v>
          </cell>
          <cell r="F790" t="str">
            <v>375 ml</v>
          </cell>
          <cell r="G790">
            <v>6</v>
          </cell>
          <cell r="H790">
            <v>6.05</v>
          </cell>
          <cell r="I790">
            <v>36.299999999999997</v>
          </cell>
          <cell r="J790">
            <v>6.25</v>
          </cell>
          <cell r="K790">
            <v>37.5</v>
          </cell>
        </row>
        <row r="791">
          <cell r="A791" t="str">
            <v>TF115</v>
          </cell>
          <cell r="B791" t="str">
            <v>TILLEN FARMS</v>
          </cell>
          <cell r="C791" t="str">
            <v xml:space="preserve">BOURBON BADA BING CHERRIES </v>
          </cell>
          <cell r="D791" t="str">
            <v>898655 00063 2</v>
          </cell>
          <cell r="F791" t="str">
            <v>383 g</v>
          </cell>
          <cell r="G791">
            <v>6</v>
          </cell>
          <cell r="H791">
            <v>6.05</v>
          </cell>
          <cell r="I791">
            <v>36.299999999999997</v>
          </cell>
          <cell r="J791">
            <v>6.25</v>
          </cell>
          <cell r="K791">
            <v>37.5</v>
          </cell>
        </row>
        <row r="792">
          <cell r="A792" t="str">
            <v>TF116</v>
          </cell>
          <cell r="B792" t="str">
            <v>TILLEN FARMS</v>
          </cell>
          <cell r="C792" t="str">
            <v xml:space="preserve">RUM BADA BING CHERRIES </v>
          </cell>
          <cell r="D792" t="str">
            <v>898655 00063 3</v>
          </cell>
          <cell r="F792" t="str">
            <v>384 g</v>
          </cell>
          <cell r="G792">
            <v>6</v>
          </cell>
          <cell r="H792">
            <v>6.05</v>
          </cell>
          <cell r="I792">
            <v>36.299999999999997</v>
          </cell>
          <cell r="J792">
            <v>6.25</v>
          </cell>
          <cell r="K792">
            <v>37.5</v>
          </cell>
        </row>
        <row r="793">
          <cell r="A793" t="str">
            <v>TF300</v>
          </cell>
          <cell r="B793" t="str">
            <v>TILLEN FARMS</v>
          </cell>
          <cell r="C793" t="str">
            <v>BLUE CHEESE STUFFED OLIVES IN VERMOUTH</v>
          </cell>
          <cell r="D793" t="str">
            <v>898655 000076</v>
          </cell>
          <cell r="F793" t="str">
            <v>340 g</v>
          </cell>
          <cell r="G793">
            <v>6</v>
          </cell>
          <cell r="H793">
            <v>6.05</v>
          </cell>
          <cell r="I793">
            <v>36.299999999999997</v>
          </cell>
          <cell r="J793">
            <v>6.25</v>
          </cell>
          <cell r="K793">
            <v>37.5</v>
          </cell>
        </row>
        <row r="794">
          <cell r="A794" t="str">
            <v>TF301</v>
          </cell>
          <cell r="B794" t="str">
            <v>TILLEN FARMS</v>
          </cell>
          <cell r="C794" t="str">
            <v>LEMON TWIST STUFFED OLIVES IN VERMOUTH</v>
          </cell>
          <cell r="D794" t="str">
            <v>898655 000083</v>
          </cell>
          <cell r="F794" t="str">
            <v>340 g</v>
          </cell>
          <cell r="G794">
            <v>6</v>
          </cell>
          <cell r="H794">
            <v>6.05</v>
          </cell>
          <cell r="I794">
            <v>36.299999999999997</v>
          </cell>
          <cell r="J794">
            <v>6.25</v>
          </cell>
          <cell r="K794">
            <v>37.5</v>
          </cell>
        </row>
        <row r="795">
          <cell r="A795" t="str">
            <v>TF302</v>
          </cell>
          <cell r="B795" t="str">
            <v>TILLEN FARMS</v>
          </cell>
          <cell r="C795" t="str">
            <v>GARLIC JALAPENO STUFFED OLIVES IN VERMOUTH</v>
          </cell>
          <cell r="D795" t="str">
            <v>898655 000090</v>
          </cell>
          <cell r="F795" t="str">
            <v>340 g</v>
          </cell>
          <cell r="G795">
            <v>6</v>
          </cell>
          <cell r="H795">
            <v>6.05</v>
          </cell>
          <cell r="I795">
            <v>36.299999999999997</v>
          </cell>
          <cell r="J795">
            <v>6.25</v>
          </cell>
          <cell r="K795">
            <v>37.5</v>
          </cell>
        </row>
        <row r="796">
          <cell r="A796" t="str">
            <v>TF303</v>
          </cell>
          <cell r="B796" t="str">
            <v>TILLEN FARMS</v>
          </cell>
          <cell r="C796" t="str">
            <v xml:space="preserve">JALAPENO ONIONS IN VERMOUTH </v>
          </cell>
          <cell r="D796" t="str">
            <v>898655 00062 5</v>
          </cell>
          <cell r="F796" t="str">
            <v>340 g</v>
          </cell>
          <cell r="G796">
            <v>6</v>
          </cell>
          <cell r="H796">
            <v>6.05</v>
          </cell>
          <cell r="I796">
            <v>36.299999999999997</v>
          </cell>
          <cell r="J796">
            <v>6.25</v>
          </cell>
          <cell r="K796">
            <v>37.5</v>
          </cell>
        </row>
        <row r="797">
          <cell r="A797" t="str">
            <v>TF901</v>
          </cell>
          <cell r="B797" t="str">
            <v>TILLEN FARMS</v>
          </cell>
          <cell r="C797" t="str">
            <v>BULK MARASCHINO CHERRIES</v>
          </cell>
          <cell r="D797" t="str">
            <v>898655 000199</v>
          </cell>
          <cell r="E797" t="str">
            <v>3 08 98655 00019 0</v>
          </cell>
          <cell r="F797" t="str">
            <v>72 oz</v>
          </cell>
          <cell r="G797">
            <v>4</v>
          </cell>
          <cell r="H797">
            <v>25.9</v>
          </cell>
          <cell r="I797">
            <v>103.6</v>
          </cell>
          <cell r="J797">
            <v>26.9</v>
          </cell>
          <cell r="K797">
            <v>107.6</v>
          </cell>
        </row>
        <row r="798">
          <cell r="A798" t="str">
            <v>TF904</v>
          </cell>
          <cell r="B798" t="str">
            <v>TILLEN FARMS</v>
          </cell>
          <cell r="C798" t="str">
            <v>BULK BADA BING CHERRIES</v>
          </cell>
          <cell r="D798" t="str">
            <v>898655 000229</v>
          </cell>
          <cell r="E798" t="str">
            <v>3 08 98655 00022 0</v>
          </cell>
          <cell r="F798" t="str">
            <v>72 oz</v>
          </cell>
          <cell r="G798">
            <v>4</v>
          </cell>
          <cell r="H798">
            <v>25.9</v>
          </cell>
          <cell r="I798">
            <v>103.6</v>
          </cell>
          <cell r="J798">
            <v>26.9</v>
          </cell>
          <cell r="K798">
            <v>107.6</v>
          </cell>
        </row>
        <row r="799">
          <cell r="A799" t="str">
            <v>TH101</v>
          </cell>
          <cell r="B799" t="str">
            <v>TORIE &amp; HOWARD</v>
          </cell>
          <cell r="C799" t="str">
            <v>POMEGRANATE &amp; NECTARINE TIN DISPLAY - ORGANIC</v>
          </cell>
          <cell r="D799" t="str">
            <v>853715 003077</v>
          </cell>
          <cell r="F799" t="str">
            <v>2 oz Tin</v>
          </cell>
          <cell r="G799">
            <v>8</v>
          </cell>
          <cell r="H799">
            <v>3.7</v>
          </cell>
          <cell r="I799">
            <v>29.6</v>
          </cell>
          <cell r="J799">
            <v>3.85</v>
          </cell>
          <cell r="K799">
            <v>30.8</v>
          </cell>
        </row>
        <row r="800">
          <cell r="A800" t="str">
            <v>TH102</v>
          </cell>
          <cell r="B800" t="str">
            <v>TORIE &amp; HOWARD</v>
          </cell>
          <cell r="C800" t="str">
            <v>BLOOD ORANGE &amp; HONEY TIN DISPLAY - ORGANIC</v>
          </cell>
          <cell r="D800" t="str">
            <v>853715 003060</v>
          </cell>
          <cell r="E800" t="str">
            <v>208 53715003064</v>
          </cell>
          <cell r="F800" t="str">
            <v>2 oz Tin</v>
          </cell>
          <cell r="G800">
            <v>8</v>
          </cell>
          <cell r="H800">
            <v>3.7</v>
          </cell>
          <cell r="I800">
            <v>29.6</v>
          </cell>
          <cell r="J800">
            <v>3.85</v>
          </cell>
          <cell r="K800">
            <v>30.8</v>
          </cell>
        </row>
        <row r="801">
          <cell r="A801" t="str">
            <v>TH103</v>
          </cell>
          <cell r="B801" t="str">
            <v>TORIE &amp; HOWARD</v>
          </cell>
          <cell r="C801" t="str">
            <v>GRAPEFRUIT &amp; HONEY TIN DISPLAY - ORGANIC</v>
          </cell>
          <cell r="D801" t="str">
            <v>853715 003053</v>
          </cell>
          <cell r="E801" t="str">
            <v>208 53715003057</v>
          </cell>
          <cell r="F801" t="str">
            <v>2 oz Tin</v>
          </cell>
          <cell r="G801">
            <v>8</v>
          </cell>
          <cell r="H801">
            <v>3.7</v>
          </cell>
          <cell r="I801">
            <v>29.6</v>
          </cell>
          <cell r="J801">
            <v>3.85</v>
          </cell>
          <cell r="K801">
            <v>30.8</v>
          </cell>
        </row>
        <row r="802">
          <cell r="A802" t="str">
            <v>TH104</v>
          </cell>
          <cell r="B802" t="str">
            <v>TORIE &amp; HOWARD</v>
          </cell>
          <cell r="C802" t="str">
            <v>PEAR &amp; CINNAMON TIN DISPLAY - ORGANIC</v>
          </cell>
          <cell r="D802" t="str">
            <v>853715 003046</v>
          </cell>
          <cell r="E802" t="str">
            <v>208 53715003040</v>
          </cell>
          <cell r="F802" t="str">
            <v>2 oz Tin</v>
          </cell>
          <cell r="G802">
            <v>8</v>
          </cell>
          <cell r="H802">
            <v>3.7</v>
          </cell>
          <cell r="I802">
            <v>29.6</v>
          </cell>
          <cell r="J802">
            <v>3.85</v>
          </cell>
          <cell r="K802">
            <v>30.8</v>
          </cell>
        </row>
        <row r="803">
          <cell r="A803" t="str">
            <v>TH105</v>
          </cell>
          <cell r="B803" t="str">
            <v>TORIE &amp; HOWARD</v>
          </cell>
          <cell r="C803" t="str">
            <v>LEMON MEYER &amp; RASPBERRY TIN DISPLAY - ORGANIC</v>
          </cell>
          <cell r="D803" t="str">
            <v>853715 003190</v>
          </cell>
          <cell r="E803" t="str">
            <v>208 53715003194</v>
          </cell>
          <cell r="F803" t="str">
            <v>2 oz Tin</v>
          </cell>
          <cell r="G803">
            <v>8</v>
          </cell>
          <cell r="H803">
            <v>3.7</v>
          </cell>
          <cell r="I803">
            <v>29.6</v>
          </cell>
          <cell r="J803">
            <v>3.85</v>
          </cell>
          <cell r="K803">
            <v>30.8</v>
          </cell>
        </row>
        <row r="804">
          <cell r="A804" t="str">
            <v>TH401</v>
          </cell>
          <cell r="B804" t="str">
            <v>TORIE &amp; HOWARD</v>
          </cell>
          <cell r="C804" t="str">
            <v>POMEGRANATE &amp; NECTARINE ORGANIC SOFT CHEWIES STICK PACK</v>
          </cell>
          <cell r="D804" t="str">
            <v>853715 003411</v>
          </cell>
          <cell r="F804" t="str">
            <v>2.1 oz Stick</v>
          </cell>
          <cell r="G804">
            <v>18</v>
          </cell>
          <cell r="H804">
            <v>1.48</v>
          </cell>
          <cell r="I804">
            <v>26.64</v>
          </cell>
          <cell r="J804">
            <v>1.55</v>
          </cell>
          <cell r="K804">
            <v>27.900000000000002</v>
          </cell>
        </row>
        <row r="805">
          <cell r="A805" t="str">
            <v>TH402</v>
          </cell>
          <cell r="B805" t="str">
            <v>TORIE &amp; HOWARD</v>
          </cell>
          <cell r="C805" t="str">
            <v>BLOOD ORANGE &amp; HONEY ORGANIC SOFT CHEWIES STICK PACK</v>
          </cell>
          <cell r="D805" t="str">
            <v>853715 003398</v>
          </cell>
          <cell r="F805" t="str">
            <v>2.1 oz Stick</v>
          </cell>
          <cell r="G805">
            <v>18</v>
          </cell>
          <cell r="H805">
            <v>1.48</v>
          </cell>
          <cell r="I805">
            <v>26.64</v>
          </cell>
          <cell r="J805">
            <v>1.55</v>
          </cell>
          <cell r="K805">
            <v>27.900000000000002</v>
          </cell>
        </row>
        <row r="806">
          <cell r="A806" t="str">
            <v>TH405</v>
          </cell>
          <cell r="B806" t="str">
            <v>TORIE &amp; HOWARD</v>
          </cell>
          <cell r="C806" t="str">
            <v>LEMON MEYER &amp; RASPBERRY ORGANIC SOFT CHEWIES STICK PACK</v>
          </cell>
          <cell r="D806" t="str">
            <v>853715 003404</v>
          </cell>
          <cell r="F806" t="str">
            <v>2.1 oz Stick</v>
          </cell>
          <cell r="G806">
            <v>18</v>
          </cell>
          <cell r="H806">
            <v>1.48</v>
          </cell>
          <cell r="I806">
            <v>26.64</v>
          </cell>
          <cell r="J806">
            <v>1.55</v>
          </cell>
          <cell r="K806">
            <v>27.900000000000002</v>
          </cell>
        </row>
        <row r="807">
          <cell r="A807" t="str">
            <v>TH410</v>
          </cell>
          <cell r="B807" t="str">
            <v>TORIE &amp; HOWARD</v>
          </cell>
          <cell r="C807" t="str">
            <v>SOUR APPLE ORGANIC SOFT CHEWIES STICK PACK</v>
          </cell>
          <cell r="D807" t="str">
            <v>853715 003466</v>
          </cell>
          <cell r="F807" t="str">
            <v>2.1 oz Stick</v>
          </cell>
          <cell r="G807">
            <v>18</v>
          </cell>
          <cell r="H807">
            <v>1.48</v>
          </cell>
          <cell r="I807">
            <v>26.64</v>
          </cell>
          <cell r="J807">
            <v>1.55</v>
          </cell>
          <cell r="K807">
            <v>27.900000000000002</v>
          </cell>
        </row>
        <row r="808">
          <cell r="A808" t="str">
            <v>TH411</v>
          </cell>
          <cell r="B808" t="str">
            <v>TORIE &amp; HOWARD</v>
          </cell>
          <cell r="C808" t="str">
            <v>SOUR BERRY ORGANIC SOFT CHEWIES STICK PACK</v>
          </cell>
          <cell r="D808" t="str">
            <v>853715 003473</v>
          </cell>
          <cell r="F808" t="str">
            <v>2.1 oz Stick</v>
          </cell>
          <cell r="G808">
            <v>18</v>
          </cell>
          <cell r="H808">
            <v>1.48</v>
          </cell>
          <cell r="I808">
            <v>26.64</v>
          </cell>
          <cell r="J808">
            <v>1.55</v>
          </cell>
          <cell r="K808">
            <v>27.900000000000002</v>
          </cell>
        </row>
        <row r="809">
          <cell r="A809" t="str">
            <v>TH412</v>
          </cell>
          <cell r="B809" t="str">
            <v>TORIE &amp; HOWARD</v>
          </cell>
          <cell r="C809" t="str">
            <v>SOUR CHERRY ORGANIC SOFT CHEWIES STICK PACK</v>
          </cell>
          <cell r="D809" t="str">
            <v>853715 003480</v>
          </cell>
          <cell r="F809" t="str">
            <v>2.1 oz Stick</v>
          </cell>
          <cell r="G809">
            <v>18</v>
          </cell>
          <cell r="H809">
            <v>1.48</v>
          </cell>
          <cell r="I809">
            <v>26.64</v>
          </cell>
          <cell r="J809">
            <v>1.55</v>
          </cell>
          <cell r="K809">
            <v>27.900000000000002</v>
          </cell>
        </row>
        <row r="810">
          <cell r="A810" t="str">
            <v>TN101</v>
          </cell>
          <cell r="B810" t="str">
            <v>TONNINO</v>
          </cell>
          <cell r="C810" t="str">
            <v>LIGHT TUNA FILLETS IN OLIVE OIL</v>
          </cell>
          <cell r="D810" t="str">
            <v>813958 009526</v>
          </cell>
          <cell r="E810" t="str">
            <v>108 13958009523</v>
          </cell>
          <cell r="F810" t="str">
            <v>190 g</v>
          </cell>
          <cell r="G810">
            <v>6</v>
          </cell>
          <cell r="H810">
            <v>5.5</v>
          </cell>
          <cell r="I810">
            <v>33</v>
          </cell>
          <cell r="J810">
            <v>5.7</v>
          </cell>
          <cell r="K810">
            <v>34.200000000000003</v>
          </cell>
        </row>
        <row r="811">
          <cell r="A811" t="str">
            <v>TN102</v>
          </cell>
          <cell r="B811" t="str">
            <v>TONNINO</v>
          </cell>
          <cell r="C811" t="str">
            <v>LIGHT TUNA FILLETS IN SPRING WATER</v>
          </cell>
          <cell r="D811" t="str">
            <v>813958 009533</v>
          </cell>
          <cell r="E811" t="str">
            <v>108 13958009530</v>
          </cell>
          <cell r="F811" t="str">
            <v>190 g</v>
          </cell>
          <cell r="G811">
            <v>6</v>
          </cell>
          <cell r="H811">
            <v>5.5</v>
          </cell>
          <cell r="I811">
            <v>33</v>
          </cell>
          <cell r="J811">
            <v>5.7</v>
          </cell>
          <cell r="K811">
            <v>34.200000000000003</v>
          </cell>
        </row>
        <row r="812">
          <cell r="A812" t="str">
            <v>TN103</v>
          </cell>
          <cell r="B812" t="str">
            <v>TONNINO</v>
          </cell>
          <cell r="C812" t="str">
            <v>LIGHT TUNA FILLETS W/OREGANO IN OLIVE OIL</v>
          </cell>
          <cell r="D812" t="str">
            <v>813958 009762</v>
          </cell>
          <cell r="E812" t="str">
            <v>108 13958009769</v>
          </cell>
          <cell r="F812" t="str">
            <v>190 g</v>
          </cell>
          <cell r="G812">
            <v>6</v>
          </cell>
          <cell r="H812">
            <v>5.5</v>
          </cell>
          <cell r="I812">
            <v>33</v>
          </cell>
          <cell r="J812">
            <v>5.7</v>
          </cell>
          <cell r="K812">
            <v>34.200000000000003</v>
          </cell>
        </row>
        <row r="813">
          <cell r="A813" t="str">
            <v>TN104</v>
          </cell>
          <cell r="B813" t="str">
            <v>TONNINO</v>
          </cell>
          <cell r="C813" t="str">
            <v>LIGHT TUNA FILLETS W/JALAPENO IN OLIVE OIL</v>
          </cell>
          <cell r="D813" t="str">
            <v>813958 010010</v>
          </cell>
          <cell r="E813" t="str">
            <v>108 13958010017</v>
          </cell>
          <cell r="F813" t="str">
            <v>190 g</v>
          </cell>
          <cell r="G813">
            <v>6</v>
          </cell>
          <cell r="H813">
            <v>5.5</v>
          </cell>
          <cell r="I813">
            <v>33</v>
          </cell>
          <cell r="J813">
            <v>5.7</v>
          </cell>
          <cell r="K813">
            <v>34.200000000000003</v>
          </cell>
        </row>
        <row r="814">
          <cell r="A814" t="str">
            <v>TN105</v>
          </cell>
          <cell r="B814" t="str">
            <v>TONNINO</v>
          </cell>
          <cell r="C814" t="str">
            <v>LIGHT TUNA VENTRESCA IN OLIVE OIL</v>
          </cell>
          <cell r="D814" t="str">
            <v>813958 010003</v>
          </cell>
          <cell r="E814" t="str">
            <v>108 13958010000</v>
          </cell>
          <cell r="F814" t="str">
            <v>190 g</v>
          </cell>
          <cell r="G814">
            <v>6</v>
          </cell>
          <cell r="H814">
            <v>6.7</v>
          </cell>
          <cell r="I814">
            <v>40.200000000000003</v>
          </cell>
          <cell r="J814">
            <v>6.95</v>
          </cell>
          <cell r="K814">
            <v>41.7</v>
          </cell>
        </row>
        <row r="815">
          <cell r="A815" t="str">
            <v>TN106</v>
          </cell>
          <cell r="B815" t="str">
            <v>TONNINO</v>
          </cell>
          <cell r="C815" t="str">
            <v>LIGHT TUNA FILLETS W/SPICY THAI CHILI</v>
          </cell>
          <cell r="D815" t="str">
            <v>813958 009557</v>
          </cell>
          <cell r="F815" t="str">
            <v>190 g</v>
          </cell>
          <cell r="G815">
            <v>6</v>
          </cell>
          <cell r="H815">
            <v>5.5</v>
          </cell>
          <cell r="I815">
            <v>33</v>
          </cell>
          <cell r="J815">
            <v>5.7</v>
          </cell>
          <cell r="K815">
            <v>34.200000000000003</v>
          </cell>
        </row>
        <row r="816">
          <cell r="A816" t="str">
            <v>TS101</v>
          </cell>
          <cell r="B816" t="str">
            <v>TEA SQUARED</v>
          </cell>
          <cell r="C816" t="str">
            <v xml:space="preserve">TEA SQUARED BREAKFAST IN PARIS </v>
          </cell>
          <cell r="D816" t="str">
            <v>635519-15211 9</v>
          </cell>
          <cell r="E816" t="str">
            <v>Y -SWK-KASSELER</v>
          </cell>
          <cell r="F816" t="str">
            <v>2.9 oz jar</v>
          </cell>
          <cell r="G816">
            <v>24</v>
          </cell>
          <cell r="J816">
            <v>6.5</v>
          </cell>
          <cell r="K816">
            <v>156</v>
          </cell>
        </row>
        <row r="817">
          <cell r="A817" t="str">
            <v>TS102</v>
          </cell>
          <cell r="B817" t="str">
            <v>TEA SQUARED</v>
          </cell>
          <cell r="C817" t="str">
            <v xml:space="preserve">TEA SQUARED UNCLE GREY </v>
          </cell>
          <cell r="D817" t="str">
            <v>635519-35300 4</v>
          </cell>
          <cell r="E817" t="str">
            <v>Y -SWK-KASSELER</v>
          </cell>
          <cell r="F817" t="str">
            <v>57 g tent</v>
          </cell>
          <cell r="G817">
            <v>6</v>
          </cell>
          <cell r="J817">
            <v>5</v>
          </cell>
          <cell r="K817">
            <v>30</v>
          </cell>
        </row>
        <row r="818">
          <cell r="A818" t="str">
            <v>TS103</v>
          </cell>
          <cell r="B818" t="str">
            <v>TEA SQUARED</v>
          </cell>
          <cell r="C818" t="str">
            <v xml:space="preserve">TEA SQUARED KOMBUCHA DETOX </v>
          </cell>
          <cell r="D818" t="str">
            <v>635519-35303 5</v>
          </cell>
          <cell r="E818" t="str">
            <v>KASSELER</v>
          </cell>
          <cell r="F818" t="str">
            <v>2 oz tent</v>
          </cell>
          <cell r="G818">
            <v>6</v>
          </cell>
          <cell r="J818">
            <v>5</v>
          </cell>
          <cell r="K818">
            <v>30</v>
          </cell>
        </row>
        <row r="819">
          <cell r="A819" t="str">
            <v>TS104</v>
          </cell>
          <cell r="B819" t="str">
            <v>TEA SQUARED</v>
          </cell>
          <cell r="C819" t="str">
            <v xml:space="preserve">TEA SQUARED SKINNY WULONG </v>
          </cell>
          <cell r="D819" t="str">
            <v>635519-15001 6</v>
          </cell>
          <cell r="E819" t="str">
            <v>Y -SWK-KASSELER</v>
          </cell>
          <cell r="F819" t="str">
            <v>2.8 oz jar</v>
          </cell>
          <cell r="G819">
            <v>24</v>
          </cell>
          <cell r="J819">
            <v>6.5</v>
          </cell>
          <cell r="K819">
            <v>156</v>
          </cell>
        </row>
        <row r="820">
          <cell r="A820" t="str">
            <v>TS105</v>
          </cell>
          <cell r="B820" t="str">
            <v>TEA SQUARED</v>
          </cell>
          <cell r="C820" t="str">
            <v xml:space="preserve">TEA SQUARED BE FIT </v>
          </cell>
          <cell r="D820" t="str">
            <v>047997 123220</v>
          </cell>
          <cell r="E820">
            <v>2.5500000000000003</v>
          </cell>
          <cell r="F820" t="str">
            <v>71 g</v>
          </cell>
          <cell r="G820">
            <v>12</v>
          </cell>
          <cell r="J820">
            <v>2.78</v>
          </cell>
          <cell r="K820">
            <v>33.36</v>
          </cell>
        </row>
        <row r="821">
          <cell r="A821" t="str">
            <v>TS106</v>
          </cell>
          <cell r="B821" t="str">
            <v>TEA SQUARED</v>
          </cell>
          <cell r="C821" t="str">
            <v xml:space="preserve">TEA SQUARED PURE ENERGY </v>
          </cell>
          <cell r="D821" t="str">
            <v>635519-35261 8</v>
          </cell>
          <cell r="E821" t="str">
            <v>Y - 376039</v>
          </cell>
          <cell r="F821" t="str">
            <v>2.6 oz jar</v>
          </cell>
          <cell r="G821">
            <v>24</v>
          </cell>
          <cell r="J821">
            <v>7.8</v>
          </cell>
          <cell r="K821">
            <v>187.2</v>
          </cell>
        </row>
        <row r="822">
          <cell r="A822" t="str">
            <v>TS107</v>
          </cell>
          <cell r="B822" t="str">
            <v>TEA SQUARED</v>
          </cell>
          <cell r="C822" t="str">
            <v xml:space="preserve">TEA SQUARED CRANBERRY PURIFIER </v>
          </cell>
          <cell r="D822" t="str">
            <v>635519-15191 4</v>
          </cell>
          <cell r="E822" t="str">
            <v>Y - 376037</v>
          </cell>
          <cell r="F822" t="str">
            <v>1.9 oz jar</v>
          </cell>
          <cell r="G822">
            <v>24</v>
          </cell>
          <cell r="J822">
            <v>6.5</v>
          </cell>
          <cell r="K822">
            <v>156</v>
          </cell>
        </row>
        <row r="823">
          <cell r="A823" t="str">
            <v>TS108</v>
          </cell>
          <cell r="B823" t="str">
            <v>TEA SQUARED</v>
          </cell>
          <cell r="C823" t="str">
            <v xml:space="preserve">TEA SQUARED TOASTED ALMOND BRITTLE </v>
          </cell>
          <cell r="D823" t="str">
            <v>635519-35361 5</v>
          </cell>
          <cell r="E823" t="str">
            <v>Y -SWK-KASSELER</v>
          </cell>
          <cell r="F823" t="str">
            <v>1.8 oz jar</v>
          </cell>
          <cell r="G823">
            <v>24</v>
          </cell>
          <cell r="J823">
            <v>6.5</v>
          </cell>
          <cell r="K823">
            <v>156</v>
          </cell>
        </row>
        <row r="824">
          <cell r="A824" t="str">
            <v>TS109</v>
          </cell>
          <cell r="B824" t="str">
            <v>TEA SQUARED</v>
          </cell>
          <cell r="C824" t="str">
            <v xml:space="preserve">TEA SQUARED COCO CREAM ROOIBOS </v>
          </cell>
          <cell r="D824" t="str">
            <v>00635519195901</v>
          </cell>
          <cell r="E824" t="str">
            <v>KASSELER</v>
          </cell>
          <cell r="F824" t="str">
            <v>1 shipper</v>
          </cell>
          <cell r="G824">
            <v>1</v>
          </cell>
          <cell r="J824">
            <v>225</v>
          </cell>
          <cell r="K824">
            <v>225</v>
          </cell>
        </row>
        <row r="825">
          <cell r="A825" t="str">
            <v>TS110</v>
          </cell>
          <cell r="B825" t="str">
            <v>TEA SQUARED</v>
          </cell>
          <cell r="C825" t="str">
            <v xml:space="preserve">TEA SQUARED LAVENDER ROOIBOS </v>
          </cell>
          <cell r="D825" t="str">
            <v>047997 123121</v>
          </cell>
          <cell r="E825">
            <v>2.5500000000000003</v>
          </cell>
          <cell r="F825" t="str">
            <v>71 g</v>
          </cell>
          <cell r="G825">
            <v>12</v>
          </cell>
          <cell r="J825">
            <v>2.78</v>
          </cell>
          <cell r="K825">
            <v>33.36</v>
          </cell>
        </row>
        <row r="826">
          <cell r="A826" t="str">
            <v>TS111</v>
          </cell>
          <cell r="B826" t="str">
            <v>TEA SQUARED</v>
          </cell>
          <cell r="C826" t="str">
            <v xml:space="preserve">TEA SQUARED SLEEPYHEAD </v>
          </cell>
          <cell r="D826" t="str">
            <v>602406-60282 8</v>
          </cell>
          <cell r="E826">
            <v>14</v>
          </cell>
          <cell r="F826" t="str">
            <v>13.75 oz jar</v>
          </cell>
          <cell r="G826">
            <v>3</v>
          </cell>
          <cell r="J826">
            <v>14.5</v>
          </cell>
          <cell r="K826">
            <v>43.5</v>
          </cell>
        </row>
        <row r="827">
          <cell r="A827" t="str">
            <v>TS112</v>
          </cell>
          <cell r="B827" t="str">
            <v>TEA SQUARED</v>
          </cell>
          <cell r="C827" t="str">
            <v xml:space="preserve">TEA SQUARED TUMERIC SLIMDOWN </v>
          </cell>
          <cell r="D827" t="str">
            <v>635519-11515 2</v>
          </cell>
          <cell r="E827" t="str">
            <v>Y - 376036</v>
          </cell>
          <cell r="F827" t="str">
            <v>3.1 oz jar</v>
          </cell>
          <cell r="G827">
            <v>24</v>
          </cell>
          <cell r="J827">
            <v>6.5</v>
          </cell>
          <cell r="K827">
            <v>156</v>
          </cell>
        </row>
        <row r="828">
          <cell r="A828" t="str">
            <v>TS201</v>
          </cell>
          <cell r="B828" t="str">
            <v>MA-CHA</v>
          </cell>
          <cell r="C828" t="str">
            <v>MA-CHA MATCHA KYOTO</v>
          </cell>
          <cell r="D828" t="str">
            <v>635519-35302 8</v>
          </cell>
          <cell r="E828" t="str">
            <v>Y -SWK-KASSELER</v>
          </cell>
          <cell r="F828" t="str">
            <v>57 g tent</v>
          </cell>
          <cell r="G828">
            <v>6</v>
          </cell>
          <cell r="J828">
            <v>5</v>
          </cell>
          <cell r="K828">
            <v>30</v>
          </cell>
        </row>
        <row r="829">
          <cell r="A829" t="str">
            <v>TS202</v>
          </cell>
          <cell r="B829" t="str">
            <v>MA-CHA</v>
          </cell>
          <cell r="C829" t="str">
            <v>MA-CHA MATCHA GREEN CHAI</v>
          </cell>
          <cell r="D829" t="str">
            <v>635519-35301 1</v>
          </cell>
          <cell r="E829" t="str">
            <v>Y -SWK-KASSELER</v>
          </cell>
          <cell r="F829" t="str">
            <v>57 g tent</v>
          </cell>
          <cell r="G829">
            <v>6</v>
          </cell>
          <cell r="J829">
            <v>5</v>
          </cell>
          <cell r="K829">
            <v>30</v>
          </cell>
        </row>
        <row r="830">
          <cell r="A830" t="str">
            <v>TS203</v>
          </cell>
          <cell r="B830" t="str">
            <v>MA-CHA</v>
          </cell>
          <cell r="C830" t="str">
            <v>MA-CHA MATCHA GINGER</v>
          </cell>
          <cell r="D830" t="str">
            <v>635519-14223 3</v>
          </cell>
          <cell r="E830">
            <v>0</v>
          </cell>
          <cell r="F830" t="str">
            <v>1 oz tent</v>
          </cell>
          <cell r="G830">
            <v>6</v>
          </cell>
          <cell r="J830">
            <v>5</v>
          </cell>
          <cell r="K830">
            <v>30</v>
          </cell>
        </row>
        <row r="831">
          <cell r="A831" t="str">
            <v>TS204</v>
          </cell>
          <cell r="B831" t="str">
            <v>MA-CHA</v>
          </cell>
          <cell r="C831" t="str">
            <v>MA-CHA MATCHA VANILLA ALMOND</v>
          </cell>
          <cell r="D831" t="str">
            <v>635519-14222 6</v>
          </cell>
          <cell r="E831" t="str">
            <v>KASSELER</v>
          </cell>
          <cell r="F831" t="str">
            <v>1 oz tent</v>
          </cell>
          <cell r="G831">
            <v>6</v>
          </cell>
          <cell r="J831">
            <v>5</v>
          </cell>
          <cell r="K831">
            <v>30</v>
          </cell>
        </row>
        <row r="832">
          <cell r="A832" t="str">
            <v>TS205</v>
          </cell>
          <cell r="B832" t="str">
            <v>MA-CHA</v>
          </cell>
          <cell r="C832" t="str">
            <v>MA-CHA MATCHA DECADENT CHOCOLATE</v>
          </cell>
          <cell r="D832" t="str">
            <v>635519-14221 9</v>
          </cell>
          <cell r="E832" t="str">
            <v>KASSELER</v>
          </cell>
          <cell r="F832" t="str">
            <v>1 oz tent</v>
          </cell>
          <cell r="G832">
            <v>6</v>
          </cell>
          <cell r="J832">
            <v>5</v>
          </cell>
          <cell r="K832">
            <v>30</v>
          </cell>
        </row>
        <row r="833">
          <cell r="A833" t="str">
            <v>TS250</v>
          </cell>
          <cell r="B833" t="str">
            <v>TEA SQUARED</v>
          </cell>
          <cell r="C833" t="str">
            <v>TEA SQUARED CEREMONIAL GRADE MATCHA - ORGANIC</v>
          </cell>
          <cell r="D833" t="str">
            <v>602406-80130 6</v>
          </cell>
          <cell r="E833">
            <v>14</v>
          </cell>
          <cell r="F833" t="str">
            <v>13.75 oz jar</v>
          </cell>
          <cell r="G833">
            <v>3</v>
          </cell>
          <cell r="J833">
            <v>14.5</v>
          </cell>
          <cell r="K833">
            <v>43.5</v>
          </cell>
        </row>
        <row r="834">
          <cell r="A834" t="str">
            <v>TS251</v>
          </cell>
          <cell r="B834" t="str">
            <v>MA-CHA</v>
          </cell>
          <cell r="C834" t="str">
            <v>MA-CHA MATCHA STICK CEREMONIAL</v>
          </cell>
          <cell r="D834" t="str">
            <v>602406-11060 6</v>
          </cell>
          <cell r="E834">
            <v>14</v>
          </cell>
          <cell r="F834" t="str">
            <v>13.75 oz jar</v>
          </cell>
          <cell r="G834">
            <v>3</v>
          </cell>
          <cell r="J834">
            <v>14.5</v>
          </cell>
          <cell r="K834">
            <v>43.5</v>
          </cell>
        </row>
        <row r="835">
          <cell r="A835" t="str">
            <v>TS252</v>
          </cell>
          <cell r="B835" t="str">
            <v>MA-CHA</v>
          </cell>
          <cell r="C835" t="str">
            <v>MA-CHA MATCHA STICK VANILLA ALMOND</v>
          </cell>
          <cell r="D835" t="str">
            <v>602406-11237 2</v>
          </cell>
          <cell r="E835">
            <v>14</v>
          </cell>
          <cell r="F835" t="str">
            <v>13.75 oz jar</v>
          </cell>
          <cell r="G835">
            <v>3</v>
          </cell>
          <cell r="J835">
            <v>14.5</v>
          </cell>
          <cell r="K835">
            <v>43.5</v>
          </cell>
        </row>
        <row r="836">
          <cell r="A836" t="str">
            <v>TS253</v>
          </cell>
          <cell r="B836" t="str">
            <v>MA-CHA</v>
          </cell>
          <cell r="C836" t="str">
            <v>MA-CHA MATCHA STICK GINGER</v>
          </cell>
          <cell r="D836" t="str">
            <v>635519-13250 0</v>
          </cell>
          <cell r="E836">
            <v>0</v>
          </cell>
          <cell r="F836" t="str">
            <v>12 oz jar</v>
          </cell>
          <cell r="G836">
            <v>6</v>
          </cell>
          <cell r="J836">
            <v>6.5</v>
          </cell>
          <cell r="K836">
            <v>39</v>
          </cell>
        </row>
        <row r="837">
          <cell r="A837" t="str">
            <v>TS301</v>
          </cell>
          <cell r="B837" t="str">
            <v>TEA SQUARED</v>
          </cell>
          <cell r="C837" t="str">
            <v xml:space="preserve">TEA SQUARED TURMERIC SLIM DOWN PY BAGS </v>
          </cell>
          <cell r="D837" t="str">
            <v>602406-60306 1</v>
          </cell>
          <cell r="E837">
            <v>14</v>
          </cell>
          <cell r="F837" t="str">
            <v>13.75 oz jar</v>
          </cell>
          <cell r="G837">
            <v>3</v>
          </cell>
          <cell r="J837">
            <v>14.5</v>
          </cell>
          <cell r="K837">
            <v>43.5</v>
          </cell>
        </row>
        <row r="838">
          <cell r="A838" t="str">
            <v>TS302</v>
          </cell>
          <cell r="B838" t="str">
            <v>TEA SQUARED</v>
          </cell>
          <cell r="C838" t="str">
            <v xml:space="preserve">TEA SQUARED LAVENDER ROOIBOS PY BAGS </v>
          </cell>
          <cell r="D838" t="str">
            <v>602406-80139 9</v>
          </cell>
          <cell r="E838">
            <v>14</v>
          </cell>
          <cell r="F838" t="str">
            <v>13.75 oz jar</v>
          </cell>
          <cell r="G838">
            <v>3</v>
          </cell>
          <cell r="J838">
            <v>14.5</v>
          </cell>
          <cell r="K838">
            <v>43.5</v>
          </cell>
        </row>
        <row r="839">
          <cell r="A839" t="str">
            <v>TS303</v>
          </cell>
          <cell r="B839" t="str">
            <v>TEA SQUARED</v>
          </cell>
          <cell r="C839" t="str">
            <v xml:space="preserve">TEA SQUARED SKINNY WULONG PY BAGS </v>
          </cell>
          <cell r="D839" t="str">
            <v>635519-00003 8</v>
          </cell>
          <cell r="E839" t="str">
            <v>HOLD LAUNCH</v>
          </cell>
          <cell r="F839" t="str">
            <v>2.85 oz shaker</v>
          </cell>
          <cell r="G839">
            <v>6</v>
          </cell>
          <cell r="J839">
            <v>0</v>
          </cell>
          <cell r="K839">
            <v>0</v>
          </cell>
        </row>
        <row r="840">
          <cell r="A840" t="str">
            <v>TS304</v>
          </cell>
          <cell r="B840" t="str">
            <v>TEA SQUARED</v>
          </cell>
          <cell r="C840" t="str">
            <v xml:space="preserve">TEA SQUARED KOMBUCHA DETOX PY BAGS </v>
          </cell>
          <cell r="D840" t="str">
            <v xml:space="preserve">635519-00002 1 </v>
          </cell>
          <cell r="E840" t="str">
            <v>HOLD LAUNCH</v>
          </cell>
          <cell r="F840" t="str">
            <v>2.7 oz shaker</v>
          </cell>
          <cell r="G840">
            <v>6</v>
          </cell>
          <cell r="J840">
            <v>0</v>
          </cell>
          <cell r="K840">
            <v>0</v>
          </cell>
        </row>
        <row r="841">
          <cell r="A841" t="str">
            <v>TS305</v>
          </cell>
          <cell r="B841" t="str">
            <v>TEA SQUARED</v>
          </cell>
          <cell r="C841" t="str">
            <v xml:space="preserve">TEA SQUARED SLEEPYHEAD PY BAGS </v>
          </cell>
          <cell r="D841" t="str">
            <v>635519-13251 7</v>
          </cell>
          <cell r="E841">
            <v>0</v>
          </cell>
          <cell r="F841" t="str">
            <v>12 oz jar</v>
          </cell>
          <cell r="G841">
            <v>6</v>
          </cell>
          <cell r="J841">
            <v>6.5</v>
          </cell>
          <cell r="K841">
            <v>39</v>
          </cell>
        </row>
        <row r="842">
          <cell r="A842" t="str">
            <v>TS306</v>
          </cell>
          <cell r="B842" t="str">
            <v>TEA SQUARED</v>
          </cell>
          <cell r="C842" t="str">
            <v xml:space="preserve">TEA SQUARED PURE ENERGY PY BAGS </v>
          </cell>
          <cell r="D842" t="str">
            <v>635519-13241 8</v>
          </cell>
          <cell r="E842">
            <v>0</v>
          </cell>
          <cell r="F842" t="str">
            <v>1 shipper</v>
          </cell>
          <cell r="G842">
            <v>1</v>
          </cell>
          <cell r="J842" t="str">
            <v>discontinued</v>
          </cell>
          <cell r="K842" t="e">
            <v>#VALUE!</v>
          </cell>
        </row>
        <row r="843">
          <cell r="A843" t="str">
            <v>TS401</v>
          </cell>
          <cell r="B843" t="str">
            <v>BUDDHA LEAF</v>
          </cell>
          <cell r="C843" t="str">
            <v xml:space="preserve">BUDDHA LEAF CUPCAKE ROOIBOS </v>
          </cell>
          <cell r="D843" t="str">
            <v>635519-11528 2</v>
          </cell>
          <cell r="E843" t="str">
            <v>KASSELER</v>
          </cell>
          <cell r="F843" t="str">
            <v>2.8 oz jar</v>
          </cell>
          <cell r="G843">
            <v>24</v>
          </cell>
          <cell r="J843">
            <v>6.5</v>
          </cell>
          <cell r="K843">
            <v>156</v>
          </cell>
        </row>
        <row r="844">
          <cell r="A844" t="str">
            <v>TS402</v>
          </cell>
          <cell r="B844" t="str">
            <v>BUDDHA LEAF</v>
          </cell>
          <cell r="C844" t="str">
            <v xml:space="preserve">BUDDHA LEAF CITRUS RELAXER </v>
          </cell>
          <cell r="D844" t="str">
            <v>635519-13253 1</v>
          </cell>
          <cell r="E844">
            <v>0</v>
          </cell>
          <cell r="F844" t="str">
            <v>12 oz jar</v>
          </cell>
          <cell r="G844">
            <v>6</v>
          </cell>
          <cell r="J844" t="str">
            <v>discontinued</v>
          </cell>
          <cell r="K844" t="e">
            <v>#VALUE!</v>
          </cell>
        </row>
        <row r="845">
          <cell r="A845" t="str">
            <v>TS403</v>
          </cell>
          <cell r="B845" t="str">
            <v>BUDDHA LEAF</v>
          </cell>
          <cell r="C845" t="str">
            <v xml:space="preserve">BUDDHA LEAF BERRY DETOX </v>
          </cell>
          <cell r="D845" t="str">
            <v xml:space="preserve">635519-00004 5 </v>
          </cell>
          <cell r="E845" t="str">
            <v>HOLD LAUNCH</v>
          </cell>
          <cell r="F845" t="str">
            <v>1.7 oz shaker</v>
          </cell>
          <cell r="G845">
            <v>6</v>
          </cell>
          <cell r="J845">
            <v>0</v>
          </cell>
          <cell r="K845">
            <v>0</v>
          </cell>
        </row>
        <row r="846">
          <cell r="A846" t="str">
            <v>TS404</v>
          </cell>
          <cell r="B846" t="str">
            <v>BUDDHA LEAF</v>
          </cell>
          <cell r="C846" t="str">
            <v xml:space="preserve">BUDDHA LEAF SKINNY BUDDHA </v>
          </cell>
          <cell r="D846" t="str">
            <v>635519-19572 7</v>
          </cell>
          <cell r="E846" t="str">
            <v>KASSELER</v>
          </cell>
          <cell r="F846" t="str">
            <v xml:space="preserve">1 shipper </v>
          </cell>
          <cell r="G846">
            <v>1</v>
          </cell>
          <cell r="J846">
            <v>260</v>
          </cell>
          <cell r="K846">
            <v>260</v>
          </cell>
        </row>
        <row r="847">
          <cell r="A847" t="str">
            <v>TS501</v>
          </cell>
          <cell r="B847" t="str">
            <v>BUDDHA LEAF</v>
          </cell>
          <cell r="C847" t="str">
            <v xml:space="preserve">BUDDHA LEAF BERRY DETOX ICED TEA </v>
          </cell>
          <cell r="D847" t="str">
            <v>635519-35271 7</v>
          </cell>
          <cell r="E847" t="str">
            <v>Y - 376040</v>
          </cell>
          <cell r="F847" t="str">
            <v>2.9 oz jar</v>
          </cell>
          <cell r="G847">
            <v>24</v>
          </cell>
          <cell r="J847">
            <v>7.8</v>
          </cell>
          <cell r="K847">
            <v>187.2</v>
          </cell>
        </row>
        <row r="848">
          <cell r="A848" t="str">
            <v>TS502</v>
          </cell>
          <cell r="B848" t="str">
            <v>BUDDHA LEAF</v>
          </cell>
          <cell r="C848" t="str">
            <v xml:space="preserve">BUDDHA LEAF SKINNY OOLONG ICED TEA </v>
          </cell>
          <cell r="D848" t="str">
            <v>635519-11502 2</v>
          </cell>
          <cell r="E848" t="str">
            <v>KASSELER</v>
          </cell>
          <cell r="F848" t="str">
            <v>0.8 oz jar</v>
          </cell>
          <cell r="G848">
            <v>24</v>
          </cell>
          <cell r="J848">
            <v>6.5</v>
          </cell>
          <cell r="K848">
            <v>156</v>
          </cell>
        </row>
        <row r="849">
          <cell r="A849" t="str">
            <v>TS503</v>
          </cell>
          <cell r="B849" t="str">
            <v>BUDDHA LEAF</v>
          </cell>
          <cell r="C849" t="str">
            <v xml:space="preserve">BUDDHA LEAF PEACH MOJO ICED TEA </v>
          </cell>
          <cell r="D849" t="str">
            <v>635519-15071 9</v>
          </cell>
          <cell r="E849" t="str">
            <v>Y -SWK-KASSELER</v>
          </cell>
          <cell r="F849" t="str">
            <v>2.2 oz jar</v>
          </cell>
          <cell r="G849">
            <v>24</v>
          </cell>
          <cell r="J849">
            <v>6.5</v>
          </cell>
          <cell r="K849">
            <v>156</v>
          </cell>
        </row>
        <row r="850">
          <cell r="A850" t="str">
            <v>TS504</v>
          </cell>
          <cell r="B850" t="str">
            <v>BUDDHA LEAF</v>
          </cell>
          <cell r="C850" t="str">
            <v xml:space="preserve">BUDDHA PURE ZEN ICED TEA </v>
          </cell>
          <cell r="D850" t="str">
            <v>635519-35312 7</v>
          </cell>
          <cell r="E850" t="str">
            <v>Y -SWK-KASSELER</v>
          </cell>
          <cell r="F850" t="str">
            <v>50 g tent</v>
          </cell>
          <cell r="G850">
            <v>6</v>
          </cell>
          <cell r="J850">
            <v>5</v>
          </cell>
          <cell r="K850">
            <v>30</v>
          </cell>
        </row>
        <row r="851">
          <cell r="A851" t="str">
            <v>TS601</v>
          </cell>
          <cell r="B851" t="str">
            <v>TEA SQUARED</v>
          </cell>
          <cell r="C851" t="str">
            <v xml:space="preserve">TEA SQUARED PAPER FILTERS </v>
          </cell>
          <cell r="D851" t="str">
            <v>635519-35310 3</v>
          </cell>
          <cell r="E851" t="str">
            <v>Y -SWK-KASSELER</v>
          </cell>
          <cell r="F851" t="str">
            <v>35 g tent</v>
          </cell>
          <cell r="G851">
            <v>6</v>
          </cell>
          <cell r="J851">
            <v>5</v>
          </cell>
          <cell r="K851">
            <v>30</v>
          </cell>
        </row>
        <row r="852">
          <cell r="A852" t="str">
            <v>TS602</v>
          </cell>
          <cell r="B852" t="str">
            <v>TEA SQUARED</v>
          </cell>
          <cell r="C852" t="str">
            <v>TEA SQUARED WHISKS</v>
          </cell>
          <cell r="D852" t="str">
            <v>635519-14093 2</v>
          </cell>
          <cell r="E852">
            <v>0</v>
          </cell>
          <cell r="F852" t="str">
            <v>1.25 oz tent</v>
          </cell>
          <cell r="G852">
            <v>6</v>
          </cell>
          <cell r="J852">
            <v>5</v>
          </cell>
          <cell r="K852">
            <v>30</v>
          </cell>
        </row>
        <row r="853">
          <cell r="A853" t="str">
            <v>WP101</v>
          </cell>
          <cell r="B853" t="str">
            <v>WILD PLANET</v>
          </cell>
          <cell r="C853" t="str">
            <v>WILD ALBACORE TUNA</v>
          </cell>
          <cell r="D853" t="str">
            <v>635519-35321 9</v>
          </cell>
          <cell r="E853" t="str">
            <v>Y -SWK-KASSELER</v>
          </cell>
          <cell r="F853" t="str">
            <v>77 g shaker</v>
          </cell>
          <cell r="G853">
            <v>12</v>
          </cell>
          <cell r="J853">
            <v>5.2</v>
          </cell>
          <cell r="K853">
            <v>62.400000000000006</v>
          </cell>
        </row>
        <row r="854">
          <cell r="A854" t="str">
            <v>WP102</v>
          </cell>
          <cell r="B854" t="str">
            <v>WILD PLANET</v>
          </cell>
          <cell r="C854" t="str">
            <v>WILD ALBACORE TUNA - LOW SODIUM</v>
          </cell>
          <cell r="D854" t="str">
            <v>635519-35320 2</v>
          </cell>
          <cell r="E854" t="str">
            <v>Y -SWK-KASSELER</v>
          </cell>
          <cell r="F854" t="str">
            <v>102 g shaker</v>
          </cell>
          <cell r="G854">
            <v>12</v>
          </cell>
          <cell r="J854">
            <v>5.2</v>
          </cell>
          <cell r="K854">
            <v>62.400000000000006</v>
          </cell>
        </row>
        <row r="855">
          <cell r="A855" t="str">
            <v>WP201</v>
          </cell>
          <cell r="B855" t="str">
            <v>WILD PLANET</v>
          </cell>
          <cell r="C855" t="str">
            <v>WILD SKIPJACK LIGHT TUNA</v>
          </cell>
          <cell r="D855" t="str">
            <v>635519-11547 3</v>
          </cell>
          <cell r="E855">
            <v>0</v>
          </cell>
          <cell r="F855" t="str">
            <v>4 x 3.3 oz jar</v>
          </cell>
          <cell r="G855">
            <v>24</v>
          </cell>
          <cell r="J855">
            <v>6.25</v>
          </cell>
          <cell r="K855">
            <v>150</v>
          </cell>
        </row>
        <row r="856">
          <cell r="A856" t="str">
            <v>WP301</v>
          </cell>
          <cell r="B856" t="str">
            <v>WILD PLANET</v>
          </cell>
          <cell r="C856" t="str">
            <v>WILD SARDINES IN EVOO</v>
          </cell>
          <cell r="D856" t="str">
            <v>635519-11542 8</v>
          </cell>
          <cell r="E856">
            <v>0</v>
          </cell>
          <cell r="F856" t="str">
            <v>3 oz jar</v>
          </cell>
          <cell r="G856">
            <v>24</v>
          </cell>
          <cell r="J856">
            <v>6.25</v>
          </cell>
          <cell r="K856">
            <v>150</v>
          </cell>
        </row>
        <row r="857">
          <cell r="A857" t="str">
            <v>WP302</v>
          </cell>
          <cell r="B857" t="str">
            <v>WILD PLANET</v>
          </cell>
          <cell r="C857" t="str">
            <v>WILD SARDINES IN EVOO AND LEMON</v>
          </cell>
          <cell r="D857" t="str">
            <v>635519-11546 6</v>
          </cell>
          <cell r="E857">
            <v>0</v>
          </cell>
          <cell r="F857" t="str">
            <v>2.4 oz jar</v>
          </cell>
          <cell r="G857">
            <v>24</v>
          </cell>
          <cell r="J857">
            <v>6.25</v>
          </cell>
          <cell r="K857">
            <v>150</v>
          </cell>
        </row>
        <row r="858">
          <cell r="A858" t="str">
            <v>WP303</v>
          </cell>
          <cell r="B858" t="str">
            <v>WILD PLANET</v>
          </cell>
          <cell r="C858" t="str">
            <v>WILD SARDINES IN MARINARA</v>
          </cell>
          <cell r="D858" t="str">
            <v>602406-80123 8</v>
          </cell>
          <cell r="E858">
            <v>14</v>
          </cell>
          <cell r="F858" t="str">
            <v>13.75 oz jar</v>
          </cell>
          <cell r="G858">
            <v>3</v>
          </cell>
          <cell r="J858">
            <v>14.5</v>
          </cell>
          <cell r="K858">
            <v>43.5</v>
          </cell>
        </row>
        <row r="859">
          <cell r="A859" t="str">
            <v>WP304</v>
          </cell>
          <cell r="B859" t="str">
            <v>WILD PLANET</v>
          </cell>
          <cell r="C859" t="str">
            <v>WILD SARDINES IN WATER</v>
          </cell>
          <cell r="D859" t="str">
            <v>602406-80122 1</v>
          </cell>
          <cell r="E859">
            <v>14</v>
          </cell>
          <cell r="F859" t="str">
            <v>13.75 oz jar</v>
          </cell>
          <cell r="G859">
            <v>3</v>
          </cell>
          <cell r="J859">
            <v>14.5</v>
          </cell>
          <cell r="K859">
            <v>43.5</v>
          </cell>
        </row>
        <row r="860">
          <cell r="A860" t="str">
            <v>V330P 6 PACK</v>
          </cell>
          <cell r="B860" t="str">
            <v>VOSS</v>
          </cell>
          <cell r="C860" t="str">
            <v>VOSS STILL WATER PET MULTIPACK - 4 x 6/330ML</v>
          </cell>
          <cell r="D860" t="str">
            <v xml:space="preserve">682430 200252 </v>
          </cell>
          <cell r="E860" t="str">
            <v xml:space="preserve">6824301 825124 </v>
          </cell>
          <cell r="F860" t="str">
            <v>6 x 330 ml</v>
          </cell>
          <cell r="G860">
            <v>4</v>
          </cell>
          <cell r="H860">
            <v>6.5</v>
          </cell>
          <cell r="I860">
            <v>26</v>
          </cell>
          <cell r="J860">
            <v>6.8375000000000004</v>
          </cell>
          <cell r="K860">
            <v>27.35</v>
          </cell>
        </row>
        <row r="861">
          <cell r="A861" t="str">
            <v>V375C</v>
          </cell>
          <cell r="B861" t="str">
            <v>VOSS</v>
          </cell>
          <cell r="C861" t="str">
            <v xml:space="preserve">VOSS SPARKLING WATER 375 ML </v>
          </cell>
          <cell r="D861" t="str">
            <v>682430 611751</v>
          </cell>
          <cell r="E861" t="str">
            <v>7021931 751109</v>
          </cell>
          <cell r="F861" t="str">
            <v>375 ml</v>
          </cell>
          <cell r="G861">
            <v>24</v>
          </cell>
          <cell r="H861">
            <v>1.625</v>
          </cell>
          <cell r="I861">
            <v>39</v>
          </cell>
          <cell r="J861">
            <v>1.7083333333333333</v>
          </cell>
          <cell r="K861">
            <v>41</v>
          </cell>
        </row>
        <row r="862">
          <cell r="A862" t="str">
            <v>V375LM</v>
          </cell>
          <cell r="B862" t="str">
            <v>VOSS</v>
          </cell>
          <cell r="C862" t="str">
            <v>VOSS LEMON CUCUMBER WATER 375 ML</v>
          </cell>
          <cell r="D862" t="str">
            <v>682430 179107</v>
          </cell>
          <cell r="F862" t="str">
            <v>375 ml</v>
          </cell>
          <cell r="G862">
            <v>12</v>
          </cell>
          <cell r="H862">
            <v>1.75</v>
          </cell>
          <cell r="I862">
            <v>21</v>
          </cell>
          <cell r="J862">
            <v>1.8583333333333334</v>
          </cell>
          <cell r="K862">
            <v>22.3</v>
          </cell>
        </row>
        <row r="863">
          <cell r="A863" t="str">
            <v>V375MT</v>
          </cell>
          <cell r="B863" t="str">
            <v>VOSS</v>
          </cell>
          <cell r="C863" t="str">
            <v>VOSS LIME MINT WATER 375 ML</v>
          </cell>
          <cell r="D863" t="str">
            <v>682430 179305</v>
          </cell>
          <cell r="F863" t="str">
            <v>375 ml</v>
          </cell>
          <cell r="G863">
            <v>12</v>
          </cell>
          <cell r="H863">
            <v>1.75</v>
          </cell>
          <cell r="I863">
            <v>21</v>
          </cell>
          <cell r="J863">
            <v>1.8583333333333334</v>
          </cell>
          <cell r="K863">
            <v>22.3</v>
          </cell>
        </row>
        <row r="864">
          <cell r="A864" t="str">
            <v>V375S</v>
          </cell>
          <cell r="B864" t="str">
            <v>VOSS</v>
          </cell>
          <cell r="C864" t="str">
            <v xml:space="preserve">VOSS STILL WATER 375 ML </v>
          </cell>
          <cell r="D864" t="str">
            <v>682430 611737</v>
          </cell>
          <cell r="E864" t="str">
            <v>7021931 737103</v>
          </cell>
          <cell r="F864" t="str">
            <v>375 ml</v>
          </cell>
          <cell r="G864">
            <v>24</v>
          </cell>
          <cell r="H864">
            <v>1.625</v>
          </cell>
          <cell r="I864">
            <v>39</v>
          </cell>
          <cell r="J864">
            <v>1.7083333333333333</v>
          </cell>
          <cell r="K864">
            <v>41</v>
          </cell>
        </row>
        <row r="865">
          <cell r="A865" t="str">
            <v>V375TL</v>
          </cell>
          <cell r="B865" t="str">
            <v>VOSS</v>
          </cell>
          <cell r="C865" t="str">
            <v>VOSS TANGERINE LEMONGRASS WATER 375 ML</v>
          </cell>
          <cell r="D865" t="str">
            <v>682430 179206</v>
          </cell>
          <cell r="F865" t="str">
            <v>375 ml</v>
          </cell>
          <cell r="G865">
            <v>12</v>
          </cell>
          <cell r="H865">
            <v>1.75</v>
          </cell>
          <cell r="I865">
            <v>21</v>
          </cell>
          <cell r="J865">
            <v>1.8583333333333334</v>
          </cell>
          <cell r="K865">
            <v>22.3</v>
          </cell>
        </row>
        <row r="866">
          <cell r="A866" t="str">
            <v>V500P</v>
          </cell>
          <cell r="B866" t="str">
            <v>VOSS</v>
          </cell>
          <cell r="C866" t="str">
            <v>VOSS STILL WATER PET 500 ML</v>
          </cell>
          <cell r="D866" t="str">
            <v>682430 400102</v>
          </cell>
          <cell r="F866" t="str">
            <v>500 ml</v>
          </cell>
          <cell r="G866">
            <v>24</v>
          </cell>
          <cell r="H866">
            <v>1.3333333333333333</v>
          </cell>
          <cell r="I866">
            <v>32</v>
          </cell>
          <cell r="J866">
            <v>1.3958333333333333</v>
          </cell>
          <cell r="K866">
            <v>33.5</v>
          </cell>
        </row>
        <row r="867">
          <cell r="A867" t="str">
            <v>V800C</v>
          </cell>
          <cell r="B867" t="str">
            <v>VOSS</v>
          </cell>
          <cell r="C867" t="str">
            <v>VOSS SPARKLING WATER 800 ML</v>
          </cell>
          <cell r="D867" t="str">
            <v>682430 611768</v>
          </cell>
          <cell r="E867" t="str">
            <v>7021931 768008</v>
          </cell>
          <cell r="F867" t="str">
            <v>800 ml</v>
          </cell>
          <cell r="G867">
            <v>12</v>
          </cell>
          <cell r="H867">
            <v>2.9166666666666665</v>
          </cell>
          <cell r="I867">
            <v>35</v>
          </cell>
          <cell r="J867">
            <v>3.0625</v>
          </cell>
          <cell r="K867">
            <v>36.75</v>
          </cell>
        </row>
        <row r="868">
          <cell r="A868" t="str">
            <v>V800S</v>
          </cell>
          <cell r="B868" t="str">
            <v>VOSS</v>
          </cell>
          <cell r="C868" t="str">
            <v>VOSS STILL WATER 800 ML</v>
          </cell>
          <cell r="D868" t="str">
            <v>682430 611744</v>
          </cell>
          <cell r="E868" t="str">
            <v>7021931 744002</v>
          </cell>
          <cell r="F868" t="str">
            <v>800 ml</v>
          </cell>
          <cell r="G868">
            <v>12</v>
          </cell>
          <cell r="H868">
            <v>2.9166666666666665</v>
          </cell>
          <cell r="I868">
            <v>35</v>
          </cell>
          <cell r="J868">
            <v>3.0625</v>
          </cell>
          <cell r="K868">
            <v>36.75</v>
          </cell>
        </row>
        <row r="869">
          <cell r="A869" t="str">
            <v>V850P</v>
          </cell>
          <cell r="B869" t="str">
            <v>VOSS</v>
          </cell>
          <cell r="C869" t="str">
            <v xml:space="preserve">VOSS STILL WATER PET 850 ML </v>
          </cell>
          <cell r="D869" t="str">
            <v>682430 400119</v>
          </cell>
          <cell r="F869" t="str">
            <v>850 ml</v>
          </cell>
          <cell r="G869">
            <v>12</v>
          </cell>
          <cell r="H869">
            <v>2.0833333333333335</v>
          </cell>
          <cell r="I869">
            <v>25</v>
          </cell>
          <cell r="J869">
            <v>2.1875</v>
          </cell>
          <cell r="K869">
            <v>26.25</v>
          </cell>
        </row>
        <row r="870">
          <cell r="A870" t="str">
            <v>VA701</v>
          </cell>
          <cell r="B870" t="str">
            <v>VALRHONA</v>
          </cell>
          <cell r="C870" t="str">
            <v>GUANAJA: 70% CACAO, DARK CHOCOLATE FOR BAKING, 250G MINI-BLOCK</v>
          </cell>
          <cell r="D870" t="str">
            <v>3395328 117002</v>
          </cell>
          <cell r="F870" t="str">
            <v>250 g</v>
          </cell>
          <cell r="G870">
            <v>12</v>
          </cell>
          <cell r="H870">
            <v>11.2</v>
          </cell>
          <cell r="I870">
            <v>134.39999999999998</v>
          </cell>
          <cell r="J870">
            <v>11.2</v>
          </cell>
          <cell r="K870">
            <v>134.39999999999998</v>
          </cell>
        </row>
        <row r="871">
          <cell r="A871" t="str">
            <v>VA702</v>
          </cell>
          <cell r="B871" t="str">
            <v>VALRHONA</v>
          </cell>
          <cell r="C871" t="str">
            <v>CARAIBI: 66% CACAO, DARK CHOCOLATE FOR BAKING, 250G MINI-BLOCK</v>
          </cell>
          <cell r="D871" t="str">
            <v>3395328 117019</v>
          </cell>
          <cell r="F871" t="str">
            <v>250 g</v>
          </cell>
          <cell r="G871">
            <v>12</v>
          </cell>
          <cell r="H871">
            <v>11.2</v>
          </cell>
          <cell r="I871">
            <v>134.39999999999998</v>
          </cell>
          <cell r="J871">
            <v>11.2</v>
          </cell>
          <cell r="K871">
            <v>134.39999999999998</v>
          </cell>
        </row>
        <row r="872">
          <cell r="A872" t="str">
            <v>VA800</v>
          </cell>
          <cell r="B872" t="str">
            <v>VALRHONA</v>
          </cell>
          <cell r="C872" t="str">
            <v>100% CACAO, COCOA POWDER, 250G</v>
          </cell>
          <cell r="D872" t="str">
            <v>3395328 124710</v>
          </cell>
          <cell r="F872" t="str">
            <v>250 g</v>
          </cell>
          <cell r="G872">
            <v>8</v>
          </cell>
          <cell r="H872">
            <v>11.2</v>
          </cell>
          <cell r="I872">
            <v>89.6</v>
          </cell>
          <cell r="J872">
            <v>11.2</v>
          </cell>
          <cell r="K872">
            <v>89.6</v>
          </cell>
        </row>
        <row r="873">
          <cell r="A873" t="str">
            <v>VF101</v>
          </cell>
          <cell r="B873" t="str">
            <v>VAL DE FRANCE</v>
          </cell>
          <cell r="C873" t="str">
            <v xml:space="preserve">APPLE ORGANIC SPARKLING JUICE </v>
          </cell>
          <cell r="D873" t="str">
            <v>851231 000907</v>
          </cell>
          <cell r="F873" t="str">
            <v>750 ml</v>
          </cell>
          <cell r="G873">
            <v>12</v>
          </cell>
          <cell r="H873">
            <v>3.65</v>
          </cell>
          <cell r="I873">
            <v>43.8</v>
          </cell>
          <cell r="J873">
            <v>3.8</v>
          </cell>
          <cell r="K873">
            <v>45.599999999999994</v>
          </cell>
        </row>
        <row r="874">
          <cell r="A874" t="str">
            <v>VF102</v>
          </cell>
          <cell r="B874" t="str">
            <v>VAL DE FRANCE</v>
          </cell>
          <cell r="C874" t="str">
            <v xml:space="preserve">APPLE PEAR ORGANIC SPARKLING JUICE </v>
          </cell>
          <cell r="D874" t="str">
            <v>851231 000969</v>
          </cell>
          <cell r="F874" t="str">
            <v>750 ml</v>
          </cell>
          <cell r="G874">
            <v>12</v>
          </cell>
          <cell r="H874">
            <v>3.65</v>
          </cell>
          <cell r="I874">
            <v>43.8</v>
          </cell>
          <cell r="J874">
            <v>3.8</v>
          </cell>
          <cell r="K874">
            <v>45.599999999999994</v>
          </cell>
        </row>
        <row r="875">
          <cell r="A875" t="str">
            <v>VF103</v>
          </cell>
          <cell r="B875" t="str">
            <v>VAL DE FRANCE</v>
          </cell>
          <cell r="C875" t="str">
            <v xml:space="preserve">APPLE PEACH ORGANIC SPARKLING JUICE </v>
          </cell>
          <cell r="D875" t="str">
            <v>851231 000129</v>
          </cell>
          <cell r="F875" t="str">
            <v>750 ml</v>
          </cell>
          <cell r="G875">
            <v>12</v>
          </cell>
          <cell r="H875">
            <v>3.65</v>
          </cell>
          <cell r="I875">
            <v>43.8</v>
          </cell>
          <cell r="J875">
            <v>3.8</v>
          </cell>
          <cell r="K875">
            <v>45.599999999999994</v>
          </cell>
        </row>
        <row r="876">
          <cell r="A876" t="str">
            <v>VF104</v>
          </cell>
          <cell r="B876" t="str">
            <v>VAL DE FRANCE</v>
          </cell>
          <cell r="C876" t="str">
            <v xml:space="preserve">APPLE RASPBERRY ORGANIC SPARKLING JUICE </v>
          </cell>
          <cell r="D876" t="str">
            <v>851231 000914</v>
          </cell>
          <cell r="F876" t="str">
            <v>750 ml</v>
          </cell>
          <cell r="G876">
            <v>12</v>
          </cell>
          <cell r="H876">
            <v>3.65</v>
          </cell>
          <cell r="I876">
            <v>43.8</v>
          </cell>
          <cell r="J876">
            <v>3.8</v>
          </cell>
          <cell r="K876">
            <v>45.599999999999994</v>
          </cell>
        </row>
        <row r="877">
          <cell r="A877" t="str">
            <v>VF105</v>
          </cell>
          <cell r="B877" t="str">
            <v>VAL DE FRANCE</v>
          </cell>
          <cell r="C877" t="str">
            <v xml:space="preserve">APPLE POMEGRANATE ORGANIC SPARKLING JUICE </v>
          </cell>
          <cell r="D877" t="str">
            <v>851231 000112</v>
          </cell>
          <cell r="F877" t="str">
            <v>750 ml</v>
          </cell>
          <cell r="G877">
            <v>12</v>
          </cell>
          <cell r="H877">
            <v>3.65</v>
          </cell>
          <cell r="I877">
            <v>43.8</v>
          </cell>
          <cell r="J877">
            <v>3.8</v>
          </cell>
          <cell r="K877">
            <v>45.599999999999994</v>
          </cell>
        </row>
        <row r="878">
          <cell r="A878" t="str">
            <v>XC101</v>
          </cell>
          <cell r="B878" t="str">
            <v>XOCHITL</v>
          </cell>
          <cell r="C878" t="str">
            <v>NO SALT CORN CHIPS</v>
          </cell>
          <cell r="D878" t="str">
            <v>854137 000712</v>
          </cell>
          <cell r="E878" t="str">
            <v>1-08-54137-00071-9</v>
          </cell>
          <cell r="F878" t="str">
            <v xml:space="preserve">340 g /12 oz </v>
          </cell>
          <cell r="G878">
            <v>10</v>
          </cell>
          <cell r="H878">
            <v>4.2</v>
          </cell>
          <cell r="I878">
            <v>42</v>
          </cell>
          <cell r="J878">
            <v>4.3500000000000005</v>
          </cell>
          <cell r="K878">
            <v>43.500000000000007</v>
          </cell>
        </row>
        <row r="879">
          <cell r="A879" t="str">
            <v>XC102</v>
          </cell>
          <cell r="B879" t="str">
            <v>XOCHITL</v>
          </cell>
          <cell r="C879" t="str">
            <v>SALTED CORN CHIPS</v>
          </cell>
          <cell r="D879" t="str">
            <v>854137 000705</v>
          </cell>
          <cell r="E879" t="str">
            <v>1-08-54137-00070-2</v>
          </cell>
          <cell r="F879" t="str">
            <v xml:space="preserve">340 g /12 oz </v>
          </cell>
          <cell r="G879">
            <v>10</v>
          </cell>
          <cell r="H879">
            <v>4.2</v>
          </cell>
          <cell r="I879">
            <v>42</v>
          </cell>
          <cell r="J879">
            <v>4.3500000000000005</v>
          </cell>
          <cell r="K879">
            <v>43.500000000000007</v>
          </cell>
        </row>
        <row r="880">
          <cell r="A880" t="str">
            <v>XC104</v>
          </cell>
          <cell r="B880" t="str">
            <v>XOCHITL</v>
          </cell>
          <cell r="C880" t="str">
            <v>PICOSITOS CON LIMON</v>
          </cell>
          <cell r="D880" t="str">
            <v>854137 000439</v>
          </cell>
          <cell r="E880" t="str">
            <v>1-08-54137-00043-6</v>
          </cell>
          <cell r="F880" t="str">
            <v xml:space="preserve">340 g /12 oz </v>
          </cell>
          <cell r="G880">
            <v>10</v>
          </cell>
          <cell r="H880">
            <v>4.2</v>
          </cell>
          <cell r="I880">
            <v>42</v>
          </cell>
          <cell r="J880" t="str">
            <v>discontinued</v>
          </cell>
        </row>
        <row r="881">
          <cell r="A881" t="str">
            <v>XC201</v>
          </cell>
          <cell r="B881" t="str">
            <v>XOCHITL</v>
          </cell>
          <cell r="C881" t="str">
            <v>PREMIUM BLUE CORN CHIPS</v>
          </cell>
          <cell r="D881" t="str">
            <v>854137 000606</v>
          </cell>
          <cell r="E881" t="str">
            <v>1-08-54137-00060-3</v>
          </cell>
          <cell r="F881" t="str">
            <v xml:space="preserve">340 g /12 oz </v>
          </cell>
          <cell r="G881">
            <v>10</v>
          </cell>
          <cell r="H881">
            <v>4.2</v>
          </cell>
          <cell r="I881">
            <v>42</v>
          </cell>
          <cell r="J881">
            <v>4.3500000000000005</v>
          </cell>
          <cell r="K881">
            <v>43.500000000000007</v>
          </cell>
        </row>
        <row r="882">
          <cell r="A882" t="str">
            <v>XC202</v>
          </cell>
          <cell r="B882" t="str">
            <v>XOCHITL</v>
          </cell>
          <cell r="C882" t="str">
            <v>PREMIUM WHITE CORN CHIPS</v>
          </cell>
          <cell r="D882" t="str">
            <v>854137 000620</v>
          </cell>
          <cell r="E882" t="str">
            <v>1-08-54137-00062-7</v>
          </cell>
          <cell r="F882" t="str">
            <v xml:space="preserve">340 g /12 oz </v>
          </cell>
          <cell r="G882">
            <v>10</v>
          </cell>
          <cell r="H882">
            <v>4.2</v>
          </cell>
          <cell r="I882">
            <v>42</v>
          </cell>
          <cell r="J882">
            <v>4.3500000000000005</v>
          </cell>
          <cell r="K882">
            <v>43.500000000000007</v>
          </cell>
        </row>
        <row r="883">
          <cell r="A883" t="str">
            <v>XC301</v>
          </cell>
          <cell r="B883" t="str">
            <v>XOCHITL</v>
          </cell>
          <cell r="C883" t="str">
            <v>"THE DIPPER" WHITE CORN CHIPS</v>
          </cell>
          <cell r="D883" t="str">
            <v>854137 000316</v>
          </cell>
          <cell r="E883" t="str">
            <v>0-08-54137-00034-7</v>
          </cell>
          <cell r="F883" t="str">
            <v xml:space="preserve">340 g /12 oz </v>
          </cell>
          <cell r="G883">
            <v>10</v>
          </cell>
          <cell r="H883">
            <v>4.2</v>
          </cell>
          <cell r="I883">
            <v>42</v>
          </cell>
          <cell r="J883">
            <v>4.3500000000000005</v>
          </cell>
          <cell r="K883">
            <v>43.500000000000007</v>
          </cell>
        </row>
        <row r="884">
          <cell r="A884" t="str">
            <v>XC302</v>
          </cell>
          <cell r="B884" t="str">
            <v>XOCHITL</v>
          </cell>
          <cell r="C884" t="str">
            <v xml:space="preserve">SPROUTED CORN CHIPS </v>
          </cell>
          <cell r="D884" t="str">
            <v>854137 000958</v>
          </cell>
          <cell r="E884" t="str">
            <v>1-08-54137-00095-5</v>
          </cell>
          <cell r="F884" t="str">
            <v xml:space="preserve">340 g /12 oz </v>
          </cell>
          <cell r="G884">
            <v>10</v>
          </cell>
          <cell r="H884">
            <v>4.2</v>
          </cell>
          <cell r="I884">
            <v>42</v>
          </cell>
          <cell r="J884">
            <v>4.3500000000000005</v>
          </cell>
          <cell r="K884">
            <v>43.500000000000007</v>
          </cell>
        </row>
        <row r="885">
          <cell r="A885" t="str">
            <v>XC401</v>
          </cell>
          <cell r="B885" t="str">
            <v>XOCHITL</v>
          </cell>
          <cell r="C885" t="str">
            <v>MILD SALSA STONE GROUND</v>
          </cell>
          <cell r="D885" t="str">
            <v>854137 000248</v>
          </cell>
          <cell r="F885" t="str">
            <v>425 g / 15 oz</v>
          </cell>
          <cell r="G885">
            <v>6</v>
          </cell>
          <cell r="H885">
            <v>4.95</v>
          </cell>
          <cell r="I885">
            <v>29.700000000000003</v>
          </cell>
          <cell r="J885">
            <v>5.15</v>
          </cell>
          <cell r="K885">
            <v>30.900000000000002</v>
          </cell>
        </row>
        <row r="886">
          <cell r="A886" t="str">
            <v>XC402</v>
          </cell>
          <cell r="B886" t="str">
            <v>XOCHITL</v>
          </cell>
          <cell r="C886" t="str">
            <v>MEDIUM SALSA ASADA VERDE</v>
          </cell>
          <cell r="D886" t="str">
            <v>854137 000071</v>
          </cell>
          <cell r="F886" t="str">
            <v>425 g / 15 oz</v>
          </cell>
          <cell r="G886">
            <v>6</v>
          </cell>
          <cell r="H886">
            <v>4.95</v>
          </cell>
          <cell r="I886">
            <v>29.700000000000003</v>
          </cell>
          <cell r="J886">
            <v>5.15</v>
          </cell>
          <cell r="K886">
            <v>30.900000000000002</v>
          </cell>
        </row>
        <row r="887">
          <cell r="A887" t="str">
            <v>XC403</v>
          </cell>
          <cell r="B887" t="str">
            <v>XOCHITL</v>
          </cell>
          <cell r="C887" t="str">
            <v>MEDIUM CHIPOTLE SALSA</v>
          </cell>
          <cell r="D887" t="str">
            <v>854137 000033</v>
          </cell>
          <cell r="F887" t="str">
            <v>425 g / 15 oz</v>
          </cell>
          <cell r="G887">
            <v>6</v>
          </cell>
          <cell r="H887">
            <v>4.95</v>
          </cell>
          <cell r="I887">
            <v>29.700000000000003</v>
          </cell>
          <cell r="J887">
            <v>5.15</v>
          </cell>
          <cell r="K887">
            <v>30.900000000000002</v>
          </cell>
        </row>
      </sheetData>
      <sheetData sheetId="37"/>
      <sheetData sheetId="38"/>
      <sheetData sheetId="39"/>
      <sheetData sheetId="40">
        <row r="12">
          <cell r="B12" t="str">
            <v>CP208</v>
          </cell>
          <cell r="C12" t="str">
            <v>CHEF PAUL</v>
          </cell>
          <cell r="D12" t="str">
            <v>MAGIC SEASONING SALT</v>
          </cell>
          <cell r="E12" t="str">
            <v>047997 130006</v>
          </cell>
          <cell r="F12" t="str">
            <v>198 g</v>
          </cell>
          <cell r="G12">
            <v>6</v>
          </cell>
          <cell r="H12">
            <v>3.02</v>
          </cell>
          <cell r="I12">
            <v>18.12</v>
          </cell>
        </row>
        <row r="13">
          <cell r="B13" t="str">
            <v>CP217</v>
          </cell>
          <cell r="C13" t="str">
            <v>CHEF PAUL</v>
          </cell>
          <cell r="D13" t="str">
            <v>SALMON MAGIC</v>
          </cell>
          <cell r="E13" t="str">
            <v>047997 130204</v>
          </cell>
          <cell r="F13" t="str">
            <v>198 g</v>
          </cell>
          <cell r="G13">
            <v>6</v>
          </cell>
          <cell r="H13">
            <v>4.53</v>
          </cell>
          <cell r="I13">
            <v>27.179999999999996</v>
          </cell>
        </row>
        <row r="14">
          <cell r="B14" t="str">
            <v>CP218</v>
          </cell>
          <cell r="C14" t="str">
            <v>CHEF PAUL</v>
          </cell>
          <cell r="D14" t="str">
            <v>SHRIMP MAGIC</v>
          </cell>
          <cell r="E14" t="str">
            <v>047997 123763</v>
          </cell>
          <cell r="F14" t="str">
            <v>140 g</v>
          </cell>
          <cell r="G14">
            <v>6</v>
          </cell>
          <cell r="H14">
            <v>4.53</v>
          </cell>
          <cell r="I14">
            <v>27.179999999999996</v>
          </cell>
        </row>
        <row r="15">
          <cell r="B15" t="str">
            <v>CP220</v>
          </cell>
          <cell r="C15" t="str">
            <v>CHEF PAUL</v>
          </cell>
          <cell r="D15" t="str">
            <v>BBQ MAGIC</v>
          </cell>
          <cell r="E15" t="str">
            <v>047997 123909</v>
          </cell>
          <cell r="F15" t="str">
            <v>156 g</v>
          </cell>
          <cell r="G15">
            <v>6</v>
          </cell>
          <cell r="H15">
            <v>4.53</v>
          </cell>
          <cell r="I15">
            <v>27.179999999999996</v>
          </cell>
        </row>
        <row r="16">
          <cell r="B16" t="str">
            <v>CP401</v>
          </cell>
          <cell r="C16" t="str">
            <v>CHEF PAUL</v>
          </cell>
          <cell r="D16" t="str">
            <v>2.5 oz SEAFOOD MAGIC</v>
          </cell>
          <cell r="E16" t="str">
            <v>047997 123220</v>
          </cell>
          <cell r="F16" t="str">
            <v>71 g</v>
          </cell>
          <cell r="G16">
            <v>12</v>
          </cell>
          <cell r="H16">
            <v>2.6</v>
          </cell>
          <cell r="I16">
            <v>31.200000000000003</v>
          </cell>
        </row>
        <row r="17">
          <cell r="B17" t="str">
            <v>CP402</v>
          </cell>
          <cell r="C17" t="str">
            <v>CHEF PAUL</v>
          </cell>
          <cell r="D17" t="str">
            <v>2.5 oz MEAT MAGIC</v>
          </cell>
          <cell r="E17" t="str">
            <v>047997 123121</v>
          </cell>
          <cell r="F17" t="str">
            <v>71 g</v>
          </cell>
          <cell r="G17">
            <v>12</v>
          </cell>
          <cell r="H17">
            <v>2.6</v>
          </cell>
          <cell r="I17">
            <v>31.200000000000003</v>
          </cell>
        </row>
        <row r="18">
          <cell r="B18" t="str">
            <v>CP403</v>
          </cell>
          <cell r="C18" t="str">
            <v>CHEF PAUL</v>
          </cell>
          <cell r="D18" t="str">
            <v>2.25 oz BLK STEAK MAGIC</v>
          </cell>
          <cell r="E18" t="str">
            <v>047997 123367</v>
          </cell>
          <cell r="F18" t="str">
            <v>64 g</v>
          </cell>
          <cell r="G18">
            <v>12</v>
          </cell>
          <cell r="H18">
            <v>2.6</v>
          </cell>
          <cell r="I18">
            <v>31.200000000000003</v>
          </cell>
        </row>
        <row r="19">
          <cell r="B19" t="str">
            <v>CP404</v>
          </cell>
          <cell r="C19" t="str">
            <v>CHEF PAUL</v>
          </cell>
          <cell r="D19" t="str">
            <v>2.5 oz REDFISH MAGIC</v>
          </cell>
          <cell r="E19" t="str">
            <v>047997 123077</v>
          </cell>
          <cell r="F19" t="str">
            <v>71 g</v>
          </cell>
          <cell r="G19">
            <v>12</v>
          </cell>
          <cell r="H19">
            <v>2.6</v>
          </cell>
          <cell r="I19">
            <v>31.200000000000003</v>
          </cell>
        </row>
        <row r="20">
          <cell r="B20" t="str">
            <v>CP405</v>
          </cell>
          <cell r="C20" t="str">
            <v>CHEF PAUL</v>
          </cell>
          <cell r="D20" t="str">
            <v>2.5 oz PORK &amp; VEAL MAGIC</v>
          </cell>
          <cell r="E20" t="str">
            <v>047997 123312</v>
          </cell>
          <cell r="F20" t="str">
            <v>71 g</v>
          </cell>
          <cell r="G20">
            <v>12</v>
          </cell>
          <cell r="H20">
            <v>2.6</v>
          </cell>
          <cell r="I20">
            <v>31.200000000000003</v>
          </cell>
        </row>
        <row r="21">
          <cell r="B21" t="str">
            <v>CP406</v>
          </cell>
          <cell r="C21" t="str">
            <v>CHEF PAUL</v>
          </cell>
          <cell r="D21" t="str">
            <v>2.5 oz VEGETABLE MAGIC</v>
          </cell>
          <cell r="E21" t="str">
            <v>047997 123275</v>
          </cell>
          <cell r="F21" t="str">
            <v>71 g</v>
          </cell>
          <cell r="G21">
            <v>12</v>
          </cell>
          <cell r="H21">
            <v>2.6</v>
          </cell>
          <cell r="I21">
            <v>31.200000000000003</v>
          </cell>
        </row>
        <row r="22">
          <cell r="B22" t="str">
            <v>CP407</v>
          </cell>
          <cell r="C22" t="str">
            <v>CHEF PAUL</v>
          </cell>
          <cell r="D22" t="str">
            <v>2.5 oz POULTRY MAGIC</v>
          </cell>
          <cell r="E22" t="str">
            <v>047997 123176</v>
          </cell>
          <cell r="F22" t="str">
            <v>71 g</v>
          </cell>
          <cell r="G22">
            <v>12</v>
          </cell>
          <cell r="H22">
            <v>2.6</v>
          </cell>
          <cell r="I22">
            <v>31.200000000000003</v>
          </cell>
        </row>
        <row r="23">
          <cell r="B23" t="str">
            <v>CP408</v>
          </cell>
          <cell r="C23" t="str">
            <v>CHEF PAUL</v>
          </cell>
          <cell r="D23" t="str">
            <v>2 oz SALT FREE SEASONING</v>
          </cell>
          <cell r="E23" t="str">
            <v>047997 123084</v>
          </cell>
          <cell r="F23" t="str">
            <v>57 g</v>
          </cell>
          <cell r="G23">
            <v>12</v>
          </cell>
          <cell r="H23">
            <v>2.6</v>
          </cell>
          <cell r="I23">
            <v>31.200000000000003</v>
          </cell>
        </row>
        <row r="24">
          <cell r="B24" t="str">
            <v>CP601</v>
          </cell>
          <cell r="C24" t="str">
            <v>CHEF PAUL</v>
          </cell>
          <cell r="D24" t="str">
            <v>24 oz SALMON MAGIC (BULK)</v>
          </cell>
          <cell r="F24" t="str">
            <v>24 oz</v>
          </cell>
          <cell r="G24">
            <v>4</v>
          </cell>
          <cell r="H24">
            <v>13.62</v>
          </cell>
          <cell r="I24">
            <v>54.48</v>
          </cell>
        </row>
        <row r="25">
          <cell r="B25" t="str">
            <v>CP602</v>
          </cell>
          <cell r="C25" t="str">
            <v>CHEF PAUL</v>
          </cell>
          <cell r="D25" t="str">
            <v>24 oz POULTRY MAGIC (BULK)</v>
          </cell>
          <cell r="F25" t="str">
            <v>24 oz</v>
          </cell>
          <cell r="G25">
            <v>4</v>
          </cell>
          <cell r="H25">
            <v>13.87</v>
          </cell>
          <cell r="I25">
            <v>55.48</v>
          </cell>
        </row>
        <row r="26">
          <cell r="B26" t="str">
            <v>CP603</v>
          </cell>
          <cell r="C26" t="str">
            <v>CHEF PAUL</v>
          </cell>
          <cell r="D26" t="str">
            <v>MEAT MAGIC - BULK - 24OZ</v>
          </cell>
          <cell r="F26" t="str">
            <v>24 oz</v>
          </cell>
          <cell r="G26">
            <v>4</v>
          </cell>
          <cell r="H26">
            <v>13.62</v>
          </cell>
          <cell r="I26">
            <v>54.48</v>
          </cell>
        </row>
        <row r="27">
          <cell r="B27" t="str">
            <v>DG201</v>
          </cell>
          <cell r="C27" t="str">
            <v>DAVE'S GOURMET</v>
          </cell>
          <cell r="D27" t="str">
            <v>RED HEIRLOOM PASTA SAUCE-ORGANIC</v>
          </cell>
          <cell r="E27" t="str">
            <v>753469 010027</v>
          </cell>
          <cell r="F27" t="str">
            <v>737 g</v>
          </cell>
          <cell r="G27">
            <v>6</v>
          </cell>
          <cell r="H27">
            <v>7.95</v>
          </cell>
          <cell r="I27">
            <v>47.7</v>
          </cell>
        </row>
        <row r="28">
          <cell r="B28" t="str">
            <v>DG202</v>
          </cell>
          <cell r="C28" t="str">
            <v>DAVE'S GOURMET</v>
          </cell>
          <cell r="D28" t="str">
            <v>WILD MUSHROOM PASTA SAUCE</v>
          </cell>
          <cell r="E28" t="str">
            <v>753469 010034</v>
          </cell>
          <cell r="F28" t="str">
            <v>737 g</v>
          </cell>
          <cell r="G28">
            <v>6</v>
          </cell>
          <cell r="H28">
            <v>7.95</v>
          </cell>
          <cell r="I28">
            <v>47.7</v>
          </cell>
        </row>
        <row r="29">
          <cell r="B29" t="str">
            <v>DG203</v>
          </cell>
          <cell r="C29" t="str">
            <v>DAVE'S GOURMET</v>
          </cell>
          <cell r="D29" t="str">
            <v>ROASTED GARLIC &amp; SWEET BASIL-ORGANIC</v>
          </cell>
          <cell r="E29" t="str">
            <v>753469 010041</v>
          </cell>
          <cell r="F29" t="str">
            <v>737 g</v>
          </cell>
          <cell r="G29">
            <v>6</v>
          </cell>
          <cell r="H29">
            <v>7.95</v>
          </cell>
          <cell r="I29">
            <v>47.7</v>
          </cell>
        </row>
        <row r="30">
          <cell r="B30" t="str">
            <v>DG204</v>
          </cell>
          <cell r="C30" t="str">
            <v>DAVE'S GOURMET</v>
          </cell>
          <cell r="D30" t="str">
            <v>SPICY HEIRLOOM MARINARA-ORGANIC</v>
          </cell>
          <cell r="E30" t="str">
            <v>753469 010058</v>
          </cell>
          <cell r="F30" t="str">
            <v>737 g</v>
          </cell>
          <cell r="G30">
            <v>6</v>
          </cell>
          <cell r="H30">
            <v>7.95</v>
          </cell>
          <cell r="I30">
            <v>47.7</v>
          </cell>
        </row>
        <row r="31">
          <cell r="B31" t="str">
            <v>DG205</v>
          </cell>
          <cell r="C31" t="str">
            <v>DAVE'S GOURMET</v>
          </cell>
          <cell r="D31" t="str">
            <v>BUTTERNUT SQUASH</v>
          </cell>
          <cell r="E31" t="str">
            <v>753469 010065</v>
          </cell>
          <cell r="F31" t="str">
            <v>737 g</v>
          </cell>
          <cell r="G31">
            <v>6</v>
          </cell>
          <cell r="H31">
            <v>7.95</v>
          </cell>
          <cell r="I31">
            <v>47.7</v>
          </cell>
        </row>
        <row r="32">
          <cell r="B32" t="str">
            <v>DG208</v>
          </cell>
          <cell r="C32" t="str">
            <v>DAVE'S GOURMET</v>
          </cell>
          <cell r="D32" t="str">
            <v>HEARTY MARINARA SAUCE - ORGANIC</v>
          </cell>
          <cell r="E32" t="str">
            <v>753469 010140</v>
          </cell>
          <cell r="F32" t="str">
            <v>737 g</v>
          </cell>
          <cell r="G32">
            <v>6</v>
          </cell>
          <cell r="H32">
            <v>7.95</v>
          </cell>
          <cell r="I32">
            <v>47.7</v>
          </cell>
        </row>
        <row r="33">
          <cell r="B33" t="str">
            <v>DG209</v>
          </cell>
          <cell r="C33" t="str">
            <v>DAVE'S GOURMET</v>
          </cell>
          <cell r="D33" t="str">
            <v>CREAMY PARMESAN ROMANO SAUCE</v>
          </cell>
          <cell r="E33" t="str">
            <v>753469 010164</v>
          </cell>
          <cell r="F33" t="str">
            <v>707 g</v>
          </cell>
          <cell r="G33">
            <v>6</v>
          </cell>
          <cell r="H33">
            <v>7.95</v>
          </cell>
          <cell r="I33">
            <v>47.7</v>
          </cell>
        </row>
        <row r="34">
          <cell r="B34" t="str">
            <v>DG301</v>
          </cell>
          <cell r="C34" t="str">
            <v>DAVE'S GOURMET</v>
          </cell>
          <cell r="D34" t="str">
            <v>CREAMY ROASTED JALAPENO HOT SAUCE</v>
          </cell>
          <cell r="E34" t="str">
            <v>753469 090012</v>
          </cell>
          <cell r="F34" t="str">
            <v>12 oz / 227 g</v>
          </cell>
          <cell r="G34">
            <v>6</v>
          </cell>
          <cell r="H34">
            <v>7.16</v>
          </cell>
          <cell r="I34">
            <v>42.96</v>
          </cell>
        </row>
        <row r="35">
          <cell r="B35" t="str">
            <v>DG302</v>
          </cell>
          <cell r="C35" t="str">
            <v>DAVE'S GOURMET</v>
          </cell>
          <cell r="D35" t="str">
            <v>CREAMY GINGER CITRUS HOT SAUCE</v>
          </cell>
          <cell r="E35" t="str">
            <v>753469 090036</v>
          </cell>
          <cell r="F35" t="str">
            <v>12 oz / 227 g</v>
          </cell>
          <cell r="G35">
            <v>6</v>
          </cell>
          <cell r="H35">
            <v>7.16</v>
          </cell>
          <cell r="I35">
            <v>42.96</v>
          </cell>
        </row>
        <row r="36">
          <cell r="B36" t="str">
            <v>DG303</v>
          </cell>
          <cell r="C36" t="str">
            <v>DAVE'S GOURMET</v>
          </cell>
          <cell r="D36" t="str">
            <v>CREAMY GARLIC RED PEPPER HOT SAUCE</v>
          </cell>
          <cell r="E36" t="str">
            <v>753469 090029</v>
          </cell>
          <cell r="F36" t="str">
            <v>12 oz / 227 g</v>
          </cell>
          <cell r="G36">
            <v>6</v>
          </cell>
          <cell r="H36">
            <v>7.16</v>
          </cell>
          <cell r="I36">
            <v>42.96</v>
          </cell>
        </row>
        <row r="37">
          <cell r="B37" t="str">
            <v>DP100</v>
          </cell>
          <cell r="C37" t="str">
            <v>DESERT PEPPER</v>
          </cell>
          <cell r="D37" t="str">
            <v>DIABLO HOT SALSA</v>
          </cell>
          <cell r="E37" t="str">
            <v>719212 799236</v>
          </cell>
          <cell r="F37" t="str">
            <v>473 ml</v>
          </cell>
          <cell r="G37">
            <v>6</v>
          </cell>
          <cell r="H37">
            <v>4.95</v>
          </cell>
          <cell r="I37">
            <v>29.700000000000003</v>
          </cell>
        </row>
        <row r="38">
          <cell r="B38" t="str">
            <v>DP101</v>
          </cell>
          <cell r="C38" t="str">
            <v>DESERT PEPPER</v>
          </cell>
          <cell r="D38" t="str">
            <v>DIVINO SALSA MILD</v>
          </cell>
          <cell r="E38" t="str">
            <v>719212 799243</v>
          </cell>
          <cell r="F38" t="str">
            <v>473 ml</v>
          </cell>
          <cell r="G38">
            <v>6</v>
          </cell>
          <cell r="H38">
            <v>4.95</v>
          </cell>
          <cell r="I38">
            <v>29.700000000000003</v>
          </cell>
        </row>
        <row r="39">
          <cell r="B39" t="str">
            <v>DP102</v>
          </cell>
          <cell r="C39" t="str">
            <v>DESERT PEPPER</v>
          </cell>
          <cell r="D39" t="str">
            <v>DEL RIO SALSA</v>
          </cell>
          <cell r="E39" t="str">
            <v>719212 799229</v>
          </cell>
          <cell r="F39" t="str">
            <v>473 ml</v>
          </cell>
          <cell r="G39">
            <v>6</v>
          </cell>
          <cell r="H39">
            <v>4.95</v>
          </cell>
          <cell r="I39">
            <v>29.700000000000003</v>
          </cell>
        </row>
        <row r="40">
          <cell r="B40" t="str">
            <v>DP103</v>
          </cell>
          <cell r="C40" t="str">
            <v>DESERT PEPPER</v>
          </cell>
          <cell r="D40" t="str">
            <v>BLACK BEAN DIP</v>
          </cell>
          <cell r="E40" t="str">
            <v>719212 799731</v>
          </cell>
          <cell r="F40" t="str">
            <v>473 ml</v>
          </cell>
          <cell r="G40">
            <v>6</v>
          </cell>
          <cell r="H40">
            <v>4.95</v>
          </cell>
          <cell r="I40">
            <v>29.700000000000003</v>
          </cell>
        </row>
        <row r="41">
          <cell r="B41" t="str">
            <v>DP105</v>
          </cell>
          <cell r="C41" t="str">
            <v>DESERT PEPPER</v>
          </cell>
          <cell r="D41" t="str">
            <v>CHILE CON QUESO</v>
          </cell>
          <cell r="E41" t="str">
            <v>719212 799700</v>
          </cell>
          <cell r="F41" t="str">
            <v xml:space="preserve">454 g </v>
          </cell>
          <cell r="G41">
            <v>6</v>
          </cell>
          <cell r="H41">
            <v>4.95</v>
          </cell>
          <cell r="I41">
            <v>29.700000000000003</v>
          </cell>
        </row>
        <row r="42">
          <cell r="B42" t="str">
            <v>DP106</v>
          </cell>
          <cell r="C42" t="str">
            <v>DESERT PEPPER</v>
          </cell>
          <cell r="D42" t="str">
            <v>CORN BLACK BEAN SALSA</v>
          </cell>
          <cell r="E42" t="str">
            <v>719212 799755</v>
          </cell>
          <cell r="F42" t="str">
            <v>473 ml</v>
          </cell>
          <cell r="G42">
            <v>6</v>
          </cell>
          <cell r="H42">
            <v>4.95</v>
          </cell>
          <cell r="I42">
            <v>29.700000000000003</v>
          </cell>
        </row>
        <row r="43">
          <cell r="B43" t="str">
            <v>DP108</v>
          </cell>
          <cell r="C43" t="str">
            <v>DESERT PEPPER</v>
          </cell>
          <cell r="D43" t="str">
            <v>2 OLIVE SALSA</v>
          </cell>
          <cell r="E43" t="str">
            <v>719212 101015</v>
          </cell>
          <cell r="F43" t="str">
            <v>473 ml</v>
          </cell>
          <cell r="G43">
            <v>6</v>
          </cell>
          <cell r="H43">
            <v>4.95</v>
          </cell>
          <cell r="I43">
            <v>29.700000000000003</v>
          </cell>
        </row>
        <row r="44">
          <cell r="B44" t="str">
            <v>DP109</v>
          </cell>
          <cell r="C44" t="str">
            <v>DESERT PEPPER</v>
          </cell>
          <cell r="D44" t="str">
            <v>MANGO PEACH SALSA</v>
          </cell>
          <cell r="E44" t="str">
            <v>719212 101022</v>
          </cell>
          <cell r="F44" t="str">
            <v>473 ml</v>
          </cell>
          <cell r="G44">
            <v>6</v>
          </cell>
          <cell r="H44">
            <v>4.95</v>
          </cell>
          <cell r="I44">
            <v>29.700000000000003</v>
          </cell>
        </row>
        <row r="45">
          <cell r="B45" t="str">
            <v>DP112</v>
          </cell>
          <cell r="C45" t="str">
            <v>DESERT PEPPER</v>
          </cell>
          <cell r="D45" t="str">
            <v>TOMATO CHIPOTLE SALSA</v>
          </cell>
          <cell r="E45" t="str">
            <v>719212 101039</v>
          </cell>
          <cell r="F45" t="str">
            <v>473 ml</v>
          </cell>
          <cell r="G45">
            <v>6</v>
          </cell>
          <cell r="H45">
            <v>4.95</v>
          </cell>
          <cell r="I45">
            <v>29.700000000000003</v>
          </cell>
        </row>
        <row r="46">
          <cell r="B46" t="str">
            <v>DP113</v>
          </cell>
          <cell r="C46" t="str">
            <v>DESERT PEPPER</v>
          </cell>
          <cell r="D46" t="str">
            <v>HABANERO SALSA</v>
          </cell>
          <cell r="E46" t="str">
            <v>719212 101046</v>
          </cell>
          <cell r="F46" t="str">
            <v>473 ml</v>
          </cell>
          <cell r="G46">
            <v>6</v>
          </cell>
          <cell r="H46">
            <v>4.95</v>
          </cell>
          <cell r="I46">
            <v>29.700000000000003</v>
          </cell>
        </row>
        <row r="47">
          <cell r="B47" t="str">
            <v>DP115</v>
          </cell>
          <cell r="C47" t="str">
            <v>DESERT PEPPER</v>
          </cell>
          <cell r="D47" t="str">
            <v>PINEAPPLE SALSA</v>
          </cell>
          <cell r="E47" t="str">
            <v>719212 101077</v>
          </cell>
          <cell r="F47" t="str">
            <v>473 ml</v>
          </cell>
          <cell r="G47">
            <v>6</v>
          </cell>
          <cell r="H47">
            <v>4.95</v>
          </cell>
          <cell r="I47">
            <v>29.700000000000003</v>
          </cell>
        </row>
        <row r="48">
          <cell r="B48" t="str">
            <v>DP116</v>
          </cell>
          <cell r="C48" t="str">
            <v>DESERT PEPPER</v>
          </cell>
          <cell r="D48" t="str">
            <v>TEQUILA SALSA</v>
          </cell>
          <cell r="E48" t="str">
            <v>719212 101114</v>
          </cell>
          <cell r="F48" t="str">
            <v>473 ml</v>
          </cell>
          <cell r="G48">
            <v>6</v>
          </cell>
          <cell r="H48">
            <v>4.95</v>
          </cell>
          <cell r="I48">
            <v>29.700000000000003</v>
          </cell>
        </row>
        <row r="49">
          <cell r="B49" t="str">
            <v>DP401</v>
          </cell>
          <cell r="C49" t="str">
            <v>DESERT PEPPER</v>
          </cell>
          <cell r="D49" t="str">
            <v xml:space="preserve">CANTINA RED MILD SALSA </v>
          </cell>
          <cell r="E49" t="str">
            <v>719212 950033</v>
          </cell>
          <cell r="F49" t="str">
            <v>16 oz / 454 g</v>
          </cell>
          <cell r="G49">
            <v>6</v>
          </cell>
          <cell r="H49">
            <v>4</v>
          </cell>
          <cell r="I49">
            <v>24</v>
          </cell>
        </row>
        <row r="50">
          <cell r="B50" t="str">
            <v>DP402</v>
          </cell>
          <cell r="C50" t="str">
            <v>DESERT PEPPER</v>
          </cell>
          <cell r="D50" t="str">
            <v>CANTINA RED MEDIUM SALSA</v>
          </cell>
          <cell r="E50" t="str">
            <v>719212 950040</v>
          </cell>
          <cell r="F50" t="str">
            <v>16 oz / 454 g</v>
          </cell>
          <cell r="G50">
            <v>6</v>
          </cell>
          <cell r="H50">
            <v>4</v>
          </cell>
          <cell r="I50">
            <v>24</v>
          </cell>
        </row>
        <row r="51">
          <cell r="B51" t="str">
            <v>DP403</v>
          </cell>
          <cell r="C51" t="str">
            <v>DESERT PEPPER</v>
          </cell>
          <cell r="D51" t="str">
            <v>CANTINA GREEN MEDIUM SALSA</v>
          </cell>
          <cell r="E51" t="str">
            <v>719212 950064</v>
          </cell>
          <cell r="F51" t="str">
            <v>16 oz / 454 g</v>
          </cell>
          <cell r="G51">
            <v>6</v>
          </cell>
          <cell r="H51">
            <v>4</v>
          </cell>
          <cell r="I51">
            <v>24</v>
          </cell>
        </row>
        <row r="52">
          <cell r="B52" t="str">
            <v>FV801</v>
          </cell>
          <cell r="C52" t="str">
            <v>DONA CHAI</v>
          </cell>
          <cell r="D52" t="str">
            <v>DONA CHAI MASALA CHAI CONCENTRATE</v>
          </cell>
          <cell r="G52">
            <v>12</v>
          </cell>
          <cell r="H52">
            <v>11.049999999999999</v>
          </cell>
          <cell r="I52">
            <v>132.6</v>
          </cell>
        </row>
        <row r="53">
          <cell r="B53" t="str">
            <v>FV802</v>
          </cell>
          <cell r="C53" t="str">
            <v>DONA CHAI</v>
          </cell>
          <cell r="D53" t="str">
            <v>DONA CHAI TURMERIC CONCENTRATE</v>
          </cell>
          <cell r="G53">
            <v>12</v>
          </cell>
          <cell r="H53">
            <v>11.049999999999999</v>
          </cell>
          <cell r="I53">
            <v>132.6</v>
          </cell>
        </row>
        <row r="54">
          <cell r="B54" t="str">
            <v>FS101</v>
          </cell>
          <cell r="C54" t="str">
            <v>FRONTIER SOUPS</v>
          </cell>
          <cell r="D54" t="str">
            <v>CHICKEN NOODLE SOUP MIX</v>
          </cell>
          <cell r="E54" t="str">
            <v>766694 301167</v>
          </cell>
          <cell r="F54" t="str">
            <v>127.5 g</v>
          </cell>
          <cell r="G54">
            <v>8</v>
          </cell>
          <cell r="H54">
            <v>5.71</v>
          </cell>
          <cell r="I54">
            <v>45.68</v>
          </cell>
        </row>
        <row r="55">
          <cell r="B55" t="str">
            <v>FS102</v>
          </cell>
          <cell r="C55" t="str">
            <v>FRONTIER SOUPS</v>
          </cell>
          <cell r="D55" t="str">
            <v>RED PEPPER CORN CHOWDER MIX</v>
          </cell>
          <cell r="E55" t="str">
            <v>766694 301372</v>
          </cell>
          <cell r="F55" t="str">
            <v>142 g</v>
          </cell>
          <cell r="G55">
            <v>8</v>
          </cell>
          <cell r="H55">
            <v>5.71</v>
          </cell>
          <cell r="I55">
            <v>45.68</v>
          </cell>
        </row>
        <row r="56">
          <cell r="B56" t="str">
            <v>FS103</v>
          </cell>
          <cell r="C56" t="str">
            <v>FRONTIER SOUPS</v>
          </cell>
          <cell r="D56" t="str">
            <v>FRENCH ONION SOUP MIX</v>
          </cell>
          <cell r="E56" t="str">
            <v>766694 301402</v>
          </cell>
          <cell r="F56" t="str">
            <v>135 g</v>
          </cell>
          <cell r="G56">
            <v>8</v>
          </cell>
          <cell r="H56">
            <v>5.71</v>
          </cell>
          <cell r="I56">
            <v>45.68</v>
          </cell>
        </row>
        <row r="57">
          <cell r="B57" t="str">
            <v>FS104</v>
          </cell>
          <cell r="C57" t="str">
            <v>FRONTIER SOUPS</v>
          </cell>
          <cell r="D57" t="str">
            <v>POTATO LEEK SOUP MIX</v>
          </cell>
          <cell r="E57" t="str">
            <v>766694 301020</v>
          </cell>
          <cell r="F57" t="str">
            <v>92.14 g</v>
          </cell>
          <cell r="G57">
            <v>8</v>
          </cell>
          <cell r="H57">
            <v>5.71</v>
          </cell>
          <cell r="I57">
            <v>45.68</v>
          </cell>
        </row>
        <row r="58">
          <cell r="B58" t="str">
            <v>FS105</v>
          </cell>
          <cell r="C58" t="str">
            <v>FRONTIER SOUPS</v>
          </cell>
          <cell r="D58" t="str">
            <v>NEW ORLEANS JAMBALAYA SOUP MIX</v>
          </cell>
          <cell r="E58" t="str">
            <v>766694 301457</v>
          </cell>
          <cell r="F58" t="str">
            <v>128 g</v>
          </cell>
          <cell r="G58">
            <v>8</v>
          </cell>
          <cell r="H58">
            <v>5.71</v>
          </cell>
          <cell r="I58">
            <v>45.68</v>
          </cell>
        </row>
        <row r="59">
          <cell r="B59" t="str">
            <v>FS106</v>
          </cell>
          <cell r="C59" t="str">
            <v>FRONTIER SOUPS</v>
          </cell>
          <cell r="D59" t="str">
            <v>MUSHROOM BARLEY SOUP MIX</v>
          </cell>
          <cell r="E59" t="str">
            <v>766694 301181</v>
          </cell>
          <cell r="F59" t="str">
            <v>113 g</v>
          </cell>
          <cell r="G59">
            <v>8</v>
          </cell>
          <cell r="H59">
            <v>5.71</v>
          </cell>
          <cell r="I59">
            <v>45.68</v>
          </cell>
        </row>
        <row r="60">
          <cell r="B60" t="str">
            <v>FS107</v>
          </cell>
          <cell r="C60" t="str">
            <v>FRONTIER SOUPS</v>
          </cell>
          <cell r="D60" t="str">
            <v>TORTILLA SOUP MIX</v>
          </cell>
          <cell r="E60" t="str">
            <v>766694 301204</v>
          </cell>
          <cell r="F60" t="str">
            <v>127.58 g</v>
          </cell>
          <cell r="G60">
            <v>8</v>
          </cell>
          <cell r="H60">
            <v>5.71</v>
          </cell>
          <cell r="I60">
            <v>45.68</v>
          </cell>
        </row>
        <row r="61">
          <cell r="B61" t="str">
            <v>FS108</v>
          </cell>
          <cell r="C61" t="str">
            <v>FRONTIER SOUPS</v>
          </cell>
          <cell r="D61" t="str">
            <v>BROCCOLI CHEDDAR SOUP MIX</v>
          </cell>
          <cell r="E61" t="str">
            <v>766694 301198</v>
          </cell>
          <cell r="F61" t="str">
            <v>121 g</v>
          </cell>
          <cell r="G61">
            <v>8</v>
          </cell>
          <cell r="H61">
            <v>5.71</v>
          </cell>
          <cell r="I61">
            <v>45.68</v>
          </cell>
        </row>
        <row r="62">
          <cell r="B62" t="str">
            <v>FS109</v>
          </cell>
          <cell r="C62" t="str">
            <v>FRONTIER SOUPS</v>
          </cell>
          <cell r="D62" t="str">
            <v xml:space="preserve">GINGERED CARROT SOUP MIX  </v>
          </cell>
          <cell r="E62" t="str">
            <v>766694 301471</v>
          </cell>
          <cell r="F62" t="str">
            <v>156 g</v>
          </cell>
          <cell r="G62">
            <v>8</v>
          </cell>
          <cell r="H62">
            <v>5.71</v>
          </cell>
          <cell r="I62">
            <v>45.68</v>
          </cell>
        </row>
        <row r="63">
          <cell r="B63" t="str">
            <v>FS110</v>
          </cell>
          <cell r="C63" t="str">
            <v>FRONTIER SOUPS</v>
          </cell>
          <cell r="D63" t="str">
            <v xml:space="preserve">KALE &amp; QUINOA VEGETABLE SOUP MIX </v>
          </cell>
          <cell r="E63" t="str">
            <v>766694 301440</v>
          </cell>
          <cell r="F63" t="str">
            <v>120.49 g</v>
          </cell>
          <cell r="G63">
            <v>8</v>
          </cell>
          <cell r="H63">
            <v>5.71</v>
          </cell>
          <cell r="I63">
            <v>45.68</v>
          </cell>
        </row>
        <row r="64">
          <cell r="B64" t="str">
            <v>FS198</v>
          </cell>
          <cell r="C64" t="str">
            <v>FRONTIER SOUPS</v>
          </cell>
          <cell r="D64" t="str">
            <v>GLUTEN FREE SHIPPER 12 EACH OF: FS101, FS102, FS104, FS107</v>
          </cell>
          <cell r="E64" t="str">
            <v>766694 401461</v>
          </cell>
          <cell r="G64">
            <v>1</v>
          </cell>
          <cell r="I64">
            <v>274.08</v>
          </cell>
        </row>
        <row r="65">
          <cell r="B65" t="str">
            <v>FS201</v>
          </cell>
          <cell r="C65" t="str">
            <v>FRONTIER SOUPS</v>
          </cell>
          <cell r="D65" t="str">
            <v xml:space="preserve">WHITE BEAN CHILI </v>
          </cell>
          <cell r="E65" t="str">
            <v>766694 001142</v>
          </cell>
          <cell r="F65" t="str">
            <v>425 g</v>
          </cell>
          <cell r="G65">
            <v>8</v>
          </cell>
          <cell r="H65">
            <v>6.16</v>
          </cell>
          <cell r="I65">
            <v>49.28</v>
          </cell>
        </row>
        <row r="66">
          <cell r="B66" t="str">
            <v>FS202</v>
          </cell>
          <cell r="C66" t="str">
            <v>FRONTIER SOUPS</v>
          </cell>
          <cell r="D66" t="str">
            <v xml:space="preserve">BEEF BARLEY BEAN STEW </v>
          </cell>
          <cell r="E66" t="str">
            <v>766694 001012</v>
          </cell>
          <cell r="F66" t="str">
            <v>397 g</v>
          </cell>
          <cell r="G66">
            <v>8</v>
          </cell>
          <cell r="H66">
            <v>6.16</v>
          </cell>
          <cell r="I66">
            <v>49.28</v>
          </cell>
        </row>
        <row r="67">
          <cell r="B67" t="str">
            <v>FS203</v>
          </cell>
          <cell r="C67" t="str">
            <v>FRONTIER SOUPS</v>
          </cell>
          <cell r="D67" t="str">
            <v>CORN CHOWDER</v>
          </cell>
          <cell r="E67" t="str">
            <v>766694 001036</v>
          </cell>
          <cell r="F67" t="str">
            <v>198 g</v>
          </cell>
          <cell r="G67">
            <v>8</v>
          </cell>
          <cell r="H67">
            <v>6.16</v>
          </cell>
          <cell r="I67">
            <v>49.28</v>
          </cell>
        </row>
        <row r="68">
          <cell r="B68" t="str">
            <v>FS204</v>
          </cell>
          <cell r="C68" t="str">
            <v>FRONTIER SOUPS</v>
          </cell>
          <cell r="D68" t="str">
            <v>SAUSAGE &amp; LENTIL SOUP</v>
          </cell>
          <cell r="E68" t="str">
            <v>766694 001043</v>
          </cell>
          <cell r="F68" t="str">
            <v>454 g</v>
          </cell>
          <cell r="G68">
            <v>8</v>
          </cell>
          <cell r="H68">
            <v>6.16</v>
          </cell>
          <cell r="I68">
            <v>49.28</v>
          </cell>
        </row>
        <row r="69">
          <cell r="B69" t="str">
            <v>FS207</v>
          </cell>
          <cell r="C69" t="str">
            <v>FRONTIER SOUPS</v>
          </cell>
          <cell r="D69" t="str">
            <v>11 BEAN SOUP</v>
          </cell>
          <cell r="E69" t="str">
            <v>766694 001074</v>
          </cell>
          <cell r="F69" t="str">
            <v>510 g</v>
          </cell>
          <cell r="G69">
            <v>8</v>
          </cell>
          <cell r="H69">
            <v>6.16</v>
          </cell>
          <cell r="I69">
            <v>49.28</v>
          </cell>
        </row>
        <row r="70">
          <cell r="B70" t="str">
            <v>FS208</v>
          </cell>
          <cell r="C70" t="str">
            <v>FRONTIER SOUPS</v>
          </cell>
          <cell r="D70" t="str">
            <v xml:space="preserve">GREEN PEA SOUP </v>
          </cell>
          <cell r="E70" t="str">
            <v>766694 001227</v>
          </cell>
          <cell r="F70" t="str">
            <v>454 g</v>
          </cell>
          <cell r="G70">
            <v>8</v>
          </cell>
          <cell r="H70">
            <v>6.16</v>
          </cell>
          <cell r="I70">
            <v>49.28</v>
          </cell>
        </row>
        <row r="71">
          <cell r="B71" t="str">
            <v>FS210</v>
          </cell>
          <cell r="C71" t="str">
            <v>FRONTIER SOUPS</v>
          </cell>
          <cell r="D71" t="str">
            <v>BLACK BEAN SOUP</v>
          </cell>
          <cell r="E71" t="str">
            <v>766694 001104</v>
          </cell>
          <cell r="F71" t="str">
            <v>425 g</v>
          </cell>
          <cell r="G71">
            <v>8</v>
          </cell>
          <cell r="H71">
            <v>6.16</v>
          </cell>
          <cell r="I71">
            <v>49.28</v>
          </cell>
        </row>
        <row r="72">
          <cell r="B72" t="str">
            <v>FS212</v>
          </cell>
          <cell r="C72" t="str">
            <v>FRONTIER SOUPS</v>
          </cell>
          <cell r="D72" t="str">
            <v xml:space="preserve">WILD RICE SOUP </v>
          </cell>
          <cell r="E72" t="str">
            <v>766694 001111</v>
          </cell>
          <cell r="F72" t="str">
            <v>170 g</v>
          </cell>
          <cell r="G72">
            <v>8</v>
          </cell>
          <cell r="H72">
            <v>6.16</v>
          </cell>
          <cell r="I72">
            <v>49.28</v>
          </cell>
        </row>
        <row r="73">
          <cell r="B73" t="str">
            <v>FS213</v>
          </cell>
          <cell r="C73" t="str">
            <v>FRONTIER SOUPS</v>
          </cell>
          <cell r="D73" t="str">
            <v>SKI COUNTRY CHILI</v>
          </cell>
          <cell r="E73" t="str">
            <v>766694 001067</v>
          </cell>
          <cell r="F73" t="str">
            <v>425 g</v>
          </cell>
          <cell r="G73">
            <v>8</v>
          </cell>
          <cell r="H73">
            <v>6.16</v>
          </cell>
          <cell r="I73">
            <v>49.28</v>
          </cell>
        </row>
        <row r="74">
          <cell r="B74" t="str">
            <v>FS214</v>
          </cell>
          <cell r="C74" t="str">
            <v>FRONTIER SOUPS</v>
          </cell>
          <cell r="D74" t="str">
            <v>CHICKEN STEW</v>
          </cell>
          <cell r="E74" t="str">
            <v>766694 001418</v>
          </cell>
          <cell r="F74" t="str">
            <v>198 g</v>
          </cell>
          <cell r="G74">
            <v>8</v>
          </cell>
          <cell r="H74">
            <v>6.16</v>
          </cell>
          <cell r="I74">
            <v>49.28</v>
          </cell>
        </row>
        <row r="75">
          <cell r="B75" t="str">
            <v>FS220</v>
          </cell>
          <cell r="C75" t="str">
            <v>FRONTIER SOUPS</v>
          </cell>
          <cell r="D75" t="str">
            <v>G/F SHIPPER 6 EACH OF: FS201, FS203, FS204, FS207, FS208, FS210, FS212, FS214</v>
          </cell>
          <cell r="E75" t="str">
            <v>766694 401416</v>
          </cell>
          <cell r="G75">
            <v>1</v>
          </cell>
          <cell r="I75">
            <v>295.68</v>
          </cell>
        </row>
        <row r="76">
          <cell r="B76" t="str">
            <v>OC6A01</v>
          </cell>
          <cell r="C76" t="str">
            <v>OJAI COOK</v>
          </cell>
          <cell r="D76" t="str">
            <v>LEMONAISE</v>
          </cell>
          <cell r="E76" t="str">
            <v>693239 990015</v>
          </cell>
          <cell r="F76" t="str">
            <v>355 ml</v>
          </cell>
          <cell r="G76">
            <v>6</v>
          </cell>
          <cell r="H76">
            <v>4.6399999999999997</v>
          </cell>
          <cell r="I76">
            <v>27.839999999999996</v>
          </cell>
        </row>
        <row r="77">
          <cell r="B77" t="str">
            <v>OC6A02</v>
          </cell>
          <cell r="C77" t="str">
            <v>OJAI COOK</v>
          </cell>
          <cell r="D77" t="str">
            <v>LEMONAISE LIGHT</v>
          </cell>
          <cell r="E77" t="str">
            <v>693239 990022</v>
          </cell>
          <cell r="F77" t="str">
            <v>355 ml</v>
          </cell>
          <cell r="G77">
            <v>6</v>
          </cell>
          <cell r="H77">
            <v>4.6399999999999997</v>
          </cell>
          <cell r="I77">
            <v>27.839999999999996</v>
          </cell>
        </row>
        <row r="78">
          <cell r="B78" t="str">
            <v>OC6A03</v>
          </cell>
          <cell r="C78" t="str">
            <v>OJAI COOK</v>
          </cell>
          <cell r="D78" t="str">
            <v>LEMONAISE WITH GARLIC &amp; HERBS</v>
          </cell>
          <cell r="E78" t="str">
            <v>693239 990039</v>
          </cell>
          <cell r="F78" t="str">
            <v>355 ml</v>
          </cell>
          <cell r="G78">
            <v>6</v>
          </cell>
          <cell r="H78">
            <v>4.6399999999999997</v>
          </cell>
          <cell r="I78">
            <v>27.839999999999996</v>
          </cell>
        </row>
        <row r="79">
          <cell r="B79" t="str">
            <v>OC6A04</v>
          </cell>
          <cell r="C79" t="str">
            <v>OJAI COOK</v>
          </cell>
          <cell r="D79" t="str">
            <v>LEMONAISE W/CHILES LIME &amp; CUMIN (LATIN)</v>
          </cell>
          <cell r="E79" t="str">
            <v>693239 990046</v>
          </cell>
          <cell r="F79" t="str">
            <v>355 ml</v>
          </cell>
          <cell r="G79">
            <v>6</v>
          </cell>
          <cell r="H79">
            <v>4.6399999999999997</v>
          </cell>
          <cell r="I79">
            <v>27.839999999999996</v>
          </cell>
        </row>
        <row r="80">
          <cell r="B80" t="str">
            <v>OC6A07</v>
          </cell>
          <cell r="C80" t="str">
            <v>OJAI COOK</v>
          </cell>
          <cell r="D80" t="str">
            <v>CHA CHA CHIPOTLE LEMONAISE</v>
          </cell>
          <cell r="E80" t="str">
            <v>693239 990138</v>
          </cell>
          <cell r="F80" t="str">
            <v>355 ml</v>
          </cell>
          <cell r="G80">
            <v>6</v>
          </cell>
          <cell r="H80">
            <v>4.6399999999999997</v>
          </cell>
          <cell r="I80">
            <v>27.839999999999996</v>
          </cell>
        </row>
        <row r="81">
          <cell r="B81" t="str">
            <v>OC6A08</v>
          </cell>
          <cell r="C81" t="str">
            <v>OJAI COOK</v>
          </cell>
          <cell r="D81" t="str">
            <v>BITE BACK TARTAR SAUCE</v>
          </cell>
          <cell r="E81" t="str">
            <v>693239 990060</v>
          </cell>
          <cell r="F81" t="str">
            <v>355 ml</v>
          </cell>
          <cell r="G81">
            <v>6</v>
          </cell>
          <cell r="H81">
            <v>4.6399999999999997</v>
          </cell>
          <cell r="I81">
            <v>27.839999999999996</v>
          </cell>
        </row>
        <row r="82">
          <cell r="B82" t="str">
            <v>OC6A09</v>
          </cell>
          <cell r="C82" t="str">
            <v>OJAI COOK</v>
          </cell>
          <cell r="D82" t="str">
            <v>ORGANIC MAYONNAISE</v>
          </cell>
          <cell r="E82" t="str">
            <v>693239 990152</v>
          </cell>
          <cell r="F82" t="str">
            <v>473 ml</v>
          </cell>
          <cell r="G82">
            <v>6</v>
          </cell>
          <cell r="H82">
            <v>5.4499999999999993</v>
          </cell>
          <cell r="I82">
            <v>32.699999999999996</v>
          </cell>
        </row>
        <row r="83">
          <cell r="B83" t="str">
            <v>RT101</v>
          </cell>
          <cell r="C83" t="str">
            <v>RUFUS TEAGUE</v>
          </cell>
          <cell r="D83" t="str">
            <v>HONEY SWEET BBQ SAUCE</v>
          </cell>
          <cell r="E83" t="str">
            <v>819153 010152</v>
          </cell>
          <cell r="F83" t="str">
            <v xml:space="preserve">16 oz </v>
          </cell>
          <cell r="G83">
            <v>6</v>
          </cell>
          <cell r="H83">
            <v>5.67</v>
          </cell>
          <cell r="I83">
            <v>34.019999999999996</v>
          </cell>
        </row>
        <row r="84">
          <cell r="B84" t="str">
            <v>RT102</v>
          </cell>
          <cell r="C84" t="str">
            <v>RUFUS TEAGUE</v>
          </cell>
          <cell r="D84" t="str">
            <v xml:space="preserve">TOUCH OF HEAT BBQ SAUCE </v>
          </cell>
          <cell r="E84" t="str">
            <v>819153 010169</v>
          </cell>
          <cell r="F84" t="str">
            <v xml:space="preserve">16 oz </v>
          </cell>
          <cell r="G84">
            <v>6</v>
          </cell>
          <cell r="H84">
            <v>5.67</v>
          </cell>
          <cell r="I84">
            <v>34.019999999999996</v>
          </cell>
        </row>
        <row r="85">
          <cell r="B85" t="str">
            <v>RT103</v>
          </cell>
          <cell r="C85" t="str">
            <v>RUFUS TEAGUE</v>
          </cell>
          <cell r="D85" t="str">
            <v>BLAZING HOT BBQ SAUCE</v>
          </cell>
          <cell r="E85" t="str">
            <v>819153 010176</v>
          </cell>
          <cell r="F85" t="str">
            <v xml:space="preserve">16 oz </v>
          </cell>
          <cell r="G85">
            <v>6</v>
          </cell>
          <cell r="H85">
            <v>5.67</v>
          </cell>
          <cell r="I85">
            <v>34.019999999999996</v>
          </cell>
        </row>
        <row r="86">
          <cell r="B86" t="str">
            <v>RT104</v>
          </cell>
          <cell r="C86" t="str">
            <v>RUFUS TEAGUE</v>
          </cell>
          <cell r="D86" t="str">
            <v>WHISKEY MAPLE BBQ SAUCE</v>
          </cell>
          <cell r="E86" t="str">
            <v>819153 010183</v>
          </cell>
          <cell r="F86" t="str">
            <v xml:space="preserve">16 oz </v>
          </cell>
          <cell r="G86">
            <v>6</v>
          </cell>
          <cell r="H86">
            <v>5.67</v>
          </cell>
          <cell r="I86">
            <v>34.019999999999996</v>
          </cell>
        </row>
        <row r="87">
          <cell r="B87" t="str">
            <v>RT105</v>
          </cell>
          <cell r="C87" t="str">
            <v>RUFUS TEAGUE</v>
          </cell>
          <cell r="D87" t="str">
            <v xml:space="preserve">APPLE MASH BBQ SAUCE  </v>
          </cell>
          <cell r="E87" t="str">
            <v>819153 010305</v>
          </cell>
          <cell r="F87" t="str">
            <v xml:space="preserve">16 oz </v>
          </cell>
          <cell r="G87">
            <v>6</v>
          </cell>
          <cell r="H87">
            <v>5.67</v>
          </cell>
          <cell r="I87">
            <v>34.019999999999996</v>
          </cell>
        </row>
        <row r="88">
          <cell r="B88" t="str">
            <v>RT201</v>
          </cell>
          <cell r="C88" t="str">
            <v>RUFUS TEAGUE</v>
          </cell>
          <cell r="D88" t="str">
            <v xml:space="preserve">MEAT RUB ORIGINAL </v>
          </cell>
          <cell r="E88" t="str">
            <v>819153 010046</v>
          </cell>
          <cell r="F88" t="str">
            <v xml:space="preserve">6.5 oz </v>
          </cell>
          <cell r="G88">
            <v>6</v>
          </cell>
          <cell r="H88">
            <v>5.1499999999999995</v>
          </cell>
          <cell r="I88">
            <v>30.9</v>
          </cell>
        </row>
        <row r="89">
          <cell r="B89" t="str">
            <v>RT202</v>
          </cell>
          <cell r="C89" t="str">
            <v>RUFUS TEAGUE</v>
          </cell>
          <cell r="D89" t="str">
            <v>MEAT RUB SPICY</v>
          </cell>
          <cell r="E89" t="str">
            <v>819153 010053</v>
          </cell>
          <cell r="F89" t="str">
            <v xml:space="preserve">6.5 oz </v>
          </cell>
          <cell r="G89">
            <v>6</v>
          </cell>
          <cell r="H89">
            <v>5.1499999999999995</v>
          </cell>
          <cell r="I89">
            <v>30.9</v>
          </cell>
        </row>
        <row r="90">
          <cell r="B90" t="str">
            <v>RT203</v>
          </cell>
          <cell r="C90" t="str">
            <v>RUFUS TEAGUE</v>
          </cell>
          <cell r="D90" t="str">
            <v xml:space="preserve">FISH RUB </v>
          </cell>
          <cell r="E90" t="str">
            <v>819153 010060</v>
          </cell>
          <cell r="F90" t="str">
            <v xml:space="preserve">6.8 oz </v>
          </cell>
          <cell r="G90">
            <v>6</v>
          </cell>
          <cell r="H90">
            <v>5.1499999999999995</v>
          </cell>
          <cell r="I90">
            <v>30.9</v>
          </cell>
        </row>
        <row r="91">
          <cell r="B91" t="str">
            <v>RT204</v>
          </cell>
          <cell r="C91" t="str">
            <v>RUFUS TEAGUE</v>
          </cell>
          <cell r="D91" t="str">
            <v xml:space="preserve">STEAK RUB </v>
          </cell>
          <cell r="E91" t="str">
            <v>819153 010077</v>
          </cell>
          <cell r="F91" t="str">
            <v xml:space="preserve">6.2 oz </v>
          </cell>
          <cell r="G91">
            <v>6</v>
          </cell>
          <cell r="H91">
            <v>5.1499999999999995</v>
          </cell>
          <cell r="I91">
            <v>30.9</v>
          </cell>
        </row>
        <row r="92">
          <cell r="B92" t="str">
            <v>RT301</v>
          </cell>
          <cell r="C92" t="str">
            <v>RUFUS TEAGUE</v>
          </cell>
          <cell r="D92" t="str">
            <v>ORIGINAL MEAT SAUCE</v>
          </cell>
          <cell r="E92" t="str">
            <v>819153 010084</v>
          </cell>
          <cell r="F92" t="str">
            <v xml:space="preserve">8 oz </v>
          </cell>
          <cell r="G92">
            <v>6</v>
          </cell>
          <cell r="H92">
            <v>5.1499999999999995</v>
          </cell>
          <cell r="I92">
            <v>30.9</v>
          </cell>
        </row>
        <row r="93">
          <cell r="B93" t="str">
            <v>RT302</v>
          </cell>
          <cell r="C93" t="str">
            <v>RUFUS TEAGUE</v>
          </cell>
          <cell r="D93" t="str">
            <v>SPICY MEAT SAUCE</v>
          </cell>
          <cell r="E93" t="str">
            <v>819153 010091</v>
          </cell>
          <cell r="F93" t="str">
            <v xml:space="preserve">8 oz </v>
          </cell>
          <cell r="G93">
            <v>6</v>
          </cell>
          <cell r="H93">
            <v>5.1499999999999995</v>
          </cell>
          <cell r="I93">
            <v>30.9</v>
          </cell>
        </row>
        <row r="94">
          <cell r="B94" t="str">
            <v>RT501</v>
          </cell>
          <cell r="C94" t="str">
            <v>RUFUS TEAGUE</v>
          </cell>
          <cell r="D94" t="str">
            <v>HONEY SWEET BBQ SAUCE</v>
          </cell>
          <cell r="E94" t="str">
            <v>819153 010008</v>
          </cell>
          <cell r="F94" t="str">
            <v>1 Gal.</v>
          </cell>
          <cell r="G94">
            <v>4</v>
          </cell>
          <cell r="H94">
            <v>25.18</v>
          </cell>
          <cell r="I94">
            <v>100.72</v>
          </cell>
        </row>
        <row r="95">
          <cell r="B95" t="str">
            <v>RT502</v>
          </cell>
          <cell r="C95" t="str">
            <v>RUFUS TEAGUE</v>
          </cell>
          <cell r="D95" t="str">
            <v>TOUCH OF HEAT BBQ SAUCE</v>
          </cell>
          <cell r="E95" t="str">
            <v>819153 010015</v>
          </cell>
          <cell r="F95" t="str">
            <v>1 Gal.</v>
          </cell>
          <cell r="G95">
            <v>4</v>
          </cell>
          <cell r="H95">
            <v>25.18</v>
          </cell>
          <cell r="I95">
            <v>100.72</v>
          </cell>
        </row>
        <row r="96">
          <cell r="B96" t="str">
            <v>RT503</v>
          </cell>
          <cell r="C96" t="str">
            <v>RUFUS TEAGUE</v>
          </cell>
          <cell r="D96" t="str">
            <v>BLAZING HOT BBQ SAUCE</v>
          </cell>
          <cell r="E96" t="str">
            <v>819153 010022</v>
          </cell>
          <cell r="F96" t="str">
            <v>1 Gal.</v>
          </cell>
          <cell r="G96">
            <v>4</v>
          </cell>
          <cell r="H96">
            <v>25.18</v>
          </cell>
          <cell r="I96">
            <v>100.72</v>
          </cell>
        </row>
        <row r="97">
          <cell r="B97" t="str">
            <v>RT504</v>
          </cell>
          <cell r="C97" t="str">
            <v>RUFUS TEAGUE</v>
          </cell>
          <cell r="D97" t="str">
            <v>WHISKEY MAPLE BBQ SAUCE</v>
          </cell>
          <cell r="E97" t="str">
            <v>819153 010039</v>
          </cell>
          <cell r="F97" t="str">
            <v>1 Gal.</v>
          </cell>
          <cell r="G97">
            <v>4</v>
          </cell>
          <cell r="H97">
            <v>25.18</v>
          </cell>
          <cell r="I97">
            <v>100.72</v>
          </cell>
        </row>
        <row r="98">
          <cell r="B98" t="str">
            <v>RT505</v>
          </cell>
          <cell r="C98" t="str">
            <v>RUFUS TEAGUE</v>
          </cell>
          <cell r="D98" t="str">
            <v>APPLE MASH BBQ SAUCE</v>
          </cell>
          <cell r="E98" t="str">
            <v>819153 010305</v>
          </cell>
          <cell r="F98" t="str">
            <v>1 Gal.</v>
          </cell>
          <cell r="G98">
            <v>4</v>
          </cell>
          <cell r="H98">
            <v>25.18</v>
          </cell>
          <cell r="I98">
            <v>100.72</v>
          </cell>
        </row>
        <row r="99">
          <cell r="B99" t="str">
            <v>SK101</v>
          </cell>
          <cell r="C99" t="str">
            <v>STONEWALL KITCHEN</v>
          </cell>
          <cell r="D99" t="str">
            <v>ORANGE CRANBERRY MARMALADE</v>
          </cell>
          <cell r="E99" t="str">
            <v>711381 003411</v>
          </cell>
          <cell r="F99" t="str">
            <v>368 g / 13 oz</v>
          </cell>
          <cell r="G99">
            <v>12</v>
          </cell>
          <cell r="H99">
            <v>6.65</v>
          </cell>
          <cell r="I99">
            <v>79.800000000000011</v>
          </cell>
        </row>
        <row r="100">
          <cell r="B100" t="str">
            <v>SK103</v>
          </cell>
          <cell r="C100" t="str">
            <v>STONEWALL KITCHEN</v>
          </cell>
          <cell r="D100" t="str">
            <v>WILD MAINE BLUEBERRY SPREAD (DR)</v>
          </cell>
          <cell r="E100" t="str">
            <v>711381 316832</v>
          </cell>
          <cell r="F100" t="str">
            <v>314 ml</v>
          </cell>
          <cell r="G100">
            <v>12</v>
          </cell>
          <cell r="H100">
            <v>6.65</v>
          </cell>
          <cell r="I100">
            <v>79.800000000000011</v>
          </cell>
        </row>
        <row r="101">
          <cell r="B101" t="str">
            <v>SK104</v>
          </cell>
          <cell r="C101" t="str">
            <v>STONEWALL KITCHEN</v>
          </cell>
          <cell r="D101" t="str">
            <v>BELLINI JAM</v>
          </cell>
          <cell r="E101" t="str">
            <v>711381 034347</v>
          </cell>
          <cell r="F101" t="str">
            <v>354 g / 12.5 oz</v>
          </cell>
          <cell r="G101">
            <v>12</v>
          </cell>
          <cell r="H101">
            <v>6.65</v>
          </cell>
          <cell r="I101">
            <v>79.800000000000011</v>
          </cell>
        </row>
        <row r="102">
          <cell r="B102" t="str">
            <v>SK105</v>
          </cell>
          <cell r="C102" t="str">
            <v>STONEWALL KITCHEN</v>
          </cell>
          <cell r="D102" t="str">
            <v>CINNAMON APPLE JELLY</v>
          </cell>
          <cell r="E102" t="str">
            <v>711381 034354</v>
          </cell>
          <cell r="F102" t="str">
            <v>354 g / 12.5 oz</v>
          </cell>
          <cell r="G102">
            <v>12</v>
          </cell>
          <cell r="H102">
            <v>6.65</v>
          </cell>
          <cell r="I102">
            <v>79.800000000000011</v>
          </cell>
        </row>
        <row r="103">
          <cell r="B103" t="str">
            <v>SK106</v>
          </cell>
          <cell r="C103" t="str">
            <v>STONEWALL KITCHEN</v>
          </cell>
          <cell r="D103" t="str">
            <v>ORGANIC MAPLE APPLE ONION JAM</v>
          </cell>
          <cell r="E103" t="str">
            <v>711381-326107</v>
          </cell>
          <cell r="F103" t="str">
            <v>255 g / 9 oz</v>
          </cell>
          <cell r="G103">
            <v>12</v>
          </cell>
          <cell r="H103">
            <v>6.65</v>
          </cell>
          <cell r="I103">
            <v>79.800000000000011</v>
          </cell>
        </row>
        <row r="104">
          <cell r="B104" t="str">
            <v>SK107</v>
          </cell>
          <cell r="C104" t="str">
            <v>STONEWALL KITCHEN</v>
          </cell>
          <cell r="D104" t="str">
            <v>MIMOSA JAM</v>
          </cell>
          <cell r="E104" t="str">
            <v>711381 034323</v>
          </cell>
          <cell r="F104" t="str">
            <v>354 g / 12.5 oz</v>
          </cell>
          <cell r="G104">
            <v>12</v>
          </cell>
          <cell r="H104">
            <v>6.65</v>
          </cell>
          <cell r="I104">
            <v>79.800000000000011</v>
          </cell>
        </row>
        <row r="105">
          <cell r="B105" t="str">
            <v>SK108</v>
          </cell>
          <cell r="C105" t="str">
            <v>STONEWALL KITCHEN</v>
          </cell>
          <cell r="D105" t="str">
            <v>ORGANIC CLASSIC FIG JAM</v>
          </cell>
          <cell r="E105" t="str">
            <v>711381 329979</v>
          </cell>
          <cell r="F105" t="str">
            <v>241 g / 8.5 oz</v>
          </cell>
          <cell r="G105">
            <v>12</v>
          </cell>
          <cell r="H105">
            <v>6.65</v>
          </cell>
          <cell r="I105">
            <v>79.800000000000011</v>
          </cell>
        </row>
        <row r="106">
          <cell r="B106" t="str">
            <v>SK109</v>
          </cell>
          <cell r="C106" t="str">
            <v>STONEWALL KITCHEN</v>
          </cell>
          <cell r="D106" t="str">
            <v>MIXED BERRY JAM</v>
          </cell>
          <cell r="E106" t="str">
            <v>711381 309032</v>
          </cell>
          <cell r="F106" t="str">
            <v>326 g / 11.5 oz</v>
          </cell>
          <cell r="G106">
            <v>12</v>
          </cell>
          <cell r="H106">
            <v>6.65</v>
          </cell>
          <cell r="I106">
            <v>79.800000000000011</v>
          </cell>
        </row>
        <row r="107">
          <cell r="B107" t="str">
            <v>SK110</v>
          </cell>
          <cell r="C107" t="str">
            <v>STONEWALL KITCHEN</v>
          </cell>
          <cell r="D107" t="str">
            <v xml:space="preserve">ORGANIC STRAWBERRY VANILLA JAM </v>
          </cell>
          <cell r="E107" t="str">
            <v>711381 326091</v>
          </cell>
          <cell r="F107" t="str">
            <v>234 g / 8.25 oz</v>
          </cell>
          <cell r="G107">
            <v>12</v>
          </cell>
          <cell r="H107">
            <v>6.65</v>
          </cell>
          <cell r="I107">
            <v>79.800000000000011</v>
          </cell>
        </row>
        <row r="108">
          <cell r="B108" t="str">
            <v>SK111</v>
          </cell>
          <cell r="C108" t="str">
            <v>STONEWALL KITCHEN</v>
          </cell>
          <cell r="D108" t="str">
            <v>ORGANIC BLUEBERRY CHERRY JAM</v>
          </cell>
          <cell r="E108" t="str">
            <v>711381 326084</v>
          </cell>
          <cell r="F108" t="str">
            <v>241 g / 8.5 oz</v>
          </cell>
          <cell r="G108">
            <v>12</v>
          </cell>
          <cell r="H108">
            <v>6.65</v>
          </cell>
          <cell r="I108">
            <v>79.800000000000011</v>
          </cell>
        </row>
        <row r="109">
          <cell r="B109" t="str">
            <v>SK112</v>
          </cell>
          <cell r="C109" t="str">
            <v>STONEWALL KITCHEN</v>
          </cell>
          <cell r="D109" t="str">
            <v>FIG &amp; GINGER SPREAD (DR)</v>
          </cell>
          <cell r="E109" t="str">
            <v>711381 316856</v>
          </cell>
          <cell r="F109" t="str">
            <v>314 ml</v>
          </cell>
          <cell r="G109">
            <v>12</v>
          </cell>
          <cell r="H109">
            <v>6.65</v>
          </cell>
          <cell r="I109">
            <v>79.800000000000011</v>
          </cell>
        </row>
        <row r="110">
          <cell r="B110" t="str">
            <v>SK113</v>
          </cell>
          <cell r="C110" t="str">
            <v>STONEWALL KITCHEN</v>
          </cell>
          <cell r="D110" t="str">
            <v>ORGANIC SWEET CHILI JAM</v>
          </cell>
          <cell r="E110" t="str">
            <v>711381 326114</v>
          </cell>
          <cell r="F110" t="str">
            <v>241 g / 8.5 oz</v>
          </cell>
          <cell r="G110">
            <v>12</v>
          </cell>
          <cell r="H110">
            <v>6.65</v>
          </cell>
          <cell r="I110">
            <v>79.800000000000011</v>
          </cell>
        </row>
        <row r="111">
          <cell r="B111" t="str">
            <v>SK114</v>
          </cell>
          <cell r="C111" t="str">
            <v>STONEWALL KITCHEN</v>
          </cell>
          <cell r="D111" t="str">
            <v>APRICOT JAM</v>
          </cell>
          <cell r="E111" t="str">
            <v>711381 024744</v>
          </cell>
          <cell r="F111" t="str">
            <v>354 g / 12.5 oz</v>
          </cell>
          <cell r="G111">
            <v>12</v>
          </cell>
          <cell r="H111">
            <v>6.65</v>
          </cell>
          <cell r="I111">
            <v>79.800000000000011</v>
          </cell>
        </row>
        <row r="112">
          <cell r="B112" t="str">
            <v>SK115</v>
          </cell>
          <cell r="C112" t="str">
            <v>STONEWALL KITCHEN</v>
          </cell>
          <cell r="D112" t="str">
            <v>BLACK RASPBERRY SPREAD (DR)</v>
          </cell>
          <cell r="E112" t="str">
            <v>711381 316863</v>
          </cell>
          <cell r="F112" t="str">
            <v>314 ml</v>
          </cell>
          <cell r="G112">
            <v>12</v>
          </cell>
          <cell r="H112">
            <v>6.65</v>
          </cell>
          <cell r="I112">
            <v>79.800000000000011</v>
          </cell>
        </row>
        <row r="113">
          <cell r="B113" t="str">
            <v>SK116</v>
          </cell>
          <cell r="C113" t="str">
            <v>STONEWALL KITCHEN</v>
          </cell>
          <cell r="D113" t="str">
            <v>STRAWBERRY JAM</v>
          </cell>
          <cell r="E113" t="str">
            <v>711381 000663</v>
          </cell>
          <cell r="F113" t="str">
            <v>354 g / 12.5 oz</v>
          </cell>
          <cell r="G113">
            <v>12</v>
          </cell>
          <cell r="H113">
            <v>6.65</v>
          </cell>
          <cell r="I113">
            <v>79.800000000000011</v>
          </cell>
        </row>
        <row r="114">
          <cell r="B114" t="str">
            <v>SK117</v>
          </cell>
          <cell r="C114" t="str">
            <v>STONEWALL KITCHEN</v>
          </cell>
          <cell r="D114" t="str">
            <v>SOUR CHERRY SPREAD (DR)</v>
          </cell>
          <cell r="E114" t="str">
            <v>711381 316870</v>
          </cell>
          <cell r="F114" t="str">
            <v>314 ml</v>
          </cell>
          <cell r="G114">
            <v>12</v>
          </cell>
          <cell r="H114">
            <v>6.65</v>
          </cell>
          <cell r="I114">
            <v>79.800000000000011</v>
          </cell>
        </row>
        <row r="115">
          <cell r="B115" t="str">
            <v>SK118</v>
          </cell>
          <cell r="C115" t="str">
            <v>STONEWALL KITCHEN</v>
          </cell>
          <cell r="D115" t="str">
            <v>PINK GRAPEFRUIT MARMALADE</v>
          </cell>
          <cell r="E115" t="str">
            <v>711381 020371</v>
          </cell>
          <cell r="F115" t="str">
            <v>368 g / 13 oz</v>
          </cell>
          <cell r="G115">
            <v>12</v>
          </cell>
          <cell r="H115">
            <v>6.65</v>
          </cell>
          <cell r="I115">
            <v>79.800000000000011</v>
          </cell>
        </row>
        <row r="116">
          <cell r="B116" t="str">
            <v>SK119</v>
          </cell>
          <cell r="C116" t="str">
            <v>STONEWALL KITCHEN</v>
          </cell>
          <cell r="D116" t="str">
            <v>HOT PEPPER SPREAD (DR)</v>
          </cell>
          <cell r="E116" t="str">
            <v>711381 316887</v>
          </cell>
          <cell r="F116" t="str">
            <v>314 ml</v>
          </cell>
          <cell r="G116">
            <v>12</v>
          </cell>
          <cell r="H116">
            <v>6.65</v>
          </cell>
          <cell r="I116">
            <v>79.800000000000011</v>
          </cell>
        </row>
        <row r="117">
          <cell r="B117" t="str">
            <v>SK120</v>
          </cell>
          <cell r="C117" t="str">
            <v>STONEWALL KITCHEN</v>
          </cell>
          <cell r="D117" t="str">
            <v>STRAWBERRY LEMONADE JELLY</v>
          </cell>
          <cell r="E117" t="str">
            <v>711371-334232</v>
          </cell>
          <cell r="F117" t="str">
            <v>354 g /12.5 oz</v>
          </cell>
          <cell r="G117">
            <v>12</v>
          </cell>
          <cell r="H117">
            <v>6.65</v>
          </cell>
          <cell r="I117">
            <v>79.800000000000011</v>
          </cell>
        </row>
        <row r="118">
          <cell r="B118" t="str">
            <v>SK121</v>
          </cell>
          <cell r="C118" t="str">
            <v>STONEWALL KITCHEN</v>
          </cell>
          <cell r="D118" t="str">
            <v>PEACH AMARETTO JAM</v>
          </cell>
          <cell r="E118" t="str">
            <v>711381 021408</v>
          </cell>
          <cell r="F118" t="str">
            <v>354 g / 12.5 oz</v>
          </cell>
          <cell r="G118">
            <v>12</v>
          </cell>
          <cell r="H118">
            <v>6.65</v>
          </cell>
          <cell r="I118">
            <v>79.800000000000011</v>
          </cell>
        </row>
        <row r="119">
          <cell r="B119" t="str">
            <v>SK123</v>
          </cell>
          <cell r="C119" t="str">
            <v>STONEWALL KITCHEN</v>
          </cell>
          <cell r="D119" t="str">
            <v>TANGERINE MARMALADE</v>
          </cell>
          <cell r="E119" t="str">
            <v>711381 025420</v>
          </cell>
          <cell r="F119" t="str">
            <v>368 g / 13 oz</v>
          </cell>
          <cell r="G119">
            <v>12</v>
          </cell>
          <cell r="H119">
            <v>6.65</v>
          </cell>
          <cell r="I119">
            <v>79.800000000000011</v>
          </cell>
        </row>
        <row r="120">
          <cell r="B120" t="str">
            <v>SK124</v>
          </cell>
          <cell r="C120" t="str">
            <v>STONEWALL KITCHEN</v>
          </cell>
          <cell r="D120" t="str">
            <v>RED RASPBERRY JAM</v>
          </cell>
          <cell r="E120" t="str">
            <v>711381 000656</v>
          </cell>
          <cell r="F120" t="str">
            <v>354 g / 12.5 oz</v>
          </cell>
          <cell r="G120">
            <v>12</v>
          </cell>
          <cell r="H120">
            <v>6.65</v>
          </cell>
          <cell r="I120">
            <v>79.800000000000011</v>
          </cell>
        </row>
        <row r="121">
          <cell r="B121" t="str">
            <v>SK125</v>
          </cell>
          <cell r="C121" t="str">
            <v>STONEWALL KITCHEN</v>
          </cell>
          <cell r="D121" t="str">
            <v>APPLE JALAPENO JELLY</v>
          </cell>
          <cell r="E121" t="str">
            <v>711381 033142</v>
          </cell>
          <cell r="F121" t="str">
            <v>354 g / 12.5 oz</v>
          </cell>
          <cell r="G121">
            <v>12</v>
          </cell>
          <cell r="H121">
            <v>6.65</v>
          </cell>
          <cell r="I121">
            <v>79.800000000000011</v>
          </cell>
        </row>
        <row r="122">
          <cell r="B122" t="str">
            <v>SK126</v>
          </cell>
          <cell r="C122" t="str">
            <v>STONEWALL KITCHEN</v>
          </cell>
          <cell r="D122" t="str">
            <v>APPLE CIDER JAM</v>
          </cell>
          <cell r="E122" t="str">
            <v>711381 322529</v>
          </cell>
          <cell r="F122" t="str">
            <v>11.75 oz</v>
          </cell>
          <cell r="G122">
            <v>12</v>
          </cell>
          <cell r="H122">
            <v>6.65</v>
          </cell>
          <cell r="I122">
            <v>79.800000000000011</v>
          </cell>
        </row>
        <row r="123">
          <cell r="B123" t="str">
            <v>SK127</v>
          </cell>
          <cell r="C123" t="str">
            <v>STONEWALL KITCHEN</v>
          </cell>
          <cell r="D123" t="str">
            <v>ROASTED GARLIC ONION SPREAD (PL)</v>
          </cell>
          <cell r="E123" t="str">
            <v>711381 033760</v>
          </cell>
          <cell r="F123" t="str">
            <v>314 ml</v>
          </cell>
          <cell r="G123">
            <v>12</v>
          </cell>
          <cell r="H123">
            <v>6.65</v>
          </cell>
          <cell r="I123">
            <v>79.800000000000011</v>
          </cell>
        </row>
        <row r="124">
          <cell r="B124" t="str">
            <v>SK128</v>
          </cell>
          <cell r="C124" t="str">
            <v>STONEWALL KITCHEN</v>
          </cell>
          <cell r="D124" t="str">
            <v>LEMON PEAR MARMALADE</v>
          </cell>
          <cell r="E124" t="str">
            <v>711381 002506</v>
          </cell>
          <cell r="F124" t="str">
            <v>368 g / 13 oz</v>
          </cell>
          <cell r="G124">
            <v>12</v>
          </cell>
          <cell r="H124">
            <v>6.65</v>
          </cell>
          <cell r="I124">
            <v>79.800000000000011</v>
          </cell>
        </row>
        <row r="125">
          <cell r="B125" t="str">
            <v>SK129</v>
          </cell>
          <cell r="C125" t="str">
            <v>STONEWALL KITCHEN</v>
          </cell>
          <cell r="D125" t="str">
            <v>RASPBERRY MANGO JAM</v>
          </cell>
          <cell r="E125" t="str">
            <v>711381-33206 1</v>
          </cell>
          <cell r="F125" t="str">
            <v>11.75 g</v>
          </cell>
          <cell r="G125">
            <v>12</v>
          </cell>
          <cell r="H125">
            <v>6.65</v>
          </cell>
          <cell r="I125">
            <v>79.800000000000011</v>
          </cell>
        </row>
        <row r="126">
          <cell r="B126" t="str">
            <v>SK130</v>
          </cell>
          <cell r="C126" t="str">
            <v>STONEWALL KITCHEN</v>
          </cell>
          <cell r="D126" t="str">
            <v>STRAW/APPLE RHUBARB JAM</v>
          </cell>
          <cell r="E126" t="str">
            <v>711381 003015</v>
          </cell>
          <cell r="F126" t="str">
            <v>354 g / 12.5 oz</v>
          </cell>
          <cell r="G126">
            <v>12</v>
          </cell>
          <cell r="H126">
            <v>6.65</v>
          </cell>
          <cell r="I126">
            <v>79.800000000000011</v>
          </cell>
        </row>
        <row r="127">
          <cell r="B127" t="str">
            <v>SK131</v>
          </cell>
          <cell r="C127" t="str">
            <v>STONEWALL KITCHEN</v>
          </cell>
          <cell r="D127" t="str">
            <v>RED PEPPER SPREAD (DR)</v>
          </cell>
          <cell r="E127" t="str">
            <v>711381 316849</v>
          </cell>
          <cell r="F127" t="str">
            <v>314 ml</v>
          </cell>
          <cell r="G127">
            <v>12</v>
          </cell>
          <cell r="H127">
            <v>6.65</v>
          </cell>
          <cell r="I127">
            <v>79.800000000000011</v>
          </cell>
        </row>
        <row r="128">
          <cell r="B128" t="str">
            <v>SK132</v>
          </cell>
          <cell r="C128" t="str">
            <v>STONEWALL KITCHEN</v>
          </cell>
          <cell r="D128" t="str">
            <v>MAPLE BACON ONION SPREAD</v>
          </cell>
          <cell r="E128" t="str">
            <v>711381 325377</v>
          </cell>
          <cell r="F128" t="str">
            <v>314 ml</v>
          </cell>
          <cell r="G128">
            <v>12</v>
          </cell>
          <cell r="H128">
            <v>6.65</v>
          </cell>
          <cell r="I128">
            <v>79.800000000000011</v>
          </cell>
        </row>
        <row r="129">
          <cell r="B129" t="str">
            <v>SK134</v>
          </cell>
          <cell r="C129" t="str">
            <v>STONEWALL KITCHEN</v>
          </cell>
          <cell r="D129" t="str">
            <v>SPICY CHILI BACON JAM</v>
          </cell>
          <cell r="E129" t="str">
            <v>711381 327609</v>
          </cell>
          <cell r="F129" t="str">
            <v>12.5 oz</v>
          </cell>
          <cell r="G129">
            <v>12</v>
          </cell>
          <cell r="H129">
            <v>6.65</v>
          </cell>
          <cell r="I129">
            <v>79.800000000000011</v>
          </cell>
        </row>
        <row r="130">
          <cell r="B130" t="str">
            <v>SK135</v>
          </cell>
          <cell r="C130" t="str">
            <v>STONEWALL KITCHEN</v>
          </cell>
          <cell r="D130" t="str">
            <v>MANGO PEACH JAM</v>
          </cell>
          <cell r="E130" t="str">
            <v>711381 029961</v>
          </cell>
          <cell r="F130" t="str">
            <v>340 g / 12 oz</v>
          </cell>
          <cell r="G130">
            <v>12</v>
          </cell>
          <cell r="H130">
            <v>6.65</v>
          </cell>
          <cell r="I130">
            <v>79.800000000000011</v>
          </cell>
        </row>
        <row r="131">
          <cell r="B131" t="str">
            <v>SK136</v>
          </cell>
          <cell r="C131" t="str">
            <v>STONEWALL KITCHEN</v>
          </cell>
          <cell r="D131" t="str">
            <v>BOURBON PEAR ONION JAM</v>
          </cell>
          <cell r="E131" t="str">
            <v>711381 328514</v>
          </cell>
          <cell r="F131" t="str">
            <v>333 g / 11.75 oz</v>
          </cell>
          <cell r="G131">
            <v>12</v>
          </cell>
          <cell r="H131">
            <v>6.65</v>
          </cell>
          <cell r="I131">
            <v>79.800000000000011</v>
          </cell>
        </row>
        <row r="132">
          <cell r="B132" t="str">
            <v>SK137</v>
          </cell>
          <cell r="C132" t="str">
            <v>STONEWALL KITCHEN</v>
          </cell>
          <cell r="D132" t="str">
            <v>BLOOD ORANGE MARMALADE</v>
          </cell>
          <cell r="E132" t="str">
            <v>711381 309933</v>
          </cell>
          <cell r="F132" t="str">
            <v>340 g / 12 oz</v>
          </cell>
          <cell r="G132">
            <v>12</v>
          </cell>
          <cell r="H132">
            <v>6.65</v>
          </cell>
          <cell r="I132">
            <v>79.800000000000011</v>
          </cell>
        </row>
        <row r="133">
          <cell r="B133" t="str">
            <v>SK138</v>
          </cell>
          <cell r="C133" t="str">
            <v>STONEWALL KITCHEN</v>
          </cell>
          <cell r="D133" t="str">
            <v>HOT PEPPER PEACH JAM</v>
          </cell>
          <cell r="E133" t="str">
            <v>711381 313909</v>
          </cell>
          <cell r="F133" t="str">
            <v>320 g /11.25 oz</v>
          </cell>
          <cell r="G133">
            <v>12</v>
          </cell>
          <cell r="H133">
            <v>6.65</v>
          </cell>
          <cell r="I133">
            <v>79.800000000000011</v>
          </cell>
        </row>
        <row r="134">
          <cell r="B134" t="str">
            <v>SK139</v>
          </cell>
          <cell r="C134" t="str">
            <v>STONEWALL KITCHEN</v>
          </cell>
          <cell r="D134" t="str">
            <v>PINEAPPLE SRIRACHA JAM</v>
          </cell>
          <cell r="E134" t="str">
            <v>711381 328378</v>
          </cell>
          <cell r="F134" t="str">
            <v>333 g / 11.75 oz</v>
          </cell>
          <cell r="G134">
            <v>12</v>
          </cell>
          <cell r="H134">
            <v>6.65</v>
          </cell>
          <cell r="I134">
            <v>79.800000000000011</v>
          </cell>
        </row>
        <row r="135">
          <cell r="B135" t="str">
            <v>SK140</v>
          </cell>
          <cell r="C135" t="str">
            <v>STONEWALL KITCHEN</v>
          </cell>
          <cell r="D135" t="str">
            <v>GHOST PEPPER JELLY</v>
          </cell>
          <cell r="E135" t="str">
            <v>711381-332054</v>
          </cell>
          <cell r="F135" t="str">
            <v>368 g / 13 oz</v>
          </cell>
          <cell r="G135">
            <v>12</v>
          </cell>
          <cell r="H135">
            <v>6.65</v>
          </cell>
          <cell r="I135">
            <v>79.800000000000011</v>
          </cell>
        </row>
        <row r="136">
          <cell r="B136" t="str">
            <v>SK141</v>
          </cell>
          <cell r="C136" t="str">
            <v>STONEWALL KITCHEN</v>
          </cell>
          <cell r="D136" t="str">
            <v>BOURBON BACON JAM</v>
          </cell>
          <cell r="E136" t="str">
            <v>711381-332290</v>
          </cell>
          <cell r="F136" t="str">
            <v>340 g / 12 oz</v>
          </cell>
          <cell r="G136">
            <v>12</v>
          </cell>
          <cell r="H136">
            <v>6.65</v>
          </cell>
          <cell r="I136">
            <v>79.800000000000011</v>
          </cell>
        </row>
        <row r="137">
          <cell r="B137" t="str">
            <v>SK142</v>
          </cell>
          <cell r="C137" t="str">
            <v>STONEWALL KITCHEN</v>
          </cell>
          <cell r="D137" t="str">
            <v>HOT PEPPER CRANBERRY JELLY</v>
          </cell>
          <cell r="E137" t="str">
            <v>711371-333822</v>
          </cell>
          <cell r="F137" t="str">
            <v>12.75 oz</v>
          </cell>
          <cell r="G137">
            <v>12</v>
          </cell>
          <cell r="H137">
            <v>6.65</v>
          </cell>
          <cell r="I137">
            <v>79.800000000000011</v>
          </cell>
        </row>
        <row r="138">
          <cell r="B138" t="str">
            <v>SK144</v>
          </cell>
          <cell r="C138" t="str">
            <v>STONEWALL KITCHEN</v>
          </cell>
          <cell r="D138" t="str">
            <v>CHERRY BERRY JAM</v>
          </cell>
          <cell r="E138" t="str">
            <v>711381 317488</v>
          </cell>
          <cell r="F138" t="str">
            <v>340 g / 12 oz</v>
          </cell>
          <cell r="G138">
            <v>12</v>
          </cell>
          <cell r="H138">
            <v>6.65</v>
          </cell>
          <cell r="I138">
            <v>79.800000000000011</v>
          </cell>
        </row>
        <row r="139">
          <cell r="B139" t="str">
            <v>SK145</v>
          </cell>
          <cell r="C139" t="str">
            <v>STONEWALL KITCHEN</v>
          </cell>
          <cell r="D139" t="str">
            <v>SEEDLESS RASPBERRY JAM</v>
          </cell>
          <cell r="E139" t="str">
            <v>711381 033159</v>
          </cell>
          <cell r="F139" t="str">
            <v>354 g / 12.5 oz</v>
          </cell>
          <cell r="G139">
            <v>12</v>
          </cell>
          <cell r="H139">
            <v>6.65</v>
          </cell>
          <cell r="I139">
            <v>79.800000000000011</v>
          </cell>
        </row>
        <row r="140">
          <cell r="B140" t="str">
            <v>SK146</v>
          </cell>
          <cell r="C140" t="str">
            <v>STONEWALL KITCHEN</v>
          </cell>
          <cell r="D140" t="str">
            <v>SEEDLESS BLACK RASPBERRY JAM</v>
          </cell>
          <cell r="E140" t="str">
            <v>711381 311356</v>
          </cell>
          <cell r="F140" t="str">
            <v>349 g / 12.25 oz</v>
          </cell>
          <cell r="G140">
            <v>12</v>
          </cell>
          <cell r="H140">
            <v>6.65</v>
          </cell>
          <cell r="I140">
            <v>79.800000000000011</v>
          </cell>
        </row>
        <row r="141">
          <cell r="B141" t="str">
            <v>SK1855</v>
          </cell>
          <cell r="C141" t="str">
            <v>STONEWALL KITCHEN</v>
          </cell>
          <cell r="D141" t="str">
            <v>CLASSIC PIZZA SAUCE</v>
          </cell>
          <cell r="E141" t="str">
            <v>711381 313992</v>
          </cell>
          <cell r="F141" t="str">
            <v>234 g / 8.25 oz</v>
          </cell>
          <cell r="G141">
            <v>12</v>
          </cell>
          <cell r="H141">
            <v>3.5020000000000002</v>
          </cell>
          <cell r="I141">
            <v>42.024000000000001</v>
          </cell>
        </row>
        <row r="142">
          <cell r="B142" t="str">
            <v>SK302</v>
          </cell>
          <cell r="C142" t="str">
            <v>STONEWALL KITCHEN</v>
          </cell>
          <cell r="D142" t="str">
            <v>CRANBERRY HORSERADISH SAUCE</v>
          </cell>
          <cell r="E142" t="str">
            <v>711381 000113</v>
          </cell>
          <cell r="F142" t="str">
            <v>12 oz  / 340 g</v>
          </cell>
          <cell r="G142">
            <v>12</v>
          </cell>
          <cell r="H142">
            <v>6.7979999999999992</v>
          </cell>
          <cell r="I142">
            <v>81.575999999999993</v>
          </cell>
        </row>
        <row r="143">
          <cell r="B143" t="str">
            <v>SK303</v>
          </cell>
          <cell r="C143" t="str">
            <v>STONEWALL KITCHEN</v>
          </cell>
          <cell r="D143" t="str">
            <v>OLD FARMHOUSE CHUTNEY (DR)</v>
          </cell>
          <cell r="E143" t="str">
            <v>711381 317075</v>
          </cell>
          <cell r="F143" t="str">
            <v>228 ml</v>
          </cell>
          <cell r="G143">
            <v>12</v>
          </cell>
          <cell r="H143">
            <v>6.05</v>
          </cell>
          <cell r="I143">
            <v>72.599999999999994</v>
          </cell>
        </row>
        <row r="144">
          <cell r="B144" t="str">
            <v>SK306</v>
          </cell>
          <cell r="C144" t="str">
            <v>STONEWALL KITCHEN</v>
          </cell>
          <cell r="D144" t="str">
            <v>APPLE CRANBERRY CHUTNEY (DR)</v>
          </cell>
          <cell r="E144" t="str">
            <v>711381 317068</v>
          </cell>
          <cell r="F144" t="str">
            <v>228 ml</v>
          </cell>
          <cell r="G144">
            <v>12</v>
          </cell>
          <cell r="H144">
            <v>6.05</v>
          </cell>
          <cell r="I144">
            <v>72.599999999999994</v>
          </cell>
        </row>
        <row r="145">
          <cell r="B145" t="str">
            <v>SK308</v>
          </cell>
          <cell r="C145" t="str">
            <v>STONEWALL KITCHEN</v>
          </cell>
          <cell r="D145" t="str">
            <v>MAJOR GREYS CHUTNEY</v>
          </cell>
          <cell r="E145" t="str">
            <v>711381 307229</v>
          </cell>
          <cell r="F145" t="str">
            <v>8.5 oz / 241 g</v>
          </cell>
          <cell r="G145">
            <v>12</v>
          </cell>
          <cell r="H145">
            <v>6.05</v>
          </cell>
          <cell r="I145">
            <v>72.599999999999994</v>
          </cell>
        </row>
        <row r="146">
          <cell r="B146" t="str">
            <v>SK313</v>
          </cell>
          <cell r="C146" t="str">
            <v>STONEWALL KITCHEN</v>
          </cell>
          <cell r="D146" t="str">
            <v>MANGO CHUTNEY (DR)</v>
          </cell>
          <cell r="E146" t="str">
            <v>711381 317082</v>
          </cell>
          <cell r="F146" t="str">
            <v>228 ml</v>
          </cell>
          <cell r="G146">
            <v>12</v>
          </cell>
          <cell r="H146">
            <v>6.05</v>
          </cell>
          <cell r="I146">
            <v>72.599999999999994</v>
          </cell>
        </row>
        <row r="147">
          <cell r="B147" t="str">
            <v>SK315</v>
          </cell>
          <cell r="C147" t="str">
            <v>STONEWALL KITCHEN</v>
          </cell>
          <cell r="D147" t="str">
            <v>DOWN EAST TARTAR SAUCE</v>
          </cell>
          <cell r="E147" t="str">
            <v>711381 314678</v>
          </cell>
          <cell r="F147" t="str">
            <v>7.5 oz / 212 g</v>
          </cell>
          <cell r="G147">
            <v>12</v>
          </cell>
          <cell r="H147">
            <v>6.7979999999999992</v>
          </cell>
          <cell r="I147">
            <v>81.575999999999993</v>
          </cell>
        </row>
        <row r="148">
          <cell r="B148" t="str">
            <v>SK316</v>
          </cell>
          <cell r="C148" t="str">
            <v>STONEWALL KITCHEN</v>
          </cell>
          <cell r="D148" t="str">
            <v>TEQUILA LIME COCKTAIL SAUCE (DR)</v>
          </cell>
          <cell r="E148" t="str">
            <v>711381 306413</v>
          </cell>
          <cell r="F148" t="str">
            <v>241 g / 8.5 oz</v>
          </cell>
          <cell r="G148">
            <v>12</v>
          </cell>
          <cell r="H148">
            <v>6.05</v>
          </cell>
          <cell r="I148">
            <v>72.599999999999994</v>
          </cell>
        </row>
        <row r="149">
          <cell r="B149" t="str">
            <v>SK318</v>
          </cell>
          <cell r="C149" t="str">
            <v>STONEWALL KITCHEN</v>
          </cell>
          <cell r="D149" t="str">
            <v>NEW ENGLAND COCKTAIL SAUCE</v>
          </cell>
          <cell r="E149" t="str">
            <v>711381 306116</v>
          </cell>
          <cell r="F149" t="str">
            <v>8.75 oz / 248 g</v>
          </cell>
          <cell r="G149">
            <v>12</v>
          </cell>
          <cell r="H149">
            <v>6.05</v>
          </cell>
          <cell r="I149">
            <v>72.599999999999994</v>
          </cell>
        </row>
        <row r="150">
          <cell r="B150" t="str">
            <v>SK320</v>
          </cell>
          <cell r="C150" t="str">
            <v>STONEWALL KITCHEN</v>
          </cell>
          <cell r="D150" t="str">
            <v>HORSERADISH CREAM SAUCE</v>
          </cell>
          <cell r="E150" t="str">
            <v>711381 306130</v>
          </cell>
          <cell r="F150" t="str">
            <v>8.25 oz / 234 g</v>
          </cell>
          <cell r="G150">
            <v>12</v>
          </cell>
          <cell r="H150">
            <v>6.05</v>
          </cell>
          <cell r="I150">
            <v>72.599999999999994</v>
          </cell>
        </row>
        <row r="151">
          <cell r="B151" t="str">
            <v>SK321</v>
          </cell>
          <cell r="C151" t="str">
            <v>STONEWALL KITCHEN</v>
          </cell>
          <cell r="D151" t="str">
            <v>CREAMY HORSERADISH WASABI SAUCE (DR)</v>
          </cell>
          <cell r="E151" t="str">
            <v>711381 306123</v>
          </cell>
          <cell r="F151" t="str">
            <v>244 ml</v>
          </cell>
          <cell r="G151">
            <v>12</v>
          </cell>
          <cell r="H151">
            <v>6.05</v>
          </cell>
          <cell r="I151">
            <v>72.599999999999994</v>
          </cell>
        </row>
        <row r="152">
          <cell r="B152" t="str">
            <v>SK450</v>
          </cell>
          <cell r="C152" t="str">
            <v>STONEWALL KITCHEN</v>
          </cell>
          <cell r="D152" t="str">
            <v>HABANERO MANGO AIOLI</v>
          </cell>
          <cell r="E152" t="str">
            <v>711381 321263</v>
          </cell>
          <cell r="F152" t="str">
            <v>314 ml</v>
          </cell>
          <cell r="G152">
            <v>12</v>
          </cell>
          <cell r="H152">
            <v>6.8</v>
          </cell>
          <cell r="I152">
            <v>81.599999999999994</v>
          </cell>
        </row>
        <row r="153">
          <cell r="B153" t="str">
            <v>SK451</v>
          </cell>
          <cell r="C153" t="str">
            <v>STONEWALL KITCHEN</v>
          </cell>
          <cell r="D153" t="str">
            <v>HORSERADISH AIOLI</v>
          </cell>
          <cell r="E153" t="str">
            <v>711381 321249</v>
          </cell>
          <cell r="F153" t="str">
            <v>314 ml</v>
          </cell>
          <cell r="G153">
            <v>12</v>
          </cell>
          <cell r="H153">
            <v>6.8</v>
          </cell>
          <cell r="I153">
            <v>81.599999999999994</v>
          </cell>
        </row>
        <row r="154">
          <cell r="B154" t="str">
            <v>SK452</v>
          </cell>
          <cell r="C154" t="str">
            <v>STONEWALL KITCHEN</v>
          </cell>
          <cell r="D154" t="str">
            <v>LEMON HERB AIOLI</v>
          </cell>
          <cell r="E154" t="str">
            <v>711381 321270</v>
          </cell>
          <cell r="F154" t="str">
            <v>314 ml</v>
          </cell>
          <cell r="G154">
            <v>12</v>
          </cell>
          <cell r="H154">
            <v>6.8</v>
          </cell>
          <cell r="I154">
            <v>81.599999999999994</v>
          </cell>
        </row>
        <row r="155">
          <cell r="B155" t="str">
            <v>SK453</v>
          </cell>
          <cell r="C155" t="str">
            <v>STONEWALL KITCHEN</v>
          </cell>
          <cell r="D155" t="str">
            <v>ROASTED GARLIC AIOLI</v>
          </cell>
          <cell r="E155" t="str">
            <v>711381 321232</v>
          </cell>
          <cell r="F155" t="str">
            <v>314 ml</v>
          </cell>
          <cell r="G155">
            <v>12</v>
          </cell>
          <cell r="H155">
            <v>6.8</v>
          </cell>
          <cell r="I155">
            <v>81.599999999999994</v>
          </cell>
        </row>
        <row r="156">
          <cell r="B156" t="str">
            <v>SK454</v>
          </cell>
          <cell r="C156" t="str">
            <v>STONEWALL KITCHEN</v>
          </cell>
          <cell r="D156" t="str">
            <v>SMOKEY BARBECUE AIOLI</v>
          </cell>
          <cell r="E156" t="str">
            <v>711381 321256</v>
          </cell>
          <cell r="F156" t="str">
            <v>314 ml</v>
          </cell>
          <cell r="G156">
            <v>12</v>
          </cell>
          <cell r="H156">
            <v>6.8</v>
          </cell>
          <cell r="I156">
            <v>81.599999999999994</v>
          </cell>
        </row>
        <row r="157">
          <cell r="B157" t="str">
            <v>SK455</v>
          </cell>
          <cell r="C157" t="str">
            <v>STONEWALL KITCHEN</v>
          </cell>
          <cell r="D157" t="str">
            <v>BASIL PESTO AIOLI</v>
          </cell>
          <cell r="E157" t="str">
            <v>711381 325339</v>
          </cell>
          <cell r="F157" t="str">
            <v>314 ml</v>
          </cell>
          <cell r="G157">
            <v>12</v>
          </cell>
          <cell r="H157">
            <v>6.8</v>
          </cell>
          <cell r="I157">
            <v>81.599999999999994</v>
          </cell>
        </row>
        <row r="158">
          <cell r="B158" t="str">
            <v>SK456</v>
          </cell>
          <cell r="C158" t="str">
            <v>STONEWALL KITCHEN</v>
          </cell>
          <cell r="D158" t="str">
            <v>SRIRACHA AIOLI</v>
          </cell>
          <cell r="E158" t="str">
            <v>711381 325346</v>
          </cell>
          <cell r="F158" t="str">
            <v>314 ml</v>
          </cell>
          <cell r="G158">
            <v>12</v>
          </cell>
          <cell r="H158">
            <v>6.8</v>
          </cell>
          <cell r="I158">
            <v>81.599999999999994</v>
          </cell>
        </row>
        <row r="159">
          <cell r="B159" t="str">
            <v>SK457</v>
          </cell>
          <cell r="C159" t="str">
            <v>STONEWALL KITCHEN</v>
          </cell>
          <cell r="D159" t="str">
            <v>TRUFFLE AIOLI</v>
          </cell>
          <cell r="E159" t="str">
            <v>711381 325353</v>
          </cell>
          <cell r="F159" t="str">
            <v>314 ml</v>
          </cell>
          <cell r="G159">
            <v>12</v>
          </cell>
          <cell r="H159">
            <v>7.3</v>
          </cell>
          <cell r="I159">
            <v>87.6</v>
          </cell>
        </row>
        <row r="160">
          <cell r="B160" t="str">
            <v>SK458</v>
          </cell>
          <cell r="C160" t="str">
            <v>STONEWALL KITCHEN</v>
          </cell>
          <cell r="D160" t="str">
            <v xml:space="preserve">MAPLE BACON AIOLI </v>
          </cell>
          <cell r="E160" t="str">
            <v>711381 325322</v>
          </cell>
          <cell r="F160" t="str">
            <v>314 ml</v>
          </cell>
          <cell r="G160">
            <v>12</v>
          </cell>
          <cell r="H160">
            <v>6.8</v>
          </cell>
          <cell r="I160">
            <v>81.599999999999994</v>
          </cell>
        </row>
        <row r="161">
          <cell r="B161" t="str">
            <v>SK460</v>
          </cell>
          <cell r="C161" t="str">
            <v>STONEWALL KITCHEN</v>
          </cell>
          <cell r="D161" t="str">
            <v xml:space="preserve">FARMHOUSE MAYO </v>
          </cell>
          <cell r="E161" t="str">
            <v>711381 323625</v>
          </cell>
          <cell r="F161" t="str">
            <v>283 g / 10 oz</v>
          </cell>
          <cell r="G161">
            <v>12</v>
          </cell>
          <cell r="H161">
            <v>6.8</v>
          </cell>
          <cell r="I161">
            <v>81.599999999999994</v>
          </cell>
        </row>
        <row r="162">
          <cell r="B162" t="str">
            <v>SK461</v>
          </cell>
          <cell r="C162" t="str">
            <v>STONEWALL KITCHEN</v>
          </cell>
          <cell r="D162" t="str">
            <v xml:space="preserve">RANCH AIOLI  </v>
          </cell>
          <cell r="E162" t="str">
            <v>711381 324639</v>
          </cell>
          <cell r="F162" t="str">
            <v>290 g / 10.25 oz</v>
          </cell>
          <cell r="G162">
            <v>12</v>
          </cell>
          <cell r="H162">
            <v>6.8</v>
          </cell>
          <cell r="I162">
            <v>81.599999999999994</v>
          </cell>
        </row>
        <row r="163">
          <cell r="B163" t="str">
            <v>SK462</v>
          </cell>
          <cell r="C163" t="str">
            <v>STONEWALL KITCHEN</v>
          </cell>
          <cell r="D163" t="str">
            <v>CHIPOTLE AIOLI</v>
          </cell>
          <cell r="E163" t="str">
            <v>711381 325506</v>
          </cell>
          <cell r="F163" t="str">
            <v>293 g / 10.25 oz</v>
          </cell>
          <cell r="G163">
            <v>12</v>
          </cell>
          <cell r="H163">
            <v>6.8</v>
          </cell>
          <cell r="I163">
            <v>81.599999999999994</v>
          </cell>
        </row>
        <row r="164">
          <cell r="B164" t="str">
            <v>SK463</v>
          </cell>
          <cell r="C164" t="str">
            <v>STONEWALL KITCHEN</v>
          </cell>
          <cell r="D164" t="str">
            <v>BUFFALO AIOLI</v>
          </cell>
          <cell r="E164" t="str">
            <v>711381 329993</v>
          </cell>
          <cell r="F164" t="str">
            <v>298 g / 10.5 oz</v>
          </cell>
          <cell r="G164">
            <v>12</v>
          </cell>
          <cell r="H164">
            <v>6.8</v>
          </cell>
          <cell r="I164">
            <v>81.599999999999994</v>
          </cell>
        </row>
        <row r="165">
          <cell r="B165" t="str">
            <v>SK464</v>
          </cell>
          <cell r="C165" t="str">
            <v>STONEWALL KITCHEN</v>
          </cell>
          <cell r="D165" t="str">
            <v>GHOST PEPPER AIOLI</v>
          </cell>
          <cell r="E165" t="str">
            <v>711381-332313</v>
          </cell>
          <cell r="F165" t="str">
            <v>284 g / 10 oz</v>
          </cell>
          <cell r="G165">
            <v>12</v>
          </cell>
          <cell r="H165">
            <v>6.8</v>
          </cell>
          <cell r="I165">
            <v>81.599999999999994</v>
          </cell>
        </row>
        <row r="166">
          <cell r="B166" t="str">
            <v>SK501</v>
          </cell>
          <cell r="C166" t="str">
            <v>STONEWALL KITCHEN</v>
          </cell>
          <cell r="D166" t="str">
            <v>BUFFALO WING SAUCE</v>
          </cell>
          <cell r="E166" t="str">
            <v>711371-333570</v>
          </cell>
          <cell r="F166" t="str">
            <v>11 fl oz / 330ml</v>
          </cell>
          <cell r="G166">
            <v>6</v>
          </cell>
          <cell r="H166">
            <v>6.8</v>
          </cell>
          <cell r="I166">
            <v>40.799999999999997</v>
          </cell>
        </row>
        <row r="167">
          <cell r="B167" t="str">
            <v>SK503</v>
          </cell>
          <cell r="C167" t="str">
            <v>STONEWALL KITCHEN</v>
          </cell>
          <cell r="D167" t="str">
            <v xml:space="preserve">MEDITERRANEAN GRILLE SAUCE </v>
          </cell>
          <cell r="E167" t="str">
            <v>711381-33232 0</v>
          </cell>
          <cell r="F167" t="str">
            <v>11 fl oz / 330ml</v>
          </cell>
          <cell r="G167">
            <v>6</v>
          </cell>
          <cell r="H167">
            <v>6.8</v>
          </cell>
          <cell r="I167">
            <v>40.799999999999997</v>
          </cell>
        </row>
        <row r="168">
          <cell r="B168" t="str">
            <v>SK505</v>
          </cell>
          <cell r="C168" t="str">
            <v>STONEWALL KITCHEN</v>
          </cell>
          <cell r="D168" t="str">
            <v>ORGANIC MISO GINGER DRESSING</v>
          </cell>
          <cell r="E168" t="str">
            <v>711381 328712</v>
          </cell>
          <cell r="F168" t="str">
            <v>11 fl oz / 330ml</v>
          </cell>
          <cell r="G168">
            <v>6</v>
          </cell>
          <cell r="H168">
            <v>8.1999999999999993</v>
          </cell>
          <cell r="I168">
            <v>49.199999999999996</v>
          </cell>
        </row>
        <row r="169">
          <cell r="B169" t="str">
            <v>SK504</v>
          </cell>
          <cell r="C169" t="str">
            <v>STONEWALL KITCHEN</v>
          </cell>
          <cell r="D169" t="str">
            <v>PORTOBELLO MUSHROOM SAUCE</v>
          </cell>
          <cell r="E169" t="str">
            <v>711381-33202 3</v>
          </cell>
          <cell r="F169" t="str">
            <v>11 fl oz / 330ml</v>
          </cell>
          <cell r="G169">
            <v>6</v>
          </cell>
          <cell r="H169">
            <v>7.15</v>
          </cell>
          <cell r="I169">
            <v>42.900000000000006</v>
          </cell>
        </row>
        <row r="170">
          <cell r="B170" t="str">
            <v>SK530</v>
          </cell>
          <cell r="C170" t="str">
            <v>STONEWALL KITCHEN</v>
          </cell>
          <cell r="D170" t="str">
            <v>CITRUS TERIYAKI SAUCE (DR)</v>
          </cell>
          <cell r="E170" t="str">
            <v>711381 025451</v>
          </cell>
          <cell r="F170" t="str">
            <v>11 fl oz / 330 ml</v>
          </cell>
          <cell r="G170">
            <v>6</v>
          </cell>
          <cell r="H170">
            <v>7.15</v>
          </cell>
          <cell r="I170">
            <v>42.900000000000006</v>
          </cell>
        </row>
        <row r="171">
          <cell r="B171" t="str">
            <v>SK533</v>
          </cell>
          <cell r="C171" t="str">
            <v>STONEWALL KITCHEN</v>
          </cell>
          <cell r="D171" t="str">
            <v>ROASTED APPLE GRILLE SAUCE</v>
          </cell>
          <cell r="E171" t="str">
            <v>711381 306840</v>
          </cell>
          <cell r="F171" t="str">
            <v>11 fl oz / 330 ml</v>
          </cell>
          <cell r="G171">
            <v>6</v>
          </cell>
          <cell r="H171">
            <v>7.15</v>
          </cell>
          <cell r="I171">
            <v>42.900000000000006</v>
          </cell>
        </row>
        <row r="172">
          <cell r="B172" t="str">
            <v>SK549</v>
          </cell>
          <cell r="C172" t="str">
            <v>STONEWALL KITCHEN</v>
          </cell>
          <cell r="D172" t="str">
            <v>SMOKEY PEACH WHISKEY SAUCE (DR)</v>
          </cell>
          <cell r="E172" t="str">
            <v>711381 316733</v>
          </cell>
          <cell r="F172" t="str">
            <v>11 fl oz / 330 ml</v>
          </cell>
          <cell r="G172">
            <v>6</v>
          </cell>
          <cell r="H172">
            <v>7.15</v>
          </cell>
          <cell r="I172">
            <v>42.900000000000006</v>
          </cell>
        </row>
        <row r="173">
          <cell r="B173" t="str">
            <v>SK506</v>
          </cell>
          <cell r="C173" t="str">
            <v>STONEWALL KITCHEN</v>
          </cell>
          <cell r="D173" t="str">
            <v>MAPLE CHIPOTLE GRILL SAUCE (PL)</v>
          </cell>
          <cell r="E173" t="str">
            <v>711381 033869</v>
          </cell>
          <cell r="F173" t="str">
            <v>11 fl oz / 330 ml</v>
          </cell>
          <cell r="G173">
            <v>6</v>
          </cell>
          <cell r="H173">
            <v>6.8</v>
          </cell>
          <cell r="I173">
            <v>40.799999999999997</v>
          </cell>
        </row>
        <row r="174">
          <cell r="B174" t="str">
            <v>SK507</v>
          </cell>
          <cell r="C174" t="str">
            <v>STONEWALL KITCHEN</v>
          </cell>
          <cell r="D174" t="str">
            <v>ROASTED GARLIC PEANUT SAUCE (PL)</v>
          </cell>
          <cell r="E174" t="str">
            <v>711381 033906</v>
          </cell>
          <cell r="F174" t="str">
            <v>11 fl oz / 330 ml</v>
          </cell>
          <cell r="G174">
            <v>6</v>
          </cell>
          <cell r="H174">
            <v>6.8</v>
          </cell>
          <cell r="I174">
            <v>40.799999999999997</v>
          </cell>
        </row>
        <row r="175">
          <cell r="B175" t="str">
            <v>SK508</v>
          </cell>
          <cell r="C175" t="str">
            <v>STONEWALL KITCHEN</v>
          </cell>
          <cell r="D175" t="str">
            <v>ROASTED GARLIC VINAIGRETTE (PL)</v>
          </cell>
          <cell r="E175" t="str">
            <v>711381 033920</v>
          </cell>
          <cell r="F175" t="str">
            <v>11 fl oz / 330 ml</v>
          </cell>
          <cell r="G175">
            <v>6</v>
          </cell>
          <cell r="H175">
            <v>6.2</v>
          </cell>
          <cell r="I175">
            <v>37.200000000000003</v>
          </cell>
        </row>
        <row r="176">
          <cell r="B176" t="str">
            <v>SK510</v>
          </cell>
          <cell r="C176" t="str">
            <v>STONEWALL KITCHEN</v>
          </cell>
          <cell r="D176" t="str">
            <v>VIDALIA ONION FIG SAUCE (PL)</v>
          </cell>
          <cell r="E176" t="str">
            <v>711381 033852</v>
          </cell>
          <cell r="F176" t="str">
            <v>11 fl oz / 330 ml</v>
          </cell>
          <cell r="G176">
            <v>6</v>
          </cell>
          <cell r="H176">
            <v>6.8</v>
          </cell>
          <cell r="I176">
            <v>40.799999999999997</v>
          </cell>
        </row>
        <row r="177">
          <cell r="B177" t="str">
            <v>SK511</v>
          </cell>
          <cell r="C177" t="str">
            <v>STONEWALL KITCHEN</v>
          </cell>
          <cell r="D177" t="str">
            <v>CURRIED MANGO GRILL SAUCE (PL)</v>
          </cell>
          <cell r="E177" t="str">
            <v>711381 033913</v>
          </cell>
          <cell r="F177" t="str">
            <v>11 fl oz / 330 ml</v>
          </cell>
          <cell r="G177">
            <v>6</v>
          </cell>
          <cell r="H177">
            <v>6.8</v>
          </cell>
          <cell r="I177">
            <v>40.799999999999997</v>
          </cell>
        </row>
        <row r="178">
          <cell r="B178" t="str">
            <v>SK513</v>
          </cell>
          <cell r="C178" t="str">
            <v>STONEWALL KITCHEN</v>
          </cell>
          <cell r="D178" t="str">
            <v>LEMON DIJON VINAIGRETTE</v>
          </cell>
          <cell r="E178" t="str">
            <v>711381 322123</v>
          </cell>
          <cell r="F178" t="str">
            <v>11 fl oz / 330 ml</v>
          </cell>
          <cell r="G178">
            <v>6</v>
          </cell>
          <cell r="H178">
            <v>6.2</v>
          </cell>
          <cell r="I178">
            <v>37.200000000000003</v>
          </cell>
        </row>
        <row r="179">
          <cell r="B179" t="str">
            <v>SK514</v>
          </cell>
          <cell r="C179" t="str">
            <v>STONEWALL KITCHEN</v>
          </cell>
          <cell r="D179" t="str">
            <v>GARLIC ROSEMARY CITRUS SAUCE (PL)</v>
          </cell>
          <cell r="E179" t="str">
            <v>711381 033968</v>
          </cell>
          <cell r="F179" t="str">
            <v>11 fl oz / 330 ml</v>
          </cell>
          <cell r="G179">
            <v>6</v>
          </cell>
          <cell r="H179">
            <v>6.8</v>
          </cell>
          <cell r="I179">
            <v>40.799999999999997</v>
          </cell>
        </row>
        <row r="180">
          <cell r="B180" t="str">
            <v>SK516</v>
          </cell>
          <cell r="C180" t="str">
            <v>STONEWALL KITCHEN</v>
          </cell>
          <cell r="D180" t="str">
            <v>MAPLE BALSAMIC DRESSING (PL)</v>
          </cell>
          <cell r="E180" t="str">
            <v>711381 033890</v>
          </cell>
          <cell r="F180" t="str">
            <v>11 fl oz / 330 ml</v>
          </cell>
          <cell r="G180">
            <v>6</v>
          </cell>
          <cell r="H180">
            <v>6.2</v>
          </cell>
          <cell r="I180">
            <v>37.200000000000003</v>
          </cell>
        </row>
        <row r="181">
          <cell r="B181" t="str">
            <v>SK518</v>
          </cell>
          <cell r="C181" t="str">
            <v>STONEWALL KITCHEN</v>
          </cell>
          <cell r="D181" t="str">
            <v>HONEY BARBECUE SAUCE (DR)</v>
          </cell>
          <cell r="E181" t="str">
            <v>711381 316672</v>
          </cell>
          <cell r="F181" t="str">
            <v>11 fl oz / 330 ml</v>
          </cell>
          <cell r="G181">
            <v>6</v>
          </cell>
          <cell r="H181">
            <v>6.8</v>
          </cell>
          <cell r="I181">
            <v>40.799999999999997</v>
          </cell>
        </row>
        <row r="182">
          <cell r="B182" t="str">
            <v>SK519</v>
          </cell>
          <cell r="C182" t="str">
            <v>STONEWALL KITCHEN</v>
          </cell>
          <cell r="D182" t="str">
            <v>WASABI GINGER SAUCE (DR)</v>
          </cell>
          <cell r="E182" t="str">
            <v>711381 316689</v>
          </cell>
          <cell r="F182" t="str">
            <v>11 fl oz / 330 ml</v>
          </cell>
          <cell r="G182">
            <v>6</v>
          </cell>
          <cell r="H182">
            <v>6.8</v>
          </cell>
          <cell r="I182">
            <v>40.799999999999997</v>
          </cell>
        </row>
        <row r="183">
          <cell r="B183" t="str">
            <v>SK520</v>
          </cell>
          <cell r="C183" t="str">
            <v>STONEWALL KITCHEN</v>
          </cell>
          <cell r="D183" t="str">
            <v>BUTTERMILK CRACKED PEPPERCORN DRESSING</v>
          </cell>
          <cell r="E183" t="str">
            <v>711381 330401</v>
          </cell>
          <cell r="F183" t="str">
            <v>11 fl oz / 330ml</v>
          </cell>
          <cell r="G183">
            <v>6</v>
          </cell>
          <cell r="H183">
            <v>6.7</v>
          </cell>
          <cell r="I183">
            <v>40.200000000000003</v>
          </cell>
        </row>
        <row r="184">
          <cell r="B184" t="str">
            <v>SK521</v>
          </cell>
          <cell r="C184" t="str">
            <v>STONEWALL KITCHEN</v>
          </cell>
          <cell r="D184" t="str">
            <v>OLIVE OIL &amp; BALSAMIC DRESSING</v>
          </cell>
          <cell r="E184" t="str">
            <v>711381 316757</v>
          </cell>
          <cell r="F184" t="str">
            <v>11 fl oz / 330 ml</v>
          </cell>
          <cell r="G184">
            <v>6</v>
          </cell>
          <cell r="H184">
            <v>6.7</v>
          </cell>
          <cell r="I184">
            <v>40.200000000000003</v>
          </cell>
        </row>
        <row r="185">
          <cell r="B185" t="str">
            <v>SK522</v>
          </cell>
          <cell r="C185" t="str">
            <v>STONEWALL KITCHEN</v>
          </cell>
          <cell r="D185" t="str">
            <v>BACON CAESAR DRESSING</v>
          </cell>
          <cell r="E185" t="str">
            <v>711381 330456</v>
          </cell>
          <cell r="F185" t="str">
            <v>11 fl oz / 330 ml</v>
          </cell>
          <cell r="G185">
            <v>6</v>
          </cell>
          <cell r="H185">
            <v>6.7</v>
          </cell>
          <cell r="I185">
            <v>40.200000000000003</v>
          </cell>
        </row>
        <row r="186">
          <cell r="B186" t="str">
            <v>SK523</v>
          </cell>
          <cell r="C186" t="str">
            <v>STONEWALL KITCHEN</v>
          </cell>
          <cell r="D186" t="str">
            <v>CILANTRO LIME DRESSING</v>
          </cell>
          <cell r="E186" t="str">
            <v>711381 316764</v>
          </cell>
          <cell r="F186" t="str">
            <v>11 fl oz / 330 ml</v>
          </cell>
          <cell r="G186">
            <v>6</v>
          </cell>
          <cell r="H186">
            <v>6.7</v>
          </cell>
          <cell r="I186">
            <v>40.200000000000003</v>
          </cell>
        </row>
        <row r="187">
          <cell r="B187" t="str">
            <v>SK524</v>
          </cell>
          <cell r="C187" t="str">
            <v>STONEWALL KITCHEN</v>
          </cell>
          <cell r="D187" t="str">
            <v>CHAMP/SHALLOT WALNUT DRESSING (DR)</v>
          </cell>
          <cell r="E187" t="str">
            <v>711381 024058</v>
          </cell>
          <cell r="F187" t="str">
            <v>11 fl oz / 330 ml</v>
          </cell>
          <cell r="G187">
            <v>6</v>
          </cell>
          <cell r="H187">
            <v>6.7</v>
          </cell>
          <cell r="I187">
            <v>40.200000000000003</v>
          </cell>
        </row>
        <row r="188">
          <cell r="B188" t="str">
            <v>SK547</v>
          </cell>
          <cell r="C188" t="str">
            <v>STONEWALL KITCHEN</v>
          </cell>
          <cell r="D188" t="str">
            <v>BALSAMIC MAPLE BACON  DRESSING</v>
          </cell>
          <cell r="E188" t="str">
            <v>711381 325520</v>
          </cell>
          <cell r="F188" t="str">
            <v>11 fl oz / 330 ml</v>
          </cell>
          <cell r="G188">
            <v>6</v>
          </cell>
          <cell r="H188">
            <v>6.7</v>
          </cell>
          <cell r="I188">
            <v>40.200000000000003</v>
          </cell>
        </row>
        <row r="189">
          <cell r="B189" t="str">
            <v>SK525</v>
          </cell>
          <cell r="C189" t="str">
            <v>STONEWALL KITCHEN</v>
          </cell>
          <cell r="D189" t="str">
            <v>GARLIC TERIYAKI SAUCE (PL)</v>
          </cell>
          <cell r="E189" t="str">
            <v>711381 033791</v>
          </cell>
          <cell r="F189" t="str">
            <v>11 fl oz / 330 ml</v>
          </cell>
          <cell r="G189">
            <v>6</v>
          </cell>
          <cell r="H189">
            <v>6.8</v>
          </cell>
          <cell r="I189">
            <v>40.799999999999997</v>
          </cell>
        </row>
        <row r="190">
          <cell r="B190" t="str">
            <v>SK526</v>
          </cell>
          <cell r="C190" t="str">
            <v>STONEWALL KITCHEN</v>
          </cell>
          <cell r="D190" t="str">
            <v>SESAME GINGER TERIYAKI SAUCE (PL)</v>
          </cell>
          <cell r="E190" t="str">
            <v>711381 033944</v>
          </cell>
          <cell r="F190" t="str">
            <v>11 fl oz / 330 ml</v>
          </cell>
          <cell r="G190">
            <v>6</v>
          </cell>
          <cell r="H190">
            <v>6.8</v>
          </cell>
          <cell r="I190">
            <v>40.799999999999997</v>
          </cell>
        </row>
        <row r="191">
          <cell r="B191" t="str">
            <v>SK527</v>
          </cell>
          <cell r="C191" t="str">
            <v>STONEWALL KITCHEN</v>
          </cell>
          <cell r="D191" t="str">
            <v>MAPLE SHALLOT TERIYAKI SAUCE</v>
          </cell>
          <cell r="E191" t="str">
            <v>711371-333839</v>
          </cell>
          <cell r="F191" t="str">
            <v>11 fl oz / 330 ml</v>
          </cell>
          <cell r="G191">
            <v>6</v>
          </cell>
          <cell r="H191">
            <v>6.8</v>
          </cell>
          <cell r="I191">
            <v>40.799999999999997</v>
          </cell>
        </row>
        <row r="192">
          <cell r="B192" t="str">
            <v>SK528</v>
          </cell>
          <cell r="C192" t="str">
            <v>STONEWALL KITCHEN</v>
          </cell>
          <cell r="D192" t="str">
            <v>ROADHOUSE STEAK SAUCE</v>
          </cell>
          <cell r="E192" t="str">
            <v>711381 025406</v>
          </cell>
          <cell r="F192" t="str">
            <v>11 fl oz / 330 ml</v>
          </cell>
          <cell r="G192">
            <v>6</v>
          </cell>
          <cell r="H192">
            <v>6.8</v>
          </cell>
          <cell r="I192">
            <v>40.799999999999997</v>
          </cell>
        </row>
        <row r="193">
          <cell r="B193" t="str">
            <v>SK529</v>
          </cell>
          <cell r="C193" t="str">
            <v>STONEWALL KITCHEN</v>
          </cell>
          <cell r="D193" t="str">
            <v>MESQUITE STEAK SAUCE (PL)</v>
          </cell>
          <cell r="E193" t="str">
            <v>711381 033937</v>
          </cell>
          <cell r="F193" t="str">
            <v>11 fl oz / 330 ml</v>
          </cell>
          <cell r="G193">
            <v>6</v>
          </cell>
          <cell r="H193">
            <v>6.8</v>
          </cell>
          <cell r="I193">
            <v>40.799999999999997</v>
          </cell>
        </row>
        <row r="194">
          <cell r="B194" t="str">
            <v>SK535</v>
          </cell>
          <cell r="C194" t="str">
            <v>STONEWALL KITCHEN</v>
          </cell>
          <cell r="D194" t="str">
            <v>PINEAPPLE GINGER SAUCE (DR)</v>
          </cell>
          <cell r="E194" t="str">
            <v>711381 316726</v>
          </cell>
          <cell r="F194" t="str">
            <v>11 fl oz / 330 ml</v>
          </cell>
          <cell r="G194">
            <v>6</v>
          </cell>
          <cell r="H194">
            <v>6.8</v>
          </cell>
          <cell r="I194">
            <v>40.799999999999997</v>
          </cell>
        </row>
        <row r="195">
          <cell r="B195" t="str">
            <v>SK537</v>
          </cell>
          <cell r="C195" t="str">
            <v>STONEWALL KITCHEN</v>
          </cell>
          <cell r="D195" t="str">
            <v>COUNTRY FRENCH DRESSING</v>
          </cell>
          <cell r="E195" t="str">
            <v>711371-332016</v>
          </cell>
          <cell r="F195" t="str">
            <v>11 fl oz / 330 ml</v>
          </cell>
          <cell r="G195">
            <v>6</v>
          </cell>
          <cell r="H195">
            <v>6.2</v>
          </cell>
          <cell r="I195">
            <v>37.200000000000003</v>
          </cell>
        </row>
        <row r="196">
          <cell r="B196" t="str">
            <v>SK538</v>
          </cell>
          <cell r="C196" t="str">
            <v>STONEWALL KITCHEN</v>
          </cell>
          <cell r="D196" t="str">
            <v>CHIPOTLE RANCH DRESSING</v>
          </cell>
          <cell r="E196" t="str">
            <v>711371-333845</v>
          </cell>
          <cell r="F196" t="str">
            <v>11 fl oz / 330 ml</v>
          </cell>
          <cell r="G196">
            <v>6</v>
          </cell>
          <cell r="H196">
            <v>6.2</v>
          </cell>
          <cell r="I196">
            <v>37.200000000000003</v>
          </cell>
        </row>
        <row r="197">
          <cell r="B197" t="str">
            <v>SK539</v>
          </cell>
          <cell r="C197" t="str">
            <v>STONEWALL KITCHEN</v>
          </cell>
          <cell r="D197" t="str">
            <v>BALSAMIC FIG DRESSING (PL)</v>
          </cell>
          <cell r="E197" t="str">
            <v>711381 306833</v>
          </cell>
          <cell r="F197" t="str">
            <v>11 fl oz / 330 ml</v>
          </cell>
          <cell r="G197">
            <v>6</v>
          </cell>
          <cell r="H197">
            <v>6.2</v>
          </cell>
          <cell r="I197">
            <v>37.200000000000003</v>
          </cell>
        </row>
        <row r="198">
          <cell r="B198" t="str">
            <v>SK540</v>
          </cell>
          <cell r="C198" t="str">
            <v>STONEWALL KITCHEN</v>
          </cell>
          <cell r="D198" t="str">
            <v>APPLE CIDER VINAIGRETTE</v>
          </cell>
          <cell r="E198" t="str">
            <v>711381 331972</v>
          </cell>
          <cell r="F198" t="str">
            <v>11 fl oz / 330 ml</v>
          </cell>
          <cell r="G198">
            <v>6</v>
          </cell>
          <cell r="H198">
            <v>6.2</v>
          </cell>
          <cell r="I198">
            <v>37.200000000000003</v>
          </cell>
        </row>
        <row r="199">
          <cell r="B199" t="str">
            <v>SK541</v>
          </cell>
          <cell r="C199" t="str">
            <v>STONEWALL KITCHEN</v>
          </cell>
          <cell r="D199" t="str">
            <v>CLASSIC GREEK DRESSING (DR)</v>
          </cell>
          <cell r="E199" t="str">
            <v>711381 316788</v>
          </cell>
          <cell r="F199" t="str">
            <v>11 fl oz / 330 ml</v>
          </cell>
          <cell r="G199">
            <v>6</v>
          </cell>
          <cell r="H199">
            <v>6.2</v>
          </cell>
          <cell r="I199">
            <v>37.200000000000003</v>
          </cell>
        </row>
        <row r="200">
          <cell r="B200" t="str">
            <v>SK542</v>
          </cell>
          <cell r="C200" t="str">
            <v>STONEWALL KITCHEN</v>
          </cell>
          <cell r="D200" t="str">
            <v>CLASSIC ITALIAN DRESSING</v>
          </cell>
          <cell r="E200" t="str">
            <v>711381 306550</v>
          </cell>
          <cell r="F200" t="str">
            <v>11 fl oz / 330 ml</v>
          </cell>
          <cell r="G200">
            <v>6</v>
          </cell>
          <cell r="H200">
            <v>6.2</v>
          </cell>
          <cell r="I200">
            <v>37.200000000000003</v>
          </cell>
        </row>
        <row r="201">
          <cell r="B201" t="str">
            <v>SK543</v>
          </cell>
          <cell r="C201" t="str">
            <v>STONEWALL KITCHEN</v>
          </cell>
          <cell r="D201" t="str">
            <v>BACON RANCH DRESSING</v>
          </cell>
          <cell r="E201" t="str">
            <v>711381 325490</v>
          </cell>
          <cell r="F201" t="str">
            <v>11 fl oz / 330 ml</v>
          </cell>
          <cell r="G201">
            <v>6</v>
          </cell>
          <cell r="H201">
            <v>6.2</v>
          </cell>
          <cell r="I201">
            <v>37.200000000000003</v>
          </cell>
        </row>
        <row r="202">
          <cell r="B202" t="str">
            <v>SK544</v>
          </cell>
          <cell r="C202" t="str">
            <v>STONEWALL KITCHEN</v>
          </cell>
          <cell r="D202" t="str">
            <v>STRAWBERRY BALSAMIC DRESSING</v>
          </cell>
          <cell r="E202" t="str">
            <v>711381 305799</v>
          </cell>
          <cell r="F202" t="str">
            <v>11 fl oz / 330 ml</v>
          </cell>
          <cell r="G202">
            <v>6</v>
          </cell>
          <cell r="H202">
            <v>6.2</v>
          </cell>
          <cell r="I202">
            <v>37.200000000000003</v>
          </cell>
        </row>
        <row r="203">
          <cell r="B203" t="str">
            <v>SK545</v>
          </cell>
          <cell r="C203" t="str">
            <v>STONEWALL KITCHEN</v>
          </cell>
          <cell r="D203" t="str">
            <v>CRANBERRY GINGER DRESSING  (DR)</v>
          </cell>
          <cell r="E203" t="str">
            <v>711381 316818</v>
          </cell>
          <cell r="F203" t="str">
            <v>11 fl oz / 330 ml</v>
          </cell>
          <cell r="G203">
            <v>6</v>
          </cell>
          <cell r="H203">
            <v>6.2</v>
          </cell>
          <cell r="I203">
            <v>37.200000000000003</v>
          </cell>
        </row>
        <row r="204">
          <cell r="B204" t="str">
            <v>SK548</v>
          </cell>
          <cell r="C204" t="str">
            <v>STONEWALL KITCHEN</v>
          </cell>
          <cell r="D204" t="str">
            <v>BOURBON MOLASSES BARBECUE SAUCE (DR)</v>
          </cell>
          <cell r="E204" t="str">
            <v>711381 316740</v>
          </cell>
          <cell r="F204" t="str">
            <v>11 fl oz / 330 ml</v>
          </cell>
          <cell r="G204">
            <v>6</v>
          </cell>
          <cell r="H204">
            <v>6.8</v>
          </cell>
          <cell r="I204">
            <v>40.799999999999997</v>
          </cell>
        </row>
        <row r="205">
          <cell r="B205" t="str">
            <v>SK550</v>
          </cell>
          <cell r="C205" t="str">
            <v>STONEWALL KITCHEN</v>
          </cell>
          <cell r="D205" t="str">
            <v>BABY BACK RIB SAUCE</v>
          </cell>
          <cell r="E205" t="str">
            <v>711381 325360</v>
          </cell>
          <cell r="F205" t="str">
            <v>11 fl oz / 330 ml</v>
          </cell>
          <cell r="G205">
            <v>6</v>
          </cell>
          <cell r="H205">
            <v>6.8</v>
          </cell>
          <cell r="I205">
            <v>40.799999999999997</v>
          </cell>
        </row>
        <row r="206">
          <cell r="B206" t="str">
            <v>SK551</v>
          </cell>
          <cell r="C206" t="str">
            <v>STONEWALL KITCHEN</v>
          </cell>
          <cell r="D206" t="str">
            <v>SRIRACHA TERIYAKI SAUCE</v>
          </cell>
          <cell r="E206" t="str">
            <v>711381 317556</v>
          </cell>
          <cell r="F206" t="str">
            <v>11 fl oz / 330 ml</v>
          </cell>
          <cell r="G206">
            <v>6</v>
          </cell>
          <cell r="H206">
            <v>6.8</v>
          </cell>
          <cell r="I206">
            <v>40.799999999999997</v>
          </cell>
        </row>
        <row r="207">
          <cell r="B207" t="str">
            <v>SK554</v>
          </cell>
          <cell r="C207" t="str">
            <v>STONEWALL KITCHEN</v>
          </cell>
          <cell r="D207" t="str">
            <v xml:space="preserve">BOOZY BACON BARBECUE SAUCE </v>
          </cell>
          <cell r="E207" t="str">
            <v>711381 323595</v>
          </cell>
          <cell r="F207" t="str">
            <v>11 fl oz / 330 ml</v>
          </cell>
          <cell r="G207">
            <v>6</v>
          </cell>
          <cell r="H207">
            <v>6.8</v>
          </cell>
          <cell r="I207">
            <v>40.799999999999997</v>
          </cell>
        </row>
        <row r="208">
          <cell r="B208" t="str">
            <v>SK556</v>
          </cell>
          <cell r="C208" t="str">
            <v>STONEWALL KITCHEN</v>
          </cell>
          <cell r="D208" t="str">
            <v>CREOLE MUSTARD GRILLE SAUCE</v>
          </cell>
          <cell r="E208" t="str">
            <v>711381 329900</v>
          </cell>
          <cell r="F208" t="str">
            <v>11 fl oz / 330 ml</v>
          </cell>
          <cell r="G208">
            <v>6</v>
          </cell>
          <cell r="H208">
            <v>6.8</v>
          </cell>
          <cell r="I208">
            <v>40.799999999999997</v>
          </cell>
        </row>
        <row r="209">
          <cell r="B209" t="str">
            <v>SK557</v>
          </cell>
          <cell r="C209" t="str">
            <v>STONEWALL KITCHEN</v>
          </cell>
          <cell r="D209" t="str">
            <v>HORSERADISH PEPPERCORN GRILLE SAUCE</v>
          </cell>
          <cell r="E209" t="str">
            <v>711381 330449</v>
          </cell>
          <cell r="F209" t="str">
            <v>11 fl oz / 330 ml</v>
          </cell>
          <cell r="G209">
            <v>6</v>
          </cell>
          <cell r="H209">
            <v>6.8</v>
          </cell>
          <cell r="I209">
            <v>40.799999999999997</v>
          </cell>
        </row>
        <row r="210">
          <cell r="B210" t="str">
            <v>SK558</v>
          </cell>
          <cell r="C210" t="str">
            <v>STONEWALL KITCHEN</v>
          </cell>
          <cell r="D210" t="str">
            <v>HONEY SRIRACHA BARBECUE SAUCE</v>
          </cell>
          <cell r="E210" t="str">
            <v>711381 323601</v>
          </cell>
          <cell r="F210" t="str">
            <v>11 fl oz / 330 ml</v>
          </cell>
          <cell r="G210">
            <v>6</v>
          </cell>
          <cell r="H210">
            <v>6.8</v>
          </cell>
          <cell r="I210">
            <v>40.799999999999997</v>
          </cell>
        </row>
        <row r="211">
          <cell r="B211" t="str">
            <v>SK560</v>
          </cell>
          <cell r="C211" t="str">
            <v>STONEWALL KITCHEN</v>
          </cell>
          <cell r="D211" t="str">
            <v>PEACH SALSA (PL)</v>
          </cell>
          <cell r="E211" t="str">
            <v>711381 316603</v>
          </cell>
          <cell r="F211" t="str">
            <v>473 ml</v>
          </cell>
          <cell r="G211">
            <v>6</v>
          </cell>
          <cell r="H211">
            <v>6.85</v>
          </cell>
          <cell r="I211">
            <v>41.099999999999994</v>
          </cell>
        </row>
        <row r="212">
          <cell r="B212" t="str">
            <v>SK561</v>
          </cell>
          <cell r="C212" t="str">
            <v>STONEWALL KITCHEN</v>
          </cell>
          <cell r="D212" t="str">
            <v>MANGO LIME SALSA (PL)</v>
          </cell>
          <cell r="E212" t="str">
            <v>711381 033777</v>
          </cell>
          <cell r="F212" t="str">
            <v>488 ml</v>
          </cell>
          <cell r="G212">
            <v>6</v>
          </cell>
          <cell r="H212">
            <v>6.85</v>
          </cell>
          <cell r="I212">
            <v>41.099999999999994</v>
          </cell>
        </row>
        <row r="213">
          <cell r="B213" t="str">
            <v>SK562</v>
          </cell>
          <cell r="C213" t="str">
            <v>STONEWALL KITCHEN</v>
          </cell>
          <cell r="D213" t="str">
            <v>PINEAPPLE CHIPOTLE SALSA (PL)</v>
          </cell>
          <cell r="E213" t="str">
            <v>711381 306857</v>
          </cell>
          <cell r="F213" t="str">
            <v>488 ml</v>
          </cell>
          <cell r="G213">
            <v>6</v>
          </cell>
          <cell r="H213">
            <v>6.85</v>
          </cell>
          <cell r="I213">
            <v>41.099999999999994</v>
          </cell>
        </row>
        <row r="214">
          <cell r="B214" t="str">
            <v>SK563</v>
          </cell>
          <cell r="C214" t="str">
            <v>STONEWALL KITCHEN</v>
          </cell>
          <cell r="D214" t="str">
            <v>SPICY CORN RELISH (PL)</v>
          </cell>
          <cell r="E214" t="str">
            <v>711381 316627</v>
          </cell>
          <cell r="F214" t="str">
            <v>488 ml</v>
          </cell>
          <cell r="G214">
            <v>6</v>
          </cell>
          <cell r="H214">
            <v>6.85</v>
          </cell>
          <cell r="I214">
            <v>41.099999999999994</v>
          </cell>
        </row>
        <row r="215">
          <cell r="B215" t="str">
            <v>SK564</v>
          </cell>
          <cell r="C215" t="str">
            <v>STONEWALL KITCHEN</v>
          </cell>
          <cell r="D215" t="str">
            <v>SPICY TOMATO SALSA</v>
          </cell>
          <cell r="E215" t="str">
            <v>711381 023112</v>
          </cell>
          <cell r="F215" t="str">
            <v>454 g / 16 oz</v>
          </cell>
          <cell r="G215">
            <v>6</v>
          </cell>
          <cell r="H215">
            <v>6.85</v>
          </cell>
          <cell r="I215">
            <v>41.099999999999994</v>
          </cell>
        </row>
        <row r="216">
          <cell r="B216" t="str">
            <v>SK565</v>
          </cell>
          <cell r="C216" t="str">
            <v>STONEWALL KITCHEN</v>
          </cell>
          <cell r="D216" t="str">
            <v>COUNTRY KETCHUP (PL)</v>
          </cell>
          <cell r="E216" t="str">
            <v>711381 316610</v>
          </cell>
          <cell r="F216" t="str">
            <v>488 ml</v>
          </cell>
          <cell r="G216">
            <v>6</v>
          </cell>
          <cell r="H216">
            <v>6.1</v>
          </cell>
          <cell r="I216">
            <v>36.599999999999994</v>
          </cell>
        </row>
        <row r="217">
          <cell r="B217" t="str">
            <v>SK566</v>
          </cell>
          <cell r="C217" t="str">
            <v>STONEWALL KITCHEN</v>
          </cell>
          <cell r="D217" t="str">
            <v>BLACK BEAN SALSA (PL)</v>
          </cell>
          <cell r="E217" t="str">
            <v>711381 316597</v>
          </cell>
          <cell r="F217" t="str">
            <v>473 ml</v>
          </cell>
          <cell r="G217">
            <v>6</v>
          </cell>
          <cell r="H217">
            <v>6.85</v>
          </cell>
          <cell r="I217">
            <v>41.099999999999994</v>
          </cell>
        </row>
        <row r="218">
          <cell r="B218" t="str">
            <v>SK567</v>
          </cell>
          <cell r="C218" t="str">
            <v>STONEWALL KITCHEN</v>
          </cell>
          <cell r="D218" t="str">
            <v>GHOST PEPPER SALSA</v>
          </cell>
          <cell r="E218" t="str">
            <v>711381 327388</v>
          </cell>
          <cell r="F218" t="str">
            <v>454 g /16 oz</v>
          </cell>
          <cell r="G218">
            <v>6</v>
          </cell>
          <cell r="H218">
            <v>6.85</v>
          </cell>
          <cell r="I218">
            <v>41.099999999999994</v>
          </cell>
        </row>
        <row r="219">
          <cell r="B219" t="str">
            <v>SK577</v>
          </cell>
          <cell r="C219" t="str">
            <v>STONEWALL KITCHEN</v>
          </cell>
          <cell r="D219" t="str">
            <v>CHILE CON QUESO</v>
          </cell>
          <cell r="E219" t="str">
            <v>711381 311271</v>
          </cell>
          <cell r="F219" t="str">
            <v>454 g /16 oz</v>
          </cell>
          <cell r="G219">
            <v>6</v>
          </cell>
          <cell r="H219">
            <v>6.85</v>
          </cell>
          <cell r="I219">
            <v>41.099999999999994</v>
          </cell>
        </row>
        <row r="220">
          <cell r="B220" t="str">
            <v>SK568</v>
          </cell>
          <cell r="C220" t="str">
            <v>STONEWALL KITCHEN</v>
          </cell>
          <cell r="D220" t="str">
            <v>FARMHOUSE GREEN RELISH</v>
          </cell>
          <cell r="E220" t="str">
            <v>711381 031148</v>
          </cell>
          <cell r="F220" t="str">
            <v>496 g / 17.5 oz</v>
          </cell>
          <cell r="G220">
            <v>6</v>
          </cell>
          <cell r="H220">
            <v>6.1</v>
          </cell>
          <cell r="I220">
            <v>36.599999999999994</v>
          </cell>
        </row>
        <row r="221">
          <cell r="B221" t="str">
            <v>SK569</v>
          </cell>
          <cell r="C221" t="str">
            <v>STONEWALL KITCHEN</v>
          </cell>
          <cell r="D221" t="str">
            <v>FARMHOUSE RED RELISH (PL)</v>
          </cell>
          <cell r="E221" t="str">
            <v>711381 316665</v>
          </cell>
          <cell r="F221" t="str">
            <v>488 ml</v>
          </cell>
          <cell r="G221">
            <v>6</v>
          </cell>
          <cell r="H221">
            <v>6.1</v>
          </cell>
          <cell r="I221">
            <v>36.599999999999994</v>
          </cell>
        </row>
        <row r="222">
          <cell r="B222" t="str">
            <v>SK579</v>
          </cell>
          <cell r="C222" t="str">
            <v>STONEWALL KITCHEN</v>
          </cell>
          <cell r="D222" t="str">
            <v>MUSTARD PICKLE RELISH</v>
          </cell>
          <cell r="E222" t="str">
            <v>711381 328385</v>
          </cell>
          <cell r="F222" t="str">
            <v>468 g / 16.5 oz</v>
          </cell>
          <cell r="G222">
            <v>6</v>
          </cell>
          <cell r="H222">
            <v>6.1</v>
          </cell>
          <cell r="I222">
            <v>36.599999999999994</v>
          </cell>
        </row>
        <row r="223">
          <cell r="B223" t="str">
            <v>SK570</v>
          </cell>
          <cell r="C223" t="str">
            <v>STONEWALL KITCHEN</v>
          </cell>
          <cell r="D223" t="str">
            <v>CHIPOTLE KETCHUP</v>
          </cell>
          <cell r="E223" t="str">
            <v>711381 315262</v>
          </cell>
          <cell r="F223" t="str">
            <v>496 g / 17.5 oz</v>
          </cell>
          <cell r="G223">
            <v>6</v>
          </cell>
          <cell r="H223">
            <v>6.1</v>
          </cell>
          <cell r="I223">
            <v>36.599999999999994</v>
          </cell>
        </row>
        <row r="224">
          <cell r="B224" t="str">
            <v>SK574</v>
          </cell>
          <cell r="C224" t="str">
            <v>STONEWALL KITCHEN</v>
          </cell>
          <cell r="D224" t="str">
            <v>BACON KETCHUP</v>
          </cell>
          <cell r="E224" t="str">
            <v>711381-33198 9</v>
          </cell>
          <cell r="F224" t="str">
            <v>482 g / 17 oz</v>
          </cell>
          <cell r="G224">
            <v>6</v>
          </cell>
          <cell r="H224">
            <v>6.85</v>
          </cell>
          <cell r="I224">
            <v>41.099999999999994</v>
          </cell>
        </row>
        <row r="225">
          <cell r="B225" t="str">
            <v>SK571</v>
          </cell>
          <cell r="C225" t="str">
            <v>STONEWALL KITCHEN</v>
          </cell>
          <cell r="D225" t="str">
            <v>TRUFFLE KETCHUP</v>
          </cell>
          <cell r="E225" t="str">
            <v>711381 320976</v>
          </cell>
          <cell r="F225" t="str">
            <v>489 g /17.25 oz</v>
          </cell>
          <cell r="G225">
            <v>6</v>
          </cell>
          <cell r="H225">
            <v>8.5500000000000007</v>
          </cell>
          <cell r="I225">
            <v>51.300000000000004</v>
          </cell>
        </row>
        <row r="226">
          <cell r="B226" t="str">
            <v>SK575</v>
          </cell>
          <cell r="C226" t="str">
            <v>STONEWALL KITCHEN</v>
          </cell>
          <cell r="D226" t="str">
            <v>ORGANIC SPICY CORN &amp; TOMATO RELISH</v>
          </cell>
          <cell r="E226" t="str">
            <v>711381 328767</v>
          </cell>
          <cell r="F226" t="str">
            <v>461 g/16.25oz</v>
          </cell>
          <cell r="G226">
            <v>6</v>
          </cell>
          <cell r="H226">
            <v>7.6000000000000005</v>
          </cell>
          <cell r="I226">
            <v>45.6</v>
          </cell>
        </row>
        <row r="227">
          <cell r="B227" t="str">
            <v>SK602</v>
          </cell>
          <cell r="C227" t="str">
            <v>STONEWALL KITCHEN</v>
          </cell>
          <cell r="D227" t="str">
            <v>CACCIATORE SIMMERING SAUCE</v>
          </cell>
          <cell r="E227" t="str">
            <v>711381 312384</v>
          </cell>
          <cell r="F227" t="str">
            <v>524 g /18.5 oz</v>
          </cell>
          <cell r="G227">
            <v>6</v>
          </cell>
          <cell r="H227">
            <v>8.35</v>
          </cell>
          <cell r="I227">
            <v>50.099999999999994</v>
          </cell>
        </row>
        <row r="228">
          <cell r="B228" t="str">
            <v>SK603</v>
          </cell>
          <cell r="C228" t="str">
            <v>STONEWALL KITCHEN</v>
          </cell>
          <cell r="D228" t="str">
            <v>COCONUT CURRY SIMMERING SAUCE</v>
          </cell>
          <cell r="E228" t="str">
            <v>711381 313947</v>
          </cell>
          <cell r="F228" t="str">
            <v>517 g / 18.25 oz</v>
          </cell>
          <cell r="G228">
            <v>6</v>
          </cell>
          <cell r="H228">
            <v>10.3</v>
          </cell>
          <cell r="I228">
            <v>61.800000000000004</v>
          </cell>
        </row>
        <row r="229">
          <cell r="B229" t="str">
            <v>SK604</v>
          </cell>
          <cell r="C229" t="str">
            <v>STONEWALL KITCHEN</v>
          </cell>
          <cell r="D229" t="str">
            <v>COQ AU VIN SIMMERING SAUCE</v>
          </cell>
          <cell r="E229" t="str">
            <v>711381 313930</v>
          </cell>
          <cell r="F229" t="str">
            <v>524 g / 18.5 oz</v>
          </cell>
          <cell r="G229">
            <v>6</v>
          </cell>
          <cell r="H229">
            <v>10.3</v>
          </cell>
          <cell r="I229">
            <v>61.800000000000004</v>
          </cell>
        </row>
        <row r="230">
          <cell r="B230" t="str">
            <v>SK605</v>
          </cell>
          <cell r="C230" t="str">
            <v>STONEWALL KITCHEN</v>
          </cell>
          <cell r="D230" t="str">
            <v>PULLED PORK SIMMERING SAUCE</v>
          </cell>
          <cell r="E230" t="str">
            <v>711381 314388</v>
          </cell>
          <cell r="F230" t="str">
            <v>595 g / 21 oz</v>
          </cell>
          <cell r="G230">
            <v>6</v>
          </cell>
          <cell r="H230">
            <v>8.35</v>
          </cell>
          <cell r="I230">
            <v>50.099999999999994</v>
          </cell>
        </row>
        <row r="231">
          <cell r="B231" t="str">
            <v>SK606</v>
          </cell>
          <cell r="C231" t="str">
            <v>STONEWALL KITCHEN</v>
          </cell>
          <cell r="D231" t="str">
            <v>SLOPPY JOE SIMMERING SAUCE</v>
          </cell>
          <cell r="E231" t="str">
            <v>711381 312377</v>
          </cell>
          <cell r="F231" t="str">
            <v>538 g / 19 oz</v>
          </cell>
          <cell r="G231">
            <v>6</v>
          </cell>
          <cell r="H231">
            <v>8.35</v>
          </cell>
          <cell r="I231">
            <v>50.099999999999994</v>
          </cell>
        </row>
        <row r="232">
          <cell r="B232" t="str">
            <v>SK607</v>
          </cell>
          <cell r="C232" t="str">
            <v>STONEWALL KITCHEN</v>
          </cell>
          <cell r="D232" t="str">
            <v>CHILI STARTER</v>
          </cell>
          <cell r="E232" t="str">
            <v>711381 317594</v>
          </cell>
          <cell r="F232" t="str">
            <v>510 g /18 oz</v>
          </cell>
          <cell r="G232">
            <v>6</v>
          </cell>
          <cell r="H232">
            <v>8.35</v>
          </cell>
          <cell r="I232">
            <v>50.099999999999994</v>
          </cell>
        </row>
        <row r="233">
          <cell r="B233" t="str">
            <v>SK608</v>
          </cell>
          <cell r="C233" t="str">
            <v>STONEWALL KITCHEN</v>
          </cell>
          <cell r="D233" t="str">
            <v>MOM'S MEAT LOAF STARTER</v>
          </cell>
          <cell r="E233" t="str">
            <v>711381 317600</v>
          </cell>
          <cell r="F233" t="str">
            <v>581 g / 20.5 oz</v>
          </cell>
          <cell r="G233">
            <v>6</v>
          </cell>
          <cell r="H233">
            <v>8.35</v>
          </cell>
          <cell r="I233">
            <v>50.099999999999994</v>
          </cell>
        </row>
        <row r="234">
          <cell r="B234" t="str">
            <v>SK609</v>
          </cell>
          <cell r="C234" t="str">
            <v>STONEWALL KITCHEN</v>
          </cell>
          <cell r="D234" t="str">
            <v>BEEF BRISKET SIMMERING SAUCE</v>
          </cell>
          <cell r="E234" t="str">
            <v>711381 317587</v>
          </cell>
          <cell r="F234" t="str">
            <v>524 g / 18.5 oz</v>
          </cell>
          <cell r="G234">
            <v>6</v>
          </cell>
          <cell r="H234">
            <v>8.35</v>
          </cell>
          <cell r="I234">
            <v>50.099999999999994</v>
          </cell>
        </row>
        <row r="235">
          <cell r="B235" t="str">
            <v>SK610</v>
          </cell>
          <cell r="C235" t="str">
            <v>STONEWALL KITCHEN</v>
          </cell>
          <cell r="D235" t="str">
            <v>PAD THAI STARTER  (TBD)</v>
          </cell>
          <cell r="E235" t="str">
            <v>711381 330029</v>
          </cell>
          <cell r="F235" t="str">
            <v>19.75 oz</v>
          </cell>
          <cell r="G235">
            <v>6</v>
          </cell>
          <cell r="H235">
            <v>10.3</v>
          </cell>
          <cell r="I235">
            <v>61.800000000000004</v>
          </cell>
        </row>
        <row r="236">
          <cell r="B236" t="str">
            <v>SK611</v>
          </cell>
          <cell r="C236" t="str">
            <v>STONEWALL KITCHEN</v>
          </cell>
          <cell r="D236" t="str">
            <v xml:space="preserve">TIKKA MASALA SIMMERING SAUCE </v>
          </cell>
          <cell r="E236" t="str">
            <v>711381 321003</v>
          </cell>
          <cell r="F236" t="str">
            <v>18 oz</v>
          </cell>
          <cell r="G236">
            <v>6</v>
          </cell>
          <cell r="H236">
            <v>8.35</v>
          </cell>
          <cell r="I236">
            <v>50.099999999999994</v>
          </cell>
        </row>
        <row r="237">
          <cell r="B237" t="str">
            <v>SK802</v>
          </cell>
          <cell r="C237" t="str">
            <v>STONEWALL KITCHEN</v>
          </cell>
          <cell r="D237" t="str">
            <v>ARTICHOKE PESTO</v>
          </cell>
          <cell r="E237" t="str">
            <v>711381 030615</v>
          </cell>
          <cell r="F237" t="str">
            <v>227 g / 8 oz</v>
          </cell>
          <cell r="G237">
            <v>12</v>
          </cell>
          <cell r="H237">
            <v>6.8</v>
          </cell>
          <cell r="I237">
            <v>81.599999999999994</v>
          </cell>
        </row>
        <row r="238">
          <cell r="B238" t="str">
            <v>SK803</v>
          </cell>
          <cell r="C238" t="str">
            <v>STONEWALL KITCHEN</v>
          </cell>
          <cell r="D238" t="str">
            <v>BASIL PESTO (DR)</v>
          </cell>
          <cell r="E238" t="str">
            <v>711381 316962</v>
          </cell>
          <cell r="F238" t="str">
            <v>247 ml</v>
          </cell>
          <cell r="G238">
            <v>12</v>
          </cell>
          <cell r="H238">
            <v>6.8</v>
          </cell>
          <cell r="I238">
            <v>81.599999999999994</v>
          </cell>
        </row>
        <row r="239">
          <cell r="B239" t="str">
            <v>SK804</v>
          </cell>
          <cell r="C239" t="str">
            <v>STONEWALL KITCHEN</v>
          </cell>
          <cell r="D239" t="str">
            <v>SUN DRIED TOMATO PESTO</v>
          </cell>
          <cell r="E239" t="str">
            <v>711381 031438</v>
          </cell>
          <cell r="F239" t="str">
            <v>227 g / 8 oz</v>
          </cell>
          <cell r="G239">
            <v>12</v>
          </cell>
          <cell r="H239">
            <v>6.8</v>
          </cell>
          <cell r="I239">
            <v>81.599999999999994</v>
          </cell>
        </row>
        <row r="240">
          <cell r="B240" t="str">
            <v>SK808</v>
          </cell>
          <cell r="C240" t="str">
            <v>STONEWALL KITCHEN</v>
          </cell>
          <cell r="D240" t="str">
            <v xml:space="preserve">GARLIC PESTO PIZZA SAUCE  </v>
          </cell>
          <cell r="E240" t="str">
            <v>711381 331996</v>
          </cell>
          <cell r="F240" t="str">
            <v>227 g / 8 oz</v>
          </cell>
          <cell r="G240">
            <v>12</v>
          </cell>
          <cell r="H240">
            <v>6.8</v>
          </cell>
          <cell r="I240">
            <v>81.599999999999994</v>
          </cell>
        </row>
        <row r="241">
          <cell r="B241" t="str">
            <v>SK810</v>
          </cell>
          <cell r="C241" t="str">
            <v>STONEWALL KITCHEN</v>
          </cell>
          <cell r="D241" t="str">
            <v>WHITE FIG SPREAD</v>
          </cell>
          <cell r="E241" t="str">
            <v>711381 319260</v>
          </cell>
          <cell r="F241" t="str">
            <v>269 g / 9.5 oz</v>
          </cell>
          <cell r="G241">
            <v>12</v>
          </cell>
          <cell r="H241">
            <v>6.8</v>
          </cell>
          <cell r="I241">
            <v>81.599999999999994</v>
          </cell>
        </row>
        <row r="242">
          <cell r="B242" t="str">
            <v>SK824</v>
          </cell>
          <cell r="C242" t="str">
            <v>STONEWALL KITCHEN</v>
          </cell>
          <cell r="D242" t="str">
            <v>TRUFFLE MARINARA SAUCE</v>
          </cell>
          <cell r="E242" t="str">
            <v>711381 321225</v>
          </cell>
          <cell r="F242" t="str">
            <v>17.75 oz / 502 g</v>
          </cell>
          <cell r="G242">
            <v>6</v>
          </cell>
          <cell r="H242">
            <v>9.15</v>
          </cell>
          <cell r="I242">
            <v>54.900000000000006</v>
          </cell>
        </row>
        <row r="243">
          <cell r="B243" t="str">
            <v>SK825</v>
          </cell>
          <cell r="C243" t="str">
            <v>STONEWALL KITCHEN</v>
          </cell>
          <cell r="D243" t="str">
            <v>CLASSIC VODKA SAUCE</v>
          </cell>
          <cell r="E243" t="str">
            <v>711381 321041</v>
          </cell>
          <cell r="F243" t="str">
            <v>18.5 oz / 524 g</v>
          </cell>
          <cell r="G243">
            <v>6</v>
          </cell>
          <cell r="H243">
            <v>8.35</v>
          </cell>
          <cell r="I243">
            <v>50.099999999999994</v>
          </cell>
        </row>
        <row r="244">
          <cell r="B244" t="str">
            <v>SK875</v>
          </cell>
          <cell r="C244" t="str">
            <v>STONEWALL KITCHEN</v>
          </cell>
          <cell r="D244" t="str">
            <v>HERBS DE PROVENCE DIPPING OIL</v>
          </cell>
          <cell r="E244" t="str">
            <v>711381 307359</v>
          </cell>
          <cell r="F244" t="str">
            <v>236 ml /8 fl oz</v>
          </cell>
          <cell r="G244">
            <v>6</v>
          </cell>
          <cell r="H244">
            <v>7.4</v>
          </cell>
          <cell r="I244">
            <v>44.400000000000006</v>
          </cell>
        </row>
        <row r="245">
          <cell r="B245" t="str">
            <v>SK876</v>
          </cell>
          <cell r="C245" t="str">
            <v>STONEWALL KITCHEN</v>
          </cell>
          <cell r="D245" t="str">
            <v>ITALIAN DIPPING OIL</v>
          </cell>
          <cell r="E245" t="str">
            <v>711381 307342</v>
          </cell>
          <cell r="F245" t="str">
            <v>236 ml /8 fl oz</v>
          </cell>
          <cell r="G245">
            <v>6</v>
          </cell>
          <cell r="H245">
            <v>7.4</v>
          </cell>
          <cell r="I245">
            <v>44.400000000000006</v>
          </cell>
        </row>
        <row r="246">
          <cell r="B246" t="str">
            <v>SK9986</v>
          </cell>
          <cell r="C246" t="str">
            <v>STONEWALL KITCHEN</v>
          </cell>
          <cell r="D246" t="str">
            <v xml:space="preserve">GIFT BOX CLASSIC JAM COLLECTION </v>
          </cell>
          <cell r="E246" t="str">
            <v>711381 329115</v>
          </cell>
          <cell r="G246">
            <v>6</v>
          </cell>
          <cell r="H246">
            <v>14</v>
          </cell>
          <cell r="I246">
            <v>84</v>
          </cell>
        </row>
        <row r="247">
          <cell r="B247" t="str">
            <v>SK9990</v>
          </cell>
          <cell r="C247" t="str">
            <v>STONEWALL KITCHEN</v>
          </cell>
          <cell r="D247" t="str">
            <v>GIFT BOX  SAMPLER COLLECTION</v>
          </cell>
          <cell r="E247" t="str">
            <v>711381 325315</v>
          </cell>
          <cell r="G247">
            <v>6</v>
          </cell>
          <cell r="H247">
            <v>20.6</v>
          </cell>
          <cell r="I247">
            <v>123.60000000000001</v>
          </cell>
        </row>
        <row r="248">
          <cell r="B248" t="str">
            <v>TH101</v>
          </cell>
          <cell r="C248" t="str">
            <v>TORIE &amp; HOWARD</v>
          </cell>
          <cell r="D248" t="str">
            <v>POMEGRANATE &amp; NECTARINE TIN DISPLAY - ORGANIC</v>
          </cell>
          <cell r="E248" t="str">
            <v>853715 003077</v>
          </cell>
          <cell r="F248" t="str">
            <v>2 oz Tin</v>
          </cell>
          <cell r="G248">
            <v>8</v>
          </cell>
          <cell r="H248">
            <v>3.95</v>
          </cell>
          <cell r="I248">
            <v>31.6</v>
          </cell>
        </row>
        <row r="249">
          <cell r="B249" t="str">
            <v>TH102</v>
          </cell>
          <cell r="C249" t="str">
            <v>TORIE &amp; HOWARD</v>
          </cell>
          <cell r="D249" t="str">
            <v>BLOOD ORANGE &amp; HONEY TIN DISPLAY - ORGANIC</v>
          </cell>
          <cell r="E249" t="str">
            <v>853715 003060</v>
          </cell>
          <cell r="F249" t="str">
            <v>2 oz Tin</v>
          </cell>
          <cell r="G249">
            <v>8</v>
          </cell>
          <cell r="H249">
            <v>3.95</v>
          </cell>
          <cell r="I249">
            <v>31.6</v>
          </cell>
        </row>
        <row r="250">
          <cell r="B250" t="str">
            <v>TH103</v>
          </cell>
          <cell r="C250" t="str">
            <v>TORIE &amp; HOWARD</v>
          </cell>
          <cell r="D250" t="str">
            <v>GRAPEFRUIT &amp; HONEY TIN DISPLAY - ORGANIC</v>
          </cell>
          <cell r="E250" t="str">
            <v>853715 003053</v>
          </cell>
          <cell r="F250" t="str">
            <v>2 oz Tin</v>
          </cell>
          <cell r="G250">
            <v>8</v>
          </cell>
          <cell r="H250">
            <v>3.95</v>
          </cell>
          <cell r="I250">
            <v>31.6</v>
          </cell>
        </row>
        <row r="251">
          <cell r="B251" t="str">
            <v>TH104</v>
          </cell>
          <cell r="C251" t="str">
            <v>TORIE &amp; HOWARD</v>
          </cell>
          <cell r="D251" t="str">
            <v>PEAR &amp; CINNAMON TIN DISPLAY - ORGANIC</v>
          </cell>
          <cell r="E251" t="str">
            <v>853715 003046</v>
          </cell>
          <cell r="F251" t="str">
            <v>2 oz Tin</v>
          </cell>
          <cell r="G251">
            <v>8</v>
          </cell>
          <cell r="H251">
            <v>3.95</v>
          </cell>
          <cell r="I251">
            <v>31.6</v>
          </cell>
        </row>
        <row r="252">
          <cell r="B252" t="str">
            <v>TH105</v>
          </cell>
          <cell r="C252" t="str">
            <v>TORIE &amp; HOWARD</v>
          </cell>
          <cell r="D252" t="str">
            <v>LEMON MEYER &amp; RASPBERRY TIN DISPLAY - ORGANIC</v>
          </cell>
          <cell r="E252" t="str">
            <v>853715 003190</v>
          </cell>
          <cell r="F252" t="str">
            <v>2 oz Tin</v>
          </cell>
          <cell r="G252">
            <v>8</v>
          </cell>
          <cell r="H252">
            <v>3.95</v>
          </cell>
          <cell r="I252">
            <v>31.6</v>
          </cell>
        </row>
        <row r="253">
          <cell r="B253" t="str">
            <v>TH401</v>
          </cell>
          <cell r="C253" t="str">
            <v>TORIE &amp; HOWARD</v>
          </cell>
          <cell r="D253" t="str">
            <v>POMEGRANATE &amp; NECTARINE ORGANIC SOFT CHEWIES STICK PACK</v>
          </cell>
          <cell r="E253" t="str">
            <v>853715 003411</v>
          </cell>
          <cell r="F253" t="str">
            <v>2.1 oz Stick</v>
          </cell>
          <cell r="G253">
            <v>18</v>
          </cell>
          <cell r="H253">
            <v>1.58</v>
          </cell>
          <cell r="I253">
            <v>28.44</v>
          </cell>
        </row>
        <row r="254">
          <cell r="B254" t="str">
            <v>TH402</v>
          </cell>
          <cell r="C254" t="str">
            <v>TORIE &amp; HOWARD</v>
          </cell>
          <cell r="D254" t="str">
            <v>BLOOD ORANGE &amp; HONEY ORGANIC SOFT CHEWIES STICK PACK</v>
          </cell>
          <cell r="E254" t="str">
            <v>853715 003398</v>
          </cell>
          <cell r="F254" t="str">
            <v>2.1 oz Stick</v>
          </cell>
          <cell r="G254">
            <v>18</v>
          </cell>
          <cell r="H254">
            <v>1.58</v>
          </cell>
          <cell r="I254">
            <v>28.44</v>
          </cell>
        </row>
        <row r="255">
          <cell r="B255" t="str">
            <v>TH405</v>
          </cell>
          <cell r="C255" t="str">
            <v>TORIE &amp; HOWARD</v>
          </cell>
          <cell r="D255" t="str">
            <v>LEMON MEYER &amp; RASPBERRY ORGANIC SOFT CHEWIES STICK PACK</v>
          </cell>
          <cell r="E255" t="str">
            <v>853715 003404</v>
          </cell>
          <cell r="F255" t="str">
            <v>2.1 oz Stick</v>
          </cell>
          <cell r="G255">
            <v>18</v>
          </cell>
          <cell r="H255">
            <v>1.58</v>
          </cell>
          <cell r="I255">
            <v>28.44</v>
          </cell>
        </row>
        <row r="256">
          <cell r="B256" t="str">
            <v>TH410</v>
          </cell>
          <cell r="C256" t="str">
            <v>TORIE &amp; HOWARD</v>
          </cell>
          <cell r="D256" t="str">
            <v>SOUR APPLE ORGANIC SOFT CHEWIES STICK PACK</v>
          </cell>
          <cell r="E256" t="str">
            <v>853715 003466</v>
          </cell>
          <cell r="F256" t="str">
            <v>2.1 oz Stick</v>
          </cell>
          <cell r="G256">
            <v>18</v>
          </cell>
          <cell r="H256">
            <v>1.58</v>
          </cell>
          <cell r="I256">
            <v>28.44</v>
          </cell>
        </row>
        <row r="257">
          <cell r="B257" t="str">
            <v>TH411</v>
          </cell>
          <cell r="C257" t="str">
            <v>TORIE &amp; HOWARD</v>
          </cell>
          <cell r="D257" t="str">
            <v>SOUR BERRY ORGANIC SOFT CHEWIES STICK PACK</v>
          </cell>
          <cell r="E257" t="str">
            <v>853715 003473</v>
          </cell>
          <cell r="F257" t="str">
            <v>2.1 oz Stick</v>
          </cell>
          <cell r="G257">
            <v>18</v>
          </cell>
          <cell r="H257">
            <v>1.58</v>
          </cell>
          <cell r="I257">
            <v>28.44</v>
          </cell>
        </row>
        <row r="258">
          <cell r="B258" t="str">
            <v>TH412</v>
          </cell>
          <cell r="C258" t="str">
            <v>TORIE &amp; HOWARD</v>
          </cell>
          <cell r="D258" t="str">
            <v>SOUR CHERRY ORGANIC SOFT CHEWIES STICK PACK</v>
          </cell>
          <cell r="E258" t="str">
            <v>853715 003480</v>
          </cell>
          <cell r="F258" t="str">
            <v>2.1 oz Stick</v>
          </cell>
          <cell r="G258">
            <v>18</v>
          </cell>
          <cell r="H258">
            <v>1.58</v>
          </cell>
          <cell r="I258">
            <v>28.44</v>
          </cell>
        </row>
        <row r="259">
          <cell r="B259" t="str">
            <v>XC401</v>
          </cell>
          <cell r="C259" t="str">
            <v>XOCHITL</v>
          </cell>
          <cell r="D259" t="str">
            <v>MILD SALSA STONE GROUND</v>
          </cell>
          <cell r="E259" t="str">
            <v>854137 000248</v>
          </cell>
          <cell r="F259" t="str">
            <v>425 g / 15 oz</v>
          </cell>
          <cell r="G259">
            <v>6</v>
          </cell>
          <cell r="H259">
            <v>5.3500000000000005</v>
          </cell>
          <cell r="I259">
            <v>32.1</v>
          </cell>
        </row>
        <row r="260">
          <cell r="B260" t="str">
            <v>XC402</v>
          </cell>
          <cell r="C260" t="str">
            <v>XOCHITL</v>
          </cell>
          <cell r="D260" t="str">
            <v>MEDIUM SALSA ASADA VERDE</v>
          </cell>
          <cell r="E260" t="str">
            <v>854137 000071</v>
          </cell>
          <cell r="F260" t="str">
            <v>425 g / 15 oz</v>
          </cell>
          <cell r="G260">
            <v>6</v>
          </cell>
          <cell r="H260">
            <v>5.3500000000000005</v>
          </cell>
          <cell r="I260">
            <v>32.1</v>
          </cell>
        </row>
        <row r="261">
          <cell r="B261" t="str">
            <v>XC403</v>
          </cell>
          <cell r="C261" t="str">
            <v>XOCHITL</v>
          </cell>
          <cell r="D261" t="str">
            <v>MEDIUM CHIPOTLE SALSA</v>
          </cell>
          <cell r="E261" t="str">
            <v>854137 000033</v>
          </cell>
          <cell r="F261" t="str">
            <v>425 g / 15 oz</v>
          </cell>
          <cell r="G261">
            <v>6</v>
          </cell>
          <cell r="H261">
            <v>5.3500000000000005</v>
          </cell>
          <cell r="I261">
            <v>32.1</v>
          </cell>
        </row>
        <row r="262">
          <cell r="B262" t="str">
            <v>SK599</v>
          </cell>
          <cell r="C262" t="str">
            <v>STONEWALL KITCHEN</v>
          </cell>
          <cell r="D262" t="str">
            <v xml:space="preserve">BACON LOVERS GRAB &amp; GO BOX  </v>
          </cell>
          <cell r="E262" t="str">
            <v>711381 324790</v>
          </cell>
          <cell r="G262">
            <v>6</v>
          </cell>
          <cell r="H262">
            <v>21.75</v>
          </cell>
          <cell r="I262">
            <v>135.60000000000002</v>
          </cell>
        </row>
      </sheetData>
      <sheetData sheetId="41">
        <row r="3">
          <cell r="A3" t="str">
            <v>PRODUCT CODE</v>
          </cell>
          <cell r="B3" t="str">
            <v>BRAND</v>
          </cell>
          <cell r="C3" t="str">
            <v>PRODUCT DESCRIPTION</v>
          </cell>
          <cell r="D3" t="str">
            <v>Unit UPC</v>
          </cell>
          <cell r="E3" t="str">
            <v>Size</v>
          </cell>
          <cell r="F3" t="str">
            <v>CASE PACK</v>
          </cell>
          <cell r="G3" t="str">
            <v>Field 1</v>
          </cell>
          <cell r="H3" t="str">
            <v>OLD CASE PRICE</v>
          </cell>
          <cell r="I3" t="str">
            <v>UNIT PRICE</v>
          </cell>
          <cell r="J3" t="str">
            <v>CASE PRICE</v>
          </cell>
          <cell r="K3" t="str">
            <v>Change</v>
          </cell>
          <cell r="L3" t="str">
            <v>MSRP</v>
          </cell>
        </row>
        <row r="4">
          <cell r="A4" t="str">
            <v>AD101</v>
          </cell>
          <cell r="B4" t="str">
            <v>AL DENTE</v>
          </cell>
          <cell r="C4" t="str">
            <v>SPINACH FETTUCINE</v>
          </cell>
          <cell r="D4" t="str">
            <v>081475 347890</v>
          </cell>
          <cell r="E4" t="str">
            <v>341 g</v>
          </cell>
          <cell r="F4">
            <v>6</v>
          </cell>
          <cell r="I4">
            <v>3.6</v>
          </cell>
          <cell r="J4">
            <v>21.6</v>
          </cell>
          <cell r="L4">
            <v>5.49</v>
          </cell>
        </row>
        <row r="5">
          <cell r="A5" t="str">
            <v>AD102</v>
          </cell>
          <cell r="B5" t="str">
            <v>AL DENTE</v>
          </cell>
          <cell r="C5" t="str">
            <v>GARLIC PARSLEY FETTUCCINE</v>
          </cell>
          <cell r="D5" t="str">
            <v>081475 998474</v>
          </cell>
          <cell r="E5" t="str">
            <v>341 g</v>
          </cell>
          <cell r="F5">
            <v>6</v>
          </cell>
          <cell r="I5">
            <v>3.6</v>
          </cell>
          <cell r="J5">
            <v>21.6</v>
          </cell>
          <cell r="L5">
            <v>5.49</v>
          </cell>
        </row>
        <row r="6">
          <cell r="A6" t="str">
            <v>AD103</v>
          </cell>
          <cell r="B6" t="str">
            <v>AL DENTE</v>
          </cell>
          <cell r="C6" t="str">
            <v>EGG FETTUCCINE</v>
          </cell>
          <cell r="D6" t="str">
            <v>081475 324563</v>
          </cell>
          <cell r="E6" t="str">
            <v>341 g</v>
          </cell>
          <cell r="F6">
            <v>6</v>
          </cell>
          <cell r="I6">
            <v>3.6</v>
          </cell>
          <cell r="J6">
            <v>21.6</v>
          </cell>
          <cell r="L6">
            <v>5.49</v>
          </cell>
        </row>
        <row r="7">
          <cell r="A7" t="str">
            <v>AD104</v>
          </cell>
          <cell r="B7" t="str">
            <v>AL DENTE</v>
          </cell>
          <cell r="C7" t="str">
            <v>TRICOLOR FETTUCCINE (FIESTA)</v>
          </cell>
          <cell r="D7" t="str">
            <v>081475 820140</v>
          </cell>
          <cell r="E7" t="str">
            <v>341 g</v>
          </cell>
          <cell r="F7">
            <v>6</v>
          </cell>
          <cell r="I7">
            <v>3.6</v>
          </cell>
          <cell r="J7">
            <v>21.6</v>
          </cell>
          <cell r="L7">
            <v>5.49</v>
          </cell>
        </row>
        <row r="8">
          <cell r="A8" t="str">
            <v>AD105</v>
          </cell>
          <cell r="B8" t="str">
            <v>AL DENTE</v>
          </cell>
          <cell r="C8" t="str">
            <v>BASIL FETTUCCINE</v>
          </cell>
          <cell r="D8" t="str">
            <v>081475 578935</v>
          </cell>
          <cell r="E8" t="str">
            <v>341 g</v>
          </cell>
          <cell r="F8">
            <v>6</v>
          </cell>
          <cell r="I8">
            <v>3.6</v>
          </cell>
          <cell r="J8">
            <v>21.6</v>
          </cell>
          <cell r="L8">
            <v>5.49</v>
          </cell>
        </row>
        <row r="9">
          <cell r="A9" t="str">
            <v>AD106</v>
          </cell>
          <cell r="B9" t="str">
            <v>AL DENTE</v>
          </cell>
          <cell r="C9" t="str">
            <v>SPICY SESAME LINGUINE</v>
          </cell>
          <cell r="D9" t="str">
            <v>081475 901238</v>
          </cell>
          <cell r="E9" t="str">
            <v>341 g</v>
          </cell>
          <cell r="F9">
            <v>6</v>
          </cell>
          <cell r="I9">
            <v>3.6</v>
          </cell>
          <cell r="J9">
            <v>21.6</v>
          </cell>
          <cell r="L9">
            <v>5.49</v>
          </cell>
        </row>
        <row r="10">
          <cell r="A10" t="str">
            <v>AD107</v>
          </cell>
          <cell r="B10" t="str">
            <v>AL DENTE</v>
          </cell>
          <cell r="C10" t="str">
            <v>WHOLE WHEAT FETTUCCINE</v>
          </cell>
          <cell r="D10" t="str">
            <v>081475 714128</v>
          </cell>
          <cell r="E10" t="str">
            <v>341 g</v>
          </cell>
          <cell r="F10">
            <v>6</v>
          </cell>
          <cell r="I10">
            <v>3.6</v>
          </cell>
          <cell r="J10">
            <v>21.6</v>
          </cell>
          <cell r="L10">
            <v>5.49</v>
          </cell>
        </row>
        <row r="11">
          <cell r="A11" t="str">
            <v>AD108</v>
          </cell>
          <cell r="B11" t="str">
            <v>AL DENTE</v>
          </cell>
          <cell r="C11" t="str">
            <v>THREE PEPPERCORN FETTUCCINE</v>
          </cell>
          <cell r="D11" t="str">
            <v>081475 912340</v>
          </cell>
          <cell r="E11" t="str">
            <v>341 g</v>
          </cell>
          <cell r="F11">
            <v>6</v>
          </cell>
          <cell r="I11">
            <v>3.6</v>
          </cell>
          <cell r="J11">
            <v>21.6</v>
          </cell>
          <cell r="L11">
            <v>5.49</v>
          </cell>
        </row>
        <row r="12">
          <cell r="A12" t="str">
            <v>AD109</v>
          </cell>
          <cell r="B12" t="str">
            <v>AL DENTE</v>
          </cell>
          <cell r="C12" t="str">
            <v>RED CHILE PEPPER FETTUCCINE</v>
          </cell>
          <cell r="D12" t="str">
            <v>081475 716870</v>
          </cell>
          <cell r="E12" t="str">
            <v>341 g</v>
          </cell>
          <cell r="F12">
            <v>6</v>
          </cell>
          <cell r="I12">
            <v>3.6</v>
          </cell>
          <cell r="J12">
            <v>21.6</v>
          </cell>
          <cell r="L12">
            <v>5.49</v>
          </cell>
        </row>
        <row r="13">
          <cell r="A13" t="str">
            <v>AD110</v>
          </cell>
          <cell r="B13" t="str">
            <v>AL DENTE</v>
          </cell>
          <cell r="C13" t="str">
            <v>LEMON CHIVE FETTUCCINE</v>
          </cell>
          <cell r="D13" t="str">
            <v>081475 725438</v>
          </cell>
          <cell r="E13" t="str">
            <v>341 g</v>
          </cell>
          <cell r="F13">
            <v>6</v>
          </cell>
          <cell r="I13">
            <v>3.6</v>
          </cell>
          <cell r="J13">
            <v>21.6</v>
          </cell>
          <cell r="L13">
            <v>5.49</v>
          </cell>
        </row>
        <row r="14">
          <cell r="A14" t="str">
            <v>AD111</v>
          </cell>
          <cell r="B14" t="str">
            <v>AL DENTE</v>
          </cell>
          <cell r="C14" t="str">
            <v>SQUID INK FETTUCCINE</v>
          </cell>
          <cell r="D14" t="str">
            <v>081475 962345</v>
          </cell>
          <cell r="E14" t="str">
            <v>341 g</v>
          </cell>
          <cell r="F14">
            <v>6</v>
          </cell>
          <cell r="I14">
            <v>4</v>
          </cell>
          <cell r="J14">
            <v>24</v>
          </cell>
          <cell r="L14">
            <v>5.99</v>
          </cell>
        </row>
        <row r="15">
          <cell r="A15" t="str">
            <v>AD112</v>
          </cell>
          <cell r="C15" t="str">
            <v>WILD MUSHROOM FETTUCCINE</v>
          </cell>
          <cell r="D15" t="str">
            <v>081475 945676</v>
          </cell>
          <cell r="E15" t="str">
            <v>341 g</v>
          </cell>
          <cell r="F15">
            <v>6</v>
          </cell>
          <cell r="I15">
            <v>4</v>
          </cell>
          <cell r="J15">
            <v>24</v>
          </cell>
          <cell r="L15">
            <v>5.99</v>
          </cell>
        </row>
        <row r="16">
          <cell r="A16" t="str">
            <v>AD140</v>
          </cell>
          <cell r="B16" t="str">
            <v>AL DENTE</v>
          </cell>
          <cell r="C16" t="str">
            <v>EGG PAPPARDELLE</v>
          </cell>
          <cell r="D16" t="str">
            <v>081475 691535</v>
          </cell>
          <cell r="E16" t="str">
            <v>341 g</v>
          </cell>
          <cell r="F16">
            <v>6</v>
          </cell>
          <cell r="I16">
            <v>3.6</v>
          </cell>
          <cell r="J16">
            <v>21.6</v>
          </cell>
          <cell r="L16">
            <v>5.49</v>
          </cell>
        </row>
        <row r="17">
          <cell r="A17" t="str">
            <v>AD141</v>
          </cell>
          <cell r="B17" t="str">
            <v>AL DENTE</v>
          </cell>
          <cell r="C17" t="str">
            <v>GARLIC HERB PAPPARDELLE</v>
          </cell>
          <cell r="D17" t="str">
            <v>081475 948752</v>
          </cell>
          <cell r="E17" t="str">
            <v>341 g</v>
          </cell>
          <cell r="F17">
            <v>6</v>
          </cell>
          <cell r="I17">
            <v>3.6</v>
          </cell>
          <cell r="J17">
            <v>21.6</v>
          </cell>
          <cell r="L17">
            <v>5.49</v>
          </cell>
        </row>
        <row r="18">
          <cell r="A18" t="str">
            <v>AD170</v>
          </cell>
          <cell r="C18" t="str">
            <v>GLUTEN FREE PURE &amp; SIMPLE PASTA SPIRALS</v>
          </cell>
          <cell r="D18" t="str">
            <v>081475 385427</v>
          </cell>
          <cell r="E18" t="str">
            <v>227 g</v>
          </cell>
          <cell r="F18">
            <v>6</v>
          </cell>
          <cell r="I18">
            <v>3.6</v>
          </cell>
          <cell r="J18">
            <v>21.6</v>
          </cell>
          <cell r="L18">
            <v>5.49</v>
          </cell>
        </row>
        <row r="19">
          <cell r="A19" t="str">
            <v>AD171</v>
          </cell>
          <cell r="C19" t="str">
            <v>GLUTEN FREE SPINACH PASTA SPIRALS</v>
          </cell>
          <cell r="D19" t="str">
            <v>081475 389753</v>
          </cell>
          <cell r="E19" t="str">
            <v>227 g</v>
          </cell>
          <cell r="F19">
            <v>6</v>
          </cell>
          <cell r="I19">
            <v>3.6</v>
          </cell>
          <cell r="J19">
            <v>21.6</v>
          </cell>
          <cell r="L19">
            <v>5.49</v>
          </cell>
        </row>
        <row r="20">
          <cell r="A20" t="str">
            <v>AD172</v>
          </cell>
          <cell r="C20" t="str">
            <v>GLUTEN FREE GARLIC PARSLEY PASTA SPIRALS</v>
          </cell>
          <cell r="D20" t="str">
            <v>081475 209723</v>
          </cell>
          <cell r="E20" t="str">
            <v>227 g</v>
          </cell>
          <cell r="F20">
            <v>6</v>
          </cell>
          <cell r="I20">
            <v>3.6</v>
          </cell>
          <cell r="J20">
            <v>21.6</v>
          </cell>
          <cell r="L20">
            <v>5.49</v>
          </cell>
        </row>
        <row r="21">
          <cell r="A21" t="str">
            <v>AD190</v>
          </cell>
          <cell r="C21" t="str">
            <v>PICCOLO PASTA GOLDEN EGG BONNETTI</v>
          </cell>
          <cell r="D21" t="str">
            <v>081475 428629</v>
          </cell>
          <cell r="E21" t="str">
            <v>347 g</v>
          </cell>
          <cell r="F21">
            <v>6</v>
          </cell>
          <cell r="I21">
            <v>3.6</v>
          </cell>
          <cell r="J21">
            <v>21.6</v>
          </cell>
          <cell r="L21">
            <v>5.49</v>
          </cell>
        </row>
        <row r="22">
          <cell r="A22" t="str">
            <v>AD191</v>
          </cell>
          <cell r="C22" t="str">
            <v>PICCOLO PASTA SPINACH FARFALLETTI</v>
          </cell>
          <cell r="D22" t="str">
            <v>081475 062809</v>
          </cell>
          <cell r="E22" t="str">
            <v>347 g</v>
          </cell>
          <cell r="F22">
            <v>6</v>
          </cell>
          <cell r="I22">
            <v>3.6</v>
          </cell>
          <cell r="J22">
            <v>21.6</v>
          </cell>
          <cell r="L22">
            <v>5.49</v>
          </cell>
        </row>
        <row r="23">
          <cell r="A23" t="str">
            <v>AD192</v>
          </cell>
          <cell r="C23" t="str">
            <v>PICCOLO PASTA TURMERIC PINCHETTI</v>
          </cell>
          <cell r="D23" t="str">
            <v>081475 400281</v>
          </cell>
          <cell r="E23" t="str">
            <v>227 g</v>
          </cell>
          <cell r="F23">
            <v>6</v>
          </cell>
          <cell r="I23">
            <v>3.6</v>
          </cell>
          <cell r="J23">
            <v>21.6</v>
          </cell>
          <cell r="L23">
            <v>5.49</v>
          </cell>
        </row>
        <row r="24">
          <cell r="A24" t="str">
            <v>AD200</v>
          </cell>
          <cell r="B24" t="str">
            <v>AL DENTE</v>
          </cell>
          <cell r="C24" t="str">
            <v>AL DENTE WOODEN DISPLAY</v>
          </cell>
        </row>
        <row r="25">
          <cell r="A25" t="str">
            <v>AD301</v>
          </cell>
          <cell r="C25" t="str">
            <v>CARBA NADA FETTUCCINE 341g</v>
          </cell>
          <cell r="D25" t="str">
            <v>081475 405569</v>
          </cell>
          <cell r="E25" t="str">
            <v>283 g</v>
          </cell>
          <cell r="F25">
            <v>6</v>
          </cell>
          <cell r="I25">
            <v>3.6</v>
          </cell>
          <cell r="J25">
            <v>21.6</v>
          </cell>
        </row>
        <row r="26">
          <cell r="A26" t="str">
            <v>AL101</v>
          </cell>
          <cell r="B26" t="str">
            <v>AUNT LIZZIES</v>
          </cell>
          <cell r="C26" t="str">
            <v>ORIGINAL ALL BUTTER ROLLED OAT COOKIES</v>
          </cell>
          <cell r="D26" t="str">
            <v>627843 304166</v>
          </cell>
          <cell r="E26" t="str">
            <v>180 g</v>
          </cell>
          <cell r="F26">
            <v>12</v>
          </cell>
          <cell r="I26">
            <v>4.0999999999999996</v>
          </cell>
          <cell r="J26">
            <v>49.199999999999996</v>
          </cell>
          <cell r="L26">
            <v>6.49</v>
          </cell>
        </row>
        <row r="27">
          <cell r="A27" t="str">
            <v>AL102</v>
          </cell>
          <cell r="C27" t="str">
            <v>ALL BUTTER ROLLED OAT MAPLE COOKIES</v>
          </cell>
          <cell r="D27" t="str">
            <v>627843 304173</v>
          </cell>
          <cell r="E27" t="str">
            <v>180 g</v>
          </cell>
          <cell r="F27">
            <v>12</v>
          </cell>
          <cell r="I27">
            <v>4.0999999999999996</v>
          </cell>
          <cell r="J27">
            <v>49.2</v>
          </cell>
          <cell r="L27">
            <v>6.49</v>
          </cell>
        </row>
        <row r="28">
          <cell r="A28" t="str">
            <v>AL103</v>
          </cell>
          <cell r="B28" t="str">
            <v>AUNT LIZZIE'S</v>
          </cell>
          <cell r="C28" t="str">
            <v>ALL BUTTER ROLLED OAT ALMOND COOKIES</v>
          </cell>
          <cell r="D28" t="str">
            <v>627843 304197</v>
          </cell>
          <cell r="E28" t="str">
            <v>180 g</v>
          </cell>
          <cell r="F28">
            <v>12</v>
          </cell>
          <cell r="I28">
            <v>4.0999999999999996</v>
          </cell>
          <cell r="J28">
            <v>49.199999999999996</v>
          </cell>
          <cell r="L28">
            <v>6.49</v>
          </cell>
        </row>
        <row r="29">
          <cell r="A29" t="str">
            <v>AR101</v>
          </cell>
          <cell r="C29" t="str">
            <v>GREEN TEA GINGER TWIST ICED TEA</v>
          </cell>
          <cell r="D29" t="str">
            <v>897530 004000</v>
          </cell>
          <cell r="E29" t="str">
            <v>400 ml</v>
          </cell>
          <cell r="F29">
            <v>12</v>
          </cell>
          <cell r="I29">
            <v>2.4</v>
          </cell>
          <cell r="J29">
            <v>28.799999999999997</v>
          </cell>
        </row>
        <row r="30">
          <cell r="A30" t="str">
            <v>AR102</v>
          </cell>
          <cell r="C30" t="str">
            <v>CAROLINA HONEY ICED TEA</v>
          </cell>
          <cell r="D30" t="str">
            <v>897530 004024</v>
          </cell>
          <cell r="E30" t="str">
            <v>400 ml</v>
          </cell>
          <cell r="F30">
            <v>12</v>
          </cell>
          <cell r="I30">
            <v>2.4</v>
          </cell>
          <cell r="J30">
            <v>28.799999999999997</v>
          </cell>
        </row>
        <row r="31">
          <cell r="A31" t="str">
            <v>AR103</v>
          </cell>
          <cell r="C31" t="str">
            <v>HIBISCUS TEA SANGRIA ICED TEA</v>
          </cell>
          <cell r="D31" t="str">
            <v>897530 004031</v>
          </cell>
          <cell r="E31" t="str">
            <v>400 ml</v>
          </cell>
          <cell r="F31">
            <v>12</v>
          </cell>
          <cell r="I31">
            <v>2.4</v>
          </cell>
          <cell r="J31">
            <v>28.799999999999997</v>
          </cell>
        </row>
        <row r="32">
          <cell r="A32" t="str">
            <v>AY201</v>
          </cell>
          <cell r="C32" t="str">
            <v>MATCHA CEREMONIAL GRADE - 30g tin</v>
          </cell>
          <cell r="D32" t="str">
            <v>846670 001516</v>
          </cell>
          <cell r="E32" t="str">
            <v>30 g</v>
          </cell>
          <cell r="F32">
            <v>6</v>
          </cell>
          <cell r="I32">
            <v>20</v>
          </cell>
          <cell r="J32">
            <v>120</v>
          </cell>
        </row>
        <row r="33">
          <cell r="A33" t="str">
            <v>BH101</v>
          </cell>
          <cell r="B33" t="str">
            <v>BAR HARBOR</v>
          </cell>
          <cell r="C33" t="str">
            <v xml:space="preserve">CRAB BISQUE </v>
          </cell>
          <cell r="D33" t="str">
            <v>070718 001637</v>
          </cell>
          <cell r="E33" t="str">
            <v>284 ml</v>
          </cell>
          <cell r="F33">
            <v>6</v>
          </cell>
          <cell r="I33">
            <v>3.65</v>
          </cell>
          <cell r="J33">
            <v>21.9</v>
          </cell>
          <cell r="L33">
            <v>5.99</v>
          </cell>
        </row>
        <row r="34">
          <cell r="A34" t="str">
            <v>BH102</v>
          </cell>
          <cell r="B34" t="str">
            <v>BAR HARBOR</v>
          </cell>
          <cell r="C34" t="str">
            <v xml:space="preserve">FISH CHOWDER  </v>
          </cell>
          <cell r="D34" t="str">
            <v>070718 001613</v>
          </cell>
          <cell r="E34" t="str">
            <v>398 ml</v>
          </cell>
          <cell r="F34">
            <v>6</v>
          </cell>
          <cell r="I34">
            <v>3.65</v>
          </cell>
          <cell r="J34">
            <v>21.9</v>
          </cell>
          <cell r="L34">
            <v>5.99</v>
          </cell>
        </row>
        <row r="35">
          <cell r="A35" t="str">
            <v>BH103</v>
          </cell>
          <cell r="B35" t="str">
            <v>BAR HARBOR</v>
          </cell>
          <cell r="C35" t="str">
            <v xml:space="preserve">LOBSTER BISQUE </v>
          </cell>
          <cell r="D35" t="str">
            <v>070718 001620</v>
          </cell>
          <cell r="E35" t="str">
            <v>284 ml</v>
          </cell>
          <cell r="F35">
            <v>6</v>
          </cell>
          <cell r="I35">
            <v>3.65</v>
          </cell>
          <cell r="J35">
            <v>21.9</v>
          </cell>
          <cell r="L35">
            <v>5.99</v>
          </cell>
        </row>
        <row r="36">
          <cell r="A36" t="str">
            <v>BH104</v>
          </cell>
          <cell r="B36" t="str">
            <v>BAR HARBOR</v>
          </cell>
          <cell r="C36" t="str">
            <v xml:space="preserve">CLAM CHOWDER </v>
          </cell>
          <cell r="D36" t="str">
            <v>070718 001606</v>
          </cell>
          <cell r="E36" t="str">
            <v>398 ml</v>
          </cell>
          <cell r="F36">
            <v>6</v>
          </cell>
          <cell r="I36">
            <v>3.65</v>
          </cell>
          <cell r="J36">
            <v>21.9</v>
          </cell>
          <cell r="L36">
            <v>5.99</v>
          </cell>
        </row>
        <row r="37">
          <cell r="A37" t="str">
            <v>BH105</v>
          </cell>
          <cell r="C37" t="str">
            <v>SALMON CHOWDER</v>
          </cell>
          <cell r="D37" t="str">
            <v>070718 000968</v>
          </cell>
          <cell r="E37" t="str">
            <v>398 ml</v>
          </cell>
          <cell r="F37">
            <v>6</v>
          </cell>
          <cell r="I37">
            <v>3.65</v>
          </cell>
          <cell r="J37">
            <v>21.9</v>
          </cell>
          <cell r="L37">
            <v>5.99</v>
          </cell>
        </row>
        <row r="38">
          <cell r="A38" t="str">
            <v>BH106</v>
          </cell>
          <cell r="C38" t="str">
            <v>MANHATTAN CLAM CHOWDER</v>
          </cell>
          <cell r="D38" t="str">
            <v>070718 001460</v>
          </cell>
          <cell r="E38" t="str">
            <v>398 ml</v>
          </cell>
          <cell r="F38">
            <v>6</v>
          </cell>
          <cell r="I38">
            <v>3.65</v>
          </cell>
          <cell r="J38">
            <v>21.9</v>
          </cell>
          <cell r="L38">
            <v>5.99</v>
          </cell>
        </row>
        <row r="39">
          <cell r="A39" t="str">
            <v>BH201</v>
          </cell>
          <cell r="B39" t="str">
            <v>BAR HARBOR</v>
          </cell>
          <cell r="C39" t="str">
            <v>ALL NATURAL CLAM JUICE</v>
          </cell>
          <cell r="D39" t="str">
            <v>070718 001644</v>
          </cell>
          <cell r="E39" t="str">
            <v>240 ml</v>
          </cell>
          <cell r="F39">
            <v>12</v>
          </cell>
          <cell r="I39">
            <v>2.75</v>
          </cell>
          <cell r="J39">
            <v>33</v>
          </cell>
          <cell r="L39">
            <v>4.49</v>
          </cell>
        </row>
        <row r="40">
          <cell r="A40" t="str">
            <v>BH301</v>
          </cell>
          <cell r="B40" t="str">
            <v>BAR HARBOR</v>
          </cell>
          <cell r="C40" t="str">
            <v xml:space="preserve">ALL NATURAL FISH STOCK </v>
          </cell>
          <cell r="D40" t="str">
            <v>070718 001682</v>
          </cell>
          <cell r="E40" t="str">
            <v>398 ml</v>
          </cell>
          <cell r="F40">
            <v>6</v>
          </cell>
          <cell r="I40">
            <v>2.95</v>
          </cell>
          <cell r="J40">
            <v>17.700000000000003</v>
          </cell>
          <cell r="L40">
            <v>4.59</v>
          </cell>
        </row>
        <row r="41">
          <cell r="A41" t="str">
            <v>BH302</v>
          </cell>
          <cell r="B41" t="str">
            <v>BAR HARBOR</v>
          </cell>
          <cell r="C41" t="str">
            <v>ALL NATURAL SEAFOOD STOCK</v>
          </cell>
          <cell r="D41" t="str">
            <v>070718 001699</v>
          </cell>
          <cell r="E41" t="str">
            <v>398 ml</v>
          </cell>
          <cell r="F41">
            <v>6</v>
          </cell>
          <cell r="I41">
            <v>2.95</v>
          </cell>
          <cell r="J41">
            <v>17.700000000000003</v>
          </cell>
          <cell r="L41">
            <v>4.59</v>
          </cell>
        </row>
        <row r="42">
          <cell r="A42" t="str">
            <v>BH299</v>
          </cell>
          <cell r="B42" t="str">
            <v>BAR HARBOR</v>
          </cell>
          <cell r="C42" t="str">
            <v>CLAM JUICE SHIPPER - FREE WITH PURCHASE OF  2 CASES  OF BH201  (24 UNITS)</v>
          </cell>
        </row>
        <row r="43">
          <cell r="A43" t="str">
            <v>BH401</v>
          </cell>
          <cell r="B43" t="str">
            <v>BAR HARBOR</v>
          </cell>
          <cell r="C43" t="str">
            <v>SMOKED SARDINE FILLETS IN MAPLE SYRUP</v>
          </cell>
          <cell r="D43" t="str">
            <v>070718 001729</v>
          </cell>
          <cell r="E43" t="str">
            <v>190 g</v>
          </cell>
          <cell r="F43">
            <v>12</v>
          </cell>
          <cell r="I43">
            <v>3.65</v>
          </cell>
          <cell r="J43">
            <v>43.8</v>
          </cell>
          <cell r="L43">
            <v>5.99</v>
          </cell>
        </row>
        <row r="44">
          <cell r="A44" t="str">
            <v>BH403</v>
          </cell>
          <cell r="B44" t="str">
            <v>BAR HARBOR</v>
          </cell>
          <cell r="C44" t="str">
            <v>NATURAL SMOKED WILD KIPPERED HERRING</v>
          </cell>
          <cell r="D44" t="str">
            <v>070718 001705</v>
          </cell>
          <cell r="E44" t="str">
            <v>190 g</v>
          </cell>
          <cell r="F44">
            <v>12</v>
          </cell>
          <cell r="I44">
            <v>3.65</v>
          </cell>
          <cell r="J44">
            <v>43.8</v>
          </cell>
          <cell r="L44">
            <v>5.99</v>
          </cell>
        </row>
        <row r="45">
          <cell r="A45" t="str">
            <v>BH402</v>
          </cell>
          <cell r="B45" t="str">
            <v>BAR HARBOR</v>
          </cell>
          <cell r="C45" t="str">
            <v>WILD HERRING FILLETS SEASONED W/ CRACKED PEPPER</v>
          </cell>
          <cell r="D45" t="str">
            <v>070718 001712</v>
          </cell>
          <cell r="E45" t="str">
            <v>190 g</v>
          </cell>
          <cell r="F45">
            <v>12</v>
          </cell>
          <cell r="I45">
            <v>3.65</v>
          </cell>
          <cell r="J45">
            <v>43.8</v>
          </cell>
          <cell r="L45">
            <v>5.99</v>
          </cell>
        </row>
        <row r="46">
          <cell r="A46" t="str">
            <v>BH404</v>
          </cell>
          <cell r="B46" t="str">
            <v>BAR HARBOR</v>
          </cell>
          <cell r="C46" t="str">
            <v>SKINLESS, BONELESS SMOKED SARDINE FILLETS</v>
          </cell>
          <cell r="D46" t="str">
            <v>070718 001736</v>
          </cell>
          <cell r="E46" t="str">
            <v>190 g</v>
          </cell>
          <cell r="F46">
            <v>12</v>
          </cell>
          <cell r="I46">
            <v>3.65</v>
          </cell>
          <cell r="J46">
            <v>43.8</v>
          </cell>
          <cell r="L46">
            <v>5.99</v>
          </cell>
        </row>
        <row r="47">
          <cell r="A47" t="str">
            <v>BH499</v>
          </cell>
          <cell r="B47" t="str">
            <v>BAR HARBOR</v>
          </cell>
          <cell r="C47" t="str">
            <v>WILD CAUGHT FISH SHIPPER - FREE WITH PURCHASE OF 4 CASES
OF BH400 PRODUCTS (TOTAL OF 48 UNITS)</v>
          </cell>
        </row>
        <row r="48">
          <cell r="A48" t="str">
            <v>BL101</v>
          </cell>
          <cell r="B48" t="str">
            <v>BOYLAN</v>
          </cell>
          <cell r="C48" t="str">
            <v>ORIGINAL BIRCH BEER</v>
          </cell>
          <cell r="D48" t="str">
            <v>760712 011007</v>
          </cell>
          <cell r="E48" t="str">
            <v>355 ml</v>
          </cell>
          <cell r="F48">
            <v>24</v>
          </cell>
          <cell r="H48">
            <v>1.68</v>
          </cell>
          <cell r="I48">
            <v>1.5</v>
          </cell>
          <cell r="J48">
            <v>36</v>
          </cell>
          <cell r="L48">
            <v>2.69</v>
          </cell>
        </row>
        <row r="49">
          <cell r="A49" t="str">
            <v>BL102</v>
          </cell>
          <cell r="C49" t="str">
            <v>CREAMY RED BIRCH BEER SODA</v>
          </cell>
          <cell r="D49" t="str">
            <v>760712 020016</v>
          </cell>
          <cell r="E49" t="str">
            <v>355 ml</v>
          </cell>
          <cell r="F49">
            <v>24</v>
          </cell>
          <cell r="I49">
            <v>1.5</v>
          </cell>
          <cell r="J49">
            <v>36</v>
          </cell>
        </row>
        <row r="50">
          <cell r="A50" t="str">
            <v>BL110</v>
          </cell>
          <cell r="B50" t="str">
            <v>BOYLAN</v>
          </cell>
          <cell r="C50" t="str">
            <v>SUGAR CANE COLA SODA</v>
          </cell>
          <cell r="D50" t="str">
            <v>760712 160019</v>
          </cell>
          <cell r="E50" t="str">
            <v>355 ml</v>
          </cell>
          <cell r="F50">
            <v>24</v>
          </cell>
          <cell r="H50">
            <v>1.68</v>
          </cell>
          <cell r="I50">
            <v>1.5</v>
          </cell>
          <cell r="J50">
            <v>36</v>
          </cell>
          <cell r="L50">
            <v>2.69</v>
          </cell>
        </row>
        <row r="51">
          <cell r="A51" t="str">
            <v>BL111</v>
          </cell>
          <cell r="B51" t="str">
            <v>BOYLAN</v>
          </cell>
          <cell r="C51" t="str">
            <v>DIET CANE COLA SODA</v>
          </cell>
          <cell r="D51" t="str">
            <v>760712 171008</v>
          </cell>
          <cell r="E51" t="str">
            <v>355 ml</v>
          </cell>
          <cell r="F51">
            <v>24</v>
          </cell>
          <cell r="H51">
            <v>1.68</v>
          </cell>
          <cell r="I51">
            <v>1.5</v>
          </cell>
          <cell r="J51">
            <v>36</v>
          </cell>
          <cell r="L51">
            <v>2.69</v>
          </cell>
        </row>
        <row r="52">
          <cell r="A52" t="str">
            <v>BL120</v>
          </cell>
          <cell r="B52" t="str">
            <v>BOYLAN</v>
          </cell>
          <cell r="C52" t="str">
            <v>BLACK CHERRY SODA</v>
          </cell>
          <cell r="D52" t="str">
            <v>760712 040014</v>
          </cell>
          <cell r="E52" t="str">
            <v>355 ml</v>
          </cell>
          <cell r="F52">
            <v>24</v>
          </cell>
          <cell r="H52">
            <v>1.68</v>
          </cell>
          <cell r="I52">
            <v>1.5</v>
          </cell>
          <cell r="J52">
            <v>36</v>
          </cell>
          <cell r="L52">
            <v>2.69</v>
          </cell>
        </row>
        <row r="53">
          <cell r="A53" t="str">
            <v>BL125</v>
          </cell>
          <cell r="B53" t="str">
            <v>BOYLAN</v>
          </cell>
          <cell r="C53" t="str">
            <v>GRAPE SODA</v>
          </cell>
          <cell r="D53" t="str">
            <v>760712 070011</v>
          </cell>
          <cell r="E53" t="str">
            <v>355 ml</v>
          </cell>
          <cell r="F53">
            <v>24</v>
          </cell>
          <cell r="H53">
            <v>1.68</v>
          </cell>
          <cell r="I53">
            <v>1.5</v>
          </cell>
          <cell r="J53">
            <v>36</v>
          </cell>
          <cell r="L53">
            <v>2.69</v>
          </cell>
        </row>
        <row r="54">
          <cell r="A54" t="str">
            <v>BL126</v>
          </cell>
          <cell r="B54" t="str">
            <v>BOYLAN</v>
          </cell>
          <cell r="C54" t="str">
            <v>ORANGE SODA</v>
          </cell>
          <cell r="D54" t="str">
            <v>760712 060012</v>
          </cell>
          <cell r="E54" t="str">
            <v>355 ml</v>
          </cell>
          <cell r="F54">
            <v>24</v>
          </cell>
          <cell r="H54">
            <v>1.68</v>
          </cell>
          <cell r="I54">
            <v>1.5</v>
          </cell>
          <cell r="J54">
            <v>36</v>
          </cell>
          <cell r="L54">
            <v>2.69</v>
          </cell>
        </row>
        <row r="55">
          <cell r="A55" t="str">
            <v>BL127</v>
          </cell>
          <cell r="B55" t="str">
            <v>BOYLAN</v>
          </cell>
          <cell r="C55" t="str">
            <v>ROOT BEER SODA</v>
          </cell>
          <cell r="D55" t="str">
            <v>760712 090019</v>
          </cell>
          <cell r="E55" t="str">
            <v>355 ml</v>
          </cell>
          <cell r="F55">
            <v>24</v>
          </cell>
          <cell r="H55">
            <v>1.68</v>
          </cell>
          <cell r="I55">
            <v>1.5</v>
          </cell>
          <cell r="J55">
            <v>36</v>
          </cell>
          <cell r="L55">
            <v>2.69</v>
          </cell>
        </row>
        <row r="56">
          <cell r="A56" t="str">
            <v>BL128</v>
          </cell>
          <cell r="B56" t="str">
            <v>BOYLAN</v>
          </cell>
          <cell r="C56" t="str">
            <v>GINGERALE</v>
          </cell>
          <cell r="D56" t="str">
            <v>760712 050013</v>
          </cell>
          <cell r="E56" t="str">
            <v>355 ml</v>
          </cell>
          <cell r="F56">
            <v>24</v>
          </cell>
          <cell r="H56">
            <v>1.68</v>
          </cell>
          <cell r="I56">
            <v>1.5</v>
          </cell>
          <cell r="J56">
            <v>36</v>
          </cell>
          <cell r="L56">
            <v>2.69</v>
          </cell>
        </row>
        <row r="57">
          <cell r="A57" t="str">
            <v>BL129</v>
          </cell>
          <cell r="B57" t="str">
            <v>BOYLAN</v>
          </cell>
          <cell r="C57" t="str">
            <v>CRÈME SODA</v>
          </cell>
          <cell r="D57" t="str">
            <v>760712 080010</v>
          </cell>
          <cell r="E57" t="str">
            <v>355 ml</v>
          </cell>
          <cell r="F57">
            <v>24</v>
          </cell>
          <cell r="H57">
            <v>1.68</v>
          </cell>
          <cell r="I57">
            <v>1.5</v>
          </cell>
          <cell r="J57">
            <v>36</v>
          </cell>
          <cell r="L57">
            <v>2.69</v>
          </cell>
        </row>
        <row r="58">
          <cell r="A58" t="str">
            <v>BL130</v>
          </cell>
          <cell r="B58" t="str">
            <v>BOYLAN</v>
          </cell>
          <cell r="C58" t="str">
            <v>LEMON SELTZER</v>
          </cell>
          <cell r="D58" t="str">
            <v>760712 130012</v>
          </cell>
          <cell r="E58" t="str">
            <v>355 ml</v>
          </cell>
          <cell r="F58">
            <v>24</v>
          </cell>
          <cell r="H58">
            <v>1.68</v>
          </cell>
          <cell r="I58">
            <v>1.5</v>
          </cell>
          <cell r="J58">
            <v>36</v>
          </cell>
          <cell r="L58">
            <v>2.69</v>
          </cell>
        </row>
        <row r="59">
          <cell r="A59" t="str">
            <v>BL131</v>
          </cell>
          <cell r="C59" t="str">
            <v>RASPBERRY SELTZER</v>
          </cell>
          <cell r="D59" t="str">
            <v>760712 440012</v>
          </cell>
          <cell r="E59" t="str">
            <v>355 ml</v>
          </cell>
          <cell r="F59">
            <v>24</v>
          </cell>
          <cell r="H59">
            <v>1.68</v>
          </cell>
          <cell r="I59">
            <v>1.5</v>
          </cell>
          <cell r="J59">
            <v>36</v>
          </cell>
          <cell r="L59">
            <v>2.69</v>
          </cell>
        </row>
        <row r="60">
          <cell r="A60" t="str">
            <v>BL132</v>
          </cell>
          <cell r="B60" t="str">
            <v>BOYLAN</v>
          </cell>
          <cell r="C60" t="str">
            <v>DIET ROOT BEER</v>
          </cell>
          <cell r="D60" t="str">
            <v>760712 100015</v>
          </cell>
          <cell r="E60" t="str">
            <v>355 ml</v>
          </cell>
          <cell r="F60">
            <v>24</v>
          </cell>
          <cell r="H60">
            <v>1.68</v>
          </cell>
          <cell r="I60">
            <v>1.5</v>
          </cell>
          <cell r="J60">
            <v>36</v>
          </cell>
          <cell r="L60">
            <v>2.69</v>
          </cell>
        </row>
        <row r="61">
          <cell r="A61" t="str">
            <v>BL133</v>
          </cell>
          <cell r="B61" t="str">
            <v>BL134</v>
          </cell>
          <cell r="C61" t="str">
            <v>CLASSIC SELTZER</v>
          </cell>
          <cell r="D61" t="str">
            <v>760712 110014</v>
          </cell>
          <cell r="E61" t="str">
            <v>355 ml</v>
          </cell>
          <cell r="F61">
            <v>24</v>
          </cell>
          <cell r="H61">
            <v>1.68</v>
          </cell>
          <cell r="I61">
            <v>1.5</v>
          </cell>
          <cell r="J61">
            <v>36</v>
          </cell>
          <cell r="L61">
            <v>2.69</v>
          </cell>
        </row>
        <row r="62">
          <cell r="A62" t="str">
            <v>BL134</v>
          </cell>
          <cell r="C62" t="str">
            <v>LIME SELTZER</v>
          </cell>
          <cell r="D62" t="str">
            <v>760712 120013</v>
          </cell>
          <cell r="E62" t="str">
            <v>355 ml</v>
          </cell>
          <cell r="F62">
            <v>24</v>
          </cell>
          <cell r="H62">
            <v>1.68</v>
          </cell>
          <cell r="I62">
            <v>1.5</v>
          </cell>
          <cell r="J62">
            <v>36</v>
          </cell>
          <cell r="L62">
            <v>2.69</v>
          </cell>
        </row>
        <row r="63">
          <cell r="A63" t="str">
            <v>BL142</v>
          </cell>
          <cell r="B63" t="str">
            <v>BOYLAN</v>
          </cell>
          <cell r="C63" t="str">
            <v>NATURAL CREME VANILLA SODA</v>
          </cell>
          <cell r="D63" t="str">
            <v>760712 480018</v>
          </cell>
          <cell r="E63" t="str">
            <v>355 ml</v>
          </cell>
          <cell r="F63">
            <v>24</v>
          </cell>
          <cell r="H63">
            <v>1.68</v>
          </cell>
          <cell r="I63">
            <v>1.5</v>
          </cell>
          <cell r="J63">
            <v>36</v>
          </cell>
          <cell r="L63">
            <v>2.69</v>
          </cell>
        </row>
        <row r="64">
          <cell r="A64" t="str">
            <v>BL143</v>
          </cell>
          <cell r="B64" t="str">
            <v>BOYLAN</v>
          </cell>
          <cell r="C64" t="str">
            <v>NATURAL ROOT BEER</v>
          </cell>
          <cell r="D64" t="str">
            <v>760712 490017</v>
          </cell>
          <cell r="E64" t="str">
            <v>355 ml</v>
          </cell>
          <cell r="F64">
            <v>24</v>
          </cell>
          <cell r="H64">
            <v>1.68</v>
          </cell>
          <cell r="I64">
            <v>1.5</v>
          </cell>
          <cell r="J64">
            <v>36</v>
          </cell>
          <cell r="L64">
            <v>2.69</v>
          </cell>
        </row>
        <row r="65">
          <cell r="A65" t="str">
            <v>BL150</v>
          </cell>
          <cell r="C65" t="str">
            <v>SHIRLEY TEMPLE SODA (SEASONAL)</v>
          </cell>
          <cell r="D65" t="str">
            <v>760712 560017</v>
          </cell>
          <cell r="E65" t="str">
            <v>355 ml</v>
          </cell>
          <cell r="F65">
            <v>24</v>
          </cell>
          <cell r="H65">
            <v>1.68</v>
          </cell>
          <cell r="I65">
            <v>1.5</v>
          </cell>
          <cell r="J65">
            <v>36</v>
          </cell>
          <cell r="L65">
            <v>2.69</v>
          </cell>
        </row>
        <row r="66">
          <cell r="A66" t="str">
            <v>BL151</v>
          </cell>
          <cell r="C66" t="str">
            <v>SPARKLING CIDER (SEASONAL)</v>
          </cell>
          <cell r="D66" t="str">
            <v>760712 560017</v>
          </cell>
          <cell r="E66" t="str">
            <v>355 ml</v>
          </cell>
          <cell r="F66">
            <v>24</v>
          </cell>
          <cell r="H66">
            <v>1.68</v>
          </cell>
          <cell r="I66">
            <v>1.5</v>
          </cell>
          <cell r="J66">
            <v>36</v>
          </cell>
          <cell r="L66">
            <v>2.69</v>
          </cell>
        </row>
        <row r="67">
          <cell r="A67" t="str">
            <v>BL152</v>
          </cell>
          <cell r="B67" t="str">
            <v>BOYLAN</v>
          </cell>
          <cell r="C67" t="str">
            <v>SPARKLING LEMONADE (SEASONAL)</v>
          </cell>
          <cell r="D67" t="str">
            <v>760712 560017</v>
          </cell>
          <cell r="E67" t="str">
            <v>355 ml</v>
          </cell>
          <cell r="F67">
            <v>24</v>
          </cell>
          <cell r="H67">
            <v>1.68</v>
          </cell>
          <cell r="I67">
            <v>1.5</v>
          </cell>
          <cell r="J67">
            <v>36</v>
          </cell>
          <cell r="L67">
            <v>2.69</v>
          </cell>
        </row>
        <row r="68">
          <cell r="A68" t="str">
            <v>BL190</v>
          </cell>
          <cell r="C68" t="str">
            <v xml:space="preserve">HERITAGE MIXER - CLUB </v>
          </cell>
          <cell r="D68" t="str">
            <v>760712 980013</v>
          </cell>
          <cell r="E68" t="str">
            <v>296 ml</v>
          </cell>
          <cell r="F68">
            <v>24</v>
          </cell>
          <cell r="H68">
            <v>1.68</v>
          </cell>
          <cell r="I68">
            <v>1.5</v>
          </cell>
          <cell r="J68">
            <v>36</v>
          </cell>
          <cell r="L68">
            <v>2.69</v>
          </cell>
        </row>
        <row r="69">
          <cell r="A69" t="str">
            <v>BL191</v>
          </cell>
          <cell r="C69" t="str">
            <v xml:space="preserve">HERITAGE MIXER - TONIC </v>
          </cell>
          <cell r="D69" t="str">
            <v>760712 990012</v>
          </cell>
          <cell r="E69" t="str">
            <v>296 ml</v>
          </cell>
          <cell r="F69">
            <v>24</v>
          </cell>
          <cell r="H69">
            <v>1.68</v>
          </cell>
          <cell r="I69">
            <v>1.5</v>
          </cell>
          <cell r="J69">
            <v>36</v>
          </cell>
          <cell r="L69">
            <v>2.69</v>
          </cell>
        </row>
        <row r="70">
          <cell r="A70" t="str">
            <v>BL192</v>
          </cell>
          <cell r="C70" t="str">
            <v xml:space="preserve">HERITAGE MIXER - GINGER </v>
          </cell>
          <cell r="D70" t="str">
            <v>760712 970014</v>
          </cell>
          <cell r="E70" t="str">
            <v>296 ml</v>
          </cell>
          <cell r="F70">
            <v>24</v>
          </cell>
          <cell r="H70">
            <v>1.68</v>
          </cell>
          <cell r="I70">
            <v>1.5</v>
          </cell>
          <cell r="J70">
            <v>36</v>
          </cell>
          <cell r="L70">
            <v>2.69</v>
          </cell>
        </row>
        <row r="71">
          <cell r="A71" t="str">
            <v>BL301</v>
          </cell>
          <cell r="B71" t="str">
            <v>GUAYAKI</v>
          </cell>
          <cell r="C71" t="str">
            <v>YERBA MATE BERRY</v>
          </cell>
          <cell r="D71" t="str">
            <v>632432 737799</v>
          </cell>
          <cell r="E71" t="str">
            <v>458 ml</v>
          </cell>
          <cell r="F71">
            <v>12</v>
          </cell>
          <cell r="I71">
            <v>2.2999999999999998</v>
          </cell>
          <cell r="J71">
            <v>27.599999999999998</v>
          </cell>
          <cell r="K71">
            <v>2.2999999999999998</v>
          </cell>
          <cell r="L71">
            <v>2.99</v>
          </cell>
        </row>
        <row r="72">
          <cell r="A72" t="str">
            <v>BL302</v>
          </cell>
          <cell r="B72" t="str">
            <v>GUAYAKI</v>
          </cell>
          <cell r="C72" t="str">
            <v>YERBA MATE LEMON</v>
          </cell>
          <cell r="D72" t="str">
            <v>632432 717791</v>
          </cell>
          <cell r="E72" t="str">
            <v>458 ml</v>
          </cell>
          <cell r="F72">
            <v>12</v>
          </cell>
          <cell r="I72">
            <v>2.2999999999999998</v>
          </cell>
          <cell r="J72">
            <v>27.599999999999998</v>
          </cell>
          <cell r="K72">
            <v>2.2999999999999998</v>
          </cell>
          <cell r="L72">
            <v>2.99</v>
          </cell>
        </row>
        <row r="73">
          <cell r="A73" t="str">
            <v>BL303</v>
          </cell>
          <cell r="B73" t="str">
            <v>GUAYAKI</v>
          </cell>
          <cell r="C73" t="str">
            <v>YERBA MATE MINT</v>
          </cell>
          <cell r="D73" t="str">
            <v>632432 757797</v>
          </cell>
          <cell r="E73" t="str">
            <v>458 ml</v>
          </cell>
          <cell r="F73">
            <v>12</v>
          </cell>
          <cell r="I73">
            <v>2.2999999999999998</v>
          </cell>
          <cell r="J73">
            <v>27.599999999999998</v>
          </cell>
          <cell r="K73">
            <v>2.2999999999999998</v>
          </cell>
          <cell r="L73">
            <v>2.99</v>
          </cell>
        </row>
        <row r="74">
          <cell r="A74" t="str">
            <v>BL311</v>
          </cell>
          <cell r="B74" t="str">
            <v>GUAYAKI</v>
          </cell>
          <cell r="C74" t="str">
            <v>YERBA MATE SPARKLER CLASSIC GOLD</v>
          </cell>
          <cell r="D74" t="str">
            <v>632432 333113</v>
          </cell>
          <cell r="E74" t="str">
            <v>355 ml</v>
          </cell>
          <cell r="F74">
            <v>12</v>
          </cell>
          <cell r="I74">
            <v>2.2999999999999998</v>
          </cell>
          <cell r="J74">
            <v>27.599999999999998</v>
          </cell>
          <cell r="K74">
            <v>2.2999999999999998</v>
          </cell>
          <cell r="L74">
            <v>2.99</v>
          </cell>
        </row>
        <row r="75">
          <cell r="A75" t="str">
            <v>BL312</v>
          </cell>
          <cell r="B75" t="str">
            <v>GUAYAKI</v>
          </cell>
          <cell r="C75" t="str">
            <v>YERBA MATE SPARKLER CRANBERRY POMEGRANATE</v>
          </cell>
          <cell r="D75" t="str">
            <v>632432 333311</v>
          </cell>
          <cell r="E75" t="str">
            <v>355 ml</v>
          </cell>
          <cell r="F75">
            <v>12</v>
          </cell>
          <cell r="I75">
            <v>2.2999999999999998</v>
          </cell>
          <cell r="J75">
            <v>27.599999999999998</v>
          </cell>
          <cell r="K75">
            <v>2.2999999999999998</v>
          </cell>
          <cell r="L75">
            <v>2.99</v>
          </cell>
        </row>
        <row r="76">
          <cell r="A76" t="str">
            <v>BL900</v>
          </cell>
          <cell r="B76" t="str">
            <v>BOYLAN</v>
          </cell>
          <cell r="C76" t="str">
            <v>4-PACK METAL DISPLAY RACK (MIN. 5 CASES PURCHASED REQUIRED)</v>
          </cell>
        </row>
        <row r="77">
          <cell r="A77" t="str">
            <v>CB101</v>
          </cell>
          <cell r="B77" t="str">
            <v>CABANA</v>
          </cell>
          <cell r="C77" t="str">
            <v>NATURAL LEMONADE</v>
          </cell>
          <cell r="D77" t="str">
            <v>856190 003006</v>
          </cell>
          <cell r="E77" t="str">
            <v>591 ml</v>
          </cell>
          <cell r="F77">
            <v>12</v>
          </cell>
          <cell r="H77">
            <v>1.95</v>
          </cell>
          <cell r="I77">
            <v>1.75</v>
          </cell>
          <cell r="J77">
            <v>21</v>
          </cell>
          <cell r="L77">
            <v>3.89</v>
          </cell>
        </row>
        <row r="78">
          <cell r="A78" t="str">
            <v>CB102</v>
          </cell>
          <cell r="B78" t="str">
            <v>CABANA</v>
          </cell>
          <cell r="C78" t="str">
            <v xml:space="preserve">STRAWBERRY LEMONADE </v>
          </cell>
          <cell r="D78" t="str">
            <v>856190 003013</v>
          </cell>
          <cell r="E78" t="str">
            <v>591 ml</v>
          </cell>
          <cell r="F78">
            <v>12</v>
          </cell>
          <cell r="H78">
            <v>1.95</v>
          </cell>
          <cell r="I78">
            <v>1.75</v>
          </cell>
          <cell r="J78">
            <v>21</v>
          </cell>
          <cell r="L78">
            <v>3.89</v>
          </cell>
        </row>
        <row r="79">
          <cell r="A79" t="str">
            <v>CB103</v>
          </cell>
          <cell r="B79" t="str">
            <v>CABANA</v>
          </cell>
          <cell r="C79" t="str">
            <v xml:space="preserve">CHERRY LEMONADE </v>
          </cell>
          <cell r="D79" t="str">
            <v>856190 003020</v>
          </cell>
          <cell r="E79" t="str">
            <v>591 ml</v>
          </cell>
          <cell r="F79">
            <v>12</v>
          </cell>
          <cell r="H79">
            <v>1.95</v>
          </cell>
          <cell r="I79">
            <v>1.75</v>
          </cell>
          <cell r="J79">
            <v>21</v>
          </cell>
          <cell r="L79">
            <v>3.89</v>
          </cell>
        </row>
        <row r="80">
          <cell r="A80" t="str">
            <v>CB104</v>
          </cell>
          <cell r="B80" t="str">
            <v>CABANA</v>
          </cell>
          <cell r="C80" t="str">
            <v xml:space="preserve">TROPICAL MANGO LEMONADE </v>
          </cell>
          <cell r="D80" t="str">
            <v>856190 003037</v>
          </cell>
          <cell r="E80" t="str">
            <v>591 ml</v>
          </cell>
          <cell r="F80">
            <v>12</v>
          </cell>
          <cell r="H80">
            <v>1.95</v>
          </cell>
          <cell r="I80">
            <v>1.75</v>
          </cell>
          <cell r="J80">
            <v>21</v>
          </cell>
          <cell r="L80">
            <v>3.89</v>
          </cell>
        </row>
        <row r="81">
          <cell r="A81" t="str">
            <v>CB106</v>
          </cell>
          <cell r="B81" t="str">
            <v>CABANA</v>
          </cell>
          <cell r="C81" t="str">
            <v>LIMEADE</v>
          </cell>
          <cell r="D81" t="str">
            <v>856190 003136</v>
          </cell>
          <cell r="E81" t="str">
            <v>591 ml</v>
          </cell>
          <cell r="F81">
            <v>12</v>
          </cell>
          <cell r="H81">
            <v>1.95</v>
          </cell>
          <cell r="I81">
            <v>1.75</v>
          </cell>
          <cell r="J81">
            <v>21</v>
          </cell>
          <cell r="L81">
            <v>3.89</v>
          </cell>
        </row>
        <row r="82">
          <cell r="A82" t="str">
            <v>CB107</v>
          </cell>
          <cell r="B82" t="str">
            <v>CABANA</v>
          </cell>
          <cell r="C82" t="str">
            <v>RASPBERRY LIMEADE</v>
          </cell>
          <cell r="D82" t="str">
            <v>856190 003204</v>
          </cell>
          <cell r="E82" t="str">
            <v>591 ml</v>
          </cell>
          <cell r="F82">
            <v>12</v>
          </cell>
          <cell r="H82">
            <v>1.95</v>
          </cell>
          <cell r="I82">
            <v>1.75</v>
          </cell>
          <cell r="J82">
            <v>21</v>
          </cell>
          <cell r="L82">
            <v>3.89</v>
          </cell>
        </row>
        <row r="83">
          <cell r="A83" t="str">
            <v>CC101</v>
          </cell>
          <cell r="C83" t="str">
            <v>MATIZ MARCONA ALMONDS, FRIED, SALTED &amp; SKINLESS - 114G</v>
          </cell>
          <cell r="D83" t="str">
            <v>832924 005034</v>
          </cell>
          <cell r="E83" t="str">
            <v>114 g</v>
          </cell>
          <cell r="F83">
            <v>12</v>
          </cell>
          <cell r="I83">
            <v>7.9</v>
          </cell>
          <cell r="J83">
            <v>94.800000000000011</v>
          </cell>
          <cell r="L83">
            <v>11.99</v>
          </cell>
        </row>
        <row r="84">
          <cell r="A84" t="str">
            <v>CC201</v>
          </cell>
          <cell r="C84" t="str">
            <v>MATIZ SAVORY OLIVE OIL SPANISH CRISP BREAD</v>
          </cell>
          <cell r="D84" t="str">
            <v>832924 005065</v>
          </cell>
          <cell r="E84" t="str">
            <v>6 x 1 oz</v>
          </cell>
          <cell r="F84">
            <v>10</v>
          </cell>
          <cell r="I84">
            <v>5.75</v>
          </cell>
          <cell r="J84">
            <v>57.5</v>
          </cell>
          <cell r="L84">
            <v>8.99</v>
          </cell>
        </row>
        <row r="85">
          <cell r="A85" t="str">
            <v>CC202</v>
          </cell>
          <cell r="C85" t="str">
            <v>MATIZ SWEET OLIVE OIL SPANISH CRISP BREAD</v>
          </cell>
          <cell r="D85" t="str">
            <v>832924 005058</v>
          </cell>
          <cell r="E85" t="str">
            <v>6 x 1 oz</v>
          </cell>
          <cell r="F85">
            <v>10</v>
          </cell>
          <cell r="I85">
            <v>5.75</v>
          </cell>
          <cell r="J85">
            <v>57.5</v>
          </cell>
          <cell r="L85">
            <v>8.99</v>
          </cell>
        </row>
        <row r="86">
          <cell r="A86" t="str">
            <v>CC301</v>
          </cell>
          <cell r="C86" t="str">
            <v>MATIZ TRADITIONAL PAELLA RICE</v>
          </cell>
          <cell r="D86" t="str">
            <v>832924 005102</v>
          </cell>
          <cell r="E86" t="str">
            <v>1 kg</v>
          </cell>
          <cell r="F86">
            <v>12</v>
          </cell>
          <cell r="I86">
            <v>6.5</v>
          </cell>
          <cell r="J86">
            <v>78</v>
          </cell>
          <cell r="L86">
            <v>9.99</v>
          </cell>
        </row>
        <row r="87">
          <cell r="A87" t="str">
            <v>CC302</v>
          </cell>
          <cell r="C87" t="str">
            <v>MATIZ BOMBA PAELLA RICE</v>
          </cell>
          <cell r="D87" t="str">
            <v>832924 005126</v>
          </cell>
          <cell r="E87" t="str">
            <v>1 kg</v>
          </cell>
          <cell r="F87">
            <v>12</v>
          </cell>
          <cell r="I87">
            <v>10.45</v>
          </cell>
          <cell r="J87">
            <v>125.39999999999999</v>
          </cell>
          <cell r="L87">
            <v>15.99</v>
          </cell>
        </row>
        <row r="88">
          <cell r="A88" t="str">
            <v>CC310</v>
          </cell>
          <cell r="C88" t="str">
            <v>MATIZ SPANISH SAFFRON - TBD (4/25 TP)</v>
          </cell>
          <cell r="D88" t="str">
            <v>832924 005107</v>
          </cell>
          <cell r="E88" t="str">
            <v>0.8 g</v>
          </cell>
          <cell r="F88">
            <v>12</v>
          </cell>
          <cell r="I88">
            <v>11.5</v>
          </cell>
          <cell r="J88">
            <v>138</v>
          </cell>
          <cell r="L88">
            <v>16.989999999999998</v>
          </cell>
        </row>
        <row r="89">
          <cell r="A89" t="str">
            <v>CC320</v>
          </cell>
          <cell r="C89" t="str">
            <v>MATIZ PAELLA PAN</v>
          </cell>
          <cell r="D89" t="str">
            <v>832924 000063</v>
          </cell>
          <cell r="E89" t="str">
            <v xml:space="preserve">34 cm </v>
          </cell>
          <cell r="F89">
            <v>1</v>
          </cell>
          <cell r="I89">
            <v>12.6</v>
          </cell>
          <cell r="J89">
            <v>12.6</v>
          </cell>
          <cell r="L89">
            <v>18.989999999999998</v>
          </cell>
        </row>
        <row r="90">
          <cell r="A90" t="str">
            <v>CF101</v>
          </cell>
          <cell r="B90" t="str">
            <v>CATHERINE'S</v>
          </cell>
          <cell r="C90" t="str">
            <v>ANTIPASTO - ORIGINAL 375ml</v>
          </cell>
          <cell r="D90" t="str">
            <v>063026 445026</v>
          </cell>
          <cell r="E90" t="str">
            <v>375 ml</v>
          </cell>
          <cell r="F90">
            <v>12</v>
          </cell>
          <cell r="I90">
            <v>5.75</v>
          </cell>
          <cell r="J90">
            <v>69</v>
          </cell>
          <cell r="L90">
            <v>8.99</v>
          </cell>
        </row>
        <row r="91">
          <cell r="A91" t="str">
            <v>CF102</v>
          </cell>
          <cell r="B91" t="str">
            <v>CATHERINE'S</v>
          </cell>
          <cell r="C91" t="str">
            <v>ANTIPASTO - ORIGINAL 250ml</v>
          </cell>
          <cell r="D91" t="str">
            <v>063026 445019</v>
          </cell>
          <cell r="E91" t="str">
            <v>250 ml</v>
          </cell>
          <cell r="F91">
            <v>12</v>
          </cell>
          <cell r="I91">
            <v>4.55</v>
          </cell>
          <cell r="J91">
            <v>54.599999999999994</v>
          </cell>
          <cell r="L91">
            <v>6.99</v>
          </cell>
        </row>
        <row r="92">
          <cell r="A92" t="str">
            <v>CF104</v>
          </cell>
          <cell r="B92" t="str">
            <v>CATHERINE'S</v>
          </cell>
          <cell r="C92" t="str">
            <v>ANTIPASTO - SAVOURY 250ml</v>
          </cell>
          <cell r="D92" t="str">
            <v>063026 445163</v>
          </cell>
          <cell r="E92" t="str">
            <v>250 ml</v>
          </cell>
          <cell r="F92">
            <v>12</v>
          </cell>
          <cell r="I92">
            <v>4.55</v>
          </cell>
          <cell r="J92">
            <v>54.599999999999994</v>
          </cell>
          <cell r="L92">
            <v>6.99</v>
          </cell>
        </row>
        <row r="93">
          <cell r="A93" t="str">
            <v>CF201</v>
          </cell>
          <cell r="B93" t="str">
            <v>CATHERINE'S</v>
          </cell>
          <cell r="C93" t="str">
            <v>ANTIPASTO - HOT 375ml</v>
          </cell>
          <cell r="D93" t="str">
            <v>063026 445040</v>
          </cell>
          <cell r="E93" t="str">
            <v>375 ml</v>
          </cell>
          <cell r="F93">
            <v>12</v>
          </cell>
          <cell r="I93">
            <v>5.75</v>
          </cell>
          <cell r="J93">
            <v>69</v>
          </cell>
          <cell r="L93">
            <v>8.99</v>
          </cell>
        </row>
        <row r="94">
          <cell r="A94" t="str">
            <v>CF202</v>
          </cell>
          <cell r="B94" t="str">
            <v>CATHERINE'S</v>
          </cell>
          <cell r="C94" t="str">
            <v>ANTIPASTO - HOT 250ml</v>
          </cell>
          <cell r="D94" t="str">
            <v>063026 445033</v>
          </cell>
          <cell r="E94" t="str">
            <v>250 ml</v>
          </cell>
          <cell r="F94">
            <v>12</v>
          </cell>
          <cell r="I94">
            <v>4.55</v>
          </cell>
          <cell r="J94">
            <v>54.599999999999994</v>
          </cell>
          <cell r="L94">
            <v>6.99</v>
          </cell>
        </row>
        <row r="95">
          <cell r="A95" t="str">
            <v>CF301</v>
          </cell>
          <cell r="B95" t="str">
            <v>CATHERINE'S</v>
          </cell>
          <cell r="C95" t="str">
            <v>CRANBERRY SAUCE</v>
          </cell>
          <cell r="D95" t="str">
            <v>063026 445095</v>
          </cell>
          <cell r="E95" t="str">
            <v>250 ml</v>
          </cell>
          <cell r="F95">
            <v>12</v>
          </cell>
          <cell r="I95">
            <v>4.5</v>
          </cell>
          <cell r="J95">
            <v>54</v>
          </cell>
          <cell r="L95">
            <v>6.99</v>
          </cell>
        </row>
        <row r="96">
          <cell r="A96" t="str">
            <v>CF302</v>
          </cell>
          <cell r="B96" t="str">
            <v>CATHERINE'S</v>
          </cell>
          <cell r="C96" t="str">
            <v xml:space="preserve">PORT WINE JELLY </v>
          </cell>
          <cell r="D96" t="str">
            <v>063026 445118</v>
          </cell>
          <cell r="E96" t="str">
            <v>125 ml</v>
          </cell>
          <cell r="F96">
            <v>12</v>
          </cell>
          <cell r="I96">
            <v>3.82</v>
          </cell>
          <cell r="J96">
            <v>45.839999999999996</v>
          </cell>
          <cell r="L96">
            <v>5.99</v>
          </cell>
        </row>
        <row r="97">
          <cell r="A97" t="str">
            <v>CF401</v>
          </cell>
          <cell r="B97" t="str">
            <v>CATHERINE'S</v>
          </cell>
          <cell r="C97" t="str">
            <v xml:space="preserve">RED PEPPER JELLY </v>
          </cell>
          <cell r="D97" t="str">
            <v>063026 445125</v>
          </cell>
          <cell r="E97" t="str">
            <v>250 ml</v>
          </cell>
          <cell r="F97">
            <v>12</v>
          </cell>
          <cell r="I97">
            <v>4.5</v>
          </cell>
          <cell r="J97">
            <v>54</v>
          </cell>
          <cell r="L97">
            <v>6.99</v>
          </cell>
        </row>
        <row r="98">
          <cell r="A98" t="str">
            <v>CF402</v>
          </cell>
          <cell r="B98" t="str">
            <v>CATHERINE'S</v>
          </cell>
          <cell r="C98" t="str">
            <v>HOT RED PEPPER JELLY</v>
          </cell>
          <cell r="D98" t="str">
            <v>063026 445187</v>
          </cell>
          <cell r="E98" t="str">
            <v>250 ml</v>
          </cell>
          <cell r="F98">
            <v>12</v>
          </cell>
          <cell r="I98">
            <v>4.5</v>
          </cell>
          <cell r="J98">
            <v>54</v>
          </cell>
          <cell r="L98">
            <v>6.99</v>
          </cell>
        </row>
        <row r="99">
          <cell r="A99" t="str">
            <v>CF501</v>
          </cell>
          <cell r="B99" t="str">
            <v>CATHERINE'S</v>
          </cell>
          <cell r="C99" t="str">
            <v>JALAPENO JELLY</v>
          </cell>
          <cell r="D99" t="str">
            <v>063026 445149</v>
          </cell>
          <cell r="E99" t="str">
            <v>250 ml</v>
          </cell>
          <cell r="F99">
            <v>12</v>
          </cell>
          <cell r="I99">
            <v>4.5</v>
          </cell>
          <cell r="J99">
            <v>54</v>
          </cell>
          <cell r="L99">
            <v>6.99</v>
          </cell>
        </row>
        <row r="100">
          <cell r="A100" t="str">
            <v>CL101</v>
          </cell>
          <cell r="C100" t="str">
            <v>MOUNTAIN BLACKBERRY SPARKLING WATER</v>
          </cell>
          <cell r="D100" t="str">
            <v>066479000064</v>
          </cell>
          <cell r="E100" t="str">
            <v>325 ml</v>
          </cell>
          <cell r="F100">
            <v>12</v>
          </cell>
          <cell r="I100">
            <v>2</v>
          </cell>
          <cell r="J100">
            <v>24</v>
          </cell>
          <cell r="L100">
            <v>2.99</v>
          </cell>
        </row>
        <row r="101">
          <cell r="A101" t="str">
            <v>CL102</v>
          </cell>
          <cell r="C101" t="str">
            <v>WILD CHERRY SPARKLING WATER</v>
          </cell>
          <cell r="D101" t="str">
            <v>066479000057</v>
          </cell>
          <cell r="E101" t="str">
            <v>325 ml</v>
          </cell>
          <cell r="F101">
            <v>12</v>
          </cell>
          <cell r="I101">
            <v>2</v>
          </cell>
          <cell r="J101">
            <v>24</v>
          </cell>
          <cell r="L101">
            <v>2.99</v>
          </cell>
        </row>
        <row r="102">
          <cell r="A102" t="str">
            <v>CL103</v>
          </cell>
          <cell r="C102" t="str">
            <v>ORCHARD PEACH SPARKLING WATER</v>
          </cell>
          <cell r="D102" t="str">
            <v>066479000088</v>
          </cell>
          <cell r="E102" t="str">
            <v>325 ml</v>
          </cell>
          <cell r="F102">
            <v>12</v>
          </cell>
          <cell r="I102">
            <v>2</v>
          </cell>
          <cell r="J102">
            <v>24</v>
          </cell>
          <cell r="L102">
            <v>2.99</v>
          </cell>
        </row>
        <row r="103">
          <cell r="A103" t="str">
            <v>CL104</v>
          </cell>
          <cell r="C103" t="str">
            <v>COUNTRY RASPBERRY SPARKLING WATER</v>
          </cell>
          <cell r="D103" t="str">
            <v>066479000071</v>
          </cell>
          <cell r="E103" t="str">
            <v>325 ml</v>
          </cell>
          <cell r="F103">
            <v>12</v>
          </cell>
          <cell r="I103">
            <v>2</v>
          </cell>
          <cell r="J103">
            <v>24</v>
          </cell>
          <cell r="L103">
            <v>2.99</v>
          </cell>
        </row>
        <row r="104">
          <cell r="A104" t="str">
            <v>CP208</v>
          </cell>
          <cell r="B104" t="str">
            <v>CHEF PAUL</v>
          </cell>
          <cell r="C104" t="str">
            <v>MAGIC SEASONING SALT</v>
          </cell>
          <cell r="D104" t="str">
            <v>047997 130006</v>
          </cell>
          <cell r="E104" t="str">
            <v>198 g</v>
          </cell>
          <cell r="F104">
            <v>6</v>
          </cell>
          <cell r="I104">
            <v>2.85</v>
          </cell>
          <cell r="J104">
            <v>17.100000000000001</v>
          </cell>
          <cell r="L104">
            <v>4.6900000000000004</v>
          </cell>
        </row>
        <row r="105">
          <cell r="A105" t="str">
            <v>CP217</v>
          </cell>
          <cell r="B105" t="str">
            <v>CHEF PAUL</v>
          </cell>
          <cell r="C105" t="str">
            <v>SALMON MAGIC</v>
          </cell>
          <cell r="D105" t="str">
            <v>047997 130204</v>
          </cell>
          <cell r="E105" t="str">
            <v>198 g</v>
          </cell>
          <cell r="F105">
            <v>6</v>
          </cell>
          <cell r="I105">
            <v>4.3</v>
          </cell>
          <cell r="J105">
            <v>25.799999999999997</v>
          </cell>
          <cell r="L105">
            <v>6.79</v>
          </cell>
        </row>
        <row r="106">
          <cell r="A106" t="str">
            <v>CP218</v>
          </cell>
          <cell r="B106" t="str">
            <v>CHEF PAUL</v>
          </cell>
          <cell r="C106" t="str">
            <v>SHRIMP MAGIC</v>
          </cell>
          <cell r="D106" t="str">
            <v>047997 123763</v>
          </cell>
          <cell r="E106" t="str">
            <v>140 g</v>
          </cell>
          <cell r="F106">
            <v>6</v>
          </cell>
          <cell r="I106">
            <v>4.3</v>
          </cell>
          <cell r="J106">
            <v>25.799999999999997</v>
          </cell>
          <cell r="L106">
            <v>6.79</v>
          </cell>
        </row>
        <row r="107">
          <cell r="A107" t="str">
            <v>CP219</v>
          </cell>
          <cell r="C107" t="str">
            <v>FAJITA MAGIC</v>
          </cell>
          <cell r="D107" t="str">
            <v>047997 123855</v>
          </cell>
          <cell r="E107" t="str">
            <v>142 g</v>
          </cell>
          <cell r="F107">
            <v>6</v>
          </cell>
          <cell r="I107">
            <v>4.3</v>
          </cell>
          <cell r="J107">
            <v>25.799999999999997</v>
          </cell>
          <cell r="L107">
            <v>6.79</v>
          </cell>
        </row>
        <row r="108">
          <cell r="A108" t="str">
            <v>CP220</v>
          </cell>
          <cell r="B108" t="str">
            <v>CHEF PAUL</v>
          </cell>
          <cell r="C108" t="str">
            <v>BBQ MAGIC</v>
          </cell>
          <cell r="D108" t="str">
            <v>047997 123909</v>
          </cell>
          <cell r="E108" t="str">
            <v>156 g</v>
          </cell>
          <cell r="F108">
            <v>6</v>
          </cell>
          <cell r="I108">
            <v>4.3</v>
          </cell>
          <cell r="J108">
            <v>25.799999999999997</v>
          </cell>
          <cell r="L108">
            <v>6.79</v>
          </cell>
        </row>
        <row r="109">
          <cell r="A109" t="str">
            <v>CP401</v>
          </cell>
          <cell r="B109" t="str">
            <v>CHEF PAUL</v>
          </cell>
          <cell r="C109" t="str">
            <v>2.5 oz SEAFOOD MAGIC</v>
          </cell>
          <cell r="D109" t="str">
            <v>047997 123220</v>
          </cell>
          <cell r="E109" t="str">
            <v>71 g</v>
          </cell>
          <cell r="F109">
            <v>12</v>
          </cell>
          <cell r="I109">
            <v>2.4500000000000002</v>
          </cell>
          <cell r="J109">
            <v>29.400000000000002</v>
          </cell>
          <cell r="L109">
            <v>3.99</v>
          </cell>
        </row>
        <row r="110">
          <cell r="A110" t="str">
            <v>CP402</v>
          </cell>
          <cell r="B110" t="str">
            <v>CHEF PAUL</v>
          </cell>
          <cell r="C110" t="str">
            <v>2.5 oz MEAT MAGIC</v>
          </cell>
          <cell r="D110" t="str">
            <v>047997 123121</v>
          </cell>
          <cell r="E110" t="str">
            <v>71 g</v>
          </cell>
          <cell r="F110">
            <v>12</v>
          </cell>
          <cell r="I110">
            <v>2.4500000000000002</v>
          </cell>
          <cell r="J110">
            <v>29.400000000000002</v>
          </cell>
          <cell r="L110">
            <v>3.99</v>
          </cell>
        </row>
        <row r="111">
          <cell r="A111" t="str">
            <v>CP403</v>
          </cell>
          <cell r="B111" t="str">
            <v>CHEF PAUL</v>
          </cell>
          <cell r="C111" t="str">
            <v>2.25 oz BLK STEAK MAGIC</v>
          </cell>
          <cell r="D111" t="str">
            <v>047997 123367</v>
          </cell>
          <cell r="E111" t="str">
            <v>64 g</v>
          </cell>
          <cell r="F111">
            <v>12</v>
          </cell>
          <cell r="I111">
            <v>2.4500000000000002</v>
          </cell>
          <cell r="J111">
            <v>29.400000000000002</v>
          </cell>
          <cell r="L111">
            <v>3.99</v>
          </cell>
        </row>
        <row r="112">
          <cell r="A112" t="str">
            <v>CP404</v>
          </cell>
          <cell r="B112" t="str">
            <v>CHEF PAUL</v>
          </cell>
          <cell r="C112" t="str">
            <v>2.5 oz REDFISH MAGIC</v>
          </cell>
          <cell r="D112" t="str">
            <v>047997 123077</v>
          </cell>
          <cell r="E112" t="str">
            <v>71 g</v>
          </cell>
          <cell r="F112">
            <v>12</v>
          </cell>
          <cell r="I112">
            <v>2.4500000000000002</v>
          </cell>
          <cell r="J112">
            <v>29.400000000000002</v>
          </cell>
          <cell r="L112">
            <v>3.99</v>
          </cell>
        </row>
        <row r="113">
          <cell r="A113" t="str">
            <v>CP405</v>
          </cell>
          <cell r="B113" t="str">
            <v>CHEF PAUL</v>
          </cell>
          <cell r="C113" t="str">
            <v>2.5 oz PORK &amp; VEAL MAGIC</v>
          </cell>
          <cell r="D113" t="str">
            <v>047997 123312</v>
          </cell>
          <cell r="E113" t="str">
            <v>71 g</v>
          </cell>
          <cell r="F113">
            <v>12</v>
          </cell>
          <cell r="I113">
            <v>2.4500000000000002</v>
          </cell>
          <cell r="J113">
            <v>29.400000000000002</v>
          </cell>
          <cell r="L113">
            <v>3.99</v>
          </cell>
        </row>
        <row r="114">
          <cell r="A114" t="str">
            <v>CP406</v>
          </cell>
          <cell r="B114" t="str">
            <v>CHEF PAUL</v>
          </cell>
          <cell r="C114" t="str">
            <v>2.5 oz VEGETABLE MAGIC</v>
          </cell>
          <cell r="D114" t="str">
            <v>047997 123275</v>
          </cell>
          <cell r="E114" t="str">
            <v>71 g</v>
          </cell>
          <cell r="F114">
            <v>12</v>
          </cell>
          <cell r="I114">
            <v>2.4500000000000002</v>
          </cell>
          <cell r="J114">
            <v>29.400000000000002</v>
          </cell>
          <cell r="L114">
            <v>3.99</v>
          </cell>
        </row>
        <row r="115">
          <cell r="A115" t="str">
            <v>CP407</v>
          </cell>
          <cell r="B115" t="str">
            <v>CHEF PAUL</v>
          </cell>
          <cell r="C115" t="str">
            <v>2.5 oz POULTRY MAGIC</v>
          </cell>
          <cell r="D115" t="str">
            <v>047997 123176</v>
          </cell>
          <cell r="E115" t="str">
            <v>71 g</v>
          </cell>
          <cell r="F115">
            <v>12</v>
          </cell>
          <cell r="I115">
            <v>2.4500000000000002</v>
          </cell>
          <cell r="J115">
            <v>29.400000000000002</v>
          </cell>
          <cell r="L115">
            <v>3.99</v>
          </cell>
        </row>
        <row r="116">
          <cell r="A116" t="str">
            <v>CP408</v>
          </cell>
          <cell r="B116" t="str">
            <v>CHEF PAUL</v>
          </cell>
          <cell r="C116" t="str">
            <v>2 oz SALT FREE SEASONING</v>
          </cell>
          <cell r="D116" t="str">
            <v>047997 123084</v>
          </cell>
          <cell r="E116" t="str">
            <v>57 g</v>
          </cell>
          <cell r="F116">
            <v>12</v>
          </cell>
          <cell r="I116">
            <v>2.4500000000000002</v>
          </cell>
          <cell r="J116">
            <v>29.400000000000002</v>
          </cell>
          <cell r="L116">
            <v>3.99</v>
          </cell>
        </row>
        <row r="117">
          <cell r="A117" t="str">
            <v>CP601</v>
          </cell>
          <cell r="C117" t="str">
            <v>24 oz SALMON MAGIC (BULK)</v>
          </cell>
          <cell r="E117" t="str">
            <v>24 oz</v>
          </cell>
          <cell r="F117">
            <v>4</v>
          </cell>
          <cell r="I117">
            <v>12.75</v>
          </cell>
          <cell r="J117">
            <v>51</v>
          </cell>
        </row>
        <row r="118">
          <cell r="A118" t="str">
            <v>CP602</v>
          </cell>
          <cell r="C118" t="str">
            <v>24 oz POULTRY MAGIC (BULK)</v>
          </cell>
          <cell r="E118" t="str">
            <v>24 oz</v>
          </cell>
          <cell r="F118">
            <v>4</v>
          </cell>
          <cell r="I118">
            <v>13</v>
          </cell>
          <cell r="J118">
            <v>52</v>
          </cell>
        </row>
        <row r="119">
          <cell r="A119" t="str">
            <v>CP603</v>
          </cell>
          <cell r="C119" t="str">
            <v>24 oz MEAT MAGIC (BULK)</v>
          </cell>
          <cell r="E119" t="str">
            <v>24 oz</v>
          </cell>
          <cell r="F119">
            <v>4</v>
          </cell>
          <cell r="I119">
            <v>12.75</v>
          </cell>
          <cell r="J119">
            <v>51</v>
          </cell>
        </row>
        <row r="120">
          <cell r="A120" t="str">
            <v>CT101</v>
          </cell>
          <cell r="C120" t="str">
            <v>AVOCADO OIL, ORIGINAL</v>
          </cell>
          <cell r="D120" t="str">
            <v>7503019613009</v>
          </cell>
          <cell r="E120" t="str">
            <v>250 ml</v>
          </cell>
          <cell r="F120">
            <v>12</v>
          </cell>
          <cell r="I120">
            <v>8.25</v>
          </cell>
          <cell r="J120">
            <v>99</v>
          </cell>
        </row>
        <row r="121">
          <cell r="A121" t="str">
            <v>CT102</v>
          </cell>
          <cell r="C121" t="str">
            <v>AVOCADO OIL, HOT &amp; SPICY</v>
          </cell>
          <cell r="D121" t="str">
            <v>7503019613078</v>
          </cell>
          <cell r="E121" t="str">
            <v>250 ml</v>
          </cell>
          <cell r="F121">
            <v>12</v>
          </cell>
          <cell r="I121">
            <v>8.25</v>
          </cell>
          <cell r="J121">
            <v>99</v>
          </cell>
        </row>
        <row r="122">
          <cell r="A122" t="str">
            <v>DG101</v>
          </cell>
          <cell r="B122" t="str">
            <v>DAVE'S GOURMET</v>
          </cell>
          <cell r="C122" t="str">
            <v>INSANITY SAUCE</v>
          </cell>
          <cell r="D122" t="str">
            <v>753469 000011</v>
          </cell>
          <cell r="E122" t="str">
            <v>142 g</v>
          </cell>
          <cell r="F122">
            <v>12</v>
          </cell>
          <cell r="I122">
            <v>7.7</v>
          </cell>
          <cell r="J122">
            <v>92.4</v>
          </cell>
          <cell r="L122">
            <v>11.99</v>
          </cell>
        </row>
        <row r="123">
          <cell r="A123" t="str">
            <v>DG102</v>
          </cell>
          <cell r="B123" t="str">
            <v>DAVE'S GOURMET</v>
          </cell>
          <cell r="C123" t="str">
            <v>ULTIMATE INSANITY</v>
          </cell>
          <cell r="D123" t="str">
            <v>753469 000554</v>
          </cell>
          <cell r="E123" t="str">
            <v>142 g</v>
          </cell>
          <cell r="F123">
            <v>12</v>
          </cell>
          <cell r="I123">
            <v>8.3000000000000007</v>
          </cell>
          <cell r="J123">
            <v>99.600000000000009</v>
          </cell>
          <cell r="L123">
            <v>12.59</v>
          </cell>
        </row>
        <row r="124">
          <cell r="A124" t="str">
            <v>DG103</v>
          </cell>
          <cell r="B124" t="str">
            <v>DAVE'S GOURMET</v>
          </cell>
          <cell r="C124" t="str">
            <v>TOTAL INSANITY SAUCE</v>
          </cell>
          <cell r="D124" t="str">
            <v>753469 000141</v>
          </cell>
          <cell r="E124" t="str">
            <v>142 g</v>
          </cell>
          <cell r="F124">
            <v>12</v>
          </cell>
          <cell r="I124">
            <v>7.5</v>
          </cell>
          <cell r="J124">
            <v>90</v>
          </cell>
          <cell r="L124">
            <v>11.49</v>
          </cell>
        </row>
        <row r="125">
          <cell r="A125" t="str">
            <v>DG104</v>
          </cell>
          <cell r="B125" t="str">
            <v>DAVE'S GOURMET</v>
          </cell>
          <cell r="C125" t="str">
            <v>TEMPORARY INSANITY SAUCE</v>
          </cell>
          <cell r="D125" t="str">
            <v>753469 000035</v>
          </cell>
          <cell r="E125" t="str">
            <v>142 g</v>
          </cell>
          <cell r="F125">
            <v>12</v>
          </cell>
          <cell r="I125">
            <v>6.2</v>
          </cell>
          <cell r="J125">
            <v>74.400000000000006</v>
          </cell>
          <cell r="L125">
            <v>9.49</v>
          </cell>
        </row>
        <row r="126">
          <cell r="A126" t="str">
            <v>DG105</v>
          </cell>
          <cell r="B126" t="str">
            <v>DAVE'S GOURMET</v>
          </cell>
          <cell r="C126" t="str">
            <v>HABANERO SAUCE</v>
          </cell>
          <cell r="D126" t="str">
            <v>753469 000165</v>
          </cell>
          <cell r="E126" t="str">
            <v>142 g</v>
          </cell>
          <cell r="F126">
            <v>12</v>
          </cell>
          <cell r="I126">
            <v>5.5</v>
          </cell>
          <cell r="J126">
            <v>66</v>
          </cell>
          <cell r="L126">
            <v>8.49</v>
          </cell>
        </row>
        <row r="127">
          <cell r="A127" t="str">
            <v>DG106</v>
          </cell>
          <cell r="B127" t="str">
            <v>DAVE'S GOURMET</v>
          </cell>
          <cell r="C127" t="str">
            <v>GHOST PEPPER HOT SAUCE</v>
          </cell>
          <cell r="D127" t="str">
            <v>753469 000882</v>
          </cell>
          <cell r="E127" t="str">
            <v>142 g</v>
          </cell>
          <cell r="F127">
            <v>12</v>
          </cell>
          <cell r="I127">
            <v>8.9</v>
          </cell>
          <cell r="J127">
            <v>106.80000000000001</v>
          </cell>
          <cell r="L127">
            <v>13.99</v>
          </cell>
        </row>
        <row r="128">
          <cell r="A128" t="str">
            <v>DG151</v>
          </cell>
          <cell r="C128" t="str">
            <v>INSANITY SAUCE 1 GALLON</v>
          </cell>
          <cell r="I128">
            <v>120</v>
          </cell>
        </row>
        <row r="129">
          <cell r="A129" t="str">
            <v>DG201</v>
          </cell>
          <cell r="B129" t="str">
            <v>DAVE'S GOURMET</v>
          </cell>
          <cell r="C129" t="str">
            <v>RED HEIRLOOM PASTA SAUCE-ORGANIC</v>
          </cell>
          <cell r="D129" t="str">
            <v>753469 010027</v>
          </cell>
          <cell r="E129" t="str">
            <v>737 g</v>
          </cell>
          <cell r="F129">
            <v>6</v>
          </cell>
          <cell r="H129">
            <v>7.1</v>
          </cell>
          <cell r="I129">
            <v>7.95</v>
          </cell>
          <cell r="J129">
            <v>47.7</v>
          </cell>
          <cell r="K129">
            <v>0.85000000000000053</v>
          </cell>
          <cell r="L129">
            <v>10.49</v>
          </cell>
        </row>
        <row r="130">
          <cell r="A130" t="str">
            <v>DG202</v>
          </cell>
          <cell r="B130" t="str">
            <v>DAVE'S GOURMET</v>
          </cell>
          <cell r="C130" t="str">
            <v>WILD MUSHROOM PASTA SAUCE</v>
          </cell>
          <cell r="D130" t="str">
            <v>753469 010034</v>
          </cell>
          <cell r="E130" t="str">
            <v>737 g</v>
          </cell>
          <cell r="F130">
            <v>6</v>
          </cell>
          <cell r="H130">
            <v>7.1</v>
          </cell>
          <cell r="I130">
            <v>7.95</v>
          </cell>
          <cell r="J130">
            <v>47.7</v>
          </cell>
          <cell r="K130">
            <v>0.85000000000000053</v>
          </cell>
          <cell r="L130" t="str">
            <v>11.69 - 11.99</v>
          </cell>
        </row>
        <row r="131">
          <cell r="A131" t="str">
            <v>DG203</v>
          </cell>
          <cell r="B131" t="str">
            <v>DAVE'S GOURMET</v>
          </cell>
          <cell r="C131" t="str">
            <v>ROASTED GARLIC &amp; SWEET BASIL-ORGANIC</v>
          </cell>
          <cell r="D131" t="str">
            <v>753469 010041</v>
          </cell>
          <cell r="E131" t="str">
            <v>737 g</v>
          </cell>
          <cell r="F131">
            <v>6</v>
          </cell>
          <cell r="H131">
            <v>7.1</v>
          </cell>
          <cell r="I131">
            <v>7.95</v>
          </cell>
          <cell r="J131">
            <v>47.7</v>
          </cell>
          <cell r="K131">
            <v>0.85000000000000053</v>
          </cell>
          <cell r="L131" t="str">
            <v>11.69 - 11.99</v>
          </cell>
        </row>
        <row r="132">
          <cell r="A132" t="str">
            <v>DG204</v>
          </cell>
          <cell r="B132" t="str">
            <v>DAVE'S GOURMET</v>
          </cell>
          <cell r="C132" t="str">
            <v>SPICY HEIRLOOM MARINARA-ORGANIC</v>
          </cell>
          <cell r="D132" t="str">
            <v>753469 010058</v>
          </cell>
          <cell r="E132" t="str">
            <v>737 g</v>
          </cell>
          <cell r="F132">
            <v>6</v>
          </cell>
          <cell r="H132">
            <v>7.1</v>
          </cell>
          <cell r="I132">
            <v>7.95</v>
          </cell>
          <cell r="J132">
            <v>47.7</v>
          </cell>
          <cell r="K132">
            <v>0.85000000000000053</v>
          </cell>
          <cell r="L132" t="str">
            <v>11.69 - 11.99</v>
          </cell>
        </row>
        <row r="133">
          <cell r="A133" t="str">
            <v>DG205</v>
          </cell>
          <cell r="B133" t="str">
            <v>DAVE'S GOURMET</v>
          </cell>
          <cell r="C133" t="str">
            <v>BUTTERNUT SQUASH</v>
          </cell>
          <cell r="D133" t="str">
            <v>753469 010065</v>
          </cell>
          <cell r="E133" t="str">
            <v>737 g</v>
          </cell>
          <cell r="F133">
            <v>6</v>
          </cell>
          <cell r="H133">
            <v>7.1</v>
          </cell>
          <cell r="I133">
            <v>7.95</v>
          </cell>
          <cell r="J133">
            <v>47.7</v>
          </cell>
          <cell r="K133">
            <v>0.85000000000000053</v>
          </cell>
          <cell r="L133" t="str">
            <v>11.69 - 11.99</v>
          </cell>
        </row>
        <row r="134">
          <cell r="A134" t="str">
            <v>DG208</v>
          </cell>
          <cell r="B134" t="str">
            <v>DAVE'S GOURMET</v>
          </cell>
          <cell r="C134" t="str">
            <v>HEARTY MARINARA SAUCE - ORGANIC</v>
          </cell>
          <cell r="D134" t="str">
            <v>753469 010140</v>
          </cell>
          <cell r="E134" t="str">
            <v>737 g</v>
          </cell>
          <cell r="F134">
            <v>6</v>
          </cell>
          <cell r="H134">
            <v>7.1</v>
          </cell>
          <cell r="I134">
            <v>7.95</v>
          </cell>
          <cell r="J134">
            <v>47.7</v>
          </cell>
          <cell r="K134">
            <v>0.85000000000000053</v>
          </cell>
          <cell r="L134" t="str">
            <v>11.69 - 11.99</v>
          </cell>
        </row>
        <row r="135">
          <cell r="A135" t="str">
            <v>DG209</v>
          </cell>
          <cell r="C135" t="str">
            <v>CREAMY PARMESAN ROMANO SAUCE</v>
          </cell>
          <cell r="D135" t="str">
            <v>753469 010164</v>
          </cell>
          <cell r="E135" t="str">
            <v>707 g</v>
          </cell>
          <cell r="F135">
            <v>6</v>
          </cell>
          <cell r="H135">
            <v>7.1</v>
          </cell>
          <cell r="I135">
            <v>7.95</v>
          </cell>
          <cell r="J135">
            <v>42.6</v>
          </cell>
          <cell r="K135">
            <v>0.85000000000000053</v>
          </cell>
          <cell r="L135" t="str">
            <v>11.69 - 11.99</v>
          </cell>
        </row>
        <row r="136">
          <cell r="A136" t="str">
            <v>DG301</v>
          </cell>
          <cell r="C136" t="str">
            <v>CREAMY ROASTED JALAPENO HOT SAUCE</v>
          </cell>
          <cell r="D136" t="str">
            <v>753469 090012</v>
          </cell>
          <cell r="E136" t="str">
            <v>12 oz / 227 g</v>
          </cell>
          <cell r="F136">
            <v>6</v>
          </cell>
          <cell r="I136">
            <v>6.7</v>
          </cell>
          <cell r="J136">
            <v>40.200000000000003</v>
          </cell>
        </row>
        <row r="137">
          <cell r="A137" t="str">
            <v>DG302</v>
          </cell>
          <cell r="C137" t="str">
            <v>CREAMY GINGER CITRUS HOT SAUCE</v>
          </cell>
          <cell r="D137" t="str">
            <v>753469 090036</v>
          </cell>
          <cell r="E137" t="str">
            <v>12 oz / 227 g</v>
          </cell>
          <cell r="F137">
            <v>6</v>
          </cell>
          <cell r="I137">
            <v>6.7</v>
          </cell>
          <cell r="J137">
            <v>40.200000000000003</v>
          </cell>
        </row>
        <row r="138">
          <cell r="A138" t="str">
            <v>DG303</v>
          </cell>
          <cell r="C138" t="str">
            <v>CREAMY GARLIC RED PEPPER HOT SAUCE</v>
          </cell>
          <cell r="D138" t="str">
            <v>753469 090029</v>
          </cell>
          <cell r="E138" t="str">
            <v>12 oz / 227 g</v>
          </cell>
          <cell r="F138">
            <v>6</v>
          </cell>
          <cell r="I138">
            <v>6.7</v>
          </cell>
          <cell r="J138">
            <v>40.200000000000003</v>
          </cell>
        </row>
        <row r="139">
          <cell r="A139" t="str">
            <v>DG401</v>
          </cell>
          <cell r="C139" t="str">
            <v xml:space="preserve">OVERNIGHT OATS APPLE NUT </v>
          </cell>
          <cell r="D139" t="str">
            <v>850973 007014</v>
          </cell>
          <cell r="E139" t="str">
            <v>60 g</v>
          </cell>
          <cell r="F139">
            <v>8</v>
          </cell>
          <cell r="I139">
            <v>3.3</v>
          </cell>
          <cell r="J139">
            <v>26.4</v>
          </cell>
        </row>
        <row r="140">
          <cell r="A140" t="str">
            <v>DG402</v>
          </cell>
          <cell r="C140" t="str">
            <v xml:space="preserve">OVERNIGHT OATS CINNAMON RAISIN </v>
          </cell>
          <cell r="D140" t="str">
            <v>850973 007038</v>
          </cell>
          <cell r="E140" t="str">
            <v>60 g</v>
          </cell>
          <cell r="F140">
            <v>8</v>
          </cell>
          <cell r="I140">
            <v>3.3</v>
          </cell>
          <cell r="J140">
            <v>26.4</v>
          </cell>
        </row>
        <row r="141">
          <cell r="A141" t="str">
            <v>DG403</v>
          </cell>
          <cell r="C141" t="str">
            <v>OVERNIGHT OATS BLUEBERRY VANILLA ALMOND</v>
          </cell>
          <cell r="D141" t="str">
            <v>850973 007021</v>
          </cell>
          <cell r="E141" t="str">
            <v>60 g</v>
          </cell>
          <cell r="F141">
            <v>8</v>
          </cell>
          <cell r="I141">
            <v>3.3</v>
          </cell>
          <cell r="J141">
            <v>26.4</v>
          </cell>
        </row>
        <row r="142">
          <cell r="A142" t="str">
            <v>DG404</v>
          </cell>
          <cell r="C142" t="str">
            <v>OVERNIGHT OATS MIXED BERRY</v>
          </cell>
          <cell r="D142" t="str">
            <v>850973 007045</v>
          </cell>
          <cell r="E142" t="str">
            <v>60 g</v>
          </cell>
          <cell r="F142">
            <v>8</v>
          </cell>
          <cell r="I142">
            <v>3.3</v>
          </cell>
          <cell r="J142">
            <v>26.4</v>
          </cell>
        </row>
        <row r="143">
          <cell r="A143" t="str">
            <v>DM100</v>
          </cell>
          <cell r="C143" t="str">
            <v>PREMIUM TEA 100S (TAGLESS)</v>
          </cell>
          <cell r="D143" t="str">
            <v>780658 106421</v>
          </cell>
          <cell r="E143" t="str">
            <v>100 x 2.5 g</v>
          </cell>
          <cell r="F143">
            <v>12</v>
          </cell>
          <cell r="I143">
            <v>5.65</v>
          </cell>
          <cell r="J143">
            <v>67.800000000000011</v>
          </cell>
        </row>
        <row r="144">
          <cell r="A144" t="str">
            <v>DM200</v>
          </cell>
          <cell r="C144" t="str">
            <v>EARL GREY 20S (FOIL ENV TBAG)</v>
          </cell>
          <cell r="D144" t="str">
            <v>780658 138118</v>
          </cell>
          <cell r="E144" t="str">
            <v>20 x 2 g</v>
          </cell>
          <cell r="F144">
            <v>6</v>
          </cell>
          <cell r="I144">
            <v>3.25</v>
          </cell>
          <cell r="J144">
            <v>19.5</v>
          </cell>
        </row>
        <row r="145">
          <cell r="A145" t="str">
            <v>DM201</v>
          </cell>
          <cell r="C145" t="str">
            <v>ENGLISH BREAKFAST 20S (FOIL ENV TBAG)</v>
          </cell>
          <cell r="D145" t="str">
            <v>780658 138101</v>
          </cell>
          <cell r="E145" t="str">
            <v>20 x 2 g</v>
          </cell>
          <cell r="F145">
            <v>6</v>
          </cell>
          <cell r="I145">
            <v>3.25</v>
          </cell>
          <cell r="J145">
            <v>19.5</v>
          </cell>
        </row>
        <row r="146">
          <cell r="A146" t="str">
            <v>DM202</v>
          </cell>
          <cell r="C146" t="str">
            <v>ORANGE PEKOE 20S (FOIL ENV TBAG)</v>
          </cell>
          <cell r="D146" t="str">
            <v>780658 138231</v>
          </cell>
          <cell r="E146" t="str">
            <v>20 x 2 g</v>
          </cell>
          <cell r="F146">
            <v>6</v>
          </cell>
          <cell r="I146">
            <v>3.25</v>
          </cell>
          <cell r="J146">
            <v>19.5</v>
          </cell>
        </row>
        <row r="147">
          <cell r="A147" t="str">
            <v>DM203</v>
          </cell>
          <cell r="C147" t="str">
            <v>CEYLON SUPREME 20S (FOIL ENV TBAG)</v>
          </cell>
          <cell r="D147" t="str">
            <v>780658 138095</v>
          </cell>
          <cell r="E147" t="str">
            <v>20 x 2 g</v>
          </cell>
          <cell r="F147">
            <v>6</v>
          </cell>
          <cell r="I147">
            <v>3.25</v>
          </cell>
          <cell r="J147">
            <v>19.5</v>
          </cell>
        </row>
        <row r="148">
          <cell r="A148" t="str">
            <v>DM204</v>
          </cell>
          <cell r="C148" t="str">
            <v>CEYLON GREEN 20S (FOIL ENV TBAG)</v>
          </cell>
          <cell r="D148" t="str">
            <v>780658 138125</v>
          </cell>
          <cell r="E148" t="str">
            <v>20 x 2 g</v>
          </cell>
          <cell r="F148">
            <v>6</v>
          </cell>
          <cell r="I148">
            <v>3.25</v>
          </cell>
          <cell r="J148">
            <v>19.5</v>
          </cell>
        </row>
        <row r="149">
          <cell r="A149" t="str">
            <v>DM205</v>
          </cell>
          <cell r="C149" t="str">
            <v>GREEN JASMINE 20S (FOIL ENV TBAG)</v>
          </cell>
          <cell r="D149" t="str">
            <v>780658 138132</v>
          </cell>
          <cell r="E149" t="str">
            <v>20 x 2 g</v>
          </cell>
          <cell r="F149">
            <v>6</v>
          </cell>
          <cell r="I149">
            <v>3.25</v>
          </cell>
          <cell r="J149">
            <v>19.5</v>
          </cell>
        </row>
        <row r="150">
          <cell r="A150" t="str">
            <v>DM206</v>
          </cell>
          <cell r="C150" t="str">
            <v>CAMOMILE 20S (FOIL ENV TBAG)</v>
          </cell>
          <cell r="D150" t="str">
            <v>780658 138163</v>
          </cell>
          <cell r="E150" t="str">
            <v>20 x 1.5 g</v>
          </cell>
          <cell r="F150">
            <v>6</v>
          </cell>
          <cell r="I150">
            <v>3.25</v>
          </cell>
          <cell r="J150">
            <v>19.5</v>
          </cell>
        </row>
        <row r="151">
          <cell r="A151" t="str">
            <v>DM207</v>
          </cell>
          <cell r="C151" t="str">
            <v>PEPPERMINT HERB 20S (FOIL ENV TBAG)</v>
          </cell>
          <cell r="D151" t="str">
            <v>780658 138170</v>
          </cell>
          <cell r="E151" t="str">
            <v>20 x 1.5 g</v>
          </cell>
          <cell r="F151">
            <v>6</v>
          </cell>
          <cell r="I151">
            <v>3.25</v>
          </cell>
          <cell r="J151">
            <v>19.5</v>
          </cell>
        </row>
        <row r="152">
          <cell r="A152" t="str">
            <v>DM209</v>
          </cell>
          <cell r="C152" t="str">
            <v>CEYLON GREEN TEA MOROCCAN MINT 20S  (FOIL ENV TBAG)</v>
          </cell>
          <cell r="D152" t="str">
            <v>780658 138149</v>
          </cell>
          <cell r="E152" t="str">
            <v>20 x 1.5 g</v>
          </cell>
          <cell r="F152">
            <v>6</v>
          </cell>
          <cell r="I152">
            <v>3.25</v>
          </cell>
          <cell r="J152">
            <v>19.5</v>
          </cell>
        </row>
        <row r="153">
          <cell r="A153" t="str">
            <v>DM210</v>
          </cell>
          <cell r="C153" t="str">
            <v>CEYLON GREEN TEA WITH LEMONGRASS 20S  (FOIL ENV TBAG)</v>
          </cell>
          <cell r="D153" t="str">
            <v>780658 138156</v>
          </cell>
          <cell r="E153" t="str">
            <v>20 x 1.5 g</v>
          </cell>
          <cell r="F153">
            <v>6</v>
          </cell>
          <cell r="I153">
            <v>3.25</v>
          </cell>
          <cell r="J153">
            <v>19.5</v>
          </cell>
        </row>
        <row r="154">
          <cell r="A154" t="str">
            <v>DM301</v>
          </cell>
          <cell r="C154" t="str">
            <v>EXCEPTIONAL EARL GREY 20S (LEAF TBAG)</v>
          </cell>
          <cell r="D154" t="str">
            <v>780658 140425</v>
          </cell>
          <cell r="E154" t="str">
            <v>20 x 2 g</v>
          </cell>
          <cell r="F154">
            <v>6</v>
          </cell>
          <cell r="I154">
            <v>3.5</v>
          </cell>
          <cell r="J154">
            <v>21</v>
          </cell>
        </row>
        <row r="155">
          <cell r="A155" t="str">
            <v>DM302</v>
          </cell>
          <cell r="C155" t="str">
            <v>EXCEPTIONAL PERFECT CEYLON 20S (LEAF TBAG)</v>
          </cell>
          <cell r="D155" t="str">
            <v>780658 140449</v>
          </cell>
          <cell r="E155" t="str">
            <v>20 x 2 g</v>
          </cell>
          <cell r="F155">
            <v>6</v>
          </cell>
          <cell r="I155">
            <v>3.5</v>
          </cell>
          <cell r="J155">
            <v>21</v>
          </cell>
        </row>
        <row r="156">
          <cell r="A156" t="str">
            <v>DM303</v>
          </cell>
          <cell r="C156" t="str">
            <v>EXCEPTIONAL CEYLON PEKOE 20S (LEAF TBAG)</v>
          </cell>
          <cell r="D156" t="str">
            <v>780658 140371</v>
          </cell>
          <cell r="E156" t="str">
            <v>20 x 2 g</v>
          </cell>
          <cell r="F156">
            <v>6</v>
          </cell>
          <cell r="I156">
            <v>3.5</v>
          </cell>
          <cell r="J156">
            <v>21</v>
          </cell>
        </row>
        <row r="157">
          <cell r="A157" t="str">
            <v>DM304</v>
          </cell>
          <cell r="C157" t="str">
            <v>EXCEPTIONAL JASMINE GREEN 20S (LEAF TBAG)</v>
          </cell>
          <cell r="D157" t="str">
            <v>780658 140456</v>
          </cell>
          <cell r="E157" t="str">
            <v>20 x 2 g</v>
          </cell>
          <cell r="F157">
            <v>6</v>
          </cell>
          <cell r="I157">
            <v>3.5</v>
          </cell>
          <cell r="J157">
            <v>21</v>
          </cell>
        </row>
        <row r="158">
          <cell r="A158" t="str">
            <v>DM305</v>
          </cell>
          <cell r="C158" t="str">
            <v>EXCEPTIONAL ROSE W/ VANILLA 20S (LEAF TBAG)</v>
          </cell>
          <cell r="D158" t="str">
            <v>780658 140364</v>
          </cell>
          <cell r="E158" t="str">
            <v>20 x 2 g</v>
          </cell>
          <cell r="F158">
            <v>6</v>
          </cell>
          <cell r="I158">
            <v>3.5</v>
          </cell>
          <cell r="J158">
            <v>21</v>
          </cell>
          <cell r="K158" t="str">
            <v>N/S</v>
          </cell>
        </row>
        <row r="159">
          <cell r="A159" t="str">
            <v>DM306</v>
          </cell>
          <cell r="C159" t="str">
            <v>EXCEPTIONAL PEPPERMINT CINNAMON 20S (LEAF TBAG)</v>
          </cell>
          <cell r="D159" t="str">
            <v>780658 144324</v>
          </cell>
          <cell r="E159" t="str">
            <v>20 x 2 g</v>
          </cell>
          <cell r="F159">
            <v>6</v>
          </cell>
          <cell r="I159">
            <v>3.5</v>
          </cell>
          <cell r="J159">
            <v>21</v>
          </cell>
        </row>
        <row r="160">
          <cell r="A160" t="str">
            <v>DM307</v>
          </cell>
          <cell r="C160" t="str">
            <v>EXCEPTIONAL ACAI POM VANILLA 20S (LEAF TBAG)</v>
          </cell>
          <cell r="D160" t="str">
            <v>780658 143020</v>
          </cell>
          <cell r="E160" t="str">
            <v>20 x 2 g</v>
          </cell>
          <cell r="F160">
            <v>6</v>
          </cell>
          <cell r="I160">
            <v>3.5</v>
          </cell>
          <cell r="J160">
            <v>21</v>
          </cell>
        </row>
        <row r="161">
          <cell r="A161" t="str">
            <v>DM401</v>
          </cell>
          <cell r="C161" t="str">
            <v>EXCEPTIONAL PREPACK DISP BIN 64 CT</v>
          </cell>
          <cell r="D161" t="str">
            <v>780658 143020</v>
          </cell>
          <cell r="F161">
            <v>1</v>
          </cell>
          <cell r="I161">
            <v>224</v>
          </cell>
          <cell r="J161">
            <v>224</v>
          </cell>
        </row>
        <row r="162">
          <cell r="A162" t="str">
            <v>DP100</v>
          </cell>
          <cell r="B162" t="str">
            <v>DESERT PEPPER</v>
          </cell>
          <cell r="C162" t="str">
            <v>DIABLO HOT SALSA</v>
          </cell>
          <cell r="D162" t="str">
            <v>719212 799236</v>
          </cell>
          <cell r="E162" t="str">
            <v>473 ml</v>
          </cell>
          <cell r="F162">
            <v>6</v>
          </cell>
          <cell r="I162">
            <v>4.95</v>
          </cell>
          <cell r="J162">
            <v>29.700000000000003</v>
          </cell>
          <cell r="L162">
            <v>7.99</v>
          </cell>
        </row>
        <row r="163">
          <cell r="A163" t="str">
            <v>DP101</v>
          </cell>
          <cell r="B163" t="str">
            <v>DESERT PEPPER</v>
          </cell>
          <cell r="C163" t="str">
            <v>DIVINO SALSA MILD</v>
          </cell>
          <cell r="D163" t="str">
            <v>719212 799243</v>
          </cell>
          <cell r="E163" t="str">
            <v>473 ml</v>
          </cell>
          <cell r="F163">
            <v>6</v>
          </cell>
          <cell r="I163">
            <v>4.95</v>
          </cell>
          <cell r="J163">
            <v>29.700000000000003</v>
          </cell>
          <cell r="L163">
            <v>7.99</v>
          </cell>
        </row>
        <row r="164">
          <cell r="A164" t="str">
            <v>DP102</v>
          </cell>
          <cell r="B164" t="str">
            <v>DESERT PEPPER</v>
          </cell>
          <cell r="C164" t="str">
            <v>DEL RIO SALSA</v>
          </cell>
          <cell r="D164" t="str">
            <v>719212 799229</v>
          </cell>
          <cell r="E164" t="str">
            <v>473 ml</v>
          </cell>
          <cell r="F164">
            <v>6</v>
          </cell>
          <cell r="I164">
            <v>4.95</v>
          </cell>
          <cell r="J164">
            <v>29.700000000000003</v>
          </cell>
          <cell r="L164">
            <v>7.99</v>
          </cell>
        </row>
        <row r="165">
          <cell r="A165" t="str">
            <v>DP103</v>
          </cell>
          <cell r="B165" t="str">
            <v>DESERT PEPPER</v>
          </cell>
          <cell r="C165" t="str">
            <v>BLACK BEAN DIP</v>
          </cell>
          <cell r="D165" t="str">
            <v>719212 799731</v>
          </cell>
          <cell r="E165" t="str">
            <v>473 ml</v>
          </cell>
          <cell r="F165">
            <v>6</v>
          </cell>
          <cell r="I165">
            <v>4.95</v>
          </cell>
          <cell r="J165">
            <v>29.700000000000003</v>
          </cell>
          <cell r="L165">
            <v>7.99</v>
          </cell>
        </row>
        <row r="166">
          <cell r="A166" t="str">
            <v>DP105</v>
          </cell>
          <cell r="B166" t="str">
            <v>DESERT PEPPER</v>
          </cell>
          <cell r="C166" t="str">
            <v>CHILE CON QUESO</v>
          </cell>
          <cell r="D166" t="str">
            <v>719212 799700</v>
          </cell>
          <cell r="E166" t="str">
            <v xml:space="preserve">454 g </v>
          </cell>
          <cell r="F166">
            <v>6</v>
          </cell>
          <cell r="I166">
            <v>4.95</v>
          </cell>
          <cell r="J166">
            <v>29.700000000000003</v>
          </cell>
        </row>
        <row r="167">
          <cell r="A167" t="str">
            <v>DP106</v>
          </cell>
          <cell r="B167" t="str">
            <v>DESERT PEPPER</v>
          </cell>
          <cell r="C167" t="str">
            <v>CORN BLACK BEAN SALSA</v>
          </cell>
          <cell r="D167" t="str">
            <v>719212 799755</v>
          </cell>
          <cell r="E167" t="str">
            <v>473 ml</v>
          </cell>
          <cell r="F167">
            <v>6</v>
          </cell>
          <cell r="I167">
            <v>4.95</v>
          </cell>
          <cell r="J167">
            <v>29.700000000000003</v>
          </cell>
          <cell r="L167">
            <v>7.99</v>
          </cell>
        </row>
        <row r="168">
          <cell r="A168" t="str">
            <v>DP108</v>
          </cell>
          <cell r="B168" t="str">
            <v>DESERT PEPPER</v>
          </cell>
          <cell r="C168" t="str">
            <v>2 OLIVE SALSA</v>
          </cell>
          <cell r="D168" t="str">
            <v>719212 101015</v>
          </cell>
          <cell r="E168" t="str">
            <v>473 ml</v>
          </cell>
          <cell r="F168">
            <v>6</v>
          </cell>
          <cell r="I168">
            <v>4.95</v>
          </cell>
          <cell r="J168">
            <v>29.700000000000003</v>
          </cell>
          <cell r="L168">
            <v>7.99</v>
          </cell>
        </row>
        <row r="169">
          <cell r="A169" t="str">
            <v>DP109</v>
          </cell>
          <cell r="B169" t="str">
            <v>DESERT PEPPER</v>
          </cell>
          <cell r="C169" t="str">
            <v>MANGO PEACH SALSA</v>
          </cell>
          <cell r="D169" t="str">
            <v>719212 101022</v>
          </cell>
          <cell r="E169" t="str">
            <v>473 ml</v>
          </cell>
          <cell r="F169">
            <v>6</v>
          </cell>
          <cell r="I169">
            <v>4.95</v>
          </cell>
          <cell r="J169">
            <v>29.700000000000003</v>
          </cell>
          <cell r="L169">
            <v>7.99</v>
          </cell>
        </row>
        <row r="170">
          <cell r="A170" t="str">
            <v>DP112</v>
          </cell>
          <cell r="B170" t="str">
            <v>DESERT PEPPER</v>
          </cell>
          <cell r="C170" t="str">
            <v>TOMATO CHIPOTLE SALSA</v>
          </cell>
          <cell r="D170" t="str">
            <v>719212 101039</v>
          </cell>
          <cell r="E170" t="str">
            <v>473 ml</v>
          </cell>
          <cell r="F170">
            <v>6</v>
          </cell>
          <cell r="I170">
            <v>4.95</v>
          </cell>
          <cell r="J170">
            <v>29.700000000000003</v>
          </cell>
          <cell r="L170">
            <v>7.99</v>
          </cell>
        </row>
        <row r="171">
          <cell r="A171" t="str">
            <v>DP113</v>
          </cell>
          <cell r="B171" t="str">
            <v>DESERT PEPPER</v>
          </cell>
          <cell r="C171" t="str">
            <v>HABANERO SALSA</v>
          </cell>
          <cell r="D171" t="str">
            <v>719212 101046</v>
          </cell>
          <cell r="E171" t="str">
            <v>473 ml</v>
          </cell>
          <cell r="F171">
            <v>6</v>
          </cell>
          <cell r="I171">
            <v>4.95</v>
          </cell>
          <cell r="J171">
            <v>29.700000000000003</v>
          </cell>
          <cell r="L171">
            <v>7.99</v>
          </cell>
        </row>
        <row r="172">
          <cell r="A172" t="str">
            <v>DP115</v>
          </cell>
          <cell r="B172" t="str">
            <v>DESERT PEPPER</v>
          </cell>
          <cell r="C172" t="str">
            <v>PINEAPPLE SALSA</v>
          </cell>
          <cell r="D172" t="str">
            <v>719212 101077</v>
          </cell>
          <cell r="E172" t="str">
            <v>473 ml</v>
          </cell>
          <cell r="F172">
            <v>6</v>
          </cell>
          <cell r="I172">
            <v>4.95</v>
          </cell>
          <cell r="J172">
            <v>29.700000000000003</v>
          </cell>
          <cell r="L172">
            <v>7.99</v>
          </cell>
        </row>
        <row r="173">
          <cell r="A173" t="str">
            <v>DP116</v>
          </cell>
          <cell r="B173" t="str">
            <v>DESERT PEPPER</v>
          </cell>
          <cell r="C173" t="str">
            <v>TEQUILA SALSA</v>
          </cell>
          <cell r="D173" t="str">
            <v>719212 101114</v>
          </cell>
          <cell r="E173" t="str">
            <v>473 ml</v>
          </cell>
          <cell r="F173">
            <v>6</v>
          </cell>
          <cell r="I173">
            <v>4.95</v>
          </cell>
          <cell r="J173">
            <v>29.700000000000003</v>
          </cell>
          <cell r="L173">
            <v>7.99</v>
          </cell>
        </row>
        <row r="174">
          <cell r="A174" t="str">
            <v>DP401</v>
          </cell>
          <cell r="C174" t="str">
            <v xml:space="preserve">CANTINA RED MILD SALSA </v>
          </cell>
          <cell r="D174" t="str">
            <v>719212 950033</v>
          </cell>
          <cell r="E174" t="str">
            <v>16 oz / 454 g</v>
          </cell>
          <cell r="F174">
            <v>6</v>
          </cell>
          <cell r="G174">
            <v>4.95</v>
          </cell>
          <cell r="H174">
            <v>29.7</v>
          </cell>
          <cell r="I174">
            <v>3.75</v>
          </cell>
          <cell r="J174">
            <v>22.5</v>
          </cell>
          <cell r="L174">
            <v>5.49</v>
          </cell>
        </row>
        <row r="175">
          <cell r="A175" t="str">
            <v>DP402</v>
          </cell>
          <cell r="C175" t="str">
            <v>CANTINA RED MEDIUM SALSA</v>
          </cell>
          <cell r="D175" t="str">
            <v>719212 950040</v>
          </cell>
          <cell r="E175" t="str">
            <v>16 oz / 454 g</v>
          </cell>
          <cell r="F175">
            <v>6</v>
          </cell>
          <cell r="G175">
            <v>4.95</v>
          </cell>
          <cell r="H175">
            <v>29.7</v>
          </cell>
          <cell r="I175">
            <v>3.75</v>
          </cell>
          <cell r="J175">
            <v>22.5</v>
          </cell>
          <cell r="L175">
            <v>5.49</v>
          </cell>
        </row>
        <row r="176">
          <cell r="A176" t="str">
            <v>DP403</v>
          </cell>
          <cell r="C176" t="str">
            <v>CANTINA GREEN MEDIUM SALSA</v>
          </cell>
          <cell r="D176" t="str">
            <v>719212 950064</v>
          </cell>
          <cell r="E176" t="str">
            <v>16 oz / 454 g</v>
          </cell>
          <cell r="F176">
            <v>6</v>
          </cell>
          <cell r="G176">
            <v>4.95</v>
          </cell>
          <cell r="H176">
            <v>29.7</v>
          </cell>
          <cell r="I176">
            <v>3.75</v>
          </cell>
          <cell r="J176">
            <v>22.5</v>
          </cell>
          <cell r="L176">
            <v>5.49</v>
          </cell>
        </row>
        <row r="177">
          <cell r="A177" t="str">
            <v>DV101</v>
          </cell>
          <cell r="B177" t="str">
            <v>DIVINA</v>
          </cell>
          <cell r="C177" t="str">
            <v>OLIVES STUFFED WITH FETA CHEESE (in oil)</v>
          </cell>
          <cell r="D177" t="str">
            <v>631723 223409</v>
          </cell>
          <cell r="E177" t="str">
            <v>375 ml</v>
          </cell>
          <cell r="F177">
            <v>6</v>
          </cell>
          <cell r="I177">
            <v>7.1</v>
          </cell>
          <cell r="J177">
            <v>42.599999999999994</v>
          </cell>
          <cell r="L177">
            <v>10.99</v>
          </cell>
        </row>
        <row r="178">
          <cell r="A178" t="str">
            <v>DV102</v>
          </cell>
          <cell r="B178" t="str">
            <v>DIVINA</v>
          </cell>
          <cell r="C178" t="str">
            <v>OLIVES  STUFFED WITH BLUE CHEESE</v>
          </cell>
          <cell r="D178" t="str">
            <v>631723 223454</v>
          </cell>
          <cell r="E178" t="str">
            <v>375 ml</v>
          </cell>
          <cell r="F178">
            <v>6</v>
          </cell>
          <cell r="I178">
            <v>7.1</v>
          </cell>
          <cell r="J178">
            <v>42.599999999999994</v>
          </cell>
          <cell r="L178">
            <v>10.99</v>
          </cell>
        </row>
        <row r="179">
          <cell r="A179" t="str">
            <v>DV106</v>
          </cell>
          <cell r="B179" t="str">
            <v>DIVINA</v>
          </cell>
          <cell r="C179" t="str">
            <v xml:space="preserve">OLIVES STUFFED WITH JALAPENO PEPPERS </v>
          </cell>
          <cell r="D179" t="str">
            <v>631723 223751</v>
          </cell>
          <cell r="E179" t="str">
            <v>375 ml</v>
          </cell>
          <cell r="F179">
            <v>6</v>
          </cell>
          <cell r="I179">
            <v>5.9</v>
          </cell>
          <cell r="J179">
            <v>35.400000000000006</v>
          </cell>
          <cell r="L179">
            <v>8.99</v>
          </cell>
        </row>
        <row r="180">
          <cell r="A180" t="str">
            <v>DV107</v>
          </cell>
          <cell r="B180" t="str">
            <v>DIVINA</v>
          </cell>
          <cell r="C180" t="str">
            <v xml:space="preserve">OLIVES STUFFED WITH GARLIC </v>
          </cell>
          <cell r="D180" t="str">
            <v>631723 223768</v>
          </cell>
          <cell r="E180" t="str">
            <v>375 ml</v>
          </cell>
          <cell r="F180">
            <v>6</v>
          </cell>
          <cell r="I180">
            <v>5.9</v>
          </cell>
          <cell r="J180">
            <v>35.400000000000006</v>
          </cell>
          <cell r="L180">
            <v>8.99</v>
          </cell>
        </row>
        <row r="181">
          <cell r="A181" t="str">
            <v>DV108</v>
          </cell>
          <cell r="B181" t="str">
            <v>DIVINA</v>
          </cell>
          <cell r="C181" t="str">
            <v>OLIVES STUFFED WITH  SWEET  PEPPERS</v>
          </cell>
          <cell r="D181" t="str">
            <v>631723 223782</v>
          </cell>
          <cell r="E181" t="str">
            <v>375 ml</v>
          </cell>
          <cell r="F181">
            <v>6</v>
          </cell>
          <cell r="I181">
            <v>5.9</v>
          </cell>
          <cell r="J181">
            <v>35.400000000000006</v>
          </cell>
          <cell r="L181">
            <v>8.99</v>
          </cell>
        </row>
        <row r="182">
          <cell r="A182" t="str">
            <v>DV109</v>
          </cell>
          <cell r="C182" t="str">
            <v>OLIVES STUFFED WITH  SUNDRIED TOMATOES</v>
          </cell>
          <cell r="D182" t="str">
            <v>631723 223744</v>
          </cell>
          <cell r="E182" t="str">
            <v>375 ml</v>
          </cell>
          <cell r="F182">
            <v>6</v>
          </cell>
          <cell r="I182">
            <v>7.1</v>
          </cell>
          <cell r="J182">
            <v>42.599999999999994</v>
          </cell>
        </row>
        <row r="183">
          <cell r="A183" t="str">
            <v>DV120</v>
          </cell>
          <cell r="B183" t="str">
            <v>DIVINA ORGANIC</v>
          </cell>
          <cell r="C183" t="str">
            <v>ORGANIC KALAMATA OLIVES, PITTED</v>
          </cell>
          <cell r="D183" t="str">
            <v>631723 222914</v>
          </cell>
          <cell r="E183" t="str">
            <v>290 mL</v>
          </cell>
          <cell r="F183">
            <v>6</v>
          </cell>
          <cell r="I183">
            <v>6.4</v>
          </cell>
          <cell r="J183">
            <v>38.400000000000006</v>
          </cell>
          <cell r="L183">
            <v>9.49</v>
          </cell>
        </row>
        <row r="184">
          <cell r="A184" t="str">
            <v>DV121</v>
          </cell>
          <cell r="B184" t="str">
            <v>DIVINA ORGANIC</v>
          </cell>
          <cell r="C184" t="str">
            <v>ORGANIC GREEN OLIVES, PITTED</v>
          </cell>
          <cell r="D184" t="str">
            <v>631723 222709</v>
          </cell>
          <cell r="E184" t="str">
            <v>290 mL</v>
          </cell>
          <cell r="F184">
            <v>6</v>
          </cell>
          <cell r="I184">
            <v>4.8</v>
          </cell>
          <cell r="J184">
            <v>28.799999999999997</v>
          </cell>
          <cell r="L184">
            <v>7.49</v>
          </cell>
        </row>
        <row r="185">
          <cell r="A185" t="str">
            <v>DV122</v>
          </cell>
          <cell r="B185" t="str">
            <v>DIVINA ORGANIC</v>
          </cell>
          <cell r="C185" t="str">
            <v xml:space="preserve">ORGANIC KALAMATA OLIVE SPREAD </v>
          </cell>
          <cell r="D185" t="str">
            <v>631723 223102</v>
          </cell>
          <cell r="E185" t="str">
            <v>230 mL</v>
          </cell>
          <cell r="F185">
            <v>6</v>
          </cell>
          <cell r="I185">
            <v>5.0999999999999996</v>
          </cell>
          <cell r="J185">
            <v>30.599999999999998</v>
          </cell>
          <cell r="L185">
            <v>7.95</v>
          </cell>
        </row>
        <row r="186">
          <cell r="A186" t="str">
            <v>DV123</v>
          </cell>
          <cell r="B186" t="str">
            <v>DIVINA ORGANIC</v>
          </cell>
          <cell r="C186" t="str">
            <v xml:space="preserve">ORGANIC WHOLE KALAMATA OLIVES </v>
          </cell>
          <cell r="D186" t="str">
            <v>631723 222617</v>
          </cell>
          <cell r="E186" t="str">
            <v>290 mL</v>
          </cell>
          <cell r="F186">
            <v>6</v>
          </cell>
          <cell r="I186">
            <v>5.7</v>
          </cell>
          <cell r="J186">
            <v>34.200000000000003</v>
          </cell>
          <cell r="L186">
            <v>8.99</v>
          </cell>
        </row>
        <row r="187">
          <cell r="A187" t="str">
            <v>DV125</v>
          </cell>
          <cell r="B187" t="str">
            <v>DIVINA ORGANIC</v>
          </cell>
          <cell r="C187" t="str">
            <v xml:space="preserve">ORGANIC FIRE ROASTED SWEET PEPPERS </v>
          </cell>
          <cell r="D187" t="str">
            <v>631723 221108</v>
          </cell>
          <cell r="E187" t="str">
            <v>450 mL</v>
          </cell>
          <cell r="F187">
            <v>6</v>
          </cell>
          <cell r="I187">
            <v>6.6</v>
          </cell>
          <cell r="J187">
            <v>39.599999999999994</v>
          </cell>
          <cell r="L187">
            <v>10.99</v>
          </cell>
        </row>
        <row r="188">
          <cell r="A188" t="str">
            <v>DV126</v>
          </cell>
          <cell r="B188" t="str">
            <v>DIVINA ORGANIC</v>
          </cell>
          <cell r="C188" t="str">
            <v>ORGANIC OLIVE BRUSCHETTA</v>
          </cell>
          <cell r="D188" t="str">
            <v>631723 232463</v>
          </cell>
          <cell r="E188" t="str">
            <v>230 mL</v>
          </cell>
          <cell r="F188">
            <v>6</v>
          </cell>
          <cell r="I188">
            <v>6.9</v>
          </cell>
          <cell r="J188">
            <v>41.400000000000006</v>
          </cell>
          <cell r="L188">
            <v>10.99</v>
          </cell>
        </row>
        <row r="189">
          <cell r="A189" t="str">
            <v>DV127</v>
          </cell>
          <cell r="C189" t="str">
            <v>ORGANIC GREEK OLIVE MIX</v>
          </cell>
          <cell r="D189" t="str">
            <v>631723 222419</v>
          </cell>
          <cell r="E189" t="str">
            <v>6.35 oz / 290 g</v>
          </cell>
          <cell r="F189">
            <v>6</v>
          </cell>
          <cell r="I189">
            <v>5.55</v>
          </cell>
          <cell r="J189">
            <v>33.299999999999997</v>
          </cell>
        </row>
        <row r="190">
          <cell r="A190" t="str">
            <v>DV128</v>
          </cell>
          <cell r="C190" t="str">
            <v>ORGANIC KALAMATA SLICED OLIVES</v>
          </cell>
          <cell r="D190" t="str">
            <v>631723 212922</v>
          </cell>
          <cell r="E190" t="str">
            <v>5.6 oz / 160 g</v>
          </cell>
          <cell r="F190">
            <v>6</v>
          </cell>
          <cell r="I190">
            <v>6.6</v>
          </cell>
          <cell r="J190">
            <v>39.599999999999994</v>
          </cell>
        </row>
        <row r="191">
          <cell r="A191" t="str">
            <v>DV130</v>
          </cell>
          <cell r="B191" t="str">
            <v>DIVINA</v>
          </cell>
          <cell r="C191" t="str">
            <v>CASTELVETRANO OLIVES, WHOLE (ITALY)</v>
          </cell>
          <cell r="D191" t="str">
            <v>631723 221023</v>
          </cell>
          <cell r="E191" t="str">
            <v>290 ml</v>
          </cell>
          <cell r="F191">
            <v>6</v>
          </cell>
          <cell r="I191">
            <v>6.3</v>
          </cell>
          <cell r="J191">
            <v>37.799999999999997</v>
          </cell>
          <cell r="L191">
            <v>9.99</v>
          </cell>
        </row>
        <row r="192">
          <cell r="A192" t="str">
            <v>DV131</v>
          </cell>
          <cell r="B192" t="str">
            <v>DIVINA</v>
          </cell>
          <cell r="C192" t="str">
            <v xml:space="preserve">CASTELVETRANO OLIVES, PITTED (ITALY)  </v>
          </cell>
          <cell r="D192" t="str">
            <v>631723 221047</v>
          </cell>
          <cell r="E192" t="str">
            <v>290 ml</v>
          </cell>
          <cell r="F192">
            <v>6</v>
          </cell>
          <cell r="I192">
            <v>6.9</v>
          </cell>
          <cell r="J192">
            <v>41.400000000000006</v>
          </cell>
          <cell r="L192">
            <v>10.99</v>
          </cell>
        </row>
        <row r="193">
          <cell r="A193" t="str">
            <v>DV132</v>
          </cell>
          <cell r="B193" t="str">
            <v>DIVINA</v>
          </cell>
          <cell r="C193" t="str">
            <v xml:space="preserve">GRILLED GREEN OLIVES, PITTED (GREECE) </v>
          </cell>
          <cell r="D193" t="str">
            <v>631723 221566</v>
          </cell>
          <cell r="E193" t="str">
            <v>290 ml</v>
          </cell>
          <cell r="F193">
            <v>6</v>
          </cell>
          <cell r="I193">
            <v>6.3</v>
          </cell>
          <cell r="J193">
            <v>37.799999999999997</v>
          </cell>
          <cell r="L193">
            <v>9.99</v>
          </cell>
        </row>
        <row r="194">
          <cell r="A194" t="str">
            <v>DV140</v>
          </cell>
          <cell r="B194" t="str">
            <v>DIVINA</v>
          </cell>
          <cell r="C194" t="str">
            <v>ROASTED RED TOMATOES</v>
          </cell>
          <cell r="D194" t="str">
            <v>631723 227025</v>
          </cell>
          <cell r="E194" t="str">
            <v>10 oz / 283 g</v>
          </cell>
          <cell r="F194">
            <v>6</v>
          </cell>
          <cell r="I194">
            <v>7.6</v>
          </cell>
          <cell r="J194">
            <v>45.599999999999994</v>
          </cell>
          <cell r="L194">
            <v>11.99</v>
          </cell>
        </row>
        <row r="195">
          <cell r="A195" t="str">
            <v>DV150</v>
          </cell>
          <cell r="B195" t="str">
            <v>DIVINA</v>
          </cell>
          <cell r="C195" t="str">
            <v>FIG SPREAD</v>
          </cell>
          <cell r="D195" t="str">
            <v>631723 223805</v>
          </cell>
          <cell r="E195" t="str">
            <v>9 oz /190 mL</v>
          </cell>
          <cell r="F195">
            <v>12</v>
          </cell>
          <cell r="I195">
            <v>4.75</v>
          </cell>
          <cell r="J195">
            <v>57</v>
          </cell>
        </row>
        <row r="196">
          <cell r="A196" t="str">
            <v>DV151</v>
          </cell>
          <cell r="B196" t="str">
            <v>DIVINA</v>
          </cell>
          <cell r="C196" t="str">
            <v>ORANGE FIG SPREAD</v>
          </cell>
          <cell r="D196" t="str">
            <v>631723 223812</v>
          </cell>
          <cell r="E196" t="str">
            <v>9 oz /190 mL</v>
          </cell>
          <cell r="F196">
            <v>12</v>
          </cell>
          <cell r="I196">
            <v>4.75</v>
          </cell>
          <cell r="J196">
            <v>57</v>
          </cell>
        </row>
        <row r="197">
          <cell r="A197" t="str">
            <v>DV152</v>
          </cell>
          <cell r="C197" t="str">
            <v xml:space="preserve">KALAMATA FIG SPREAD WITH ALMONDS </v>
          </cell>
          <cell r="D197" t="str">
            <v>631723 223850</v>
          </cell>
          <cell r="E197" t="str">
            <v>190 mL</v>
          </cell>
          <cell r="F197">
            <v>12</v>
          </cell>
          <cell r="I197">
            <v>6.55</v>
          </cell>
          <cell r="J197">
            <v>78.599999999999994</v>
          </cell>
        </row>
        <row r="198">
          <cell r="A198" t="str">
            <v>DV154</v>
          </cell>
          <cell r="C198" t="str">
            <v xml:space="preserve">DIVINA GREEN OLIVE SPREAD </v>
          </cell>
          <cell r="D198" t="str">
            <v>631723 223836</v>
          </cell>
          <cell r="E198" t="str">
            <v>190 mL</v>
          </cell>
          <cell r="F198">
            <v>12</v>
          </cell>
          <cell r="I198">
            <v>4.75</v>
          </cell>
          <cell r="J198">
            <v>57</v>
          </cell>
        </row>
        <row r="199">
          <cell r="A199" t="str">
            <v>DV155</v>
          </cell>
          <cell r="C199" t="str">
            <v xml:space="preserve">DIVINA BLACK OLIVE SPREAD </v>
          </cell>
          <cell r="D199" t="str">
            <v>631723 223843</v>
          </cell>
          <cell r="E199" t="str">
            <v>7 oz / 200 g</v>
          </cell>
          <cell r="F199">
            <v>12</v>
          </cell>
          <cell r="I199">
            <v>4.75</v>
          </cell>
          <cell r="J199">
            <v>57</v>
          </cell>
        </row>
        <row r="200">
          <cell r="A200" t="str">
            <v>DV160</v>
          </cell>
          <cell r="C200" t="str">
            <v xml:space="preserve">RENIERIS ESTATE EXTRA VIRGIN OLIVE OIL </v>
          </cell>
          <cell r="D200" t="str">
            <v>631723 011631</v>
          </cell>
          <cell r="E200" t="str">
            <v>750 mL</v>
          </cell>
          <cell r="F200">
            <v>6</v>
          </cell>
          <cell r="I200">
            <v>13.5</v>
          </cell>
          <cell r="J200">
            <v>81</v>
          </cell>
        </row>
        <row r="201">
          <cell r="A201" t="str">
            <v>DV201</v>
          </cell>
          <cell r="B201" t="str">
            <v>DIVINA</v>
          </cell>
          <cell r="C201" t="str">
            <v>DOLMAS STUFFED GRAPE LEAVES (GREECE)</v>
          </cell>
          <cell r="D201" t="str">
            <v>631723 006057</v>
          </cell>
          <cell r="E201" t="str">
            <v xml:space="preserve"> 7oz / 200 g</v>
          </cell>
          <cell r="F201">
            <v>12</v>
          </cell>
          <cell r="I201">
            <v>3.6</v>
          </cell>
          <cell r="J201">
            <v>43.2</v>
          </cell>
        </row>
        <row r="202">
          <cell r="A202" t="str">
            <v>DV301</v>
          </cell>
          <cell r="B202" t="str">
            <v>DIVINA</v>
          </cell>
          <cell r="C202" t="str">
            <v xml:space="preserve">MT. ATHOS OLIVES STUFFED WITH GARLIC </v>
          </cell>
          <cell r="E202" t="str">
            <v>5 lb Bag</v>
          </cell>
          <cell r="F202">
            <v>2</v>
          </cell>
          <cell r="I202">
            <v>40.299999999999997</v>
          </cell>
          <cell r="J202">
            <v>80.599999999999994</v>
          </cell>
        </row>
        <row r="203">
          <cell r="A203" t="str">
            <v>DV302</v>
          </cell>
          <cell r="B203" t="str">
            <v>DIVINA</v>
          </cell>
          <cell r="C203" t="str">
            <v xml:space="preserve">MT. ATHOS OLIVES STUFFED WITH JALAPENO PEPPERS </v>
          </cell>
          <cell r="E203" t="str">
            <v>5 lb Bag</v>
          </cell>
          <cell r="F203">
            <v>2</v>
          </cell>
          <cell r="I203">
            <v>40.299999999999997</v>
          </cell>
          <cell r="J203">
            <v>80.599999999999994</v>
          </cell>
        </row>
        <row r="204">
          <cell r="A204" t="str">
            <v>DV303</v>
          </cell>
          <cell r="B204" t="str">
            <v>DIVINA</v>
          </cell>
          <cell r="C204" t="str">
            <v>MT. ATHOS OLIVES STUFFED WITH FETA CHEESE</v>
          </cell>
          <cell r="E204" t="str">
            <v>4 lb Jar</v>
          </cell>
          <cell r="F204">
            <v>2</v>
          </cell>
          <cell r="I204">
            <v>45.1</v>
          </cell>
          <cell r="J204">
            <v>90.2</v>
          </cell>
        </row>
        <row r="205">
          <cell r="A205" t="str">
            <v>DV401</v>
          </cell>
          <cell r="C205" t="str">
            <v>OLIVE OIL &amp; SEAL SALT FLATBREAD</v>
          </cell>
          <cell r="D205" t="str">
            <v>631723 028134</v>
          </cell>
          <cell r="E205" t="str">
            <v>5 oz / 142 g</v>
          </cell>
          <cell r="F205">
            <v>14</v>
          </cell>
          <cell r="I205">
            <v>5.85</v>
          </cell>
          <cell r="J205">
            <v>81.899999999999991</v>
          </cell>
        </row>
        <row r="206">
          <cell r="A206" t="str">
            <v>DV402</v>
          </cell>
          <cell r="C206" t="str">
            <v>KALAMATA, ROSEMARY &amp; FETA FLATBREAD</v>
          </cell>
          <cell r="D206" t="str">
            <v>631723 028127</v>
          </cell>
          <cell r="E206" t="str">
            <v>5 oz / 142 g</v>
          </cell>
          <cell r="F206">
            <v>14</v>
          </cell>
          <cell r="I206">
            <v>5.85</v>
          </cell>
          <cell r="J206">
            <v>81.899999999999991</v>
          </cell>
        </row>
        <row r="207">
          <cell r="A207" t="str">
            <v>DV403</v>
          </cell>
          <cell r="C207" t="str">
            <v>GREEN OLIVE &amp; PARMESAN FLATBREAD</v>
          </cell>
          <cell r="D207" t="str">
            <v>631723 028110</v>
          </cell>
          <cell r="E207" t="str">
            <v>5 oz / 142 g</v>
          </cell>
          <cell r="F207">
            <v>14</v>
          </cell>
          <cell r="I207">
            <v>5.85</v>
          </cell>
          <cell r="J207">
            <v>81.899999999999991</v>
          </cell>
        </row>
        <row r="208">
          <cell r="A208" t="str">
            <v>DV501</v>
          </cell>
          <cell r="C208" t="str">
            <v>FETA STUFFED OLIVES</v>
          </cell>
          <cell r="D208" t="str">
            <v>631723 514002</v>
          </cell>
          <cell r="E208" t="str">
            <v>220 ml</v>
          </cell>
          <cell r="F208">
            <v>6</v>
          </cell>
          <cell r="I208">
            <v>6</v>
          </cell>
          <cell r="J208">
            <v>36</v>
          </cell>
        </row>
        <row r="209">
          <cell r="A209" t="str">
            <v>DV502</v>
          </cell>
          <cell r="C209" t="str">
            <v>JALAPENO STUFFED OLIVES</v>
          </cell>
          <cell r="D209" t="str">
            <v>631723 513753</v>
          </cell>
          <cell r="E209" t="str">
            <v>220 ml</v>
          </cell>
          <cell r="F209">
            <v>6</v>
          </cell>
          <cell r="I209">
            <v>5.8</v>
          </cell>
          <cell r="J209">
            <v>34.799999999999997</v>
          </cell>
        </row>
        <row r="210">
          <cell r="A210" t="str">
            <v>DV503</v>
          </cell>
          <cell r="C210" t="str">
            <v>GARLIC STUFFED OLIVES</v>
          </cell>
          <cell r="D210" t="str">
            <v>631723 513760</v>
          </cell>
          <cell r="E210" t="str">
            <v>220 ml</v>
          </cell>
          <cell r="F210">
            <v>6</v>
          </cell>
          <cell r="I210">
            <v>5.8</v>
          </cell>
          <cell r="J210">
            <v>34.799999999999997</v>
          </cell>
        </row>
        <row r="211">
          <cell r="A211" t="str">
            <v>DV510</v>
          </cell>
          <cell r="C211" t="str">
            <v>ORGANIC PITTED GREEN OLIVES</v>
          </cell>
          <cell r="D211" t="str">
            <v>631723 512701</v>
          </cell>
          <cell r="E211" t="str">
            <v>220 ml</v>
          </cell>
          <cell r="F211">
            <v>6</v>
          </cell>
          <cell r="I211">
            <v>5.9</v>
          </cell>
          <cell r="J211">
            <v>35.400000000000006</v>
          </cell>
        </row>
        <row r="212">
          <cell r="A212" t="str">
            <v>DV520</v>
          </cell>
          <cell r="C212" t="str">
            <v>WHOLE CASTELVETRANO OLIVES</v>
          </cell>
          <cell r="D212" t="str">
            <v>631723 513029</v>
          </cell>
          <cell r="E212" t="str">
            <v>370 ml</v>
          </cell>
          <cell r="F212">
            <v>12</v>
          </cell>
          <cell r="I212">
            <v>6</v>
          </cell>
          <cell r="J212">
            <v>72</v>
          </cell>
        </row>
        <row r="213">
          <cell r="A213" t="str">
            <v>DV521</v>
          </cell>
          <cell r="C213" t="str">
            <v>PITTED KALAMATA OLIVES</v>
          </cell>
          <cell r="D213" t="str">
            <v>631723 513203</v>
          </cell>
          <cell r="E213" t="str">
            <v>220 ml</v>
          </cell>
          <cell r="F213">
            <v>6</v>
          </cell>
          <cell r="I213">
            <v>6</v>
          </cell>
          <cell r="J213">
            <v>36</v>
          </cell>
        </row>
        <row r="214">
          <cell r="A214" t="str">
            <v>DV522</v>
          </cell>
          <cell r="C214" t="str">
            <v>PITTED GREEK OLIVE MIX</v>
          </cell>
          <cell r="D214" t="str">
            <v>631723 513401</v>
          </cell>
          <cell r="E214" t="str">
            <v>220 ml</v>
          </cell>
          <cell r="F214">
            <v>6</v>
          </cell>
          <cell r="I214">
            <v>5.8</v>
          </cell>
          <cell r="J214">
            <v>34.799999999999997</v>
          </cell>
        </row>
        <row r="215">
          <cell r="A215" t="str">
            <v>DV530</v>
          </cell>
          <cell r="C215" t="str">
            <v>MARINATED ARTICHOKE QUARTERS</v>
          </cell>
          <cell r="D215" t="str">
            <v>631723 511100</v>
          </cell>
          <cell r="E215" t="str">
            <v>210 g</v>
          </cell>
          <cell r="F215">
            <v>12</v>
          </cell>
          <cell r="I215">
            <v>4.95</v>
          </cell>
          <cell r="J215">
            <v>59.400000000000006</v>
          </cell>
        </row>
        <row r="216">
          <cell r="A216" t="str">
            <v>DV531</v>
          </cell>
          <cell r="C216" t="str">
            <v>OLIVE TAPENADE</v>
          </cell>
          <cell r="D216" t="str">
            <v>631723 513463</v>
          </cell>
          <cell r="E216" t="str">
            <v>240 g</v>
          </cell>
          <cell r="F216">
            <v>6</v>
          </cell>
          <cell r="I216">
            <v>5.8</v>
          </cell>
          <cell r="J216">
            <v>34.799999999999997</v>
          </cell>
        </row>
        <row r="217">
          <cell r="A217" t="str">
            <v>FF101</v>
          </cell>
          <cell r="C217" t="str">
            <v xml:space="preserve">SRIRACHA CHEDDAR CHEESY PUFFS </v>
          </cell>
          <cell r="D217" t="str">
            <v>860242 000189</v>
          </cell>
          <cell r="E217" t="str">
            <v>85 g</v>
          </cell>
          <cell r="F217">
            <v>12</v>
          </cell>
          <cell r="H217">
            <v>46.8</v>
          </cell>
          <cell r="I217">
            <v>3.1</v>
          </cell>
          <cell r="J217">
            <v>37.200000000000003</v>
          </cell>
          <cell r="K217">
            <v>-9.5999999999999943</v>
          </cell>
        </row>
        <row r="218">
          <cell r="A218" t="str">
            <v>FF102</v>
          </cell>
          <cell r="C218" t="str">
            <v xml:space="preserve">ASIAGO BLACK PEPPER CHEESY PUFFS </v>
          </cell>
          <cell r="D218" t="str">
            <v>860242 000141</v>
          </cell>
          <cell r="E218" t="str">
            <v>85 g</v>
          </cell>
          <cell r="F218">
            <v>12</v>
          </cell>
          <cell r="H218">
            <v>46.8</v>
          </cell>
          <cell r="I218">
            <v>3.1</v>
          </cell>
          <cell r="J218">
            <v>37.200000000000003</v>
          </cell>
          <cell r="K218">
            <v>-9.5999999999999943</v>
          </cell>
        </row>
        <row r="219">
          <cell r="A219" t="str">
            <v>FF103</v>
          </cell>
          <cell r="C219" t="str">
            <v xml:space="preserve">BLUE CHEESE JALAPENO CHEESY PUFFS </v>
          </cell>
          <cell r="D219" t="str">
            <v>860242 000196</v>
          </cell>
          <cell r="E219" t="str">
            <v>85 g</v>
          </cell>
          <cell r="F219">
            <v>12</v>
          </cell>
          <cell r="H219">
            <v>46.8</v>
          </cell>
          <cell r="I219">
            <v>3.1</v>
          </cell>
          <cell r="J219">
            <v>37.200000000000003</v>
          </cell>
          <cell r="K219">
            <v>-9.5999999999999943</v>
          </cell>
        </row>
        <row r="220">
          <cell r="A220" t="str">
            <v>FM101</v>
          </cell>
          <cell r="B220" t="str">
            <v>FOOD MATCH</v>
          </cell>
          <cell r="C220" t="str">
            <v xml:space="preserve">GREEK OLIVE MIX </v>
          </cell>
          <cell r="E220" t="str">
            <v>5 lb Bag</v>
          </cell>
          <cell r="F220">
            <v>2</v>
          </cell>
          <cell r="I220">
            <v>29.6</v>
          </cell>
          <cell r="J220">
            <v>59.2</v>
          </cell>
        </row>
        <row r="221">
          <cell r="A221" t="str">
            <v>FM102</v>
          </cell>
          <cell r="B221" t="str">
            <v>FOOD MATCH</v>
          </cell>
          <cell r="C221" t="str">
            <v xml:space="preserve">MT ATHOS WITH SICILIAN HERB KIT </v>
          </cell>
          <cell r="E221" t="str">
            <v>5 lb Bag</v>
          </cell>
          <cell r="F221">
            <v>2</v>
          </cell>
          <cell r="I221">
            <v>32.4</v>
          </cell>
          <cell r="J221">
            <v>64.8</v>
          </cell>
        </row>
        <row r="222">
          <cell r="A222" t="str">
            <v>FM103</v>
          </cell>
          <cell r="B222" t="str">
            <v>FOOD MATCH</v>
          </cell>
          <cell r="C222" t="str">
            <v>GIGANDES BEANS</v>
          </cell>
          <cell r="E222" t="str">
            <v>6.4 lb Tin</v>
          </cell>
          <cell r="F222">
            <v>6</v>
          </cell>
          <cell r="I222">
            <v>21.85</v>
          </cell>
          <cell r="J222">
            <v>131.10000000000002</v>
          </cell>
        </row>
        <row r="223">
          <cell r="A223" t="str">
            <v>FM104</v>
          </cell>
          <cell r="B223" t="str">
            <v>FOOD MATCH</v>
          </cell>
          <cell r="C223" t="str">
            <v>ROASTED RED TOMATOES</v>
          </cell>
          <cell r="E223" t="str">
            <v>6.4 lb Tin</v>
          </cell>
          <cell r="F223">
            <v>3</v>
          </cell>
          <cell r="I223">
            <v>45.1</v>
          </cell>
          <cell r="J223">
            <v>135.30000000000001</v>
          </cell>
        </row>
        <row r="224">
          <cell r="A224" t="str">
            <v>FM105</v>
          </cell>
          <cell r="B224" t="str">
            <v>FOOD MATCH</v>
          </cell>
          <cell r="C224" t="str">
            <v>MARINATED MUSHROOMS w/GARLIC &amp; HERBS</v>
          </cell>
          <cell r="E224" t="str">
            <v>6.25 lb Tin</v>
          </cell>
          <cell r="F224">
            <v>2</v>
          </cell>
          <cell r="I224">
            <v>42.55</v>
          </cell>
          <cell r="J224">
            <v>85.1</v>
          </cell>
        </row>
        <row r="225">
          <cell r="A225" t="str">
            <v>FM106</v>
          </cell>
          <cell r="B225" t="str">
            <v>FOOD MATCH</v>
          </cell>
          <cell r="C225" t="str">
            <v xml:space="preserve">GREEK RIPE BLACK OLIVES PITTED (JUMBO) </v>
          </cell>
          <cell r="E225" t="str">
            <v>4.4 lb Tin</v>
          </cell>
          <cell r="F225">
            <v>3</v>
          </cell>
          <cell r="I225">
            <v>27.55</v>
          </cell>
          <cell r="J225">
            <v>82.65</v>
          </cell>
        </row>
        <row r="226">
          <cell r="A226" t="str">
            <v>FM107</v>
          </cell>
          <cell r="B226" t="str">
            <v>FOOD MATCH</v>
          </cell>
          <cell r="C226" t="str">
            <v>PICHOLINE OLIVES 3 kg BAG IN BOX</v>
          </cell>
          <cell r="E226" t="str">
            <v>3 Kg Bag</v>
          </cell>
          <cell r="F226">
            <v>2</v>
          </cell>
          <cell r="I226">
            <v>36.35</v>
          </cell>
          <cell r="J226">
            <v>72.7</v>
          </cell>
        </row>
        <row r="227">
          <cell r="A227" t="str">
            <v>FM108</v>
          </cell>
          <cell r="B227" t="str">
            <v>FOOD MATCH</v>
          </cell>
          <cell r="C227" t="str">
            <v>KALAMATA OLIVES PITTED</v>
          </cell>
          <cell r="E227" t="str">
            <v>5 lb Bag</v>
          </cell>
          <cell r="F227">
            <v>2</v>
          </cell>
          <cell r="I227">
            <v>44</v>
          </cell>
          <cell r="J227">
            <v>88</v>
          </cell>
        </row>
        <row r="228">
          <cell r="A228" t="str">
            <v>FM109</v>
          </cell>
          <cell r="B228" t="str">
            <v>FOOD MATCH</v>
          </cell>
          <cell r="C228" t="str">
            <v>GRILLED ASPARAGUS &amp; PEPPER SALAD</v>
          </cell>
          <cell r="E228" t="str">
            <v>4.4 lb Tin</v>
          </cell>
          <cell r="F228">
            <v>6</v>
          </cell>
          <cell r="I228">
            <v>40.299999999999997</v>
          </cell>
          <cell r="J228">
            <v>241.79999999999998</v>
          </cell>
        </row>
        <row r="229">
          <cell r="A229" t="str">
            <v>FM110</v>
          </cell>
          <cell r="B229" t="str">
            <v>FOOD MATCH</v>
          </cell>
          <cell r="C229" t="str">
            <v>ROASTED RED PEPPERS</v>
          </cell>
          <cell r="E229" t="str">
            <v>5.75 lb Tin</v>
          </cell>
          <cell r="F229">
            <v>3</v>
          </cell>
          <cell r="I229">
            <v>27.65</v>
          </cell>
          <cell r="J229">
            <v>82.949999999999989</v>
          </cell>
        </row>
        <row r="230">
          <cell r="A230" t="str">
            <v>FM111</v>
          </cell>
          <cell r="B230" t="str">
            <v>FOOD MATCH</v>
          </cell>
          <cell r="C230" t="str">
            <v>ROASTED YELLOW PEPPERS</v>
          </cell>
          <cell r="E230" t="str">
            <v>5.75 lb Tin</v>
          </cell>
          <cell r="F230">
            <v>3</v>
          </cell>
          <cell r="I230">
            <v>27.65</v>
          </cell>
          <cell r="J230">
            <v>82.949999999999989</v>
          </cell>
        </row>
        <row r="231">
          <cell r="A231" t="str">
            <v>FM112</v>
          </cell>
          <cell r="B231" t="str">
            <v>FOOD MATCH</v>
          </cell>
          <cell r="C231" t="str">
            <v>ARTICHOKE QUARTERS</v>
          </cell>
          <cell r="E231" t="str">
            <v>5.5 lb Tin</v>
          </cell>
          <cell r="F231">
            <v>6</v>
          </cell>
          <cell r="I231">
            <v>25.4</v>
          </cell>
          <cell r="J231">
            <v>152.39999999999998</v>
          </cell>
        </row>
        <row r="232">
          <cell r="A232" t="str">
            <v>FM113</v>
          </cell>
          <cell r="C232" t="str">
            <v>GRILLED ARTICHOKE HALVES</v>
          </cell>
          <cell r="E232" t="str">
            <v>4 lb Tin</v>
          </cell>
          <cell r="F232">
            <v>6</v>
          </cell>
          <cell r="I232">
            <v>27.3</v>
          </cell>
          <cell r="J232">
            <v>163.80000000000001</v>
          </cell>
        </row>
        <row r="233">
          <cell r="A233" t="str">
            <v>FM114</v>
          </cell>
          <cell r="C233" t="str">
            <v>DOLMAS STUFFED GRAPE LEAVES (GREECE)</v>
          </cell>
          <cell r="E233" t="str">
            <v>4.4 lb Tin</v>
          </cell>
          <cell r="F233">
            <v>6</v>
          </cell>
          <cell r="I233">
            <v>19.95</v>
          </cell>
          <cell r="J233">
            <v>119.69999999999999</v>
          </cell>
        </row>
        <row r="234">
          <cell r="A234" t="str">
            <v>FM121</v>
          </cell>
          <cell r="B234" t="str">
            <v>FOOD MATCH</v>
          </cell>
          <cell r="C234" t="str">
            <v>RED PEPPADEW PEPPERS</v>
          </cell>
          <cell r="E234" t="str">
            <v>105 oz Tin</v>
          </cell>
          <cell r="F234">
            <v>2</v>
          </cell>
          <cell r="I234">
            <v>41.9</v>
          </cell>
          <cell r="J234">
            <v>83.8</v>
          </cell>
        </row>
        <row r="235">
          <cell r="A235" t="str">
            <v>FM124</v>
          </cell>
          <cell r="B235" t="str">
            <v>FOOD MATCH</v>
          </cell>
          <cell r="C235" t="str">
            <v>CHICK PEAS IN MEDITERANEAN MARINADE</v>
          </cell>
          <cell r="E235" t="str">
            <v>2 Kg Tin</v>
          </cell>
          <cell r="F235">
            <v>6</v>
          </cell>
          <cell r="I235">
            <v>20.5</v>
          </cell>
          <cell r="J235">
            <v>123</v>
          </cell>
        </row>
        <row r="236">
          <cell r="A236" t="str">
            <v>FM125</v>
          </cell>
          <cell r="B236" t="str">
            <v>FOOD MATCH</v>
          </cell>
          <cell r="C236" t="str">
            <v xml:space="preserve">HUNGARIAN GOATHORN PEPPERS IN BRINE </v>
          </cell>
          <cell r="E236" t="str">
            <v>3 Kg Tub</v>
          </cell>
          <cell r="F236">
            <v>4</v>
          </cell>
          <cell r="I236">
            <v>41.9</v>
          </cell>
          <cell r="J236">
            <v>167.6</v>
          </cell>
        </row>
        <row r="237">
          <cell r="A237" t="str">
            <v>FM201</v>
          </cell>
          <cell r="B237" t="str">
            <v>BARNIER</v>
          </cell>
          <cell r="C237" t="str">
            <v>FRENCH COUNTRY COCKTAIL ASSORTMENT</v>
          </cell>
          <cell r="D237" t="str">
            <v>713074 300012</v>
          </cell>
          <cell r="E237" t="str">
            <v>4.4 oz</v>
          </cell>
          <cell r="F237">
            <v>6</v>
          </cell>
          <cell r="I237">
            <v>3.7</v>
          </cell>
          <cell r="J237">
            <v>22.200000000000003</v>
          </cell>
        </row>
        <row r="238">
          <cell r="A238" t="str">
            <v>FM203</v>
          </cell>
          <cell r="B238" t="str">
            <v>BARNIER</v>
          </cell>
          <cell r="C238" t="str">
            <v>PICHOLINE OLIVES</v>
          </cell>
          <cell r="D238" t="str">
            <v>713074 303044</v>
          </cell>
          <cell r="E238" t="str">
            <v>4.4 oz</v>
          </cell>
          <cell r="F238">
            <v>6</v>
          </cell>
          <cell r="I238">
            <v>3.7</v>
          </cell>
          <cell r="J238">
            <v>22.200000000000003</v>
          </cell>
        </row>
        <row r="239">
          <cell r="A239" t="str">
            <v>FM204</v>
          </cell>
          <cell r="B239" t="str">
            <v>BARNIER</v>
          </cell>
          <cell r="C239" t="str">
            <v>GREEN OLIVES WITH HERBS DE PROVENCE</v>
          </cell>
          <cell r="D239" t="str">
            <v>713074 303068</v>
          </cell>
          <cell r="E239" t="str">
            <v>4.4 oz</v>
          </cell>
          <cell r="F239">
            <v>6</v>
          </cell>
          <cell r="I239">
            <v>3.7</v>
          </cell>
          <cell r="J239">
            <v>22.200000000000003</v>
          </cell>
        </row>
        <row r="240">
          <cell r="A240" t="str">
            <v>FM601</v>
          </cell>
          <cell r="C240" t="str">
            <v>BOBBY SUES ORIGINAL NUTS 2x4 LB</v>
          </cell>
          <cell r="D240" t="str">
            <v>Discontinued 27/7/18</v>
          </cell>
          <cell r="E240" t="str">
            <v>4 lb</v>
          </cell>
          <cell r="F240">
            <v>2</v>
          </cell>
          <cell r="I240">
            <v>75</v>
          </cell>
          <cell r="J240">
            <v>150</v>
          </cell>
        </row>
        <row r="241">
          <cell r="A241" t="str">
            <v>FM602</v>
          </cell>
          <cell r="C241" t="str">
            <v>BOBBY SUES ITS RAINING CHOCOLATE 2x4 LB</v>
          </cell>
          <cell r="D241" t="str">
            <v>Discontinued 27/7/18</v>
          </cell>
          <cell r="E241" t="str">
            <v>4 lb</v>
          </cell>
          <cell r="F241">
            <v>2</v>
          </cell>
          <cell r="I241">
            <v>75</v>
          </cell>
          <cell r="J241">
            <v>150</v>
          </cell>
        </row>
        <row r="242">
          <cell r="A242" t="str">
            <v>FM603</v>
          </cell>
          <cell r="C242" t="str">
            <v>BOBBY SUES SOME LIKE IT HOT 2x4 LB</v>
          </cell>
          <cell r="D242" t="str">
            <v>Discontinued 27/7/18</v>
          </cell>
          <cell r="E242" t="str">
            <v>4 lb</v>
          </cell>
          <cell r="F242">
            <v>2</v>
          </cell>
          <cell r="I242">
            <v>75</v>
          </cell>
          <cell r="J242">
            <v>150</v>
          </cell>
        </row>
        <row r="243">
          <cell r="A243" t="str">
            <v>FM604</v>
          </cell>
          <cell r="C243" t="str">
            <v>BOBBY SUES NUTS + OLIVES 2x4 LB</v>
          </cell>
          <cell r="D243" t="str">
            <v>Discontinued 27/7/18</v>
          </cell>
          <cell r="E243" t="str">
            <v>4 lb</v>
          </cell>
          <cell r="F243">
            <v>2</v>
          </cell>
          <cell r="I243">
            <v>75</v>
          </cell>
          <cell r="J243">
            <v>150</v>
          </cell>
        </row>
        <row r="244">
          <cell r="A244" t="str">
            <v>FM605</v>
          </cell>
          <cell r="C244" t="str">
            <v>BOBBY SUES PARM TO TABLE 2x4 LB</v>
          </cell>
          <cell r="D244" t="str">
            <v>Discontinued 27/7/18</v>
          </cell>
          <cell r="E244" t="str">
            <v>4 lb</v>
          </cell>
          <cell r="F244">
            <v>2</v>
          </cell>
          <cell r="I244">
            <v>75</v>
          </cell>
          <cell r="J244">
            <v>150</v>
          </cell>
        </row>
        <row r="245">
          <cell r="A245" t="str">
            <v>FM606</v>
          </cell>
          <cell r="C245" t="str">
            <v>BOBBY SUES EVERYTHING GOES NUTS 2x4 LB</v>
          </cell>
          <cell r="D245" t="str">
            <v>Discontinued 27/7/18</v>
          </cell>
          <cell r="E245" t="str">
            <v>4 lb</v>
          </cell>
          <cell r="F245">
            <v>2</v>
          </cell>
          <cell r="I245">
            <v>75</v>
          </cell>
          <cell r="J245">
            <v>150</v>
          </cell>
        </row>
        <row r="246">
          <cell r="A246" t="str">
            <v>FS101</v>
          </cell>
          <cell r="B246" t="str">
            <v>FRONTIER SOUPS</v>
          </cell>
          <cell r="C246" t="str">
            <v>CHICKEN NOODLE SOUP MIX</v>
          </cell>
          <cell r="D246" t="str">
            <v>766694 301167</v>
          </cell>
          <cell r="E246" t="str">
            <v>127.5 g</v>
          </cell>
          <cell r="F246">
            <v>8</v>
          </cell>
          <cell r="I246">
            <v>5.3</v>
          </cell>
          <cell r="J246">
            <v>42.4</v>
          </cell>
        </row>
        <row r="247">
          <cell r="A247" t="str">
            <v>FS102</v>
          </cell>
          <cell r="B247" t="str">
            <v>FRONTIER SOUPS</v>
          </cell>
          <cell r="C247" t="str">
            <v>RED PEPPER CORN CHOWDER MIX</v>
          </cell>
          <cell r="D247" t="str">
            <v>766694 301372</v>
          </cell>
          <cell r="E247" t="str">
            <v>142 g</v>
          </cell>
          <cell r="F247">
            <v>8</v>
          </cell>
          <cell r="I247">
            <v>5.3</v>
          </cell>
          <cell r="J247">
            <v>42.4</v>
          </cell>
        </row>
        <row r="248">
          <cell r="A248" t="str">
            <v>FS103</v>
          </cell>
          <cell r="B248" t="str">
            <v>FRONTIER SOUPS</v>
          </cell>
          <cell r="C248" t="str">
            <v>FRENCH ONION SOUP MIX</v>
          </cell>
          <cell r="D248" t="str">
            <v>766694 301402</v>
          </cell>
          <cell r="E248" t="str">
            <v>135 g</v>
          </cell>
          <cell r="F248">
            <v>8</v>
          </cell>
          <cell r="I248">
            <v>5.3</v>
          </cell>
          <cell r="J248">
            <v>42.4</v>
          </cell>
        </row>
        <row r="249">
          <cell r="A249" t="str">
            <v>FS104</v>
          </cell>
          <cell r="B249" t="str">
            <v>FRONTIER SOUPS</v>
          </cell>
          <cell r="C249" t="str">
            <v>POTATO LEEK SOUP MIX</v>
          </cell>
          <cell r="D249" t="str">
            <v>766694 301020</v>
          </cell>
          <cell r="E249" t="str">
            <v>92.14 g</v>
          </cell>
          <cell r="F249">
            <v>8</v>
          </cell>
          <cell r="I249">
            <v>5.3</v>
          </cell>
          <cell r="J249">
            <v>42.4</v>
          </cell>
        </row>
        <row r="250">
          <cell r="A250" t="str">
            <v>FS105</v>
          </cell>
          <cell r="B250" t="str">
            <v>FRONTIER SOUPS</v>
          </cell>
          <cell r="C250" t="str">
            <v>NEW ORLEANS JAMBALAYA SOUP MIX</v>
          </cell>
          <cell r="D250" t="str">
            <v>766694 301457</v>
          </cell>
          <cell r="E250" t="str">
            <v>128 g</v>
          </cell>
          <cell r="F250">
            <v>8</v>
          </cell>
          <cell r="I250">
            <v>5.3</v>
          </cell>
          <cell r="J250">
            <v>42.4</v>
          </cell>
        </row>
        <row r="251">
          <cell r="A251" t="str">
            <v>FS106</v>
          </cell>
          <cell r="B251" t="str">
            <v>FRONTIER SOUPS</v>
          </cell>
          <cell r="C251" t="str">
            <v>MUSHROOM BARLEY SOUP MIX</v>
          </cell>
          <cell r="D251" t="str">
            <v>766694 301181</v>
          </cell>
          <cell r="E251" t="str">
            <v>113 g</v>
          </cell>
          <cell r="F251">
            <v>8</v>
          </cell>
          <cell r="I251">
            <v>5.3</v>
          </cell>
          <cell r="J251">
            <v>42.4</v>
          </cell>
        </row>
        <row r="252">
          <cell r="A252" t="str">
            <v>FS107</v>
          </cell>
          <cell r="B252" t="str">
            <v>FRONTIER SOUPS</v>
          </cell>
          <cell r="C252" t="str">
            <v>TORTILLA SOUP MIX</v>
          </cell>
          <cell r="D252" t="str">
            <v>766694 301204</v>
          </cell>
          <cell r="E252" t="str">
            <v>127.58 g</v>
          </cell>
          <cell r="F252">
            <v>8</v>
          </cell>
          <cell r="I252">
            <v>5.3</v>
          </cell>
          <cell r="J252">
            <v>42.4</v>
          </cell>
        </row>
        <row r="253">
          <cell r="A253" t="str">
            <v>FS108</v>
          </cell>
          <cell r="B253" t="str">
            <v>FRONTIER SOUPS</v>
          </cell>
          <cell r="C253" t="str">
            <v>BROCCOLI CHEDDAR SOUP MIX</v>
          </cell>
          <cell r="D253" t="str">
            <v>766694 301198</v>
          </cell>
          <cell r="E253" t="str">
            <v>121 g</v>
          </cell>
          <cell r="F253">
            <v>8</v>
          </cell>
          <cell r="I253">
            <v>5.3</v>
          </cell>
          <cell r="J253">
            <v>42.4</v>
          </cell>
        </row>
        <row r="254">
          <cell r="A254" t="str">
            <v>FS109</v>
          </cell>
          <cell r="B254" t="str">
            <v>FRONTIER SOUPS</v>
          </cell>
          <cell r="C254" t="str">
            <v xml:space="preserve">GINGERED CARROT SOUP MIX  </v>
          </cell>
          <cell r="D254" t="str">
            <v>766694 301471</v>
          </cell>
          <cell r="E254" t="str">
            <v>156 g</v>
          </cell>
          <cell r="F254">
            <v>8</v>
          </cell>
          <cell r="I254">
            <v>5.3</v>
          </cell>
          <cell r="J254">
            <v>42.4</v>
          </cell>
        </row>
        <row r="255">
          <cell r="A255" t="str">
            <v>FS110</v>
          </cell>
          <cell r="B255" t="str">
            <v>FRONTIER SOUPS</v>
          </cell>
          <cell r="C255" t="str">
            <v xml:space="preserve">KALE &amp; QUINOA VEGETABLE SOUP MIX </v>
          </cell>
          <cell r="D255" t="str">
            <v>766694 301440</v>
          </cell>
          <cell r="E255" t="str">
            <v>120.49 g</v>
          </cell>
          <cell r="F255">
            <v>8</v>
          </cell>
          <cell r="I255">
            <v>5.3</v>
          </cell>
          <cell r="J255">
            <v>42.4</v>
          </cell>
        </row>
        <row r="256">
          <cell r="A256" t="str">
            <v>FS111</v>
          </cell>
          <cell r="C256" t="str">
            <v>ENCHILADA SOUP MIX</v>
          </cell>
          <cell r="D256" t="str">
            <v>placeholder</v>
          </cell>
          <cell r="F256">
            <v>8</v>
          </cell>
          <cell r="I256">
            <v>5.3</v>
          </cell>
          <cell r="J256">
            <v>42.4</v>
          </cell>
        </row>
        <row r="257">
          <cell r="A257" t="str">
            <v>FS198</v>
          </cell>
          <cell r="B257" t="str">
            <v>FRONTIER SOUPS</v>
          </cell>
          <cell r="C257" t="str">
            <v>GLUTEN FREE SHIPPER 12 EACH OF: FS101, FS102, FS104, FS107</v>
          </cell>
          <cell r="D257" t="str">
            <v>766694 401461</v>
          </cell>
          <cell r="F257">
            <v>1</v>
          </cell>
          <cell r="I257">
            <v>254.4</v>
          </cell>
          <cell r="J257">
            <v>254.4</v>
          </cell>
        </row>
        <row r="258">
          <cell r="A258" t="str">
            <v>FS201</v>
          </cell>
          <cell r="B258" t="str">
            <v>FRONTIER SOUPS</v>
          </cell>
          <cell r="C258" t="str">
            <v xml:space="preserve">WHITE BEAN CHILI </v>
          </cell>
          <cell r="D258" t="str">
            <v>766694 001142</v>
          </cell>
          <cell r="E258" t="str">
            <v>425 g</v>
          </cell>
          <cell r="F258">
            <v>8</v>
          </cell>
          <cell r="I258">
            <v>5.7</v>
          </cell>
          <cell r="J258">
            <v>45.6</v>
          </cell>
        </row>
        <row r="259">
          <cell r="A259" t="str">
            <v>FS202</v>
          </cell>
          <cell r="B259" t="str">
            <v>FRONTIER SOUPS</v>
          </cell>
          <cell r="C259" t="str">
            <v xml:space="preserve">BEEF BARLEY BEAN STEW </v>
          </cell>
          <cell r="D259" t="str">
            <v>766694 001012</v>
          </cell>
          <cell r="E259" t="str">
            <v>397 g</v>
          </cell>
          <cell r="F259">
            <v>8</v>
          </cell>
          <cell r="I259">
            <v>5.7</v>
          </cell>
          <cell r="J259">
            <v>45.6</v>
          </cell>
        </row>
        <row r="260">
          <cell r="A260" t="str">
            <v>FS203</v>
          </cell>
          <cell r="B260" t="str">
            <v>FRONTIER SOUPS</v>
          </cell>
          <cell r="C260" t="str">
            <v>CORN CHOWDER</v>
          </cell>
          <cell r="D260" t="str">
            <v>766694 001036</v>
          </cell>
          <cell r="E260" t="str">
            <v>198 g</v>
          </cell>
          <cell r="F260">
            <v>8</v>
          </cell>
          <cell r="I260">
            <v>5.7</v>
          </cell>
          <cell r="J260">
            <v>45.6</v>
          </cell>
        </row>
        <row r="261">
          <cell r="A261" t="str">
            <v>FS204</v>
          </cell>
          <cell r="B261" t="str">
            <v>FRONTIER SOUPS</v>
          </cell>
          <cell r="C261" t="str">
            <v>SAUSAGE &amp; LENTIL SOUP</v>
          </cell>
          <cell r="D261" t="str">
            <v>766694 001043</v>
          </cell>
          <cell r="E261" t="str">
            <v>454 g</v>
          </cell>
          <cell r="F261">
            <v>8</v>
          </cell>
          <cell r="I261">
            <v>5.7</v>
          </cell>
          <cell r="J261">
            <v>45.6</v>
          </cell>
        </row>
        <row r="262">
          <cell r="A262" t="str">
            <v>FS207</v>
          </cell>
          <cell r="B262" t="str">
            <v>FRONTIER SOUPS</v>
          </cell>
          <cell r="C262" t="str">
            <v>11 BEAN SOUP</v>
          </cell>
          <cell r="D262" t="str">
            <v>766694 001074</v>
          </cell>
          <cell r="E262" t="str">
            <v>510 g</v>
          </cell>
          <cell r="F262">
            <v>8</v>
          </cell>
          <cell r="I262">
            <v>5.7</v>
          </cell>
          <cell r="J262">
            <v>45.6</v>
          </cell>
        </row>
        <row r="263">
          <cell r="A263" t="str">
            <v>FS208</v>
          </cell>
          <cell r="B263" t="str">
            <v>FRONTIER SOUPS</v>
          </cell>
          <cell r="C263" t="str">
            <v xml:space="preserve">GREEN PEA SOUP </v>
          </cell>
          <cell r="D263" t="str">
            <v>766694 001227</v>
          </cell>
          <cell r="E263" t="str">
            <v>454 g</v>
          </cell>
          <cell r="F263">
            <v>8</v>
          </cell>
          <cell r="I263">
            <v>5.7</v>
          </cell>
          <cell r="J263">
            <v>45.6</v>
          </cell>
        </row>
        <row r="264">
          <cell r="A264" t="str">
            <v>FS210</v>
          </cell>
          <cell r="B264" t="str">
            <v>FRONTIER SOUPS</v>
          </cell>
          <cell r="C264" t="str">
            <v>BLACK BEAN SOUP</v>
          </cell>
          <cell r="D264" t="str">
            <v>766694 001104</v>
          </cell>
          <cell r="E264" t="str">
            <v>425 g</v>
          </cell>
          <cell r="F264">
            <v>8</v>
          </cell>
          <cell r="I264">
            <v>5.7</v>
          </cell>
          <cell r="J264">
            <v>45.6</v>
          </cell>
        </row>
        <row r="265">
          <cell r="A265" t="str">
            <v>FS212</v>
          </cell>
          <cell r="B265" t="str">
            <v>FRONTIER SOUPS</v>
          </cell>
          <cell r="C265" t="str">
            <v xml:space="preserve">WILD RICE SOUP </v>
          </cell>
          <cell r="D265" t="str">
            <v>766694 001111</v>
          </cell>
          <cell r="E265" t="str">
            <v>170 g</v>
          </cell>
          <cell r="F265">
            <v>8</v>
          </cell>
          <cell r="I265">
            <v>5.7</v>
          </cell>
          <cell r="J265">
            <v>45.6</v>
          </cell>
        </row>
        <row r="266">
          <cell r="A266" t="str">
            <v>FS213</v>
          </cell>
          <cell r="B266" t="str">
            <v>FRONTIER SOUPS</v>
          </cell>
          <cell r="C266" t="str">
            <v>SKI COUNTRY CHILI</v>
          </cell>
          <cell r="D266" t="str">
            <v>766694 001067</v>
          </cell>
          <cell r="E266" t="str">
            <v>425 g</v>
          </cell>
          <cell r="F266">
            <v>8</v>
          </cell>
          <cell r="I266">
            <v>5.7</v>
          </cell>
          <cell r="J266">
            <v>45.6</v>
          </cell>
        </row>
        <row r="267">
          <cell r="A267" t="str">
            <v>FS214</v>
          </cell>
          <cell r="B267" t="str">
            <v>FRONTIER SOUPS</v>
          </cell>
          <cell r="C267" t="str">
            <v>CHICKEN STEW</v>
          </cell>
          <cell r="D267" t="str">
            <v>766694 001418</v>
          </cell>
          <cell r="E267" t="str">
            <v>198 g</v>
          </cell>
          <cell r="F267">
            <v>8</v>
          </cell>
          <cell r="I267">
            <v>5.7</v>
          </cell>
          <cell r="J267">
            <v>45.6</v>
          </cell>
        </row>
        <row r="268">
          <cell r="A268" t="str">
            <v>FS220</v>
          </cell>
          <cell r="B268" t="str">
            <v>FRONTIER SOUPS</v>
          </cell>
          <cell r="C268" t="str">
            <v>G/F SHIPPER 6 EACH OF: FS201, FS203, FS204, FS207, FS208, FS210, FS212, FS214</v>
          </cell>
          <cell r="D268" t="str">
            <v>766694 401416</v>
          </cell>
          <cell r="F268">
            <v>1</v>
          </cell>
          <cell r="I268">
            <v>273.60000000000002</v>
          </cell>
          <cell r="J268">
            <v>273.60000000000002</v>
          </cell>
        </row>
        <row r="269">
          <cell r="A269" t="str">
            <v>FV100</v>
          </cell>
          <cell r="B269" t="str">
            <v>PLANETA</v>
          </cell>
          <cell r="C269" t="str">
            <v>PLANETA DOP EXTRA VIRGIN OLIVE OIL - 250 ML</v>
          </cell>
          <cell r="D269" t="str">
            <v>8020735 000115</v>
          </cell>
          <cell r="E269" t="str">
            <v>250 ml</v>
          </cell>
          <cell r="F269">
            <v>12</v>
          </cell>
          <cell r="G269">
            <v>11.8</v>
          </cell>
          <cell r="I269">
            <v>10.45</v>
          </cell>
          <cell r="J269">
            <v>125.39999999999999</v>
          </cell>
          <cell r="K269">
            <v>-1.3500000000000014</v>
          </cell>
          <cell r="L269">
            <v>17.989999999999998</v>
          </cell>
        </row>
        <row r="270">
          <cell r="A270" t="str">
            <v>FV101</v>
          </cell>
          <cell r="B270" t="str">
            <v>PLANETA</v>
          </cell>
          <cell r="C270" t="str">
            <v xml:space="preserve">PLANETA DOP EXTRA VIRGIN OLIVE OIL - 500 ML </v>
          </cell>
          <cell r="D270" t="str">
            <v>8020735 000238</v>
          </cell>
          <cell r="E270" t="str">
            <v>500 ml</v>
          </cell>
          <cell r="F270">
            <v>6</v>
          </cell>
          <cell r="G270">
            <v>17.850000000000001</v>
          </cell>
          <cell r="I270">
            <v>18.850000000000001</v>
          </cell>
          <cell r="J270">
            <v>113.10000000000001</v>
          </cell>
          <cell r="K270">
            <v>1</v>
          </cell>
          <cell r="L270">
            <v>26.99</v>
          </cell>
        </row>
        <row r="271">
          <cell r="A271" t="str">
            <v>FV102</v>
          </cell>
          <cell r="C271" t="str">
            <v xml:space="preserve">PLANETA DOP EXTRA VIRGIN OLIVE OIL - 100 ML </v>
          </cell>
          <cell r="E271" t="str">
            <v>100 ml</v>
          </cell>
          <cell r="F271">
            <v>12</v>
          </cell>
          <cell r="G271">
            <v>5.34</v>
          </cell>
          <cell r="I271">
            <v>6.5</v>
          </cell>
          <cell r="J271">
            <v>78</v>
          </cell>
          <cell r="K271">
            <v>1.1600000000000001</v>
          </cell>
          <cell r="L271">
            <v>9.49</v>
          </cell>
        </row>
        <row r="272">
          <cell r="A272" t="str">
            <v>FV104</v>
          </cell>
          <cell r="C272" t="str">
            <v xml:space="preserve">PLANETA DOP NOCELLARA DENOCIOLATO EVOO </v>
          </cell>
          <cell r="D272" t="str">
            <v>8020735 000443</v>
          </cell>
          <cell r="E272" t="str">
            <v>500 ml</v>
          </cell>
          <cell r="F272">
            <v>6</v>
          </cell>
          <cell r="G272">
            <v>24.85</v>
          </cell>
          <cell r="I272">
            <v>24.85</v>
          </cell>
          <cell r="J272">
            <v>149.10000000000002</v>
          </cell>
          <cell r="K272">
            <v>0</v>
          </cell>
        </row>
        <row r="273">
          <cell r="A273" t="str">
            <v>FV110</v>
          </cell>
          <cell r="B273" t="str">
            <v>PLANETA</v>
          </cell>
          <cell r="C273" t="str">
            <v>FAVUZZI BLACK TRUFFLE EXTRA VIRGIN OLIVE OIL  (ITALY)</v>
          </cell>
          <cell r="D273" t="str">
            <v>8033100 274851</v>
          </cell>
          <cell r="E273" t="str">
            <v>100 ml</v>
          </cell>
          <cell r="F273">
            <v>6</v>
          </cell>
          <cell r="G273">
            <v>9.1</v>
          </cell>
          <cell r="I273">
            <v>10.4</v>
          </cell>
          <cell r="J273">
            <v>62.400000000000006</v>
          </cell>
          <cell r="K273">
            <v>1.3000000000000007</v>
          </cell>
          <cell r="L273">
            <v>13.99</v>
          </cell>
        </row>
        <row r="274">
          <cell r="A274" t="str">
            <v>FV111</v>
          </cell>
          <cell r="B274" t="str">
            <v>FAVUZZI</v>
          </cell>
          <cell r="C274" t="str">
            <v>FAVUZZI EXTRA VIRGIN OLIVE OIL</v>
          </cell>
          <cell r="D274" t="str">
            <v>8437010 399275</v>
          </cell>
          <cell r="E274" t="str">
            <v>500 ml</v>
          </cell>
          <cell r="F274">
            <v>12</v>
          </cell>
          <cell r="G274">
            <v>8.65</v>
          </cell>
          <cell r="I274">
            <v>9.85</v>
          </cell>
          <cell r="J274">
            <v>118.19999999999999</v>
          </cell>
          <cell r="K274">
            <v>1.1999999999999993</v>
          </cell>
          <cell r="L274">
            <v>13.79</v>
          </cell>
        </row>
        <row r="275">
          <cell r="A275" t="str">
            <v>FV120</v>
          </cell>
          <cell r="B275" t="str">
            <v>GOCCIA DI SOLE</v>
          </cell>
          <cell r="C275" t="str">
            <v>GOCCIA DI SOLE DOP FILTERED EXTRA VIRGIN OLIVE OIL</v>
          </cell>
          <cell r="D275" t="str">
            <v>032523 560244</v>
          </cell>
          <cell r="E275" t="str">
            <v>500 ml</v>
          </cell>
          <cell r="F275">
            <v>12</v>
          </cell>
          <cell r="G275">
            <v>14.71</v>
          </cell>
          <cell r="I275">
            <v>13.95</v>
          </cell>
          <cell r="J275">
            <v>167.39999999999998</v>
          </cell>
          <cell r="K275">
            <v>-0.76000000000000156</v>
          </cell>
          <cell r="L275">
            <v>24.99</v>
          </cell>
        </row>
        <row r="276">
          <cell r="A276" t="str">
            <v>FV121</v>
          </cell>
          <cell r="B276" t="str">
            <v>GOCCIA DI SOLE</v>
          </cell>
          <cell r="C276" t="str">
            <v>GOCCIA DI SOLE WHITE TRUFFLE OIL (ITALY)</v>
          </cell>
          <cell r="D276" t="str">
            <v>032523 561609</v>
          </cell>
          <cell r="E276" t="str">
            <v>250 ml</v>
          </cell>
          <cell r="F276">
            <v>12</v>
          </cell>
          <cell r="G276">
            <v>12.39</v>
          </cell>
          <cell r="I276">
            <v>13.3</v>
          </cell>
          <cell r="J276">
            <v>159.60000000000002</v>
          </cell>
          <cell r="K276">
            <v>0.91000000000000014</v>
          </cell>
          <cell r="L276">
            <v>19.989999999999998</v>
          </cell>
        </row>
        <row r="277">
          <cell r="A277" t="str">
            <v>FV130</v>
          </cell>
          <cell r="B277" t="str">
            <v>FRAN. GOMEZ</v>
          </cell>
          <cell r="C277" t="str">
            <v>FRANCISCO GOMEZ GOLD EXTRA VIRGIN OLIVE OIL</v>
          </cell>
          <cell r="D277" t="str">
            <v>437008 657912</v>
          </cell>
          <cell r="E277" t="str">
            <v>500 ml</v>
          </cell>
          <cell r="F277">
            <v>12</v>
          </cell>
          <cell r="G277">
            <v>15.5</v>
          </cell>
          <cell r="I277">
            <v>15.5</v>
          </cell>
          <cell r="J277">
            <v>186</v>
          </cell>
          <cell r="K277">
            <v>0</v>
          </cell>
          <cell r="L277">
            <v>24.99</v>
          </cell>
        </row>
        <row r="278">
          <cell r="A278" t="str">
            <v>FV131</v>
          </cell>
          <cell r="B278" t="str">
            <v>FRAN. GOMEZ</v>
          </cell>
          <cell r="C278" t="str">
            <v>FRANCISCO GOMEZ BLACK EXTRA VIRGIN OLIVE OIL</v>
          </cell>
          <cell r="D278" t="str">
            <v>437008 657929</v>
          </cell>
          <cell r="E278" t="str">
            <v>500 ml</v>
          </cell>
          <cell r="F278">
            <v>12</v>
          </cell>
          <cell r="G278">
            <v>15.5</v>
          </cell>
          <cell r="I278">
            <v>15.5</v>
          </cell>
          <cell r="J278">
            <v>186</v>
          </cell>
          <cell r="K278">
            <v>0</v>
          </cell>
          <cell r="L278">
            <v>24.99</v>
          </cell>
        </row>
        <row r="279">
          <cell r="A279" t="str">
            <v>FV132</v>
          </cell>
          <cell r="B279" t="str">
            <v>MERULA</v>
          </cell>
          <cell r="C279" t="str">
            <v>MERULA EXTRA VIRGIN OLIVE OIL (TIN)</v>
          </cell>
          <cell r="D279" t="str">
            <v>8437004 401045</v>
          </cell>
          <cell r="E279" t="str">
            <v>500 ml</v>
          </cell>
          <cell r="F279">
            <v>12</v>
          </cell>
          <cell r="G279">
            <v>12.6</v>
          </cell>
          <cell r="I279">
            <v>12.6</v>
          </cell>
          <cell r="J279">
            <v>151.19999999999999</v>
          </cell>
          <cell r="K279">
            <v>0</v>
          </cell>
          <cell r="L279">
            <v>18.989999999999998</v>
          </cell>
        </row>
        <row r="280">
          <cell r="A280" t="str">
            <v>FV133</v>
          </cell>
          <cell r="B280" t="str">
            <v>MARQ. DE VALDUEZA</v>
          </cell>
          <cell r="C280" t="str">
            <v>MARQUES DE VALDUEZA EXTRA VIRGIN OLIVE OIL</v>
          </cell>
          <cell r="D280" t="str">
            <v>437004 401007</v>
          </cell>
          <cell r="E280" t="str">
            <v>500 ml</v>
          </cell>
          <cell r="F280">
            <v>12</v>
          </cell>
          <cell r="G280">
            <v>20.6</v>
          </cell>
          <cell r="I280">
            <v>20.6</v>
          </cell>
          <cell r="J280">
            <v>247.20000000000002</v>
          </cell>
          <cell r="K280">
            <v>0</v>
          </cell>
          <cell r="L280">
            <v>29.99</v>
          </cell>
        </row>
        <row r="281">
          <cell r="A281" t="str">
            <v>FV134</v>
          </cell>
          <cell r="B281" t="str">
            <v>KALIKORI</v>
          </cell>
          <cell r="C281" t="str">
            <v>KALIKORI EXTRA VIRGIN OLIVE OIL (GREECE)</v>
          </cell>
          <cell r="D281" t="str">
            <v>094922 630421</v>
          </cell>
          <cell r="E281" t="str">
            <v>500 ml</v>
          </cell>
          <cell r="F281">
            <v>12</v>
          </cell>
          <cell r="G281">
            <v>16.14</v>
          </cell>
          <cell r="I281">
            <v>17.55</v>
          </cell>
          <cell r="J281">
            <v>210.60000000000002</v>
          </cell>
          <cell r="K281">
            <v>1.4100000000000001</v>
          </cell>
        </row>
        <row r="282">
          <cell r="A282" t="str">
            <v>FV135</v>
          </cell>
          <cell r="B282" t="str">
            <v>FRAN. GOMEZ</v>
          </cell>
          <cell r="C282" t="str">
            <v>FRANCISCO GOMEZ FRUTO NOBLE, ORGANIC EXTRA VIRGIN OLIVE OIL</v>
          </cell>
          <cell r="D282" t="str">
            <v>437008 657820</v>
          </cell>
          <cell r="E282" t="str">
            <v>500 ml</v>
          </cell>
          <cell r="F282">
            <v>12</v>
          </cell>
          <cell r="G282">
            <v>15.1</v>
          </cell>
          <cell r="I282">
            <v>15.1</v>
          </cell>
          <cell r="J282">
            <v>181.2</v>
          </cell>
          <cell r="K282">
            <v>0</v>
          </cell>
        </row>
        <row r="283">
          <cell r="A283" t="str">
            <v>FV136</v>
          </cell>
          <cell r="B283" t="str">
            <v>GOCCIA DI SOLE</v>
          </cell>
          <cell r="C283" t="str">
            <v>GOCCIA DI SOLE HOT PEPPER OLIVE OIL (ITALY)</v>
          </cell>
          <cell r="D283" t="str">
            <v>032523 560206</v>
          </cell>
          <cell r="E283" t="str">
            <v>250 ml</v>
          </cell>
          <cell r="F283">
            <v>12</v>
          </cell>
          <cell r="G283">
            <v>12.47</v>
          </cell>
          <cell r="I283">
            <v>13.3</v>
          </cell>
          <cell r="J283">
            <v>159.60000000000002</v>
          </cell>
          <cell r="K283">
            <v>0.83000000000000007</v>
          </cell>
        </row>
        <row r="284">
          <cell r="A284" t="str">
            <v>FV137</v>
          </cell>
          <cell r="C284" t="str">
            <v>KALIKORI KALISTO CRETE EVOO (GREECE) - TOS</v>
          </cell>
          <cell r="D284" t="str">
            <v>040232 363764</v>
          </cell>
          <cell r="E284" t="str">
            <v>500 ml</v>
          </cell>
          <cell r="F284">
            <v>12</v>
          </cell>
          <cell r="G284">
            <v>16.649999999999999</v>
          </cell>
          <cell r="I284">
            <v>17.55</v>
          </cell>
          <cell r="J284">
            <v>210.60000000000002</v>
          </cell>
          <cell r="K284">
            <v>0.90000000000000213</v>
          </cell>
        </row>
        <row r="285">
          <cell r="A285" t="str">
            <v>FV138</v>
          </cell>
          <cell r="C285" t="str">
            <v xml:space="preserve">OLIO NOVELLO EXTRA VIRGIN OLIVE OIL (ITALY) </v>
          </cell>
          <cell r="D285" t="str">
            <v>627843 164609</v>
          </cell>
          <cell r="E285" t="str">
            <v>500 ml</v>
          </cell>
          <cell r="F285">
            <v>6</v>
          </cell>
          <cell r="G285">
            <v>30</v>
          </cell>
          <cell r="I285">
            <v>33.85</v>
          </cell>
          <cell r="J285">
            <v>203.10000000000002</v>
          </cell>
          <cell r="K285">
            <v>3.8500000000000014</v>
          </cell>
        </row>
        <row r="286">
          <cell r="A286" t="str">
            <v>FV150</v>
          </cell>
          <cell r="B286" t="str">
            <v>O OLIVE CO</v>
          </cell>
          <cell r="C286" t="str">
            <v xml:space="preserve">O MEYER LEMON OIL </v>
          </cell>
          <cell r="D286" t="str">
            <v>634039 000016</v>
          </cell>
          <cell r="E286" t="str">
            <v>250 ml</v>
          </cell>
          <cell r="F286">
            <v>6</v>
          </cell>
          <cell r="G286">
            <v>16.37</v>
          </cell>
          <cell r="I286">
            <v>17.600000000000001</v>
          </cell>
          <cell r="J286">
            <v>105.60000000000001</v>
          </cell>
          <cell r="K286">
            <v>1.2300000000000004</v>
          </cell>
        </row>
        <row r="287">
          <cell r="A287" t="str">
            <v>FV152</v>
          </cell>
          <cell r="B287" t="str">
            <v>O OLIVE CO</v>
          </cell>
          <cell r="C287" t="str">
            <v xml:space="preserve">O BLOOD ORANGE OIL </v>
          </cell>
          <cell r="D287" t="str">
            <v>634039 000023</v>
          </cell>
          <cell r="E287" t="str">
            <v>250 ml</v>
          </cell>
          <cell r="F287">
            <v>6</v>
          </cell>
          <cell r="G287">
            <v>16.37</v>
          </cell>
          <cell r="I287">
            <v>17.600000000000001</v>
          </cell>
          <cell r="J287">
            <v>105.60000000000001</v>
          </cell>
          <cell r="K287">
            <v>1.2300000000000004</v>
          </cell>
        </row>
        <row r="288">
          <cell r="A288" t="str">
            <v>FV160</v>
          </cell>
          <cell r="B288" t="str">
            <v>O OLIVE CO</v>
          </cell>
          <cell r="C288" t="str">
            <v>O BASIL OLIVE OIL</v>
          </cell>
          <cell r="D288" t="str">
            <v>634039 000221</v>
          </cell>
          <cell r="E288" t="str">
            <v>250 ml</v>
          </cell>
          <cell r="F288">
            <v>6</v>
          </cell>
          <cell r="G288">
            <v>16.37</v>
          </cell>
          <cell r="I288">
            <v>17.600000000000001</v>
          </cell>
          <cell r="J288">
            <v>105.60000000000001</v>
          </cell>
          <cell r="K288">
            <v>1.2300000000000004</v>
          </cell>
        </row>
        <row r="289">
          <cell r="A289" t="str">
            <v>FV161</v>
          </cell>
          <cell r="B289" t="str">
            <v>O OLIVE CO</v>
          </cell>
          <cell r="C289" t="str">
            <v xml:space="preserve">O ROASTED GARLIC OIL  </v>
          </cell>
          <cell r="D289" t="str">
            <v>634039 000160</v>
          </cell>
          <cell r="E289" t="str">
            <v>250 ml</v>
          </cell>
          <cell r="F289">
            <v>6</v>
          </cell>
          <cell r="G289">
            <v>16.37</v>
          </cell>
          <cell r="I289">
            <v>17.600000000000001</v>
          </cell>
          <cell r="J289">
            <v>105.60000000000001</v>
          </cell>
          <cell r="K289">
            <v>1.2300000000000004</v>
          </cell>
        </row>
        <row r="290">
          <cell r="A290" t="str">
            <v>FV162</v>
          </cell>
          <cell r="B290" t="str">
            <v>O OLIVE CO</v>
          </cell>
          <cell r="C290" t="str">
            <v xml:space="preserve">O RED JALAPENO GARLIC OLIVE OIL  </v>
          </cell>
          <cell r="D290" t="str">
            <v>634039 000757</v>
          </cell>
          <cell r="E290" t="str">
            <v>250 ml</v>
          </cell>
          <cell r="F290">
            <v>6</v>
          </cell>
          <cell r="G290">
            <v>16.37</v>
          </cell>
          <cell r="I290">
            <v>17.600000000000001</v>
          </cell>
          <cell r="J290">
            <v>105.60000000000001</v>
          </cell>
          <cell r="K290">
            <v>1.2300000000000004</v>
          </cell>
        </row>
        <row r="291">
          <cell r="A291" t="str">
            <v>FV201</v>
          </cell>
          <cell r="B291" t="str">
            <v>FAVUZZI</v>
          </cell>
          <cell r="C291" t="str">
            <v xml:space="preserve">FAVUZZI ESSENTIAL ORGANIC BALSAMIC VINEGAR </v>
          </cell>
          <cell r="D291" t="str">
            <v>685864 010503</v>
          </cell>
          <cell r="E291" t="str">
            <v>250 ml</v>
          </cell>
          <cell r="F291">
            <v>6</v>
          </cell>
          <cell r="G291">
            <v>8.4</v>
          </cell>
          <cell r="I291">
            <v>8.4</v>
          </cell>
          <cell r="J291">
            <v>50.400000000000006</v>
          </cell>
          <cell r="K291">
            <v>0</v>
          </cell>
        </row>
        <row r="292">
          <cell r="A292" t="str">
            <v>FV202</v>
          </cell>
          <cell r="B292" t="str">
            <v>ACETUM</v>
          </cell>
          <cell r="C292" t="str">
            <v>TASTO INDULGENT BALSAMIC VINEGAR</v>
          </cell>
          <cell r="D292" t="str">
            <v xml:space="preserve"> 879720 000382 </v>
          </cell>
          <cell r="E292" t="str">
            <v>250 ml</v>
          </cell>
          <cell r="F292">
            <v>6</v>
          </cell>
          <cell r="G292">
            <v>16.79</v>
          </cell>
          <cell r="I292">
            <v>15.65</v>
          </cell>
          <cell r="J292">
            <v>93.9</v>
          </cell>
          <cell r="K292">
            <v>-1.1399999999999988</v>
          </cell>
        </row>
        <row r="293">
          <cell r="A293" t="str">
            <v>FV203</v>
          </cell>
          <cell r="B293" t="str">
            <v>ACETUM</v>
          </cell>
          <cell r="C293" t="str">
            <v xml:space="preserve">TASTO BALSAMIC VINEGAR PEARLS </v>
          </cell>
          <cell r="D293" t="str">
            <v>879720 000511</v>
          </cell>
          <cell r="E293" t="str">
            <v>50 g</v>
          </cell>
          <cell r="F293">
            <v>8</v>
          </cell>
          <cell r="G293">
            <v>9.129999999999999</v>
          </cell>
          <cell r="I293">
            <v>9.85</v>
          </cell>
          <cell r="J293">
            <v>78.8</v>
          </cell>
          <cell r="K293">
            <v>0.72000000000000064</v>
          </cell>
        </row>
        <row r="294">
          <cell r="A294" t="str">
            <v>FV204</v>
          </cell>
          <cell r="B294" t="str">
            <v>ACETUM</v>
          </cell>
          <cell r="C294" t="str">
            <v xml:space="preserve">FIASCHETTA BALSAMIC VINEGAR </v>
          </cell>
          <cell r="D294" t="str">
            <v>685864 002904</v>
          </cell>
          <cell r="E294" t="str">
            <v>250 ml</v>
          </cell>
          <cell r="F294">
            <v>6</v>
          </cell>
          <cell r="G294">
            <v>16.7</v>
          </cell>
          <cell r="I294">
            <v>18.55</v>
          </cell>
          <cell r="J294">
            <v>111.30000000000001</v>
          </cell>
          <cell r="K294">
            <v>1.8500000000000014</v>
          </cell>
        </row>
        <row r="295">
          <cell r="A295" t="str">
            <v>FV205</v>
          </cell>
          <cell r="B295" t="str">
            <v>ACETUM</v>
          </cell>
          <cell r="C295" t="str">
            <v xml:space="preserve">TONDO BALSAMIC CREAM </v>
          </cell>
          <cell r="D295" t="str">
            <v>879720 000054</v>
          </cell>
          <cell r="E295" t="str">
            <v>250 ml</v>
          </cell>
          <cell r="F295">
            <v>12</v>
          </cell>
          <cell r="G295">
            <v>6.25</v>
          </cell>
          <cell r="I295">
            <v>6.3</v>
          </cell>
          <cell r="J295">
            <v>75.599999999999994</v>
          </cell>
          <cell r="K295">
            <v>4.9999999999999822E-2</v>
          </cell>
        </row>
        <row r="296">
          <cell r="A296" t="str">
            <v>FV206</v>
          </cell>
          <cell r="B296" t="str">
            <v>ACETUM</v>
          </cell>
          <cell r="C296" t="str">
            <v>TONDO LIMPID WHITE BALSAMIC</v>
          </cell>
          <cell r="D296" t="str">
            <v>879720 000092</v>
          </cell>
          <cell r="E296" t="str">
            <v>250 ml</v>
          </cell>
          <cell r="F296">
            <v>6</v>
          </cell>
          <cell r="G296">
            <v>10.34</v>
          </cell>
          <cell r="I296">
            <v>10.050000000000001</v>
          </cell>
          <cell r="J296">
            <v>60.300000000000004</v>
          </cell>
          <cell r="K296">
            <v>-0.28999999999999915</v>
          </cell>
        </row>
        <row r="297">
          <cell r="A297" t="str">
            <v>FV207</v>
          </cell>
          <cell r="B297" t="str">
            <v>ACETUM</v>
          </cell>
          <cell r="C297" t="str">
            <v>BLAZE ORIGINAL BALSAMIC GLAZE</v>
          </cell>
          <cell r="D297" t="str">
            <v>685864 002928</v>
          </cell>
          <cell r="E297" t="str">
            <v>215 ml</v>
          </cell>
          <cell r="F297">
            <v>6</v>
          </cell>
          <cell r="G297">
            <v>7</v>
          </cell>
          <cell r="I297">
            <v>7</v>
          </cell>
          <cell r="J297">
            <v>42</v>
          </cell>
          <cell r="K297">
            <v>0</v>
          </cell>
        </row>
        <row r="298">
          <cell r="A298" t="str">
            <v>FV208</v>
          </cell>
          <cell r="B298" t="str">
            <v>ACETUM</v>
          </cell>
          <cell r="C298" t="str">
            <v>BLAZE FIG BALSAMIC GLAZE</v>
          </cell>
          <cell r="D298" t="str">
            <v>685864 009910</v>
          </cell>
          <cell r="E298" t="str">
            <v>215 ml</v>
          </cell>
          <cell r="F298">
            <v>6</v>
          </cell>
          <cell r="G298">
            <v>7.3</v>
          </cell>
          <cell r="I298">
            <v>7.3</v>
          </cell>
          <cell r="J298">
            <v>43.8</v>
          </cell>
          <cell r="K298">
            <v>0</v>
          </cell>
        </row>
        <row r="299">
          <cell r="A299" t="str">
            <v>FV209</v>
          </cell>
          <cell r="B299" t="str">
            <v>ACETUM</v>
          </cell>
          <cell r="C299" t="str">
            <v>BLAZE TRUFFLE BALSAMIC GLAZE</v>
          </cell>
          <cell r="D299" t="str">
            <v>685864 008876</v>
          </cell>
          <cell r="E299" t="str">
            <v>215 ml</v>
          </cell>
          <cell r="F299">
            <v>12</v>
          </cell>
          <cell r="G299">
            <v>7.3</v>
          </cell>
          <cell r="I299">
            <v>7.3</v>
          </cell>
          <cell r="J299">
            <v>87.6</v>
          </cell>
          <cell r="K299">
            <v>0</v>
          </cell>
        </row>
        <row r="300">
          <cell r="A300" t="str">
            <v>FV210</v>
          </cell>
          <cell r="B300" t="str">
            <v>BADIA GARDENY</v>
          </cell>
          <cell r="C300" t="str">
            <v>GARDENY RIESLING VINEGAR</v>
          </cell>
          <cell r="D300" t="str">
            <v>814536 010026</v>
          </cell>
          <cell r="E300" t="str">
            <v>375 ml</v>
          </cell>
          <cell r="F300">
            <v>6</v>
          </cell>
          <cell r="G300">
            <v>10.9</v>
          </cell>
          <cell r="I300">
            <v>10.6</v>
          </cell>
          <cell r="J300">
            <v>63.599999999999994</v>
          </cell>
          <cell r="K300">
            <v>-0.30000000000000071</v>
          </cell>
        </row>
        <row r="301">
          <cell r="A301" t="str">
            <v>FV211</v>
          </cell>
          <cell r="B301" t="str">
            <v>BADIA GARDENY</v>
          </cell>
          <cell r="C301" t="str">
            <v>BADIA GARDENY CABERNET SAUVIGNON VINEGAR</v>
          </cell>
          <cell r="D301" t="str">
            <v>814536 010071</v>
          </cell>
          <cell r="E301" t="str">
            <v>250 ml</v>
          </cell>
          <cell r="F301">
            <v>6</v>
          </cell>
          <cell r="G301">
            <v>4.8</v>
          </cell>
          <cell r="I301">
            <v>4.0999999999999996</v>
          </cell>
          <cell r="J301">
            <v>24.599999999999998</v>
          </cell>
          <cell r="K301">
            <v>-0.70000000000000018</v>
          </cell>
        </row>
        <row r="302">
          <cell r="A302" t="str">
            <v>FV212</v>
          </cell>
          <cell r="B302" t="str">
            <v>BADIA GARDENY</v>
          </cell>
          <cell r="C302" t="str">
            <v>BADIA GARDENY CHARDONNAY VINEGAR</v>
          </cell>
          <cell r="D302" t="str">
            <v>814536 010088</v>
          </cell>
          <cell r="E302" t="str">
            <v>250 ml</v>
          </cell>
          <cell r="F302">
            <v>6</v>
          </cell>
          <cell r="G302">
            <v>4.8</v>
          </cell>
          <cell r="I302">
            <v>4.0999999999999996</v>
          </cell>
          <cell r="J302">
            <v>24.599999999999998</v>
          </cell>
          <cell r="K302">
            <v>-0.70000000000000018</v>
          </cell>
        </row>
        <row r="303">
          <cell r="A303" t="str">
            <v>FV214</v>
          </cell>
          <cell r="B303" t="str">
            <v>BADIA GARDENY</v>
          </cell>
          <cell r="C303" t="str">
            <v>GARDENY MERLOT VINEGAR</v>
          </cell>
          <cell r="D303" t="str">
            <v>814536 010019</v>
          </cell>
          <cell r="E303" t="str">
            <v>375 ml</v>
          </cell>
          <cell r="F303">
            <v>6</v>
          </cell>
          <cell r="G303">
            <v>10.9</v>
          </cell>
          <cell r="I303">
            <v>10.6</v>
          </cell>
          <cell r="J303">
            <v>63.599999999999994</v>
          </cell>
          <cell r="K303">
            <v>-0.30000000000000071</v>
          </cell>
        </row>
        <row r="304">
          <cell r="A304" t="str">
            <v>FV215</v>
          </cell>
          <cell r="B304" t="str">
            <v>BR COHN</v>
          </cell>
          <cell r="C304" t="str">
            <v>B.R. COHN CHAMPAGNE RASPBERRY VINEGAR</v>
          </cell>
          <cell r="D304" t="str">
            <v>683095 458347</v>
          </cell>
          <cell r="E304" t="str">
            <v>200 ml</v>
          </cell>
          <cell r="F304">
            <v>6</v>
          </cell>
          <cell r="G304">
            <v>12.5</v>
          </cell>
          <cell r="I304">
            <v>12.5</v>
          </cell>
          <cell r="J304">
            <v>75</v>
          </cell>
          <cell r="K304">
            <v>0</v>
          </cell>
        </row>
        <row r="305">
          <cell r="A305" t="str">
            <v>FV216</v>
          </cell>
          <cell r="B305" t="str">
            <v>ACETUM</v>
          </cell>
          <cell r="C305" t="str">
            <v xml:space="preserve">L'ASE BALSAMIC VINEGAR - 25YEARS </v>
          </cell>
          <cell r="D305" t="str">
            <v>015352 307259</v>
          </cell>
          <cell r="E305" t="str">
            <v>200 ml</v>
          </cell>
          <cell r="F305">
            <v>6</v>
          </cell>
          <cell r="G305">
            <v>38.879999999999995</v>
          </cell>
          <cell r="I305">
            <v>38.75</v>
          </cell>
          <cell r="J305">
            <v>232.5</v>
          </cell>
          <cell r="K305">
            <v>-0.12999999999999545</v>
          </cell>
        </row>
        <row r="306">
          <cell r="A306" t="str">
            <v>FV217</v>
          </cell>
          <cell r="B306" t="str">
            <v>ACETUM</v>
          </cell>
          <cell r="C306" t="str">
            <v xml:space="preserve">TONDO ESSENTIAL BALSAMIC </v>
          </cell>
          <cell r="D306" t="str">
            <v>879720 000375</v>
          </cell>
          <cell r="E306" t="str">
            <v>250 ml</v>
          </cell>
          <cell r="F306">
            <v>6</v>
          </cell>
          <cell r="G306">
            <v>8</v>
          </cell>
          <cell r="I306">
            <v>7.6</v>
          </cell>
          <cell r="J306">
            <v>45.599999999999994</v>
          </cell>
          <cell r="K306">
            <v>-0.40000000000000036</v>
          </cell>
        </row>
        <row r="307">
          <cell r="A307" t="str">
            <v>FV218</v>
          </cell>
          <cell r="B307" t="str">
            <v>BR COHN</v>
          </cell>
          <cell r="C307" t="str">
            <v>B.R. COHN PEAR CHARDONNAY VINEGAR</v>
          </cell>
          <cell r="D307" t="str">
            <v>683095 455346</v>
          </cell>
          <cell r="E307" t="str">
            <v>200 ml</v>
          </cell>
          <cell r="F307">
            <v>6</v>
          </cell>
          <cell r="G307">
            <v>12.5</v>
          </cell>
          <cell r="I307">
            <v>12.5</v>
          </cell>
          <cell r="J307">
            <v>75</v>
          </cell>
          <cell r="K307">
            <v>0</v>
          </cell>
        </row>
        <row r="308">
          <cell r="A308" t="str">
            <v>FV219</v>
          </cell>
          <cell r="B308" t="str">
            <v>ACETUM</v>
          </cell>
          <cell r="C308" t="str">
            <v>TONDO WHITE BALSAMIC CREAM</v>
          </cell>
          <cell r="D308" t="str">
            <v>879720 000078</v>
          </cell>
          <cell r="E308" t="str">
            <v>250 ml</v>
          </cell>
          <cell r="F308">
            <v>12</v>
          </cell>
          <cell r="G308">
            <v>6.25</v>
          </cell>
          <cell r="I308">
            <v>6.3</v>
          </cell>
          <cell r="J308">
            <v>75.599999999999994</v>
          </cell>
          <cell r="K308">
            <v>4.9999999999999822E-2</v>
          </cell>
        </row>
        <row r="309">
          <cell r="A309" t="str">
            <v>FV220</v>
          </cell>
          <cell r="B309" t="str">
            <v>O OLIVE CO</v>
          </cell>
          <cell r="C309" t="str">
            <v>O CHAMPAGNE VINEGAR</v>
          </cell>
          <cell r="D309" t="str">
            <v>634039 000085</v>
          </cell>
          <cell r="E309" t="str">
            <v>200 ml</v>
          </cell>
          <cell r="F309">
            <v>6</v>
          </cell>
          <cell r="G309">
            <v>11.2</v>
          </cell>
          <cell r="I309">
            <v>11.2</v>
          </cell>
          <cell r="J309">
            <v>67.199999999999989</v>
          </cell>
          <cell r="K309">
            <v>0</v>
          </cell>
        </row>
        <row r="310">
          <cell r="A310" t="str">
            <v>FV221</v>
          </cell>
          <cell r="B310" t="str">
            <v>O OLIVE CO</v>
          </cell>
          <cell r="C310" t="str">
            <v>O CALIFORNIA WHITE BALSAMIC</v>
          </cell>
          <cell r="D310" t="str">
            <v>634039 000184</v>
          </cell>
          <cell r="E310" t="str">
            <v>200 ml</v>
          </cell>
          <cell r="F310">
            <v>6</v>
          </cell>
          <cell r="G310">
            <v>11.2</v>
          </cell>
          <cell r="I310">
            <v>11.2</v>
          </cell>
          <cell r="J310">
            <v>67.199999999999989</v>
          </cell>
          <cell r="K310">
            <v>0</v>
          </cell>
        </row>
        <row r="311">
          <cell r="A311" t="str">
            <v>FV222</v>
          </cell>
          <cell r="B311" t="str">
            <v>O OLIVE CO</v>
          </cell>
          <cell r="C311" t="str">
            <v>O CITRUS CHAMPAGNE VINEGAR</v>
          </cell>
          <cell r="D311" t="str">
            <v>634039 000115</v>
          </cell>
          <cell r="E311" t="str">
            <v>200 ml</v>
          </cell>
          <cell r="F311">
            <v>6</v>
          </cell>
          <cell r="G311">
            <v>11.2</v>
          </cell>
          <cell r="I311">
            <v>11.2</v>
          </cell>
          <cell r="J311">
            <v>67.199999999999989</v>
          </cell>
          <cell r="K311">
            <v>0</v>
          </cell>
        </row>
        <row r="312">
          <cell r="A312" t="str">
            <v>FV223</v>
          </cell>
          <cell r="B312" t="str">
            <v>O OLIVE CO</v>
          </cell>
          <cell r="C312" t="str">
            <v>O FIG CALIFORNIA BALSAMIC VINEGAR</v>
          </cell>
          <cell r="D312" t="str">
            <v>634039 000214</v>
          </cell>
          <cell r="E312" t="str">
            <v>200 ml</v>
          </cell>
          <cell r="F312">
            <v>6</v>
          </cell>
          <cell r="G312">
            <v>11.2</v>
          </cell>
          <cell r="I312">
            <v>11.2</v>
          </cell>
          <cell r="J312">
            <v>67.199999999999989</v>
          </cell>
          <cell r="K312">
            <v>0</v>
          </cell>
        </row>
        <row r="313">
          <cell r="A313" t="str">
            <v>FV224</v>
          </cell>
          <cell r="B313" t="str">
            <v>O OLIVE CO</v>
          </cell>
          <cell r="C313" t="str">
            <v>O POMEGRANATE CHAMPAGNE VINEGAR</v>
          </cell>
          <cell r="D313" t="str">
            <v>634039 000474</v>
          </cell>
          <cell r="E313" t="str">
            <v>200 ml</v>
          </cell>
          <cell r="F313">
            <v>6</v>
          </cell>
          <cell r="G313">
            <v>11.2</v>
          </cell>
          <cell r="I313">
            <v>11.2</v>
          </cell>
          <cell r="J313">
            <v>67.199999999999989</v>
          </cell>
          <cell r="K313">
            <v>0</v>
          </cell>
        </row>
        <row r="314">
          <cell r="A314" t="str">
            <v>FV225</v>
          </cell>
          <cell r="B314" t="str">
            <v>O OLIVE CO</v>
          </cell>
          <cell r="C314" t="str">
            <v>O SHERRY VINEGAR (OH 1 unit 27Jun)</v>
          </cell>
          <cell r="D314" t="str">
            <v>634039 000054</v>
          </cell>
          <cell r="E314" t="str">
            <v>200 ml</v>
          </cell>
          <cell r="F314">
            <v>6</v>
          </cell>
          <cell r="G314">
            <v>11.2</v>
          </cell>
          <cell r="I314">
            <v>11.2</v>
          </cell>
          <cell r="J314">
            <v>67.199999999999989</v>
          </cell>
          <cell r="K314">
            <v>0</v>
          </cell>
        </row>
        <row r="315">
          <cell r="A315" t="str">
            <v>FV226</v>
          </cell>
          <cell r="B315" t="str">
            <v>O OLIVE CO</v>
          </cell>
          <cell r="C315" t="str">
            <v>O CABERNET VINEGAR</v>
          </cell>
          <cell r="D315" t="str">
            <v>634039 000122</v>
          </cell>
          <cell r="E315" t="str">
            <v>250 ml</v>
          </cell>
          <cell r="F315">
            <v>6</v>
          </cell>
          <cell r="G315">
            <v>11.2</v>
          </cell>
          <cell r="I315">
            <v>11.2</v>
          </cell>
          <cell r="J315">
            <v>67.199999999999989</v>
          </cell>
          <cell r="K315">
            <v>0</v>
          </cell>
        </row>
        <row r="316">
          <cell r="A316" t="str">
            <v>FV227</v>
          </cell>
          <cell r="B316" t="str">
            <v>O OLIVE CO</v>
          </cell>
          <cell r="C316" t="str">
            <v>O YUZU RICE VINEGAR (OH 1 unit 30May)</v>
          </cell>
          <cell r="D316" t="str">
            <v>634039 000146</v>
          </cell>
          <cell r="E316" t="str">
            <v>200 ml</v>
          </cell>
          <cell r="F316">
            <v>6</v>
          </cell>
          <cell r="G316">
            <v>11.2</v>
          </cell>
          <cell r="I316">
            <v>11.2</v>
          </cell>
          <cell r="J316">
            <v>67.199999999999989</v>
          </cell>
          <cell r="K316">
            <v>0</v>
          </cell>
        </row>
        <row r="317">
          <cell r="A317" t="str">
            <v>FV231</v>
          </cell>
          <cell r="B317" t="str">
            <v>O OLIVE CO</v>
          </cell>
          <cell r="C317" t="str">
            <v>O ZINFANDEL VINEGAR</v>
          </cell>
          <cell r="D317" t="str">
            <v>634039 000047</v>
          </cell>
          <cell r="E317" t="str">
            <v>200 ml</v>
          </cell>
          <cell r="F317">
            <v>6</v>
          </cell>
          <cell r="G317">
            <v>11.2</v>
          </cell>
          <cell r="I317">
            <v>11.2</v>
          </cell>
          <cell r="J317">
            <v>67.199999999999989</v>
          </cell>
          <cell r="K317">
            <v>0</v>
          </cell>
        </row>
        <row r="318">
          <cell r="A318" t="str">
            <v>FV232</v>
          </cell>
          <cell r="C318" t="str">
            <v xml:space="preserve">O YUZU RICE VINEGAR </v>
          </cell>
          <cell r="D318" t="str">
            <v>634039000412</v>
          </cell>
          <cell r="E318" t="str">
            <v>1/2 gallon</v>
          </cell>
          <cell r="F318">
            <v>6</v>
          </cell>
          <cell r="I318">
            <v>37</v>
          </cell>
          <cell r="J318">
            <v>222</v>
          </cell>
        </row>
        <row r="319">
          <cell r="A319" t="str">
            <v>FV233</v>
          </cell>
          <cell r="B319" t="str">
            <v>O OLIVE CO</v>
          </cell>
          <cell r="C319" t="str">
            <v xml:space="preserve">O ORANGE BLOSSOM VINEGAR </v>
          </cell>
          <cell r="D319" t="str">
            <v>634039 000634</v>
          </cell>
          <cell r="E319" t="str">
            <v>200 ml</v>
          </cell>
          <cell r="F319">
            <v>6</v>
          </cell>
          <cell r="G319">
            <v>11.2</v>
          </cell>
          <cell r="I319">
            <v>11.2</v>
          </cell>
          <cell r="J319">
            <v>67.199999999999989</v>
          </cell>
          <cell r="K319">
            <v>0</v>
          </cell>
        </row>
        <row r="320">
          <cell r="A320" t="str">
            <v>FV235</v>
          </cell>
          <cell r="B320" t="str">
            <v>O OLIVE CO</v>
          </cell>
          <cell r="C320" t="str">
            <v xml:space="preserve">O TAHITIAN LIME OLIVE OIL </v>
          </cell>
          <cell r="D320" t="str">
            <v>634039 000030</v>
          </cell>
          <cell r="E320" t="str">
            <v>250 ml</v>
          </cell>
          <cell r="F320">
            <v>6</v>
          </cell>
          <cell r="G320">
            <v>16.37</v>
          </cell>
          <cell r="I320">
            <v>17.600000000000001</v>
          </cell>
          <cell r="J320">
            <v>105.60000000000001</v>
          </cell>
          <cell r="K320">
            <v>1.2300000000000004</v>
          </cell>
        </row>
        <row r="321">
          <cell r="A321" t="str">
            <v>FV236</v>
          </cell>
          <cell r="C321" t="str">
            <v>O CHAMPAGNE VINEGAR</v>
          </cell>
          <cell r="D321" t="str">
            <v>634039000351</v>
          </cell>
          <cell r="E321" t="str">
            <v>1/2 gallon</v>
          </cell>
          <cell r="F321">
            <v>6</v>
          </cell>
          <cell r="I321">
            <v>39</v>
          </cell>
          <cell r="J321">
            <v>234</v>
          </cell>
        </row>
        <row r="322">
          <cell r="A322" t="str">
            <v>FV237</v>
          </cell>
          <cell r="C322" t="str">
            <v>O PORT BASLSAMIC VINEGAR - Discontinued 04April2018</v>
          </cell>
          <cell r="D322" t="e">
            <v>#N/A</v>
          </cell>
          <cell r="E322" t="str">
            <v>250 ml</v>
          </cell>
          <cell r="F322">
            <v>6</v>
          </cell>
          <cell r="G322">
            <v>11.2</v>
          </cell>
        </row>
        <row r="323">
          <cell r="A323" t="str">
            <v>FV240</v>
          </cell>
          <cell r="B323" t="str">
            <v>ACETUM</v>
          </cell>
          <cell r="C323" t="str">
            <v xml:space="preserve">TONDO DIVINE BALSAMIC </v>
          </cell>
          <cell r="D323" t="str">
            <v>8033020 400194</v>
          </cell>
          <cell r="E323" t="str">
            <v>100 ml</v>
          </cell>
          <cell r="F323">
            <v>6</v>
          </cell>
          <cell r="G323">
            <v>18.180555555555557</v>
          </cell>
          <cell r="I323">
            <v>18.850000000000001</v>
          </cell>
          <cell r="J323">
            <v>113.10000000000001</v>
          </cell>
          <cell r="K323">
            <v>0.66944444444444429</v>
          </cell>
        </row>
        <row r="324">
          <cell r="A324" t="str">
            <v>FV241</v>
          </cell>
          <cell r="C324" t="str">
            <v>FAVUZZI DIVINE ORGANIC BALSAMIC VINEGAR</v>
          </cell>
          <cell r="D324" t="str">
            <v>879720 000504</v>
          </cell>
          <cell r="E324" t="str">
            <v>250 ml</v>
          </cell>
          <cell r="F324">
            <v>6</v>
          </cell>
          <cell r="G324">
            <v>22.14</v>
          </cell>
          <cell r="I324">
            <v>23.7</v>
          </cell>
          <cell r="J324">
            <v>142.19999999999999</v>
          </cell>
          <cell r="K324">
            <v>1.5599999999999987</v>
          </cell>
        </row>
        <row r="325">
          <cell r="A325" t="str">
            <v>FV244</v>
          </cell>
          <cell r="C325" t="str">
            <v xml:space="preserve">ORGANIC BALSAMIC CREAM </v>
          </cell>
          <cell r="D325" t="str">
            <v>685864 021950</v>
          </cell>
          <cell r="E325" t="str">
            <v>150 ml</v>
          </cell>
          <cell r="F325">
            <v>12</v>
          </cell>
          <cell r="G325">
            <v>6</v>
          </cell>
          <cell r="I325">
            <v>6.15</v>
          </cell>
          <cell r="J325">
            <v>73.800000000000011</v>
          </cell>
          <cell r="K325">
            <v>0.15000000000000036</v>
          </cell>
        </row>
        <row r="326">
          <cell r="A326" t="str">
            <v>FV245</v>
          </cell>
          <cell r="B326" t="str">
            <v>FAVUZZI</v>
          </cell>
          <cell r="C326" t="str">
            <v>FAVUZZI ORGANIC WHITE BALSAMIC CONDIMENT</v>
          </cell>
          <cell r="D326" t="str">
            <v>685864 010510</v>
          </cell>
          <cell r="E326" t="str">
            <v>250 ml</v>
          </cell>
          <cell r="F326">
            <v>6</v>
          </cell>
          <cell r="G326">
            <v>8.9499999999999993</v>
          </cell>
          <cell r="I326">
            <v>8.8000000000000007</v>
          </cell>
          <cell r="J326">
            <v>52.800000000000004</v>
          </cell>
          <cell r="K326">
            <v>-0.14999999999999858</v>
          </cell>
        </row>
        <row r="327">
          <cell r="A327" t="str">
            <v>FV246</v>
          </cell>
          <cell r="B327" t="str">
            <v>FAVUZZI</v>
          </cell>
          <cell r="C327" t="str">
            <v>TONDO INDULGENT BALSAMIC</v>
          </cell>
          <cell r="D327" t="str">
            <v>879720 000368</v>
          </cell>
          <cell r="E327" t="str">
            <v>250 ml</v>
          </cell>
          <cell r="F327">
            <v>6</v>
          </cell>
          <cell r="G327">
            <v>14.06</v>
          </cell>
          <cell r="I327">
            <v>14.2</v>
          </cell>
          <cell r="J327">
            <v>85.199999999999989</v>
          </cell>
          <cell r="K327">
            <v>0.13999999999999879</v>
          </cell>
        </row>
        <row r="328">
          <cell r="A328" t="str">
            <v>FV252</v>
          </cell>
          <cell r="C328" t="str">
            <v>PEDRO XIMENEZ VINEGAR</v>
          </cell>
          <cell r="D328" t="str">
            <v>410487 912017</v>
          </cell>
          <cell r="E328" t="str">
            <v>375 ml</v>
          </cell>
          <cell r="F328">
            <v>12</v>
          </cell>
          <cell r="G328">
            <v>8.9499999999999993</v>
          </cell>
          <cell r="I328">
            <v>7.4</v>
          </cell>
          <cell r="J328">
            <v>88.800000000000011</v>
          </cell>
          <cell r="K328">
            <v>-1.5499999999999989</v>
          </cell>
        </row>
        <row r="329">
          <cell r="A329" t="str">
            <v>FV254</v>
          </cell>
          <cell r="C329" t="str">
            <v>GARDENY ORANGE BLOSSOM HONEY BITTERSWEET VINEGAR</v>
          </cell>
          <cell r="D329" t="str">
            <v>8412336 022694</v>
          </cell>
          <cell r="E329" t="str">
            <v>250 ml</v>
          </cell>
          <cell r="F329">
            <v>6</v>
          </cell>
          <cell r="I329">
            <v>11.9</v>
          </cell>
          <cell r="J329">
            <v>71.400000000000006</v>
          </cell>
        </row>
        <row r="330">
          <cell r="A330" t="str">
            <v>FV260</v>
          </cell>
          <cell r="B330" t="str">
            <v>ACETUM</v>
          </cell>
          <cell r="C330" t="str">
            <v>BLAZE WHITE BALSAMIC GLAZE</v>
          </cell>
          <cell r="D330" t="str">
            <v>685864 009040</v>
          </cell>
          <cell r="E330" t="str">
            <v>215 ml</v>
          </cell>
          <cell r="F330">
            <v>12</v>
          </cell>
          <cell r="G330">
            <v>7.35</v>
          </cell>
          <cell r="I330">
            <v>7.6</v>
          </cell>
          <cell r="J330">
            <v>91.199999999999989</v>
          </cell>
          <cell r="K330">
            <v>0.25</v>
          </cell>
        </row>
        <row r="331">
          <cell r="A331" t="str">
            <v>FV261</v>
          </cell>
          <cell r="B331" t="str">
            <v>ACETUM</v>
          </cell>
          <cell r="C331" t="str">
            <v>BLAZE PORCINIS BALSAMIC GLAZE</v>
          </cell>
          <cell r="D331" t="str">
            <v>685864 008838</v>
          </cell>
          <cell r="E331" t="str">
            <v>215 ml</v>
          </cell>
          <cell r="F331">
            <v>12</v>
          </cell>
          <cell r="G331">
            <v>7.35</v>
          </cell>
          <cell r="I331">
            <v>7.35</v>
          </cell>
          <cell r="J331">
            <v>88.199999999999989</v>
          </cell>
          <cell r="K331">
            <v>0</v>
          </cell>
        </row>
        <row r="332">
          <cell r="A332" t="str">
            <v>FV262</v>
          </cell>
          <cell r="B332" t="str">
            <v>ACETUM</v>
          </cell>
          <cell r="C332" t="str">
            <v xml:space="preserve">BLAZE SOYA BALSAMIC GLAZE </v>
          </cell>
          <cell r="D332" t="str">
            <v>685864 008845</v>
          </cell>
          <cell r="E332" t="str">
            <v>215 ml</v>
          </cell>
          <cell r="F332">
            <v>12</v>
          </cell>
          <cell r="G332">
            <v>7.35</v>
          </cell>
          <cell r="I332">
            <v>7.35</v>
          </cell>
          <cell r="J332">
            <v>88.199999999999989</v>
          </cell>
          <cell r="K332">
            <v>0</v>
          </cell>
        </row>
        <row r="333">
          <cell r="A333" t="str">
            <v>FV263</v>
          </cell>
          <cell r="B333" t="str">
            <v>ACETUM</v>
          </cell>
          <cell r="C333" t="str">
            <v xml:space="preserve">BLAZE ORANGE BALSAMIC GLAZE </v>
          </cell>
          <cell r="D333" t="str">
            <v>685864 009903</v>
          </cell>
          <cell r="E333" t="str">
            <v>215 ml</v>
          </cell>
          <cell r="F333">
            <v>12</v>
          </cell>
          <cell r="G333">
            <v>7.35</v>
          </cell>
          <cell r="I333">
            <v>7.35</v>
          </cell>
          <cell r="J333">
            <v>88.199999999999989</v>
          </cell>
          <cell r="K333">
            <v>0</v>
          </cell>
        </row>
        <row r="334">
          <cell r="A334" t="str">
            <v>FV264</v>
          </cell>
          <cell r="B334" t="str">
            <v>ACETUM</v>
          </cell>
          <cell r="C334" t="str">
            <v>BLAZE LEMON BALSAMIC GLAZE</v>
          </cell>
          <cell r="D334" t="str">
            <v>685864 009934</v>
          </cell>
          <cell r="E334" t="str">
            <v>215 ml</v>
          </cell>
          <cell r="F334">
            <v>12</v>
          </cell>
          <cell r="G334">
            <v>7.35</v>
          </cell>
          <cell r="I334">
            <v>7.35</v>
          </cell>
          <cell r="J334">
            <v>88.199999999999989</v>
          </cell>
          <cell r="K334">
            <v>0</v>
          </cell>
        </row>
        <row r="335">
          <cell r="A335" t="str">
            <v>FV265</v>
          </cell>
          <cell r="B335" t="str">
            <v>ACETUM</v>
          </cell>
          <cell r="C335" t="str">
            <v xml:space="preserve">BLAZE STRAWBERRY BALSAMIC GLAZE </v>
          </cell>
          <cell r="D335" t="str">
            <v>685864 009927</v>
          </cell>
          <cell r="E335" t="str">
            <v>215 ml</v>
          </cell>
          <cell r="F335">
            <v>12</v>
          </cell>
          <cell r="G335">
            <v>7.35</v>
          </cell>
          <cell r="I335">
            <v>7.35</v>
          </cell>
          <cell r="J335">
            <v>88.199999999999989</v>
          </cell>
          <cell r="K335">
            <v>0</v>
          </cell>
        </row>
        <row r="336">
          <cell r="A336" t="str">
            <v>FV266</v>
          </cell>
          <cell r="B336" t="str">
            <v>ACETUM</v>
          </cell>
          <cell r="C336" t="str">
            <v>BLAZE APPLE BALSAMIC GLAZE- Discontinued 04April2018</v>
          </cell>
          <cell r="E336" t="str">
            <v>215 ml</v>
          </cell>
          <cell r="F336">
            <v>12</v>
          </cell>
          <cell r="G336">
            <v>7.35</v>
          </cell>
        </row>
        <row r="337">
          <cell r="A337" t="str">
            <v>FV267</v>
          </cell>
          <cell r="B337" t="str">
            <v>ACETUM</v>
          </cell>
          <cell r="C337" t="str">
            <v>BLAZE ORGANIC BALSAMIC GLAZE</v>
          </cell>
          <cell r="D337" t="str">
            <v>685864 009064</v>
          </cell>
          <cell r="E337" t="str">
            <v>215 ml</v>
          </cell>
          <cell r="F337">
            <v>12</v>
          </cell>
          <cell r="G337">
            <v>9.2800000000000011</v>
          </cell>
          <cell r="I337">
            <v>9.4499999999999993</v>
          </cell>
          <cell r="J337">
            <v>113.39999999999999</v>
          </cell>
          <cell r="K337">
            <v>0.16999999999999815</v>
          </cell>
        </row>
        <row r="338">
          <cell r="A338" t="str">
            <v>FV280</v>
          </cell>
          <cell r="B338" t="str">
            <v>ACETUM</v>
          </cell>
          <cell r="C338" t="str">
            <v>TONDO POMEGRANATE BALSAMIC CONDIMENT</v>
          </cell>
          <cell r="D338" t="str">
            <v>811122 010026</v>
          </cell>
          <cell r="E338" t="str">
            <v>100 ml</v>
          </cell>
          <cell r="F338">
            <v>12</v>
          </cell>
          <cell r="G338">
            <v>10.199999999999999</v>
          </cell>
          <cell r="I338">
            <v>10.7</v>
          </cell>
          <cell r="J338">
            <v>128.39999999999998</v>
          </cell>
          <cell r="K338">
            <v>0.5</v>
          </cell>
        </row>
        <row r="339">
          <cell r="A339" t="str">
            <v>FV281</v>
          </cell>
          <cell r="B339" t="str">
            <v>ACETUM</v>
          </cell>
          <cell r="C339" t="str">
            <v>TONDO FIG BALSAMIC CONDIMENT</v>
          </cell>
          <cell r="D339" t="str">
            <v>879720 000269</v>
          </cell>
          <cell r="E339" t="str">
            <v>100 ml</v>
          </cell>
          <cell r="F339">
            <v>12</v>
          </cell>
          <cell r="G339">
            <v>12.5</v>
          </cell>
          <cell r="I339">
            <v>12.8</v>
          </cell>
          <cell r="J339">
            <v>153.60000000000002</v>
          </cell>
          <cell r="K339">
            <v>0.30000000000000071</v>
          </cell>
        </row>
        <row r="340">
          <cell r="A340" t="str">
            <v>FV301</v>
          </cell>
          <cell r="B340" t="str">
            <v>PRIN. LUCEDIO</v>
          </cell>
          <cell r="C340" t="str">
            <v xml:space="preserve">RISO SUPERFINO CARNAROLI </v>
          </cell>
          <cell r="D340" t="str">
            <v>859827 002014</v>
          </cell>
          <cell r="E340" t="str">
            <v>500 g</v>
          </cell>
          <cell r="F340">
            <v>20</v>
          </cell>
          <cell r="G340">
            <v>5.2</v>
          </cell>
          <cell r="I340">
            <v>5.7</v>
          </cell>
          <cell r="J340">
            <v>114</v>
          </cell>
          <cell r="K340">
            <v>0.5</v>
          </cell>
        </row>
        <row r="341">
          <cell r="A341" t="str">
            <v>FV302</v>
          </cell>
          <cell r="B341" t="str">
            <v>PRIN. LUCEDIO</v>
          </cell>
          <cell r="C341" t="str">
            <v>RISO SUPERFINO ARBORIO</v>
          </cell>
          <cell r="D341" t="str">
            <v>859827 002076</v>
          </cell>
          <cell r="E341" t="str">
            <v>500 g</v>
          </cell>
          <cell r="F341">
            <v>20</v>
          </cell>
          <cell r="G341">
            <v>4.5</v>
          </cell>
          <cell r="I341">
            <v>4.75</v>
          </cell>
          <cell r="J341">
            <v>95</v>
          </cell>
          <cell r="K341">
            <v>0.25</v>
          </cell>
        </row>
        <row r="342">
          <cell r="A342" t="str">
            <v>FV303</v>
          </cell>
          <cell r="B342" t="str">
            <v>PRIN. LUCEDIO</v>
          </cell>
          <cell r="C342" t="str">
            <v>RISO VIALONE NANO</v>
          </cell>
          <cell r="D342" t="str">
            <v>859827 002137</v>
          </cell>
          <cell r="E342" t="str">
            <v>500 g</v>
          </cell>
          <cell r="F342">
            <v>20</v>
          </cell>
          <cell r="G342">
            <v>4.4000000000000004</v>
          </cell>
          <cell r="I342">
            <v>4.75</v>
          </cell>
          <cell r="J342">
            <v>95</v>
          </cell>
          <cell r="K342">
            <v>0.34999999999999964</v>
          </cell>
        </row>
        <row r="343">
          <cell r="A343" t="str">
            <v>FV304</v>
          </cell>
          <cell r="B343" t="str">
            <v>FAVUZZI</v>
          </cell>
          <cell r="C343" t="str">
            <v>FAVUZZI PORCINI MUSHROOM RISOTTO</v>
          </cell>
          <cell r="D343" t="str">
            <v>033100 279078</v>
          </cell>
          <cell r="E343" t="str">
            <v>400 g</v>
          </cell>
          <cell r="F343">
            <v>6</v>
          </cell>
          <cell r="G343">
            <v>9.35</v>
          </cell>
          <cell r="I343">
            <v>10</v>
          </cell>
          <cell r="J343">
            <v>60</v>
          </cell>
          <cell r="K343">
            <v>0.65000000000000036</v>
          </cell>
        </row>
        <row r="344">
          <cell r="A344" t="str">
            <v>FV305</v>
          </cell>
          <cell r="B344" t="str">
            <v>PRIN. LUCEDIO</v>
          </cell>
          <cell r="C344" t="str">
            <v>GARDENER RISOTTO</v>
          </cell>
          <cell r="D344" t="str">
            <v>859827 002465</v>
          </cell>
          <cell r="E344" t="str">
            <v>250 g</v>
          </cell>
          <cell r="F344">
            <v>12</v>
          </cell>
          <cell r="G344">
            <v>8.23</v>
          </cell>
          <cell r="I344">
            <v>8.5</v>
          </cell>
          <cell r="J344">
            <v>102</v>
          </cell>
          <cell r="K344">
            <v>0.26999999999999957</v>
          </cell>
        </row>
        <row r="345">
          <cell r="A345" t="str">
            <v>FV306</v>
          </cell>
          <cell r="B345" t="str">
            <v>PRIN. LUCEDIO</v>
          </cell>
          <cell r="C345" t="str">
            <v>RISO SUPERFINO CARNAROLI</v>
          </cell>
          <cell r="D345" t="str">
            <v>n/a</v>
          </cell>
          <cell r="E345" t="str">
            <v>5 kg</v>
          </cell>
          <cell r="F345">
            <v>1</v>
          </cell>
          <cell r="G345">
            <v>41</v>
          </cell>
          <cell r="I345">
            <v>45.75</v>
          </cell>
          <cell r="J345">
            <v>45.75</v>
          </cell>
          <cell r="K345">
            <v>4.75</v>
          </cell>
        </row>
        <row r="346">
          <cell r="A346" t="str">
            <v>FV307</v>
          </cell>
          <cell r="B346" t="str">
            <v>PRIN. LUCEDIO</v>
          </cell>
          <cell r="C346" t="str">
            <v>POLENTA FARINA DI GRANOTURCO</v>
          </cell>
          <cell r="D346" t="str">
            <v>859827 002755</v>
          </cell>
          <cell r="E346" t="str">
            <v>1 kg</v>
          </cell>
          <cell r="F346">
            <v>10</v>
          </cell>
          <cell r="G346">
            <v>5.8</v>
          </cell>
          <cell r="I346">
            <v>6.35</v>
          </cell>
          <cell r="J346">
            <v>63.5</v>
          </cell>
          <cell r="K346">
            <v>0.54999999999999982</v>
          </cell>
        </row>
        <row r="347">
          <cell r="A347" t="str">
            <v>FV310</v>
          </cell>
          <cell r="B347" t="str">
            <v>FAVUZZI</v>
          </cell>
          <cell r="C347" t="str">
            <v>FAVUZZI TRUFFLE &amp; SALT</v>
          </cell>
          <cell r="D347" t="str">
            <v>033100 271508</v>
          </cell>
          <cell r="E347" t="str">
            <v>100 g</v>
          </cell>
          <cell r="F347">
            <v>6</v>
          </cell>
          <cell r="G347">
            <v>15.462968749999998</v>
          </cell>
          <cell r="I347">
            <v>16.45</v>
          </cell>
          <cell r="J347">
            <v>98.699999999999989</v>
          </cell>
          <cell r="K347">
            <v>0.98703125000000114</v>
          </cell>
        </row>
        <row r="348">
          <cell r="A348" t="str">
            <v>FV311</v>
          </cell>
          <cell r="B348" t="str">
            <v>FAVUZZI</v>
          </cell>
          <cell r="C348" t="str">
            <v>FAVUZZI BOLOGNA HERBAL SEA SALT</v>
          </cell>
          <cell r="D348" t="str">
            <v>000226 924410</v>
          </cell>
          <cell r="E348" t="str">
            <v>300 g</v>
          </cell>
          <cell r="F348">
            <v>6</v>
          </cell>
          <cell r="G348">
            <v>4.3</v>
          </cell>
          <cell r="I348">
            <v>4.4000000000000004</v>
          </cell>
          <cell r="J348">
            <v>26.400000000000002</v>
          </cell>
          <cell r="K348">
            <v>0.10000000000000053</v>
          </cell>
        </row>
        <row r="349">
          <cell r="A349" t="str">
            <v>FV312</v>
          </cell>
          <cell r="B349" t="str">
            <v>FAVUZZI</v>
          </cell>
          <cell r="C349" t="str">
            <v xml:space="preserve">FAVUZZI PORCINI &amp; SALT </v>
          </cell>
          <cell r="D349" t="str">
            <v>033100 270549</v>
          </cell>
          <cell r="E349" t="str">
            <v>100 g</v>
          </cell>
          <cell r="F349">
            <v>6</v>
          </cell>
          <cell r="G349">
            <v>7.0809374999999992</v>
          </cell>
          <cell r="I349">
            <v>7.35</v>
          </cell>
          <cell r="J349">
            <v>44.099999999999994</v>
          </cell>
          <cell r="K349">
            <v>0.26906250000000043</v>
          </cell>
        </row>
        <row r="350">
          <cell r="A350" t="str">
            <v>FV313</v>
          </cell>
          <cell r="B350" t="str">
            <v>FAVUZZI</v>
          </cell>
          <cell r="C350" t="str">
            <v xml:space="preserve">FAVUZZI FENNEL &amp; SALT </v>
          </cell>
          <cell r="D350" t="str">
            <v>033100 272550</v>
          </cell>
          <cell r="E350" t="str">
            <v>100 g</v>
          </cell>
          <cell r="F350">
            <v>6</v>
          </cell>
          <cell r="G350">
            <v>6.1</v>
          </cell>
          <cell r="I350">
            <v>6.3</v>
          </cell>
          <cell r="J350">
            <v>37.799999999999997</v>
          </cell>
          <cell r="K350">
            <v>0.20000000000000018</v>
          </cell>
        </row>
        <row r="351">
          <cell r="A351" t="str">
            <v>FV314</v>
          </cell>
          <cell r="B351" t="str">
            <v>FAVUZZI</v>
          </cell>
          <cell r="C351" t="str">
            <v xml:space="preserve">FAVUZZI LEMON &amp; SALT  </v>
          </cell>
          <cell r="D351" t="str">
            <v>033100 272048</v>
          </cell>
          <cell r="E351" t="str">
            <v>100 g</v>
          </cell>
          <cell r="F351">
            <v>6</v>
          </cell>
          <cell r="G351">
            <v>5.8</v>
          </cell>
          <cell r="I351">
            <v>6.15</v>
          </cell>
          <cell r="J351">
            <v>36.900000000000006</v>
          </cell>
          <cell r="K351">
            <v>0.35000000000000053</v>
          </cell>
        </row>
        <row r="352">
          <cell r="A352" t="str">
            <v>FV315</v>
          </cell>
          <cell r="B352" t="str">
            <v>PRIN. LUCEDIO</v>
          </cell>
          <cell r="C352" t="str">
            <v>TOMATO RISOTTO</v>
          </cell>
          <cell r="D352" t="str">
            <v>859827 002427</v>
          </cell>
          <cell r="E352" t="str">
            <v>250 g</v>
          </cell>
          <cell r="F352">
            <v>12</v>
          </cell>
          <cell r="G352">
            <v>8.23</v>
          </cell>
          <cell r="I352">
            <v>8.5</v>
          </cell>
          <cell r="J352">
            <v>102</v>
          </cell>
          <cell r="K352">
            <v>0.26999999999999957</v>
          </cell>
        </row>
        <row r="353">
          <cell r="A353" t="str">
            <v>FV316</v>
          </cell>
          <cell r="B353" t="str">
            <v>PRIN. LUCEDIO</v>
          </cell>
          <cell r="C353" t="str">
            <v>LEMON RISOTTO</v>
          </cell>
          <cell r="D353" t="str">
            <v>859827 002441</v>
          </cell>
          <cell r="E353" t="str">
            <v>250 g</v>
          </cell>
          <cell r="F353">
            <v>12</v>
          </cell>
          <cell r="G353">
            <v>7.27</v>
          </cell>
          <cell r="I353">
            <v>6</v>
          </cell>
          <cell r="J353">
            <v>72</v>
          </cell>
          <cell r="K353">
            <v>-1.2699999999999996</v>
          </cell>
        </row>
        <row r="354">
          <cell r="A354" t="str">
            <v>FV320</v>
          </cell>
          <cell r="B354" t="str">
            <v>FAVUZZI</v>
          </cell>
          <cell r="C354" t="str">
            <v>FAVUZZI FENNEL POLLEN</v>
          </cell>
          <cell r="D354" t="str">
            <v>033100 279085</v>
          </cell>
          <cell r="E354" t="str">
            <v>15 g</v>
          </cell>
          <cell r="F354">
            <v>8</v>
          </cell>
          <cell r="G354">
            <v>10</v>
          </cell>
          <cell r="I354">
            <v>9.6</v>
          </cell>
          <cell r="J354">
            <v>76.8</v>
          </cell>
          <cell r="K354">
            <v>-0.40000000000000036</v>
          </cell>
        </row>
        <row r="355">
          <cell r="A355" t="str">
            <v>FV321</v>
          </cell>
          <cell r="C355" t="str">
            <v xml:space="preserve">FAVUZZI FLEUR DE SEL </v>
          </cell>
          <cell r="D355" t="str">
            <v>033100 275650</v>
          </cell>
          <cell r="E355" t="str">
            <v>100 g</v>
          </cell>
          <cell r="F355">
            <v>6</v>
          </cell>
          <cell r="G355">
            <v>4.2</v>
          </cell>
          <cell r="I355">
            <v>4.4000000000000004</v>
          </cell>
          <cell r="J355">
            <v>26.400000000000002</v>
          </cell>
          <cell r="K355">
            <v>0.20000000000000018</v>
          </cell>
        </row>
        <row r="356">
          <cell r="A356" t="str">
            <v>FV401</v>
          </cell>
          <cell r="B356" t="str">
            <v>FAVUZZI</v>
          </cell>
          <cell r="C356" t="str">
            <v>FAVUZZI MUSHROOM TRUFFLE SPREAD</v>
          </cell>
          <cell r="D356" t="str">
            <v>033100 276176</v>
          </cell>
          <cell r="E356" t="str">
            <v>180 g</v>
          </cell>
          <cell r="F356">
            <v>6</v>
          </cell>
          <cell r="G356">
            <v>7.3557812499999988</v>
          </cell>
          <cell r="I356">
            <v>7.85</v>
          </cell>
          <cell r="J356">
            <v>47.099999999999994</v>
          </cell>
          <cell r="K356">
            <v>0.49421875000000082</v>
          </cell>
        </row>
        <row r="357">
          <cell r="A357" t="str">
            <v>FV402</v>
          </cell>
          <cell r="B357" t="str">
            <v>FAVUZZI</v>
          </cell>
          <cell r="C357" t="str">
            <v>FAVUZZI DEHYDRATED BLACK TRUFFLES</v>
          </cell>
          <cell r="D357" t="str">
            <v>033100 279092</v>
          </cell>
          <cell r="E357" t="str">
            <v>10 g</v>
          </cell>
          <cell r="F357">
            <v>8</v>
          </cell>
          <cell r="G357">
            <v>15.651250000000001</v>
          </cell>
          <cell r="I357">
            <v>17.7</v>
          </cell>
          <cell r="J357">
            <v>141.6</v>
          </cell>
          <cell r="K357">
            <v>2.0487499999999983</v>
          </cell>
        </row>
        <row r="358">
          <cell r="A358" t="str">
            <v>FV403</v>
          </cell>
          <cell r="B358" t="str">
            <v>FAVUZZI</v>
          </cell>
          <cell r="C358" t="str">
            <v>FAVUZZI CAPERS WITH PROSECCO</v>
          </cell>
          <cell r="D358" t="str">
            <v>033100 276183</v>
          </cell>
          <cell r="E358" t="str">
            <v>180 g</v>
          </cell>
          <cell r="F358">
            <v>6</v>
          </cell>
          <cell r="G358">
            <v>5.93</v>
          </cell>
          <cell r="I358">
            <v>6.4</v>
          </cell>
          <cell r="J358">
            <v>38.400000000000006</v>
          </cell>
          <cell r="K358">
            <v>0.47000000000000064</v>
          </cell>
        </row>
        <row r="359">
          <cell r="A359" t="str">
            <v>FV404</v>
          </cell>
          <cell r="C359" t="str">
            <v>FAVUZZI SUN DRIED TOMATOES</v>
          </cell>
          <cell r="D359" t="str">
            <v>832661 006233</v>
          </cell>
          <cell r="E359" t="str">
            <v>180 g</v>
          </cell>
          <cell r="F359">
            <v>6</v>
          </cell>
          <cell r="G359">
            <v>7.67</v>
          </cell>
          <cell r="I359">
            <v>7.8</v>
          </cell>
          <cell r="J359">
            <v>46.8</v>
          </cell>
          <cell r="K359">
            <v>0.12999999999999989</v>
          </cell>
        </row>
        <row r="360">
          <cell r="A360" t="str">
            <v>FV405</v>
          </cell>
          <cell r="C360" t="str">
            <v xml:space="preserve">FAVUZZI ESPELETTE PEPPER  P.D.O. </v>
          </cell>
          <cell r="D360" t="str">
            <v>832661 002235</v>
          </cell>
          <cell r="E360" t="str">
            <v>40 g</v>
          </cell>
          <cell r="F360">
            <v>24</v>
          </cell>
          <cell r="G360">
            <v>9.33</v>
          </cell>
          <cell r="I360">
            <v>9.6</v>
          </cell>
          <cell r="J360">
            <v>230.39999999999998</v>
          </cell>
          <cell r="K360">
            <v>0.26999999999999957</v>
          </cell>
        </row>
        <row r="361">
          <cell r="A361" t="str">
            <v>FV501</v>
          </cell>
          <cell r="B361" t="str">
            <v>FAVUZZI</v>
          </cell>
          <cell r="C361" t="str">
            <v>FAVUZZI HOT CHILI SPREAD</v>
          </cell>
          <cell r="D361" t="str">
            <v>033100 272529</v>
          </cell>
          <cell r="E361" t="str">
            <v>180 g</v>
          </cell>
          <cell r="F361">
            <v>6</v>
          </cell>
          <cell r="G361">
            <v>6.44</v>
          </cell>
          <cell r="I361">
            <v>6.75</v>
          </cell>
          <cell r="J361">
            <v>40.5</v>
          </cell>
          <cell r="K361">
            <v>0.30999999999999961</v>
          </cell>
        </row>
        <row r="362">
          <cell r="A362" t="str">
            <v>FV502</v>
          </cell>
          <cell r="B362" t="str">
            <v>FAVUZZI</v>
          </cell>
          <cell r="C362" t="str">
            <v>FAVUZZI OLIVES WITH LEMON</v>
          </cell>
          <cell r="D362" t="str">
            <v>033100 270365</v>
          </cell>
          <cell r="E362" t="str">
            <v>280 g</v>
          </cell>
          <cell r="F362">
            <v>6</v>
          </cell>
          <cell r="G362">
            <v>6.8</v>
          </cell>
          <cell r="I362">
            <v>6.9</v>
          </cell>
          <cell r="J362">
            <v>41.400000000000006</v>
          </cell>
          <cell r="K362">
            <v>0.10000000000000053</v>
          </cell>
        </row>
        <row r="363">
          <cell r="A363" t="str">
            <v>FV503</v>
          </cell>
          <cell r="B363" t="str">
            <v>FAVUZZI</v>
          </cell>
          <cell r="C363" t="str">
            <v>FAVUZZI HOT OLIVES</v>
          </cell>
          <cell r="D363" t="str">
            <v>033100 270358</v>
          </cell>
          <cell r="E363" t="str">
            <v>280 g</v>
          </cell>
          <cell r="F363">
            <v>6</v>
          </cell>
          <cell r="G363">
            <v>6.8</v>
          </cell>
          <cell r="I363">
            <v>6.9</v>
          </cell>
          <cell r="J363">
            <v>41.400000000000006</v>
          </cell>
          <cell r="K363">
            <v>0.10000000000000053</v>
          </cell>
        </row>
        <row r="364">
          <cell r="A364" t="str">
            <v>FV504</v>
          </cell>
          <cell r="B364" t="str">
            <v>FAVUZZI</v>
          </cell>
          <cell r="C364" t="str">
            <v>FAVUZZI TRUFFLE OLIVES</v>
          </cell>
          <cell r="D364" t="str">
            <v>033100 270372</v>
          </cell>
          <cell r="E364" t="str">
            <v>280 g</v>
          </cell>
          <cell r="F364">
            <v>6</v>
          </cell>
          <cell r="G364">
            <v>6.8</v>
          </cell>
          <cell r="I364">
            <v>6.9</v>
          </cell>
          <cell r="J364">
            <v>41.400000000000006</v>
          </cell>
          <cell r="K364">
            <v>0.10000000000000053</v>
          </cell>
        </row>
        <row r="365">
          <cell r="A365" t="str">
            <v>FV505</v>
          </cell>
          <cell r="C365" t="str">
            <v xml:space="preserve">BLACK LECCINO OLIVES </v>
          </cell>
          <cell r="D365" t="str">
            <v>8033100 270518</v>
          </cell>
          <cell r="E365" t="str">
            <v>280 g</v>
          </cell>
          <cell r="F365">
            <v>6</v>
          </cell>
          <cell r="G365">
            <v>6.98</v>
          </cell>
          <cell r="I365">
            <v>6.9</v>
          </cell>
          <cell r="J365">
            <v>41.400000000000006</v>
          </cell>
          <cell r="K365">
            <v>-8.0000000000000071E-2</v>
          </cell>
        </row>
        <row r="366">
          <cell r="A366" t="str">
            <v>FV506</v>
          </cell>
          <cell r="C366" t="str">
            <v xml:space="preserve">PICHOLINE VILLEVIEILLE OLIVES </v>
          </cell>
          <cell r="D366" t="str">
            <v>3760053 817358</v>
          </cell>
          <cell r="E366" t="str">
            <v>350 g</v>
          </cell>
          <cell r="F366">
            <v>6</v>
          </cell>
          <cell r="G366">
            <v>6.9</v>
          </cell>
          <cell r="I366">
            <v>6.8</v>
          </cell>
          <cell r="J366">
            <v>40.799999999999997</v>
          </cell>
          <cell r="K366">
            <v>-0.10000000000000053</v>
          </cell>
        </row>
        <row r="367">
          <cell r="A367" t="str">
            <v>FV510</v>
          </cell>
          <cell r="C367" t="str">
            <v xml:space="preserve">FAVUZZI PANFORTE  </v>
          </cell>
          <cell r="D367" t="str">
            <v>627843 370185</v>
          </cell>
          <cell r="E367" t="str">
            <v>375g</v>
          </cell>
          <cell r="F367">
            <v>6</v>
          </cell>
          <cell r="G367">
            <v>15.43</v>
          </cell>
          <cell r="I367">
            <v>15.8</v>
          </cell>
          <cell r="J367">
            <v>94.800000000000011</v>
          </cell>
          <cell r="K367">
            <v>0.37000000000000099</v>
          </cell>
        </row>
        <row r="368">
          <cell r="A368" t="str">
            <v>FV511</v>
          </cell>
          <cell r="C368" t="str">
            <v>FAVUZZI PISTACHIO CREAM P.D.O BRONTE</v>
          </cell>
          <cell r="D368" t="str">
            <v>832661 005243</v>
          </cell>
          <cell r="E368" t="str">
            <v xml:space="preserve"> 180 g</v>
          </cell>
          <cell r="F368">
            <v>6</v>
          </cell>
          <cell r="G368">
            <v>9.07</v>
          </cell>
          <cell r="I368">
            <v>9.5500000000000007</v>
          </cell>
          <cell r="J368">
            <v>57.300000000000004</v>
          </cell>
          <cell r="K368">
            <v>0.48000000000000043</v>
          </cell>
        </row>
        <row r="369">
          <cell r="A369" t="str">
            <v>FV512</v>
          </cell>
          <cell r="C369" t="str">
            <v>FAVUZZI HAZELNUT CREAM</v>
          </cell>
          <cell r="D369" t="str">
            <v>832661 005236</v>
          </cell>
          <cell r="E369" t="str">
            <v xml:space="preserve"> 180 g</v>
          </cell>
          <cell r="F369">
            <v>6</v>
          </cell>
          <cell r="G369">
            <v>9.07</v>
          </cell>
          <cell r="I369">
            <v>9.5500000000000007</v>
          </cell>
          <cell r="J369">
            <v>57.300000000000004</v>
          </cell>
          <cell r="K369">
            <v>0.48000000000000043</v>
          </cell>
        </row>
        <row r="370">
          <cell r="A370" t="str">
            <v>FV601</v>
          </cell>
          <cell r="B370" t="str">
            <v>FAVUZZI</v>
          </cell>
          <cell r="C370" t="str">
            <v>SAN MARZANO DOP TOMATOES (ITALY)</v>
          </cell>
          <cell r="D370" t="str">
            <v>033315 440270</v>
          </cell>
          <cell r="E370" t="str">
            <v>796 ml</v>
          </cell>
          <cell r="F370">
            <v>12</v>
          </cell>
          <cell r="G370">
            <v>4.1399999999999997</v>
          </cell>
          <cell r="I370">
            <v>3.99</v>
          </cell>
          <cell r="J370">
            <v>47.88</v>
          </cell>
          <cell r="K370">
            <v>-0.14999999999999947</v>
          </cell>
        </row>
        <row r="371">
          <cell r="A371" t="str">
            <v>FV602</v>
          </cell>
          <cell r="B371" t="str">
            <v>FAVUZZI</v>
          </cell>
          <cell r="C371" t="str">
            <v>CHERRY TOMATOES  (ITALY)</v>
          </cell>
          <cell r="D371" t="str">
            <v>033837 729943</v>
          </cell>
          <cell r="E371" t="str">
            <v>398 ml</v>
          </cell>
          <cell r="F371">
            <v>12</v>
          </cell>
          <cell r="G371">
            <v>1.35</v>
          </cell>
          <cell r="I371">
            <v>1.4</v>
          </cell>
          <cell r="J371">
            <v>16.799999999999997</v>
          </cell>
          <cell r="K371">
            <v>4.9999999999999822E-2</v>
          </cell>
        </row>
        <row r="372">
          <cell r="A372" t="str">
            <v>FV603</v>
          </cell>
          <cell r="B372" t="str">
            <v>FAVUZZI</v>
          </cell>
          <cell r="C372" t="str">
            <v>PEELED TOMATOES (ITALY)</v>
          </cell>
          <cell r="D372" t="str">
            <v>033837 729936</v>
          </cell>
          <cell r="E372" t="str">
            <v>796 ml</v>
          </cell>
          <cell r="F372">
            <v>12</v>
          </cell>
          <cell r="G372">
            <v>2.0499999999999998</v>
          </cell>
          <cell r="I372">
            <v>1.99</v>
          </cell>
          <cell r="J372">
            <v>23.88</v>
          </cell>
          <cell r="K372">
            <v>-5.9999999999999831E-2</v>
          </cell>
        </row>
        <row r="373">
          <cell r="A373" t="str">
            <v>FV604</v>
          </cell>
          <cell r="C373" t="str">
            <v>DICED TOMATOES (ITALY)</v>
          </cell>
          <cell r="D373" t="str">
            <v>033837 729103</v>
          </cell>
          <cell r="E373" t="str">
            <v>796 ml</v>
          </cell>
          <cell r="F373">
            <v>12</v>
          </cell>
          <cell r="G373">
            <v>1.9</v>
          </cell>
          <cell r="I373">
            <v>1.86</v>
          </cell>
          <cell r="J373">
            <v>22.32</v>
          </cell>
          <cell r="K373">
            <v>-3.9999999999999813E-2</v>
          </cell>
        </row>
        <row r="374">
          <cell r="A374" t="str">
            <v>FV742</v>
          </cell>
          <cell r="B374" t="str">
            <v>FAVUZZI</v>
          </cell>
          <cell r="C374" t="str">
            <v>FAVUZZI SPAGHETTI BRONZE DIE PASTA</v>
          </cell>
          <cell r="D374" t="str">
            <v>007138 007378</v>
          </cell>
          <cell r="E374" t="str">
            <v>500 g</v>
          </cell>
          <cell r="F374">
            <v>12</v>
          </cell>
          <cell r="G374">
            <v>3.38</v>
          </cell>
          <cell r="I374">
            <v>3.8</v>
          </cell>
          <cell r="J374">
            <v>45.599999999999994</v>
          </cell>
          <cell r="K374">
            <v>0.41999999999999993</v>
          </cell>
        </row>
        <row r="375">
          <cell r="A375" t="str">
            <v>FV743</v>
          </cell>
          <cell r="B375" t="str">
            <v>FAVUZZI</v>
          </cell>
          <cell r="C375" t="str">
            <v>FAVUZZI LINGUINE BRONZE DIE PASTA</v>
          </cell>
          <cell r="D375" t="str">
            <v>007138 007361</v>
          </cell>
          <cell r="E375" t="str">
            <v>500 g</v>
          </cell>
          <cell r="F375">
            <v>12</v>
          </cell>
          <cell r="G375">
            <v>3.38</v>
          </cell>
          <cell r="I375">
            <v>3.8</v>
          </cell>
          <cell r="J375">
            <v>45.599999999999994</v>
          </cell>
          <cell r="K375">
            <v>0.41999999999999993</v>
          </cell>
        </row>
        <row r="376">
          <cell r="A376" t="str">
            <v>FV744</v>
          </cell>
          <cell r="B376" t="str">
            <v>FAVUZZI</v>
          </cell>
          <cell r="C376" t="str">
            <v>FAVUZZI PENNE BRONZE DIE PASTA</v>
          </cell>
          <cell r="D376" t="str">
            <v>007138 007330</v>
          </cell>
          <cell r="E376" t="str">
            <v>500 g</v>
          </cell>
          <cell r="F376">
            <v>12</v>
          </cell>
          <cell r="G376">
            <v>3.38</v>
          </cell>
          <cell r="I376">
            <v>3.8</v>
          </cell>
          <cell r="J376">
            <v>45.599999999999994</v>
          </cell>
          <cell r="K376">
            <v>0.41999999999999993</v>
          </cell>
        </row>
        <row r="377">
          <cell r="A377" t="str">
            <v>FV745</v>
          </cell>
          <cell r="B377" t="str">
            <v>FAVUZZI</v>
          </cell>
          <cell r="C377" t="str">
            <v>FAVUZZI FUSILLI BRONZE DIE PASTA</v>
          </cell>
          <cell r="D377" t="str">
            <v>007138 007347</v>
          </cell>
          <cell r="E377" t="str">
            <v>500 g</v>
          </cell>
          <cell r="F377">
            <v>12</v>
          </cell>
          <cell r="G377">
            <v>3.38</v>
          </cell>
          <cell r="I377">
            <v>3.8</v>
          </cell>
          <cell r="J377">
            <v>45.599999999999994</v>
          </cell>
          <cell r="K377">
            <v>0.41999999999999993</v>
          </cell>
        </row>
        <row r="378">
          <cell r="A378" t="str">
            <v>FV746</v>
          </cell>
          <cell r="B378" t="str">
            <v>FAVUZZI</v>
          </cell>
          <cell r="C378" t="str">
            <v>FAVUZZI RICCIOLE BRONZE DIE PASTA</v>
          </cell>
          <cell r="D378" t="str">
            <v>007138 007316</v>
          </cell>
          <cell r="E378" t="str">
            <v>500 g</v>
          </cell>
          <cell r="F378">
            <v>12</v>
          </cell>
          <cell r="G378">
            <v>3.38</v>
          </cell>
          <cell r="I378">
            <v>3.8</v>
          </cell>
          <cell r="J378">
            <v>45.599999999999994</v>
          </cell>
          <cell r="K378">
            <v>0.41999999999999993</v>
          </cell>
        </row>
        <row r="379">
          <cell r="A379" t="str">
            <v>FV747</v>
          </cell>
          <cell r="B379" t="str">
            <v>FAVUZZI</v>
          </cell>
          <cell r="C379" t="str">
            <v>FAVUZZI SEDANI BRONZE DIE PASTA</v>
          </cell>
          <cell r="D379" t="str">
            <v>007138 007323</v>
          </cell>
          <cell r="E379" t="str">
            <v>500 g</v>
          </cell>
          <cell r="F379">
            <v>12</v>
          </cell>
          <cell r="G379">
            <v>3.38</v>
          </cell>
          <cell r="I379">
            <v>3.8</v>
          </cell>
          <cell r="J379">
            <v>45.599999999999994</v>
          </cell>
          <cell r="K379">
            <v>0.41999999999999993</v>
          </cell>
        </row>
        <row r="380">
          <cell r="A380" t="str">
            <v>FV748</v>
          </cell>
          <cell r="B380" t="str">
            <v>FAVUZZI</v>
          </cell>
          <cell r="C380" t="str">
            <v>FAVUZZI LUMACHE BRONZE DIE PASTA</v>
          </cell>
          <cell r="D380" t="str">
            <v xml:space="preserve"> 007138 007354</v>
          </cell>
          <cell r="E380" t="str">
            <v>500 g</v>
          </cell>
          <cell r="F380">
            <v>12</v>
          </cell>
          <cell r="G380">
            <v>3.38</v>
          </cell>
          <cell r="I380">
            <v>3.8</v>
          </cell>
          <cell r="J380">
            <v>45.599999999999994</v>
          </cell>
          <cell r="K380">
            <v>0.41999999999999993</v>
          </cell>
        </row>
        <row r="381">
          <cell r="A381" t="str">
            <v>FV801</v>
          </cell>
          <cell r="C381" t="str">
            <v>DONA CHAI MASALA CHAI CONCENTRATE</v>
          </cell>
          <cell r="D381" t="str">
            <v>869997 000017</v>
          </cell>
          <cell r="E381" t="str">
            <v>473 ml</v>
          </cell>
          <cell r="F381">
            <v>12</v>
          </cell>
          <cell r="I381">
            <v>10.35</v>
          </cell>
          <cell r="J381">
            <v>124.19999999999999</v>
          </cell>
        </row>
        <row r="382">
          <cell r="A382" t="str">
            <v>FV802</v>
          </cell>
          <cell r="C382" t="str">
            <v>DONA CHAI TURMERIC CONCENTRATE</v>
          </cell>
          <cell r="D382" t="str">
            <v>869997 000031</v>
          </cell>
          <cell r="E382" t="str">
            <v>473 ml</v>
          </cell>
          <cell r="F382">
            <v>12</v>
          </cell>
          <cell r="I382">
            <v>10.35</v>
          </cell>
          <cell r="J382">
            <v>124.19999999999999</v>
          </cell>
        </row>
        <row r="383">
          <cell r="A383" t="str">
            <v>FV811</v>
          </cell>
          <cell r="C383" t="str">
            <v>SMOKE SHOW LIGHTLY SMOKED JALAPENO AIOLI</v>
          </cell>
          <cell r="D383" t="str">
            <v>627843 873419</v>
          </cell>
          <cell r="E383" t="str">
            <v>250 ml</v>
          </cell>
          <cell r="F383">
            <v>12</v>
          </cell>
          <cell r="I383">
            <v>6.3</v>
          </cell>
          <cell r="J383">
            <v>75.599999999999994</v>
          </cell>
        </row>
        <row r="384">
          <cell r="A384" t="str">
            <v>FV812</v>
          </cell>
          <cell r="C384" t="str">
            <v>SMOKE SHOW LIGHTLY SMOKED JALAPENO HOT SAUCE</v>
          </cell>
          <cell r="D384" t="str">
            <v>627843 498056</v>
          </cell>
          <cell r="E384" t="str">
            <v>250 ml</v>
          </cell>
          <cell r="F384">
            <v>12</v>
          </cell>
          <cell r="I384">
            <v>6.3</v>
          </cell>
          <cell r="J384">
            <v>75.599999999999994</v>
          </cell>
        </row>
        <row r="385">
          <cell r="A385" t="str">
            <v>FV820</v>
          </cell>
          <cell r="C385" t="str">
            <v xml:space="preserve">O CHAMPAGNE VINEGAR </v>
          </cell>
          <cell r="D385" t="str">
            <v>634039 350081</v>
          </cell>
          <cell r="E385" t="str">
            <v>300 ml</v>
          </cell>
          <cell r="F385">
            <v>6</v>
          </cell>
          <cell r="I385">
            <v>11.2</v>
          </cell>
          <cell r="J385">
            <v>67.199999999999989</v>
          </cell>
        </row>
        <row r="386">
          <cell r="A386" t="str">
            <v>FV821</v>
          </cell>
          <cell r="C386" t="str">
            <v>O CALIFORNIA WHITE BALSAMIC</v>
          </cell>
          <cell r="D386" t="str">
            <v>634039 350180</v>
          </cell>
          <cell r="E386" t="str">
            <v>300 ml</v>
          </cell>
          <cell r="F386">
            <v>6</v>
          </cell>
          <cell r="I386">
            <v>11.2</v>
          </cell>
          <cell r="J386">
            <v>67.199999999999989</v>
          </cell>
        </row>
        <row r="387">
          <cell r="A387" t="str">
            <v>FV822</v>
          </cell>
          <cell r="C387" t="str">
            <v>O CITRUS CHAMPAGNE VINEGAR</v>
          </cell>
          <cell r="D387" t="str">
            <v>634039 350111</v>
          </cell>
          <cell r="E387" t="str">
            <v>300 ml</v>
          </cell>
          <cell r="F387">
            <v>6</v>
          </cell>
          <cell r="I387">
            <v>11.2</v>
          </cell>
          <cell r="J387">
            <v>67.199999999999989</v>
          </cell>
        </row>
        <row r="388">
          <cell r="A388" t="str">
            <v>FV823</v>
          </cell>
          <cell r="C388" t="str">
            <v>O FIG CALIFORNIA BALSAMIC VINEGAR</v>
          </cell>
          <cell r="D388" t="str">
            <v>634039 350210</v>
          </cell>
          <cell r="E388" t="str">
            <v>300 ml</v>
          </cell>
          <cell r="F388">
            <v>6</v>
          </cell>
          <cell r="I388">
            <v>11.2</v>
          </cell>
          <cell r="J388">
            <v>67.199999999999989</v>
          </cell>
        </row>
        <row r="389">
          <cell r="A389" t="str">
            <v>FV824</v>
          </cell>
          <cell r="C389" t="str">
            <v>O POMEGRANATE CHAMPAGNE VINEGAR</v>
          </cell>
          <cell r="D389" t="str">
            <v>634039 350470</v>
          </cell>
          <cell r="E389" t="str">
            <v>300 ml</v>
          </cell>
          <cell r="F389">
            <v>6</v>
          </cell>
          <cell r="I389">
            <v>11.2</v>
          </cell>
          <cell r="J389">
            <v>67.199999999999989</v>
          </cell>
        </row>
        <row r="390">
          <cell r="A390" t="str">
            <v>FV825</v>
          </cell>
          <cell r="C390" t="str">
            <v>O SHERRY VINEGAR</v>
          </cell>
          <cell r="D390" t="str">
            <v>634039 350050</v>
          </cell>
          <cell r="E390" t="str">
            <v>300 ml</v>
          </cell>
          <cell r="F390">
            <v>6</v>
          </cell>
          <cell r="I390">
            <v>11.2</v>
          </cell>
          <cell r="J390">
            <v>67.199999999999989</v>
          </cell>
        </row>
        <row r="391">
          <cell r="A391" t="str">
            <v>FV826</v>
          </cell>
          <cell r="C391" t="str">
            <v>O CABERNET VINEGAR</v>
          </cell>
          <cell r="D391" t="str">
            <v>634039 350128</v>
          </cell>
          <cell r="E391" t="str">
            <v>300 ml</v>
          </cell>
          <cell r="F391">
            <v>6</v>
          </cell>
          <cell r="I391">
            <v>11.2</v>
          </cell>
          <cell r="J391">
            <v>67.199999999999989</v>
          </cell>
        </row>
        <row r="392">
          <cell r="A392" t="str">
            <v>FV827</v>
          </cell>
          <cell r="C392" t="str">
            <v>O YUZU RICE VINEGAR</v>
          </cell>
          <cell r="D392" t="str">
            <v>634039 350142</v>
          </cell>
          <cell r="E392" t="str">
            <v>300 ml</v>
          </cell>
          <cell r="F392">
            <v>6</v>
          </cell>
          <cell r="I392">
            <v>11.2</v>
          </cell>
          <cell r="J392">
            <v>67.199999999999989</v>
          </cell>
        </row>
        <row r="393">
          <cell r="A393" t="str">
            <v>FV901</v>
          </cell>
          <cell r="B393" t="str">
            <v>ACETUM</v>
          </cell>
          <cell r="C393" t="str">
            <v>ERA BALSAMIC VINEGAR</v>
          </cell>
          <cell r="D393" t="str">
            <v>685864 002935</v>
          </cell>
          <cell r="E393" t="str">
            <v>250 ml</v>
          </cell>
          <cell r="F393">
            <v>12</v>
          </cell>
          <cell r="G393">
            <v>10.9</v>
          </cell>
          <cell r="I393">
            <v>10.4</v>
          </cell>
          <cell r="J393">
            <v>124.80000000000001</v>
          </cell>
          <cell r="K393">
            <v>-0.5</v>
          </cell>
        </row>
        <row r="394">
          <cell r="A394" t="str">
            <v>FV902</v>
          </cell>
          <cell r="B394" t="str">
            <v>ACETUM</v>
          </cell>
          <cell r="C394" t="str">
            <v>LAURA BALSAMIC VINEGAR</v>
          </cell>
          <cell r="D394" t="str">
            <v>685864 002911</v>
          </cell>
          <cell r="E394" t="str">
            <v>250 ml</v>
          </cell>
          <cell r="F394">
            <v>12</v>
          </cell>
          <cell r="G394">
            <v>13.81</v>
          </cell>
          <cell r="I394">
            <v>13.3</v>
          </cell>
          <cell r="J394">
            <v>159.60000000000002</v>
          </cell>
          <cell r="K394">
            <v>-0.50999999999999979</v>
          </cell>
        </row>
        <row r="395">
          <cell r="A395" t="str">
            <v>FV903</v>
          </cell>
          <cell r="B395" t="str">
            <v>ACETUM</v>
          </cell>
          <cell r="C395" t="str">
            <v>CUPOLA WHITE BALSAMIC VINEGAR</v>
          </cell>
          <cell r="D395" t="str">
            <v>685864 000238</v>
          </cell>
          <cell r="E395" t="str">
            <v>250 ml</v>
          </cell>
          <cell r="F395">
            <v>12</v>
          </cell>
          <cell r="G395">
            <v>6.9</v>
          </cell>
          <cell r="I395">
            <v>7.55</v>
          </cell>
          <cell r="J395">
            <v>90.6</v>
          </cell>
          <cell r="K395">
            <v>0.64999999999999947</v>
          </cell>
        </row>
        <row r="396">
          <cell r="A396" t="str">
            <v>FV910</v>
          </cell>
          <cell r="C396" t="str">
            <v>EL BONHOMME EXTRA VIRGIN OLIVE OIL (Spain)</v>
          </cell>
          <cell r="D396" t="str">
            <v>8437014 513837</v>
          </cell>
          <cell r="E396" t="str">
            <v>500 ml</v>
          </cell>
          <cell r="F396">
            <v>6</v>
          </cell>
          <cell r="G396">
            <v>19.100000000000001</v>
          </cell>
          <cell r="I396">
            <v>19.100000000000001</v>
          </cell>
          <cell r="J396">
            <v>114.60000000000001</v>
          </cell>
          <cell r="K396">
            <v>0</v>
          </cell>
        </row>
        <row r="397">
          <cell r="A397" t="str">
            <v>FV911</v>
          </cell>
          <cell r="B397" t="str">
            <v>OLIO DI MARIA</v>
          </cell>
          <cell r="C397" t="str">
            <v>OLIO DI MARIA, ORGANIC EXTRA VIRGIN OLIVE OIL</v>
          </cell>
          <cell r="D397" t="str">
            <v>850789 003019</v>
          </cell>
          <cell r="E397" t="str">
            <v>500 ml</v>
          </cell>
          <cell r="F397">
            <v>12</v>
          </cell>
          <cell r="G397">
            <v>17</v>
          </cell>
          <cell r="I397">
            <v>18.2</v>
          </cell>
          <cell r="J397">
            <v>218.39999999999998</v>
          </cell>
          <cell r="K397">
            <v>1.1999999999999993</v>
          </cell>
        </row>
        <row r="398">
          <cell r="A398" t="str">
            <v>FV912</v>
          </cell>
          <cell r="B398" t="str">
            <v>MARCINASE</v>
          </cell>
          <cell r="C398" t="str">
            <v xml:space="preserve">MARCINASE,  ORGANIC EXTRA VIRGIN OLIVE OIL </v>
          </cell>
          <cell r="D398" t="str">
            <v>850789 003026</v>
          </cell>
          <cell r="E398" t="str">
            <v>500 ml</v>
          </cell>
          <cell r="F398">
            <v>12</v>
          </cell>
          <cell r="G398">
            <v>17</v>
          </cell>
          <cell r="I398">
            <v>18.100000000000001</v>
          </cell>
          <cell r="J398">
            <v>217.20000000000002</v>
          </cell>
          <cell r="K398">
            <v>1.1000000000000014</v>
          </cell>
        </row>
        <row r="399">
          <cell r="A399" t="str">
            <v>FV913</v>
          </cell>
          <cell r="B399" t="str">
            <v>OLI MAS D'EN GIL</v>
          </cell>
          <cell r="C399" t="str">
            <v>OLI MAS D'EN GIL, EXTRA VIRGIN OLIVE OIL</v>
          </cell>
          <cell r="D399" t="str">
            <v>437010 782633</v>
          </cell>
          <cell r="E399" t="str">
            <v>500 ml</v>
          </cell>
          <cell r="F399">
            <v>6</v>
          </cell>
          <cell r="G399">
            <v>17.850000000000001</v>
          </cell>
          <cell r="I399">
            <v>20.100000000000001</v>
          </cell>
          <cell r="J399">
            <v>120.60000000000001</v>
          </cell>
          <cell r="K399">
            <v>2.25</v>
          </cell>
        </row>
        <row r="400">
          <cell r="A400" t="str">
            <v>FV915</v>
          </cell>
          <cell r="B400" t="str">
            <v>VILLEVIEILLE</v>
          </cell>
          <cell r="C400" t="str">
            <v>VILLEVIEILLE AOC, EXTRA VIRGIN OLIVE OIL (FRANCE)</v>
          </cell>
          <cell r="D400" t="str">
            <v>760053 815507</v>
          </cell>
          <cell r="E400" t="str">
            <v>500 ml</v>
          </cell>
          <cell r="F400">
            <v>6</v>
          </cell>
          <cell r="G400">
            <v>16.079999999999998</v>
          </cell>
          <cell r="I400">
            <v>16.55</v>
          </cell>
          <cell r="J400">
            <v>99.300000000000011</v>
          </cell>
          <cell r="K400">
            <v>0.47000000000000242</v>
          </cell>
        </row>
        <row r="401">
          <cell r="A401" t="str">
            <v>FV916</v>
          </cell>
          <cell r="B401" t="str">
            <v>CORTES DE CIMA</v>
          </cell>
          <cell r="C401" t="str">
            <v>CORTES DE CIMA EXTRA VIRGIN OLIVE OIL (PORTUGAL)</v>
          </cell>
          <cell r="D401" t="str">
            <v>603790 002077</v>
          </cell>
          <cell r="E401" t="str">
            <v>500 ml</v>
          </cell>
          <cell r="F401">
            <v>6</v>
          </cell>
          <cell r="G401">
            <v>14.749999999999998</v>
          </cell>
          <cell r="I401">
            <v>14.7</v>
          </cell>
          <cell r="J401">
            <v>88.199999999999989</v>
          </cell>
          <cell r="K401">
            <v>-4.9999999999998934E-2</v>
          </cell>
        </row>
        <row r="402">
          <cell r="A402" t="str">
            <v>FV917</v>
          </cell>
          <cell r="B402" t="str">
            <v>ETIC. VERDE</v>
          </cell>
          <cell r="C402" t="str">
            <v xml:space="preserve">ETICHETTA VERDE DOP EXTRA VIRGIN OLIVE OIL </v>
          </cell>
          <cell r="D402" t="str">
            <v>836890 000086</v>
          </cell>
          <cell r="E402" t="str">
            <v>750 ml</v>
          </cell>
          <cell r="F402">
            <v>6</v>
          </cell>
          <cell r="G402">
            <v>14.43</v>
          </cell>
          <cell r="I402">
            <v>16.149999999999999</v>
          </cell>
          <cell r="J402">
            <v>96.899999999999991</v>
          </cell>
          <cell r="K402">
            <v>1.7199999999999989</v>
          </cell>
        </row>
        <row r="403">
          <cell r="A403" t="str">
            <v>FV919</v>
          </cell>
          <cell r="B403" t="str">
            <v>TEANUM</v>
          </cell>
          <cell r="C403" t="str">
            <v>TEANUM EXTRA VIRGIN OLIVE OIL</v>
          </cell>
          <cell r="D403" t="str">
            <v>032727 710207</v>
          </cell>
          <cell r="E403" t="str">
            <v>500 ml</v>
          </cell>
          <cell r="F403">
            <v>12</v>
          </cell>
          <cell r="G403">
            <v>15.549999999999999</v>
          </cell>
          <cell r="I403">
            <v>15.95</v>
          </cell>
          <cell r="J403">
            <v>191.39999999999998</v>
          </cell>
          <cell r="K403">
            <v>0.40000000000000036</v>
          </cell>
        </row>
        <row r="404">
          <cell r="A404" t="str">
            <v>FV920</v>
          </cell>
          <cell r="B404" t="str">
            <v>FAVUZZI</v>
          </cell>
          <cell r="C404" t="str">
            <v>PUTTANESCA TOMATO SAUCE</v>
          </cell>
          <cell r="D404" t="str">
            <v>033100 279160</v>
          </cell>
          <cell r="E404" t="str">
            <v>500 g</v>
          </cell>
          <cell r="F404">
            <v>6</v>
          </cell>
          <cell r="G404">
            <v>5.35</v>
          </cell>
          <cell r="I404">
            <v>5.35</v>
          </cell>
          <cell r="J404">
            <v>32.099999999999994</v>
          </cell>
          <cell r="K404">
            <v>0</v>
          </cell>
        </row>
        <row r="405">
          <cell r="A405" t="str">
            <v>FV922</v>
          </cell>
          <cell r="B405" t="str">
            <v>FAVUZZI</v>
          </cell>
          <cell r="C405" t="str">
            <v>BASIL TOMATO SAUCE</v>
          </cell>
          <cell r="D405" t="str">
            <v>033100 271430</v>
          </cell>
          <cell r="E405" t="str">
            <v>500 g</v>
          </cell>
          <cell r="F405">
            <v>6</v>
          </cell>
          <cell r="G405">
            <v>5.3450000000000006</v>
          </cell>
          <cell r="I405">
            <v>5.3450000000000006</v>
          </cell>
          <cell r="J405">
            <v>32.070000000000007</v>
          </cell>
          <cell r="K405">
            <v>0</v>
          </cell>
        </row>
        <row r="406">
          <cell r="A406" t="str">
            <v>FV925</v>
          </cell>
          <cell r="B406" t="str">
            <v>FAVUZZI</v>
          </cell>
          <cell r="C406" t="str">
            <v>TUSCAN STYLE TOMATO SAUCE</v>
          </cell>
          <cell r="D406" t="str">
            <v>033100 276565</v>
          </cell>
          <cell r="E406" t="str">
            <v>500 g</v>
          </cell>
          <cell r="F406">
            <v>6</v>
          </cell>
          <cell r="G406">
            <v>5.3450000000000006</v>
          </cell>
          <cell r="I406">
            <v>5.3450000000000006</v>
          </cell>
          <cell r="J406">
            <v>32.070000000000007</v>
          </cell>
          <cell r="K406">
            <v>0</v>
          </cell>
        </row>
        <row r="407">
          <cell r="A407" t="str">
            <v>FV926</v>
          </cell>
          <cell r="B407" t="str">
            <v>FAVUZZI</v>
          </cell>
          <cell r="C407" t="str">
            <v xml:space="preserve">PIEDMONT STYLE TOMATO SAUCE </v>
          </cell>
          <cell r="D407" t="str">
            <v>033100 271478</v>
          </cell>
          <cell r="E407" t="str">
            <v>500 g</v>
          </cell>
          <cell r="F407">
            <v>6</v>
          </cell>
          <cell r="G407">
            <v>5.3450000000000006</v>
          </cell>
          <cell r="I407">
            <v>5.3450000000000006</v>
          </cell>
          <cell r="J407">
            <v>32.070000000000007</v>
          </cell>
          <cell r="K407">
            <v>0</v>
          </cell>
        </row>
        <row r="408">
          <cell r="A408" t="str">
            <v>FV927</v>
          </cell>
          <cell r="B408" t="str">
            <v>FAVUZZI</v>
          </cell>
          <cell r="C408" t="str">
            <v>CHILI PEPPER (ARRABBIATA) TOMATO SAUCE</v>
          </cell>
          <cell r="D408" t="str">
            <v>033100 271447</v>
          </cell>
          <cell r="E408" t="str">
            <v>500 g</v>
          </cell>
          <cell r="F408">
            <v>6</v>
          </cell>
          <cell r="G408">
            <v>5.3450000000000006</v>
          </cell>
          <cell r="I408">
            <v>5.3450000000000006</v>
          </cell>
          <cell r="J408">
            <v>32.070000000000007</v>
          </cell>
          <cell r="K408">
            <v>0</v>
          </cell>
        </row>
        <row r="409">
          <cell r="A409" t="str">
            <v>FV928</v>
          </cell>
          <cell r="C409" t="str">
            <v xml:space="preserve">FAVUZZI SICILIAN PASTA SAUCE </v>
          </cell>
          <cell r="D409" t="str">
            <v>832661 004239</v>
          </cell>
          <cell r="E409" t="str">
            <v>480 ml</v>
          </cell>
          <cell r="F409">
            <v>6</v>
          </cell>
          <cell r="G409">
            <v>5.74</v>
          </cell>
          <cell r="I409">
            <v>5.74</v>
          </cell>
          <cell r="J409">
            <v>34.44</v>
          </cell>
          <cell r="K409">
            <v>0</v>
          </cell>
        </row>
        <row r="410">
          <cell r="A410" t="str">
            <v>FV960</v>
          </cell>
          <cell r="B410" t="str">
            <v>JOE BEEF</v>
          </cell>
          <cell r="C410" t="str">
            <v xml:space="preserve">JOE BEEF BUTCHER'S BLEND </v>
          </cell>
          <cell r="D410" t="str">
            <v>060612 435591</v>
          </cell>
          <cell r="E410" t="str">
            <v>200 g</v>
          </cell>
          <cell r="F410">
            <v>12</v>
          </cell>
          <cell r="G410">
            <v>6.29</v>
          </cell>
          <cell r="I410">
            <v>6.5</v>
          </cell>
          <cell r="J410">
            <v>78</v>
          </cell>
          <cell r="K410">
            <v>0.20999999999999996</v>
          </cell>
        </row>
        <row r="411">
          <cell r="A411" t="str">
            <v>FV961</v>
          </cell>
          <cell r="B411" t="str">
            <v>JOE BEEF</v>
          </cell>
          <cell r="C411" t="str">
            <v xml:space="preserve">JOE BEEF COUNTRY SALT BLEND </v>
          </cell>
          <cell r="D411" t="str">
            <v>060612 435393</v>
          </cell>
          <cell r="E411" t="str">
            <v>275 g</v>
          </cell>
          <cell r="F411">
            <v>12</v>
          </cell>
          <cell r="G411">
            <v>6.29</v>
          </cell>
          <cell r="I411">
            <v>6.5</v>
          </cell>
          <cell r="J411">
            <v>78</v>
          </cell>
          <cell r="K411">
            <v>0.20999999999999996</v>
          </cell>
        </row>
        <row r="412">
          <cell r="A412" t="str">
            <v>FV963</v>
          </cell>
          <cell r="C412" t="str">
            <v>JOE BEEF STEAK SAUCE</v>
          </cell>
          <cell r="D412" t="str">
            <v>627843 102441</v>
          </cell>
          <cell r="E412" t="str">
            <v>345 ml</v>
          </cell>
          <cell r="F412">
            <v>12</v>
          </cell>
          <cell r="G412">
            <v>6.8</v>
          </cell>
          <cell r="I412">
            <v>7</v>
          </cell>
          <cell r="J412">
            <v>84</v>
          </cell>
          <cell r="K412">
            <v>0.20000000000000018</v>
          </cell>
        </row>
        <row r="413">
          <cell r="A413" t="str">
            <v>FV964</v>
          </cell>
          <cell r="C413" t="str">
            <v>JOE BEEF BBQ HOT SAUCE</v>
          </cell>
          <cell r="D413" t="str">
            <v>627843 102458</v>
          </cell>
          <cell r="E413" t="str">
            <v>150 ml</v>
          </cell>
          <cell r="F413">
            <v>12</v>
          </cell>
          <cell r="G413">
            <v>5.6</v>
          </cell>
          <cell r="I413">
            <v>5.35</v>
          </cell>
          <cell r="J413">
            <v>64.199999999999989</v>
          </cell>
          <cell r="K413">
            <v>-0.25</v>
          </cell>
        </row>
        <row r="414">
          <cell r="A414" t="str">
            <v>FV965</v>
          </cell>
          <cell r="C414" t="str">
            <v>JOE BEEF SMOKED APPLE MUSTARD</v>
          </cell>
          <cell r="D414" t="str">
            <v>884892 610123</v>
          </cell>
          <cell r="E414" t="str">
            <v>240 ml</v>
          </cell>
          <cell r="F414">
            <v>12</v>
          </cell>
          <cell r="G414">
            <v>3.9</v>
          </cell>
          <cell r="I414">
            <v>4.2</v>
          </cell>
          <cell r="J414">
            <v>50.400000000000006</v>
          </cell>
          <cell r="K414">
            <v>0.30000000000000027</v>
          </cell>
        </row>
        <row r="415">
          <cell r="A415" t="str">
            <v>FV966</v>
          </cell>
          <cell r="C415" t="str">
            <v>JOE BEEF DIJON MUSTARD</v>
          </cell>
          <cell r="D415" t="str">
            <v>884892 610109</v>
          </cell>
          <cell r="E415" t="str">
            <v>240 ml</v>
          </cell>
          <cell r="F415">
            <v>12</v>
          </cell>
          <cell r="G415">
            <v>3.9</v>
          </cell>
          <cell r="I415">
            <v>4.2</v>
          </cell>
          <cell r="J415">
            <v>50.400000000000006</v>
          </cell>
          <cell r="K415">
            <v>0.30000000000000027</v>
          </cell>
        </row>
        <row r="416">
          <cell r="A416" t="str">
            <v>FV967</v>
          </cell>
          <cell r="C416" t="str">
            <v>JOE BEEF BBQ RUB</v>
          </cell>
          <cell r="D416" t="str">
            <v>060612 432705</v>
          </cell>
          <cell r="E416" t="str">
            <v>165 g</v>
          </cell>
          <cell r="F416">
            <v>12</v>
          </cell>
          <cell r="G416">
            <v>6.29</v>
          </cell>
          <cell r="I416">
            <v>6.5</v>
          </cell>
          <cell r="J416">
            <v>78</v>
          </cell>
          <cell r="K416">
            <v>0.20999999999999996</v>
          </cell>
        </row>
        <row r="417">
          <cell r="A417" t="str">
            <v>FV968</v>
          </cell>
          <cell r="C417" t="str">
            <v>JOE BEEF BBQ SAUCE</v>
          </cell>
          <cell r="D417" t="str">
            <v>628055 455028</v>
          </cell>
          <cell r="E417" t="str">
            <v>490 ml</v>
          </cell>
          <cell r="F417">
            <v>12</v>
          </cell>
          <cell r="G417">
            <v>7.05</v>
          </cell>
          <cell r="I417">
            <v>7.3</v>
          </cell>
          <cell r="J417">
            <v>87.6</v>
          </cell>
          <cell r="K417">
            <v>0.25</v>
          </cell>
        </row>
        <row r="418">
          <cell r="A418" t="str">
            <v>FV969</v>
          </cell>
          <cell r="C418" t="str">
            <v>JOE BEEF RESERVE JERK SAUCE</v>
          </cell>
          <cell r="D418" t="str">
            <v>628055 455035</v>
          </cell>
          <cell r="E418" t="str">
            <v>300 ml</v>
          </cell>
          <cell r="F418">
            <v>12</v>
          </cell>
          <cell r="G418">
            <v>6.7</v>
          </cell>
          <cell r="I418">
            <v>6.9</v>
          </cell>
          <cell r="J418">
            <v>82.800000000000011</v>
          </cell>
          <cell r="K418">
            <v>0.20000000000000018</v>
          </cell>
        </row>
        <row r="419">
          <cell r="A419" t="str">
            <v>FV970</v>
          </cell>
          <cell r="C419" t="str">
            <v>JOE BEEF KETCHUP</v>
          </cell>
          <cell r="D419" t="str">
            <v>628055 455011</v>
          </cell>
          <cell r="E419" t="str">
            <v>345 ml</v>
          </cell>
          <cell r="F419">
            <v>12</v>
          </cell>
          <cell r="G419">
            <v>5.85</v>
          </cell>
          <cell r="I419">
            <v>6</v>
          </cell>
          <cell r="J419">
            <v>72</v>
          </cell>
          <cell r="K419">
            <v>0.15000000000000036</v>
          </cell>
        </row>
        <row r="420">
          <cell r="A420" t="str">
            <v>FV971</v>
          </cell>
          <cell r="C420" t="str">
            <v xml:space="preserve">JOE BEEF APPLE MAPLE HOT SAUCE </v>
          </cell>
          <cell r="D420" t="str">
            <v>628055 455066</v>
          </cell>
          <cell r="E420" t="str">
            <v>150 ml</v>
          </cell>
          <cell r="F420">
            <v>12</v>
          </cell>
          <cell r="G420">
            <v>6.2</v>
          </cell>
          <cell r="I420">
            <v>6.4</v>
          </cell>
          <cell r="J420">
            <v>76.800000000000011</v>
          </cell>
          <cell r="K420">
            <v>0.20000000000000018</v>
          </cell>
        </row>
        <row r="421">
          <cell r="A421" t="str">
            <v>FV972</v>
          </cell>
          <cell r="C421" t="str">
            <v>JOE BEEF FISH SPICES</v>
          </cell>
          <cell r="D421" t="str">
            <v>060612 437700</v>
          </cell>
          <cell r="E421" t="str">
            <v>220 g</v>
          </cell>
          <cell r="F421">
            <v>12</v>
          </cell>
          <cell r="G421">
            <v>6.29</v>
          </cell>
          <cell r="I421">
            <v>6.5</v>
          </cell>
          <cell r="J421">
            <v>78</v>
          </cell>
          <cell r="K421">
            <v>0.20999999999999996</v>
          </cell>
        </row>
        <row r="422">
          <cell r="A422" t="str">
            <v>GA101</v>
          </cell>
          <cell r="C422" t="str">
            <v>PREMIUM SLICED PEACHES IN EXTRA LIGHT SYRUP</v>
          </cell>
          <cell r="D422" t="str">
            <v>878797 002220</v>
          </cell>
          <cell r="E422" t="str">
            <v>452 g</v>
          </cell>
          <cell r="F422">
            <v>12</v>
          </cell>
          <cell r="I422">
            <v>6.5</v>
          </cell>
          <cell r="J422">
            <v>78</v>
          </cell>
        </row>
        <row r="423">
          <cell r="A423" t="str">
            <v>GD101</v>
          </cell>
          <cell r="B423" t="str">
            <v>GOODDRINK</v>
          </cell>
          <cell r="C423" t="str">
            <v>BLACK TEA &amp; LEMON</v>
          </cell>
          <cell r="D423" t="str">
            <v>853790 001012</v>
          </cell>
          <cell r="E423" t="str">
            <v>478 ml</v>
          </cell>
          <cell r="F423">
            <v>12</v>
          </cell>
          <cell r="I423">
            <v>1.9</v>
          </cell>
          <cell r="J423">
            <v>22.799999999999997</v>
          </cell>
        </row>
        <row r="424">
          <cell r="A424" t="str">
            <v>GD102</v>
          </cell>
          <cell r="B424" t="str">
            <v>GOODDRINK</v>
          </cell>
          <cell r="C424" t="str">
            <v>HIBISCUS &amp; VANILLA MANGO TEA</v>
          </cell>
          <cell r="D424" t="str">
            <v>853790 001036</v>
          </cell>
          <cell r="E424" t="str">
            <v>478 ml</v>
          </cell>
          <cell r="F424">
            <v>12</v>
          </cell>
          <cell r="I424">
            <v>1.9</v>
          </cell>
          <cell r="J424">
            <v>22.799999999999997</v>
          </cell>
        </row>
        <row r="425">
          <cell r="A425" t="str">
            <v>GD103</v>
          </cell>
          <cell r="B425" t="str">
            <v>GOODDRINK</v>
          </cell>
          <cell r="C425" t="str">
            <v>LEMON &amp; HONEY GREEN TEA</v>
          </cell>
          <cell r="D425" t="str">
            <v>853790 001029</v>
          </cell>
          <cell r="E425" t="str">
            <v>478 ml</v>
          </cell>
          <cell r="F425">
            <v>12</v>
          </cell>
          <cell r="I425">
            <v>1.9</v>
          </cell>
          <cell r="J425">
            <v>22.799999999999997</v>
          </cell>
        </row>
        <row r="426">
          <cell r="A426" t="str">
            <v>GD104</v>
          </cell>
          <cell r="B426" t="str">
            <v>GOODDRINK</v>
          </cell>
          <cell r="C426" t="str">
            <v>BLUEBERRY WHITE TEA</v>
          </cell>
          <cell r="D426" t="str">
            <v>853790 001043</v>
          </cell>
          <cell r="E426" t="str">
            <v>478 ml</v>
          </cell>
          <cell r="F426">
            <v>12</v>
          </cell>
          <cell r="I426">
            <v>1.9</v>
          </cell>
          <cell r="J426">
            <v>22.799999999999997</v>
          </cell>
        </row>
        <row r="427">
          <cell r="A427" t="str">
            <v>GD105</v>
          </cell>
          <cell r="B427" t="str">
            <v>GOODDRINK</v>
          </cell>
          <cell r="C427" t="str">
            <v xml:space="preserve">PEACH TEA </v>
          </cell>
          <cell r="D427" t="str">
            <v>853790 001050</v>
          </cell>
          <cell r="E427" t="str">
            <v>478 ml</v>
          </cell>
          <cell r="F427">
            <v>12</v>
          </cell>
          <cell r="I427">
            <v>1.9</v>
          </cell>
          <cell r="J427">
            <v>22.799999999999997</v>
          </cell>
        </row>
        <row r="428">
          <cell r="A428" t="str">
            <v>GD106</v>
          </cell>
          <cell r="C428" t="str">
            <v>LEMONADE TEA</v>
          </cell>
          <cell r="D428" t="str">
            <v>853790 001067</v>
          </cell>
          <cell r="E428" t="str">
            <v>478 ml</v>
          </cell>
          <cell r="F428">
            <v>12</v>
          </cell>
          <cell r="I428">
            <v>1.9</v>
          </cell>
          <cell r="J428">
            <v>22.799999999999997</v>
          </cell>
        </row>
        <row r="429">
          <cell r="A429" t="str">
            <v>GD201</v>
          </cell>
          <cell r="B429" t="str">
            <v>GOODDRINK</v>
          </cell>
          <cell r="C429" t="str">
            <v xml:space="preserve">GRAPEFRUIT SPRITZTER - ORGANIC  </v>
          </cell>
          <cell r="D429" t="str">
            <v>853790 002033</v>
          </cell>
          <cell r="E429" t="str">
            <v>355 ml</v>
          </cell>
          <cell r="F429">
            <v>12</v>
          </cell>
          <cell r="I429">
            <v>1.5</v>
          </cell>
          <cell r="J429">
            <v>18</v>
          </cell>
        </row>
        <row r="430">
          <cell r="A430" t="str">
            <v>GD202</v>
          </cell>
          <cell r="B430" t="str">
            <v>GOODDRINK</v>
          </cell>
          <cell r="C430" t="str">
            <v xml:space="preserve">LEMON SPRITZTER - ORGANIC </v>
          </cell>
          <cell r="D430" t="str">
            <v>853790 002026</v>
          </cell>
          <cell r="E430" t="str">
            <v>355 ml</v>
          </cell>
          <cell r="F430">
            <v>12</v>
          </cell>
          <cell r="I430">
            <v>1.5</v>
          </cell>
          <cell r="J430">
            <v>18</v>
          </cell>
        </row>
        <row r="431">
          <cell r="A431" t="str">
            <v>GD203</v>
          </cell>
          <cell r="B431" t="str">
            <v>GOODDRINK</v>
          </cell>
          <cell r="C431" t="str">
            <v xml:space="preserve">APPLE SPRITZTER - ORGANIC </v>
          </cell>
          <cell r="D431" t="str">
            <v>853790 002019</v>
          </cell>
          <cell r="E431" t="str">
            <v>355 ml</v>
          </cell>
          <cell r="F431">
            <v>12</v>
          </cell>
          <cell r="I431">
            <v>1.5</v>
          </cell>
          <cell r="J431">
            <v>18</v>
          </cell>
        </row>
        <row r="432">
          <cell r="A432" t="str">
            <v>GD204</v>
          </cell>
          <cell r="B432" t="str">
            <v>GOODDRINK</v>
          </cell>
          <cell r="C432" t="str">
            <v xml:space="preserve">BLACKBERRY SPRITZTER - ORGANIC </v>
          </cell>
          <cell r="D432" t="str">
            <v>853790 002040</v>
          </cell>
          <cell r="E432" t="str">
            <v>355 ml</v>
          </cell>
          <cell r="F432">
            <v>12</v>
          </cell>
          <cell r="I432">
            <v>1.5</v>
          </cell>
          <cell r="J432">
            <v>18</v>
          </cell>
        </row>
        <row r="433">
          <cell r="A433" t="str">
            <v>GD205</v>
          </cell>
          <cell r="C433" t="str">
            <v xml:space="preserve">STRAWBERRY SPRITZTER - ORGANIC </v>
          </cell>
          <cell r="D433" t="str">
            <v>853790 002057</v>
          </cell>
          <cell r="E433" t="str">
            <v>355 ml</v>
          </cell>
          <cell r="F433">
            <v>12</v>
          </cell>
          <cell r="I433">
            <v>1.5</v>
          </cell>
          <cell r="J433">
            <v>18</v>
          </cell>
        </row>
        <row r="434">
          <cell r="A434" t="str">
            <v>GD206</v>
          </cell>
          <cell r="C434" t="str">
            <v xml:space="preserve">BLUEBERRY SPRITZTER - ORGANIC </v>
          </cell>
          <cell r="D434" t="str">
            <v>853790 002064</v>
          </cell>
          <cell r="E434" t="str">
            <v>355 ml</v>
          </cell>
          <cell r="F434">
            <v>12</v>
          </cell>
          <cell r="I434">
            <v>1.5</v>
          </cell>
          <cell r="J434">
            <v>18</v>
          </cell>
        </row>
        <row r="435">
          <cell r="A435" t="str">
            <v>GD301</v>
          </cell>
          <cell r="C435" t="str">
            <v>ORGANIC SPARKLING WATERMELON WATER - HOLD</v>
          </cell>
          <cell r="D435" t="str">
            <v>853790 004020</v>
          </cell>
          <cell r="E435" t="str">
            <v>355 ml</v>
          </cell>
          <cell r="F435">
            <v>12</v>
          </cell>
          <cell r="I435">
            <v>1.5</v>
          </cell>
          <cell r="J435">
            <v>18</v>
          </cell>
        </row>
        <row r="436">
          <cell r="A436" t="str">
            <v>GD302</v>
          </cell>
          <cell r="C436" t="str">
            <v>ORGANIC SPARKLING BLACKBERRY WATER- HOLD</v>
          </cell>
          <cell r="D436" t="str">
            <v>853790 004044</v>
          </cell>
          <cell r="E436" t="str">
            <v>355 ml</v>
          </cell>
          <cell r="F436">
            <v>12</v>
          </cell>
          <cell r="I436">
            <v>1.5</v>
          </cell>
          <cell r="J436">
            <v>18</v>
          </cell>
        </row>
        <row r="437">
          <cell r="A437" t="str">
            <v>GD303</v>
          </cell>
          <cell r="C437" t="str">
            <v>ORGANIC SPARKLING GRAPEFRUIT WATER- HOLD</v>
          </cell>
          <cell r="D437" t="str">
            <v>853790 004037</v>
          </cell>
          <cell r="E437" t="str">
            <v>355 ml</v>
          </cell>
          <cell r="F437">
            <v>12</v>
          </cell>
          <cell r="I437">
            <v>1.5</v>
          </cell>
          <cell r="J437">
            <v>18</v>
          </cell>
        </row>
        <row r="438">
          <cell r="A438" t="str">
            <v>GD304</v>
          </cell>
          <cell r="C438" t="str">
            <v>ORGANIC SPARKLING STRAWBERRY WATER- HOLD</v>
          </cell>
          <cell r="D438" t="str">
            <v>853790 004013</v>
          </cell>
          <cell r="E438" t="str">
            <v>355 ml</v>
          </cell>
          <cell r="F438">
            <v>12</v>
          </cell>
          <cell r="I438">
            <v>1.5</v>
          </cell>
          <cell r="J438">
            <v>18</v>
          </cell>
        </row>
        <row r="439">
          <cell r="A439" t="str">
            <v>KK101</v>
          </cell>
          <cell r="C439" t="str">
            <v>KENNY'S KRUMBS COOKIES</v>
          </cell>
          <cell r="D439" t="str">
            <v>792959 101586</v>
          </cell>
          <cell r="E439" t="str">
            <v>170 g</v>
          </cell>
          <cell r="F439">
            <v>12</v>
          </cell>
          <cell r="I439">
            <v>3.8</v>
          </cell>
          <cell r="J439">
            <v>45.599999999999994</v>
          </cell>
        </row>
        <row r="440">
          <cell r="A440" t="str">
            <v>KK900</v>
          </cell>
          <cell r="C440" t="str">
            <v>KENNY'S KRUMBS EMPTY DISPLAY  (HOLDS 48 UNITS)</v>
          </cell>
        </row>
        <row r="441">
          <cell r="A441" t="str">
            <v>MA0101</v>
          </cell>
          <cell r="C441" t="str">
            <v xml:space="preserve">DARK CHOCOLATE SEA SALT CARAMELS </v>
          </cell>
          <cell r="D441" t="str">
            <v>797817-04780-8</v>
          </cell>
          <cell r="E441" t="str">
            <v>4.25 oz</v>
          </cell>
          <cell r="F441">
            <v>12</v>
          </cell>
          <cell r="I441">
            <v>4.8</v>
          </cell>
          <cell r="J441">
            <v>57.599999999999994</v>
          </cell>
        </row>
        <row r="442">
          <cell r="A442" t="str">
            <v>MA0102</v>
          </cell>
          <cell r="C442" t="str">
            <v xml:space="preserve">MILK CHOCOLATE CHERRIES </v>
          </cell>
          <cell r="D442" t="str">
            <v>797817-04957-4</v>
          </cell>
          <cell r="E442" t="str">
            <v>4.25 oz</v>
          </cell>
          <cell r="F442">
            <v>12</v>
          </cell>
          <cell r="I442">
            <v>4.8</v>
          </cell>
          <cell r="J442">
            <v>57.599999999999994</v>
          </cell>
        </row>
        <row r="443">
          <cell r="A443" t="str">
            <v>MA0103</v>
          </cell>
          <cell r="C443" t="str">
            <v xml:space="preserve">DARK CHOCOLATE SEA SALT CASHEWS </v>
          </cell>
          <cell r="D443" t="str">
            <v>797817-04804-1</v>
          </cell>
          <cell r="E443" t="str">
            <v>4.25 oz</v>
          </cell>
          <cell r="F443">
            <v>12</v>
          </cell>
          <cell r="I443">
            <v>4.8</v>
          </cell>
          <cell r="J443">
            <v>57.599999999999994</v>
          </cell>
        </row>
        <row r="444">
          <cell r="A444" t="str">
            <v>MA0104</v>
          </cell>
          <cell r="C444" t="str">
            <v>MILK CHOCOLATE ENGLISH TOFFEE CARAMELS</v>
          </cell>
          <cell r="D444" t="str">
            <v>797817-04773-0</v>
          </cell>
          <cell r="E444" t="str">
            <v>4.25 oz</v>
          </cell>
          <cell r="F444">
            <v>12</v>
          </cell>
          <cell r="I444">
            <v>4.8</v>
          </cell>
          <cell r="J444">
            <v>57.599999999999994</v>
          </cell>
        </row>
        <row r="445">
          <cell r="A445" t="str">
            <v>MA0105</v>
          </cell>
          <cell r="C445" t="str">
            <v>BARISTA BLEND ESPRESSO BEANS</v>
          </cell>
          <cell r="D445" t="str">
            <v>797817-04953-6</v>
          </cell>
          <cell r="E445" t="str">
            <v>4.25 oz</v>
          </cell>
          <cell r="F445">
            <v>12</v>
          </cell>
          <cell r="I445">
            <v>4.8</v>
          </cell>
          <cell r="J445">
            <v>57.599999999999994</v>
          </cell>
        </row>
        <row r="446">
          <cell r="A446" t="str">
            <v>MA0106</v>
          </cell>
          <cell r="C446" t="str">
            <v>MILK CHOCOLATE ALMONDS</v>
          </cell>
          <cell r="D446" t="str">
            <v>797817-04820-1</v>
          </cell>
          <cell r="E446" t="str">
            <v>4.25 oz</v>
          </cell>
          <cell r="F446">
            <v>12</v>
          </cell>
          <cell r="I446">
            <v>4.8</v>
          </cell>
          <cell r="J446">
            <v>57.599999999999994</v>
          </cell>
        </row>
        <row r="447">
          <cell r="A447" t="str">
            <v>MA0107</v>
          </cell>
          <cell r="C447" t="str">
            <v xml:space="preserve">MILK &amp; DARK CHOCOLATE NUT MEDLEY </v>
          </cell>
          <cell r="D447" t="str">
            <v>797817-04800-3</v>
          </cell>
          <cell r="E447" t="str">
            <v>4.25 oz</v>
          </cell>
          <cell r="F447">
            <v>12</v>
          </cell>
          <cell r="I447">
            <v>4.8</v>
          </cell>
          <cell r="J447">
            <v>57.599999999999994</v>
          </cell>
        </row>
        <row r="448">
          <cell r="A448" t="str">
            <v>MA0108</v>
          </cell>
          <cell r="C448" t="str">
            <v xml:space="preserve">TRIPLE CHOCOLATE TOFFEE </v>
          </cell>
          <cell r="D448" t="str">
            <v>797817-04764-8</v>
          </cell>
          <cell r="E448" t="str">
            <v>4.25 oz</v>
          </cell>
          <cell r="F448">
            <v>12</v>
          </cell>
          <cell r="I448">
            <v>4.8</v>
          </cell>
          <cell r="J448">
            <v>57.599999999999994</v>
          </cell>
        </row>
        <row r="449">
          <cell r="A449" t="str">
            <v>MB101</v>
          </cell>
          <cell r="B449" t="str">
            <v>MORTON &amp; BASSET</v>
          </cell>
          <cell r="C449" t="str">
            <v>GROUND CUMIN</v>
          </cell>
          <cell r="D449" t="str">
            <v>016291-441200</v>
          </cell>
          <cell r="E449" t="str">
            <v>62 g</v>
          </cell>
          <cell r="F449">
            <v>12</v>
          </cell>
          <cell r="I449">
            <v>6</v>
          </cell>
          <cell r="J449">
            <v>72</v>
          </cell>
        </row>
        <row r="450">
          <cell r="A450" t="str">
            <v>MB102</v>
          </cell>
          <cell r="B450" t="str">
            <v>MORTON &amp; BASSET</v>
          </cell>
          <cell r="C450" t="str">
            <v>GROUND CINNAMON</v>
          </cell>
          <cell r="D450" t="str">
            <v>016291-441132</v>
          </cell>
          <cell r="E450" t="str">
            <v>62 g</v>
          </cell>
          <cell r="F450">
            <v>12</v>
          </cell>
          <cell r="I450">
            <v>6.4</v>
          </cell>
          <cell r="J450">
            <v>76.800000000000011</v>
          </cell>
        </row>
        <row r="451">
          <cell r="A451" t="str">
            <v>MB103</v>
          </cell>
          <cell r="B451" t="str">
            <v>MORTON &amp; BASSET</v>
          </cell>
          <cell r="C451" t="str">
            <v>BAY LEAVES</v>
          </cell>
          <cell r="D451" t="str">
            <v>016291-441057</v>
          </cell>
          <cell r="E451" t="str">
            <v>4 g</v>
          </cell>
          <cell r="F451">
            <v>12</v>
          </cell>
          <cell r="I451">
            <v>7.25</v>
          </cell>
          <cell r="J451">
            <v>87</v>
          </cell>
        </row>
        <row r="452">
          <cell r="A452" t="str">
            <v>MB104</v>
          </cell>
          <cell r="B452" t="str">
            <v>MORTON &amp; BASSET</v>
          </cell>
          <cell r="C452" t="str">
            <v>CAYENNE PEPPER</v>
          </cell>
          <cell r="D452" t="str">
            <v>016291-441460</v>
          </cell>
          <cell r="E452" t="str">
            <v>50 g</v>
          </cell>
          <cell r="F452">
            <v>12</v>
          </cell>
          <cell r="I452">
            <v>5.6</v>
          </cell>
          <cell r="J452">
            <v>67.199999999999989</v>
          </cell>
        </row>
        <row r="453">
          <cell r="A453" t="str">
            <v>MB105</v>
          </cell>
          <cell r="B453" t="str">
            <v>MORTON &amp; BASSET</v>
          </cell>
          <cell r="C453" t="str">
            <v>OREGANO</v>
          </cell>
          <cell r="D453" t="str">
            <v>016291-441347</v>
          </cell>
          <cell r="E453" t="str">
            <v>16 g</v>
          </cell>
          <cell r="F453">
            <v>12</v>
          </cell>
          <cell r="I453">
            <v>5.6</v>
          </cell>
          <cell r="J453">
            <v>67.199999999999989</v>
          </cell>
        </row>
        <row r="454">
          <cell r="A454" t="str">
            <v>MB106</v>
          </cell>
          <cell r="B454" t="str">
            <v>MORTON &amp; BASSET</v>
          </cell>
          <cell r="C454" t="str">
            <v>WHOLE BLACK PEPPER</v>
          </cell>
          <cell r="D454" t="str">
            <v>016291-441392</v>
          </cell>
          <cell r="E454" t="str">
            <v>60 g</v>
          </cell>
          <cell r="F454">
            <v>12</v>
          </cell>
          <cell r="I454">
            <v>6.4</v>
          </cell>
          <cell r="J454">
            <v>76.800000000000011</v>
          </cell>
        </row>
        <row r="455">
          <cell r="A455" t="str">
            <v>MB107</v>
          </cell>
          <cell r="B455" t="str">
            <v>MORTON &amp; BASSET</v>
          </cell>
          <cell r="C455" t="str">
            <v>CHILI POWDER</v>
          </cell>
          <cell r="D455" t="str">
            <v>016291-441880</v>
          </cell>
          <cell r="E455" t="str">
            <v>54 g</v>
          </cell>
          <cell r="F455">
            <v>12</v>
          </cell>
          <cell r="I455">
            <v>7.25</v>
          </cell>
          <cell r="J455">
            <v>87</v>
          </cell>
        </row>
        <row r="456">
          <cell r="A456" t="str">
            <v>MB108</v>
          </cell>
          <cell r="B456" t="str">
            <v>MORTON &amp; BASSET</v>
          </cell>
          <cell r="C456" t="str">
            <v xml:space="preserve">TURMERIC </v>
          </cell>
          <cell r="D456" t="str">
            <v>016291-441569</v>
          </cell>
          <cell r="E456" t="str">
            <v>67 g</v>
          </cell>
          <cell r="F456">
            <v>12</v>
          </cell>
          <cell r="I456">
            <v>6</v>
          </cell>
          <cell r="J456">
            <v>72</v>
          </cell>
        </row>
        <row r="457">
          <cell r="A457" t="str">
            <v>MB109</v>
          </cell>
          <cell r="B457" t="str">
            <v>MORTON &amp; BASSET</v>
          </cell>
          <cell r="C457" t="str">
            <v>CINNAMON STICKS</v>
          </cell>
          <cell r="D457" t="str">
            <v>016291-441149</v>
          </cell>
          <cell r="E457" t="str">
            <v>30 g</v>
          </cell>
          <cell r="F457">
            <v>12</v>
          </cell>
          <cell r="I457">
            <v>7</v>
          </cell>
          <cell r="J457">
            <v>84</v>
          </cell>
        </row>
        <row r="458">
          <cell r="A458" t="str">
            <v>MB110</v>
          </cell>
          <cell r="B458" t="str">
            <v>MORTON &amp; BASSET</v>
          </cell>
          <cell r="C458" t="str">
            <v xml:space="preserve">THYME </v>
          </cell>
          <cell r="D458" t="str">
            <v>016291-441552</v>
          </cell>
          <cell r="E458" t="str">
            <v>28 g</v>
          </cell>
          <cell r="F458">
            <v>12</v>
          </cell>
          <cell r="I458">
            <v>5.4</v>
          </cell>
          <cell r="J458">
            <v>64.800000000000011</v>
          </cell>
        </row>
        <row r="459">
          <cell r="A459" t="str">
            <v>MB111</v>
          </cell>
          <cell r="B459" t="str">
            <v>MORTON &amp; BASSET</v>
          </cell>
          <cell r="C459" t="str">
            <v xml:space="preserve">CURRY </v>
          </cell>
          <cell r="D459" t="str">
            <v>016291-441217</v>
          </cell>
          <cell r="E459" t="str">
            <v>59 g</v>
          </cell>
          <cell r="F459">
            <v>12</v>
          </cell>
          <cell r="I459">
            <v>5.9</v>
          </cell>
          <cell r="J459">
            <v>70.800000000000011</v>
          </cell>
        </row>
        <row r="460">
          <cell r="A460" t="str">
            <v>MB112</v>
          </cell>
          <cell r="B460" t="str">
            <v>MORTON &amp; BASSET</v>
          </cell>
          <cell r="C460" t="str">
            <v xml:space="preserve">PAPRIKA </v>
          </cell>
          <cell r="D460" t="str">
            <v>016291-441354</v>
          </cell>
          <cell r="E460" t="str">
            <v>57 g</v>
          </cell>
          <cell r="F460">
            <v>12</v>
          </cell>
          <cell r="I460">
            <v>5.9</v>
          </cell>
          <cell r="J460">
            <v>70.800000000000011</v>
          </cell>
        </row>
        <row r="461">
          <cell r="A461" t="str">
            <v>MB113</v>
          </cell>
          <cell r="B461" t="str">
            <v>MORTON &amp; BASSET</v>
          </cell>
          <cell r="C461" t="str">
            <v xml:space="preserve">BASIL </v>
          </cell>
          <cell r="D461" t="str">
            <v>016291-441040</v>
          </cell>
          <cell r="E461" t="str">
            <v>12 g</v>
          </cell>
          <cell r="F461">
            <v>12</v>
          </cell>
          <cell r="I461">
            <v>5.6</v>
          </cell>
          <cell r="J461">
            <v>67.199999999999989</v>
          </cell>
        </row>
        <row r="462">
          <cell r="A462" t="str">
            <v>MB114</v>
          </cell>
          <cell r="B462" t="str">
            <v>MORTON &amp; BASSET</v>
          </cell>
          <cell r="C462" t="str">
            <v xml:space="preserve">HERBS DE PROVENCE </v>
          </cell>
          <cell r="D462" t="str">
            <v>016291-441279</v>
          </cell>
          <cell r="E462" t="str">
            <v>19 g</v>
          </cell>
          <cell r="F462">
            <v>12</v>
          </cell>
          <cell r="I462">
            <v>6.65</v>
          </cell>
          <cell r="J462">
            <v>79.800000000000011</v>
          </cell>
        </row>
        <row r="463">
          <cell r="A463" t="str">
            <v>MB115</v>
          </cell>
          <cell r="B463" t="str">
            <v>MORTON &amp; BASSET</v>
          </cell>
          <cell r="C463" t="str">
            <v xml:space="preserve">DILL WEED </v>
          </cell>
          <cell r="D463" t="str">
            <v>016291-441224</v>
          </cell>
          <cell r="E463" t="str">
            <v>22 g</v>
          </cell>
          <cell r="F463">
            <v>12</v>
          </cell>
          <cell r="I463">
            <v>6</v>
          </cell>
          <cell r="J463">
            <v>72</v>
          </cell>
        </row>
        <row r="464">
          <cell r="A464" t="str">
            <v>MB116</v>
          </cell>
          <cell r="B464" t="str">
            <v>MORTON &amp; BASSET</v>
          </cell>
          <cell r="C464" t="str">
            <v xml:space="preserve">ROSEMARY </v>
          </cell>
          <cell r="D464" t="str">
            <v>016291-441484</v>
          </cell>
          <cell r="E464" t="str">
            <v>27 g</v>
          </cell>
          <cell r="F464">
            <v>12</v>
          </cell>
          <cell r="I464">
            <v>5.6</v>
          </cell>
          <cell r="J464">
            <v>67.199999999999989</v>
          </cell>
        </row>
        <row r="465">
          <cell r="A465" t="str">
            <v>MB117</v>
          </cell>
          <cell r="B465" t="str">
            <v>MORTON &amp; BASSET</v>
          </cell>
          <cell r="C465" t="str">
            <v xml:space="preserve">RED CHILI FLAKES </v>
          </cell>
          <cell r="D465" t="str">
            <v>016291-441859</v>
          </cell>
          <cell r="E465" t="str">
            <v>37 g</v>
          </cell>
          <cell r="F465">
            <v>12</v>
          </cell>
          <cell r="I465">
            <v>6.25</v>
          </cell>
          <cell r="J465">
            <v>75</v>
          </cell>
        </row>
        <row r="466">
          <cell r="A466" t="str">
            <v>MB118</v>
          </cell>
          <cell r="B466" t="str">
            <v>MORTON &amp; BASSET</v>
          </cell>
          <cell r="C466" t="str">
            <v xml:space="preserve">GROUND CORIANDER </v>
          </cell>
          <cell r="D466" t="str">
            <v>016291-441866</v>
          </cell>
          <cell r="E466" t="str">
            <v>42 g</v>
          </cell>
          <cell r="F466">
            <v>12</v>
          </cell>
          <cell r="I466">
            <v>6.25</v>
          </cell>
          <cell r="J466">
            <v>75</v>
          </cell>
        </row>
        <row r="467">
          <cell r="A467" t="str">
            <v>MB119</v>
          </cell>
          <cell r="B467" t="str">
            <v>MORTON &amp; BASSET</v>
          </cell>
          <cell r="C467" t="str">
            <v xml:space="preserve">SESAME SEED </v>
          </cell>
          <cell r="D467" t="str">
            <v>016291-441521</v>
          </cell>
          <cell r="E467" t="str">
            <v>67 g</v>
          </cell>
          <cell r="F467">
            <v>12</v>
          </cell>
          <cell r="I467">
            <v>5.75</v>
          </cell>
          <cell r="J467">
            <v>69</v>
          </cell>
        </row>
        <row r="468">
          <cell r="A468" t="str">
            <v>MB120</v>
          </cell>
          <cell r="B468" t="str">
            <v>MORTON &amp; BASSET</v>
          </cell>
          <cell r="C468" t="str">
            <v xml:space="preserve">STAR ANISE </v>
          </cell>
          <cell r="D468" t="str">
            <v>016291-441026</v>
          </cell>
          <cell r="E468" t="str">
            <v>17 g</v>
          </cell>
          <cell r="F468">
            <v>12</v>
          </cell>
          <cell r="I468">
            <v>7</v>
          </cell>
          <cell r="J468">
            <v>84</v>
          </cell>
        </row>
        <row r="469">
          <cell r="A469" t="str">
            <v>MB121</v>
          </cell>
          <cell r="B469" t="str">
            <v>MORTON &amp; BASSET</v>
          </cell>
          <cell r="C469" t="str">
            <v>SMOKED PAPRIKA</v>
          </cell>
          <cell r="D469" t="str">
            <v>016291-441842</v>
          </cell>
          <cell r="E469" t="str">
            <v>57 g</v>
          </cell>
          <cell r="F469">
            <v>12</v>
          </cell>
          <cell r="I469">
            <v>7</v>
          </cell>
          <cell r="J469">
            <v>84</v>
          </cell>
        </row>
        <row r="470">
          <cell r="A470" t="str">
            <v>MB122</v>
          </cell>
          <cell r="B470" t="str">
            <v>MORTON &amp; BASSET</v>
          </cell>
          <cell r="C470" t="str">
            <v xml:space="preserve">SAFFRON </v>
          </cell>
          <cell r="D470" t="str">
            <v>016291-441491</v>
          </cell>
          <cell r="E470" t="str">
            <v>0.4 g</v>
          </cell>
          <cell r="F470">
            <v>12</v>
          </cell>
          <cell r="I470">
            <v>15</v>
          </cell>
          <cell r="J470">
            <v>180</v>
          </cell>
        </row>
        <row r="471">
          <cell r="A471" t="str">
            <v>MB123</v>
          </cell>
          <cell r="B471" t="str">
            <v>MORTON &amp; BASSET</v>
          </cell>
          <cell r="C471" t="str">
            <v xml:space="preserve">GROUND GINGER </v>
          </cell>
          <cell r="D471" t="str">
            <v>016291-441262</v>
          </cell>
          <cell r="E471" t="str">
            <v>61 g</v>
          </cell>
          <cell r="F471">
            <v>12</v>
          </cell>
          <cell r="I471">
            <v>6.3</v>
          </cell>
          <cell r="J471">
            <v>75.599999999999994</v>
          </cell>
        </row>
        <row r="472">
          <cell r="A472" t="str">
            <v>MB124</v>
          </cell>
          <cell r="B472" t="str">
            <v>MORTON &amp; BASSET</v>
          </cell>
          <cell r="C472" t="str">
            <v xml:space="preserve">GRANULATED GARLIC </v>
          </cell>
          <cell r="D472" t="str">
            <v>016291-441729</v>
          </cell>
          <cell r="E472" t="str">
            <v>74 g</v>
          </cell>
          <cell r="F472">
            <v>12</v>
          </cell>
          <cell r="I472">
            <v>6</v>
          </cell>
          <cell r="J472">
            <v>72</v>
          </cell>
        </row>
        <row r="473">
          <cell r="A473" t="str">
            <v>MB125</v>
          </cell>
          <cell r="B473" t="str">
            <v>MORTON &amp; BASSET</v>
          </cell>
          <cell r="C473" t="str">
            <v xml:space="preserve">PARSLEY </v>
          </cell>
          <cell r="D473" t="str">
            <v>016291-441361</v>
          </cell>
          <cell r="E473" t="str">
            <v>8 g</v>
          </cell>
          <cell r="F473">
            <v>12</v>
          </cell>
          <cell r="I473">
            <v>5.5</v>
          </cell>
          <cell r="J473">
            <v>66</v>
          </cell>
        </row>
        <row r="474">
          <cell r="A474" t="str">
            <v>MB126</v>
          </cell>
          <cell r="B474" t="str">
            <v>MORTON &amp; BASSET</v>
          </cell>
          <cell r="C474" t="str">
            <v xml:space="preserve">CHIVES </v>
          </cell>
          <cell r="D474" t="str">
            <v>016291-441125</v>
          </cell>
          <cell r="E474" t="str">
            <v>3.5 g</v>
          </cell>
          <cell r="F474">
            <v>12</v>
          </cell>
          <cell r="I474">
            <v>5.5</v>
          </cell>
          <cell r="J474">
            <v>66</v>
          </cell>
        </row>
        <row r="475">
          <cell r="A475" t="str">
            <v>MB127</v>
          </cell>
          <cell r="B475" t="str">
            <v>MORTON &amp; BASSET</v>
          </cell>
          <cell r="C475" t="str">
            <v xml:space="preserve">SAGE </v>
          </cell>
          <cell r="D475" t="str">
            <v>016291-441507</v>
          </cell>
          <cell r="E475" t="str">
            <v>12 g</v>
          </cell>
          <cell r="F475">
            <v>12</v>
          </cell>
          <cell r="I475">
            <v>5.75</v>
          </cell>
          <cell r="J475">
            <v>69</v>
          </cell>
        </row>
        <row r="476">
          <cell r="A476" t="str">
            <v>MB128</v>
          </cell>
          <cell r="B476" t="str">
            <v>MORTON &amp; BASSET</v>
          </cell>
          <cell r="C476" t="str">
            <v xml:space="preserve">RAINBOW PEPPER CORNS </v>
          </cell>
          <cell r="D476" t="str">
            <v>016291-441446</v>
          </cell>
          <cell r="E476" t="str">
            <v>53 g</v>
          </cell>
          <cell r="F476">
            <v>12</v>
          </cell>
          <cell r="I476">
            <v>8.75</v>
          </cell>
          <cell r="J476">
            <v>105</v>
          </cell>
        </row>
        <row r="477">
          <cell r="A477" t="str">
            <v>MB129</v>
          </cell>
          <cell r="B477" t="str">
            <v>MORTON &amp; BASSET</v>
          </cell>
          <cell r="C477" t="str">
            <v xml:space="preserve">ITALIAN SEASONING </v>
          </cell>
          <cell r="D477" t="str">
            <v>016291-441620</v>
          </cell>
          <cell r="E477" t="str">
            <v>35 g</v>
          </cell>
          <cell r="F477">
            <v>12</v>
          </cell>
          <cell r="I477">
            <v>6.25</v>
          </cell>
          <cell r="J477">
            <v>75</v>
          </cell>
        </row>
        <row r="478">
          <cell r="A478" t="str">
            <v>MB130</v>
          </cell>
          <cell r="B478" t="str">
            <v>MORTON &amp; BASSET</v>
          </cell>
          <cell r="C478" t="str">
            <v xml:space="preserve">WHOLE NUTMEG </v>
          </cell>
          <cell r="D478" t="str">
            <v>016291-441316</v>
          </cell>
          <cell r="E478" t="str">
            <v>53 g</v>
          </cell>
          <cell r="F478">
            <v>12</v>
          </cell>
          <cell r="I478">
            <v>9</v>
          </cell>
          <cell r="J478">
            <v>108</v>
          </cell>
        </row>
        <row r="479">
          <cell r="A479" t="str">
            <v>MB131</v>
          </cell>
          <cell r="B479" t="str">
            <v>MORTON &amp; BASSET</v>
          </cell>
          <cell r="C479" t="str">
            <v>FENNEL SEED</v>
          </cell>
          <cell r="D479" t="str">
            <v>016291-441231</v>
          </cell>
          <cell r="E479" t="str">
            <v>47 g</v>
          </cell>
          <cell r="F479">
            <v>12</v>
          </cell>
          <cell r="I479">
            <v>5.75</v>
          </cell>
          <cell r="J479">
            <v>69</v>
          </cell>
        </row>
        <row r="480">
          <cell r="A480" t="str">
            <v>MB132</v>
          </cell>
          <cell r="C480" t="str">
            <v>CHIPOTLE CHILI POWDER</v>
          </cell>
          <cell r="D480" t="str">
            <v>016291-441903</v>
          </cell>
          <cell r="E480" t="str">
            <v>57 g</v>
          </cell>
          <cell r="F480">
            <v>12</v>
          </cell>
          <cell r="I480">
            <v>8.4</v>
          </cell>
          <cell r="J480">
            <v>100.80000000000001</v>
          </cell>
        </row>
        <row r="481">
          <cell r="A481" t="str">
            <v>MB201</v>
          </cell>
          <cell r="B481" t="str">
            <v>MORTON &amp; BASSET</v>
          </cell>
          <cell r="C481" t="str">
            <v xml:space="preserve">ORGANIC GROUND CUMIN </v>
          </cell>
          <cell r="D481" t="str">
            <v>016291-442207</v>
          </cell>
          <cell r="E481" t="str">
            <v>58 g</v>
          </cell>
          <cell r="F481">
            <v>12</v>
          </cell>
          <cell r="I481">
            <v>7</v>
          </cell>
          <cell r="J481">
            <v>84</v>
          </cell>
        </row>
        <row r="482">
          <cell r="A482" t="str">
            <v>MB202</v>
          </cell>
          <cell r="B482" t="str">
            <v>MORTON &amp; BASSET</v>
          </cell>
          <cell r="C482" t="str">
            <v xml:space="preserve">ORGANIC GROUND CINNAMON </v>
          </cell>
          <cell r="D482" t="str">
            <v>016291-442139</v>
          </cell>
          <cell r="E482" t="str">
            <v>62 g</v>
          </cell>
          <cell r="F482">
            <v>12</v>
          </cell>
          <cell r="I482">
            <v>7.2</v>
          </cell>
          <cell r="J482">
            <v>86.4</v>
          </cell>
        </row>
        <row r="483">
          <cell r="A483" t="str">
            <v>MB203</v>
          </cell>
          <cell r="B483" t="str">
            <v>MORTON &amp; BASSET</v>
          </cell>
          <cell r="C483" t="str">
            <v xml:space="preserve">ORGANIC BAY LEAVES </v>
          </cell>
          <cell r="D483" t="str">
            <v>016291-442054</v>
          </cell>
          <cell r="E483" t="str">
            <v>3 g</v>
          </cell>
          <cell r="F483">
            <v>12</v>
          </cell>
          <cell r="I483">
            <v>8.5</v>
          </cell>
          <cell r="J483">
            <v>102</v>
          </cell>
        </row>
        <row r="484">
          <cell r="A484" t="str">
            <v>MB204</v>
          </cell>
          <cell r="B484" t="str">
            <v>MORTON &amp; BASSET</v>
          </cell>
          <cell r="C484" t="str">
            <v>ORGANIC CAYENNE PEPPER</v>
          </cell>
          <cell r="D484" t="str">
            <v>016291-442467</v>
          </cell>
          <cell r="E484" t="str">
            <v>57 g</v>
          </cell>
          <cell r="F484">
            <v>12</v>
          </cell>
          <cell r="I484">
            <v>6.5</v>
          </cell>
          <cell r="J484">
            <v>78</v>
          </cell>
        </row>
        <row r="485">
          <cell r="A485" t="str">
            <v>MB205</v>
          </cell>
          <cell r="B485" t="str">
            <v>MORTON &amp; BASSET</v>
          </cell>
          <cell r="C485" t="str">
            <v xml:space="preserve">ORGANIC OREGANO </v>
          </cell>
          <cell r="D485" t="str">
            <v>016291-442344</v>
          </cell>
          <cell r="E485" t="str">
            <v>16 g</v>
          </cell>
          <cell r="F485">
            <v>12</v>
          </cell>
          <cell r="I485">
            <v>6.5</v>
          </cell>
          <cell r="J485">
            <v>78</v>
          </cell>
        </row>
        <row r="486">
          <cell r="A486" t="str">
            <v>MB206</v>
          </cell>
          <cell r="B486" t="str">
            <v>MORTON &amp; BASSET</v>
          </cell>
          <cell r="C486" t="str">
            <v xml:space="preserve">ORGANIC WHOLE BLACK PEPPER </v>
          </cell>
          <cell r="D486" t="str">
            <v>016291-442399</v>
          </cell>
          <cell r="E486" t="str">
            <v>56 g</v>
          </cell>
          <cell r="F486">
            <v>12</v>
          </cell>
          <cell r="I486">
            <v>7.3</v>
          </cell>
          <cell r="J486">
            <v>87.6</v>
          </cell>
        </row>
        <row r="487">
          <cell r="A487" t="str">
            <v>MB207</v>
          </cell>
          <cell r="B487" t="str">
            <v>MORTON &amp; BASSET</v>
          </cell>
          <cell r="C487" t="str">
            <v>ORGANIC CHILI POWDER</v>
          </cell>
          <cell r="D487" t="str">
            <v>016291-442877</v>
          </cell>
          <cell r="E487" t="str">
            <v>59 g</v>
          </cell>
          <cell r="F487">
            <v>12</v>
          </cell>
          <cell r="I487">
            <v>7.9</v>
          </cell>
          <cell r="J487">
            <v>94.800000000000011</v>
          </cell>
        </row>
        <row r="488">
          <cell r="A488" t="str">
            <v>MB208</v>
          </cell>
          <cell r="B488" t="str">
            <v>MORTON &amp; BASSET</v>
          </cell>
          <cell r="C488" t="str">
            <v>ORGANIC TURMERIC</v>
          </cell>
          <cell r="D488" t="str">
            <v>016291-442566</v>
          </cell>
          <cell r="E488" t="str">
            <v>61 g</v>
          </cell>
          <cell r="F488">
            <v>12</v>
          </cell>
          <cell r="I488">
            <v>7.3</v>
          </cell>
          <cell r="J488">
            <v>87.6</v>
          </cell>
        </row>
        <row r="489">
          <cell r="A489" t="str">
            <v>MB209</v>
          </cell>
          <cell r="B489" t="str">
            <v>MORTON &amp; BASSET</v>
          </cell>
          <cell r="C489" t="str">
            <v xml:space="preserve">ORGANIC CINNAMON STICKS </v>
          </cell>
          <cell r="D489" t="str">
            <v>016291-442146</v>
          </cell>
          <cell r="E489" t="str">
            <v>30 g</v>
          </cell>
          <cell r="F489">
            <v>12</v>
          </cell>
          <cell r="I489">
            <v>7.9</v>
          </cell>
          <cell r="J489">
            <v>94.800000000000011</v>
          </cell>
        </row>
        <row r="490">
          <cell r="A490" t="str">
            <v>MB210</v>
          </cell>
          <cell r="B490" t="str">
            <v>MORTON &amp; BASSET</v>
          </cell>
          <cell r="C490" t="str">
            <v xml:space="preserve">ORGANIC THYME </v>
          </cell>
          <cell r="D490" t="str">
            <v>016291-442559</v>
          </cell>
          <cell r="E490" t="str">
            <v>17 g</v>
          </cell>
          <cell r="F490">
            <v>12</v>
          </cell>
          <cell r="I490">
            <v>6.25</v>
          </cell>
          <cell r="J490">
            <v>75</v>
          </cell>
        </row>
        <row r="491">
          <cell r="A491" t="str">
            <v>MB211</v>
          </cell>
          <cell r="B491" t="str">
            <v>MORTON &amp; BASSET</v>
          </cell>
          <cell r="C491" t="str">
            <v xml:space="preserve">ORGANIC CURRY </v>
          </cell>
          <cell r="D491" t="str">
            <v>016291-442214</v>
          </cell>
          <cell r="E491" t="str">
            <v>59 g</v>
          </cell>
          <cell r="F491">
            <v>12</v>
          </cell>
          <cell r="I491">
            <v>7</v>
          </cell>
          <cell r="J491">
            <v>84</v>
          </cell>
        </row>
        <row r="492">
          <cell r="A492" t="str">
            <v>MB212</v>
          </cell>
          <cell r="B492" t="str">
            <v>MORTON &amp; BASSET</v>
          </cell>
          <cell r="C492" t="str">
            <v xml:space="preserve">ORGANIC PAPRIKA </v>
          </cell>
          <cell r="D492" t="str">
            <v>016291-442351</v>
          </cell>
          <cell r="E492" t="str">
            <v>57 g</v>
          </cell>
          <cell r="F492">
            <v>12</v>
          </cell>
          <cell r="I492">
            <v>7.1</v>
          </cell>
          <cell r="J492">
            <v>85.199999999999989</v>
          </cell>
        </row>
        <row r="493">
          <cell r="A493" t="str">
            <v>MB213</v>
          </cell>
          <cell r="B493" t="str">
            <v>MORTON &amp; BASSET</v>
          </cell>
          <cell r="C493" t="str">
            <v xml:space="preserve">ORGANIC BASIL </v>
          </cell>
          <cell r="D493" t="str">
            <v>016291-442047</v>
          </cell>
          <cell r="E493" t="str">
            <v>12 g</v>
          </cell>
          <cell r="F493">
            <v>12</v>
          </cell>
          <cell r="I493">
            <v>6.5</v>
          </cell>
          <cell r="J493">
            <v>78</v>
          </cell>
        </row>
        <row r="494">
          <cell r="A494" t="str">
            <v>MB214</v>
          </cell>
          <cell r="B494" t="str">
            <v>MORTON &amp; BASSET</v>
          </cell>
          <cell r="C494" t="str">
            <v xml:space="preserve">ORGANIC DILL WEED </v>
          </cell>
          <cell r="D494" t="str">
            <v>016291-442221</v>
          </cell>
          <cell r="E494" t="str">
            <v>22 g</v>
          </cell>
          <cell r="F494">
            <v>12</v>
          </cell>
          <cell r="I494">
            <v>7</v>
          </cell>
          <cell r="J494">
            <v>84</v>
          </cell>
        </row>
        <row r="495">
          <cell r="A495" t="str">
            <v>MB215</v>
          </cell>
          <cell r="B495" t="str">
            <v>MORTON &amp; BASSET</v>
          </cell>
          <cell r="C495" t="str">
            <v xml:space="preserve">ORGANIC ROSEMARY </v>
          </cell>
          <cell r="D495" t="str">
            <v>016291-442481</v>
          </cell>
          <cell r="E495" t="str">
            <v>22 g</v>
          </cell>
          <cell r="F495">
            <v>12</v>
          </cell>
          <cell r="I495">
            <v>6.3</v>
          </cell>
          <cell r="J495">
            <v>75.599999999999994</v>
          </cell>
        </row>
        <row r="496">
          <cell r="A496" t="str">
            <v>MB216</v>
          </cell>
          <cell r="B496" t="str">
            <v>MORTON &amp; BASSET</v>
          </cell>
          <cell r="C496" t="str">
            <v>ORGANIC RED CHILI FLAKES</v>
          </cell>
          <cell r="D496" t="str">
            <v>016291-442856</v>
          </cell>
          <cell r="E496" t="str">
            <v>37 g</v>
          </cell>
          <cell r="F496">
            <v>12</v>
          </cell>
          <cell r="I496">
            <v>7</v>
          </cell>
          <cell r="J496">
            <v>84</v>
          </cell>
        </row>
        <row r="497">
          <cell r="A497" t="str">
            <v>MB217</v>
          </cell>
          <cell r="B497" t="str">
            <v>MORTON &amp; BASSET</v>
          </cell>
          <cell r="C497" t="str">
            <v>ORGANIC GROUND CORIANDER</v>
          </cell>
          <cell r="D497" t="str">
            <v>016291-442863</v>
          </cell>
          <cell r="E497" t="str">
            <v>45 g</v>
          </cell>
          <cell r="F497">
            <v>12</v>
          </cell>
          <cell r="I497">
            <v>7</v>
          </cell>
          <cell r="J497">
            <v>84</v>
          </cell>
        </row>
        <row r="498">
          <cell r="A498" t="str">
            <v>MB218</v>
          </cell>
          <cell r="B498" t="str">
            <v>MORTON &amp; BASSET</v>
          </cell>
          <cell r="C498" t="str">
            <v xml:space="preserve">ORGANIC SESAME SEED </v>
          </cell>
          <cell r="D498" t="str">
            <v>016291-442528</v>
          </cell>
          <cell r="E498" t="str">
            <v>68 g</v>
          </cell>
          <cell r="F498">
            <v>12</v>
          </cell>
          <cell r="I498">
            <v>6.75</v>
          </cell>
          <cell r="J498">
            <v>81</v>
          </cell>
        </row>
        <row r="499">
          <cell r="A499" t="str">
            <v>MB219</v>
          </cell>
          <cell r="B499" t="str">
            <v>MORTON &amp; BASSET</v>
          </cell>
          <cell r="C499" t="str">
            <v>ORGANIC STAR ANISE</v>
          </cell>
          <cell r="D499" t="str">
            <v>016291-442023</v>
          </cell>
          <cell r="E499" t="str">
            <v>17 g</v>
          </cell>
          <cell r="F499">
            <v>12</v>
          </cell>
          <cell r="I499">
            <v>8.4</v>
          </cell>
          <cell r="J499">
            <v>100.80000000000001</v>
          </cell>
        </row>
        <row r="500">
          <cell r="A500" t="str">
            <v>MB220</v>
          </cell>
          <cell r="B500" t="str">
            <v>MORTON &amp; BASSET</v>
          </cell>
          <cell r="C500" t="str">
            <v>ORGANIC SMOKED PAPRIKA</v>
          </cell>
          <cell r="D500" t="str">
            <v>016291-443846</v>
          </cell>
          <cell r="E500" t="str">
            <v>57 g</v>
          </cell>
          <cell r="F500">
            <v>12</v>
          </cell>
          <cell r="I500">
            <v>7.5</v>
          </cell>
          <cell r="J500">
            <v>90</v>
          </cell>
        </row>
        <row r="501">
          <cell r="A501" t="str">
            <v>MB221</v>
          </cell>
          <cell r="B501" t="str">
            <v>MORTON &amp; BASSET</v>
          </cell>
          <cell r="C501" t="str">
            <v xml:space="preserve">ORGANIC GROUND GINGER </v>
          </cell>
          <cell r="D501" t="str">
            <v>016291-442269</v>
          </cell>
          <cell r="E501" t="str">
            <v>50 g</v>
          </cell>
          <cell r="F501">
            <v>12</v>
          </cell>
          <cell r="I501">
            <v>7.5</v>
          </cell>
          <cell r="J501">
            <v>90</v>
          </cell>
        </row>
        <row r="502">
          <cell r="A502" t="str">
            <v>MB222</v>
          </cell>
          <cell r="B502" t="str">
            <v>MORTON &amp; BASSET</v>
          </cell>
          <cell r="C502" t="str">
            <v xml:space="preserve">ORGANIC GRANULATED GARLIC </v>
          </cell>
          <cell r="D502" t="str">
            <v>016291-442726</v>
          </cell>
          <cell r="E502" t="str">
            <v>74 g</v>
          </cell>
          <cell r="F502">
            <v>12</v>
          </cell>
          <cell r="I502">
            <v>7</v>
          </cell>
          <cell r="J502">
            <v>84</v>
          </cell>
        </row>
        <row r="503">
          <cell r="A503" t="str">
            <v>MB223</v>
          </cell>
          <cell r="B503" t="str">
            <v>MORTON &amp; BASSET</v>
          </cell>
          <cell r="C503" t="str">
            <v xml:space="preserve">ORGANIC PARSLEY </v>
          </cell>
          <cell r="D503" t="str">
            <v>016291-442368</v>
          </cell>
          <cell r="E503" t="str">
            <v>8 g</v>
          </cell>
          <cell r="F503">
            <v>12</v>
          </cell>
          <cell r="I503">
            <v>6</v>
          </cell>
          <cell r="J503">
            <v>72</v>
          </cell>
        </row>
        <row r="504">
          <cell r="A504" t="str">
            <v>MB224</v>
          </cell>
          <cell r="B504" t="str">
            <v>MORTON &amp; BASSET</v>
          </cell>
          <cell r="C504" t="str">
            <v xml:space="preserve">ORGANIC CHIVES </v>
          </cell>
          <cell r="D504" t="str">
            <v>016291-443129</v>
          </cell>
          <cell r="E504" t="str">
            <v>3.5 g</v>
          </cell>
          <cell r="F504">
            <v>12</v>
          </cell>
          <cell r="I504">
            <v>6.5</v>
          </cell>
          <cell r="J504">
            <v>78</v>
          </cell>
        </row>
        <row r="505">
          <cell r="A505" t="str">
            <v>MB225</v>
          </cell>
          <cell r="B505" t="str">
            <v>MORTON &amp; BASSET</v>
          </cell>
          <cell r="C505" t="str">
            <v>ORGANIC RUBBED SAGE - Discontinued 05Jun2018</v>
          </cell>
          <cell r="D505" t="str">
            <v>016291-442504</v>
          </cell>
          <cell r="E505" t="str">
            <v>33 g</v>
          </cell>
          <cell r="F505">
            <v>12</v>
          </cell>
          <cell r="I505">
            <v>6.75</v>
          </cell>
          <cell r="J505">
            <v>81</v>
          </cell>
        </row>
        <row r="506">
          <cell r="A506" t="str">
            <v>MB226</v>
          </cell>
          <cell r="B506" t="str">
            <v>MORTON &amp; BASSET</v>
          </cell>
          <cell r="C506" t="str">
            <v xml:space="preserve">ORGANIC ITALIAN SEASONING </v>
          </cell>
          <cell r="D506" t="str">
            <v>016291-442627</v>
          </cell>
          <cell r="E506" t="str">
            <v>43 g</v>
          </cell>
          <cell r="F506">
            <v>12</v>
          </cell>
          <cell r="I506">
            <v>7</v>
          </cell>
          <cell r="J506">
            <v>84</v>
          </cell>
        </row>
        <row r="507">
          <cell r="A507" t="str">
            <v>MB228</v>
          </cell>
          <cell r="B507" t="str">
            <v>MORTON &amp; BASSET</v>
          </cell>
          <cell r="C507" t="str">
            <v xml:space="preserve">ORGANIC FENNEL SEED </v>
          </cell>
          <cell r="D507" t="str">
            <v>016291-442238</v>
          </cell>
          <cell r="E507" t="str">
            <v>33 g</v>
          </cell>
          <cell r="F507">
            <v>12</v>
          </cell>
          <cell r="I507">
            <v>6.5</v>
          </cell>
          <cell r="J507">
            <v>78</v>
          </cell>
        </row>
        <row r="508">
          <cell r="A508" t="str">
            <v>MB901</v>
          </cell>
          <cell r="C508" t="str">
            <v>M&amp;B SPICE SHIPPER (48 Jars)</v>
          </cell>
        </row>
        <row r="509">
          <cell r="A509" t="str">
            <v>MB902</v>
          </cell>
          <cell r="C509" t="str">
            <v>M&amp;B 2-FOOT IN-LINE RACK (11 facings x 6 jars deep)</v>
          </cell>
        </row>
        <row r="510">
          <cell r="A510" t="str">
            <v>MB902B</v>
          </cell>
          <cell r="C510" t="str">
            <v xml:space="preserve">M&amp;B 2-FOOT BASE/STAND </v>
          </cell>
        </row>
        <row r="511">
          <cell r="A511" t="str">
            <v>MB902H</v>
          </cell>
          <cell r="C511" t="str">
            <v>M&amp;B 2-FOOT HEADER</v>
          </cell>
        </row>
        <row r="512">
          <cell r="A512" t="str">
            <v>MB903</v>
          </cell>
          <cell r="C512" t="str">
            <v>M&amp;B 3-FOOT IN-LINE RACK (17 facings x 8 jars deep)</v>
          </cell>
        </row>
        <row r="513">
          <cell r="A513" t="str">
            <v>MB903H</v>
          </cell>
          <cell r="C513" t="str">
            <v>M&amp;B 3-FOOT HEADER</v>
          </cell>
        </row>
        <row r="514">
          <cell r="A514" t="str">
            <v>MB904</v>
          </cell>
          <cell r="C514" t="str">
            <v>M&amp;B 4-FOOT IN-LINE RACK (22 facings x 8 jars deep)</v>
          </cell>
        </row>
        <row r="515">
          <cell r="A515" t="str">
            <v>MB904H</v>
          </cell>
          <cell r="C515" t="str">
            <v>M&amp;B 4-FOOT HEADER</v>
          </cell>
        </row>
        <row r="516">
          <cell r="A516" t="str">
            <v>MB905</v>
          </cell>
          <cell r="C516" t="str">
            <v>M&amp;B LOW PROFILE 3-FOOT NON-STACKABLE RACK</v>
          </cell>
        </row>
        <row r="517">
          <cell r="A517" t="str">
            <v>MB906</v>
          </cell>
          <cell r="C517" t="str">
            <v>M&amp;B LOW PROFILE 4-FOOT NON-STACKABLE RACK</v>
          </cell>
        </row>
        <row r="518">
          <cell r="A518" t="str">
            <v>MM101</v>
          </cell>
          <cell r="B518" t="str">
            <v>MRS MCGARRIGLES</v>
          </cell>
          <cell r="C518" t="str">
            <v>HOT WHISKEY MUSTARD</v>
          </cell>
          <cell r="D518" t="str">
            <v>817865 000133</v>
          </cell>
          <cell r="E518" t="str">
            <v>190 ml</v>
          </cell>
          <cell r="F518">
            <v>12</v>
          </cell>
          <cell r="I518">
            <v>4.55</v>
          </cell>
          <cell r="J518">
            <v>54.599999999999994</v>
          </cell>
          <cell r="L518">
            <v>6.99</v>
          </cell>
        </row>
        <row r="519">
          <cell r="A519" t="str">
            <v>MM102</v>
          </cell>
          <cell r="B519" t="str">
            <v>MRS MCGARRIGLES</v>
          </cell>
          <cell r="C519" t="str">
            <v>WINE PEPPERCORN MUSTARD</v>
          </cell>
          <cell r="D519" t="str">
            <v>817865 000010</v>
          </cell>
          <cell r="E519" t="str">
            <v>190 ml</v>
          </cell>
          <cell r="F519">
            <v>12</v>
          </cell>
          <cell r="I519">
            <v>4.55</v>
          </cell>
          <cell r="J519">
            <v>54.599999999999994</v>
          </cell>
          <cell r="L519">
            <v>6.99</v>
          </cell>
        </row>
        <row r="520">
          <cell r="A520" t="str">
            <v>MM103</v>
          </cell>
          <cell r="B520" t="str">
            <v>MRS MCGARRIGLES</v>
          </cell>
          <cell r="C520" t="str">
            <v>RED WINE &amp; GARLIC MUSTARD</v>
          </cell>
          <cell r="D520" t="str">
            <v>817865 000027</v>
          </cell>
          <cell r="E520" t="str">
            <v>190 ml</v>
          </cell>
          <cell r="F520">
            <v>12</v>
          </cell>
          <cell r="I520">
            <v>4.55</v>
          </cell>
          <cell r="J520">
            <v>54.599999999999994</v>
          </cell>
          <cell r="L520">
            <v>6.99</v>
          </cell>
        </row>
        <row r="521">
          <cell r="A521" t="str">
            <v>MM104</v>
          </cell>
          <cell r="B521" t="str">
            <v>MRS MCGARRIGLES</v>
          </cell>
          <cell r="C521" t="str">
            <v>OKTOBERFEST MUSTARD</v>
          </cell>
          <cell r="D521" t="str">
            <v>817865 000034</v>
          </cell>
          <cell r="E521" t="str">
            <v>190 ml</v>
          </cell>
          <cell r="F521">
            <v>12</v>
          </cell>
          <cell r="I521">
            <v>4.55</v>
          </cell>
          <cell r="J521">
            <v>54.599999999999994</v>
          </cell>
          <cell r="L521">
            <v>6.99</v>
          </cell>
        </row>
        <row r="522">
          <cell r="A522" t="str">
            <v>MM105</v>
          </cell>
          <cell r="B522" t="str">
            <v>MRS MCGARRIGLES</v>
          </cell>
          <cell r="C522" t="str">
            <v>HONEY TARRAGON MUSTARD</v>
          </cell>
          <cell r="D522" t="str">
            <v>817865 000041</v>
          </cell>
          <cell r="E522" t="str">
            <v>190 ml</v>
          </cell>
          <cell r="F522">
            <v>12</v>
          </cell>
          <cell r="I522">
            <v>4.55</v>
          </cell>
          <cell r="J522">
            <v>54.599999999999994</v>
          </cell>
          <cell r="L522">
            <v>6.99</v>
          </cell>
        </row>
        <row r="523">
          <cell r="A523" t="str">
            <v>MM106</v>
          </cell>
          <cell r="B523" t="str">
            <v>MRS MCGARRIGLES</v>
          </cell>
          <cell r="C523" t="str">
            <v>CREAMY CHAMPAGNE MUSTARD</v>
          </cell>
          <cell r="D523" t="str">
            <v>817865 000058</v>
          </cell>
          <cell r="E523" t="str">
            <v>190 ml</v>
          </cell>
          <cell r="F523">
            <v>12</v>
          </cell>
          <cell r="I523">
            <v>4.55</v>
          </cell>
          <cell r="J523">
            <v>54.599999999999994</v>
          </cell>
          <cell r="L523">
            <v>6.99</v>
          </cell>
        </row>
        <row r="524">
          <cell r="A524" t="str">
            <v>MM107</v>
          </cell>
          <cell r="B524" t="str">
            <v>MRS MCGARRIGLES</v>
          </cell>
          <cell r="C524" t="str">
            <v>BRITISH BEER MUSTARD</v>
          </cell>
          <cell r="D524" t="str">
            <v>817865 000065</v>
          </cell>
          <cell r="E524" t="str">
            <v>190 ml</v>
          </cell>
          <cell r="F524">
            <v>12</v>
          </cell>
          <cell r="I524">
            <v>4.55</v>
          </cell>
          <cell r="J524">
            <v>54.599999999999994</v>
          </cell>
          <cell r="L524">
            <v>6.99</v>
          </cell>
        </row>
        <row r="525">
          <cell r="A525" t="str">
            <v>MM108</v>
          </cell>
          <cell r="B525" t="str">
            <v>MRS MCGARRIGLES</v>
          </cell>
          <cell r="C525" t="str">
            <v>CANADIAN MAPLE MUSTARD</v>
          </cell>
          <cell r="D525" t="str">
            <v>817865 000089</v>
          </cell>
          <cell r="E525" t="str">
            <v>190 ml</v>
          </cell>
          <cell r="F525">
            <v>12</v>
          </cell>
          <cell r="I525">
            <v>4.55</v>
          </cell>
          <cell r="J525">
            <v>54.599999999999994</v>
          </cell>
          <cell r="L525">
            <v>6.99</v>
          </cell>
        </row>
        <row r="526">
          <cell r="A526" t="str">
            <v>MM109</v>
          </cell>
          <cell r="B526" t="str">
            <v>MRS MCGARRIGLES</v>
          </cell>
          <cell r="C526" t="str">
            <v>CHIPOTLE LIME MUSTARD</v>
          </cell>
          <cell r="D526" t="str">
            <v>817865 000096</v>
          </cell>
          <cell r="E526" t="str">
            <v>190 ml</v>
          </cell>
          <cell r="F526">
            <v>12</v>
          </cell>
          <cell r="I526">
            <v>4.55</v>
          </cell>
          <cell r="J526">
            <v>54.599999999999994</v>
          </cell>
          <cell r="L526">
            <v>6.99</v>
          </cell>
        </row>
        <row r="527">
          <cell r="A527" t="str">
            <v>MM110</v>
          </cell>
          <cell r="B527" t="str">
            <v>MRS MCGARRIGLES</v>
          </cell>
          <cell r="C527" t="str">
            <v>WASABI LIME MUSTARD</v>
          </cell>
          <cell r="D527" t="str">
            <v>817865 000102</v>
          </cell>
          <cell r="E527" t="str">
            <v>190 ml</v>
          </cell>
          <cell r="F527">
            <v>12</v>
          </cell>
          <cell r="I527">
            <v>4.55</v>
          </cell>
          <cell r="J527">
            <v>54.599999999999994</v>
          </cell>
          <cell r="L527">
            <v>6.99</v>
          </cell>
        </row>
        <row r="528">
          <cell r="A528" t="str">
            <v>MM111</v>
          </cell>
          <cell r="B528" t="str">
            <v>MRS MCGARRIGLES</v>
          </cell>
          <cell r="C528" t="str">
            <v>LEMON DILL MUSTARD</v>
          </cell>
          <cell r="D528" t="str">
            <v>817865 000119</v>
          </cell>
          <cell r="E528" t="str">
            <v>190 ml</v>
          </cell>
          <cell r="F528">
            <v>12</v>
          </cell>
          <cell r="I528">
            <v>4.55</v>
          </cell>
          <cell r="J528">
            <v>54.599999999999994</v>
          </cell>
          <cell r="L528">
            <v>6.99</v>
          </cell>
        </row>
        <row r="529">
          <cell r="A529" t="str">
            <v>MM112</v>
          </cell>
          <cell r="B529" t="str">
            <v>MRS MCGARRIGLES</v>
          </cell>
          <cell r="C529" t="str">
            <v>BALSAMIC &amp; CRACKED PEPPER MUSTARD</v>
          </cell>
          <cell r="D529" t="str">
            <v>817865 000126</v>
          </cell>
          <cell r="E529" t="str">
            <v>190 ml</v>
          </cell>
          <cell r="F529">
            <v>12</v>
          </cell>
          <cell r="I529">
            <v>4.55</v>
          </cell>
          <cell r="J529">
            <v>54.599999999999994</v>
          </cell>
          <cell r="L529">
            <v>6.99</v>
          </cell>
        </row>
        <row r="530">
          <cell r="A530" t="str">
            <v>MM113</v>
          </cell>
          <cell r="B530" t="str">
            <v>MRS MCGARRIGLES</v>
          </cell>
          <cell r="C530" t="str">
            <v>CRANBERRY PORT MUSTARD</v>
          </cell>
          <cell r="D530" t="str">
            <v>817865 000072</v>
          </cell>
          <cell r="E530" t="str">
            <v>190 ml</v>
          </cell>
          <cell r="F530">
            <v>12</v>
          </cell>
          <cell r="I530">
            <v>4.55</v>
          </cell>
          <cell r="J530">
            <v>54.599999999999994</v>
          </cell>
          <cell r="L530">
            <v>6.99</v>
          </cell>
        </row>
        <row r="531">
          <cell r="A531" t="str">
            <v>MM114</v>
          </cell>
          <cell r="B531" t="str">
            <v>MRS MCGARRIGLES</v>
          </cell>
          <cell r="C531" t="str">
            <v>CLASSIC WHOLEGRAIN MUSTARD</v>
          </cell>
          <cell r="D531" t="str">
            <v>817865 000140</v>
          </cell>
          <cell r="E531" t="str">
            <v>190 ml</v>
          </cell>
          <cell r="F531">
            <v>12</v>
          </cell>
          <cell r="I531">
            <v>4.55</v>
          </cell>
          <cell r="J531">
            <v>54.599999999999994</v>
          </cell>
          <cell r="L531">
            <v>6.99</v>
          </cell>
        </row>
        <row r="532">
          <cell r="A532" t="str">
            <v>MM201</v>
          </cell>
          <cell r="B532" t="str">
            <v>MRS MCGARRIGLES</v>
          </cell>
          <cell r="C532" t="str">
            <v>HOT WHISKEY MUSTARD</v>
          </cell>
          <cell r="D532" t="str">
            <v>817865 000386</v>
          </cell>
          <cell r="E532" t="str">
            <v>60 ml</v>
          </cell>
          <cell r="F532">
            <v>12</v>
          </cell>
          <cell r="I532">
            <v>2.15</v>
          </cell>
          <cell r="J532">
            <v>25.799999999999997</v>
          </cell>
          <cell r="L532">
            <v>3.49</v>
          </cell>
        </row>
        <row r="533">
          <cell r="A533" t="str">
            <v>MM202</v>
          </cell>
          <cell r="B533" t="str">
            <v>MRS MCGARRIGLES</v>
          </cell>
          <cell r="C533" t="str">
            <v>WINE PEPPERCORN MUSTARD</v>
          </cell>
          <cell r="D533" t="str">
            <v>817865 000270</v>
          </cell>
          <cell r="E533" t="str">
            <v>60 ml</v>
          </cell>
          <cell r="F533">
            <v>12</v>
          </cell>
          <cell r="I533">
            <v>2.15</v>
          </cell>
          <cell r="J533">
            <v>25.799999999999997</v>
          </cell>
          <cell r="L533">
            <v>3.49</v>
          </cell>
        </row>
        <row r="534">
          <cell r="A534" t="str">
            <v>MM203</v>
          </cell>
          <cell r="B534" t="str">
            <v>MRS MCGARRIGLES</v>
          </cell>
          <cell r="C534" t="str">
            <v>RED WINE &amp; GARLIC MUSTARD</v>
          </cell>
          <cell r="D534" t="str">
            <v>817865 000287</v>
          </cell>
          <cell r="E534" t="str">
            <v>60 ml</v>
          </cell>
          <cell r="F534">
            <v>12</v>
          </cell>
          <cell r="I534">
            <v>2.15</v>
          </cell>
          <cell r="J534">
            <v>25.799999999999997</v>
          </cell>
          <cell r="L534">
            <v>3.49</v>
          </cell>
        </row>
        <row r="535">
          <cell r="A535" t="str">
            <v>MM204</v>
          </cell>
          <cell r="B535" t="str">
            <v>MRS MCGARRIGLES</v>
          </cell>
          <cell r="C535" t="str">
            <v>OKTOBERFEST MUSTARD</v>
          </cell>
          <cell r="D535" t="str">
            <v>817865 000294</v>
          </cell>
          <cell r="E535" t="str">
            <v>60 ml</v>
          </cell>
          <cell r="F535">
            <v>12</v>
          </cell>
          <cell r="I535">
            <v>2.15</v>
          </cell>
          <cell r="J535">
            <v>25.799999999999997</v>
          </cell>
          <cell r="L535">
            <v>3.49</v>
          </cell>
        </row>
        <row r="536">
          <cell r="A536" t="str">
            <v>MM205</v>
          </cell>
          <cell r="B536" t="str">
            <v>MRS MCGARRIGLES</v>
          </cell>
          <cell r="C536" t="str">
            <v>HONEY TARRAGON MUSTARD</v>
          </cell>
          <cell r="D536" t="str">
            <v>817865 000300</v>
          </cell>
          <cell r="E536" t="str">
            <v>60 ml</v>
          </cell>
          <cell r="F536">
            <v>12</v>
          </cell>
          <cell r="I536">
            <v>2.15</v>
          </cell>
          <cell r="J536">
            <v>25.799999999999997</v>
          </cell>
          <cell r="L536">
            <v>3.49</v>
          </cell>
        </row>
        <row r="537">
          <cell r="A537" t="str">
            <v>MM206</v>
          </cell>
          <cell r="B537" t="str">
            <v>MRS MCGARRIGLES</v>
          </cell>
          <cell r="C537" t="str">
            <v>CREAMY CHAMPAGNE MUSTARD</v>
          </cell>
          <cell r="D537" t="str">
            <v>817865 000317</v>
          </cell>
          <cell r="E537" t="str">
            <v>60 ml</v>
          </cell>
          <cell r="F537">
            <v>12</v>
          </cell>
          <cell r="I537">
            <v>2.15</v>
          </cell>
          <cell r="J537">
            <v>25.799999999999997</v>
          </cell>
          <cell r="L537">
            <v>3.49</v>
          </cell>
        </row>
        <row r="538">
          <cell r="A538" t="str">
            <v>MM207</v>
          </cell>
          <cell r="B538" t="str">
            <v>MRS MCGARRIGLES</v>
          </cell>
          <cell r="C538" t="str">
            <v>BRITISH BEER MUSTARD</v>
          </cell>
          <cell r="D538" t="str">
            <v>817865 000324</v>
          </cell>
          <cell r="E538" t="str">
            <v>60 ml</v>
          </cell>
          <cell r="F538">
            <v>12</v>
          </cell>
          <cell r="I538">
            <v>2.15</v>
          </cell>
          <cell r="J538">
            <v>25.799999999999997</v>
          </cell>
          <cell r="L538">
            <v>3.49</v>
          </cell>
        </row>
        <row r="539">
          <cell r="A539" t="str">
            <v>MM208</v>
          </cell>
          <cell r="B539" t="str">
            <v>MRS MCGARRIGLES</v>
          </cell>
          <cell r="C539" t="str">
            <v>CANADIAN MAPLE MUSTARD</v>
          </cell>
          <cell r="D539" t="str">
            <v>817865 000331</v>
          </cell>
          <cell r="E539" t="str">
            <v>60 ml</v>
          </cell>
          <cell r="F539">
            <v>12</v>
          </cell>
          <cell r="I539">
            <v>2.15</v>
          </cell>
          <cell r="J539">
            <v>25.799999999999997</v>
          </cell>
          <cell r="L539">
            <v>3.49</v>
          </cell>
        </row>
        <row r="540">
          <cell r="A540" t="str">
            <v>MM209</v>
          </cell>
          <cell r="B540" t="str">
            <v>MRS MCGARRIGLES</v>
          </cell>
          <cell r="C540" t="str">
            <v>CHIPOTLE LIME MUSTARD</v>
          </cell>
          <cell r="D540" t="str">
            <v>817865 000348</v>
          </cell>
          <cell r="E540" t="str">
            <v>60 ml</v>
          </cell>
          <cell r="F540">
            <v>12</v>
          </cell>
          <cell r="I540">
            <v>2.15</v>
          </cell>
          <cell r="J540">
            <v>25.799999999999997</v>
          </cell>
          <cell r="L540">
            <v>3.49</v>
          </cell>
        </row>
        <row r="541">
          <cell r="A541" t="str">
            <v>MM210</v>
          </cell>
          <cell r="B541" t="str">
            <v>MRS MCGARRIGLES</v>
          </cell>
          <cell r="C541" t="str">
            <v>WASABI LIME MUSTARD</v>
          </cell>
          <cell r="D541" t="str">
            <v>817865 000355</v>
          </cell>
          <cell r="E541" t="str">
            <v>60 ml</v>
          </cell>
          <cell r="F541">
            <v>12</v>
          </cell>
          <cell r="I541">
            <v>2.15</v>
          </cell>
          <cell r="J541">
            <v>25.799999999999997</v>
          </cell>
          <cell r="L541">
            <v>3.49</v>
          </cell>
        </row>
        <row r="542">
          <cell r="A542" t="str">
            <v>MM211</v>
          </cell>
          <cell r="B542" t="str">
            <v>MRS MCGARRIGLES</v>
          </cell>
          <cell r="C542" t="str">
            <v>LEMON DILL MUSTARD</v>
          </cell>
          <cell r="D542" t="str">
            <v>817865 000362</v>
          </cell>
          <cell r="E542" t="str">
            <v>60 ml</v>
          </cell>
          <cell r="F542">
            <v>12</v>
          </cell>
          <cell r="I542">
            <v>2.15</v>
          </cell>
          <cell r="J542">
            <v>25.799999999999997</v>
          </cell>
          <cell r="L542">
            <v>3.49</v>
          </cell>
        </row>
        <row r="543">
          <cell r="A543" t="str">
            <v>MM212</v>
          </cell>
          <cell r="B543" t="str">
            <v>MRS MCGARRIGLES</v>
          </cell>
          <cell r="C543" t="str">
            <v>BALSAMIC &amp; CRACKED PEPPER MUSTARD</v>
          </cell>
          <cell r="D543" t="str">
            <v>817865 000379</v>
          </cell>
          <cell r="E543" t="str">
            <v>60 ml</v>
          </cell>
          <cell r="F543">
            <v>12</v>
          </cell>
          <cell r="I543">
            <v>2.15</v>
          </cell>
          <cell r="J543">
            <v>25.799999999999997</v>
          </cell>
          <cell r="L543">
            <v>3.49</v>
          </cell>
        </row>
        <row r="544">
          <cell r="A544" t="str">
            <v>MM213</v>
          </cell>
          <cell r="B544" t="str">
            <v>MRS MCGARRIGLES</v>
          </cell>
          <cell r="C544" t="str">
            <v>CRANBERRY PORT MUSTARD</v>
          </cell>
          <cell r="D544" t="str">
            <v>817865 000393</v>
          </cell>
          <cell r="E544" t="str">
            <v>60 ml</v>
          </cell>
          <cell r="F544">
            <v>12</v>
          </cell>
          <cell r="I544">
            <v>2.15</v>
          </cell>
          <cell r="J544">
            <v>25.799999999999997</v>
          </cell>
          <cell r="L544">
            <v>3.49</v>
          </cell>
        </row>
        <row r="545">
          <cell r="A545" t="str">
            <v>MM214</v>
          </cell>
          <cell r="B545" t="str">
            <v>MRS MCGARRIGLES</v>
          </cell>
          <cell r="C545" t="str">
            <v>CLASSIC WHOLEGRAIN MUSTARD</v>
          </cell>
          <cell r="D545" t="str">
            <v>817865 000409</v>
          </cell>
          <cell r="E545" t="str">
            <v>60 ml</v>
          </cell>
          <cell r="F545">
            <v>12</v>
          </cell>
          <cell r="I545">
            <v>2.15</v>
          </cell>
          <cell r="J545">
            <v>25.799999999999997</v>
          </cell>
          <cell r="L545">
            <v>3.49</v>
          </cell>
        </row>
        <row r="546">
          <cell r="A546" t="str">
            <v>MM301</v>
          </cell>
          <cell r="B546" t="str">
            <v>MRS MCGARRIGLES</v>
          </cell>
          <cell r="C546" t="str">
            <v xml:space="preserve">FRESH TOMATO RELISH </v>
          </cell>
          <cell r="D546" t="str">
            <v>817865 000737</v>
          </cell>
          <cell r="E546" t="str">
            <v>190 ml</v>
          </cell>
          <cell r="F546">
            <v>12</v>
          </cell>
          <cell r="I546">
            <v>4.55</v>
          </cell>
          <cell r="J546">
            <v>54.599999999999994</v>
          </cell>
          <cell r="L546">
            <v>6.99</v>
          </cell>
        </row>
        <row r="547">
          <cell r="A547" t="str">
            <v>MM302</v>
          </cell>
          <cell r="B547" t="str">
            <v>MRS MCGARRIGLES</v>
          </cell>
          <cell r="C547" t="str">
            <v xml:space="preserve">APPLE RUM CHUTNEY </v>
          </cell>
          <cell r="D547" t="str">
            <v>817865 000751</v>
          </cell>
          <cell r="E547" t="str">
            <v>190 ml</v>
          </cell>
          <cell r="F547">
            <v>12</v>
          </cell>
          <cell r="I547">
            <v>4.55</v>
          </cell>
          <cell r="J547">
            <v>54.599999999999994</v>
          </cell>
          <cell r="L547">
            <v>6.99</v>
          </cell>
        </row>
        <row r="548">
          <cell r="A548" t="str">
            <v>MM303</v>
          </cell>
          <cell r="B548" t="str">
            <v>MRS MCGARRIGLES</v>
          </cell>
          <cell r="C548" t="str">
            <v xml:space="preserve">PEACH &amp; PEAR CHUTNEY </v>
          </cell>
          <cell r="D548" t="str">
            <v>817865 000744</v>
          </cell>
          <cell r="E548" t="str">
            <v>190 ml</v>
          </cell>
          <cell r="F548">
            <v>12</v>
          </cell>
          <cell r="I548">
            <v>4.55</v>
          </cell>
          <cell r="J548">
            <v>54.599999999999994</v>
          </cell>
          <cell r="L548">
            <v>6.99</v>
          </cell>
        </row>
        <row r="549">
          <cell r="A549" t="str">
            <v>MM401</v>
          </cell>
          <cell r="B549" t="str">
            <v>MRS MCGARRIGLES</v>
          </cell>
          <cell r="C549" t="str">
            <v xml:space="preserve">CAJUN SPICE SEASONING &amp; RUB </v>
          </cell>
          <cell r="D549" t="str">
            <v>817865 000539</v>
          </cell>
          <cell r="E549" t="str">
            <v>100 ml</v>
          </cell>
          <cell r="F549">
            <v>12</v>
          </cell>
          <cell r="I549">
            <v>4.2</v>
          </cell>
          <cell r="J549">
            <v>50.400000000000006</v>
          </cell>
          <cell r="L549">
            <v>6.99</v>
          </cell>
        </row>
        <row r="550">
          <cell r="A550" t="str">
            <v>MM402</v>
          </cell>
          <cell r="B550" t="str">
            <v>MRS MCGARRIGLES</v>
          </cell>
          <cell r="C550" t="str">
            <v xml:space="preserve">FOUR PEPPERCORN BLEND </v>
          </cell>
          <cell r="D550" t="str">
            <v>817865 000607</v>
          </cell>
          <cell r="E550" t="str">
            <v>90 g</v>
          </cell>
          <cell r="F550">
            <v>12</v>
          </cell>
          <cell r="I550">
            <v>4.2</v>
          </cell>
          <cell r="J550">
            <v>50.400000000000006</v>
          </cell>
          <cell r="L550">
            <v>6.99</v>
          </cell>
        </row>
        <row r="551">
          <cell r="A551" t="str">
            <v>MM403</v>
          </cell>
          <cell r="B551" t="str">
            <v>MRS MCGARRIGLES</v>
          </cell>
          <cell r="C551" t="str">
            <v xml:space="preserve">COARSE GRINDER SEA SALT </v>
          </cell>
          <cell r="D551" t="str">
            <v>817865 000614</v>
          </cell>
          <cell r="E551" t="str">
            <v>175 g</v>
          </cell>
          <cell r="F551">
            <v>12</v>
          </cell>
          <cell r="I551">
            <v>2.1</v>
          </cell>
          <cell r="J551">
            <v>25.200000000000003</v>
          </cell>
          <cell r="L551">
            <v>3.49</v>
          </cell>
        </row>
        <row r="552">
          <cell r="A552" t="str">
            <v>MM404</v>
          </cell>
          <cell r="B552" t="str">
            <v>MRS MCGARRIGLES</v>
          </cell>
          <cell r="C552" t="str">
            <v xml:space="preserve">FINE FINISHING SEA SALT </v>
          </cell>
          <cell r="D552" t="str">
            <v>817865 000621</v>
          </cell>
          <cell r="E552" t="str">
            <v>175 g</v>
          </cell>
          <cell r="F552">
            <v>12</v>
          </cell>
          <cell r="I552">
            <v>3.2000000000000006</v>
          </cell>
          <cell r="J552">
            <v>38.400000000000006</v>
          </cell>
          <cell r="L552">
            <v>4.99</v>
          </cell>
        </row>
        <row r="553">
          <cell r="A553" t="str">
            <v>MM405</v>
          </cell>
          <cell r="B553" t="str">
            <v>MRS MCGARRIGLES</v>
          </cell>
          <cell r="C553" t="str">
            <v xml:space="preserve">FLEUR DE SEL </v>
          </cell>
          <cell r="D553" t="str">
            <v>817865 000638</v>
          </cell>
          <cell r="E553" t="str">
            <v>175 g</v>
          </cell>
          <cell r="F553">
            <v>12</v>
          </cell>
          <cell r="I553">
            <v>6.3499999999999988</v>
          </cell>
          <cell r="J553">
            <v>76.199999999999989</v>
          </cell>
          <cell r="L553">
            <v>9.99</v>
          </cell>
        </row>
        <row r="554">
          <cell r="A554" t="str">
            <v>MM501</v>
          </cell>
          <cell r="B554" t="str">
            <v>MRS MCGARRIGLES</v>
          </cell>
          <cell r="C554" t="str">
            <v xml:space="preserve">LEMON DILL VINAIGRETTE </v>
          </cell>
          <cell r="D554" t="str">
            <v>817865 008122</v>
          </cell>
          <cell r="E554" t="str">
            <v>250 ml</v>
          </cell>
          <cell r="F554">
            <v>12</v>
          </cell>
          <cell r="I554">
            <v>5.3000000000000007</v>
          </cell>
          <cell r="J554">
            <v>63.600000000000009</v>
          </cell>
          <cell r="L554">
            <v>7.99</v>
          </cell>
        </row>
        <row r="555">
          <cell r="A555" t="str">
            <v>MM502</v>
          </cell>
          <cell r="B555" t="str">
            <v>MRS MCGARRIGLES</v>
          </cell>
          <cell r="C555" t="str">
            <v xml:space="preserve">MAPLE BALSAMIC VINAIGRETTE </v>
          </cell>
          <cell r="D555" t="str">
            <v>817865 008139</v>
          </cell>
          <cell r="E555" t="str">
            <v>250 ml</v>
          </cell>
          <cell r="F555">
            <v>12</v>
          </cell>
          <cell r="I555">
            <v>5.3000000000000007</v>
          </cell>
          <cell r="J555">
            <v>63.600000000000009</v>
          </cell>
          <cell r="L555">
            <v>7.99</v>
          </cell>
        </row>
        <row r="556">
          <cell r="A556" t="str">
            <v>MM601</v>
          </cell>
          <cell r="B556" t="str">
            <v>MRS MCGARRIGLES</v>
          </cell>
          <cell r="C556" t="str">
            <v xml:space="preserve">4-PACK MUSTARDS AWARD WINNER GIFT BOX (KRAFT) 60 ml </v>
          </cell>
          <cell r="D556" t="str">
            <v>817865 000928</v>
          </cell>
          <cell r="E556" t="str">
            <v>4 x 60 ml</v>
          </cell>
          <cell r="F556">
            <v>4</v>
          </cell>
          <cell r="I556">
            <v>9.6</v>
          </cell>
          <cell r="J556">
            <v>38.4</v>
          </cell>
          <cell r="L556">
            <v>14</v>
          </cell>
        </row>
        <row r="557">
          <cell r="A557" t="str">
            <v>MM602</v>
          </cell>
          <cell r="B557" t="str">
            <v>MRS MCGARRIGLES</v>
          </cell>
          <cell r="C557" t="str">
            <v xml:space="preserve">4-PACK MUSTARDS AWARD WINNER GIFT BOX (RED) 60 ml </v>
          </cell>
          <cell r="D557" t="str">
            <v>817865 000928</v>
          </cell>
          <cell r="E557" t="str">
            <v>4 x 60 ml</v>
          </cell>
          <cell r="F557">
            <v>4</v>
          </cell>
          <cell r="I557">
            <v>9.6</v>
          </cell>
          <cell r="J557">
            <v>38.4</v>
          </cell>
          <cell r="L557">
            <v>14</v>
          </cell>
        </row>
        <row r="558">
          <cell r="A558" t="str">
            <v>MT105</v>
          </cell>
          <cell r="C558" t="str">
            <v>UNSWEETENED MATCHA TEA 200 G</v>
          </cell>
          <cell r="D558" t="str">
            <v>088338 105109</v>
          </cell>
          <cell r="E558" t="str">
            <v>200 g</v>
          </cell>
          <cell r="F558">
            <v>1</v>
          </cell>
          <cell r="I558">
            <v>43.5</v>
          </cell>
          <cell r="J558">
            <v>43.5</v>
          </cell>
        </row>
        <row r="559">
          <cell r="A559" t="str">
            <v>MT115</v>
          </cell>
          <cell r="C559" t="str">
            <v>SWEETENED MATCHA LATTE TEA 1 KG</v>
          </cell>
          <cell r="D559" t="str">
            <v>088338 115108</v>
          </cell>
          <cell r="E559" t="str">
            <v>1 Kg</v>
          </cell>
          <cell r="F559">
            <v>1</v>
          </cell>
          <cell r="I559">
            <v>51.6</v>
          </cell>
          <cell r="J559">
            <v>51.6</v>
          </cell>
        </row>
        <row r="560">
          <cell r="A560" t="str">
            <v>NM101</v>
          </cell>
          <cell r="B560" t="str">
            <v>NIELSEN-MASSEY</v>
          </cell>
          <cell r="C560" t="str">
            <v>4 OZ MADAGASCAR BOURBON VANILLA</v>
          </cell>
          <cell r="D560" t="str">
            <v>025638 210041</v>
          </cell>
          <cell r="E560" t="str">
            <v>118 ml</v>
          </cell>
          <cell r="F560">
            <v>8</v>
          </cell>
          <cell r="I560">
            <v>20.65</v>
          </cell>
          <cell r="J560">
            <v>165.2</v>
          </cell>
        </row>
        <row r="561">
          <cell r="A561" t="str">
            <v>NM102</v>
          </cell>
          <cell r="B561" t="str">
            <v>NIELSEN-MASSEY</v>
          </cell>
          <cell r="C561" t="str">
            <v>8 OZ MADAGASCAR BOURBON VANILLA</v>
          </cell>
          <cell r="D561" t="str">
            <v>025638 210089</v>
          </cell>
          <cell r="E561" t="str">
            <v>236 ml</v>
          </cell>
          <cell r="F561">
            <v>8</v>
          </cell>
          <cell r="I561">
            <v>39.450000000000003</v>
          </cell>
          <cell r="J561">
            <v>315.60000000000002</v>
          </cell>
        </row>
        <row r="562">
          <cell r="A562" t="str">
            <v>NM201</v>
          </cell>
          <cell r="B562" t="str">
            <v>NIELSEN-MASSEY</v>
          </cell>
          <cell r="C562" t="str">
            <v>4 OZ MADAGASCAR BEAN PASTE</v>
          </cell>
          <cell r="D562" t="str">
            <v>025638 214049</v>
          </cell>
          <cell r="E562" t="str">
            <v>118 ml</v>
          </cell>
          <cell r="F562">
            <v>6</v>
          </cell>
          <cell r="I562">
            <v>23.7</v>
          </cell>
          <cell r="J562">
            <v>142.19999999999999</v>
          </cell>
        </row>
        <row r="563">
          <cell r="A563" t="str">
            <v>NM202</v>
          </cell>
          <cell r="B563" t="str">
            <v>NIELSEN-MASSEY</v>
          </cell>
          <cell r="C563" t="str">
            <v>MADAGASCAR BEANS 2/VIAL</v>
          </cell>
          <cell r="D563" t="str">
            <v>025638 205023</v>
          </cell>
          <cell r="E563" t="str">
            <v>2 Beans/vial</v>
          </cell>
          <cell r="F563">
            <v>12</v>
          </cell>
          <cell r="I563">
            <v>15.65</v>
          </cell>
          <cell r="J563">
            <v>187.8</v>
          </cell>
        </row>
        <row r="564">
          <cell r="A564" t="str">
            <v>NM203</v>
          </cell>
          <cell r="B564" t="str">
            <v>NIELSEN-MASSEY</v>
          </cell>
          <cell r="C564" t="str">
            <v>2.5 OZ VANILLA POWDER</v>
          </cell>
          <cell r="D564" t="str">
            <v>025638 220163</v>
          </cell>
          <cell r="E564" t="str">
            <v>70 g</v>
          </cell>
          <cell r="F564">
            <v>6</v>
          </cell>
          <cell r="I564">
            <v>26.05</v>
          </cell>
          <cell r="J564">
            <v>156.30000000000001</v>
          </cell>
        </row>
        <row r="565">
          <cell r="A565" t="str">
            <v>NM250</v>
          </cell>
          <cell r="B565" t="str">
            <v>NIELSEN-MASSEY</v>
          </cell>
          <cell r="C565" t="str">
            <v>MADAGASCAR BEAN PASTE 1 GALLON</v>
          </cell>
          <cell r="D565" t="str">
            <v>025638 214995</v>
          </cell>
          <cell r="E565" t="str">
            <v>1 Gal.</v>
          </cell>
          <cell r="F565">
            <v>4</v>
          </cell>
          <cell r="I565">
            <v>477</v>
          </cell>
          <cell r="J565">
            <v>1908</v>
          </cell>
        </row>
        <row r="566">
          <cell r="A566" t="str">
            <v>NM251</v>
          </cell>
          <cell r="B566" t="str">
            <v>NIELSEN-MASSEY</v>
          </cell>
          <cell r="C566" t="str">
            <v>MADAGASCAR BOURBON VANILLA 1 GALLON</v>
          </cell>
          <cell r="D566" t="str">
            <v>025638 210997</v>
          </cell>
          <cell r="E566" t="str">
            <v>1 Gal.</v>
          </cell>
          <cell r="F566">
            <v>4</v>
          </cell>
          <cell r="I566">
            <v>455</v>
          </cell>
          <cell r="J566">
            <v>1820</v>
          </cell>
        </row>
        <row r="567">
          <cell r="A567" t="str">
            <v>NM260</v>
          </cell>
          <cell r="B567" t="str">
            <v>NIELSEN-MASSEY</v>
          </cell>
          <cell r="C567" t="str">
            <v>MADAGASCAR BOURBON VANILLA BEAN PASTE 32 OZ</v>
          </cell>
          <cell r="D567" t="str">
            <v>025638 214322</v>
          </cell>
          <cell r="E567" t="str">
            <v>32 oz</v>
          </cell>
          <cell r="F567">
            <v>6</v>
          </cell>
          <cell r="I567">
            <v>133</v>
          </cell>
          <cell r="J567">
            <v>798</v>
          </cell>
        </row>
        <row r="568">
          <cell r="A568" t="str">
            <v>NM261</v>
          </cell>
          <cell r="B568" t="str">
            <v>NIELSEN-MASSEY</v>
          </cell>
          <cell r="C568" t="str">
            <v>MADAGASCAR BOURBON PURE VANILLA EXTRACT 32 OZ</v>
          </cell>
          <cell r="D568" t="str">
            <v>025638 210324</v>
          </cell>
          <cell r="E568" t="str">
            <v>32 oz</v>
          </cell>
          <cell r="F568">
            <v>6</v>
          </cell>
          <cell r="I568">
            <v>119</v>
          </cell>
          <cell r="J568">
            <v>714</v>
          </cell>
        </row>
        <row r="569">
          <cell r="A569" t="str">
            <v>NM301</v>
          </cell>
          <cell r="B569" t="str">
            <v>NIELSEN-MASSEY</v>
          </cell>
          <cell r="C569" t="str">
            <v>4 OZ ORGANIC MADAGASCAR BOURBON VANILLA</v>
          </cell>
          <cell r="D569" t="str">
            <v>025638 610049</v>
          </cell>
          <cell r="E569" t="str">
            <v>118 ml</v>
          </cell>
          <cell r="F569">
            <v>8</v>
          </cell>
          <cell r="I569">
            <v>22.2</v>
          </cell>
          <cell r="J569">
            <v>177.6</v>
          </cell>
        </row>
        <row r="570">
          <cell r="A570" t="str">
            <v>NM302</v>
          </cell>
          <cell r="B570" t="str">
            <v>NIELSEN-MASSEY</v>
          </cell>
          <cell r="C570" t="str">
            <v>8 OZ ORGANIC MADAGASCAR BOURBON VANILLA</v>
          </cell>
          <cell r="D570" t="str">
            <v>025638 610087</v>
          </cell>
          <cell r="E570" t="str">
            <v>236 ml</v>
          </cell>
          <cell r="F570">
            <v>8</v>
          </cell>
          <cell r="H570">
            <v>393.6</v>
          </cell>
          <cell r="I570">
            <v>43</v>
          </cell>
          <cell r="J570">
            <v>344</v>
          </cell>
        </row>
        <row r="571">
          <cell r="A571" t="str">
            <v>NM303</v>
          </cell>
          <cell r="B571" t="str">
            <v>NIELSEN-MASSEY</v>
          </cell>
          <cell r="C571" t="str">
            <v>ORGANIC MADAGASCAR BOURBON VANILLA BEANS 2/VIAL</v>
          </cell>
          <cell r="D571" t="str">
            <v>025638 605021</v>
          </cell>
          <cell r="E571" t="str">
            <v>2 Beans/vial</v>
          </cell>
          <cell r="F571">
            <v>12</v>
          </cell>
          <cell r="I571">
            <v>19.5</v>
          </cell>
          <cell r="J571">
            <v>234</v>
          </cell>
        </row>
        <row r="572">
          <cell r="A572" t="str">
            <v>NM401</v>
          </cell>
          <cell r="B572" t="str">
            <v>NIELSEN-MASSEY</v>
          </cell>
          <cell r="C572" t="str">
            <v>4 OZ MEXICAN PURE VANILLA</v>
          </cell>
          <cell r="D572" t="str">
            <v>025638 110044</v>
          </cell>
          <cell r="E572" t="str">
            <v>118 ml</v>
          </cell>
          <cell r="F572">
            <v>8</v>
          </cell>
          <cell r="I572">
            <v>22.2</v>
          </cell>
          <cell r="J572">
            <v>177.6</v>
          </cell>
        </row>
        <row r="573">
          <cell r="A573" t="str">
            <v>NM501</v>
          </cell>
          <cell r="B573" t="str">
            <v>NIELSEN-MASSEY</v>
          </cell>
          <cell r="C573" t="str">
            <v>4 OZ TAHITIAN PURE VANILLA</v>
          </cell>
          <cell r="D573" t="str">
            <v>025638 310048</v>
          </cell>
          <cell r="E573" t="str">
            <v>118 ml</v>
          </cell>
          <cell r="F573">
            <v>8</v>
          </cell>
          <cell r="I573">
            <v>23.35</v>
          </cell>
          <cell r="J573">
            <v>186.8</v>
          </cell>
        </row>
        <row r="574">
          <cell r="A574" t="str">
            <v>NM601</v>
          </cell>
          <cell r="B574" t="str">
            <v>NIELSEN-MASSEY</v>
          </cell>
          <cell r="C574" t="str">
            <v>4 OZ PURE VANILLA BLEND</v>
          </cell>
          <cell r="D574" t="str">
            <v>025638 710046</v>
          </cell>
          <cell r="E574" t="str">
            <v>118 ml</v>
          </cell>
          <cell r="F574">
            <v>8</v>
          </cell>
          <cell r="I574">
            <v>17.8</v>
          </cell>
          <cell r="J574">
            <v>142.4</v>
          </cell>
        </row>
        <row r="575">
          <cell r="A575" t="str">
            <v>NM602</v>
          </cell>
          <cell r="B575" t="str">
            <v>NIELSEN-MASSEY</v>
          </cell>
          <cell r="C575" t="str">
            <v xml:space="preserve">8 OZ PURE VANILLA EXTRACT </v>
          </cell>
          <cell r="D575" t="str">
            <v>025638 710084</v>
          </cell>
          <cell r="E575" t="str">
            <v>236 ml</v>
          </cell>
          <cell r="F575">
            <v>8</v>
          </cell>
          <cell r="I575">
            <v>35.25</v>
          </cell>
          <cell r="J575">
            <v>282</v>
          </cell>
        </row>
        <row r="576">
          <cell r="A576" t="str">
            <v>NM701</v>
          </cell>
          <cell r="B576" t="str">
            <v>NIELSEN-MASSEY</v>
          </cell>
          <cell r="C576" t="str">
            <v>2 OZ ROSE WATER</v>
          </cell>
          <cell r="D576" t="str">
            <v>025638 890021</v>
          </cell>
          <cell r="E576" t="str">
            <v>60 ml</v>
          </cell>
          <cell r="F576">
            <v>8</v>
          </cell>
          <cell r="G576">
            <v>7</v>
          </cell>
          <cell r="H576">
            <v>56</v>
          </cell>
          <cell r="I576">
            <v>5.6</v>
          </cell>
          <cell r="J576">
            <v>44.8</v>
          </cell>
          <cell r="L576">
            <v>9.99</v>
          </cell>
        </row>
        <row r="577">
          <cell r="A577" t="str">
            <v>NM702</v>
          </cell>
          <cell r="B577" t="str">
            <v>NIELSEN-MASSEY</v>
          </cell>
          <cell r="C577" t="str">
            <v>2 OZ ORANGE BLOSSOM WATER</v>
          </cell>
          <cell r="D577" t="str">
            <v>025638 880022</v>
          </cell>
          <cell r="E577" t="str">
            <v>60 ml</v>
          </cell>
          <cell r="F577">
            <v>8</v>
          </cell>
          <cell r="G577">
            <v>7</v>
          </cell>
          <cell r="H577">
            <v>56</v>
          </cell>
          <cell r="I577">
            <v>5.6</v>
          </cell>
          <cell r="J577">
            <v>44.8</v>
          </cell>
          <cell r="L577">
            <v>9.99</v>
          </cell>
        </row>
        <row r="578">
          <cell r="A578" t="str">
            <v>NM703</v>
          </cell>
          <cell r="B578" t="str">
            <v>NIELSEN-MASSEY</v>
          </cell>
          <cell r="C578" t="str">
            <v>2 OZ ALMOND EXTRACT</v>
          </cell>
          <cell r="D578" t="str">
            <v>025638 830027</v>
          </cell>
          <cell r="E578" t="str">
            <v>60 ml</v>
          </cell>
          <cell r="F578">
            <v>8</v>
          </cell>
          <cell r="G578">
            <v>7</v>
          </cell>
          <cell r="H578">
            <v>56</v>
          </cell>
          <cell r="I578">
            <v>5.6</v>
          </cell>
          <cell r="J578">
            <v>44.8</v>
          </cell>
          <cell r="L578">
            <v>9.99</v>
          </cell>
        </row>
        <row r="579">
          <cell r="A579" t="str">
            <v>NM704</v>
          </cell>
          <cell r="B579" t="str">
            <v>NIELSEN-MASSEY</v>
          </cell>
          <cell r="C579" t="str">
            <v>2 OZ LEMON EXTRACT</v>
          </cell>
          <cell r="D579" t="str">
            <v>025638 850025</v>
          </cell>
          <cell r="E579" t="str">
            <v>60 ml</v>
          </cell>
          <cell r="F579">
            <v>8</v>
          </cell>
          <cell r="G579">
            <v>7</v>
          </cell>
          <cell r="H579">
            <v>56</v>
          </cell>
          <cell r="I579">
            <v>5.6</v>
          </cell>
          <cell r="J579">
            <v>44.8</v>
          </cell>
          <cell r="L579">
            <v>9.99</v>
          </cell>
        </row>
        <row r="580">
          <cell r="A580" t="str">
            <v>NM705</v>
          </cell>
          <cell r="B580" t="str">
            <v>NIELSEN-MASSEY</v>
          </cell>
          <cell r="C580" t="str">
            <v>2 OZ ORANGE EXTRACT</v>
          </cell>
          <cell r="D580" t="str">
            <v>025638 860024</v>
          </cell>
          <cell r="E580" t="str">
            <v>60 ml</v>
          </cell>
          <cell r="F580">
            <v>8</v>
          </cell>
          <cell r="G580">
            <v>7</v>
          </cell>
          <cell r="H580">
            <v>56</v>
          </cell>
          <cell r="I580">
            <v>5.6</v>
          </cell>
          <cell r="J580">
            <v>44.8</v>
          </cell>
          <cell r="L580">
            <v>9.99</v>
          </cell>
        </row>
        <row r="581">
          <cell r="A581" t="str">
            <v>NM706</v>
          </cell>
          <cell r="B581" t="str">
            <v>NIELSEN-MASSEY</v>
          </cell>
          <cell r="C581" t="str">
            <v>2 OZ CHOCOLATE EXTRACT</v>
          </cell>
          <cell r="D581" t="str">
            <v>025638 840026</v>
          </cell>
          <cell r="E581" t="str">
            <v>60 ml</v>
          </cell>
          <cell r="F581">
            <v>8</v>
          </cell>
          <cell r="G581">
            <v>7</v>
          </cell>
          <cell r="H581">
            <v>56</v>
          </cell>
          <cell r="I581">
            <v>5.6</v>
          </cell>
          <cell r="J581">
            <v>44.8</v>
          </cell>
          <cell r="L581">
            <v>9.99</v>
          </cell>
        </row>
        <row r="582">
          <cell r="A582" t="str">
            <v>NM707</v>
          </cell>
          <cell r="B582" t="str">
            <v>NIELSEN-MASSEY</v>
          </cell>
          <cell r="C582" t="str">
            <v>2 OZ COFFEE EXTRACT</v>
          </cell>
          <cell r="D582" t="str">
            <v>025638 870023</v>
          </cell>
          <cell r="E582" t="str">
            <v>60 ml</v>
          </cell>
          <cell r="F582">
            <v>8</v>
          </cell>
          <cell r="G582">
            <v>7</v>
          </cell>
          <cell r="H582">
            <v>56</v>
          </cell>
          <cell r="I582">
            <v>6</v>
          </cell>
          <cell r="J582">
            <v>48</v>
          </cell>
          <cell r="L582">
            <v>9.99</v>
          </cell>
        </row>
        <row r="583">
          <cell r="A583" t="str">
            <v>NM708</v>
          </cell>
          <cell r="B583" t="str">
            <v>NIELSEN-MASSEY</v>
          </cell>
          <cell r="C583" t="str">
            <v>2 OZ PEPPERMINT EXTRACT</v>
          </cell>
          <cell r="D583" t="str">
            <v>025638 820028</v>
          </cell>
          <cell r="E583" t="str">
            <v>60 ml</v>
          </cell>
          <cell r="F583">
            <v>8</v>
          </cell>
          <cell r="G583">
            <v>7</v>
          </cell>
          <cell r="H583">
            <v>56</v>
          </cell>
          <cell r="I583">
            <v>5.6</v>
          </cell>
          <cell r="J583">
            <v>44.8</v>
          </cell>
          <cell r="L583">
            <v>9.99</v>
          </cell>
        </row>
        <row r="584">
          <cell r="A584" t="str">
            <v>NM801</v>
          </cell>
          <cell r="C584" t="str">
            <v>4 OZ PURE LEMON PASTE</v>
          </cell>
          <cell r="D584" t="str">
            <v>025638 854146</v>
          </cell>
          <cell r="E584" t="str">
            <v>118 ml</v>
          </cell>
          <cell r="F584">
            <v>6</v>
          </cell>
          <cell r="I584">
            <v>8.25</v>
          </cell>
          <cell r="J584">
            <v>49.5</v>
          </cell>
        </row>
        <row r="585">
          <cell r="A585" t="str">
            <v>OC6A01</v>
          </cell>
          <cell r="B585" t="str">
            <v>OJAI COOK</v>
          </cell>
          <cell r="C585" t="str">
            <v>LEMONAISE</v>
          </cell>
          <cell r="D585" t="str">
            <v>693239 990015</v>
          </cell>
          <cell r="E585" t="str">
            <v>355 ml</v>
          </cell>
          <cell r="F585">
            <v>6</v>
          </cell>
          <cell r="I585">
            <v>4.3499999999999996</v>
          </cell>
          <cell r="J585">
            <v>26.099999999999998</v>
          </cell>
          <cell r="L585">
            <v>6.99</v>
          </cell>
        </row>
        <row r="586">
          <cell r="A586" t="str">
            <v>OC6A02</v>
          </cell>
          <cell r="B586" t="str">
            <v>OJAI COOK</v>
          </cell>
          <cell r="C586" t="str">
            <v>LEMONAISE LIGHT</v>
          </cell>
          <cell r="D586" t="str">
            <v>693239 990022</v>
          </cell>
          <cell r="E586" t="str">
            <v>355 ml</v>
          </cell>
          <cell r="F586">
            <v>6</v>
          </cell>
          <cell r="I586">
            <v>4.3499999999999996</v>
          </cell>
          <cell r="J586">
            <v>26.099999999999998</v>
          </cell>
          <cell r="L586">
            <v>6.99</v>
          </cell>
        </row>
        <row r="587">
          <cell r="A587" t="str">
            <v>OC6A03</v>
          </cell>
          <cell r="B587" t="str">
            <v>OJAI COOK</v>
          </cell>
          <cell r="C587" t="str">
            <v>LEMONAISE WITH GARLIC &amp; HERBS</v>
          </cell>
          <cell r="D587" t="str">
            <v>693239 990039</v>
          </cell>
          <cell r="E587" t="str">
            <v>355 ml</v>
          </cell>
          <cell r="F587">
            <v>6</v>
          </cell>
          <cell r="I587">
            <v>4.3499999999999996</v>
          </cell>
          <cell r="J587">
            <v>26.099999999999998</v>
          </cell>
          <cell r="L587">
            <v>6.99</v>
          </cell>
        </row>
        <row r="588">
          <cell r="A588" t="str">
            <v>OC6A04</v>
          </cell>
          <cell r="B588" t="str">
            <v>OJAI COOK</v>
          </cell>
          <cell r="C588" t="str">
            <v>LEMONAISE W/CHILES LIME &amp; CUMIN (LATIN)</v>
          </cell>
          <cell r="D588" t="str">
            <v>693239 990046</v>
          </cell>
          <cell r="E588" t="str">
            <v>355 ml</v>
          </cell>
          <cell r="F588">
            <v>6</v>
          </cell>
          <cell r="I588">
            <v>4.3499999999999996</v>
          </cell>
          <cell r="J588">
            <v>26.099999999999998</v>
          </cell>
          <cell r="L588">
            <v>6.99</v>
          </cell>
        </row>
        <row r="589">
          <cell r="A589" t="str">
            <v>OC6A07</v>
          </cell>
          <cell r="B589" t="str">
            <v>OJAI COOK</v>
          </cell>
          <cell r="C589" t="str">
            <v>CHA CHA CHIPOTLE LEMONAISE</v>
          </cell>
          <cell r="D589" t="str">
            <v>693239 990138</v>
          </cell>
          <cell r="E589" t="str">
            <v>355 ml</v>
          </cell>
          <cell r="F589">
            <v>6</v>
          </cell>
          <cell r="I589">
            <v>4.3499999999999996</v>
          </cell>
          <cell r="J589">
            <v>26.099999999999998</v>
          </cell>
          <cell r="L589">
            <v>6.99</v>
          </cell>
        </row>
        <row r="590">
          <cell r="A590" t="str">
            <v>OC6A08</v>
          </cell>
          <cell r="B590" t="str">
            <v>OJAI COOK</v>
          </cell>
          <cell r="C590" t="str">
            <v>BITE BACK TARTAR SAUCE</v>
          </cell>
          <cell r="D590" t="str">
            <v>693239 990060</v>
          </cell>
          <cell r="E590" t="str">
            <v>355 ml</v>
          </cell>
          <cell r="F590">
            <v>6</v>
          </cell>
          <cell r="I590">
            <v>4.3499999999999996</v>
          </cell>
          <cell r="J590">
            <v>26.099999999999998</v>
          </cell>
          <cell r="L590">
            <v>6.99</v>
          </cell>
        </row>
        <row r="591">
          <cell r="A591" t="str">
            <v>OC6A09</v>
          </cell>
          <cell r="B591" t="str">
            <v>OJAI COOK</v>
          </cell>
          <cell r="C591" t="str">
            <v>ORGANIC MAYONNAISE</v>
          </cell>
          <cell r="D591" t="str">
            <v>693239 990152</v>
          </cell>
          <cell r="E591" t="str">
            <v>473 ml</v>
          </cell>
          <cell r="F591">
            <v>6</v>
          </cell>
          <cell r="I591">
            <v>5.0999999999999996</v>
          </cell>
          <cell r="J591">
            <v>30.599999999999998</v>
          </cell>
          <cell r="L591">
            <v>7.99</v>
          </cell>
        </row>
        <row r="592">
          <cell r="A592" t="str">
            <v>PF151</v>
          </cell>
          <cell r="C592" t="str">
            <v>BUTTER CHICKEN SIMMER SAUCE</v>
          </cell>
          <cell r="D592" t="str">
            <v>879924 005862</v>
          </cell>
          <cell r="E592" t="str">
            <v>375 g</v>
          </cell>
          <cell r="F592">
            <v>6</v>
          </cell>
          <cell r="I592">
            <v>4.0999999999999996</v>
          </cell>
          <cell r="J592">
            <v>24.599999999999998</v>
          </cell>
        </row>
        <row r="593">
          <cell r="A593" t="str">
            <v>PF154</v>
          </cell>
          <cell r="C593" t="str">
            <v>TIKKA MASALA SIMMER SAUCE</v>
          </cell>
          <cell r="D593" t="str">
            <v>879924 005886</v>
          </cell>
          <cell r="E593" t="str">
            <v>375 g</v>
          </cell>
          <cell r="F593">
            <v>6</v>
          </cell>
          <cell r="I593">
            <v>4.0999999999999996</v>
          </cell>
          <cell r="J593">
            <v>24.599999999999998</v>
          </cell>
        </row>
        <row r="594">
          <cell r="A594" t="str">
            <v>PF201</v>
          </cell>
          <cell r="C594" t="str">
            <v>PAD THAI STIR FRY SAUCE</v>
          </cell>
          <cell r="D594" t="str">
            <v>879924 000256</v>
          </cell>
          <cell r="E594" t="str">
            <v>200 g</v>
          </cell>
          <cell r="F594">
            <v>6</v>
          </cell>
          <cell r="I594">
            <v>3.85</v>
          </cell>
          <cell r="J594">
            <v>23.1</v>
          </cell>
        </row>
        <row r="595">
          <cell r="A595" t="str">
            <v>PF202</v>
          </cell>
          <cell r="C595" t="str">
            <v>THAI BASIL &amp; SWEET CHILI STIR FRY SAUCE</v>
          </cell>
          <cell r="D595" t="str">
            <v>879924 000249</v>
          </cell>
          <cell r="E595" t="str">
            <v>200 g</v>
          </cell>
          <cell r="F595">
            <v>6</v>
          </cell>
          <cell r="I595">
            <v>3.85</v>
          </cell>
          <cell r="J595">
            <v>23.1</v>
          </cell>
        </row>
        <row r="596">
          <cell r="A596" t="str">
            <v>PF204</v>
          </cell>
          <cell r="C596" t="str">
            <v>RED THAI CURRY SIMMER SAUCE</v>
          </cell>
          <cell r="D596" t="str">
            <v>879924 000263</v>
          </cell>
          <cell r="E596" t="str">
            <v>200 g</v>
          </cell>
          <cell r="F596">
            <v>6</v>
          </cell>
          <cell r="I596">
            <v>3.85</v>
          </cell>
          <cell r="J596">
            <v>23.1</v>
          </cell>
        </row>
        <row r="597">
          <cell r="A597" t="str">
            <v>PF207</v>
          </cell>
          <cell r="C597" t="str">
            <v>TERIYAKI CHICKEN STIR-FRY</v>
          </cell>
          <cell r="D597" t="str">
            <v>879924 002434</v>
          </cell>
          <cell r="E597" t="str">
            <v>200 g</v>
          </cell>
          <cell r="F597">
            <v>6</v>
          </cell>
          <cell r="I597">
            <v>3.85</v>
          </cell>
          <cell r="J597">
            <v>23.1</v>
          </cell>
        </row>
        <row r="598">
          <cell r="A598" t="str">
            <v>PF208</v>
          </cell>
          <cell r="C598" t="str">
            <v>KOREAN BBQ BEEF STIR-FRY SAUCE (MILD)</v>
          </cell>
          <cell r="D598" t="str">
            <v>879924 002700</v>
          </cell>
          <cell r="E598" t="str">
            <v>200 g</v>
          </cell>
          <cell r="F598">
            <v>6</v>
          </cell>
          <cell r="I598">
            <v>3.85</v>
          </cell>
          <cell r="J598">
            <v>23.1</v>
          </cell>
        </row>
        <row r="599">
          <cell r="A599" t="str">
            <v>PF402</v>
          </cell>
          <cell r="C599" t="str">
            <v>HONEY SOY &amp; GARLIC STIR FRY SAUCE</v>
          </cell>
          <cell r="D599" t="str">
            <v>879924 001345</v>
          </cell>
          <cell r="E599" t="str">
            <v>200 g</v>
          </cell>
          <cell r="F599">
            <v>6</v>
          </cell>
          <cell r="I599">
            <v>3.85</v>
          </cell>
          <cell r="J599">
            <v>23.1</v>
          </cell>
        </row>
        <row r="600">
          <cell r="A600" t="str">
            <v>PF303</v>
          </cell>
          <cell r="C600" t="str">
            <v>SPICED LEMON CHICKEN SIMMER SAUCE</v>
          </cell>
          <cell r="D600" t="str">
            <v>879924 000904</v>
          </cell>
          <cell r="E600" t="str">
            <v>200 g</v>
          </cell>
          <cell r="F600">
            <v>6</v>
          </cell>
          <cell r="I600">
            <v>3.85</v>
          </cell>
          <cell r="J600">
            <v>23.1</v>
          </cell>
        </row>
        <row r="601">
          <cell r="A601" t="str">
            <v>PF501</v>
          </cell>
          <cell r="C601" t="str">
            <v>CHIPOTLE LIME SIMMER SAUCE (MILD)</v>
          </cell>
          <cell r="D601" t="str">
            <v>879924 002366</v>
          </cell>
          <cell r="E601" t="str">
            <v>200 g</v>
          </cell>
          <cell r="F601">
            <v>6</v>
          </cell>
          <cell r="I601">
            <v>3.85</v>
          </cell>
          <cell r="J601">
            <v>23.1</v>
          </cell>
        </row>
        <row r="602">
          <cell r="A602" t="str">
            <v>PF901</v>
          </cell>
          <cell r="C602" t="str">
            <v>STREET KITCHEN JAPANESE TERIYAKI CHICKEN</v>
          </cell>
          <cell r="D602" t="str">
            <v>879924 003097</v>
          </cell>
          <cell r="E602" t="str">
            <v>375 g</v>
          </cell>
          <cell r="F602">
            <v>4</v>
          </cell>
          <cell r="I602">
            <v>4.5</v>
          </cell>
          <cell r="J602">
            <v>18</v>
          </cell>
        </row>
        <row r="603">
          <cell r="A603" t="str">
            <v>PF902</v>
          </cell>
          <cell r="C603" t="str">
            <v>STREET KITCHEN COCONUT CHICKEN CURRY</v>
          </cell>
          <cell r="D603" t="str">
            <v>879924 004186</v>
          </cell>
          <cell r="E603" t="str">
            <v>375 g</v>
          </cell>
          <cell r="F603">
            <v>4</v>
          </cell>
          <cell r="I603">
            <v>4.5</v>
          </cell>
          <cell r="J603">
            <v>18</v>
          </cell>
        </row>
        <row r="604">
          <cell r="A604" t="str">
            <v>QP101</v>
          </cell>
          <cell r="C604" t="str">
            <v>KEWPIE DEEP ROASTED SESAME DRESSING &amp; MARINADE</v>
          </cell>
          <cell r="D604" t="str">
            <v>033357 052101</v>
          </cell>
          <cell r="E604" t="str">
            <v>12 fl oz / 355 ml</v>
          </cell>
          <cell r="F604">
            <v>6</v>
          </cell>
          <cell r="I604">
            <v>4.0999999999999996</v>
          </cell>
          <cell r="J604">
            <v>24.599999999999998</v>
          </cell>
        </row>
        <row r="605">
          <cell r="A605" t="str">
            <v>QP102</v>
          </cell>
          <cell r="C605" t="str">
            <v>KEWPIE ROASTED GARLIC ONION DRESSING &amp; SAUTE SAUCE</v>
          </cell>
          <cell r="D605" t="str">
            <v>033357 052170</v>
          </cell>
          <cell r="E605" t="str">
            <v>12 fl oz / 355 ml</v>
          </cell>
          <cell r="F605">
            <v>6</v>
          </cell>
          <cell r="I605">
            <v>4.0999999999999996</v>
          </cell>
          <cell r="J605">
            <v>24.599999999999998</v>
          </cell>
        </row>
        <row r="606">
          <cell r="A606" t="str">
            <v>QP103</v>
          </cell>
          <cell r="C606" t="str">
            <v>KEWPIE CREAMY WASABI COCONUT RICH DRESSING &amp; FINISHING SAUCE</v>
          </cell>
          <cell r="D606" t="str">
            <v>033357 052125</v>
          </cell>
          <cell r="E606" t="str">
            <v>12 fl oz / 355 ml</v>
          </cell>
          <cell r="F606">
            <v>6</v>
          </cell>
          <cell r="I606">
            <v>4.0999999999999996</v>
          </cell>
          <cell r="J606">
            <v>24.599999999999998</v>
          </cell>
        </row>
        <row r="607">
          <cell r="A607" t="str">
            <v>QP104</v>
          </cell>
          <cell r="C607" t="str">
            <v>KEWPIE MANGO CHIA RICH DRESSING &amp; FINISHING SAUCE</v>
          </cell>
          <cell r="D607" t="str">
            <v>033357 052149</v>
          </cell>
          <cell r="E607" t="str">
            <v>12 fl oz / 355 ml</v>
          </cell>
          <cell r="F607">
            <v>6</v>
          </cell>
          <cell r="I607">
            <v>4.0999999999999996</v>
          </cell>
          <cell r="J607">
            <v>24.599999999999998</v>
          </cell>
        </row>
        <row r="608">
          <cell r="A608" t="str">
            <v>QP201</v>
          </cell>
          <cell r="C608" t="str">
            <v>KEWPIE MAYONNAISE (Squeeze Tube)</v>
          </cell>
          <cell r="D608" t="str">
            <v>033357 051012</v>
          </cell>
          <cell r="E608" t="str">
            <v>12 fl oz / 355 ml</v>
          </cell>
          <cell r="F608">
            <v>6</v>
          </cell>
          <cell r="I608">
            <v>4.0999999999999996</v>
          </cell>
          <cell r="J608">
            <v>24.599999999999998</v>
          </cell>
        </row>
        <row r="609">
          <cell r="A609" t="str">
            <v>RM101</v>
          </cell>
          <cell r="C609" t="str">
            <v>RIEME LEMON SPARKLING LEMONADE</v>
          </cell>
          <cell r="D609" t="str">
            <v>851231 000174</v>
          </cell>
          <cell r="E609" t="str">
            <v>330 ml</v>
          </cell>
          <cell r="F609">
            <v>24</v>
          </cell>
          <cell r="I609">
            <v>1.45</v>
          </cell>
          <cell r="J609">
            <v>34.799999999999997</v>
          </cell>
          <cell r="L609">
            <v>2.39</v>
          </cell>
        </row>
        <row r="610">
          <cell r="A610" t="str">
            <v>RM102</v>
          </cell>
          <cell r="C610" t="str">
            <v>RIEME PINK LEMON SPARKLING LEMONADE</v>
          </cell>
          <cell r="D610" t="str">
            <v>851231 000204</v>
          </cell>
          <cell r="E610" t="str">
            <v>330 ml</v>
          </cell>
          <cell r="F610">
            <v>24</v>
          </cell>
          <cell r="I610">
            <v>1.45</v>
          </cell>
          <cell r="J610">
            <v>34.799999999999997</v>
          </cell>
          <cell r="L610">
            <v>2.39</v>
          </cell>
        </row>
        <row r="611">
          <cell r="A611" t="str">
            <v>RM103</v>
          </cell>
          <cell r="C611" t="str">
            <v>RIEME POMEGRANATE SPARKLING LEMONADE</v>
          </cell>
          <cell r="D611" t="str">
            <v>821231 000846</v>
          </cell>
          <cell r="E611" t="str">
            <v>330 ml</v>
          </cell>
          <cell r="F611">
            <v>24</v>
          </cell>
          <cell r="I611">
            <v>1.45</v>
          </cell>
          <cell r="J611">
            <v>34.799999999999997</v>
          </cell>
          <cell r="L611">
            <v>2.39</v>
          </cell>
        </row>
        <row r="612">
          <cell r="A612" t="str">
            <v>RM104</v>
          </cell>
          <cell r="C612" t="str">
            <v>RIEME BLOOD ORANGE SPARKLING LEMONADE</v>
          </cell>
          <cell r="D612" t="str">
            <v>851231 000761</v>
          </cell>
          <cell r="E612" t="str">
            <v>330 ml</v>
          </cell>
          <cell r="F612">
            <v>24</v>
          </cell>
          <cell r="I612">
            <v>1.45</v>
          </cell>
          <cell r="J612">
            <v>34.799999999999997</v>
          </cell>
          <cell r="L612">
            <v>2.39</v>
          </cell>
        </row>
        <row r="613">
          <cell r="A613" t="str">
            <v>RM105</v>
          </cell>
          <cell r="C613" t="str">
            <v>RIEME ORANGE SPARKLING LEMONADE</v>
          </cell>
          <cell r="D613" t="str">
            <v>851231 000181</v>
          </cell>
          <cell r="E613" t="str">
            <v>330 ml</v>
          </cell>
          <cell r="F613">
            <v>24</v>
          </cell>
          <cell r="I613">
            <v>1.45</v>
          </cell>
          <cell r="J613">
            <v>34.799999999999997</v>
          </cell>
          <cell r="L613">
            <v>2.39</v>
          </cell>
        </row>
        <row r="614">
          <cell r="A614" t="str">
            <v>RM106</v>
          </cell>
          <cell r="C614" t="str">
            <v>RIEME GRAPEFRUIT SPARKLING LEMONADE</v>
          </cell>
          <cell r="D614" t="str">
            <v>851231 000198</v>
          </cell>
          <cell r="E614" t="str">
            <v>330 ml</v>
          </cell>
          <cell r="F614">
            <v>24</v>
          </cell>
          <cell r="I614">
            <v>1.45</v>
          </cell>
          <cell r="J614">
            <v>34.799999999999997</v>
          </cell>
          <cell r="L614">
            <v>2.39</v>
          </cell>
        </row>
        <row r="615">
          <cell r="A615" t="str">
            <v>RM107</v>
          </cell>
          <cell r="C615" t="str">
            <v>RIEME TRADITIONAL SPARKLING LEMONADE</v>
          </cell>
          <cell r="D615" t="str">
            <v>851231 000167</v>
          </cell>
          <cell r="E615" t="str">
            <v>330 ml</v>
          </cell>
          <cell r="F615">
            <v>24</v>
          </cell>
          <cell r="I615">
            <v>1.45</v>
          </cell>
          <cell r="J615">
            <v>34.799999999999997</v>
          </cell>
          <cell r="L615">
            <v>2.39</v>
          </cell>
        </row>
        <row r="616">
          <cell r="A616" t="str">
            <v>RM201</v>
          </cell>
          <cell r="C616" t="str">
            <v>RIEME LEMON SPARKLING LEMONADE</v>
          </cell>
          <cell r="D616" t="str">
            <v>851231 000068</v>
          </cell>
          <cell r="E616" t="str">
            <v>750 ml</v>
          </cell>
          <cell r="F616">
            <v>12</v>
          </cell>
          <cell r="I616">
            <v>3.3</v>
          </cell>
          <cell r="J616">
            <v>39.599999999999994</v>
          </cell>
          <cell r="L616">
            <v>5.49</v>
          </cell>
        </row>
        <row r="617">
          <cell r="A617" t="str">
            <v>RM202</v>
          </cell>
          <cell r="C617" t="str">
            <v>RIEME PINK LEMON SPARKLING LEMONADE</v>
          </cell>
          <cell r="D617" t="str">
            <v>851231 000099</v>
          </cell>
          <cell r="E617" t="str">
            <v>750 ml</v>
          </cell>
          <cell r="F617">
            <v>12</v>
          </cell>
          <cell r="I617">
            <v>3.3</v>
          </cell>
          <cell r="J617">
            <v>39.599999999999994</v>
          </cell>
          <cell r="L617">
            <v>5.49</v>
          </cell>
        </row>
        <row r="618">
          <cell r="A618" t="str">
            <v>RM203</v>
          </cell>
          <cell r="C618" t="str">
            <v>RIEME POMEGRANATE SPARKLING LEMONADE</v>
          </cell>
          <cell r="D618" t="str">
            <v>851231 000860</v>
          </cell>
          <cell r="E618" t="str">
            <v>750 ml</v>
          </cell>
          <cell r="F618">
            <v>12</v>
          </cell>
          <cell r="I618">
            <v>3.3</v>
          </cell>
          <cell r="J618">
            <v>39.599999999999994</v>
          </cell>
          <cell r="L618">
            <v>5.49</v>
          </cell>
        </row>
        <row r="619">
          <cell r="A619" t="str">
            <v>RM204</v>
          </cell>
          <cell r="C619" t="str">
            <v>RIEME BLOOD ORANGE SPARKLING LEMONADE</v>
          </cell>
          <cell r="D619" t="str">
            <v>851231 000754</v>
          </cell>
          <cell r="E619" t="str">
            <v>750 ml</v>
          </cell>
          <cell r="F619">
            <v>12</v>
          </cell>
          <cell r="I619">
            <v>3.3</v>
          </cell>
          <cell r="J619">
            <v>39.599999999999994</v>
          </cell>
          <cell r="L619">
            <v>5.49</v>
          </cell>
        </row>
        <row r="620">
          <cell r="A620" t="str">
            <v>RM205</v>
          </cell>
          <cell r="C620" t="str">
            <v>RIEME ORANGE SPARKLING LEMONADE</v>
          </cell>
          <cell r="D620" t="str">
            <v>851231 000075</v>
          </cell>
          <cell r="E620" t="str">
            <v>750 ml</v>
          </cell>
          <cell r="F620">
            <v>12</v>
          </cell>
          <cell r="I620">
            <v>3.3</v>
          </cell>
          <cell r="J620">
            <v>39.599999999999994</v>
          </cell>
          <cell r="L620">
            <v>5.49</v>
          </cell>
        </row>
        <row r="621">
          <cell r="A621" t="str">
            <v>RM206</v>
          </cell>
          <cell r="C621" t="str">
            <v>RIEME GRAPEFRUIT SPARKLING LEMONADE</v>
          </cell>
          <cell r="D621" t="str">
            <v>851231 000082</v>
          </cell>
          <cell r="E621" t="str">
            <v>750 ml</v>
          </cell>
          <cell r="F621">
            <v>12</v>
          </cell>
          <cell r="I621">
            <v>3.3</v>
          </cell>
          <cell r="J621">
            <v>39.599999999999994</v>
          </cell>
          <cell r="L621">
            <v>5.49</v>
          </cell>
        </row>
        <row r="622">
          <cell r="A622" t="str">
            <v>RM207</v>
          </cell>
          <cell r="C622" t="str">
            <v>RIEME TRADITIONAL SPARKLING LEMONADE</v>
          </cell>
          <cell r="D622" t="str">
            <v>851231 000051</v>
          </cell>
          <cell r="E622" t="str">
            <v>750 ml</v>
          </cell>
          <cell r="F622">
            <v>12</v>
          </cell>
          <cell r="I622">
            <v>3.3</v>
          </cell>
          <cell r="J622">
            <v>39.599999999999994</v>
          </cell>
          <cell r="L622">
            <v>5.49</v>
          </cell>
        </row>
        <row r="623">
          <cell r="A623" t="str">
            <v>RT KIT001</v>
          </cell>
          <cell r="C623" t="str">
            <v>BBQ SAUCE &amp; RUB SET IN GIFT CRATE</v>
          </cell>
          <cell r="D623" t="str">
            <v>819153 010237</v>
          </cell>
          <cell r="F623">
            <v>5</v>
          </cell>
          <cell r="I623">
            <v>15</v>
          </cell>
          <cell r="J623">
            <v>75</v>
          </cell>
          <cell r="L623">
            <v>19.989999999999998</v>
          </cell>
        </row>
        <row r="624">
          <cell r="A624" t="str">
            <v>RT101</v>
          </cell>
          <cell r="B624" t="str">
            <v>RUFUS TEAGUE</v>
          </cell>
          <cell r="C624" t="str">
            <v>HONEY SWEET BBQ SAUCE</v>
          </cell>
          <cell r="D624" t="str">
            <v>819153 010152</v>
          </cell>
          <cell r="E624" t="str">
            <v xml:space="preserve">16 oz </v>
          </cell>
          <cell r="F624">
            <v>6</v>
          </cell>
          <cell r="I624">
            <v>5.5</v>
          </cell>
          <cell r="J624">
            <v>33</v>
          </cell>
          <cell r="L624">
            <v>8.99</v>
          </cell>
        </row>
        <row r="625">
          <cell r="A625" t="str">
            <v>RT102</v>
          </cell>
          <cell r="B625" t="str">
            <v>RUFUS TEAGUE</v>
          </cell>
          <cell r="C625" t="str">
            <v xml:space="preserve">TOUCH OF HEAT BBQ SAUCE </v>
          </cell>
          <cell r="D625" t="str">
            <v>819153 010169</v>
          </cell>
          <cell r="E625" t="str">
            <v xml:space="preserve">16 oz </v>
          </cell>
          <cell r="F625">
            <v>6</v>
          </cell>
          <cell r="I625">
            <v>5.5</v>
          </cell>
          <cell r="J625">
            <v>33</v>
          </cell>
          <cell r="L625">
            <v>8.99</v>
          </cell>
        </row>
        <row r="626">
          <cell r="A626" t="str">
            <v>RT103</v>
          </cell>
          <cell r="B626" t="str">
            <v>RUFUS TEAGUE</v>
          </cell>
          <cell r="C626" t="str">
            <v>BLAZING HOT BBQ SAUCE</v>
          </cell>
          <cell r="D626" t="str">
            <v>819153 010176</v>
          </cell>
          <cell r="E626" t="str">
            <v xml:space="preserve">16 oz </v>
          </cell>
          <cell r="F626">
            <v>6</v>
          </cell>
          <cell r="I626">
            <v>5.5</v>
          </cell>
          <cell r="J626">
            <v>33</v>
          </cell>
          <cell r="L626">
            <v>8.99</v>
          </cell>
        </row>
        <row r="627">
          <cell r="A627" t="str">
            <v>RT104</v>
          </cell>
          <cell r="B627" t="str">
            <v>RUFUS TEAGUE</v>
          </cell>
          <cell r="C627" t="str">
            <v>WHISKEY MAPLE BBQ SAUCE</v>
          </cell>
          <cell r="D627" t="str">
            <v>819153 010183</v>
          </cell>
          <cell r="E627" t="str">
            <v xml:space="preserve">16 oz </v>
          </cell>
          <cell r="F627">
            <v>6</v>
          </cell>
          <cell r="I627">
            <v>5.5</v>
          </cell>
          <cell r="J627">
            <v>33</v>
          </cell>
          <cell r="L627">
            <v>8.99</v>
          </cell>
        </row>
        <row r="628">
          <cell r="A628" t="str">
            <v>RT105</v>
          </cell>
          <cell r="B628" t="str">
            <v>RUFUS TEAGUE</v>
          </cell>
          <cell r="C628" t="str">
            <v xml:space="preserve">APPLE MASH BBQ SAUCE  </v>
          </cell>
          <cell r="D628" t="str">
            <v>819153 010305</v>
          </cell>
          <cell r="E628" t="str">
            <v xml:space="preserve">16 oz </v>
          </cell>
          <cell r="F628">
            <v>6</v>
          </cell>
          <cell r="I628">
            <v>5.5</v>
          </cell>
          <cell r="J628">
            <v>33</v>
          </cell>
          <cell r="L628">
            <v>8.99</v>
          </cell>
        </row>
        <row r="629">
          <cell r="A629" t="str">
            <v>RT201</v>
          </cell>
          <cell r="B629" t="str">
            <v>RUFUS TEAGUE</v>
          </cell>
          <cell r="C629" t="str">
            <v xml:space="preserve">MEAT RUB ORIGINAL </v>
          </cell>
          <cell r="D629" t="str">
            <v>819153 010046</v>
          </cell>
          <cell r="E629" t="str">
            <v xml:space="preserve">6.5 oz </v>
          </cell>
          <cell r="F629">
            <v>6</v>
          </cell>
          <cell r="I629">
            <v>4.8</v>
          </cell>
          <cell r="J629">
            <v>28.799999999999997</v>
          </cell>
          <cell r="L629">
            <v>7.99</v>
          </cell>
        </row>
        <row r="630">
          <cell r="A630" t="str">
            <v>RT202</v>
          </cell>
          <cell r="B630" t="str">
            <v>RUFUS TEAGUE</v>
          </cell>
          <cell r="C630" t="str">
            <v>MEAT RUB SPICY</v>
          </cell>
          <cell r="D630" t="str">
            <v>819153 010053</v>
          </cell>
          <cell r="E630" t="str">
            <v xml:space="preserve">6.5 oz </v>
          </cell>
          <cell r="F630">
            <v>6</v>
          </cell>
          <cell r="I630">
            <v>4.8</v>
          </cell>
          <cell r="J630">
            <v>28.799999999999997</v>
          </cell>
          <cell r="L630">
            <v>7.99</v>
          </cell>
        </row>
        <row r="631">
          <cell r="A631" t="str">
            <v>RT203</v>
          </cell>
          <cell r="B631" t="str">
            <v>RUFUS TEAGUE</v>
          </cell>
          <cell r="C631" t="str">
            <v xml:space="preserve">FISH RUB </v>
          </cell>
          <cell r="D631" t="str">
            <v>819153 010060</v>
          </cell>
          <cell r="E631" t="str">
            <v xml:space="preserve">6.8 oz </v>
          </cell>
          <cell r="F631">
            <v>6</v>
          </cell>
          <cell r="I631">
            <v>4.8</v>
          </cell>
          <cell r="J631">
            <v>28.799999999999997</v>
          </cell>
          <cell r="L631">
            <v>7.99</v>
          </cell>
        </row>
        <row r="632">
          <cell r="A632" t="str">
            <v>RT204</v>
          </cell>
          <cell r="B632" t="str">
            <v>RUFUS TEAGUE</v>
          </cell>
          <cell r="C632" t="str">
            <v xml:space="preserve">STEAK RUB </v>
          </cell>
          <cell r="D632" t="str">
            <v>819153 010077</v>
          </cell>
          <cell r="E632" t="str">
            <v xml:space="preserve">6.2 oz </v>
          </cell>
          <cell r="F632">
            <v>6</v>
          </cell>
          <cell r="I632">
            <v>4.8</v>
          </cell>
          <cell r="J632">
            <v>28.799999999999997</v>
          </cell>
          <cell r="L632">
            <v>7.99</v>
          </cell>
        </row>
        <row r="633">
          <cell r="A633" t="str">
            <v>RT205</v>
          </cell>
          <cell r="C633" t="str">
            <v>CHICKEN RUB</v>
          </cell>
          <cell r="D633" t="str">
            <v>819153 010565</v>
          </cell>
          <cell r="E633" t="str">
            <v>176 g</v>
          </cell>
          <cell r="F633">
            <v>6</v>
          </cell>
          <cell r="I633">
            <v>4.8</v>
          </cell>
          <cell r="J633">
            <v>28.799999999999997</v>
          </cell>
        </row>
        <row r="634">
          <cell r="A634" t="str">
            <v>RT301</v>
          </cell>
          <cell r="B634" t="str">
            <v>RUFUS TEAGUE</v>
          </cell>
          <cell r="C634" t="str">
            <v>ORIGINAL MEAT SAUCE</v>
          </cell>
          <cell r="D634" t="str">
            <v>819153 010084</v>
          </cell>
          <cell r="E634" t="str">
            <v xml:space="preserve">8 oz </v>
          </cell>
          <cell r="F634">
            <v>6</v>
          </cell>
          <cell r="I634">
            <v>4.8</v>
          </cell>
          <cell r="J634">
            <v>28.799999999999997</v>
          </cell>
          <cell r="L634">
            <v>7.99</v>
          </cell>
        </row>
        <row r="635">
          <cell r="A635" t="str">
            <v>RT302</v>
          </cell>
          <cell r="B635" t="str">
            <v>RUFUS TEAGUE</v>
          </cell>
          <cell r="C635" t="str">
            <v>SPICY MEAT SAUCE</v>
          </cell>
          <cell r="D635" t="str">
            <v>819153 010091</v>
          </cell>
          <cell r="E635" t="str">
            <v xml:space="preserve">8 oz </v>
          </cell>
          <cell r="F635">
            <v>6</v>
          </cell>
          <cell r="I635">
            <v>4.8</v>
          </cell>
          <cell r="J635">
            <v>28.799999999999997</v>
          </cell>
          <cell r="L635">
            <v>7.99</v>
          </cell>
        </row>
        <row r="636">
          <cell r="A636" t="str">
            <v>RT501</v>
          </cell>
          <cell r="B636" t="str">
            <v>RUFUS TEAGUE</v>
          </cell>
          <cell r="C636" t="str">
            <v>HONEY SWEET BBQ SAUCE</v>
          </cell>
          <cell r="D636" t="str">
            <v>819153 010008</v>
          </cell>
          <cell r="E636" t="str">
            <v>1 Gal.</v>
          </cell>
          <cell r="F636">
            <v>4</v>
          </cell>
          <cell r="I636">
            <v>23.5</v>
          </cell>
          <cell r="J636">
            <v>94</v>
          </cell>
          <cell r="L636">
            <v>0</v>
          </cell>
        </row>
        <row r="637">
          <cell r="A637" t="str">
            <v>RT502</v>
          </cell>
          <cell r="B637" t="str">
            <v>RUFUS TEAGUE</v>
          </cell>
          <cell r="C637" t="str">
            <v>TOUCH OF HEAT BBQ SAUCE</v>
          </cell>
          <cell r="D637" t="str">
            <v>819153 010015</v>
          </cell>
          <cell r="E637" t="str">
            <v>1 Gal.</v>
          </cell>
          <cell r="F637">
            <v>4</v>
          </cell>
          <cell r="I637">
            <v>23.5</v>
          </cell>
          <cell r="J637">
            <v>94</v>
          </cell>
          <cell r="L637">
            <v>0</v>
          </cell>
        </row>
        <row r="638">
          <cell r="A638" t="str">
            <v>RT503</v>
          </cell>
          <cell r="B638" t="str">
            <v>RUFUS TEAGUE</v>
          </cell>
          <cell r="C638" t="str">
            <v>BLAZING HOT BBQ SAUCE</v>
          </cell>
          <cell r="D638" t="str">
            <v>819153 010022</v>
          </cell>
          <cell r="E638" t="str">
            <v>1 Gal.</v>
          </cell>
          <cell r="F638">
            <v>4</v>
          </cell>
          <cell r="I638">
            <v>23.5</v>
          </cell>
          <cell r="J638">
            <v>94</v>
          </cell>
          <cell r="L638">
            <v>0</v>
          </cell>
        </row>
        <row r="639">
          <cell r="A639" t="str">
            <v>RT504</v>
          </cell>
          <cell r="B639" t="str">
            <v>RUFUS TEAGUE</v>
          </cell>
          <cell r="C639" t="str">
            <v>WHISKEY MAPLE BBQ SAUCE</v>
          </cell>
          <cell r="D639" t="str">
            <v>819153 010039</v>
          </cell>
          <cell r="E639" t="str">
            <v>1 Gal.</v>
          </cell>
          <cell r="F639">
            <v>4</v>
          </cell>
          <cell r="I639">
            <v>23.5</v>
          </cell>
          <cell r="J639">
            <v>94</v>
          </cell>
          <cell r="L639">
            <v>0</v>
          </cell>
        </row>
        <row r="640">
          <cell r="A640" t="str">
            <v>RT505</v>
          </cell>
          <cell r="B640" t="str">
            <v>RUFUS TEAGUE</v>
          </cell>
          <cell r="C640" t="str">
            <v>APPLE MASH BBQ SAUCE</v>
          </cell>
          <cell r="D640" t="str">
            <v>819153 010305</v>
          </cell>
          <cell r="E640" t="str">
            <v>1 Gal.</v>
          </cell>
          <cell r="F640">
            <v>4</v>
          </cell>
          <cell r="I640">
            <v>23.5</v>
          </cell>
          <cell r="J640">
            <v>94</v>
          </cell>
          <cell r="L640">
            <v>0</v>
          </cell>
        </row>
        <row r="641">
          <cell r="A641" t="str">
            <v>SC100</v>
          </cell>
          <cell r="C641" t="str">
            <v>MIXED CASE ORGANIC COFFEE: - 2 each: Blue Heron &amp;  Sumatra, 1 each: French Roast, Peru, Decaf Dark, Metta Espresso</v>
          </cell>
          <cell r="E641" t="str">
            <v>400 gr</v>
          </cell>
          <cell r="F641">
            <v>8</v>
          </cell>
          <cell r="I641">
            <v>11.75</v>
          </cell>
          <cell r="J641">
            <v>94</v>
          </cell>
        </row>
        <row r="642">
          <cell r="A642" t="str">
            <v>SC101</v>
          </cell>
          <cell r="C642" t="str">
            <v>METTA ESPRESSO COFFEE</v>
          </cell>
          <cell r="D642" t="str">
            <v>628415 878627</v>
          </cell>
          <cell r="E642" t="str">
            <v>400 gr</v>
          </cell>
          <cell r="F642">
            <v>8</v>
          </cell>
          <cell r="I642">
            <v>11.75</v>
          </cell>
          <cell r="J642">
            <v>94</v>
          </cell>
        </row>
        <row r="643">
          <cell r="A643" t="str">
            <v>SC102</v>
          </cell>
          <cell r="C643" t="str">
            <v>FRENCH ROAST COFFEE</v>
          </cell>
          <cell r="D643" t="str">
            <v>628415 078416</v>
          </cell>
          <cell r="E643" t="str">
            <v>400 gr</v>
          </cell>
          <cell r="F643">
            <v>8</v>
          </cell>
          <cell r="I643">
            <v>11.75</v>
          </cell>
          <cell r="J643">
            <v>94</v>
          </cell>
        </row>
        <row r="644">
          <cell r="A644" t="str">
            <v>SC103</v>
          </cell>
          <cell r="C644" t="str">
            <v>SUMATRA COFFEE</v>
          </cell>
          <cell r="D644" t="str">
            <v>628415 078270</v>
          </cell>
          <cell r="E644" t="str">
            <v>400 gr</v>
          </cell>
          <cell r="F644">
            <v>8</v>
          </cell>
          <cell r="I644">
            <v>11.75</v>
          </cell>
          <cell r="J644">
            <v>94</v>
          </cell>
        </row>
        <row r="645">
          <cell r="A645" t="str">
            <v>SC104</v>
          </cell>
          <cell r="C645" t="str">
            <v>VILLAGE TRADE COFFEE</v>
          </cell>
          <cell r="D645" t="str">
            <v>628415 078362</v>
          </cell>
          <cell r="E645" t="str">
            <v>400 gr</v>
          </cell>
          <cell r="F645">
            <v>8</v>
          </cell>
          <cell r="I645">
            <v>11.75</v>
          </cell>
          <cell r="J645">
            <v>94</v>
          </cell>
        </row>
        <row r="646">
          <cell r="A646" t="str">
            <v>SC105</v>
          </cell>
          <cell r="C646" t="str">
            <v>CANOPY BIRD COFFEE</v>
          </cell>
          <cell r="D646" t="str">
            <v>628415 078317</v>
          </cell>
          <cell r="E646" t="str">
            <v>400 gr</v>
          </cell>
          <cell r="F646">
            <v>8</v>
          </cell>
          <cell r="I646">
            <v>11.75</v>
          </cell>
          <cell r="J646">
            <v>94</v>
          </cell>
        </row>
        <row r="647">
          <cell r="A647" t="str">
            <v>SC106</v>
          </cell>
          <cell r="C647" t="str">
            <v>BLUE HERON COFFEE</v>
          </cell>
          <cell r="D647" t="str">
            <v>628415 878634</v>
          </cell>
          <cell r="E647" t="str">
            <v>400 gr</v>
          </cell>
          <cell r="F647">
            <v>8</v>
          </cell>
          <cell r="I647">
            <v>11.75</v>
          </cell>
          <cell r="J647">
            <v>94</v>
          </cell>
        </row>
        <row r="648">
          <cell r="A648" t="str">
            <v>SC107</v>
          </cell>
          <cell r="C648" t="str">
            <v>PERU COFFEE</v>
          </cell>
          <cell r="D648" t="str">
            <v>628415 078355</v>
          </cell>
          <cell r="E648" t="str">
            <v>400 gr</v>
          </cell>
          <cell r="F648">
            <v>8</v>
          </cell>
          <cell r="I648">
            <v>11.75</v>
          </cell>
          <cell r="J648">
            <v>94</v>
          </cell>
        </row>
        <row r="649">
          <cell r="A649" t="str">
            <v>SC108</v>
          </cell>
          <cell r="C649" t="str">
            <v>DECAF COFFEE</v>
          </cell>
          <cell r="D649" t="str">
            <v>628415 078164</v>
          </cell>
          <cell r="E649" t="str">
            <v>400 gr</v>
          </cell>
          <cell r="F649">
            <v>8</v>
          </cell>
          <cell r="I649">
            <v>11.75</v>
          </cell>
          <cell r="J649">
            <v>94</v>
          </cell>
        </row>
        <row r="650">
          <cell r="A650" t="str">
            <v>SF101</v>
          </cell>
          <cell r="C650" t="str">
            <v>SMOKED SALMON PÂTÉ - 100g</v>
          </cell>
          <cell r="D650" t="str">
            <v>056321 001400</v>
          </cell>
          <cell r="E650" t="str">
            <v>100 gr</v>
          </cell>
          <cell r="F650">
            <v>24</v>
          </cell>
          <cell r="I650">
            <v>4.03</v>
          </cell>
          <cell r="J650">
            <v>96.72</v>
          </cell>
        </row>
        <row r="651">
          <cell r="A651" t="str">
            <v>SF102</v>
          </cell>
          <cell r="C651" t="str">
            <v>CRAB PÂTÉ - 100g</v>
          </cell>
          <cell r="D651" t="str">
            <v>056321 001554</v>
          </cell>
          <cell r="E651" t="str">
            <v>100 gr</v>
          </cell>
          <cell r="F651">
            <v>24</v>
          </cell>
          <cell r="I651">
            <v>4.8899999999999997</v>
          </cell>
          <cell r="J651">
            <v>117.35999999999999</v>
          </cell>
        </row>
        <row r="652">
          <cell r="A652" t="str">
            <v>SF103</v>
          </cell>
          <cell r="C652" t="str">
            <v>LOBSTER PÂTÉ - 100g</v>
          </cell>
          <cell r="D652" t="str">
            <v>056321 001684</v>
          </cell>
          <cell r="E652" t="str">
            <v>100 gr</v>
          </cell>
          <cell r="F652">
            <v>24</v>
          </cell>
          <cell r="I652">
            <v>5.69</v>
          </cell>
          <cell r="J652">
            <v>136.56</v>
          </cell>
        </row>
        <row r="653">
          <cell r="A653" t="str">
            <v>SF104</v>
          </cell>
          <cell r="C653" t="str">
            <v>2-PACK SMOKED SALMON PÂTÉ – 2 x 100g</v>
          </cell>
          <cell r="D653" t="str">
            <v>056321 000533</v>
          </cell>
          <cell r="E653" t="str">
            <v>2 x 100 gr</v>
          </cell>
          <cell r="F653">
            <v>12</v>
          </cell>
          <cell r="I653">
            <v>8.0500000000000007</v>
          </cell>
          <cell r="J653">
            <v>96.600000000000009</v>
          </cell>
        </row>
        <row r="654">
          <cell r="A654" t="str">
            <v>SF105</v>
          </cell>
          <cell r="C654" t="str">
            <v>3-PACK VARIETY SEAFOOD PÂTÉ – 3 x 100g</v>
          </cell>
          <cell r="D654" t="str">
            <v>056321 001578</v>
          </cell>
          <cell r="E654" t="str">
            <v>3 x 100 gr</v>
          </cell>
          <cell r="F654">
            <v>12</v>
          </cell>
          <cell r="I654">
            <v>13.8</v>
          </cell>
          <cell r="J654">
            <v>165.60000000000002</v>
          </cell>
        </row>
        <row r="655">
          <cell r="A655" t="str">
            <v>SF201</v>
          </cell>
          <cell r="C655" t="str">
            <v>GOLD POUCH SMOKED SOCKEYE SALMON - 113g</v>
          </cell>
          <cell r="D655" t="str">
            <v>056321 000199</v>
          </cell>
          <cell r="E655" t="str">
            <v>113 gr</v>
          </cell>
          <cell r="F655">
            <v>12</v>
          </cell>
          <cell r="I655">
            <v>9.1</v>
          </cell>
          <cell r="J655">
            <v>109.19999999999999</v>
          </cell>
        </row>
        <row r="656">
          <cell r="A656" t="str">
            <v>SF202</v>
          </cell>
          <cell r="C656" t="str">
            <v>GOLD POUCH MAPLE GLAZED SMOKED SALMON - 100g</v>
          </cell>
          <cell r="D656" t="str">
            <v>056321 003329</v>
          </cell>
          <cell r="E656" t="str">
            <v>100 gr</v>
          </cell>
          <cell r="F656">
            <v>12</v>
          </cell>
          <cell r="I656">
            <v>8.4499999999999993</v>
          </cell>
          <cell r="J656">
            <v>101.39999999999999</v>
          </cell>
        </row>
        <row r="657">
          <cell r="A657" t="str">
            <v>SF203</v>
          </cell>
          <cell r="C657" t="str">
            <v>GOLD POUCH SMOKED SOCKEYE SALMON - 227g</v>
          </cell>
          <cell r="D657" t="str">
            <v>056321 000205</v>
          </cell>
          <cell r="E657" t="str">
            <v>227 gr</v>
          </cell>
          <cell r="F657">
            <v>12</v>
          </cell>
          <cell r="I657">
            <v>14.15</v>
          </cell>
          <cell r="J657">
            <v>169.8</v>
          </cell>
        </row>
        <row r="658">
          <cell r="A658" t="str">
            <v>SF301</v>
          </cell>
          <cell r="C658" t="str">
            <v>NATURAL SMOKED SALMON JERKY - 50g</v>
          </cell>
          <cell r="D658" t="str">
            <v>056321 002575</v>
          </cell>
          <cell r="E658" t="str">
            <v>50 gr</v>
          </cell>
          <cell r="F658">
            <v>12</v>
          </cell>
          <cell r="I658">
            <v>6.6</v>
          </cell>
          <cell r="J658">
            <v>79.199999999999989</v>
          </cell>
        </row>
        <row r="659">
          <cell r="A659" t="str">
            <v>SF302</v>
          </cell>
          <cell r="C659" t="str">
            <v>KOREAN BBQ SALMON JERKY - 50g</v>
          </cell>
          <cell r="D659" t="str">
            <v>056321 003565</v>
          </cell>
          <cell r="E659" t="str">
            <v>50 gr</v>
          </cell>
          <cell r="F659">
            <v>12</v>
          </cell>
          <cell r="I659">
            <v>6.6</v>
          </cell>
          <cell r="J659">
            <v>79.199999999999989</v>
          </cell>
        </row>
        <row r="660">
          <cell r="A660" t="str">
            <v>SF401</v>
          </cell>
          <cell r="C660" t="str">
            <v>SMOKED SOCKEYE SALMON TRAVEL PACK - 113g</v>
          </cell>
          <cell r="D660" t="str">
            <v>056321 000182</v>
          </cell>
          <cell r="E660" t="str">
            <v>113 gr</v>
          </cell>
          <cell r="F660">
            <v>12</v>
          </cell>
          <cell r="I660">
            <v>9.7799999999999994</v>
          </cell>
          <cell r="J660">
            <v>117.35999999999999</v>
          </cell>
        </row>
        <row r="661">
          <cell r="A661" t="str">
            <v>SF402</v>
          </cell>
          <cell r="C661" t="str">
            <v>SMOKED SOCKEYE SALMON TRAVEL PACK - 227g</v>
          </cell>
          <cell r="D661" t="str">
            <v>056321 000731</v>
          </cell>
          <cell r="E661" t="str">
            <v>227 gr</v>
          </cell>
          <cell r="F661">
            <v>12</v>
          </cell>
          <cell r="I661">
            <v>14.72</v>
          </cell>
          <cell r="J661">
            <v>176.64000000000001</v>
          </cell>
        </row>
        <row r="662">
          <cell r="A662" t="str">
            <v>SF501</v>
          </cell>
          <cell r="C662" t="str">
            <v>MAPLE GLAZED SMOKED SALMON IN SLEEVE - 100g</v>
          </cell>
          <cell r="D662" t="str">
            <v>056321 000717</v>
          </cell>
          <cell r="E662" t="str">
            <v>100 gr</v>
          </cell>
          <cell r="F662">
            <v>12</v>
          </cell>
          <cell r="I662">
            <v>8.43</v>
          </cell>
          <cell r="J662">
            <v>101.16</v>
          </cell>
        </row>
        <row r="663">
          <cell r="A663" t="str">
            <v>SF502</v>
          </cell>
          <cell r="C663" t="str">
            <v>ICE WINE GLAZED SMOKED SALMON IN SLEEVE - 100g</v>
          </cell>
          <cell r="D663" t="str">
            <v>056321 000779</v>
          </cell>
          <cell r="E663" t="str">
            <v>100 gr</v>
          </cell>
          <cell r="F663">
            <v>12</v>
          </cell>
          <cell r="I663">
            <v>8.43</v>
          </cell>
          <cell r="J663">
            <v>101.16</v>
          </cell>
        </row>
        <row r="664">
          <cell r="A664" t="str">
            <v>SF503</v>
          </cell>
          <cell r="C664" t="str">
            <v>WILD SMOKED CANDIED SALMON IN SLEEVE  - 70g</v>
          </cell>
          <cell r="D664" t="str">
            <v>056321 000786</v>
          </cell>
          <cell r="E664" t="str">
            <v>70 g</v>
          </cell>
          <cell r="F664">
            <v>12</v>
          </cell>
          <cell r="I664">
            <v>8.4500000000000011</v>
          </cell>
          <cell r="J664">
            <v>101.4</v>
          </cell>
        </row>
        <row r="665">
          <cell r="A665" t="str">
            <v>SF504</v>
          </cell>
          <cell r="C665" t="str">
            <v>MAPLE GLAZED SMOKED SALMON IN SLEEVE - 45g</v>
          </cell>
          <cell r="D665" t="str">
            <v>056321 000793</v>
          </cell>
          <cell r="E665" t="str">
            <v>45 g</v>
          </cell>
          <cell r="F665">
            <v>12</v>
          </cell>
          <cell r="I665">
            <v>5.52</v>
          </cell>
          <cell r="J665">
            <v>66.239999999999995</v>
          </cell>
        </row>
        <row r="666">
          <cell r="A666" t="str">
            <v>SF505</v>
          </cell>
          <cell r="C666" t="str">
            <v>MAPLE GLAZED SMOKED SALMON IN SLEEVE -227g</v>
          </cell>
          <cell r="D666" t="str">
            <v>056321 008225</v>
          </cell>
          <cell r="E666" t="str">
            <v>227 gr</v>
          </cell>
          <cell r="F666">
            <v>12</v>
          </cell>
          <cell r="I666">
            <v>11.04</v>
          </cell>
          <cell r="J666">
            <v>132.47999999999999</v>
          </cell>
        </row>
        <row r="667">
          <cell r="A667" t="str">
            <v>SF701</v>
          </cell>
          <cell r="C667" t="str">
            <v>CEDAR BOX SMOKED SALMON PATE 100g TIN</v>
          </cell>
          <cell r="D667" t="str">
            <v>056321 001462</v>
          </cell>
          <cell r="E667" t="str">
            <v>100 gr</v>
          </cell>
          <cell r="F667">
            <v>12</v>
          </cell>
          <cell r="I667">
            <v>10.41</v>
          </cell>
          <cell r="J667">
            <v>124.92</v>
          </cell>
        </row>
        <row r="668">
          <cell r="A668" t="str">
            <v>SF702</v>
          </cell>
          <cell r="C668" t="str">
            <v>CEDAR BOX SMOKED SOCKEYE SALMON - 113g</v>
          </cell>
          <cell r="D668" t="str">
            <v>056321 001127</v>
          </cell>
          <cell r="E668" t="str">
            <v>113 gr</v>
          </cell>
          <cell r="F668">
            <v>12</v>
          </cell>
          <cell r="I668">
            <v>19.61</v>
          </cell>
          <cell r="J668">
            <v>235.32</v>
          </cell>
        </row>
        <row r="669">
          <cell r="A669" t="str">
            <v>SF703</v>
          </cell>
          <cell r="C669" t="str">
            <v>CEDAR BOX SMOKED SOCKEYE SALMON - 227g</v>
          </cell>
          <cell r="D669" t="str">
            <v>056321 001110</v>
          </cell>
          <cell r="E669" t="str">
            <v>227 gr</v>
          </cell>
          <cell r="F669">
            <v>12</v>
          </cell>
          <cell r="I669">
            <v>26.45</v>
          </cell>
          <cell r="J669">
            <v>317.39999999999998</v>
          </cell>
        </row>
        <row r="670">
          <cell r="A670" t="str">
            <v>SF704</v>
          </cell>
          <cell r="C670" t="str">
            <v>CEDAR BOX SMOKED SOCKEYE SALMON - 454g</v>
          </cell>
          <cell r="D670" t="str">
            <v>056321 001103</v>
          </cell>
          <cell r="E670" t="str">
            <v>454 gr</v>
          </cell>
          <cell r="F670">
            <v>6</v>
          </cell>
          <cell r="I670">
            <v>43.01</v>
          </cell>
          <cell r="J670">
            <v>258.06</v>
          </cell>
        </row>
        <row r="671">
          <cell r="A671" t="str">
            <v>SF801</v>
          </cell>
          <cell r="C671" t="str">
            <v>MAPLE GLAZED SMOKED SALMON IN SLEEVE - 454g</v>
          </cell>
          <cell r="D671" t="str">
            <v>056321 008454</v>
          </cell>
          <cell r="E671" t="str">
            <v>454 gr</v>
          </cell>
          <cell r="F671">
            <v>12</v>
          </cell>
          <cell r="I671">
            <v>15.35</v>
          </cell>
          <cell r="J671">
            <v>184.2</v>
          </cell>
        </row>
        <row r="672">
          <cell r="A672" t="str">
            <v>SF802</v>
          </cell>
          <cell r="C672" t="str">
            <v>SMOKED SOCKEYE SALMON TRAVEL PACK - 454g</v>
          </cell>
          <cell r="D672" t="str">
            <v>056321 000403</v>
          </cell>
          <cell r="E672" t="str">
            <v>454 gr</v>
          </cell>
          <cell r="F672">
            <v>12</v>
          </cell>
          <cell r="I672">
            <v>24.55</v>
          </cell>
          <cell r="J672">
            <v>294.60000000000002</v>
          </cell>
        </row>
        <row r="673">
          <cell r="A673" t="str">
            <v>SF803</v>
          </cell>
          <cell r="C673" t="str">
            <v>GOLD POUCH SMOKED SOCKEYE SALMON  - 60g</v>
          </cell>
          <cell r="D673" t="str">
            <v>056321 000458</v>
          </cell>
          <cell r="E673" t="str">
            <v>60 gr</v>
          </cell>
          <cell r="F673">
            <v>24</v>
          </cell>
          <cell r="I673">
            <v>6.5</v>
          </cell>
          <cell r="J673">
            <v>156</v>
          </cell>
        </row>
        <row r="674">
          <cell r="A674" t="str">
            <v>SK09933</v>
          </cell>
          <cell r="C674" t="str">
            <v>RASPBERRY SYRUP</v>
          </cell>
          <cell r="D674" t="str">
            <v>711381 021019</v>
          </cell>
          <cell r="E674" t="str">
            <v>8.5 fl oz</v>
          </cell>
          <cell r="F674">
            <v>12</v>
          </cell>
          <cell r="I674">
            <v>6</v>
          </cell>
          <cell r="J674">
            <v>72</v>
          </cell>
        </row>
        <row r="675">
          <cell r="A675" t="str">
            <v>SK101</v>
          </cell>
          <cell r="B675" t="str">
            <v>STONEWALL KITCHEN</v>
          </cell>
          <cell r="C675" t="str">
            <v>ORANGE CRANBERRY MARMALADE</v>
          </cell>
          <cell r="D675" t="str">
            <v>711381 003411</v>
          </cell>
          <cell r="E675" t="str">
            <v>368 g / 13 oz</v>
          </cell>
          <cell r="F675">
            <v>12</v>
          </cell>
          <cell r="I675">
            <v>6.45</v>
          </cell>
          <cell r="J675">
            <v>77.400000000000006</v>
          </cell>
          <cell r="L675">
            <v>9.99</v>
          </cell>
        </row>
        <row r="676">
          <cell r="A676" t="str">
            <v>SK103</v>
          </cell>
          <cell r="B676" t="str">
            <v>STONEWALL KITCHEN</v>
          </cell>
          <cell r="C676" t="str">
            <v>WILD MAINE BLUEBERRY SPREAD (DR)</v>
          </cell>
          <cell r="D676" t="str">
            <v>711381 316832</v>
          </cell>
          <cell r="E676" t="str">
            <v>314 ml</v>
          </cell>
          <cell r="F676">
            <v>12</v>
          </cell>
          <cell r="I676">
            <v>6.45</v>
          </cell>
          <cell r="J676">
            <v>77.400000000000006</v>
          </cell>
          <cell r="L676">
            <v>9.99</v>
          </cell>
        </row>
        <row r="677">
          <cell r="A677" t="str">
            <v>SK104</v>
          </cell>
          <cell r="B677" t="str">
            <v>STONEWALL KITCHEN</v>
          </cell>
          <cell r="C677" t="str">
            <v>BELLINI JAM</v>
          </cell>
          <cell r="D677" t="str">
            <v>711381 034347</v>
          </cell>
          <cell r="E677" t="str">
            <v>354 g / 12.5 oz</v>
          </cell>
          <cell r="F677">
            <v>12</v>
          </cell>
          <cell r="I677">
            <v>6.45</v>
          </cell>
          <cell r="J677">
            <v>77.400000000000006</v>
          </cell>
          <cell r="L677">
            <v>9.99</v>
          </cell>
        </row>
        <row r="678">
          <cell r="A678" t="str">
            <v>SK105</v>
          </cell>
          <cell r="B678" t="str">
            <v>STONEWALL KITCHEN</v>
          </cell>
          <cell r="C678" t="str">
            <v>CINNAMON APPLE JELLY</v>
          </cell>
          <cell r="D678" t="str">
            <v>711381 034354</v>
          </cell>
          <cell r="E678" t="str">
            <v>354 g / 12.5 oz</v>
          </cell>
          <cell r="F678">
            <v>12</v>
          </cell>
          <cell r="I678">
            <v>6.45</v>
          </cell>
          <cell r="J678">
            <v>77.400000000000006</v>
          </cell>
          <cell r="L678">
            <v>9.99</v>
          </cell>
        </row>
        <row r="679">
          <cell r="A679" t="str">
            <v>SK107</v>
          </cell>
          <cell r="B679" t="str">
            <v>STONEWALL KITCHEN</v>
          </cell>
          <cell r="C679" t="str">
            <v>MIMOSA JAM</v>
          </cell>
          <cell r="D679" t="str">
            <v>711381 034323</v>
          </cell>
          <cell r="E679" t="str">
            <v>354 g / 12.5 oz</v>
          </cell>
          <cell r="F679">
            <v>12</v>
          </cell>
          <cell r="I679">
            <v>6.45</v>
          </cell>
          <cell r="J679">
            <v>77.400000000000006</v>
          </cell>
          <cell r="L679">
            <v>9.99</v>
          </cell>
        </row>
        <row r="680">
          <cell r="A680" t="str">
            <v>SK109</v>
          </cell>
          <cell r="B680" t="str">
            <v>STONEWALL KITCHEN</v>
          </cell>
          <cell r="C680" t="str">
            <v>MIXED BERRY JAM</v>
          </cell>
          <cell r="D680" t="str">
            <v>711381 309032</v>
          </cell>
          <cell r="E680" t="str">
            <v>326 g / 11.5 oz</v>
          </cell>
          <cell r="F680">
            <v>12</v>
          </cell>
          <cell r="I680">
            <v>6.45</v>
          </cell>
          <cell r="J680">
            <v>77.400000000000006</v>
          </cell>
          <cell r="L680">
            <v>9.99</v>
          </cell>
        </row>
        <row r="681">
          <cell r="A681" t="str">
            <v>SK106</v>
          </cell>
          <cell r="B681" t="str">
            <v>STONEWALL KITCHEN</v>
          </cell>
          <cell r="C681" t="str">
            <v>ORGANIC MAPLE APPLE ONION JAM = TBD</v>
          </cell>
          <cell r="D681" t="str">
            <v>711381-326107</v>
          </cell>
          <cell r="E681" t="str">
            <v>255 g / 9 oz</v>
          </cell>
          <cell r="F681">
            <v>12</v>
          </cell>
          <cell r="I681">
            <v>6.45</v>
          </cell>
          <cell r="J681">
            <v>77.400000000000006</v>
          </cell>
          <cell r="L681">
            <v>9.99</v>
          </cell>
        </row>
        <row r="682">
          <cell r="A682" t="str">
            <v>SK108</v>
          </cell>
          <cell r="C682" t="str">
            <v>ORGANIC CLASSIC FIG JAM</v>
          </cell>
          <cell r="D682" t="str">
            <v>711381 329979</v>
          </cell>
          <cell r="E682" t="str">
            <v>241 g / 8.5 oz</v>
          </cell>
          <cell r="F682">
            <v>12</v>
          </cell>
          <cell r="I682">
            <v>6.45</v>
          </cell>
          <cell r="J682">
            <v>77.400000000000006</v>
          </cell>
        </row>
        <row r="683">
          <cell r="A683" t="str">
            <v>SK110</v>
          </cell>
          <cell r="B683" t="str">
            <v>STONEWALL KITCHEN</v>
          </cell>
          <cell r="C683" t="str">
            <v xml:space="preserve">ORGANIC STRAWBERRY VANILLA JAM </v>
          </cell>
          <cell r="D683" t="str">
            <v>711381 326091</v>
          </cell>
          <cell r="E683" t="str">
            <v>234 g / 8.25 oz</v>
          </cell>
          <cell r="F683">
            <v>12</v>
          </cell>
          <cell r="I683">
            <v>6.45</v>
          </cell>
          <cell r="J683">
            <v>77.400000000000006</v>
          </cell>
          <cell r="L683">
            <v>9.99</v>
          </cell>
        </row>
        <row r="684">
          <cell r="A684" t="str">
            <v>SK111</v>
          </cell>
          <cell r="B684" t="str">
            <v>STONEWALL KITCHEN</v>
          </cell>
          <cell r="C684" t="str">
            <v>ORGANIC BLUEBERRY CHERRY JAM</v>
          </cell>
          <cell r="D684" t="str">
            <v>711381 326084</v>
          </cell>
          <cell r="E684" t="str">
            <v>241 g / 8.5 oz</v>
          </cell>
          <cell r="F684">
            <v>12</v>
          </cell>
          <cell r="I684">
            <v>6.45</v>
          </cell>
          <cell r="J684">
            <v>77.400000000000006</v>
          </cell>
          <cell r="L684">
            <v>9.99</v>
          </cell>
        </row>
        <row r="685">
          <cell r="A685" t="str">
            <v>SK113</v>
          </cell>
          <cell r="B685" t="str">
            <v>STONEWALL KITCHEN</v>
          </cell>
          <cell r="C685" t="str">
            <v>ORGANIC SWEET CHILI JAM</v>
          </cell>
          <cell r="D685" t="str">
            <v>711381 326114</v>
          </cell>
          <cell r="E685" t="str">
            <v>241 g / 8.5 oz</v>
          </cell>
          <cell r="F685">
            <v>12</v>
          </cell>
          <cell r="I685">
            <v>6.45</v>
          </cell>
          <cell r="J685">
            <v>77.400000000000006</v>
          </cell>
          <cell r="L685">
            <v>9.99</v>
          </cell>
        </row>
        <row r="686">
          <cell r="A686" t="str">
            <v>SK112</v>
          </cell>
          <cell r="B686" t="str">
            <v>STONEWALL KITCHEN</v>
          </cell>
          <cell r="C686" t="str">
            <v>FIG &amp; GINGER SPREAD (DR)</v>
          </cell>
          <cell r="D686" t="str">
            <v>711381 316856</v>
          </cell>
          <cell r="E686" t="str">
            <v>314 ml</v>
          </cell>
          <cell r="F686">
            <v>12</v>
          </cell>
          <cell r="I686">
            <v>6.45</v>
          </cell>
          <cell r="J686">
            <v>77.400000000000006</v>
          </cell>
          <cell r="L686">
            <v>9.99</v>
          </cell>
        </row>
        <row r="687">
          <cell r="A687" t="str">
            <v>SK114</v>
          </cell>
          <cell r="B687" t="str">
            <v>STONEWALL KITCHEN</v>
          </cell>
          <cell r="C687" t="str">
            <v>APRICOT JAM</v>
          </cell>
          <cell r="D687" t="str">
            <v>711381 024744</v>
          </cell>
          <cell r="E687" t="str">
            <v>354 g / 12.5 oz</v>
          </cell>
          <cell r="F687">
            <v>12</v>
          </cell>
          <cell r="I687">
            <v>6.45</v>
          </cell>
          <cell r="J687">
            <v>77.400000000000006</v>
          </cell>
          <cell r="L687">
            <v>9.99</v>
          </cell>
        </row>
        <row r="688">
          <cell r="A688" t="str">
            <v>SK115</v>
          </cell>
          <cell r="B688" t="str">
            <v>STONEWALL KITCHEN</v>
          </cell>
          <cell r="C688" t="str">
            <v>BLACK RASPBERRY SPREAD (DR)</v>
          </cell>
          <cell r="D688" t="str">
            <v>711381 316863</v>
          </cell>
          <cell r="E688" t="str">
            <v>314 ml</v>
          </cell>
          <cell r="F688">
            <v>12</v>
          </cell>
          <cell r="I688">
            <v>6.45</v>
          </cell>
          <cell r="J688">
            <v>77.400000000000006</v>
          </cell>
          <cell r="L688">
            <v>9.99</v>
          </cell>
        </row>
        <row r="689">
          <cell r="A689" t="str">
            <v>SK116</v>
          </cell>
          <cell r="B689" t="str">
            <v>STONEWALL KITCHEN</v>
          </cell>
          <cell r="C689" t="str">
            <v>STRAWBERRY JAM</v>
          </cell>
          <cell r="D689" t="str">
            <v>711381 000663</v>
          </cell>
          <cell r="E689" t="str">
            <v>354 g / 12.5 oz</v>
          </cell>
          <cell r="F689">
            <v>12</v>
          </cell>
          <cell r="I689">
            <v>6.45</v>
          </cell>
          <cell r="J689">
            <v>77.400000000000006</v>
          </cell>
          <cell r="L689">
            <v>9.99</v>
          </cell>
        </row>
        <row r="690">
          <cell r="A690" t="str">
            <v>SK117</v>
          </cell>
          <cell r="B690" t="str">
            <v>STONEWALL KITCHEN</v>
          </cell>
          <cell r="C690" t="str">
            <v>SOUR CHERRY SPREAD (DR)</v>
          </cell>
          <cell r="D690" t="str">
            <v>711381 316870</v>
          </cell>
          <cell r="E690" t="str">
            <v>314 ml</v>
          </cell>
          <cell r="F690">
            <v>12</v>
          </cell>
          <cell r="I690">
            <v>6.45</v>
          </cell>
          <cell r="J690">
            <v>77.400000000000006</v>
          </cell>
          <cell r="L690">
            <v>9.99</v>
          </cell>
        </row>
        <row r="691">
          <cell r="A691" t="str">
            <v>SK118</v>
          </cell>
          <cell r="B691" t="str">
            <v>STONEWALL KITCHEN</v>
          </cell>
          <cell r="C691" t="str">
            <v>PINK GRAPEFRUIT MARMALADE</v>
          </cell>
          <cell r="D691" t="str">
            <v>711381 020371</v>
          </cell>
          <cell r="E691" t="str">
            <v>368 g / 13 oz</v>
          </cell>
          <cell r="F691">
            <v>12</v>
          </cell>
          <cell r="I691">
            <v>6.45</v>
          </cell>
          <cell r="J691">
            <v>77.400000000000006</v>
          </cell>
          <cell r="L691">
            <v>9.99</v>
          </cell>
        </row>
        <row r="692">
          <cell r="A692" t="str">
            <v>SK119</v>
          </cell>
          <cell r="B692" t="str">
            <v>STONEWALL KITCHEN</v>
          </cell>
          <cell r="C692" t="str">
            <v>HOT PEPPER SPREAD (DR)</v>
          </cell>
          <cell r="D692" t="str">
            <v>711381 316887</v>
          </cell>
          <cell r="E692" t="str">
            <v>314 ml</v>
          </cell>
          <cell r="F692">
            <v>12</v>
          </cell>
          <cell r="I692">
            <v>6.45</v>
          </cell>
          <cell r="J692">
            <v>77.400000000000006</v>
          </cell>
          <cell r="L692">
            <v>9.99</v>
          </cell>
        </row>
        <row r="693">
          <cell r="A693" t="str">
            <v>SK120</v>
          </cell>
          <cell r="C693" t="str">
            <v>STRAWBERRY LEMONADE JELLY</v>
          </cell>
          <cell r="D693" t="str">
            <v>711371-334232</v>
          </cell>
          <cell r="E693" t="str">
            <v>354 g /12.5 oz</v>
          </cell>
          <cell r="F693">
            <v>12</v>
          </cell>
          <cell r="I693">
            <v>6.45</v>
          </cell>
          <cell r="J693">
            <v>77.400000000000006</v>
          </cell>
        </row>
        <row r="694">
          <cell r="A694" t="str">
            <v>SK1202</v>
          </cell>
          <cell r="B694" t="str">
            <v>STONEWALL KITCHEN</v>
          </cell>
          <cell r="C694" t="str">
            <v>ASIAGO CHEESE CRACKERS</v>
          </cell>
          <cell r="D694" t="str">
            <v>711381 328965</v>
          </cell>
          <cell r="E694" t="str">
            <v>5 oz</v>
          </cell>
          <cell r="F694">
            <v>6</v>
          </cell>
          <cell r="I694">
            <v>5.85</v>
          </cell>
          <cell r="J694">
            <v>35.099999999999994</v>
          </cell>
          <cell r="L694">
            <v>8.99</v>
          </cell>
        </row>
        <row r="695">
          <cell r="A695" t="str">
            <v>SK1205</v>
          </cell>
          <cell r="B695" t="str">
            <v>STONEWALL KITCHEN</v>
          </cell>
          <cell r="C695" t="str">
            <v>ROASTED GARLIC CRACKERS</v>
          </cell>
          <cell r="D695" t="str">
            <v>711381 328972</v>
          </cell>
          <cell r="E695" t="str">
            <v>5 oz</v>
          </cell>
          <cell r="F695">
            <v>6</v>
          </cell>
          <cell r="I695">
            <v>5.85</v>
          </cell>
          <cell r="J695">
            <v>35.099999999999994</v>
          </cell>
          <cell r="L695">
            <v>8.99</v>
          </cell>
        </row>
        <row r="696">
          <cell r="A696" t="str">
            <v>SK1206</v>
          </cell>
          <cell r="B696" t="str">
            <v>STONEWALL KITCHEN</v>
          </cell>
          <cell r="C696" t="str">
            <v>ROSEMARY PARMESAN CRACKERS</v>
          </cell>
          <cell r="D696" t="str">
            <v>711381 328989</v>
          </cell>
          <cell r="E696" t="str">
            <v>5 oz</v>
          </cell>
          <cell r="F696">
            <v>6</v>
          </cell>
          <cell r="I696">
            <v>5.85</v>
          </cell>
          <cell r="J696">
            <v>35.099999999999994</v>
          </cell>
          <cell r="L696">
            <v>8.99</v>
          </cell>
        </row>
        <row r="697">
          <cell r="A697" t="str">
            <v>SK1208</v>
          </cell>
          <cell r="B697" t="str">
            <v>STONEWALL KITCHEN</v>
          </cell>
          <cell r="C697" t="str">
            <v>SIMPLE WHITE CRACKERS</v>
          </cell>
          <cell r="D697" t="str">
            <v>711381 030936</v>
          </cell>
          <cell r="E697" t="str">
            <v>5 oz</v>
          </cell>
          <cell r="F697">
            <v>6</v>
          </cell>
          <cell r="I697">
            <v>5.85</v>
          </cell>
          <cell r="J697">
            <v>35.099999999999994</v>
          </cell>
          <cell r="L697">
            <v>8.99</v>
          </cell>
        </row>
        <row r="698">
          <cell r="A698" t="str">
            <v>SK121</v>
          </cell>
          <cell r="B698" t="str">
            <v>STONEWALL KITCHEN</v>
          </cell>
          <cell r="C698" t="str">
            <v>PEACH AMARETTO JAM</v>
          </cell>
          <cell r="D698" t="str">
            <v>711381 021408</v>
          </cell>
          <cell r="E698" t="str">
            <v>354 g / 12.5 oz</v>
          </cell>
          <cell r="F698">
            <v>12</v>
          </cell>
          <cell r="I698">
            <v>6.45</v>
          </cell>
          <cell r="J698">
            <v>77.400000000000006</v>
          </cell>
          <cell r="L698">
            <v>9.99</v>
          </cell>
        </row>
        <row r="699">
          <cell r="A699" t="str">
            <v>SK1210</v>
          </cell>
          <cell r="B699" t="str">
            <v>STONEWALL KITCHEN</v>
          </cell>
          <cell r="C699" t="str">
            <v>SEA SALT CRACKERS</v>
          </cell>
          <cell r="D699" t="str">
            <v>711381 328996</v>
          </cell>
          <cell r="E699" t="str">
            <v>5 oz</v>
          </cell>
          <cell r="F699">
            <v>6</v>
          </cell>
          <cell r="I699">
            <v>5.85</v>
          </cell>
          <cell r="J699">
            <v>35.099999999999994</v>
          </cell>
          <cell r="L699">
            <v>8.99</v>
          </cell>
        </row>
        <row r="700">
          <cell r="A700" t="str">
            <v>SK1211</v>
          </cell>
          <cell r="B700" t="str">
            <v>STONEWALL KITCHEN</v>
          </cell>
          <cell r="C700" t="str">
            <v>AGED CHEDDAR BEER CRACKERS</v>
          </cell>
          <cell r="D700" t="str">
            <v>711381 031001</v>
          </cell>
          <cell r="E700" t="str">
            <v>5 oz</v>
          </cell>
          <cell r="F700">
            <v>6</v>
          </cell>
          <cell r="I700">
            <v>5.85</v>
          </cell>
          <cell r="J700">
            <v>35.099999999999994</v>
          </cell>
          <cell r="L700">
            <v>8.99</v>
          </cell>
        </row>
        <row r="701">
          <cell r="A701" t="str">
            <v>SK1213</v>
          </cell>
          <cell r="B701" t="str">
            <v>STONEWALL KITCHEN</v>
          </cell>
          <cell r="C701" t="str">
            <v>SALT &amp; PEPPER CRACKERS</v>
          </cell>
          <cell r="D701" t="str">
            <v>711381 329009</v>
          </cell>
          <cell r="E701" t="str">
            <v>5 oz</v>
          </cell>
          <cell r="F701">
            <v>6</v>
          </cell>
          <cell r="I701">
            <v>5.85</v>
          </cell>
          <cell r="J701">
            <v>35.099999999999994</v>
          </cell>
          <cell r="L701">
            <v>8.99</v>
          </cell>
        </row>
        <row r="702">
          <cell r="A702" t="str">
            <v>SK1215</v>
          </cell>
          <cell r="B702" t="str">
            <v>STONEWALL KITCHEN</v>
          </cell>
          <cell r="C702" t="str">
            <v>OLIVE OIL CRACKERS</v>
          </cell>
          <cell r="D702" t="str">
            <v>711381 329016</v>
          </cell>
          <cell r="E702" t="str">
            <v>5 oz</v>
          </cell>
          <cell r="F702">
            <v>6</v>
          </cell>
          <cell r="I702">
            <v>5.85</v>
          </cell>
          <cell r="J702">
            <v>35.099999999999994</v>
          </cell>
          <cell r="L702">
            <v>8.99</v>
          </cell>
        </row>
        <row r="703">
          <cell r="A703" t="str">
            <v>SK123</v>
          </cell>
          <cell r="B703" t="str">
            <v>STONEWALL KITCHEN</v>
          </cell>
          <cell r="C703" t="str">
            <v>TANGERINE MARMALADE</v>
          </cell>
          <cell r="D703" t="str">
            <v>711381 025420</v>
          </cell>
          <cell r="E703" t="str">
            <v>368 g / 13 oz</v>
          </cell>
          <cell r="F703">
            <v>12</v>
          </cell>
          <cell r="I703">
            <v>6.45</v>
          </cell>
          <cell r="J703">
            <v>77.400000000000006</v>
          </cell>
          <cell r="L703">
            <v>9.99</v>
          </cell>
        </row>
        <row r="704">
          <cell r="A704" t="str">
            <v>SK124</v>
          </cell>
          <cell r="B704" t="str">
            <v>STONEWALL KITCHEN</v>
          </cell>
          <cell r="C704" t="str">
            <v>RED RASPBERRY JAM</v>
          </cell>
          <cell r="D704" t="str">
            <v>711381 000656</v>
          </cell>
          <cell r="E704" t="str">
            <v>354 g / 12.5 oz</v>
          </cell>
          <cell r="F704">
            <v>12</v>
          </cell>
          <cell r="I704">
            <v>6.45</v>
          </cell>
          <cell r="J704">
            <v>77.400000000000006</v>
          </cell>
          <cell r="L704">
            <v>9.99</v>
          </cell>
        </row>
        <row r="705">
          <cell r="A705" t="str">
            <v>SK125</v>
          </cell>
          <cell r="B705" t="str">
            <v>STONEWALL KITCHEN</v>
          </cell>
          <cell r="C705" t="str">
            <v>APPLE JALAPENO JELLY</v>
          </cell>
          <cell r="D705" t="str">
            <v>711381 033142</v>
          </cell>
          <cell r="E705" t="str">
            <v>354 g / 12.5 oz</v>
          </cell>
          <cell r="F705">
            <v>12</v>
          </cell>
          <cell r="I705">
            <v>6.45</v>
          </cell>
          <cell r="J705">
            <v>77.400000000000006</v>
          </cell>
          <cell r="L705">
            <v>9.99</v>
          </cell>
        </row>
        <row r="706">
          <cell r="A706" t="str">
            <v>SK126</v>
          </cell>
          <cell r="C706" t="str">
            <v xml:space="preserve">APPLE CIDER JAM </v>
          </cell>
          <cell r="D706" t="str">
            <v>711381 322529</v>
          </cell>
          <cell r="E706" t="str">
            <v>11.75 oz</v>
          </cell>
          <cell r="F706">
            <v>12</v>
          </cell>
          <cell r="I706">
            <v>6.45</v>
          </cell>
          <cell r="J706">
            <v>77.400000000000006</v>
          </cell>
        </row>
        <row r="707">
          <cell r="A707" t="str">
            <v>SK127</v>
          </cell>
          <cell r="B707" t="str">
            <v>STONEWALL KITCHEN</v>
          </cell>
          <cell r="C707" t="str">
            <v>ROASTED GARLIC ONION SPREAD (PL)</v>
          </cell>
          <cell r="D707" t="str">
            <v>711381 033760</v>
          </cell>
          <cell r="E707" t="str">
            <v>314 ml</v>
          </cell>
          <cell r="F707">
            <v>12</v>
          </cell>
          <cell r="I707">
            <v>6.45</v>
          </cell>
          <cell r="J707">
            <v>77.400000000000006</v>
          </cell>
          <cell r="L707">
            <v>9.99</v>
          </cell>
        </row>
        <row r="708">
          <cell r="A708" t="str">
            <v>SK128</v>
          </cell>
          <cell r="B708" t="str">
            <v>STONEWALL KITCHEN</v>
          </cell>
          <cell r="C708" t="str">
            <v>LEMON PEAR MARMALADE</v>
          </cell>
          <cell r="D708" t="str">
            <v>711381 002506</v>
          </cell>
          <cell r="E708" t="str">
            <v>368 g / 13 oz</v>
          </cell>
          <cell r="F708">
            <v>12</v>
          </cell>
          <cell r="I708">
            <v>6.45</v>
          </cell>
          <cell r="J708">
            <v>77.400000000000006</v>
          </cell>
          <cell r="L708">
            <v>9.99</v>
          </cell>
        </row>
        <row r="709">
          <cell r="A709" t="str">
            <v>SK129</v>
          </cell>
          <cell r="C709" t="str">
            <v>RASPBERRY MANGO JAM</v>
          </cell>
          <cell r="D709" t="str">
            <v>711381-33206 1</v>
          </cell>
          <cell r="E709" t="str">
            <v>11.75 g</v>
          </cell>
          <cell r="F709">
            <v>12</v>
          </cell>
          <cell r="I709">
            <v>6.45</v>
          </cell>
          <cell r="J709">
            <v>77.400000000000006</v>
          </cell>
        </row>
        <row r="710">
          <cell r="A710" t="str">
            <v>SK130</v>
          </cell>
          <cell r="B710" t="str">
            <v>STONEWALL KITCHEN</v>
          </cell>
          <cell r="C710" t="str">
            <v>STRAW/APPLE RHUBARB JAM</v>
          </cell>
          <cell r="D710" t="str">
            <v>711381 003015</v>
          </cell>
          <cell r="E710" t="str">
            <v>354 g / 12.5 oz</v>
          </cell>
          <cell r="F710">
            <v>12</v>
          </cell>
          <cell r="I710">
            <v>6.45</v>
          </cell>
          <cell r="J710">
            <v>77.400000000000006</v>
          </cell>
          <cell r="L710">
            <v>9.99</v>
          </cell>
        </row>
        <row r="711">
          <cell r="A711" t="str">
            <v>SK131</v>
          </cell>
          <cell r="B711" t="str">
            <v>STONEWALL KITCHEN</v>
          </cell>
          <cell r="C711" t="str">
            <v>RED PEPPER SPREAD (DR)</v>
          </cell>
          <cell r="D711" t="str">
            <v>711381 316849</v>
          </cell>
          <cell r="E711" t="str">
            <v>314 ml</v>
          </cell>
          <cell r="F711">
            <v>12</v>
          </cell>
          <cell r="I711">
            <v>6.45</v>
          </cell>
          <cell r="J711">
            <v>77.400000000000006</v>
          </cell>
          <cell r="L711">
            <v>9.99</v>
          </cell>
        </row>
        <row r="712">
          <cell r="A712" t="str">
            <v>SK132</v>
          </cell>
          <cell r="B712" t="str">
            <v>STONEWALL KITCHEN</v>
          </cell>
          <cell r="C712" t="str">
            <v>MAPLE BACON ONION SPREAD (PL)</v>
          </cell>
          <cell r="D712" t="str">
            <v>711381 325377</v>
          </cell>
          <cell r="E712" t="str">
            <v>314 ml</v>
          </cell>
          <cell r="F712">
            <v>12</v>
          </cell>
          <cell r="I712">
            <v>6.45</v>
          </cell>
          <cell r="J712">
            <v>77.400000000000006</v>
          </cell>
          <cell r="L712">
            <v>9.99</v>
          </cell>
        </row>
        <row r="713">
          <cell r="A713" t="str">
            <v>SK133</v>
          </cell>
          <cell r="C713" t="str">
            <v>CLASSIC MINT JELLY  (10May: -1 oh)</v>
          </cell>
          <cell r="D713" t="str">
            <v>711381 326572</v>
          </cell>
          <cell r="E713" t="str">
            <v>347 g / 12.25 oz</v>
          </cell>
          <cell r="F713">
            <v>12</v>
          </cell>
          <cell r="I713">
            <v>6.45</v>
          </cell>
          <cell r="J713">
            <v>77.400000000000006</v>
          </cell>
        </row>
        <row r="714">
          <cell r="A714" t="str">
            <v>SK134</v>
          </cell>
          <cell r="C714" t="str">
            <v>SPICY CHILI BACON JAM</v>
          </cell>
          <cell r="D714" t="str">
            <v>711381 327609</v>
          </cell>
          <cell r="E714" t="str">
            <v>354 g /12.5 oz</v>
          </cell>
          <cell r="F714">
            <v>12</v>
          </cell>
          <cell r="I714">
            <v>6.45</v>
          </cell>
          <cell r="J714">
            <v>77.400000000000006</v>
          </cell>
        </row>
        <row r="715">
          <cell r="A715" t="str">
            <v>SK135</v>
          </cell>
          <cell r="B715" t="str">
            <v>STONEWALL KITCHEN</v>
          </cell>
          <cell r="C715" t="str">
            <v>MANGO PEACH JAM</v>
          </cell>
          <cell r="D715" t="str">
            <v>711381 029961</v>
          </cell>
          <cell r="E715" t="str">
            <v>340 g / 12 oz</v>
          </cell>
          <cell r="F715">
            <v>12</v>
          </cell>
          <cell r="I715">
            <v>6.45</v>
          </cell>
          <cell r="J715">
            <v>77.400000000000006</v>
          </cell>
          <cell r="L715">
            <v>9.99</v>
          </cell>
        </row>
        <row r="716">
          <cell r="A716" t="str">
            <v>SK136</v>
          </cell>
          <cell r="C716" t="str">
            <v>BOURBON PEAR ONION JAM</v>
          </cell>
          <cell r="D716" t="str">
            <v>711381 328514</v>
          </cell>
          <cell r="E716" t="str">
            <v>333 g / 11.75 oz</v>
          </cell>
          <cell r="F716">
            <v>12</v>
          </cell>
          <cell r="I716">
            <v>6.45</v>
          </cell>
          <cell r="J716">
            <v>77.400000000000006</v>
          </cell>
        </row>
        <row r="717">
          <cell r="A717" t="str">
            <v>SK137</v>
          </cell>
          <cell r="B717" t="str">
            <v>STONEWALL KITCHEN</v>
          </cell>
          <cell r="C717" t="str">
            <v>BLOOD ORANGE MARMALADE</v>
          </cell>
          <cell r="D717" t="str">
            <v>711381 309933</v>
          </cell>
          <cell r="E717" t="str">
            <v>340 g / 12 oz</v>
          </cell>
          <cell r="F717">
            <v>12</v>
          </cell>
          <cell r="I717">
            <v>6.45</v>
          </cell>
          <cell r="J717">
            <v>77.400000000000006</v>
          </cell>
          <cell r="L717">
            <v>9.99</v>
          </cell>
        </row>
        <row r="718">
          <cell r="A718" t="str">
            <v>SK138</v>
          </cell>
          <cell r="B718" t="str">
            <v>STONEWALL KITCHEN</v>
          </cell>
          <cell r="C718" t="str">
            <v>HOT PEPPER PEACH JAM</v>
          </cell>
          <cell r="D718" t="str">
            <v>711381 313909</v>
          </cell>
          <cell r="E718" t="str">
            <v>320 g /11.25 oz</v>
          </cell>
          <cell r="F718">
            <v>12</v>
          </cell>
          <cell r="I718">
            <v>6.45</v>
          </cell>
          <cell r="J718">
            <v>77.400000000000006</v>
          </cell>
          <cell r="L718">
            <v>9.99</v>
          </cell>
        </row>
        <row r="719">
          <cell r="A719" t="str">
            <v>SK139</v>
          </cell>
          <cell r="C719" t="str">
            <v>PINEAPPLE SRIRACHA JAM</v>
          </cell>
          <cell r="D719" t="str">
            <v>711381 328378</v>
          </cell>
          <cell r="E719" t="str">
            <v>333 g / 11.75 oz</v>
          </cell>
          <cell r="F719">
            <v>12</v>
          </cell>
          <cell r="I719">
            <v>6.45</v>
          </cell>
          <cell r="J719">
            <v>77.400000000000006</v>
          </cell>
        </row>
        <row r="720">
          <cell r="A720" t="str">
            <v>SK140</v>
          </cell>
          <cell r="C720" t="str">
            <v>GHOST PEPPER JELLY</v>
          </cell>
          <cell r="D720" t="str">
            <v>711381-332054</v>
          </cell>
          <cell r="E720" t="str">
            <v>368 g / 13 oz</v>
          </cell>
          <cell r="F720">
            <v>12</v>
          </cell>
          <cell r="I720">
            <v>6.45</v>
          </cell>
          <cell r="J720">
            <v>77.400000000000006</v>
          </cell>
        </row>
        <row r="721">
          <cell r="A721" t="str">
            <v>SK141</v>
          </cell>
          <cell r="C721" t="str">
            <v>BOURBON BACON JAM</v>
          </cell>
          <cell r="D721" t="str">
            <v>711381-332290</v>
          </cell>
          <cell r="E721" t="str">
            <v>340 g / 12 oz</v>
          </cell>
          <cell r="F721">
            <v>12</v>
          </cell>
          <cell r="I721">
            <v>6.45</v>
          </cell>
          <cell r="J721">
            <v>77.400000000000006</v>
          </cell>
        </row>
        <row r="722">
          <cell r="A722" t="str">
            <v>SK142</v>
          </cell>
          <cell r="C722" t="str">
            <v>HOT PEPPER CRANBERRY JELLY</v>
          </cell>
          <cell r="D722" t="str">
            <v>711371-333822</v>
          </cell>
          <cell r="E722" t="str">
            <v>12.75 oz</v>
          </cell>
          <cell r="F722">
            <v>12</v>
          </cell>
          <cell r="I722">
            <v>6.45</v>
          </cell>
          <cell r="J722">
            <v>77.400000000000006</v>
          </cell>
        </row>
        <row r="723">
          <cell r="A723" t="str">
            <v>SK144</v>
          </cell>
          <cell r="B723" t="str">
            <v>STONEWALL KITCHEN</v>
          </cell>
          <cell r="C723" t="str">
            <v>CHERRY BERRY JAM</v>
          </cell>
          <cell r="D723" t="str">
            <v>711381 317488</v>
          </cell>
          <cell r="E723" t="str">
            <v>340 g / 12 oz</v>
          </cell>
          <cell r="F723">
            <v>12</v>
          </cell>
          <cell r="I723">
            <v>6.45</v>
          </cell>
          <cell r="J723">
            <v>77.400000000000006</v>
          </cell>
          <cell r="L723">
            <v>9.99</v>
          </cell>
        </row>
        <row r="724">
          <cell r="A724" t="str">
            <v>SK145</v>
          </cell>
          <cell r="B724" t="str">
            <v>STONEWALL KITCHEN</v>
          </cell>
          <cell r="C724" t="str">
            <v>SEEDLESS RASPBERRY JAM</v>
          </cell>
          <cell r="D724" t="str">
            <v>711381 033159</v>
          </cell>
          <cell r="E724" t="str">
            <v>354 g / 12.5 oz</v>
          </cell>
          <cell r="F724">
            <v>12</v>
          </cell>
          <cell r="I724">
            <v>6.45</v>
          </cell>
          <cell r="J724">
            <v>77.400000000000006</v>
          </cell>
          <cell r="L724">
            <v>9.99</v>
          </cell>
        </row>
        <row r="725">
          <cell r="A725" t="str">
            <v>SK146</v>
          </cell>
          <cell r="B725" t="str">
            <v>STONEWALL KITCHEN</v>
          </cell>
          <cell r="C725" t="str">
            <v>SEEDLESS BLACK RASPBERRY JAM</v>
          </cell>
          <cell r="D725" t="str">
            <v>711381 311356</v>
          </cell>
          <cell r="E725" t="str">
            <v>349 g / 12.25 oz</v>
          </cell>
          <cell r="F725">
            <v>12</v>
          </cell>
          <cell r="I725">
            <v>6.45</v>
          </cell>
          <cell r="J725">
            <v>77.400000000000006</v>
          </cell>
          <cell r="L725">
            <v>9.99</v>
          </cell>
        </row>
        <row r="726">
          <cell r="A726" t="str">
            <v>SK1502</v>
          </cell>
          <cell r="B726" t="str">
            <v>STONEWALL KITCHEN</v>
          </cell>
          <cell r="C726" t="str">
            <v>SALT &amp; PEPPER POTATO STICKS - Disc 16Aug18  (4 units OH)</v>
          </cell>
          <cell r="D726" t="str">
            <v>711381 308776</v>
          </cell>
          <cell r="E726" t="str">
            <v>5 oz</v>
          </cell>
          <cell r="F726">
            <v>12</v>
          </cell>
          <cell r="I726">
            <v>5.85</v>
          </cell>
          <cell r="J726">
            <v>70.199999999999989</v>
          </cell>
          <cell r="L726">
            <v>8.99</v>
          </cell>
        </row>
        <row r="727">
          <cell r="A727" t="str">
            <v>SK1504</v>
          </cell>
          <cell r="B727" t="str">
            <v>STONEWALL KITCHEN</v>
          </cell>
          <cell r="C727" t="str">
            <v>SPICED SWEET POTATO STICKS - Discontinued Jun 28</v>
          </cell>
          <cell r="D727" t="str">
            <v>711381 311585</v>
          </cell>
          <cell r="E727" t="str">
            <v>4.3 oz</v>
          </cell>
          <cell r="F727">
            <v>12</v>
          </cell>
          <cell r="I727">
            <v>5.85</v>
          </cell>
          <cell r="J727">
            <v>70.199999999999989</v>
          </cell>
          <cell r="L727">
            <v>8.99</v>
          </cell>
        </row>
        <row r="728">
          <cell r="A728" t="str">
            <v>SK1505</v>
          </cell>
          <cell r="C728" t="str">
            <v>GARLIC PARMESAN POTATO STICKS - Disc 13Aug18</v>
          </cell>
          <cell r="D728" t="str">
            <v>711381 324462</v>
          </cell>
          <cell r="E728" t="str">
            <v>4.5 oz / 127.6 g</v>
          </cell>
          <cell r="F728">
            <v>12</v>
          </cell>
          <cell r="I728">
            <v>5.85</v>
          </cell>
          <cell r="J728">
            <v>70.199999999999989</v>
          </cell>
        </row>
        <row r="729">
          <cell r="A729" t="str">
            <v>SK1512</v>
          </cell>
          <cell r="B729" t="str">
            <v>STONEWALL KITCHEN</v>
          </cell>
          <cell r="C729" t="str">
            <v xml:space="preserve">SEASONED SEA SALT PRETZELS </v>
          </cell>
          <cell r="D729" t="str">
            <v>711381 307465</v>
          </cell>
          <cell r="E729" t="str">
            <v>6 oz</v>
          </cell>
          <cell r="F729">
            <v>12</v>
          </cell>
          <cell r="I729">
            <v>3</v>
          </cell>
          <cell r="J729">
            <v>36</v>
          </cell>
          <cell r="L729">
            <v>4.99</v>
          </cell>
        </row>
        <row r="730">
          <cell r="A730" t="str">
            <v>SK1581</v>
          </cell>
          <cell r="C730" t="str">
            <v>ULTIMATE BAR MIX</v>
          </cell>
          <cell r="D730" t="str">
            <v>711381 314814</v>
          </cell>
          <cell r="E730" t="str">
            <v>7 oz</v>
          </cell>
          <cell r="F730">
            <v>12</v>
          </cell>
          <cell r="I730">
            <v>8.35</v>
          </cell>
          <cell r="J730">
            <v>100.2</v>
          </cell>
        </row>
        <row r="731">
          <cell r="A731" t="str">
            <v>SK1582</v>
          </cell>
          <cell r="C731" t="str">
            <v>ULTIMATE SPICY BAR MIX</v>
          </cell>
          <cell r="D731" t="str">
            <v>711381 327432</v>
          </cell>
          <cell r="E731" t="str">
            <v>7 oz</v>
          </cell>
          <cell r="F731">
            <v>12</v>
          </cell>
          <cell r="I731">
            <v>8.35</v>
          </cell>
          <cell r="J731">
            <v>100.2</v>
          </cell>
        </row>
        <row r="732">
          <cell r="A732" t="str">
            <v>SK1591</v>
          </cell>
          <cell r="C732" t="str">
            <v xml:space="preserve">GLUTEN FREE SEA SALT CRACKERS </v>
          </cell>
          <cell r="D732" t="str">
            <v>711381-33010 4</v>
          </cell>
          <cell r="E732" t="str">
            <v>125 g / 4.4 oz</v>
          </cell>
          <cell r="F732">
            <v>6</v>
          </cell>
          <cell r="I732">
            <v>6.6</v>
          </cell>
          <cell r="J732">
            <v>39.599999999999994</v>
          </cell>
        </row>
        <row r="733">
          <cell r="A733" t="str">
            <v>SK1592</v>
          </cell>
          <cell r="C733" t="str">
            <v xml:space="preserve">GLUTEN FREE SIMPLE WHITE CRACKERS </v>
          </cell>
          <cell r="D733" t="str">
            <v>711381-33011 1</v>
          </cell>
          <cell r="E733" t="str">
            <v>125 g / 4.4 oz</v>
          </cell>
          <cell r="F733">
            <v>6</v>
          </cell>
          <cell r="I733">
            <v>6.6</v>
          </cell>
          <cell r="J733">
            <v>39.599999999999994</v>
          </cell>
        </row>
        <row r="734">
          <cell r="A734" t="str">
            <v>SK1601</v>
          </cell>
          <cell r="B734" t="str">
            <v>STONEWALL KITCHEN</v>
          </cell>
          <cell r="C734" t="str">
            <v>EVERYTHING FLATBREAD CRISPS</v>
          </cell>
          <cell r="D734" t="str">
            <v>711381 311578</v>
          </cell>
          <cell r="E734" t="str">
            <v>5.8 oz</v>
          </cell>
          <cell r="F734">
            <v>6</v>
          </cell>
          <cell r="G734">
            <v>5.85</v>
          </cell>
          <cell r="H734">
            <v>35.1</v>
          </cell>
          <cell r="I734">
            <v>6.1</v>
          </cell>
          <cell r="J734">
            <v>36.599999999999994</v>
          </cell>
          <cell r="K734">
            <v>0.25</v>
          </cell>
          <cell r="L734">
            <v>8.99</v>
          </cell>
        </row>
        <row r="735">
          <cell r="A735" t="str">
            <v>SK1604</v>
          </cell>
          <cell r="B735" t="str">
            <v>STONEWALL KITCHEN</v>
          </cell>
          <cell r="C735" t="str">
            <v>SEA SALT FLATBREAD CRISPS</v>
          </cell>
          <cell r="D735" t="str">
            <v>711381 320877</v>
          </cell>
          <cell r="E735" t="str">
            <v>5.9 oz</v>
          </cell>
          <cell r="F735">
            <v>6</v>
          </cell>
          <cell r="G735">
            <v>5.85</v>
          </cell>
          <cell r="H735">
            <v>35.1</v>
          </cell>
          <cell r="I735">
            <v>6.1</v>
          </cell>
          <cell r="J735">
            <v>36.599999999999994</v>
          </cell>
          <cell r="K735">
            <v>0.25</v>
          </cell>
          <cell r="L735">
            <v>8.99</v>
          </cell>
        </row>
        <row r="736">
          <cell r="A736" t="str">
            <v>SK1605</v>
          </cell>
          <cell r="C736" t="str">
            <v>ROSEMARY OLIVE FLATBREAD CRISPS</v>
          </cell>
          <cell r="D736" t="str">
            <v>711381 328651</v>
          </cell>
          <cell r="E736" t="str">
            <v>5.8 oz</v>
          </cell>
          <cell r="F736">
            <v>6</v>
          </cell>
          <cell r="G736">
            <v>5.85</v>
          </cell>
          <cell r="H736">
            <v>35.1</v>
          </cell>
          <cell r="I736">
            <v>6.1</v>
          </cell>
          <cell r="J736">
            <v>36.599999999999994</v>
          </cell>
          <cell r="K736">
            <v>0.25</v>
          </cell>
        </row>
        <row r="737">
          <cell r="A737" t="str">
            <v>SK1701</v>
          </cell>
          <cell r="C737" t="str">
            <v xml:space="preserve">COCOA SEA SALT CARAMEL WAFFLE COOKIE </v>
          </cell>
          <cell r="D737" t="str">
            <v> 711381 332597</v>
          </cell>
          <cell r="E737" t="str">
            <v>8 x 32 g</v>
          </cell>
          <cell r="F737">
            <v>6</v>
          </cell>
          <cell r="I737">
            <v>9.1999999999999993</v>
          </cell>
          <cell r="J737">
            <v>55.199999999999996</v>
          </cell>
        </row>
        <row r="738">
          <cell r="A738" t="str">
            <v>SK1702</v>
          </cell>
          <cell r="C738" t="str">
            <v>MAPLE BROWN BUTTER WAFFLE COOKIE</v>
          </cell>
          <cell r="D738" t="str">
            <v>711381 332580</v>
          </cell>
          <cell r="E738" t="str">
            <v>8 x 32 g</v>
          </cell>
          <cell r="F738">
            <v>6</v>
          </cell>
          <cell r="I738">
            <v>9.1999999999999993</v>
          </cell>
          <cell r="J738">
            <v>55.199999999999996</v>
          </cell>
        </row>
        <row r="739">
          <cell r="A739" t="str">
            <v>SK1855</v>
          </cell>
          <cell r="B739" t="str">
            <v>STONEWALL KITCHEN</v>
          </cell>
          <cell r="C739" t="str">
            <v>CLASSIC PIZZA SAUCE</v>
          </cell>
          <cell r="D739" t="str">
            <v>711381 313992</v>
          </cell>
          <cell r="E739" t="str">
            <v xml:space="preserve">8.25 oz / 234 g </v>
          </cell>
          <cell r="F739">
            <v>12</v>
          </cell>
          <cell r="I739">
            <v>3.4</v>
          </cell>
          <cell r="J739">
            <v>40.799999999999997</v>
          </cell>
          <cell r="L739">
            <v>4.99</v>
          </cell>
        </row>
        <row r="740">
          <cell r="A740" t="str">
            <v>SK25009</v>
          </cell>
          <cell r="B740" t="str">
            <v>STONEWALL KITCHEN</v>
          </cell>
          <cell r="C740" t="str">
            <v>GRAPEFRUIT &amp; THYME  HAND LOTION</v>
          </cell>
          <cell r="D740" t="str">
            <v>711381 022238</v>
          </cell>
          <cell r="E740" t="str">
            <v>16.9 fl oz / 500 ml</v>
          </cell>
          <cell r="F740">
            <v>6</v>
          </cell>
          <cell r="I740">
            <v>10.199999999999999</v>
          </cell>
          <cell r="J740">
            <v>61.199999999999996</v>
          </cell>
          <cell r="L740">
            <v>15.99</v>
          </cell>
        </row>
        <row r="741">
          <cell r="A741" t="str">
            <v>SK25011</v>
          </cell>
          <cell r="B741" t="str">
            <v>STONEWALL KITCHEN</v>
          </cell>
          <cell r="C741" t="str">
            <v>GRAPEFRUIT &amp; THYME DISH SOAP</v>
          </cell>
          <cell r="D741" t="str">
            <v>711381 022191</v>
          </cell>
          <cell r="E741" t="str">
            <v>17.6 fl oz /520 ml</v>
          </cell>
          <cell r="F741">
            <v>6</v>
          </cell>
          <cell r="I741">
            <v>8.1</v>
          </cell>
          <cell r="J741">
            <v>48.599999999999994</v>
          </cell>
          <cell r="L741">
            <v>12.99</v>
          </cell>
        </row>
        <row r="742">
          <cell r="A742" t="str">
            <v>SK25012</v>
          </cell>
          <cell r="B742" t="str">
            <v>STONEWALL KITCHEN</v>
          </cell>
          <cell r="C742" t="str">
            <v>GRAPEFRUIT &amp; THYME HAND SOAP</v>
          </cell>
          <cell r="D742" t="str">
            <v>711381 022221</v>
          </cell>
          <cell r="E742" t="str">
            <v>16.9 fl oz / 500 ml</v>
          </cell>
          <cell r="F742">
            <v>6</v>
          </cell>
          <cell r="I742">
            <v>8.1</v>
          </cell>
          <cell r="J742">
            <v>48.599999999999994</v>
          </cell>
          <cell r="L742">
            <v>12.99</v>
          </cell>
        </row>
        <row r="743">
          <cell r="A743" t="str">
            <v>SK25017</v>
          </cell>
          <cell r="B743" t="str">
            <v>STONEWALL KITCHEN</v>
          </cell>
          <cell r="C743" t="str">
            <v>LAVENDER MINT HAND LOTION</v>
          </cell>
          <cell r="D743" t="str">
            <v>711381 022399</v>
          </cell>
          <cell r="E743" t="str">
            <v>16.9 fl oz / 500 ml</v>
          </cell>
          <cell r="F743">
            <v>6</v>
          </cell>
          <cell r="I743">
            <v>10.199999999999999</v>
          </cell>
          <cell r="J743">
            <v>61.199999999999996</v>
          </cell>
          <cell r="L743">
            <v>15.99</v>
          </cell>
        </row>
        <row r="744">
          <cell r="A744" t="str">
            <v>SK25019</v>
          </cell>
          <cell r="B744" t="str">
            <v>STONEWALL KITCHEN</v>
          </cell>
          <cell r="C744" t="str">
            <v>LAVENDER MINT DISH SOAP</v>
          </cell>
          <cell r="D744" t="str">
            <v>711381 022368</v>
          </cell>
          <cell r="E744" t="str">
            <v>17.6 fl oz /520 ml</v>
          </cell>
          <cell r="F744">
            <v>6</v>
          </cell>
          <cell r="I744">
            <v>8.1</v>
          </cell>
          <cell r="J744">
            <v>48.599999999999994</v>
          </cell>
          <cell r="L744">
            <v>12.99</v>
          </cell>
        </row>
        <row r="745">
          <cell r="A745" t="str">
            <v>SK25020</v>
          </cell>
          <cell r="B745" t="str">
            <v>STONEWALL KITCHEN</v>
          </cell>
          <cell r="C745" t="str">
            <v>LAVENDER MINT HAND SOAP</v>
          </cell>
          <cell r="D745" t="str">
            <v>711381 022405</v>
          </cell>
          <cell r="E745" t="str">
            <v>16.9 fl oz / 500 ml</v>
          </cell>
          <cell r="F745">
            <v>6</v>
          </cell>
          <cell r="I745">
            <v>8.1</v>
          </cell>
          <cell r="J745">
            <v>48.599999999999994</v>
          </cell>
          <cell r="L745">
            <v>12.99</v>
          </cell>
        </row>
        <row r="746">
          <cell r="A746" t="str">
            <v>SK25023</v>
          </cell>
          <cell r="B746" t="str">
            <v>STONEWALL KITCHEN</v>
          </cell>
          <cell r="C746" t="str">
            <v>LEMON PARSLEY HAND LOTION</v>
          </cell>
          <cell r="D746" t="str">
            <v>711381 022467</v>
          </cell>
          <cell r="E746" t="str">
            <v>16.9 fl oz / 500 ml</v>
          </cell>
          <cell r="F746">
            <v>6</v>
          </cell>
          <cell r="I746">
            <v>10.199999999999999</v>
          </cell>
          <cell r="J746">
            <v>61.199999999999996</v>
          </cell>
          <cell r="L746">
            <v>15.99</v>
          </cell>
        </row>
        <row r="747">
          <cell r="A747" t="str">
            <v>SK25025</v>
          </cell>
          <cell r="B747" t="str">
            <v>STONEWALL KITCHEN</v>
          </cell>
          <cell r="C747" t="str">
            <v>LEMON PARSLEY DISH SOAP</v>
          </cell>
          <cell r="D747" t="str">
            <v>711381 022436</v>
          </cell>
          <cell r="E747" t="str">
            <v>17.6 fl oz /520 ml</v>
          </cell>
          <cell r="F747">
            <v>6</v>
          </cell>
          <cell r="I747">
            <v>8.1</v>
          </cell>
          <cell r="J747">
            <v>48.599999999999994</v>
          </cell>
          <cell r="L747">
            <v>12.99</v>
          </cell>
        </row>
        <row r="748">
          <cell r="A748" t="str">
            <v>SK25026</v>
          </cell>
          <cell r="B748" t="str">
            <v>STONEWALL KITCHEN</v>
          </cell>
          <cell r="C748" t="str">
            <v>LEMON PARSLEY HAND SOAP</v>
          </cell>
          <cell r="D748" t="str">
            <v>711381 022474</v>
          </cell>
          <cell r="E748" t="str">
            <v>16.9 fl oz / 500 ml</v>
          </cell>
          <cell r="F748">
            <v>6</v>
          </cell>
          <cell r="I748">
            <v>8.1</v>
          </cell>
          <cell r="J748">
            <v>48.599999999999994</v>
          </cell>
          <cell r="L748">
            <v>12.99</v>
          </cell>
        </row>
        <row r="749">
          <cell r="A749" t="str">
            <v>SK25030</v>
          </cell>
          <cell r="B749" t="str">
            <v>STONEWALL KITCHEN</v>
          </cell>
          <cell r="C749" t="str">
            <v>MAINE WOODS HAND SOAP - Seasonal</v>
          </cell>
          <cell r="D749" t="str">
            <v>711381 313268</v>
          </cell>
          <cell r="E749" t="str">
            <v>16.9 fl oz / 500 ml</v>
          </cell>
          <cell r="F749">
            <v>6</v>
          </cell>
          <cell r="I749">
            <v>8.1</v>
          </cell>
          <cell r="J749">
            <v>48.599999999999994</v>
          </cell>
          <cell r="L749">
            <v>12.99</v>
          </cell>
        </row>
        <row r="750">
          <cell r="A750" t="str">
            <v>SK25031</v>
          </cell>
          <cell r="B750" t="str">
            <v>STONEWALL KITCHEN</v>
          </cell>
          <cell r="C750" t="str">
            <v>MAINE WOODS HAND LOTION</v>
          </cell>
          <cell r="D750" t="str">
            <v>711381 313299</v>
          </cell>
          <cell r="E750" t="str">
            <v>16.9 fl oz / 500 ml</v>
          </cell>
          <cell r="F750">
            <v>6</v>
          </cell>
          <cell r="I750">
            <v>10.199999999999999</v>
          </cell>
          <cell r="J750">
            <v>61.199999999999996</v>
          </cell>
          <cell r="L750">
            <v>15.99</v>
          </cell>
        </row>
        <row r="751">
          <cell r="A751" t="str">
            <v>SK25032</v>
          </cell>
          <cell r="B751" t="str">
            <v>STONEWALL KITCHEN</v>
          </cell>
          <cell r="C751" t="str">
            <v xml:space="preserve">MAINE WOODS DISH SOAP </v>
          </cell>
          <cell r="D751" t="str">
            <v>711381 309728</v>
          </cell>
          <cell r="E751" t="str">
            <v>17.6 fl oz /520 ml</v>
          </cell>
          <cell r="F751">
            <v>6</v>
          </cell>
          <cell r="I751">
            <v>8.1</v>
          </cell>
          <cell r="J751">
            <v>48.599999999999994</v>
          </cell>
          <cell r="L751">
            <v>12.99</v>
          </cell>
        </row>
        <row r="752">
          <cell r="A752" t="str">
            <v>SK25034</v>
          </cell>
          <cell r="B752" t="str">
            <v>STONEWALL KITCHEN</v>
          </cell>
          <cell r="C752" t="str">
            <v>MAINE WOODS SOY CANDLE</v>
          </cell>
          <cell r="D752" t="str">
            <v>711381 313305</v>
          </cell>
          <cell r="E752" t="str">
            <v>6.5 oz / 184 g</v>
          </cell>
          <cell r="F752">
            <v>12</v>
          </cell>
          <cell r="I752">
            <v>10.1</v>
          </cell>
          <cell r="J752">
            <v>121.19999999999999</v>
          </cell>
          <cell r="L752">
            <v>15.99</v>
          </cell>
        </row>
        <row r="753">
          <cell r="A753" t="str">
            <v>SK25058</v>
          </cell>
          <cell r="B753" t="str">
            <v>STONEWALL KITCHEN</v>
          </cell>
          <cell r="C753" t="str">
            <v>WHITE PINE HAND LOTION</v>
          </cell>
          <cell r="D753" t="str">
            <v>711381 025208</v>
          </cell>
          <cell r="E753" t="str">
            <v>16.9 fl oz / 500 ml</v>
          </cell>
          <cell r="F753">
            <v>6</v>
          </cell>
          <cell r="I753">
            <v>10.199999999999999</v>
          </cell>
          <cell r="J753">
            <v>61.199999999999996</v>
          </cell>
          <cell r="L753">
            <v>15.99</v>
          </cell>
        </row>
        <row r="754">
          <cell r="A754" t="str">
            <v>SK25059</v>
          </cell>
          <cell r="B754" t="str">
            <v>STONEWALL KITCHEN</v>
          </cell>
          <cell r="C754" t="str">
            <v>WHITE PINE HAND SOAP</v>
          </cell>
          <cell r="D754" t="str">
            <v>711381 025192</v>
          </cell>
          <cell r="E754" t="str">
            <v>16.9 fl oz / 500 ml</v>
          </cell>
          <cell r="F754">
            <v>6</v>
          </cell>
          <cell r="I754">
            <v>8.1</v>
          </cell>
          <cell r="J754">
            <v>48.599999999999994</v>
          </cell>
          <cell r="L754">
            <v>12.99</v>
          </cell>
        </row>
        <row r="755">
          <cell r="A755" t="str">
            <v>SK25060</v>
          </cell>
          <cell r="B755" t="str">
            <v>STONEWALL KITCHEN</v>
          </cell>
          <cell r="C755" t="str">
            <v>WHITE PINE DISH SOAP</v>
          </cell>
          <cell r="D755" t="str">
            <v>711381 025185</v>
          </cell>
          <cell r="E755" t="str">
            <v>17.6 fl oz /520 ml</v>
          </cell>
          <cell r="F755">
            <v>6</v>
          </cell>
          <cell r="I755">
            <v>8.1</v>
          </cell>
          <cell r="J755">
            <v>48.599999999999994</v>
          </cell>
          <cell r="L755">
            <v>12.99</v>
          </cell>
        </row>
        <row r="756">
          <cell r="A756" t="str">
            <v>SK25083</v>
          </cell>
          <cell r="B756" t="str">
            <v>STONEWALL KITCHEN</v>
          </cell>
          <cell r="C756" t="str">
            <v>GRAPEFRUIT &amp; THYME SOY CANDLE</v>
          </cell>
          <cell r="D756" t="str">
            <v>711381 029046</v>
          </cell>
          <cell r="E756" t="str">
            <v>6.5 oz / 184 g</v>
          </cell>
          <cell r="F756">
            <v>12</v>
          </cell>
          <cell r="I756">
            <v>10.1</v>
          </cell>
          <cell r="J756">
            <v>121.19999999999999</v>
          </cell>
          <cell r="L756">
            <v>15.99</v>
          </cell>
        </row>
        <row r="757">
          <cell r="A757" t="str">
            <v>SK25084</v>
          </cell>
          <cell r="B757" t="str">
            <v>STONEWALL KITCHEN</v>
          </cell>
          <cell r="C757" t="str">
            <v>LAVENDER MINT SOY CANDLE</v>
          </cell>
          <cell r="D757" t="str">
            <v>711381 029053</v>
          </cell>
          <cell r="E757" t="str">
            <v>6.5 oz / 184 g</v>
          </cell>
          <cell r="F757">
            <v>12</v>
          </cell>
          <cell r="I757">
            <v>10.1</v>
          </cell>
          <cell r="J757">
            <v>121.19999999999999</v>
          </cell>
          <cell r="L757">
            <v>15.99</v>
          </cell>
        </row>
        <row r="758">
          <cell r="A758" t="str">
            <v>SK25085</v>
          </cell>
          <cell r="B758" t="str">
            <v>STONEWALL KITCHEN</v>
          </cell>
          <cell r="C758" t="str">
            <v>LEMON PARSLEY SOY CANDLE</v>
          </cell>
          <cell r="D758" t="str">
            <v>711381 029022</v>
          </cell>
          <cell r="E758" t="str">
            <v>6.5 oz / 184 g</v>
          </cell>
          <cell r="F758">
            <v>12</v>
          </cell>
          <cell r="I758">
            <v>10.1</v>
          </cell>
          <cell r="J758">
            <v>121.19999999999999</v>
          </cell>
          <cell r="L758">
            <v>15.99</v>
          </cell>
        </row>
        <row r="759">
          <cell r="A759" t="str">
            <v>SK25094</v>
          </cell>
          <cell r="B759" t="str">
            <v>STONEWALL KITCHEN</v>
          </cell>
          <cell r="C759" t="str">
            <v>WHITE PINE SOY CANDLE</v>
          </cell>
          <cell r="D759" t="str">
            <v>711381 030066</v>
          </cell>
          <cell r="E759" t="str">
            <v>6.5 oz / 184 g</v>
          </cell>
          <cell r="F759">
            <v>12</v>
          </cell>
          <cell r="I759">
            <v>10.1</v>
          </cell>
          <cell r="J759">
            <v>121.19999999999999</v>
          </cell>
          <cell r="L759">
            <v>15.99</v>
          </cell>
        </row>
        <row r="760">
          <cell r="A760" t="str">
            <v>SK25132</v>
          </cell>
          <cell r="B760" t="str">
            <v>STONEWALL KITCHEN</v>
          </cell>
          <cell r="C760" t="str">
            <v>COASTAL BREEZE HAND SOAP</v>
          </cell>
          <cell r="D760" t="str">
            <v>711381 306505</v>
          </cell>
          <cell r="E760" t="str">
            <v>16.9 fl oz / 500 ml</v>
          </cell>
          <cell r="F760">
            <v>6</v>
          </cell>
          <cell r="I760">
            <v>8.1</v>
          </cell>
          <cell r="J760">
            <v>48.599999999999994</v>
          </cell>
          <cell r="L760">
            <v>12.99</v>
          </cell>
        </row>
        <row r="761">
          <cell r="A761" t="str">
            <v>SK25133</v>
          </cell>
          <cell r="B761" t="str">
            <v>STONEWALL KITCHEN</v>
          </cell>
          <cell r="C761" t="str">
            <v>COASTAL BREEZE HAND LOTION</v>
          </cell>
          <cell r="D761" t="str">
            <v>711381 306512</v>
          </cell>
          <cell r="E761" t="str">
            <v>16.9 fl oz / 500 ml</v>
          </cell>
          <cell r="F761">
            <v>6</v>
          </cell>
          <cell r="I761">
            <v>10.199999999999999</v>
          </cell>
          <cell r="J761">
            <v>61.199999999999996</v>
          </cell>
          <cell r="L761">
            <v>15.99</v>
          </cell>
        </row>
        <row r="762">
          <cell r="A762" t="str">
            <v>SK25134</v>
          </cell>
          <cell r="B762" t="str">
            <v>STONEWALL KITCHEN</v>
          </cell>
          <cell r="C762" t="str">
            <v>COASTAL BREEZE DISH SOAP</v>
          </cell>
          <cell r="D762" t="str">
            <v>711381 306543</v>
          </cell>
          <cell r="E762" t="str">
            <v>17.6 fl oz /520 ml</v>
          </cell>
          <cell r="F762">
            <v>6</v>
          </cell>
          <cell r="I762">
            <v>8.1</v>
          </cell>
          <cell r="J762">
            <v>48.599999999999994</v>
          </cell>
          <cell r="L762">
            <v>12.99</v>
          </cell>
        </row>
        <row r="763">
          <cell r="A763" t="str">
            <v>SK25135</v>
          </cell>
          <cell r="B763" t="str">
            <v>STONEWALL KITCHEN</v>
          </cell>
          <cell r="C763" t="str">
            <v>COASTAL BREEZE SOY CANDLE</v>
          </cell>
          <cell r="D763" t="str">
            <v>711381 306536</v>
          </cell>
          <cell r="E763" t="str">
            <v>6.5 oz / 184 g</v>
          </cell>
          <cell r="F763">
            <v>12</v>
          </cell>
          <cell r="I763">
            <v>10.1</v>
          </cell>
          <cell r="J763">
            <v>121.19999999999999</v>
          </cell>
          <cell r="L763">
            <v>15.99</v>
          </cell>
        </row>
        <row r="764">
          <cell r="A764" t="str">
            <v>SK25149</v>
          </cell>
          <cell r="B764" t="str">
            <v>STONEWALL KITCHEN</v>
          </cell>
          <cell r="C764" t="str">
            <v>HERBES DE PROVENCE HAND SOAP</v>
          </cell>
          <cell r="D764" t="str">
            <v>711381 309339</v>
          </cell>
          <cell r="E764" t="str">
            <v>16.9 fl oz / 500 ml</v>
          </cell>
          <cell r="F764">
            <v>6</v>
          </cell>
          <cell r="I764">
            <v>8.1</v>
          </cell>
          <cell r="J764">
            <v>48.599999999999994</v>
          </cell>
          <cell r="L764">
            <v>12.99</v>
          </cell>
        </row>
        <row r="765">
          <cell r="A765" t="str">
            <v>SK25150</v>
          </cell>
          <cell r="B765" t="str">
            <v>STONEWALL KITCHEN</v>
          </cell>
          <cell r="C765" t="str">
            <v>HERBES DE PROVENCE HAND LOTION</v>
          </cell>
          <cell r="D765" t="str">
            <v>711381 309346</v>
          </cell>
          <cell r="E765" t="str">
            <v>16.9 fl oz / 500 ml</v>
          </cell>
          <cell r="F765">
            <v>6</v>
          </cell>
          <cell r="I765">
            <v>10.199999999999999</v>
          </cell>
          <cell r="J765">
            <v>61.199999999999996</v>
          </cell>
          <cell r="L765">
            <v>15.99</v>
          </cell>
        </row>
        <row r="766">
          <cell r="A766" t="str">
            <v>SK25152</v>
          </cell>
          <cell r="B766" t="str">
            <v>STONEWALL KITCHEN</v>
          </cell>
          <cell r="C766" t="str">
            <v>HERBES DE PROVENCE SOY CANDLE</v>
          </cell>
          <cell r="D766" t="str">
            <v>711381 309360</v>
          </cell>
          <cell r="E766" t="str">
            <v>6.5 oz / 184 g</v>
          </cell>
          <cell r="F766">
            <v>12</v>
          </cell>
          <cell r="I766">
            <v>10.1</v>
          </cell>
          <cell r="J766">
            <v>121.19999999999999</v>
          </cell>
          <cell r="L766">
            <v>15.99</v>
          </cell>
        </row>
        <row r="767">
          <cell r="A767" t="str">
            <v>SK25153</v>
          </cell>
          <cell r="B767" t="str">
            <v>STONEWALL KITCHEN</v>
          </cell>
          <cell r="C767" t="str">
            <v>HERBES DE PROVENCE DISH SOAP</v>
          </cell>
          <cell r="D767" t="str">
            <v>711381 309377</v>
          </cell>
          <cell r="E767" t="str">
            <v>17.6 fl oz /520 ml</v>
          </cell>
          <cell r="F767">
            <v>6</v>
          </cell>
          <cell r="I767">
            <v>8.1</v>
          </cell>
          <cell r="J767">
            <v>48.599999999999994</v>
          </cell>
          <cell r="L767">
            <v>12.99</v>
          </cell>
        </row>
        <row r="768">
          <cell r="A768" t="str">
            <v>SK25200</v>
          </cell>
          <cell r="B768" t="str">
            <v>STONEWALL KITCHEN</v>
          </cell>
          <cell r="C768" t="str">
            <v>PUMPKIN HARVEST HAND SOAP - Seasonal</v>
          </cell>
          <cell r="D768" t="str">
            <v>711381 319598</v>
          </cell>
          <cell r="E768" t="str">
            <v>16.9 fl oz / 500 ml</v>
          </cell>
          <cell r="F768">
            <v>6</v>
          </cell>
          <cell r="I768">
            <v>8.1</v>
          </cell>
          <cell r="J768">
            <v>48.599999999999994</v>
          </cell>
          <cell r="L768">
            <v>12.99</v>
          </cell>
        </row>
        <row r="769">
          <cell r="A769" t="str">
            <v>SK25201</v>
          </cell>
          <cell r="B769" t="str">
            <v>STONEWALL KITCHEN</v>
          </cell>
          <cell r="C769" t="str">
            <v>PUMPKIN HARVEST HAND LOTION - Seasonal</v>
          </cell>
          <cell r="D769" t="str">
            <v>711381 319604</v>
          </cell>
          <cell r="E769" t="str">
            <v>16.9 fl oz / 500 ml</v>
          </cell>
          <cell r="F769">
            <v>6</v>
          </cell>
          <cell r="I769">
            <v>10.199999999999999</v>
          </cell>
          <cell r="J769">
            <v>61.199999999999996</v>
          </cell>
          <cell r="L769">
            <v>15.99</v>
          </cell>
        </row>
        <row r="770">
          <cell r="A770" t="str">
            <v>SK25202</v>
          </cell>
          <cell r="B770" t="str">
            <v>STONEWALL KITCHEN</v>
          </cell>
          <cell r="C770" t="str">
            <v>PUMPKIN HARVEST DISH SOAP - Seasonal</v>
          </cell>
          <cell r="D770" t="str">
            <v>711381 319611</v>
          </cell>
          <cell r="E770" t="str">
            <v>17.6 fl oz /520 ml</v>
          </cell>
          <cell r="F770">
            <v>6</v>
          </cell>
          <cell r="I770">
            <v>8.1</v>
          </cell>
          <cell r="J770">
            <v>48.599999999999994</v>
          </cell>
          <cell r="L770">
            <v>12.99</v>
          </cell>
        </row>
        <row r="771">
          <cell r="A771" t="str">
            <v>SK25203</v>
          </cell>
          <cell r="B771" t="str">
            <v>STONEWALL KITCHEN</v>
          </cell>
          <cell r="C771" t="str">
            <v>PUMPKIN HARVEST SOY CANDLE - Seasonal</v>
          </cell>
          <cell r="D771" t="str">
            <v>711381 319628</v>
          </cell>
          <cell r="E771" t="str">
            <v>6.5 oz / 184 g</v>
          </cell>
          <cell r="F771">
            <v>12</v>
          </cell>
          <cell r="I771">
            <v>10.1</v>
          </cell>
          <cell r="J771">
            <v>121.19999999999999</v>
          </cell>
          <cell r="L771">
            <v>15.99</v>
          </cell>
        </row>
        <row r="772">
          <cell r="A772" t="str">
            <v>SK25227</v>
          </cell>
          <cell r="B772" t="str">
            <v>STONEWALL KITCHEN</v>
          </cell>
          <cell r="C772" t="str">
            <v>LAKE HOUSE HAND SOAP</v>
          </cell>
          <cell r="D772" t="str">
            <v>711381-32453 0</v>
          </cell>
          <cell r="E772" t="str">
            <v>16.9 fl oz / 500 ml</v>
          </cell>
          <cell r="F772">
            <v>6</v>
          </cell>
          <cell r="I772">
            <v>8.1</v>
          </cell>
          <cell r="J772">
            <v>48.599999999999994</v>
          </cell>
          <cell r="L772">
            <v>12.99</v>
          </cell>
        </row>
        <row r="773">
          <cell r="A773" t="str">
            <v>SK25228</v>
          </cell>
          <cell r="B773" t="str">
            <v>STONEWALL KITCHEN</v>
          </cell>
          <cell r="C773" t="str">
            <v>LAKE HOUSE HAND LOTION</v>
          </cell>
          <cell r="D773" t="str">
            <v>711381-32454 7</v>
          </cell>
          <cell r="E773" t="str">
            <v>16.9 fl oz / 500 ml</v>
          </cell>
          <cell r="F773">
            <v>6</v>
          </cell>
          <cell r="I773">
            <v>10.199999999999999</v>
          </cell>
          <cell r="J773">
            <v>61.199999999999996</v>
          </cell>
          <cell r="L773">
            <v>15.99</v>
          </cell>
        </row>
        <row r="774">
          <cell r="A774" t="str">
            <v>SK25229</v>
          </cell>
          <cell r="B774" t="str">
            <v>STONEWALL KITCHEN</v>
          </cell>
          <cell r="C774" t="str">
            <v>LAKE HOUSE DISH SOAP</v>
          </cell>
          <cell r="D774" t="str">
            <v>711381-32455 4</v>
          </cell>
          <cell r="E774" t="str">
            <v>17.6 fl oz /520 ml</v>
          </cell>
          <cell r="F774">
            <v>6</v>
          </cell>
          <cell r="I774">
            <v>8.1</v>
          </cell>
          <cell r="J774">
            <v>48.599999999999994</v>
          </cell>
          <cell r="L774">
            <v>12.99</v>
          </cell>
        </row>
        <row r="775">
          <cell r="A775" t="str">
            <v>SK25230</v>
          </cell>
          <cell r="B775" t="str">
            <v>STONEWALL KITCHEN</v>
          </cell>
          <cell r="C775" t="str">
            <v>LAKE HOUSE SOY CANDLE</v>
          </cell>
          <cell r="D775" t="str">
            <v>711381-32456 1</v>
          </cell>
          <cell r="E775" t="str">
            <v>6.5 oz / 184 g</v>
          </cell>
          <cell r="F775">
            <v>12</v>
          </cell>
          <cell r="I775">
            <v>10.1</v>
          </cell>
          <cell r="J775">
            <v>121.19999999999999</v>
          </cell>
          <cell r="L775">
            <v>15.99</v>
          </cell>
        </row>
        <row r="776">
          <cell r="A776" t="str">
            <v>SK25236</v>
          </cell>
          <cell r="C776" t="str">
            <v>SUMMER GARDEN HAND SOAP - seasonal</v>
          </cell>
          <cell r="D776" t="str">
            <v>711381 326930</v>
          </cell>
          <cell r="E776" t="str">
            <v>16.9 fl oz / 500 ml</v>
          </cell>
          <cell r="F776">
            <v>6</v>
          </cell>
          <cell r="I776">
            <v>8.1</v>
          </cell>
          <cell r="J776">
            <v>48.599999999999994</v>
          </cell>
        </row>
        <row r="777">
          <cell r="A777" t="str">
            <v>SK25237</v>
          </cell>
          <cell r="C777" t="str">
            <v>SUMMER GARDEN HAND LOTION- seasonal</v>
          </cell>
          <cell r="D777" t="str">
            <v>711381 326947</v>
          </cell>
          <cell r="E777" t="str">
            <v>16.9 fl oz / 500 ml</v>
          </cell>
          <cell r="F777">
            <v>6</v>
          </cell>
          <cell r="I777">
            <v>10.199999999999999</v>
          </cell>
          <cell r="J777">
            <v>61.199999999999996</v>
          </cell>
        </row>
        <row r="778">
          <cell r="A778" t="str">
            <v>SK25238</v>
          </cell>
          <cell r="C778" t="str">
            <v>SUMMER GARDEN DISH SOAP- seasonal</v>
          </cell>
          <cell r="D778" t="str">
            <v>711381 326954</v>
          </cell>
          <cell r="E778" t="str">
            <v>17.6 fl oz /520 ml</v>
          </cell>
          <cell r="F778">
            <v>6</v>
          </cell>
          <cell r="I778">
            <v>8.1</v>
          </cell>
          <cell r="J778">
            <v>48.599999999999994</v>
          </cell>
        </row>
        <row r="779">
          <cell r="A779" t="str">
            <v>SK25239</v>
          </cell>
          <cell r="C779" t="str">
            <v>SUMMER GARDEN SOY CANDLE- seasonal</v>
          </cell>
          <cell r="D779" t="str">
            <v>711381 326961</v>
          </cell>
          <cell r="E779" t="str">
            <v>6.5 oz / 184 g</v>
          </cell>
          <cell r="F779">
            <v>12</v>
          </cell>
          <cell r="I779">
            <v>10.1</v>
          </cell>
          <cell r="J779">
            <v>121.19999999999999</v>
          </cell>
        </row>
        <row r="780">
          <cell r="A780" t="str">
            <v>SK25245</v>
          </cell>
          <cell r="C780" t="str">
            <v>HOME FOR THE HOLIDAYS HAND SOAP - seasonal</v>
          </cell>
          <cell r="D780" t="str">
            <v>711381 326930</v>
          </cell>
          <cell r="E780" t="str">
            <v>16.9 fl oz / 500 ml</v>
          </cell>
          <cell r="F780">
            <v>6</v>
          </cell>
          <cell r="I780">
            <v>8.1</v>
          </cell>
          <cell r="J780">
            <v>48.599999999999994</v>
          </cell>
        </row>
        <row r="781">
          <cell r="A781" t="str">
            <v>SK25246</v>
          </cell>
          <cell r="C781" t="str">
            <v>HOME FOR THE HOLIDAYS HAND LOTION - seasonal</v>
          </cell>
          <cell r="D781" t="str">
            <v>711381 326947</v>
          </cell>
          <cell r="E781" t="str">
            <v>16.9 fl oz / 500 ml</v>
          </cell>
          <cell r="F781">
            <v>6</v>
          </cell>
          <cell r="I781">
            <v>10.199999999999999</v>
          </cell>
          <cell r="J781">
            <v>61.199999999999996</v>
          </cell>
        </row>
        <row r="782">
          <cell r="A782" t="str">
            <v>SK25247</v>
          </cell>
          <cell r="C782" t="str">
            <v>HOME FOR THE HOLIDAYS DISH SOAP - seasonal</v>
          </cell>
          <cell r="D782" t="str">
            <v>711381 326954</v>
          </cell>
          <cell r="E782" t="str">
            <v>17.6 fl oz /520 ml</v>
          </cell>
          <cell r="F782">
            <v>6</v>
          </cell>
          <cell r="I782">
            <v>8.1</v>
          </cell>
          <cell r="J782">
            <v>48.599999999999994</v>
          </cell>
        </row>
        <row r="783">
          <cell r="A783" t="str">
            <v>SK25248</v>
          </cell>
          <cell r="C783" t="str">
            <v>HOME FOR THE HOLIDAYS SOY CANDLE - seasonal</v>
          </cell>
          <cell r="D783" t="str">
            <v>711381 326961</v>
          </cell>
          <cell r="E783" t="str">
            <v>6.5 oz / 184 g</v>
          </cell>
          <cell r="F783">
            <v>12</v>
          </cell>
          <cell r="I783">
            <v>10.1</v>
          </cell>
          <cell r="J783">
            <v>121.19999999999999</v>
          </cell>
        </row>
        <row r="784">
          <cell r="A784" t="str">
            <v>SK25249</v>
          </cell>
          <cell r="C784" t="str">
            <v>CITRUS BLOSSOM HAND SOAP - seasonal</v>
          </cell>
          <cell r="D784" t="str">
            <v>711381 332719</v>
          </cell>
          <cell r="E784" t="str">
            <v>16.9 fl oz / 500 ml</v>
          </cell>
          <cell r="F784">
            <v>6</v>
          </cell>
          <cell r="I784">
            <v>8.1</v>
          </cell>
          <cell r="J784">
            <v>48.599999999999994</v>
          </cell>
        </row>
        <row r="785">
          <cell r="A785" t="str">
            <v>SK25250</v>
          </cell>
          <cell r="C785" t="str">
            <v>CITRUS BLOSSOM HAND LOTION - seasonal</v>
          </cell>
          <cell r="D785" t="str">
            <v>711381 332726</v>
          </cell>
          <cell r="E785" t="str">
            <v>16.9 fl oz / 500 ml</v>
          </cell>
          <cell r="F785">
            <v>6</v>
          </cell>
          <cell r="I785">
            <v>10.199999999999999</v>
          </cell>
          <cell r="J785">
            <v>61.199999999999996</v>
          </cell>
        </row>
        <row r="786">
          <cell r="A786" t="str">
            <v>SK25251</v>
          </cell>
          <cell r="C786" t="str">
            <v>CITRUS BLOSSOM DISH SOAP - seasonal</v>
          </cell>
          <cell r="D786" t="str">
            <v>711381 332733</v>
          </cell>
          <cell r="E786" t="str">
            <v>17.6 fl oz /520 ml</v>
          </cell>
          <cell r="F786">
            <v>6</v>
          </cell>
          <cell r="I786">
            <v>8.1</v>
          </cell>
          <cell r="J786">
            <v>48.599999999999994</v>
          </cell>
        </row>
        <row r="787">
          <cell r="A787" t="str">
            <v>SK25252</v>
          </cell>
          <cell r="C787" t="str">
            <v>CITRUS BLOSSOM SOY CANDLE - seasonal</v>
          </cell>
          <cell r="D787" t="str">
            <v>711381 332740</v>
          </cell>
          <cell r="E787" t="str">
            <v>6.5 oz / 184 g</v>
          </cell>
          <cell r="F787">
            <v>12</v>
          </cell>
          <cell r="I787">
            <v>10.1</v>
          </cell>
          <cell r="J787">
            <v>121.19999999999999</v>
          </cell>
        </row>
        <row r="788">
          <cell r="A788" t="str">
            <v>SK255</v>
          </cell>
          <cell r="B788" t="str">
            <v>STONEWALL KITCHEN</v>
          </cell>
          <cell r="C788" t="str">
            <v xml:space="preserve">FARMHOUSE PANCAKE &amp; WAFFLE MIX </v>
          </cell>
          <cell r="D788" t="str">
            <v>711381 020883</v>
          </cell>
          <cell r="E788" t="str">
            <v>16 oz / 453.6 g</v>
          </cell>
          <cell r="F788">
            <v>12</v>
          </cell>
          <cell r="I788">
            <v>5.85</v>
          </cell>
          <cell r="J788">
            <v>70.199999999999989</v>
          </cell>
          <cell r="L788">
            <v>8.99</v>
          </cell>
        </row>
        <row r="789">
          <cell r="A789" t="str">
            <v>SK257</v>
          </cell>
          <cell r="B789" t="str">
            <v>STONEWALL KITCHEN</v>
          </cell>
          <cell r="C789" t="str">
            <v>BUTTERMILK PANCAKE &amp; WAFFLE MIX</v>
          </cell>
          <cell r="D789" t="str">
            <v>711381 315507</v>
          </cell>
          <cell r="E789" t="str">
            <v>16 oz / 453.6 g</v>
          </cell>
          <cell r="F789">
            <v>12</v>
          </cell>
          <cell r="I789">
            <v>5.85</v>
          </cell>
          <cell r="J789">
            <v>70.199999999999989</v>
          </cell>
          <cell r="L789">
            <v>8.99</v>
          </cell>
        </row>
        <row r="790">
          <cell r="A790" t="str">
            <v>SK264</v>
          </cell>
          <cell r="B790" t="str">
            <v>STONEWALL KITCHEN</v>
          </cell>
          <cell r="C790" t="str">
            <v>COCONUT PANCAKE MIX</v>
          </cell>
          <cell r="D790" t="str">
            <v>711381 033494</v>
          </cell>
          <cell r="E790" t="str">
            <v>16 oz / 454 g</v>
          </cell>
          <cell r="F790">
            <v>12</v>
          </cell>
          <cell r="I790">
            <v>8</v>
          </cell>
          <cell r="J790">
            <v>96</v>
          </cell>
          <cell r="L790">
            <v>11.99</v>
          </cell>
        </row>
        <row r="791">
          <cell r="A791" t="str">
            <v>SK266</v>
          </cell>
          <cell r="C791" t="str">
            <v>CHEDDAR HERB BISCUIT MIX - TBD July 1, 2018 (10May: 77 oh)</v>
          </cell>
          <cell r="D791" t="str">
            <v>711381 305973</v>
          </cell>
          <cell r="E791" t="str">
            <v>12oz / 340 g</v>
          </cell>
          <cell r="F791">
            <v>6</v>
          </cell>
          <cell r="G791">
            <v>5.8500000000000005</v>
          </cell>
          <cell r="H791">
            <v>35.1</v>
          </cell>
          <cell r="I791">
            <v>6.15</v>
          </cell>
          <cell r="J791">
            <v>36.900000000000006</v>
          </cell>
        </row>
        <row r="792">
          <cell r="A792" t="str">
            <v>SK267</v>
          </cell>
          <cell r="C792" t="str">
            <v>BLUEBERRY SCONE MIX</v>
          </cell>
          <cell r="D792" t="str">
            <v>711381 305980</v>
          </cell>
          <cell r="E792" t="str">
            <v>12oz / 340 g</v>
          </cell>
          <cell r="F792">
            <v>6</v>
          </cell>
          <cell r="I792">
            <v>8.1</v>
          </cell>
          <cell r="J792">
            <v>48.599999999999994</v>
          </cell>
        </row>
        <row r="793">
          <cell r="A793" t="str">
            <v>SK271</v>
          </cell>
          <cell r="C793" t="str">
            <v>VANILLA HONEY OATMEAL - Discontinued 24Jul18</v>
          </cell>
          <cell r="D793" t="str">
            <v>711381 328347</v>
          </cell>
          <cell r="E793" t="str">
            <v>14 oz / 396.9 g</v>
          </cell>
          <cell r="F793">
            <v>12</v>
          </cell>
          <cell r="I793">
            <v>8</v>
          </cell>
          <cell r="J793">
            <v>96</v>
          </cell>
        </row>
        <row r="794">
          <cell r="A794" t="str">
            <v>SK275</v>
          </cell>
          <cell r="C794" t="str">
            <v>SINGLE SERVE MAPLE BROWN SUGAR OATMEAL - Discontinued Jul 10</v>
          </cell>
          <cell r="D794" t="str">
            <v>711381 328606</v>
          </cell>
          <cell r="E794" t="str">
            <v>2 oz / 57 g</v>
          </cell>
          <cell r="F794">
            <v>6</v>
          </cell>
          <cell r="I794">
            <v>3</v>
          </cell>
          <cell r="J794">
            <v>18</v>
          </cell>
        </row>
        <row r="795">
          <cell r="A795" t="str">
            <v>SK284</v>
          </cell>
          <cell r="B795" t="str">
            <v>STONEWALL KITCHEN</v>
          </cell>
          <cell r="C795" t="str">
            <v>CINNAMON APPLE SYRUP</v>
          </cell>
          <cell r="D795" t="str">
            <v>711381 031872</v>
          </cell>
          <cell r="E795" t="str">
            <v>8.5 fl oz</v>
          </cell>
          <cell r="F795">
            <v>12</v>
          </cell>
          <cell r="I795">
            <v>6</v>
          </cell>
          <cell r="J795">
            <v>72</v>
          </cell>
          <cell r="L795">
            <v>9.99</v>
          </cell>
        </row>
        <row r="796">
          <cell r="A796" t="str">
            <v>SK285</v>
          </cell>
          <cell r="B796" t="str">
            <v>STONEWALL KITCHEN</v>
          </cell>
          <cell r="C796" t="str">
            <v>WILD MAINE BLUEBERRY SYRUP</v>
          </cell>
          <cell r="D796" t="str">
            <v>711381 021002</v>
          </cell>
          <cell r="E796" t="str">
            <v>8.5 fl oz</v>
          </cell>
          <cell r="F796">
            <v>12</v>
          </cell>
          <cell r="I796">
            <v>6</v>
          </cell>
          <cell r="J796">
            <v>72</v>
          </cell>
          <cell r="L796">
            <v>9.99</v>
          </cell>
        </row>
        <row r="797">
          <cell r="A797" t="str">
            <v>SK286</v>
          </cell>
          <cell r="C797" t="str">
            <v>RASPBERRY SYRUP</v>
          </cell>
          <cell r="D797" t="str">
            <v>711381 021019</v>
          </cell>
          <cell r="E797" t="str">
            <v>8.5 fl oz</v>
          </cell>
          <cell r="F797">
            <v>12</v>
          </cell>
          <cell r="I797">
            <v>6</v>
          </cell>
          <cell r="J797">
            <v>72</v>
          </cell>
        </row>
        <row r="798">
          <cell r="A798" t="str">
            <v>SK290</v>
          </cell>
          <cell r="B798" t="str">
            <v>STONEWALL KITCHEN</v>
          </cell>
          <cell r="C798" t="str">
            <v>GLUTEN FREE PANCAKE MIX</v>
          </cell>
          <cell r="D798" t="str">
            <v>711381 311530</v>
          </cell>
          <cell r="E798" t="str">
            <v>16 oz / 453 g</v>
          </cell>
          <cell r="F798">
            <v>12</v>
          </cell>
          <cell r="I798">
            <v>7.3</v>
          </cell>
          <cell r="J798">
            <v>87.6</v>
          </cell>
          <cell r="L798">
            <v>11.99</v>
          </cell>
        </row>
        <row r="799">
          <cell r="A799" t="str">
            <v>SK293</v>
          </cell>
          <cell r="B799" t="str">
            <v>STONEWALL KITCHEN</v>
          </cell>
          <cell r="C799" t="str">
            <v xml:space="preserve">GLUTEN FREE CHOC BROWNIE MIX </v>
          </cell>
          <cell r="D799" t="str">
            <v>711381 311288</v>
          </cell>
          <cell r="E799" t="str">
            <v>18 oz/ 510 g</v>
          </cell>
          <cell r="F799">
            <v>6</v>
          </cell>
          <cell r="I799">
            <v>8.6999999999999993</v>
          </cell>
          <cell r="J799">
            <v>52.199999999999996</v>
          </cell>
          <cell r="L799">
            <v>13.99</v>
          </cell>
        </row>
        <row r="800">
          <cell r="A800" t="str">
            <v>SK295</v>
          </cell>
          <cell r="B800" t="str">
            <v>STONEWALL KITCHEN</v>
          </cell>
          <cell r="C800" t="str">
            <v>GLUTEN FREE CINNAMON SUGAR DOUGHNUT MIX</v>
          </cell>
          <cell r="D800" t="str">
            <v>711381 313329</v>
          </cell>
          <cell r="E800" t="str">
            <v>18 oz / 510 g</v>
          </cell>
          <cell r="F800">
            <v>6</v>
          </cell>
          <cell r="I800">
            <v>8.6999999999999993</v>
          </cell>
          <cell r="J800">
            <v>52.199999999999996</v>
          </cell>
          <cell r="L800">
            <v>13.99</v>
          </cell>
        </row>
        <row r="801">
          <cell r="A801" t="str">
            <v>SK296</v>
          </cell>
          <cell r="B801" t="str">
            <v>STONEWALL KITCHEN</v>
          </cell>
          <cell r="C801" t="str">
            <v>GLUTEN FREE HERBED PIZZA CRUST MIX</v>
          </cell>
          <cell r="D801" t="str">
            <v>711381 314685</v>
          </cell>
          <cell r="E801" t="str">
            <v>15.25 oz / 432 g</v>
          </cell>
          <cell r="F801">
            <v>6</v>
          </cell>
          <cell r="I801">
            <v>8.6999999999999993</v>
          </cell>
          <cell r="J801">
            <v>52.199999999999996</v>
          </cell>
          <cell r="L801">
            <v>13.99</v>
          </cell>
        </row>
        <row r="802">
          <cell r="A802" t="str">
            <v>SK297</v>
          </cell>
          <cell r="B802" t="str">
            <v>STONEWALL KITCHEN</v>
          </cell>
          <cell r="C802" t="str">
            <v>GLUTEN FREE CORN BREAD MIX</v>
          </cell>
          <cell r="D802" t="str">
            <v>711381 320754</v>
          </cell>
          <cell r="E802" t="str">
            <v>16 oz / 453 g</v>
          </cell>
          <cell r="F802">
            <v>6</v>
          </cell>
          <cell r="I802">
            <v>8.1</v>
          </cell>
          <cell r="J802">
            <v>48.599999999999994</v>
          </cell>
          <cell r="L802">
            <v>12.99</v>
          </cell>
        </row>
        <row r="803">
          <cell r="A803" t="str">
            <v>SK302</v>
          </cell>
          <cell r="B803" t="str">
            <v>STONEWALL KITCHEN</v>
          </cell>
          <cell r="C803" t="str">
            <v>CRANBERRY HORSERADISH SAUCE</v>
          </cell>
          <cell r="D803" t="str">
            <v>711381 000113</v>
          </cell>
          <cell r="E803" t="str">
            <v>12 oz  / 340 g</v>
          </cell>
          <cell r="F803">
            <v>12</v>
          </cell>
          <cell r="I803">
            <v>6.6</v>
          </cell>
          <cell r="J803">
            <v>79.199999999999989</v>
          </cell>
          <cell r="L803">
            <v>9.99</v>
          </cell>
        </row>
        <row r="804">
          <cell r="A804" t="str">
            <v>SK303</v>
          </cell>
          <cell r="B804" t="str">
            <v>STONEWALL KITCHEN</v>
          </cell>
          <cell r="C804" t="str">
            <v>OLD FARMHOUSE CHUTNEY (DR)</v>
          </cell>
          <cell r="D804" t="str">
            <v>711381 317075</v>
          </cell>
          <cell r="E804" t="str">
            <v>228 ml</v>
          </cell>
          <cell r="F804">
            <v>12</v>
          </cell>
          <cell r="I804">
            <v>5.85</v>
          </cell>
          <cell r="J804">
            <v>70.199999999999989</v>
          </cell>
          <cell r="L804">
            <v>8.99</v>
          </cell>
        </row>
        <row r="805">
          <cell r="A805" t="str">
            <v>SK306</v>
          </cell>
          <cell r="B805" t="str">
            <v>STONEWALL KITCHEN</v>
          </cell>
          <cell r="C805" t="str">
            <v>APPLE CRANBERRY CHUTNEY (DR)</v>
          </cell>
          <cell r="D805" t="str">
            <v>711381 317068</v>
          </cell>
          <cell r="E805" t="str">
            <v>228 ml</v>
          </cell>
          <cell r="F805">
            <v>12</v>
          </cell>
          <cell r="I805">
            <v>5.85</v>
          </cell>
          <cell r="J805">
            <v>70.199999999999989</v>
          </cell>
          <cell r="L805">
            <v>8.99</v>
          </cell>
        </row>
        <row r="806">
          <cell r="A806" t="str">
            <v>SK308</v>
          </cell>
          <cell r="B806" t="str">
            <v>STONEWALL KITCHEN</v>
          </cell>
          <cell r="C806" t="str">
            <v>MAJOR GREYS CHUTNEY</v>
          </cell>
          <cell r="D806" t="str">
            <v>711381 307229</v>
          </cell>
          <cell r="E806" t="str">
            <v>8.5 oz / 241 g</v>
          </cell>
          <cell r="F806">
            <v>12</v>
          </cell>
          <cell r="I806">
            <v>5.85</v>
          </cell>
          <cell r="J806">
            <v>70.199999999999989</v>
          </cell>
          <cell r="L806">
            <v>8.99</v>
          </cell>
        </row>
        <row r="807">
          <cell r="A807" t="str">
            <v>SK313</v>
          </cell>
          <cell r="B807" t="str">
            <v>STONEWALL KITCHEN</v>
          </cell>
          <cell r="C807" t="str">
            <v>MANGO CHUTNEY (DR)</v>
          </cell>
          <cell r="D807" t="str">
            <v>711381 317082</v>
          </cell>
          <cell r="E807" t="str">
            <v>228 ml</v>
          </cell>
          <cell r="F807">
            <v>12</v>
          </cell>
          <cell r="I807">
            <v>5.85</v>
          </cell>
          <cell r="J807">
            <v>70.199999999999989</v>
          </cell>
          <cell r="L807">
            <v>8.99</v>
          </cell>
        </row>
        <row r="808">
          <cell r="A808" t="str">
            <v>SK315</v>
          </cell>
          <cell r="B808" t="str">
            <v>STONEWALL KITCHEN</v>
          </cell>
          <cell r="C808" t="str">
            <v>DOWN EAST TARTAR SAUCE</v>
          </cell>
          <cell r="D808" t="str">
            <v>711381 314678</v>
          </cell>
          <cell r="E808" t="str">
            <v>7.5 oz / 212 g</v>
          </cell>
          <cell r="F808">
            <v>12</v>
          </cell>
          <cell r="I808">
            <v>6.6</v>
          </cell>
          <cell r="J808">
            <v>79.199999999999989</v>
          </cell>
          <cell r="L808">
            <v>9.99</v>
          </cell>
        </row>
        <row r="809">
          <cell r="A809" t="str">
            <v>SK316</v>
          </cell>
          <cell r="B809" t="str">
            <v>STONEWALL KITCHEN</v>
          </cell>
          <cell r="C809" t="str">
            <v>TEQUILA LIME COCKTAIL SAUCE (DR)</v>
          </cell>
          <cell r="D809" t="str">
            <v>711381 306413</v>
          </cell>
          <cell r="E809" t="str">
            <v>241 g / 8.5 oz</v>
          </cell>
          <cell r="F809">
            <v>12</v>
          </cell>
          <cell r="I809">
            <v>5.85</v>
          </cell>
          <cell r="J809">
            <v>70.199999999999989</v>
          </cell>
          <cell r="L809">
            <v>8.99</v>
          </cell>
        </row>
        <row r="810">
          <cell r="A810" t="str">
            <v>SK318</v>
          </cell>
          <cell r="B810" t="str">
            <v>STONEWALL KITCHEN</v>
          </cell>
          <cell r="C810" t="str">
            <v>NEW ENGLAND COCKTAIL SAUCE</v>
          </cell>
          <cell r="D810" t="str">
            <v>711381 306116</v>
          </cell>
          <cell r="E810" t="str">
            <v>8.75 oz / 248 g</v>
          </cell>
          <cell r="F810">
            <v>12</v>
          </cell>
          <cell r="I810">
            <v>5.85</v>
          </cell>
          <cell r="J810">
            <v>70.199999999999989</v>
          </cell>
          <cell r="L810">
            <v>8.99</v>
          </cell>
        </row>
        <row r="811">
          <cell r="A811" t="str">
            <v>SK320</v>
          </cell>
          <cell r="B811" t="str">
            <v>STONEWALL KITCHEN</v>
          </cell>
          <cell r="C811" t="str">
            <v>HORSERADISH CREAM SAUCE</v>
          </cell>
          <cell r="D811" t="str">
            <v>711381 306130</v>
          </cell>
          <cell r="E811" t="str">
            <v>8.25 oz / 234 g</v>
          </cell>
          <cell r="F811">
            <v>12</v>
          </cell>
          <cell r="I811">
            <v>5.85</v>
          </cell>
          <cell r="J811">
            <v>70.199999999999989</v>
          </cell>
          <cell r="L811">
            <v>8.99</v>
          </cell>
        </row>
        <row r="812">
          <cell r="A812" t="str">
            <v>SK321</v>
          </cell>
          <cell r="B812" t="str">
            <v>STONEWALL KITCHEN</v>
          </cell>
          <cell r="C812" t="str">
            <v>CREAMY HORSERADISH WASABI SAUCE (DR)</v>
          </cell>
          <cell r="D812" t="str">
            <v>711381 306123</v>
          </cell>
          <cell r="E812" t="str">
            <v>244 ml</v>
          </cell>
          <cell r="F812">
            <v>12</v>
          </cell>
          <cell r="I812">
            <v>5.85</v>
          </cell>
          <cell r="J812">
            <v>70.199999999999989</v>
          </cell>
          <cell r="L812">
            <v>8.99</v>
          </cell>
        </row>
        <row r="813">
          <cell r="A813" t="str">
            <v>SK401</v>
          </cell>
          <cell r="B813" t="str">
            <v>STONEWALL KITCHEN</v>
          </cell>
          <cell r="C813" t="str">
            <v>ROASTED GARLIC MUSTARD (DR) - TBD July 1, 2018 (10May: 275 oh)</v>
          </cell>
          <cell r="D813" t="str">
            <v>711381 316979</v>
          </cell>
          <cell r="E813" t="str">
            <v>228 ml</v>
          </cell>
          <cell r="F813">
            <v>12</v>
          </cell>
          <cell r="I813">
            <v>5.85</v>
          </cell>
          <cell r="J813">
            <v>70.199999999999989</v>
          </cell>
          <cell r="L813">
            <v>8.99</v>
          </cell>
        </row>
        <row r="814">
          <cell r="A814" t="str">
            <v>SK405</v>
          </cell>
          <cell r="B814" t="str">
            <v>STONEWALL KITCHEN</v>
          </cell>
          <cell r="C814" t="str">
            <v>HORSERADISH MUSTARD (DR)</v>
          </cell>
          <cell r="D814" t="str">
            <v>711381 316986</v>
          </cell>
          <cell r="E814" t="str">
            <v>228 ml</v>
          </cell>
          <cell r="F814">
            <v>12</v>
          </cell>
          <cell r="I814">
            <v>5.85</v>
          </cell>
          <cell r="J814">
            <v>70.199999999999989</v>
          </cell>
          <cell r="L814">
            <v>8.99</v>
          </cell>
        </row>
        <row r="815">
          <cell r="A815" t="str">
            <v>SK406</v>
          </cell>
          <cell r="B815" t="str">
            <v>STONEWALL KITCHEN</v>
          </cell>
          <cell r="C815" t="str">
            <v>MAINE MAPLE CHAMPAGNE MUSTARD (DR)</v>
          </cell>
          <cell r="D815" t="str">
            <v>711381 316993</v>
          </cell>
          <cell r="E815" t="str">
            <v>228 ml</v>
          </cell>
          <cell r="F815">
            <v>12</v>
          </cell>
          <cell r="I815">
            <v>5.85</v>
          </cell>
          <cell r="J815">
            <v>70.199999999999989</v>
          </cell>
          <cell r="L815">
            <v>8.99</v>
          </cell>
        </row>
        <row r="816">
          <cell r="A816" t="str">
            <v>SK407</v>
          </cell>
          <cell r="B816" t="str">
            <v>STONEWALL KITCHEN</v>
          </cell>
          <cell r="C816" t="str">
            <v>BOURBON MOLASSES MUSTARD (DR)</v>
          </cell>
          <cell r="D816" t="str">
            <v>711381 317006</v>
          </cell>
          <cell r="E816" t="str">
            <v>228 ml</v>
          </cell>
          <cell r="F816">
            <v>12</v>
          </cell>
          <cell r="I816">
            <v>5.85</v>
          </cell>
          <cell r="J816">
            <v>70.199999999999989</v>
          </cell>
          <cell r="L816">
            <v>8.99</v>
          </cell>
        </row>
        <row r="817">
          <cell r="A817" t="str">
            <v>SK416</v>
          </cell>
          <cell r="B817" t="str">
            <v>STONEWALL KITCHEN</v>
          </cell>
          <cell r="C817" t="str">
            <v>SPICY HONEY MUSTARD (DR)</v>
          </cell>
          <cell r="D817" t="str">
            <v>711381 317020</v>
          </cell>
          <cell r="E817" t="str">
            <v>228 ml</v>
          </cell>
          <cell r="F817">
            <v>12</v>
          </cell>
          <cell r="I817">
            <v>5.85</v>
          </cell>
          <cell r="J817">
            <v>70.199999999999989</v>
          </cell>
          <cell r="L817">
            <v>8.99</v>
          </cell>
        </row>
        <row r="818">
          <cell r="A818" t="str">
            <v>SK417</v>
          </cell>
          <cell r="B818" t="str">
            <v>STONEWALL KITCHEN</v>
          </cell>
          <cell r="C818" t="str">
            <v>WASABI MUSTARD (DR) = TBD</v>
          </cell>
          <cell r="D818" t="str">
            <v>711381 317037</v>
          </cell>
          <cell r="E818" t="str">
            <v>228 ml</v>
          </cell>
          <cell r="F818">
            <v>12</v>
          </cell>
          <cell r="I818">
            <v>5.85</v>
          </cell>
          <cell r="J818">
            <v>70.199999999999989</v>
          </cell>
          <cell r="L818">
            <v>8.99</v>
          </cell>
        </row>
        <row r="819">
          <cell r="A819" t="str">
            <v>SK419</v>
          </cell>
          <cell r="B819" t="str">
            <v>STONEWALL KITCHEN</v>
          </cell>
          <cell r="C819" t="str">
            <v>TRAD PUB STYLE MUSTARD (DR)</v>
          </cell>
          <cell r="D819" t="str">
            <v>711381 317044</v>
          </cell>
          <cell r="E819" t="str">
            <v>228 ml</v>
          </cell>
          <cell r="F819">
            <v>12</v>
          </cell>
          <cell r="I819">
            <v>5.85</v>
          </cell>
          <cell r="J819">
            <v>70.199999999999989</v>
          </cell>
          <cell r="L819">
            <v>8.99</v>
          </cell>
        </row>
        <row r="820">
          <cell r="A820" t="str">
            <v>SK421</v>
          </cell>
          <cell r="B820" t="str">
            <v>STONEWALL KITCHEN</v>
          </cell>
          <cell r="C820" t="str">
            <v>BLUE CHEESE HERB MUSTARD (DR)</v>
          </cell>
          <cell r="D820" t="str">
            <v>711381 317051</v>
          </cell>
          <cell r="E820" t="str">
            <v>228 ml</v>
          </cell>
          <cell r="F820">
            <v>12</v>
          </cell>
          <cell r="I820">
            <v>5.85</v>
          </cell>
          <cell r="J820">
            <v>70.199999999999989</v>
          </cell>
          <cell r="L820">
            <v>8.99</v>
          </cell>
        </row>
        <row r="821">
          <cell r="A821" t="str">
            <v>SK422</v>
          </cell>
          <cell r="B821" t="str">
            <v>STONEWALL KITCHEN</v>
          </cell>
          <cell r="C821" t="str">
            <v>CARMELIZED ONION MUSTARD</v>
          </cell>
          <cell r="D821" t="str">
            <v>711381 311417</v>
          </cell>
          <cell r="E821" t="str">
            <v>7.75 oz / 220 g</v>
          </cell>
          <cell r="F821">
            <v>12</v>
          </cell>
          <cell r="I821">
            <v>5.85</v>
          </cell>
          <cell r="J821">
            <v>70.199999999999989</v>
          </cell>
          <cell r="L821">
            <v>8.99</v>
          </cell>
        </row>
        <row r="822">
          <cell r="A822" t="str">
            <v>SK425</v>
          </cell>
          <cell r="B822" t="str">
            <v>STONEWALL KITCHEN</v>
          </cell>
          <cell r="C822" t="str">
            <v>SWEET HONEY MUSTARD</v>
          </cell>
          <cell r="D822" t="str">
            <v>711381 317501</v>
          </cell>
          <cell r="E822" t="str">
            <v>8.5 oz / 240 g</v>
          </cell>
          <cell r="F822">
            <v>12</v>
          </cell>
          <cell r="I822">
            <v>5.85</v>
          </cell>
          <cell r="J822">
            <v>70.199999999999989</v>
          </cell>
          <cell r="L822">
            <v>8.99</v>
          </cell>
        </row>
        <row r="823">
          <cell r="A823" t="str">
            <v>SK426</v>
          </cell>
          <cell r="C823" t="str">
            <v xml:space="preserve">MAINE CRAFT ALE MUSTARD </v>
          </cell>
          <cell r="D823" t="str">
            <v>711381 330173</v>
          </cell>
          <cell r="E823" t="str">
            <v xml:space="preserve">7.75 oz / 220 g </v>
          </cell>
          <cell r="F823">
            <v>12</v>
          </cell>
          <cell r="I823">
            <v>5.85</v>
          </cell>
          <cell r="J823">
            <v>70.199999999999989</v>
          </cell>
        </row>
        <row r="824">
          <cell r="A824" t="str">
            <v>SK450</v>
          </cell>
          <cell r="B824" t="str">
            <v>STONEWALL KITCHEN</v>
          </cell>
          <cell r="C824" t="str">
            <v>HABANERO MANGO AIOLI</v>
          </cell>
          <cell r="D824" t="str">
            <v>711381 321263</v>
          </cell>
          <cell r="E824" t="str">
            <v>314 ml</v>
          </cell>
          <cell r="F824">
            <v>12</v>
          </cell>
          <cell r="I824">
            <v>6.6</v>
          </cell>
          <cell r="J824">
            <v>79.199999999999989</v>
          </cell>
          <cell r="L824">
            <v>9.99</v>
          </cell>
        </row>
        <row r="825">
          <cell r="A825" t="str">
            <v>SK451</v>
          </cell>
          <cell r="B825" t="str">
            <v>STONEWALL KITCHEN</v>
          </cell>
          <cell r="C825" t="str">
            <v>HORSERADISH AIOLI</v>
          </cell>
          <cell r="D825" t="str">
            <v>711381 321249</v>
          </cell>
          <cell r="E825" t="str">
            <v>314 ml</v>
          </cell>
          <cell r="F825">
            <v>12</v>
          </cell>
          <cell r="I825">
            <v>6.6</v>
          </cell>
          <cell r="J825">
            <v>79.199999999999989</v>
          </cell>
          <cell r="L825">
            <v>9.99</v>
          </cell>
        </row>
        <row r="826">
          <cell r="A826" t="str">
            <v>SK452</v>
          </cell>
          <cell r="B826" t="str">
            <v>STONEWALL KITCHEN</v>
          </cell>
          <cell r="C826" t="str">
            <v>LEMON HERB AIOLI</v>
          </cell>
          <cell r="D826" t="str">
            <v>711381 321270</v>
          </cell>
          <cell r="E826" t="str">
            <v>314 ml</v>
          </cell>
          <cell r="F826">
            <v>12</v>
          </cell>
          <cell r="I826">
            <v>6.6</v>
          </cell>
          <cell r="J826">
            <v>79.199999999999989</v>
          </cell>
          <cell r="L826">
            <v>9.99</v>
          </cell>
        </row>
        <row r="827">
          <cell r="A827" t="str">
            <v>SK453</v>
          </cell>
          <cell r="B827" t="str">
            <v>STONEWALL KITCHEN</v>
          </cell>
          <cell r="C827" t="str">
            <v>ROASTED GARLIC AIOLI</v>
          </cell>
          <cell r="D827" t="str">
            <v>711381 321232</v>
          </cell>
          <cell r="E827" t="str">
            <v>314 ml</v>
          </cell>
          <cell r="F827">
            <v>12</v>
          </cell>
          <cell r="I827">
            <v>6.6</v>
          </cell>
          <cell r="J827">
            <v>79.199999999999989</v>
          </cell>
          <cell r="L827">
            <v>9.99</v>
          </cell>
        </row>
        <row r="828">
          <cell r="A828" t="str">
            <v>SK454</v>
          </cell>
          <cell r="B828" t="str">
            <v>STONEWALL KITCHEN</v>
          </cell>
          <cell r="C828" t="str">
            <v>SMOKEY BARBECUE AIOLI</v>
          </cell>
          <cell r="D828" t="str">
            <v>711381 321256</v>
          </cell>
          <cell r="E828" t="str">
            <v>314 ml</v>
          </cell>
          <cell r="F828">
            <v>12</v>
          </cell>
          <cell r="I828">
            <v>6.6</v>
          </cell>
          <cell r="J828">
            <v>79.199999999999989</v>
          </cell>
          <cell r="L828">
            <v>9.99</v>
          </cell>
        </row>
        <row r="829">
          <cell r="A829" t="str">
            <v>SK455</v>
          </cell>
          <cell r="B829" t="str">
            <v>STONEWALL KITCHEN</v>
          </cell>
          <cell r="C829" t="str">
            <v>BASIL PESTO AIOLI</v>
          </cell>
          <cell r="D829" t="str">
            <v>711381 325339</v>
          </cell>
          <cell r="E829" t="str">
            <v>314 ml</v>
          </cell>
          <cell r="F829">
            <v>12</v>
          </cell>
          <cell r="I829">
            <v>6.6</v>
          </cell>
          <cell r="J829">
            <v>79.199999999999989</v>
          </cell>
          <cell r="L829">
            <v>9.99</v>
          </cell>
        </row>
        <row r="830">
          <cell r="A830" t="str">
            <v>SK456</v>
          </cell>
          <cell r="B830" t="str">
            <v>STONEWALL KITCHEN</v>
          </cell>
          <cell r="C830" t="str">
            <v>SRIRACHA AIOLI</v>
          </cell>
          <cell r="D830" t="str">
            <v>711381 325346</v>
          </cell>
          <cell r="E830" t="str">
            <v>314 ml</v>
          </cell>
          <cell r="F830">
            <v>12</v>
          </cell>
          <cell r="I830">
            <v>6.6</v>
          </cell>
          <cell r="J830">
            <v>79.199999999999989</v>
          </cell>
          <cell r="L830">
            <v>9.99</v>
          </cell>
        </row>
        <row r="831">
          <cell r="A831" t="str">
            <v>SK457</v>
          </cell>
          <cell r="B831" t="str">
            <v>STONEWALL KITCHEN</v>
          </cell>
          <cell r="C831" t="str">
            <v>TRUFFLE AIOLI</v>
          </cell>
          <cell r="D831" t="str">
            <v>711381 325353</v>
          </cell>
          <cell r="E831" t="str">
            <v>314 ml</v>
          </cell>
          <cell r="F831">
            <v>12</v>
          </cell>
          <cell r="G831">
            <v>6.6</v>
          </cell>
          <cell r="H831">
            <v>79.2</v>
          </cell>
          <cell r="I831">
            <v>7.1</v>
          </cell>
          <cell r="J831">
            <v>85.199999999999989</v>
          </cell>
          <cell r="K831">
            <v>0.5</v>
          </cell>
        </row>
        <row r="832">
          <cell r="A832" t="str">
            <v>SK458</v>
          </cell>
          <cell r="B832" t="str">
            <v>STONEWALL KITCHEN</v>
          </cell>
          <cell r="C832" t="str">
            <v xml:space="preserve">MAPLE BACON AIOLI </v>
          </cell>
          <cell r="D832" t="str">
            <v>711381 325322</v>
          </cell>
          <cell r="E832" t="str">
            <v>314 ml</v>
          </cell>
          <cell r="F832">
            <v>12</v>
          </cell>
          <cell r="I832">
            <v>6.6</v>
          </cell>
          <cell r="J832">
            <v>79.199999999999989</v>
          </cell>
          <cell r="L832">
            <v>9.99</v>
          </cell>
        </row>
        <row r="833">
          <cell r="A833" t="str">
            <v>SK460</v>
          </cell>
          <cell r="B833" t="str">
            <v>STONEWALL KITCHEN</v>
          </cell>
          <cell r="C833" t="str">
            <v xml:space="preserve">FARMHOUSE MAYO </v>
          </cell>
          <cell r="D833" t="str">
            <v>711381 323625</v>
          </cell>
          <cell r="E833" t="str">
            <v>283 g / 10 oz</v>
          </cell>
          <cell r="F833">
            <v>12</v>
          </cell>
          <cell r="I833">
            <v>6.6</v>
          </cell>
          <cell r="J833">
            <v>79.199999999999989</v>
          </cell>
          <cell r="L833">
            <v>9.99</v>
          </cell>
        </row>
        <row r="834">
          <cell r="A834" t="str">
            <v>SK461</v>
          </cell>
          <cell r="B834" t="str">
            <v>STONEWALL KITCHEN</v>
          </cell>
          <cell r="C834" t="str">
            <v>RANCH AIOLI  = 15Jan2018 Discontinued</v>
          </cell>
          <cell r="D834" t="str">
            <v>711381 324639</v>
          </cell>
          <cell r="E834" t="str">
            <v>290 g / 10.25 oz</v>
          </cell>
          <cell r="F834">
            <v>12</v>
          </cell>
          <cell r="I834">
            <v>6.6</v>
          </cell>
          <cell r="J834">
            <v>79.199999999999989</v>
          </cell>
          <cell r="L834">
            <v>9.99</v>
          </cell>
        </row>
        <row r="835">
          <cell r="A835" t="str">
            <v>SK462</v>
          </cell>
          <cell r="B835" t="str">
            <v>STONEWALL KITCHEN</v>
          </cell>
          <cell r="C835" t="str">
            <v>CHIPOTLE AIOLI</v>
          </cell>
          <cell r="D835" t="str">
            <v>711381 325506</v>
          </cell>
          <cell r="E835" t="str">
            <v>293 g / 10.25 oz</v>
          </cell>
          <cell r="F835">
            <v>12</v>
          </cell>
          <cell r="I835">
            <v>6.6</v>
          </cell>
          <cell r="J835">
            <v>79.199999999999989</v>
          </cell>
          <cell r="L835">
            <v>9.99</v>
          </cell>
        </row>
        <row r="836">
          <cell r="A836" t="str">
            <v>SK463</v>
          </cell>
          <cell r="C836" t="str">
            <v>BUFFALO AIOLI</v>
          </cell>
          <cell r="D836" t="str">
            <v>711381 329993</v>
          </cell>
          <cell r="E836" t="str">
            <v>298 g / 10.5 oz</v>
          </cell>
          <cell r="F836">
            <v>12</v>
          </cell>
          <cell r="I836">
            <v>6.6</v>
          </cell>
          <cell r="J836">
            <v>79.199999999999989</v>
          </cell>
        </row>
        <row r="837">
          <cell r="A837" t="str">
            <v>SK464</v>
          </cell>
          <cell r="C837" t="str">
            <v>GHOST PEPPER AIOLI</v>
          </cell>
          <cell r="D837" t="str">
            <v>711381-332313</v>
          </cell>
          <cell r="E837" t="str">
            <v>284 g / 10 oz</v>
          </cell>
          <cell r="F837">
            <v>12</v>
          </cell>
          <cell r="I837">
            <v>6.6</v>
          </cell>
          <cell r="J837">
            <v>79.199999999999989</v>
          </cell>
        </row>
        <row r="838">
          <cell r="A838" t="str">
            <v>SK500</v>
          </cell>
          <cell r="C838" t="str">
            <v>SWK GRILL SAUCE CADDY (EMPTY)</v>
          </cell>
        </row>
        <row r="839">
          <cell r="A839" t="str">
            <v>SK501</v>
          </cell>
          <cell r="C839" t="str">
            <v>BUFFALO WING SAUCE *NEW SIZE*</v>
          </cell>
          <cell r="D839" t="str">
            <v>711371-333570</v>
          </cell>
          <cell r="E839" t="str">
            <v>11 fl oz / 330ml</v>
          </cell>
          <cell r="F839">
            <v>6</v>
          </cell>
          <cell r="I839">
            <v>6.6</v>
          </cell>
          <cell r="J839">
            <v>39.599999999999994</v>
          </cell>
        </row>
        <row r="840">
          <cell r="A840" t="str">
            <v>SK503</v>
          </cell>
          <cell r="C840" t="str">
            <v xml:space="preserve">MEDITERRANEAN GRILLE SAUCE </v>
          </cell>
          <cell r="D840" t="str">
            <v>711381 332320</v>
          </cell>
          <cell r="E840" t="str">
            <v>11 fl oz / 330ml</v>
          </cell>
          <cell r="F840">
            <v>6</v>
          </cell>
          <cell r="I840">
            <v>6.6</v>
          </cell>
          <cell r="J840">
            <v>39.599999999999994</v>
          </cell>
        </row>
        <row r="841">
          <cell r="A841" t="str">
            <v>SK504</v>
          </cell>
          <cell r="C841" t="str">
            <v>PORTOBELLO MUSHROOM SAUCE</v>
          </cell>
          <cell r="D841" t="str">
            <v>711381 332023</v>
          </cell>
          <cell r="E841" t="str">
            <v>11 fl oz / 330ml</v>
          </cell>
          <cell r="F841">
            <v>6</v>
          </cell>
          <cell r="I841">
            <v>6.6</v>
          </cell>
          <cell r="J841">
            <v>39.599999999999994</v>
          </cell>
        </row>
        <row r="842">
          <cell r="A842" t="str">
            <v>SK505</v>
          </cell>
          <cell r="C842" t="str">
            <v>ORGANIC MISO GINGER DRESSING</v>
          </cell>
          <cell r="D842" t="str">
            <v>711381 328712</v>
          </cell>
          <cell r="E842" t="str">
            <v>11 fl oz / 330ml</v>
          </cell>
          <cell r="F842">
            <v>6</v>
          </cell>
          <cell r="I842">
            <v>7.95</v>
          </cell>
          <cell r="J842">
            <v>47.7</v>
          </cell>
        </row>
        <row r="843">
          <cell r="A843" t="str">
            <v>SK506</v>
          </cell>
          <cell r="B843" t="str">
            <v>STONEWALL KITCHEN</v>
          </cell>
          <cell r="C843" t="str">
            <v>MAPLE CHIPOTLE GRILL SAUCE (PL)</v>
          </cell>
          <cell r="D843" t="str">
            <v>711381 033869</v>
          </cell>
          <cell r="E843" t="str">
            <v>11 fl oz / 330 ml</v>
          </cell>
          <cell r="F843">
            <v>6</v>
          </cell>
          <cell r="I843">
            <v>6.6</v>
          </cell>
          <cell r="J843">
            <v>39.599999999999994</v>
          </cell>
          <cell r="L843">
            <v>9.99</v>
          </cell>
        </row>
        <row r="844">
          <cell r="A844" t="str">
            <v>SK507</v>
          </cell>
          <cell r="B844" t="str">
            <v>STONEWALL KITCHEN</v>
          </cell>
          <cell r="C844" t="str">
            <v>ROASTED GARLIC PEANUT SAUCE (PL)</v>
          </cell>
          <cell r="D844" t="str">
            <v>711381 033906</v>
          </cell>
          <cell r="E844" t="str">
            <v>11 fl oz / 330 ml</v>
          </cell>
          <cell r="F844">
            <v>6</v>
          </cell>
          <cell r="I844">
            <v>6.6</v>
          </cell>
          <cell r="J844">
            <v>39.599999999999994</v>
          </cell>
          <cell r="L844">
            <v>9.99</v>
          </cell>
        </row>
        <row r="845">
          <cell r="A845" t="str">
            <v>SK508</v>
          </cell>
          <cell r="B845" t="str">
            <v>STONEWALL KITCHEN</v>
          </cell>
          <cell r="C845" t="str">
            <v>ROASTED GARLIC VINAIGRETTE (PL)</v>
          </cell>
          <cell r="D845" t="str">
            <v>711381 033920</v>
          </cell>
          <cell r="E845" t="str">
            <v>11 fl oz / 330 ml</v>
          </cell>
          <cell r="F845">
            <v>6</v>
          </cell>
          <cell r="I845">
            <v>6</v>
          </cell>
          <cell r="J845">
            <v>36</v>
          </cell>
          <cell r="L845">
            <v>8.99</v>
          </cell>
        </row>
        <row r="846">
          <cell r="A846" t="str">
            <v>SK510</v>
          </cell>
          <cell r="B846" t="str">
            <v>STONEWALL KITCHEN</v>
          </cell>
          <cell r="C846" t="str">
            <v>VIDALIA ONION FIG SAUCE (PL)</v>
          </cell>
          <cell r="D846" t="str">
            <v>711381 033852</v>
          </cell>
          <cell r="E846" t="str">
            <v>11 fl oz / 330 ml</v>
          </cell>
          <cell r="F846">
            <v>6</v>
          </cell>
          <cell r="I846">
            <v>6.6</v>
          </cell>
          <cell r="J846">
            <v>39.599999999999994</v>
          </cell>
          <cell r="L846">
            <v>9.99</v>
          </cell>
        </row>
        <row r="847">
          <cell r="A847" t="str">
            <v>SK511</v>
          </cell>
          <cell r="B847" t="str">
            <v>STONEWALL KITCHEN</v>
          </cell>
          <cell r="C847" t="str">
            <v>CURRIED MANGO GRILL SAUCE (PL)</v>
          </cell>
          <cell r="D847" t="str">
            <v>711381 033913</v>
          </cell>
          <cell r="E847" t="str">
            <v>11 fl oz / 330 ml</v>
          </cell>
          <cell r="F847">
            <v>6</v>
          </cell>
          <cell r="I847">
            <v>6.6</v>
          </cell>
          <cell r="J847">
            <v>39.599999999999994</v>
          </cell>
          <cell r="L847">
            <v>9.99</v>
          </cell>
        </row>
        <row r="848">
          <cell r="A848" t="str">
            <v>SK513</v>
          </cell>
          <cell r="B848" t="str">
            <v>STONEWALL KITCHEN</v>
          </cell>
          <cell r="C848" t="str">
            <v>LEMON DIJON VINAIGRETTE</v>
          </cell>
          <cell r="D848" t="str">
            <v>711381 322123</v>
          </cell>
          <cell r="E848" t="str">
            <v>11 fl oz / 330 ml</v>
          </cell>
          <cell r="F848">
            <v>6</v>
          </cell>
          <cell r="I848">
            <v>6</v>
          </cell>
          <cell r="J848">
            <v>36</v>
          </cell>
          <cell r="L848">
            <v>8.99</v>
          </cell>
        </row>
        <row r="849">
          <cell r="A849" t="str">
            <v>SK514</v>
          </cell>
          <cell r="B849" t="str">
            <v>STONEWALL KITCHEN</v>
          </cell>
          <cell r="C849" t="str">
            <v>GARLIC ROSEMARY CITRUS SAUCE (PL)</v>
          </cell>
          <cell r="D849" t="str">
            <v>711381 033968</v>
          </cell>
          <cell r="E849" t="str">
            <v>11 fl oz / 330 ml</v>
          </cell>
          <cell r="F849">
            <v>6</v>
          </cell>
          <cell r="I849">
            <v>6.6</v>
          </cell>
          <cell r="J849">
            <v>39.599999999999994</v>
          </cell>
          <cell r="L849">
            <v>9.99</v>
          </cell>
        </row>
        <row r="850">
          <cell r="A850" t="str">
            <v>SK515</v>
          </cell>
          <cell r="B850" t="str">
            <v>STONEWALL KITCHEN</v>
          </cell>
          <cell r="C850" t="str">
            <v>ROASTED TOMATO BALSAMIC VINAIGRETTE</v>
          </cell>
          <cell r="D850" t="str">
            <v>711381 322116</v>
          </cell>
          <cell r="E850" t="str">
            <v>11 fl oz / 330 ml</v>
          </cell>
          <cell r="F850">
            <v>6</v>
          </cell>
          <cell r="I850">
            <v>6</v>
          </cell>
          <cell r="J850">
            <v>36</v>
          </cell>
          <cell r="L850">
            <v>8.99</v>
          </cell>
        </row>
        <row r="851">
          <cell r="A851" t="str">
            <v>SK516</v>
          </cell>
          <cell r="B851" t="str">
            <v>STONEWALL KITCHEN</v>
          </cell>
          <cell r="C851" t="str">
            <v>MAPLE BALSAMIC DRESSING (PL)</v>
          </cell>
          <cell r="D851" t="str">
            <v>711381 033890</v>
          </cell>
          <cell r="E851" t="str">
            <v>11 fl oz / 330 ml</v>
          </cell>
          <cell r="F851">
            <v>6</v>
          </cell>
          <cell r="I851">
            <v>6</v>
          </cell>
          <cell r="J851">
            <v>36</v>
          </cell>
          <cell r="L851">
            <v>8.99</v>
          </cell>
        </row>
        <row r="852">
          <cell r="A852" t="str">
            <v>SK518</v>
          </cell>
          <cell r="B852" t="str">
            <v>STONEWALL KITCHEN</v>
          </cell>
          <cell r="C852" t="str">
            <v>HONEY BARBECUE SAUCE (DR)</v>
          </cell>
          <cell r="D852" t="str">
            <v>711381 316672</v>
          </cell>
          <cell r="E852" t="str">
            <v>11 fl oz / 330 ml</v>
          </cell>
          <cell r="F852">
            <v>6</v>
          </cell>
          <cell r="I852">
            <v>6.6</v>
          </cell>
          <cell r="J852">
            <v>39.599999999999994</v>
          </cell>
          <cell r="L852">
            <v>9.99</v>
          </cell>
        </row>
        <row r="853">
          <cell r="A853" t="str">
            <v>SK519</v>
          </cell>
          <cell r="B853" t="str">
            <v>STONEWALL KITCHEN</v>
          </cell>
          <cell r="C853" t="str">
            <v>WASABI GINGER SAUCE (DR)</v>
          </cell>
          <cell r="D853" t="str">
            <v>711381 316689</v>
          </cell>
          <cell r="E853" t="str">
            <v>11 fl oz / 330 ml</v>
          </cell>
          <cell r="F853">
            <v>6</v>
          </cell>
          <cell r="I853">
            <v>6.6</v>
          </cell>
          <cell r="J853">
            <v>39.599999999999994</v>
          </cell>
          <cell r="L853">
            <v>9.99</v>
          </cell>
        </row>
        <row r="854">
          <cell r="A854" t="str">
            <v>SK520</v>
          </cell>
          <cell r="C854" t="str">
            <v>BUTTERMILK CRACKED PEPPERCORN DRESSING</v>
          </cell>
          <cell r="D854" t="str">
            <v>711381 330401</v>
          </cell>
          <cell r="E854" t="str">
            <v>11 fl oz / 330ml</v>
          </cell>
          <cell r="F854">
            <v>6</v>
          </cell>
          <cell r="I854">
            <v>6</v>
          </cell>
          <cell r="J854">
            <v>36</v>
          </cell>
          <cell r="L854">
            <v>8.99</v>
          </cell>
        </row>
        <row r="855">
          <cell r="A855" t="str">
            <v>SK521</v>
          </cell>
          <cell r="B855" t="str">
            <v>STONEWALL KITCHEN</v>
          </cell>
          <cell r="C855" t="str">
            <v>OLIVE OIL &amp; BALSAMIC DRESSING</v>
          </cell>
          <cell r="D855" t="str">
            <v>711381 316757</v>
          </cell>
          <cell r="E855" t="str">
            <v>11 fl oz / 330 ml</v>
          </cell>
          <cell r="F855">
            <v>6</v>
          </cell>
          <cell r="G855">
            <v>6</v>
          </cell>
          <cell r="H855">
            <v>36</v>
          </cell>
          <cell r="I855">
            <v>6.5</v>
          </cell>
          <cell r="J855">
            <v>39</v>
          </cell>
          <cell r="K855">
            <v>0.5</v>
          </cell>
        </row>
        <row r="856">
          <cell r="A856" t="str">
            <v>SK522</v>
          </cell>
          <cell r="C856" t="str">
            <v>BACON CAESAR DRESSING</v>
          </cell>
          <cell r="D856" t="str">
            <v>711381 330456</v>
          </cell>
          <cell r="E856" t="str">
            <v>11 fl oz / 330 ml</v>
          </cell>
          <cell r="F856">
            <v>6</v>
          </cell>
          <cell r="I856">
            <v>6</v>
          </cell>
          <cell r="J856">
            <v>36</v>
          </cell>
          <cell r="L856">
            <v>8.99</v>
          </cell>
        </row>
        <row r="857">
          <cell r="A857" t="str">
            <v>SK523</v>
          </cell>
          <cell r="B857" t="str">
            <v>STONEWALL KITCHEN</v>
          </cell>
          <cell r="C857" t="str">
            <v>CILANTRO LIME DRESSING</v>
          </cell>
          <cell r="D857" t="str">
            <v>711381 316764</v>
          </cell>
          <cell r="E857" t="str">
            <v>11 fl oz / 330 ml</v>
          </cell>
          <cell r="F857">
            <v>6</v>
          </cell>
          <cell r="G857">
            <v>6</v>
          </cell>
          <cell r="H857">
            <v>36</v>
          </cell>
          <cell r="I857">
            <v>6.5</v>
          </cell>
          <cell r="J857">
            <v>39</v>
          </cell>
          <cell r="K857">
            <v>0.5</v>
          </cell>
        </row>
        <row r="858">
          <cell r="A858" t="str">
            <v>SK524</v>
          </cell>
          <cell r="B858" t="str">
            <v>STONEWALL KITCHEN</v>
          </cell>
          <cell r="C858" t="str">
            <v>CHAMP/SHALLOT WALNUT DRESSING (DR)</v>
          </cell>
          <cell r="D858" t="str">
            <v>711381 024058</v>
          </cell>
          <cell r="E858" t="str">
            <v>11 fl oz / 330 ml</v>
          </cell>
          <cell r="F858">
            <v>6</v>
          </cell>
          <cell r="G858">
            <v>6</v>
          </cell>
          <cell r="H858">
            <v>36</v>
          </cell>
          <cell r="I858">
            <v>6.5</v>
          </cell>
          <cell r="J858">
            <v>39</v>
          </cell>
          <cell r="K858">
            <v>0.5</v>
          </cell>
        </row>
        <row r="859">
          <cell r="A859" t="str">
            <v>SK525</v>
          </cell>
          <cell r="B859" t="str">
            <v>STONEWALL KITCHEN</v>
          </cell>
          <cell r="C859" t="str">
            <v>GARLIC TERIYAKI SAUCE (PL)</v>
          </cell>
          <cell r="D859" t="str">
            <v>711381 033791</v>
          </cell>
          <cell r="E859" t="str">
            <v>11 fl oz / 330 ml</v>
          </cell>
          <cell r="F859">
            <v>6</v>
          </cell>
          <cell r="I859">
            <v>6.6</v>
          </cell>
          <cell r="J859">
            <v>39.599999999999994</v>
          </cell>
          <cell r="L859">
            <v>9.99</v>
          </cell>
        </row>
        <row r="860">
          <cell r="A860" t="str">
            <v>SK526</v>
          </cell>
          <cell r="B860" t="str">
            <v>STONEWALL KITCHEN</v>
          </cell>
          <cell r="C860" t="str">
            <v>SESAME GINGER TERIYAKI SAUCE (PL)</v>
          </cell>
          <cell r="D860" t="str">
            <v>711381 033944</v>
          </cell>
          <cell r="E860" t="str">
            <v>11 fl oz / 330 ml</v>
          </cell>
          <cell r="F860">
            <v>6</v>
          </cell>
          <cell r="I860">
            <v>6.6</v>
          </cell>
          <cell r="J860">
            <v>39.599999999999994</v>
          </cell>
          <cell r="L860">
            <v>9.99</v>
          </cell>
        </row>
        <row r="861">
          <cell r="A861" t="str">
            <v>SK527</v>
          </cell>
          <cell r="C861" t="str">
            <v>MAPLE SHALLOT TERIYAKI SAUCE</v>
          </cell>
          <cell r="D861" t="str">
            <v>711371-333839</v>
          </cell>
          <cell r="E861" t="str">
            <v>11 fl oz / 330 ml</v>
          </cell>
          <cell r="F861">
            <v>6</v>
          </cell>
          <cell r="I861">
            <v>6.6</v>
          </cell>
          <cell r="J861">
            <v>39.599999999999994</v>
          </cell>
        </row>
        <row r="862">
          <cell r="A862" t="str">
            <v>SK528</v>
          </cell>
          <cell r="B862" t="str">
            <v>STONEWALL KITCHEN</v>
          </cell>
          <cell r="C862" t="str">
            <v>ROADHOUSE STEAK SAUCE</v>
          </cell>
          <cell r="D862" t="str">
            <v>711381 025406</v>
          </cell>
          <cell r="E862" t="str">
            <v>11 fl oz / 330 ml</v>
          </cell>
          <cell r="F862">
            <v>6</v>
          </cell>
          <cell r="I862">
            <v>6.6</v>
          </cell>
          <cell r="J862">
            <v>39.599999999999994</v>
          </cell>
          <cell r="L862">
            <v>9.99</v>
          </cell>
        </row>
        <row r="863">
          <cell r="A863" t="str">
            <v>SK529</v>
          </cell>
          <cell r="B863" t="str">
            <v>STONEWALL KITCHEN</v>
          </cell>
          <cell r="C863" t="str">
            <v>MESQUITE STEAK SAUCE (PL)</v>
          </cell>
          <cell r="D863" t="str">
            <v>711381 033937</v>
          </cell>
          <cell r="E863" t="str">
            <v>11 fl oz / 330 ml</v>
          </cell>
          <cell r="F863">
            <v>6</v>
          </cell>
          <cell r="I863">
            <v>6.6</v>
          </cell>
          <cell r="J863">
            <v>39.599999999999994</v>
          </cell>
          <cell r="L863">
            <v>9.99</v>
          </cell>
        </row>
        <row r="864">
          <cell r="A864" t="str">
            <v>SK530</v>
          </cell>
          <cell r="B864" t="str">
            <v>STONEWALL KITCHEN</v>
          </cell>
          <cell r="C864" t="str">
            <v>CITRUS TERIYAKI SAUCE (DR)</v>
          </cell>
          <cell r="D864" t="str">
            <v>711381 025451</v>
          </cell>
          <cell r="E864" t="str">
            <v>11 fl oz / 330 ml</v>
          </cell>
          <cell r="F864">
            <v>6</v>
          </cell>
          <cell r="I864">
            <v>6.6</v>
          </cell>
          <cell r="J864">
            <v>39.599999999999994</v>
          </cell>
          <cell r="L864">
            <v>9.99</v>
          </cell>
        </row>
        <row r="865">
          <cell r="A865" t="str">
            <v>SK533</v>
          </cell>
          <cell r="B865" t="str">
            <v>STONEWALL KITCHEN</v>
          </cell>
          <cell r="C865" t="str">
            <v>ROASTED APPLE GRILLE SAUCE</v>
          </cell>
          <cell r="D865" t="str">
            <v>711381 306840</v>
          </cell>
          <cell r="E865" t="str">
            <v>11 fl oz / 330 ml</v>
          </cell>
          <cell r="F865">
            <v>6</v>
          </cell>
          <cell r="I865">
            <v>6.6</v>
          </cell>
          <cell r="J865">
            <v>39.599999999999994</v>
          </cell>
          <cell r="L865">
            <v>9.99</v>
          </cell>
        </row>
        <row r="866">
          <cell r="A866" t="str">
            <v>SK535</v>
          </cell>
          <cell r="B866" t="str">
            <v>STONEWALL KITCHEN</v>
          </cell>
          <cell r="C866" t="str">
            <v>PINEAPPLE GINGER SAUCE (DR)</v>
          </cell>
          <cell r="D866" t="str">
            <v>711381 316726</v>
          </cell>
          <cell r="E866" t="str">
            <v>11 fl oz / 330 ml</v>
          </cell>
          <cell r="F866">
            <v>6</v>
          </cell>
          <cell r="I866">
            <v>6.6</v>
          </cell>
          <cell r="J866">
            <v>39.599999999999994</v>
          </cell>
          <cell r="L866">
            <v>9.99</v>
          </cell>
        </row>
        <row r="867">
          <cell r="A867" t="str">
            <v>SK537</v>
          </cell>
          <cell r="C867" t="str">
            <v>COUNTRY FRENCH DRESSING</v>
          </cell>
          <cell r="D867" t="str">
            <v>711371-332016</v>
          </cell>
          <cell r="E867" t="str">
            <v>11 fl oz / 330 ml</v>
          </cell>
          <cell r="F867">
            <v>6</v>
          </cell>
          <cell r="I867">
            <v>6</v>
          </cell>
          <cell r="J867">
            <v>36</v>
          </cell>
        </row>
        <row r="868">
          <cell r="A868" t="str">
            <v>SK538</v>
          </cell>
          <cell r="C868" t="str">
            <v>CHIPOTLE RANCH DRESSING</v>
          </cell>
          <cell r="D868" t="str">
            <v>711371-333845</v>
          </cell>
          <cell r="E868" t="str">
            <v>11 fl oz / 330 ml</v>
          </cell>
          <cell r="F868">
            <v>6</v>
          </cell>
          <cell r="I868">
            <v>6</v>
          </cell>
          <cell r="J868">
            <v>36</v>
          </cell>
        </row>
        <row r="869">
          <cell r="A869" t="str">
            <v>SK539</v>
          </cell>
          <cell r="B869" t="str">
            <v>STONEWALL KITCHEN</v>
          </cell>
          <cell r="C869" t="str">
            <v>BALSAMIC FIG DRESSING (PL)</v>
          </cell>
          <cell r="D869" t="str">
            <v>711381 306833</v>
          </cell>
          <cell r="E869" t="str">
            <v>11 fl oz / 330 ml</v>
          </cell>
          <cell r="F869">
            <v>6</v>
          </cell>
          <cell r="I869">
            <v>6</v>
          </cell>
          <cell r="J869">
            <v>36</v>
          </cell>
          <cell r="L869">
            <v>8.99</v>
          </cell>
        </row>
        <row r="870">
          <cell r="A870" t="str">
            <v>SK540</v>
          </cell>
          <cell r="C870" t="str">
            <v>APPLE CIDER VINAIGRETTE</v>
          </cell>
          <cell r="D870" t="str">
            <v>711381 331972</v>
          </cell>
          <cell r="E870" t="str">
            <v>11 fl oz / 330 ml</v>
          </cell>
          <cell r="F870">
            <v>6</v>
          </cell>
          <cell r="I870">
            <v>6</v>
          </cell>
          <cell r="J870">
            <v>36</v>
          </cell>
          <cell r="L870">
            <v>8.99</v>
          </cell>
        </row>
        <row r="871">
          <cell r="A871" t="str">
            <v>SK541</v>
          </cell>
          <cell r="B871" t="str">
            <v>STONEWALL KITCHEN</v>
          </cell>
          <cell r="C871" t="str">
            <v>CLASSIC GREEK DRESSING (DR)</v>
          </cell>
          <cell r="D871" t="str">
            <v>711381 316788</v>
          </cell>
          <cell r="E871" t="str">
            <v>11 fl oz / 330 ml</v>
          </cell>
          <cell r="F871">
            <v>6</v>
          </cell>
          <cell r="I871">
            <v>6</v>
          </cell>
          <cell r="J871">
            <v>36</v>
          </cell>
          <cell r="L871">
            <v>8.99</v>
          </cell>
        </row>
        <row r="872">
          <cell r="A872" t="str">
            <v>SK542</v>
          </cell>
          <cell r="B872" t="str">
            <v>STONEWALL KITCHEN</v>
          </cell>
          <cell r="C872" t="str">
            <v>CLASSIC ITALIAN DRESSING</v>
          </cell>
          <cell r="D872" t="str">
            <v>711381 306550</v>
          </cell>
          <cell r="E872" t="str">
            <v>11 fl oz / 330 ml</v>
          </cell>
          <cell r="F872">
            <v>6</v>
          </cell>
          <cell r="I872">
            <v>6</v>
          </cell>
          <cell r="J872">
            <v>36</v>
          </cell>
          <cell r="L872">
            <v>8.99</v>
          </cell>
        </row>
        <row r="873">
          <cell r="A873" t="str">
            <v>SK543</v>
          </cell>
          <cell r="B873" t="str">
            <v>STONEWALL KITCHEN</v>
          </cell>
          <cell r="C873" t="str">
            <v>BACON RANCH DRESSING</v>
          </cell>
          <cell r="D873" t="str">
            <v>711381 325490</v>
          </cell>
          <cell r="E873" t="str">
            <v>11 fl oz / 330 ml</v>
          </cell>
          <cell r="F873">
            <v>6</v>
          </cell>
          <cell r="I873">
            <v>6</v>
          </cell>
          <cell r="J873">
            <v>36</v>
          </cell>
          <cell r="L873">
            <v>8.99</v>
          </cell>
        </row>
        <row r="874">
          <cell r="A874" t="str">
            <v>SK544</v>
          </cell>
          <cell r="B874" t="str">
            <v>STONEWALL KITCHEN</v>
          </cell>
          <cell r="C874" t="str">
            <v>STRAWBERRY BALSAMIC DRESSING</v>
          </cell>
          <cell r="D874" t="str">
            <v>711381 305799</v>
          </cell>
          <cell r="E874" t="str">
            <v>11 fl oz / 330 ml</v>
          </cell>
          <cell r="F874">
            <v>6</v>
          </cell>
          <cell r="I874">
            <v>6</v>
          </cell>
          <cell r="J874">
            <v>36</v>
          </cell>
          <cell r="L874">
            <v>8.99</v>
          </cell>
        </row>
        <row r="875">
          <cell r="A875" t="str">
            <v>SK545</v>
          </cell>
          <cell r="B875" t="str">
            <v>STONEWALL KITCHEN</v>
          </cell>
          <cell r="C875" t="str">
            <v>CRANBERRY GINGER DRESSING  (DR)</v>
          </cell>
          <cell r="D875" t="str">
            <v>711381 316818</v>
          </cell>
          <cell r="E875" t="str">
            <v>11 fl oz / 330 ml</v>
          </cell>
          <cell r="F875">
            <v>6</v>
          </cell>
          <cell r="I875">
            <v>6</v>
          </cell>
          <cell r="J875">
            <v>36</v>
          </cell>
          <cell r="L875">
            <v>8.99</v>
          </cell>
        </row>
        <row r="876">
          <cell r="A876" t="str">
            <v>SK547</v>
          </cell>
          <cell r="B876" t="str">
            <v>STONEWALL KITCHEN</v>
          </cell>
          <cell r="C876" t="str">
            <v>BALSAMIC MAPLE BACON  DRESSING</v>
          </cell>
          <cell r="D876" t="str">
            <v>711381 325520</v>
          </cell>
          <cell r="E876" t="str">
            <v>11 fl oz / 330 ml</v>
          </cell>
          <cell r="F876">
            <v>6</v>
          </cell>
          <cell r="I876">
            <v>6</v>
          </cell>
          <cell r="J876">
            <v>36</v>
          </cell>
          <cell r="L876">
            <v>8.99</v>
          </cell>
        </row>
        <row r="877">
          <cell r="A877" t="str">
            <v>SK548</v>
          </cell>
          <cell r="B877" t="str">
            <v>STONEWALL KITCHEN</v>
          </cell>
          <cell r="C877" t="str">
            <v>BOURBON MOLASSES BARBECUE SAUCE (DR)</v>
          </cell>
          <cell r="D877" t="str">
            <v>711381 316740</v>
          </cell>
          <cell r="E877" t="str">
            <v>11 fl oz / 330 ml</v>
          </cell>
          <cell r="F877">
            <v>6</v>
          </cell>
          <cell r="I877">
            <v>6.6</v>
          </cell>
          <cell r="J877">
            <v>39.599999999999994</v>
          </cell>
          <cell r="L877">
            <v>9.99</v>
          </cell>
        </row>
        <row r="878">
          <cell r="A878" t="str">
            <v>SK549</v>
          </cell>
          <cell r="B878" t="str">
            <v>STONEWALL KITCHEN</v>
          </cell>
          <cell r="C878" t="str">
            <v>SMOKEY PEACH WHISKEY SAUCE (DR)</v>
          </cell>
          <cell r="D878" t="str">
            <v>711381 316733</v>
          </cell>
          <cell r="E878" t="str">
            <v>11 fl oz / 330 ml</v>
          </cell>
          <cell r="F878">
            <v>6</v>
          </cell>
          <cell r="I878">
            <v>6.6</v>
          </cell>
          <cell r="J878">
            <v>39.599999999999994</v>
          </cell>
          <cell r="L878">
            <v>9.99</v>
          </cell>
        </row>
        <row r="879">
          <cell r="A879" t="str">
            <v>SK550</v>
          </cell>
          <cell r="B879" t="str">
            <v>STONEWALL KITCHEN</v>
          </cell>
          <cell r="C879" t="str">
            <v>BABY BACK RIB SAUCE</v>
          </cell>
          <cell r="D879" t="str">
            <v>711381 325360</v>
          </cell>
          <cell r="E879" t="str">
            <v>11 fl oz / 330 ml</v>
          </cell>
          <cell r="F879">
            <v>6</v>
          </cell>
          <cell r="I879">
            <v>6.6</v>
          </cell>
          <cell r="J879">
            <v>39.599999999999994</v>
          </cell>
          <cell r="L879">
            <v>9.99</v>
          </cell>
        </row>
        <row r="880">
          <cell r="A880" t="str">
            <v>SK551</v>
          </cell>
          <cell r="B880" t="str">
            <v>STONEWALL KITCHEN</v>
          </cell>
          <cell r="C880" t="str">
            <v>SRIRACHA TERIYAKI SAUCE</v>
          </cell>
          <cell r="D880" t="str">
            <v>711381 317556</v>
          </cell>
          <cell r="E880" t="str">
            <v>11 fl oz / 330 ml</v>
          </cell>
          <cell r="F880">
            <v>6</v>
          </cell>
          <cell r="I880">
            <v>6.6</v>
          </cell>
          <cell r="J880">
            <v>39.599999999999994</v>
          </cell>
          <cell r="L880">
            <v>9.99</v>
          </cell>
        </row>
        <row r="881">
          <cell r="A881" t="str">
            <v>SK552</v>
          </cell>
          <cell r="B881" t="str">
            <v>STONEWALL KITCHEN</v>
          </cell>
          <cell r="C881" t="str">
            <v>JAMAICAN JERK SAUCE - Discontinued 11Jul</v>
          </cell>
          <cell r="D881" t="str">
            <v>711381 320945</v>
          </cell>
          <cell r="E881" t="str">
            <v>11 fl oz / 330 ml</v>
          </cell>
          <cell r="F881">
            <v>6</v>
          </cell>
          <cell r="I881">
            <v>6.6</v>
          </cell>
          <cell r="J881">
            <v>39.599999999999994</v>
          </cell>
          <cell r="L881">
            <v>9.99</v>
          </cell>
        </row>
        <row r="882">
          <cell r="A882" t="str">
            <v>SK553</v>
          </cell>
          <cell r="B882" t="str">
            <v>STONEWALL KITCHEN</v>
          </cell>
          <cell r="C882" t="str">
            <v>HARISSA SAUCE - TBD July 2018 (03Jul: 48 oh)</v>
          </cell>
          <cell r="D882" t="str">
            <v>711381 320952</v>
          </cell>
          <cell r="E882" t="str">
            <v>11 fl oz / 330 ml</v>
          </cell>
          <cell r="F882">
            <v>6</v>
          </cell>
          <cell r="I882">
            <v>6.6</v>
          </cell>
          <cell r="J882">
            <v>39.599999999999994</v>
          </cell>
          <cell r="L882">
            <v>9.99</v>
          </cell>
        </row>
        <row r="883">
          <cell r="A883" t="str">
            <v>SK554</v>
          </cell>
          <cell r="B883" t="str">
            <v>STONEWALL KITCHEN</v>
          </cell>
          <cell r="C883" t="str">
            <v xml:space="preserve">BOOZY BACON BARBECUE SAUCE </v>
          </cell>
          <cell r="D883" t="str">
            <v>711381 323595</v>
          </cell>
          <cell r="E883" t="str">
            <v>11 fl oz / 330 ml</v>
          </cell>
          <cell r="F883">
            <v>6</v>
          </cell>
          <cell r="I883">
            <v>6.6</v>
          </cell>
          <cell r="J883">
            <v>39.599999999999994</v>
          </cell>
          <cell r="L883">
            <v>9.99</v>
          </cell>
        </row>
        <row r="884">
          <cell r="A884" t="str">
            <v>SK556</v>
          </cell>
          <cell r="C884" t="str">
            <v>CREOLE MUSTARD GRILLE SAUCE = TBD</v>
          </cell>
          <cell r="D884" t="str">
            <v>711381 329900</v>
          </cell>
          <cell r="E884" t="str">
            <v>11 fl oz / 330 ml</v>
          </cell>
          <cell r="F884">
            <v>6</v>
          </cell>
          <cell r="I884">
            <v>6.6</v>
          </cell>
          <cell r="J884">
            <v>39.599999999999994</v>
          </cell>
        </row>
        <row r="885">
          <cell r="A885" t="str">
            <v>SK557</v>
          </cell>
          <cell r="C885" t="str">
            <v>HORSERADISH PEPPERCORN GRILLE SAUCE</v>
          </cell>
          <cell r="D885" t="str">
            <v>711381 330449</v>
          </cell>
          <cell r="E885" t="str">
            <v>11 fl oz / 330 ml</v>
          </cell>
          <cell r="F885">
            <v>6</v>
          </cell>
          <cell r="I885">
            <v>6.6</v>
          </cell>
          <cell r="J885">
            <v>39.599999999999994</v>
          </cell>
        </row>
        <row r="886">
          <cell r="A886" t="str">
            <v>SK558</v>
          </cell>
          <cell r="B886" t="str">
            <v>STONEWALL KITCHEN</v>
          </cell>
          <cell r="C886" t="str">
            <v>HONEY SRIRACHA BARBECUE SAUCE</v>
          </cell>
          <cell r="D886" t="str">
            <v>711381 323601</v>
          </cell>
          <cell r="E886" t="str">
            <v>11 fl oz / 330 ml</v>
          </cell>
          <cell r="F886">
            <v>6</v>
          </cell>
          <cell r="I886">
            <v>6.6</v>
          </cell>
          <cell r="J886">
            <v>39.599999999999994</v>
          </cell>
          <cell r="L886">
            <v>9.99</v>
          </cell>
        </row>
        <row r="887">
          <cell r="A887" t="str">
            <v>SK560</v>
          </cell>
          <cell r="B887" t="str">
            <v>STONEWALL KITCHEN</v>
          </cell>
          <cell r="C887" t="str">
            <v>PEACH SALSA (PL)</v>
          </cell>
          <cell r="D887" t="str">
            <v>711381 316603</v>
          </cell>
          <cell r="E887" t="str">
            <v>473 ml</v>
          </cell>
          <cell r="F887">
            <v>12</v>
          </cell>
          <cell r="H887">
            <v>6.6</v>
          </cell>
          <cell r="I887">
            <v>6.85</v>
          </cell>
          <cell r="J887">
            <v>82.199999999999989</v>
          </cell>
          <cell r="L887">
            <v>9.99</v>
          </cell>
        </row>
        <row r="888">
          <cell r="A888" t="str">
            <v>SK561</v>
          </cell>
          <cell r="B888" t="str">
            <v>STONEWALL KITCHEN</v>
          </cell>
          <cell r="C888" t="str">
            <v>MANGO LIME SALSA (PL)</v>
          </cell>
          <cell r="D888" t="str">
            <v>711381 033777</v>
          </cell>
          <cell r="E888" t="str">
            <v>488 ml</v>
          </cell>
          <cell r="F888">
            <v>12</v>
          </cell>
          <cell r="H888">
            <v>6.6</v>
          </cell>
          <cell r="I888">
            <v>6.85</v>
          </cell>
          <cell r="J888">
            <v>82.199999999999989</v>
          </cell>
          <cell r="L888">
            <v>9.99</v>
          </cell>
        </row>
        <row r="889">
          <cell r="A889" t="str">
            <v>SK562</v>
          </cell>
          <cell r="B889" t="str">
            <v>STONEWALL KITCHEN</v>
          </cell>
          <cell r="C889" t="str">
            <v>PINEAPPLE CHIPOTLE SALSA (PL)</v>
          </cell>
          <cell r="D889" t="str">
            <v>711381 306857</v>
          </cell>
          <cell r="E889" t="str">
            <v>488 ml</v>
          </cell>
          <cell r="F889">
            <v>6</v>
          </cell>
          <cell r="H889">
            <v>6.6</v>
          </cell>
          <cell r="I889">
            <v>6.85</v>
          </cell>
          <cell r="J889">
            <v>41.099999999999994</v>
          </cell>
          <cell r="L889">
            <v>9.99</v>
          </cell>
        </row>
        <row r="890">
          <cell r="A890" t="str">
            <v>SK563</v>
          </cell>
          <cell r="B890" t="str">
            <v>STONEWALL KITCHEN</v>
          </cell>
          <cell r="C890" t="str">
            <v>SPICY CORN RELISH (PL)</v>
          </cell>
          <cell r="D890" t="str">
            <v>711381 316627</v>
          </cell>
          <cell r="E890" t="str">
            <v>488 ml</v>
          </cell>
          <cell r="F890">
            <v>6</v>
          </cell>
          <cell r="H890">
            <v>6.5</v>
          </cell>
          <cell r="I890">
            <v>6.85</v>
          </cell>
          <cell r="J890">
            <v>41.099999999999994</v>
          </cell>
          <cell r="L890">
            <v>9.99</v>
          </cell>
        </row>
        <row r="891">
          <cell r="A891" t="str">
            <v>SK564</v>
          </cell>
          <cell r="B891" t="str">
            <v>STONEWALL KITCHEN</v>
          </cell>
          <cell r="C891" t="str">
            <v>SPICY TOMATO SALSA</v>
          </cell>
          <cell r="D891" t="str">
            <v>711381 023112</v>
          </cell>
          <cell r="E891" t="str">
            <v>454 g / 16 oz</v>
          </cell>
          <cell r="F891">
            <v>12</v>
          </cell>
          <cell r="H891">
            <v>6.6</v>
          </cell>
          <cell r="I891">
            <v>6.85</v>
          </cell>
          <cell r="J891">
            <v>82.199999999999989</v>
          </cell>
          <cell r="L891">
            <v>9.99</v>
          </cell>
        </row>
        <row r="892">
          <cell r="A892" t="str">
            <v>SK565</v>
          </cell>
          <cell r="B892" t="str">
            <v>STONEWALL KITCHEN</v>
          </cell>
          <cell r="C892" t="str">
            <v>COUNTRY KETCHUP (PL)</v>
          </cell>
          <cell r="D892" t="str">
            <v>711381 316610</v>
          </cell>
          <cell r="E892" t="str">
            <v>488 ml</v>
          </cell>
          <cell r="F892">
            <v>12</v>
          </cell>
          <cell r="H892">
            <v>5.85</v>
          </cell>
          <cell r="I892">
            <v>6.1</v>
          </cell>
          <cell r="J892">
            <v>73.199999999999989</v>
          </cell>
          <cell r="L892">
            <v>8.99</v>
          </cell>
        </row>
        <row r="893">
          <cell r="A893" t="str">
            <v>SK566</v>
          </cell>
          <cell r="B893" t="str">
            <v>STONEWALL KITCHEN</v>
          </cell>
          <cell r="C893" t="str">
            <v>BLACK BEAN SALSA (PL)</v>
          </cell>
          <cell r="D893" t="str">
            <v>711381 316597</v>
          </cell>
          <cell r="E893" t="str">
            <v>473 ml</v>
          </cell>
          <cell r="F893">
            <v>12</v>
          </cell>
          <cell r="H893">
            <v>6.6</v>
          </cell>
          <cell r="I893">
            <v>6.85</v>
          </cell>
          <cell r="J893">
            <v>82.199999999999989</v>
          </cell>
          <cell r="L893">
            <v>9.99</v>
          </cell>
        </row>
        <row r="894">
          <cell r="A894" t="str">
            <v>SK567</v>
          </cell>
          <cell r="C894" t="str">
            <v>GHOST PEPPER SALSA</v>
          </cell>
          <cell r="D894" t="str">
            <v>711381 327388</v>
          </cell>
          <cell r="E894" t="str">
            <v>454 g /16 oz</v>
          </cell>
          <cell r="F894">
            <v>12</v>
          </cell>
          <cell r="H894">
            <v>6.6000000000000005</v>
          </cell>
          <cell r="I894">
            <v>6.85</v>
          </cell>
          <cell r="J894">
            <v>82.199999999999989</v>
          </cell>
        </row>
        <row r="895">
          <cell r="A895" t="str">
            <v>SK568</v>
          </cell>
          <cell r="B895" t="str">
            <v>STONEWALL KITCHEN</v>
          </cell>
          <cell r="C895" t="str">
            <v>FARMHOUSE GREEN RELISH</v>
          </cell>
          <cell r="D895" t="str">
            <v>711381 031148</v>
          </cell>
          <cell r="E895" t="str">
            <v>496 g / 17.5 oz</v>
          </cell>
          <cell r="F895">
            <v>6</v>
          </cell>
          <cell r="H895">
            <v>5.85</v>
          </cell>
          <cell r="I895">
            <v>6.1</v>
          </cell>
          <cell r="J895">
            <v>36.599999999999994</v>
          </cell>
          <cell r="L895">
            <v>8.99</v>
          </cell>
        </row>
        <row r="896">
          <cell r="A896" t="str">
            <v>SK569</v>
          </cell>
          <cell r="B896" t="str">
            <v>STONEWALL KITCHEN</v>
          </cell>
          <cell r="C896" t="str">
            <v>FARMHOUSE RED RELISH (PL)</v>
          </cell>
          <cell r="D896" t="str">
            <v>711381 316665</v>
          </cell>
          <cell r="E896" t="str">
            <v>488 ml</v>
          </cell>
          <cell r="F896">
            <v>6</v>
          </cell>
          <cell r="H896">
            <v>5.85</v>
          </cell>
          <cell r="I896">
            <v>6.1</v>
          </cell>
          <cell r="J896">
            <v>36.599999999999994</v>
          </cell>
          <cell r="L896">
            <v>8.99</v>
          </cell>
        </row>
        <row r="897">
          <cell r="A897" t="str">
            <v>SK570</v>
          </cell>
          <cell r="B897" t="str">
            <v>STONEWALL KITCHEN</v>
          </cell>
          <cell r="C897" t="str">
            <v>CHIPOTLE KETCHUP</v>
          </cell>
          <cell r="D897" t="str">
            <v>711381 315262</v>
          </cell>
          <cell r="E897" t="str">
            <v>496 g / 17.5 oz</v>
          </cell>
          <cell r="F897">
            <v>6</v>
          </cell>
          <cell r="H897">
            <v>5.85</v>
          </cell>
          <cell r="I897">
            <v>6.1</v>
          </cell>
          <cell r="J897">
            <v>36.599999999999994</v>
          </cell>
          <cell r="L897">
            <v>8.99</v>
          </cell>
        </row>
        <row r="898">
          <cell r="A898" t="str">
            <v>SK571</v>
          </cell>
          <cell r="B898" t="str">
            <v>STONEWALL KITCHEN</v>
          </cell>
          <cell r="C898" t="str">
            <v>TRUFFLE KETCHUP</v>
          </cell>
          <cell r="D898" t="str">
            <v>711381 320976</v>
          </cell>
          <cell r="E898" t="str">
            <v>489 g /17.25 oz</v>
          </cell>
          <cell r="F898">
            <v>12</v>
          </cell>
          <cell r="I898">
            <v>8.3000000000000007</v>
          </cell>
          <cell r="J898">
            <v>99.600000000000009</v>
          </cell>
          <cell r="L898">
            <v>12.99</v>
          </cell>
        </row>
        <row r="899">
          <cell r="A899" t="str">
            <v>SK574</v>
          </cell>
          <cell r="C899" t="str">
            <v>BACON KETCHUP</v>
          </cell>
          <cell r="D899" t="str">
            <v>711381-33198 9</v>
          </cell>
          <cell r="E899" t="str">
            <v>482 g / 17 oz</v>
          </cell>
          <cell r="F899">
            <v>6</v>
          </cell>
          <cell r="H899">
            <v>5.85</v>
          </cell>
          <cell r="I899">
            <v>6.1</v>
          </cell>
          <cell r="J899">
            <v>36.599999999999994</v>
          </cell>
        </row>
        <row r="900">
          <cell r="A900" t="str">
            <v>SK575</v>
          </cell>
          <cell r="C900" t="str">
            <v>ORGANIC SPICY CORN &amp; TOMATO RELISH</v>
          </cell>
          <cell r="D900" t="str">
            <v>711381 328767</v>
          </cell>
          <cell r="E900" t="str">
            <v>461 g/16.25oz</v>
          </cell>
          <cell r="F900">
            <v>6</v>
          </cell>
          <cell r="I900">
            <v>7.6000000000000005</v>
          </cell>
          <cell r="J900">
            <v>45.6</v>
          </cell>
        </row>
        <row r="901">
          <cell r="A901" t="str">
            <v>SK577</v>
          </cell>
          <cell r="B901" t="str">
            <v>STONEWALL KITCHEN</v>
          </cell>
          <cell r="C901" t="str">
            <v>CHILE CON QUESO</v>
          </cell>
          <cell r="D901" t="str">
            <v>711381 311271</v>
          </cell>
          <cell r="E901" t="str">
            <v>454 g /16 oz</v>
          </cell>
          <cell r="F901">
            <v>6</v>
          </cell>
          <cell r="H901">
            <v>6.6</v>
          </cell>
          <cell r="I901">
            <v>6.85</v>
          </cell>
          <cell r="J901">
            <v>41.099999999999994</v>
          </cell>
          <cell r="L901">
            <v>9.99</v>
          </cell>
        </row>
        <row r="902">
          <cell r="A902" t="str">
            <v>SK578</v>
          </cell>
          <cell r="C902" t="str">
            <v>GHOST PEPPER QUESO</v>
          </cell>
          <cell r="D902" t="str">
            <v>711381-331217</v>
          </cell>
          <cell r="E902" t="str">
            <v>454 g / 16 oz</v>
          </cell>
          <cell r="F902">
            <v>12</v>
          </cell>
          <cell r="I902">
            <v>6.6</v>
          </cell>
          <cell r="J902">
            <v>79.199999999999989</v>
          </cell>
        </row>
        <row r="903">
          <cell r="A903" t="str">
            <v>SK579</v>
          </cell>
          <cell r="C903" t="str">
            <v>MUSTARD PICKLE RELISH</v>
          </cell>
          <cell r="D903" t="str">
            <v>711381 328385</v>
          </cell>
          <cell r="E903" t="str">
            <v>468 g / 16.5 oz</v>
          </cell>
          <cell r="F903">
            <v>12</v>
          </cell>
          <cell r="H903">
            <v>5.85</v>
          </cell>
          <cell r="I903">
            <v>6.1</v>
          </cell>
          <cell r="J903">
            <v>73.199999999999989</v>
          </cell>
        </row>
        <row r="904">
          <cell r="A904" t="str">
            <v>SK599</v>
          </cell>
          <cell r="B904" t="str">
            <v>STONEWALL KITCHEN</v>
          </cell>
          <cell r="C904" t="str">
            <v xml:space="preserve">BACON LOVERS GRAB &amp; GO BOX  </v>
          </cell>
          <cell r="D904" t="str">
            <v>711381 324790</v>
          </cell>
          <cell r="F904">
            <v>6</v>
          </cell>
          <cell r="I904">
            <v>21.1</v>
          </cell>
          <cell r="J904">
            <v>126.60000000000001</v>
          </cell>
          <cell r="L904">
            <v>35.166666666666671</v>
          </cell>
        </row>
        <row r="905">
          <cell r="A905" t="str">
            <v>SK601</v>
          </cell>
          <cell r="B905" t="str">
            <v>STONEWALL KITCHEN</v>
          </cell>
          <cell r="C905" t="str">
            <v>BUFFALO WING SIMMERING SAUCE - Discontinued (see SK501)</v>
          </cell>
          <cell r="D905" t="str">
            <v>711381 326176</v>
          </cell>
          <cell r="E905" t="str">
            <v>482 g / 17 oz</v>
          </cell>
          <cell r="F905">
            <v>6</v>
          </cell>
          <cell r="I905">
            <v>8.1</v>
          </cell>
          <cell r="J905">
            <v>48.599999999999994</v>
          </cell>
          <cell r="L905">
            <v>12.99</v>
          </cell>
        </row>
        <row r="906">
          <cell r="A906" t="str">
            <v>SK602</v>
          </cell>
          <cell r="B906" t="str">
            <v>STONEWALL KITCHEN</v>
          </cell>
          <cell r="C906" t="str">
            <v>CACCIATORE SIMMERING SAUCE</v>
          </cell>
          <cell r="D906" t="str">
            <v>711381 312384</v>
          </cell>
          <cell r="E906" t="str">
            <v>524 g /18.5 oz</v>
          </cell>
          <cell r="F906">
            <v>6</v>
          </cell>
          <cell r="I906">
            <v>8.1</v>
          </cell>
          <cell r="J906">
            <v>48.599999999999994</v>
          </cell>
          <cell r="L906">
            <v>12.99</v>
          </cell>
        </row>
        <row r="907">
          <cell r="A907" t="str">
            <v>SK603</v>
          </cell>
          <cell r="B907" t="str">
            <v>STONEWALL KITCHEN</v>
          </cell>
          <cell r="C907" t="str">
            <v>COCONUT CURRY SIMMERING SAUCE</v>
          </cell>
          <cell r="D907" t="str">
            <v>711381 313947</v>
          </cell>
          <cell r="E907" t="str">
            <v>517 g / 18.25 oz</v>
          </cell>
          <cell r="F907">
            <v>6</v>
          </cell>
          <cell r="I907">
            <v>10.3</v>
          </cell>
          <cell r="J907">
            <v>61.800000000000004</v>
          </cell>
          <cell r="L907">
            <v>15.99</v>
          </cell>
        </row>
        <row r="908">
          <cell r="A908" t="str">
            <v>SK604</v>
          </cell>
          <cell r="B908" t="str">
            <v>STONEWALL KITCHEN</v>
          </cell>
          <cell r="C908" t="str">
            <v>COQ AU VIN SIMMERING SAUCE</v>
          </cell>
          <cell r="D908" t="str">
            <v>711381 313930</v>
          </cell>
          <cell r="E908" t="str">
            <v>524 g / 18.5 oz</v>
          </cell>
          <cell r="F908">
            <v>6</v>
          </cell>
          <cell r="I908">
            <v>10.3</v>
          </cell>
          <cell r="J908">
            <v>61.800000000000004</v>
          </cell>
          <cell r="L908">
            <v>15.99</v>
          </cell>
        </row>
        <row r="909">
          <cell r="A909" t="str">
            <v>SK605</v>
          </cell>
          <cell r="B909" t="str">
            <v>STONEWALL KITCHEN</v>
          </cell>
          <cell r="C909" t="str">
            <v>PULLED PORK SIMMERING SAUCE</v>
          </cell>
          <cell r="D909" t="str">
            <v>711381 314388</v>
          </cell>
          <cell r="E909" t="str">
            <v>595 g / 21 oz</v>
          </cell>
          <cell r="F909">
            <v>6</v>
          </cell>
          <cell r="I909">
            <v>8.1</v>
          </cell>
          <cell r="J909">
            <v>48.599999999999994</v>
          </cell>
          <cell r="L909">
            <v>12.99</v>
          </cell>
        </row>
        <row r="910">
          <cell r="A910" t="str">
            <v>SK606</v>
          </cell>
          <cell r="B910" t="str">
            <v>STONEWALL KITCHEN</v>
          </cell>
          <cell r="C910" t="str">
            <v>SLOPPY JOE SIMMERING SAUCE</v>
          </cell>
          <cell r="D910" t="str">
            <v>711381 312377</v>
          </cell>
          <cell r="E910" t="str">
            <v>538 g / 19 oz</v>
          </cell>
          <cell r="F910">
            <v>6</v>
          </cell>
          <cell r="I910">
            <v>8.1</v>
          </cell>
          <cell r="J910">
            <v>48.599999999999994</v>
          </cell>
          <cell r="L910">
            <v>12.99</v>
          </cell>
        </row>
        <row r="911">
          <cell r="A911" t="str">
            <v>SK607</v>
          </cell>
          <cell r="B911" t="str">
            <v>STONEWALL KITCHEN</v>
          </cell>
          <cell r="C911" t="str">
            <v>CHILI STARTER</v>
          </cell>
          <cell r="D911" t="str">
            <v>711381 317594</v>
          </cell>
          <cell r="E911" t="str">
            <v>510 g /18 oz</v>
          </cell>
          <cell r="F911">
            <v>6</v>
          </cell>
          <cell r="I911">
            <v>8.1</v>
          </cell>
          <cell r="J911">
            <v>48.599999999999994</v>
          </cell>
          <cell r="L911">
            <v>12.99</v>
          </cell>
        </row>
        <row r="912">
          <cell r="A912" t="str">
            <v>SK608</v>
          </cell>
          <cell r="B912" t="str">
            <v>STONEWALL KITCHEN</v>
          </cell>
          <cell r="C912" t="str">
            <v>MOM'S MEAT LOAF STARTER</v>
          </cell>
          <cell r="D912" t="str">
            <v>711381 317600</v>
          </cell>
          <cell r="E912" t="str">
            <v>581 g / 20.5 oz</v>
          </cell>
          <cell r="F912">
            <v>6</v>
          </cell>
          <cell r="I912">
            <v>8.1</v>
          </cell>
          <cell r="J912">
            <v>48.599999999999994</v>
          </cell>
          <cell r="L912">
            <v>12.99</v>
          </cell>
        </row>
        <row r="913">
          <cell r="A913" t="str">
            <v>SK609</v>
          </cell>
          <cell r="B913" t="str">
            <v>STONEWALL KITCHEN</v>
          </cell>
          <cell r="C913" t="str">
            <v>BEEF BRISKET SIMMERING SAUCE</v>
          </cell>
          <cell r="D913" t="str">
            <v>711381 317587</v>
          </cell>
          <cell r="E913" t="str">
            <v>524 g / 18.5 oz</v>
          </cell>
          <cell r="F913">
            <v>6</v>
          </cell>
          <cell r="I913">
            <v>8.1</v>
          </cell>
          <cell r="J913">
            <v>48.599999999999994</v>
          </cell>
          <cell r="L913">
            <v>12.99</v>
          </cell>
        </row>
        <row r="914">
          <cell r="A914" t="str">
            <v>SK610</v>
          </cell>
          <cell r="B914" t="str">
            <v>STONEWALL KITCHEN</v>
          </cell>
          <cell r="C914" t="str">
            <v>PAD THAI STARTER  = TBD</v>
          </cell>
          <cell r="D914" t="str">
            <v>711381 330029</v>
          </cell>
          <cell r="E914" t="str">
            <v>539 g / 19 oz</v>
          </cell>
          <cell r="F914">
            <v>6</v>
          </cell>
          <cell r="I914">
            <v>10.3</v>
          </cell>
          <cell r="J914">
            <v>61.800000000000004</v>
          </cell>
          <cell r="L914">
            <v>15.99</v>
          </cell>
        </row>
        <row r="915">
          <cell r="A915" t="str">
            <v>SK611</v>
          </cell>
          <cell r="B915" t="str">
            <v>STONEWALL KITCHEN</v>
          </cell>
          <cell r="C915" t="str">
            <v xml:space="preserve">TIKKA MASALA SIMMERING SAUCE </v>
          </cell>
          <cell r="D915" t="str">
            <v>711381 321003</v>
          </cell>
          <cell r="E915" t="str">
            <v>510 g / 18 oz</v>
          </cell>
          <cell r="F915">
            <v>6</v>
          </cell>
          <cell r="I915">
            <v>8.1</v>
          </cell>
          <cell r="J915">
            <v>48.599999999999994</v>
          </cell>
          <cell r="L915">
            <v>12.99</v>
          </cell>
        </row>
        <row r="916">
          <cell r="A916" t="str">
            <v>SK651</v>
          </cell>
          <cell r="B916" t="str">
            <v>STONEWALL KITCHEN</v>
          </cell>
          <cell r="C916" t="str">
            <v xml:space="preserve">BUTTERNUT SQUASH RISOTTO  </v>
          </cell>
          <cell r="D916" t="str">
            <v>711381 330562</v>
          </cell>
          <cell r="E916" t="str">
            <v>6.5 oz / 184 g</v>
          </cell>
          <cell r="F916">
            <v>12</v>
          </cell>
          <cell r="G916">
            <v>6.4</v>
          </cell>
          <cell r="H916">
            <v>76.8</v>
          </cell>
          <cell r="I916">
            <v>7.15</v>
          </cell>
          <cell r="J916">
            <v>85.800000000000011</v>
          </cell>
        </row>
        <row r="917">
          <cell r="A917" t="str">
            <v>SK652</v>
          </cell>
          <cell r="B917" t="str">
            <v>STONEWALL KITCHEN</v>
          </cell>
          <cell r="C917" t="str">
            <v xml:space="preserve">MUSHROOM RISOTTO </v>
          </cell>
          <cell r="D917" t="str">
            <v>711381 330555</v>
          </cell>
          <cell r="E917" t="str">
            <v>5.75 oz / 163 g</v>
          </cell>
          <cell r="F917">
            <v>12</v>
          </cell>
          <cell r="G917">
            <v>6.4</v>
          </cell>
          <cell r="H917">
            <v>76.8</v>
          </cell>
          <cell r="I917">
            <v>7.15</v>
          </cell>
          <cell r="J917">
            <v>85.800000000000011</v>
          </cell>
        </row>
        <row r="918">
          <cell r="A918" t="str">
            <v>SK653</v>
          </cell>
          <cell r="B918" t="str">
            <v>STONEWALL KITCHEN</v>
          </cell>
          <cell r="C918" t="str">
            <v xml:space="preserve">SAFFRON RISOTTO </v>
          </cell>
          <cell r="D918" t="str">
            <v>711381 331200</v>
          </cell>
          <cell r="E918" t="str">
            <v>6.25 oz / 176.9 g</v>
          </cell>
          <cell r="F918">
            <v>12</v>
          </cell>
          <cell r="I918">
            <v>7.15</v>
          </cell>
          <cell r="J918">
            <v>85.800000000000011</v>
          </cell>
        </row>
        <row r="919">
          <cell r="A919" t="str">
            <v>SK702</v>
          </cell>
          <cell r="B919" t="str">
            <v>STONEWALL KITCHEN</v>
          </cell>
          <cell r="C919" t="str">
            <v>SEA SALT CARAMEL SAUCE</v>
          </cell>
          <cell r="D919" t="str">
            <v>711381 320938</v>
          </cell>
          <cell r="E919" t="str">
            <v>347 g / 12.25 oz</v>
          </cell>
          <cell r="F919">
            <v>12</v>
          </cell>
          <cell r="G919">
            <v>5.85</v>
          </cell>
          <cell r="H919">
            <v>66</v>
          </cell>
          <cell r="I919">
            <v>6.25</v>
          </cell>
          <cell r="J919">
            <v>75</v>
          </cell>
          <cell r="K919">
            <v>0.40000000000000036</v>
          </cell>
          <cell r="L919">
            <v>8.99</v>
          </cell>
        </row>
        <row r="920">
          <cell r="A920" t="str">
            <v>SK703</v>
          </cell>
          <cell r="B920" t="str">
            <v>STONEWALL KITCHEN</v>
          </cell>
          <cell r="C920" t="str">
            <v>COFFEE CARAMEL SAUCE</v>
          </cell>
          <cell r="D920" t="str">
            <v>711381 309124</v>
          </cell>
          <cell r="E920" t="str">
            <v>369 g /13 oz</v>
          </cell>
          <cell r="F920">
            <v>12</v>
          </cell>
          <cell r="G920">
            <v>5.85</v>
          </cell>
          <cell r="H920">
            <v>66</v>
          </cell>
          <cell r="I920">
            <v>6.25</v>
          </cell>
          <cell r="J920">
            <v>75</v>
          </cell>
          <cell r="K920">
            <v>0.40000000000000036</v>
          </cell>
          <cell r="L920">
            <v>8.99</v>
          </cell>
        </row>
        <row r="921">
          <cell r="A921" t="str">
            <v>SK704</v>
          </cell>
          <cell r="B921" t="str">
            <v>STONEWALL KITCHEN</v>
          </cell>
          <cell r="C921" t="str">
            <v>RASP/LIQUER HOT FUDGE (DR) - Discontinued 20Mar2018</v>
          </cell>
          <cell r="D921" t="str">
            <v>711381 309131</v>
          </cell>
          <cell r="E921" t="str">
            <v>318 ml</v>
          </cell>
          <cell r="F921">
            <v>12</v>
          </cell>
          <cell r="G921">
            <v>5.85</v>
          </cell>
          <cell r="H921">
            <v>66</v>
          </cell>
          <cell r="I921">
            <v>6.25</v>
          </cell>
          <cell r="J921">
            <v>75</v>
          </cell>
          <cell r="K921">
            <v>0.40000000000000036</v>
          </cell>
          <cell r="L921">
            <v>8.99</v>
          </cell>
        </row>
        <row r="922">
          <cell r="A922" t="str">
            <v>SK705</v>
          </cell>
          <cell r="B922" t="str">
            <v>STONEWALL KITCHEN</v>
          </cell>
          <cell r="C922" t="str">
            <v>FIG &amp; WALNUT BUTTER (DR)</v>
          </cell>
          <cell r="D922" t="str">
            <v>711381 309223</v>
          </cell>
          <cell r="E922" t="str">
            <v>361g / 12.75 oz</v>
          </cell>
          <cell r="F922">
            <v>12</v>
          </cell>
          <cell r="G922">
            <v>5.85</v>
          </cell>
          <cell r="H922">
            <v>66</v>
          </cell>
          <cell r="I922">
            <v>6.25</v>
          </cell>
          <cell r="J922">
            <v>75</v>
          </cell>
          <cell r="K922">
            <v>0.40000000000000036</v>
          </cell>
          <cell r="L922">
            <v>8.99</v>
          </cell>
        </row>
        <row r="923">
          <cell r="A923" t="str">
            <v>SK707</v>
          </cell>
          <cell r="B923" t="str">
            <v>STONEWALL KITCHEN</v>
          </cell>
          <cell r="C923" t="str">
            <v>CARAMEL APPLE BUTTER (DR)</v>
          </cell>
          <cell r="D923" t="str">
            <v>711381 316948</v>
          </cell>
          <cell r="E923" t="str">
            <v>318 ml</v>
          </cell>
          <cell r="F923">
            <v>12</v>
          </cell>
          <cell r="G923">
            <v>5.85</v>
          </cell>
          <cell r="H923">
            <v>66</v>
          </cell>
          <cell r="I923">
            <v>6.25</v>
          </cell>
          <cell r="J923">
            <v>75</v>
          </cell>
          <cell r="K923">
            <v>0.40000000000000036</v>
          </cell>
          <cell r="L923">
            <v>8.99</v>
          </cell>
        </row>
        <row r="924">
          <cell r="A924" t="str">
            <v>SK710</v>
          </cell>
          <cell r="B924" t="str">
            <v>STONEWALL KITCHEN</v>
          </cell>
          <cell r="C924" t="str">
            <v>MAPLE PUMPKIN BUTTER (DR)</v>
          </cell>
          <cell r="D924" t="str">
            <v>711381 316894</v>
          </cell>
          <cell r="E924" t="str">
            <v>318 ml</v>
          </cell>
          <cell r="F924">
            <v>12</v>
          </cell>
          <cell r="G924">
            <v>5.85</v>
          </cell>
          <cell r="H924">
            <v>66</v>
          </cell>
          <cell r="I924">
            <v>6.25</v>
          </cell>
          <cell r="J924">
            <v>75</v>
          </cell>
          <cell r="K924">
            <v>0.40000000000000036</v>
          </cell>
          <cell r="L924">
            <v>8.99</v>
          </cell>
        </row>
        <row r="925">
          <cell r="A925" t="str">
            <v>SK712</v>
          </cell>
          <cell r="B925" t="str">
            <v>STONEWALL KITCHEN</v>
          </cell>
          <cell r="C925" t="str">
            <v>BOURBON PECAN CARAMEL SAUCE</v>
          </cell>
          <cell r="D925" t="str">
            <v>711381 320921</v>
          </cell>
          <cell r="E925" t="str">
            <v>354 g / 12.5 oz</v>
          </cell>
          <cell r="F925">
            <v>12</v>
          </cell>
          <cell r="G925">
            <v>5.85</v>
          </cell>
          <cell r="H925">
            <v>66</v>
          </cell>
          <cell r="I925">
            <v>6.25</v>
          </cell>
          <cell r="J925">
            <v>75</v>
          </cell>
          <cell r="K925">
            <v>0.40000000000000036</v>
          </cell>
          <cell r="L925">
            <v>8.99</v>
          </cell>
        </row>
        <row r="926">
          <cell r="A926" t="str">
            <v>SK714</v>
          </cell>
          <cell r="B926" t="str">
            <v>STONEWALL KITCHEN</v>
          </cell>
          <cell r="C926" t="str">
            <v>BITTERSWEET CHOC SAUCE</v>
          </cell>
          <cell r="D926" t="str">
            <v>711381 309155</v>
          </cell>
          <cell r="E926" t="str">
            <v>354 g / 12.5 oz</v>
          </cell>
          <cell r="F926">
            <v>12</v>
          </cell>
          <cell r="G926">
            <v>5.85</v>
          </cell>
          <cell r="H926">
            <v>66</v>
          </cell>
          <cell r="I926">
            <v>6.25</v>
          </cell>
          <cell r="J926">
            <v>75</v>
          </cell>
          <cell r="K926">
            <v>0.40000000000000036</v>
          </cell>
          <cell r="L926">
            <v>8.99</v>
          </cell>
        </row>
        <row r="927">
          <cell r="A927" t="str">
            <v>SK721</v>
          </cell>
          <cell r="B927" t="str">
            <v>STONEWALL KITCHEN</v>
          </cell>
          <cell r="C927" t="str">
            <v>DULCE DE LECHE</v>
          </cell>
          <cell r="D927" t="str">
            <v>711381 309209</v>
          </cell>
          <cell r="E927" t="str">
            <v>369 g /13 oz</v>
          </cell>
          <cell r="F927">
            <v>12</v>
          </cell>
          <cell r="G927">
            <v>5.85</v>
          </cell>
          <cell r="H927">
            <v>66</v>
          </cell>
          <cell r="I927">
            <v>6.25</v>
          </cell>
          <cell r="J927">
            <v>75</v>
          </cell>
          <cell r="K927">
            <v>0.40000000000000036</v>
          </cell>
          <cell r="L927">
            <v>8.99</v>
          </cell>
        </row>
        <row r="928">
          <cell r="A928" t="str">
            <v>SK723</v>
          </cell>
          <cell r="B928" t="str">
            <v>STONEWALL KITCHEN</v>
          </cell>
          <cell r="C928" t="str">
            <v>DARK CHOCOLATE CHERRY SAUCE - Discontinued 31Jul</v>
          </cell>
          <cell r="D928" t="str">
            <v>711381 324653</v>
          </cell>
          <cell r="E928" t="str">
            <v>340 g / 12 oz</v>
          </cell>
          <cell r="F928">
            <v>12</v>
          </cell>
          <cell r="G928">
            <v>5.85</v>
          </cell>
          <cell r="H928">
            <v>66</v>
          </cell>
          <cell r="I928">
            <v>6.25</v>
          </cell>
          <cell r="J928">
            <v>75</v>
          </cell>
          <cell r="K928">
            <v>0.40000000000000036</v>
          </cell>
          <cell r="L928">
            <v>8.99</v>
          </cell>
        </row>
        <row r="929">
          <cell r="A929" t="str">
            <v>SK724</v>
          </cell>
          <cell r="B929" t="str">
            <v>STONEWALL KITCHEN</v>
          </cell>
          <cell r="C929" t="str">
            <v xml:space="preserve">DARK CHOC SEA SALT CARAMEL SAUCE </v>
          </cell>
          <cell r="D929" t="str">
            <v>711381 310045</v>
          </cell>
          <cell r="E929" t="str">
            <v>354 g / 12.5 oz</v>
          </cell>
          <cell r="F929">
            <v>12</v>
          </cell>
          <cell r="G929">
            <v>5.85</v>
          </cell>
          <cell r="H929">
            <v>66</v>
          </cell>
          <cell r="I929">
            <v>6.25</v>
          </cell>
          <cell r="J929">
            <v>75</v>
          </cell>
          <cell r="K929">
            <v>0.40000000000000036</v>
          </cell>
          <cell r="L929">
            <v>8.99</v>
          </cell>
        </row>
        <row r="930">
          <cell r="A930" t="str">
            <v>SK725</v>
          </cell>
          <cell r="B930" t="str">
            <v>STONEWALL KITCHEN</v>
          </cell>
          <cell r="C930" t="str">
            <v>DARK CHOCOLATE TOFFEE SAUCE</v>
          </cell>
          <cell r="D930" t="str">
            <v>711381 310052</v>
          </cell>
          <cell r="E930" t="str">
            <v>340 g / 12 oz</v>
          </cell>
          <cell r="F930">
            <v>12</v>
          </cell>
          <cell r="G930">
            <v>5.85</v>
          </cell>
          <cell r="H930">
            <v>66</v>
          </cell>
          <cell r="I930">
            <v>6.25</v>
          </cell>
          <cell r="J930">
            <v>75</v>
          </cell>
          <cell r="K930">
            <v>0.40000000000000036</v>
          </cell>
          <cell r="L930">
            <v>8.99</v>
          </cell>
        </row>
        <row r="931">
          <cell r="A931" t="str">
            <v>SK731</v>
          </cell>
          <cell r="C931" t="str">
            <v>CHOCOLATE PEANUT BUTTER SAUCE</v>
          </cell>
          <cell r="D931" t="str">
            <v>711381 309179</v>
          </cell>
          <cell r="E931" t="str">
            <v>347 g / 12.25 oz</v>
          </cell>
          <cell r="F931">
            <v>12</v>
          </cell>
          <cell r="G931">
            <v>5.8500000000000005</v>
          </cell>
          <cell r="H931">
            <v>66</v>
          </cell>
          <cell r="I931">
            <v>6.25</v>
          </cell>
          <cell r="J931">
            <v>75</v>
          </cell>
          <cell r="K931">
            <v>0.39999999999999947</v>
          </cell>
          <cell r="L931">
            <v>8.99</v>
          </cell>
        </row>
        <row r="932">
          <cell r="A932" t="str">
            <v>SK750</v>
          </cell>
          <cell r="C932" t="str">
            <v>STRAWBERRY VANILLA DESSERT TOPPING - TBD</v>
          </cell>
          <cell r="D932" t="str">
            <v>711381 329917</v>
          </cell>
          <cell r="E932" t="str">
            <v>326 g / 11.5 oz</v>
          </cell>
          <cell r="F932">
            <v>12</v>
          </cell>
          <cell r="G932">
            <v>5.85</v>
          </cell>
          <cell r="H932">
            <v>66</v>
          </cell>
          <cell r="I932">
            <v>6.25</v>
          </cell>
          <cell r="J932">
            <v>75</v>
          </cell>
          <cell r="K932">
            <v>0.40000000000000036</v>
          </cell>
          <cell r="L932">
            <v>8.99</v>
          </cell>
        </row>
        <row r="933">
          <cell r="A933" t="str">
            <v>SK751</v>
          </cell>
          <cell r="C933" t="str">
            <v>WILD MAINE BB VANILLA DESSERT TOPPING - TBD</v>
          </cell>
          <cell r="D933" t="str">
            <v>711381 329825</v>
          </cell>
          <cell r="E933" t="str">
            <v>340 g / 12 oz</v>
          </cell>
          <cell r="F933">
            <v>12</v>
          </cell>
          <cell r="G933">
            <v>5.85</v>
          </cell>
          <cell r="H933">
            <v>66</v>
          </cell>
          <cell r="I933">
            <v>6.25</v>
          </cell>
          <cell r="J933">
            <v>75</v>
          </cell>
          <cell r="K933">
            <v>0.40000000000000036</v>
          </cell>
          <cell r="L933">
            <v>8.99</v>
          </cell>
        </row>
        <row r="934">
          <cell r="A934" t="str">
            <v>SK802</v>
          </cell>
          <cell r="B934" t="str">
            <v>STONEWALL KITCHEN</v>
          </cell>
          <cell r="C934" t="str">
            <v>ARTICHOKE PESTO</v>
          </cell>
          <cell r="D934" t="str">
            <v>711381 030615</v>
          </cell>
          <cell r="E934" t="str">
            <v>227 g / 8 oz</v>
          </cell>
          <cell r="F934">
            <v>12</v>
          </cell>
          <cell r="I934">
            <v>6.6</v>
          </cell>
          <cell r="J934">
            <v>79.199999999999989</v>
          </cell>
          <cell r="L934">
            <v>9.99</v>
          </cell>
        </row>
        <row r="935">
          <cell r="A935" t="str">
            <v>SK803</v>
          </cell>
          <cell r="B935" t="str">
            <v>STONEWALL KITCHEN</v>
          </cell>
          <cell r="C935" t="str">
            <v>BASIL PESTO (DR)</v>
          </cell>
          <cell r="D935" t="str">
            <v>711381 316962</v>
          </cell>
          <cell r="E935" t="str">
            <v>247 ml</v>
          </cell>
          <cell r="F935">
            <v>12</v>
          </cell>
          <cell r="I935">
            <v>6.6</v>
          </cell>
          <cell r="J935">
            <v>79.199999999999989</v>
          </cell>
          <cell r="L935">
            <v>9.99</v>
          </cell>
        </row>
        <row r="936">
          <cell r="A936" t="str">
            <v>SK804</v>
          </cell>
          <cell r="B936" t="str">
            <v>STONEWALL KITCHEN</v>
          </cell>
          <cell r="C936" t="str">
            <v>SUN DRIED TOMATO PESTO</v>
          </cell>
          <cell r="D936" t="str">
            <v>711381 031438</v>
          </cell>
          <cell r="E936" t="str">
            <v>227 g / 8 oz</v>
          </cell>
          <cell r="F936">
            <v>12</v>
          </cell>
          <cell r="I936">
            <v>6.6</v>
          </cell>
          <cell r="J936">
            <v>79.199999999999989</v>
          </cell>
          <cell r="L936">
            <v>9.99</v>
          </cell>
        </row>
        <row r="937">
          <cell r="A937" t="str">
            <v>SK805</v>
          </cell>
          <cell r="B937" t="str">
            <v>STONEWALL KITCHEN</v>
          </cell>
          <cell r="C937" t="str">
            <v>KALE &amp; ARUGULA PESTO  - Discontinued</v>
          </cell>
          <cell r="D937" t="str">
            <v>711381 324622</v>
          </cell>
          <cell r="E937" t="str">
            <v>220 g / 7.75 oz</v>
          </cell>
          <cell r="F937">
            <v>12</v>
          </cell>
          <cell r="I937">
            <v>6.6</v>
          </cell>
          <cell r="J937">
            <v>79.199999999999989</v>
          </cell>
          <cell r="L937">
            <v>9.99</v>
          </cell>
        </row>
        <row r="938">
          <cell r="A938" t="str">
            <v>SK808</v>
          </cell>
          <cell r="C938" t="str">
            <v>GARLIC PESTO PIZZA SAUCE</v>
          </cell>
          <cell r="D938" t="str">
            <v>711381-33199 6</v>
          </cell>
          <cell r="E938" t="str">
            <v>227 g / 8 oz</v>
          </cell>
          <cell r="F938">
            <v>12</v>
          </cell>
          <cell r="I938">
            <v>6.6</v>
          </cell>
          <cell r="J938">
            <v>79.199999999999989</v>
          </cell>
        </row>
        <row r="939">
          <cell r="A939" t="str">
            <v>SK810</v>
          </cell>
          <cell r="B939" t="str">
            <v>STONEWALL KITCHEN</v>
          </cell>
          <cell r="C939" t="str">
            <v>WHITE FIG SPREAD</v>
          </cell>
          <cell r="D939" t="str">
            <v>711381 319260</v>
          </cell>
          <cell r="E939" t="str">
            <v>269 g / 9.5 oz</v>
          </cell>
          <cell r="F939">
            <v>12</v>
          </cell>
          <cell r="I939">
            <v>6.6</v>
          </cell>
          <cell r="J939">
            <v>79.199999999999989</v>
          </cell>
          <cell r="L939">
            <v>9.99</v>
          </cell>
        </row>
        <row r="940">
          <cell r="A940" t="str">
            <v>SK824</v>
          </cell>
          <cell r="C940" t="str">
            <v>TRUFFLE MARINARA SAUCE</v>
          </cell>
          <cell r="D940" t="str">
            <v>711381 321225</v>
          </cell>
          <cell r="E940" t="str">
            <v>17.75 oz / 502 g</v>
          </cell>
          <cell r="F940">
            <v>6</v>
          </cell>
          <cell r="G940">
            <v>8.4</v>
          </cell>
          <cell r="H940">
            <v>50.4</v>
          </cell>
          <cell r="I940">
            <v>8.9</v>
          </cell>
          <cell r="J940">
            <v>53.400000000000006</v>
          </cell>
          <cell r="K940">
            <v>0.5</v>
          </cell>
        </row>
        <row r="941">
          <cell r="A941" t="str">
            <v>SK825</v>
          </cell>
          <cell r="C941" t="str">
            <v>CLASSIC VODKA SAUCE</v>
          </cell>
          <cell r="D941" t="str">
            <v>711381 321041</v>
          </cell>
          <cell r="E941" t="str">
            <v>18.5 oz / 524 g</v>
          </cell>
          <cell r="F941">
            <v>6</v>
          </cell>
          <cell r="I941">
            <v>8.1</v>
          </cell>
          <cell r="J941">
            <v>48.599999999999994</v>
          </cell>
        </row>
        <row r="942">
          <cell r="A942" t="str">
            <v>SK875</v>
          </cell>
          <cell r="B942" t="str">
            <v>STONEWALL KITCHEN</v>
          </cell>
          <cell r="C942" t="str">
            <v>HERBS DE PROVENCE DIPPING OIL</v>
          </cell>
          <cell r="D942" t="str">
            <v>711381 307359</v>
          </cell>
          <cell r="E942" t="str">
            <v>236 ml /8 fl oz</v>
          </cell>
          <cell r="F942">
            <v>6</v>
          </cell>
          <cell r="I942">
            <v>7.2</v>
          </cell>
          <cell r="J942">
            <v>43.2</v>
          </cell>
          <cell r="L942">
            <v>10.99</v>
          </cell>
        </row>
        <row r="943">
          <cell r="A943" t="str">
            <v>SK876</v>
          </cell>
          <cell r="B943" t="str">
            <v>STONEWALL KITCHEN</v>
          </cell>
          <cell r="C943" t="str">
            <v>ITALIAN DIPPING OIL</v>
          </cell>
          <cell r="D943" t="str">
            <v>711381 307342</v>
          </cell>
          <cell r="E943" t="str">
            <v>236 ml /8 fl oz</v>
          </cell>
          <cell r="F943">
            <v>6</v>
          </cell>
          <cell r="I943">
            <v>7.2</v>
          </cell>
          <cell r="J943">
            <v>43.2</v>
          </cell>
          <cell r="L943">
            <v>10.99</v>
          </cell>
        </row>
        <row r="944">
          <cell r="A944" t="str">
            <v>SK9986</v>
          </cell>
          <cell r="C944" t="str">
            <v xml:space="preserve">GIFT BOX CLASSIC JAM COLLECTION </v>
          </cell>
          <cell r="D944" t="str">
            <v>711381 329115</v>
          </cell>
          <cell r="F944">
            <v>6</v>
          </cell>
          <cell r="I944">
            <v>13.6</v>
          </cell>
          <cell r="J944">
            <v>81.599999999999994</v>
          </cell>
        </row>
        <row r="945">
          <cell r="A945" t="str">
            <v>SK9990</v>
          </cell>
          <cell r="C945" t="str">
            <v>GIFT BOX  SAMPLER COLLECTION</v>
          </cell>
          <cell r="D945" t="str">
            <v>711381 325315</v>
          </cell>
          <cell r="F945">
            <v>6</v>
          </cell>
          <cell r="I945">
            <v>20</v>
          </cell>
          <cell r="J945">
            <v>120</v>
          </cell>
        </row>
        <row r="946">
          <cell r="A946" t="str">
            <v>SN101</v>
          </cell>
          <cell r="C946" t="str">
            <v>SANTE CANDIED PECANS</v>
          </cell>
          <cell r="D946" t="str">
            <v>181216 000623</v>
          </cell>
          <cell r="E946" t="str">
            <v>112 g</v>
          </cell>
          <cell r="F946">
            <v>6</v>
          </cell>
          <cell r="I946">
            <v>5.4</v>
          </cell>
          <cell r="J946">
            <v>32.400000000000006</v>
          </cell>
        </row>
        <row r="947">
          <cell r="A947" t="str">
            <v>SN102</v>
          </cell>
          <cell r="C947" t="str">
            <v>SANTE SWEET &amp; SPICY PECANS</v>
          </cell>
          <cell r="D947" t="str">
            <v>181216 000630</v>
          </cell>
          <cell r="E947" t="str">
            <v>112 g</v>
          </cell>
          <cell r="F947">
            <v>6</v>
          </cell>
          <cell r="I947">
            <v>5.4</v>
          </cell>
          <cell r="J947">
            <v>32.400000000000006</v>
          </cell>
        </row>
        <row r="948">
          <cell r="A948" t="str">
            <v>SN103</v>
          </cell>
          <cell r="C948" t="str">
            <v>SANTE CANDIED WALNUTS</v>
          </cell>
          <cell r="D948" t="str">
            <v>181216 000661</v>
          </cell>
          <cell r="E948" t="str">
            <v>112 g</v>
          </cell>
          <cell r="F948">
            <v>6</v>
          </cell>
          <cell r="I948">
            <v>5.4</v>
          </cell>
          <cell r="J948">
            <v>32.400000000000006</v>
          </cell>
        </row>
        <row r="949">
          <cell r="A949" t="str">
            <v>SN104</v>
          </cell>
          <cell r="C949" t="str">
            <v>SANTE CARDAMOM CASHEWS</v>
          </cell>
          <cell r="D949" t="str">
            <v>181216 000715</v>
          </cell>
          <cell r="E949" t="str">
            <v>140 g</v>
          </cell>
          <cell r="F949">
            <v>6</v>
          </cell>
          <cell r="I949">
            <v>5.4</v>
          </cell>
          <cell r="J949">
            <v>32.400000000000006</v>
          </cell>
        </row>
        <row r="950">
          <cell r="A950" t="str">
            <v>SN105</v>
          </cell>
          <cell r="C950" t="str">
            <v>SANTE GARLIC SPICED ALMONDS</v>
          </cell>
          <cell r="D950" t="str">
            <v>181216 000692</v>
          </cell>
          <cell r="E950" t="str">
            <v>140 g</v>
          </cell>
          <cell r="F950">
            <v>6</v>
          </cell>
          <cell r="I950">
            <v>5.4</v>
          </cell>
          <cell r="J950">
            <v>32.400000000000006</v>
          </cell>
        </row>
        <row r="951">
          <cell r="A951" t="str">
            <v>SN106</v>
          </cell>
          <cell r="C951" t="str">
            <v xml:space="preserve">SANTE CANDIED PISTACHIOS </v>
          </cell>
          <cell r="D951" t="str">
            <v>181216 000722</v>
          </cell>
          <cell r="E951" t="str">
            <v>140 g</v>
          </cell>
          <cell r="F951">
            <v>6</v>
          </cell>
          <cell r="I951">
            <v>5.4</v>
          </cell>
          <cell r="J951">
            <v>32.400000000000006</v>
          </cell>
        </row>
        <row r="952">
          <cell r="A952" t="str">
            <v>SN107</v>
          </cell>
          <cell r="C952" t="str">
            <v>SANTE CHIPOTLE ALMONDS</v>
          </cell>
          <cell r="D952" t="str">
            <v>181216 000685</v>
          </cell>
          <cell r="E952" t="str">
            <v>140 g</v>
          </cell>
          <cell r="F952">
            <v>6</v>
          </cell>
          <cell r="I952">
            <v>5.4</v>
          </cell>
          <cell r="J952">
            <v>32.400000000000006</v>
          </cell>
        </row>
        <row r="953">
          <cell r="A953" t="str">
            <v>SP101</v>
          </cell>
          <cell r="C953" t="str">
            <v>SPOKES SNACKS SEA SALT</v>
          </cell>
          <cell r="D953" t="str">
            <v>626433 808022</v>
          </cell>
          <cell r="E953" t="str">
            <v>80 g</v>
          </cell>
          <cell r="F953">
            <v>12</v>
          </cell>
          <cell r="I953">
            <v>3.3</v>
          </cell>
          <cell r="J953">
            <v>39.599999999999994</v>
          </cell>
        </row>
        <row r="954">
          <cell r="A954" t="str">
            <v>SP102</v>
          </cell>
          <cell r="C954" t="str">
            <v>SPOKES SNACKS BARBECUE</v>
          </cell>
          <cell r="D954" t="str">
            <v>626433 808060</v>
          </cell>
          <cell r="E954" t="str">
            <v>80 g</v>
          </cell>
          <cell r="F954">
            <v>12</v>
          </cell>
          <cell r="I954">
            <v>3.3</v>
          </cell>
          <cell r="J954">
            <v>39.599999999999994</v>
          </cell>
        </row>
        <row r="955">
          <cell r="A955" t="str">
            <v>SP103</v>
          </cell>
          <cell r="C955" t="str">
            <v>SPOKES SNACKS SEA SALT &amp; VINEGAR</v>
          </cell>
          <cell r="D955" t="str">
            <v>626433 808046</v>
          </cell>
          <cell r="E955" t="str">
            <v>80 g</v>
          </cell>
          <cell r="F955">
            <v>12</v>
          </cell>
          <cell r="I955">
            <v>3.3</v>
          </cell>
          <cell r="J955">
            <v>39.599999999999994</v>
          </cell>
        </row>
        <row r="956">
          <cell r="A956" t="str">
            <v>SP104</v>
          </cell>
          <cell r="C956" t="str">
            <v>SPOKES SNACKS MANGO HABANERO</v>
          </cell>
          <cell r="D956" t="str">
            <v>626433 808169</v>
          </cell>
          <cell r="E956" t="str">
            <v>80 g</v>
          </cell>
          <cell r="F956">
            <v>12</v>
          </cell>
          <cell r="I956">
            <v>3.3</v>
          </cell>
          <cell r="J956">
            <v>39.599999999999994</v>
          </cell>
        </row>
        <row r="957">
          <cell r="A957" t="str">
            <v>SP105</v>
          </cell>
          <cell r="C957" t="str">
            <v>SPOKES SNACKS SALT &amp; PEPPER</v>
          </cell>
          <cell r="D957" t="str">
            <v>626433 808084</v>
          </cell>
          <cell r="E957" t="str">
            <v>80 g</v>
          </cell>
          <cell r="F957">
            <v>12</v>
          </cell>
          <cell r="I957">
            <v>3.3</v>
          </cell>
          <cell r="J957">
            <v>39.599999999999994</v>
          </cell>
        </row>
        <row r="958">
          <cell r="A958" t="str">
            <v>SP106</v>
          </cell>
          <cell r="C958" t="str">
            <v>SPOKES SNACKS DILL PICKLE</v>
          </cell>
          <cell r="D958" t="str">
            <v>626433 808121</v>
          </cell>
          <cell r="E958" t="str">
            <v>80 g</v>
          </cell>
          <cell r="F958">
            <v>12</v>
          </cell>
          <cell r="I958">
            <v>3.3</v>
          </cell>
          <cell r="J958">
            <v>39.599999999999994</v>
          </cell>
        </row>
        <row r="959">
          <cell r="A959" t="str">
            <v>SP107</v>
          </cell>
          <cell r="C959" t="str">
            <v>SPOKES SNACKS FIESTA SALSA</v>
          </cell>
          <cell r="D959" t="str">
            <v>626433 808107</v>
          </cell>
          <cell r="E959" t="str">
            <v>80 g</v>
          </cell>
          <cell r="F959">
            <v>12</v>
          </cell>
          <cell r="I959">
            <v>3.3</v>
          </cell>
          <cell r="J959">
            <v>39.599999999999994</v>
          </cell>
        </row>
        <row r="960">
          <cell r="A960" t="str">
            <v>SP108</v>
          </cell>
          <cell r="C960" t="str">
            <v>SPOKES SNACKS SEA SALT CARAMEL</v>
          </cell>
          <cell r="D960" t="str">
            <v>626433 808145</v>
          </cell>
          <cell r="E960" t="str">
            <v>80 g</v>
          </cell>
          <cell r="F960">
            <v>12</v>
          </cell>
          <cell r="I960">
            <v>3.3</v>
          </cell>
          <cell r="J960">
            <v>39.599999999999994</v>
          </cell>
        </row>
        <row r="961">
          <cell r="A961" t="str">
            <v>SP109</v>
          </cell>
          <cell r="C961" t="str">
            <v>SPOKES SNACKS SIMPLY BARE</v>
          </cell>
          <cell r="D961" t="str">
            <v>626433 808183</v>
          </cell>
          <cell r="E961" t="str">
            <v>80 g</v>
          </cell>
          <cell r="F961">
            <v>12</v>
          </cell>
          <cell r="I961">
            <v>3.3</v>
          </cell>
          <cell r="J961">
            <v>39.599999999999994</v>
          </cell>
        </row>
        <row r="962">
          <cell r="A962" t="str">
            <v>SZ101</v>
          </cell>
          <cell r="C962" t="str">
            <v>KAMUT SESAME FLATBREAD 126g</v>
          </cell>
          <cell r="D962" t="str">
            <v>022929-51520-5</v>
          </cell>
          <cell r="E962" t="str">
            <v>126 g</v>
          </cell>
          <cell r="F962">
            <v>12</v>
          </cell>
          <cell r="I962">
            <v>3</v>
          </cell>
          <cell r="J962">
            <v>36</v>
          </cell>
        </row>
        <row r="963">
          <cell r="A963" t="str">
            <v>SZ102</v>
          </cell>
          <cell r="C963" t="str">
            <v>KAMUT ROSEMARY FLATBREAD 126g</v>
          </cell>
          <cell r="D963" t="str">
            <v>022929-51525-0</v>
          </cell>
          <cell r="E963" t="str">
            <v>126 g</v>
          </cell>
          <cell r="F963">
            <v>12</v>
          </cell>
          <cell r="I963">
            <v>3</v>
          </cell>
          <cell r="J963">
            <v>36</v>
          </cell>
        </row>
        <row r="964">
          <cell r="A964" t="str">
            <v>SZ103</v>
          </cell>
          <cell r="C964" t="str">
            <v>SPELT MULTISEED FLATBREAD 126g</v>
          </cell>
          <cell r="D964" t="str">
            <v>022929-51530-4</v>
          </cell>
          <cell r="E964" t="str">
            <v>126 g</v>
          </cell>
          <cell r="F964">
            <v>12</v>
          </cell>
          <cell r="I964">
            <v>3</v>
          </cell>
          <cell r="J964">
            <v>36</v>
          </cell>
        </row>
        <row r="965">
          <cell r="A965" t="str">
            <v>SZ104</v>
          </cell>
          <cell r="C965" t="str">
            <v>SPELT ITALIAN HERBS FLATBREAD 126g</v>
          </cell>
          <cell r="D965" t="str">
            <v>022929-51535-9</v>
          </cell>
          <cell r="E965" t="str">
            <v>126 g</v>
          </cell>
          <cell r="F965">
            <v>12</v>
          </cell>
          <cell r="I965">
            <v>3</v>
          </cell>
          <cell r="J965">
            <v>36</v>
          </cell>
        </row>
        <row r="966">
          <cell r="A966" t="str">
            <v>SZ201</v>
          </cell>
          <cell r="C966" t="str">
            <v>SPELT PLAIN (UNSALTED) PUFF CAKE 115g</v>
          </cell>
          <cell r="D966" t="str">
            <v>022929-42767-6</v>
          </cell>
          <cell r="E966" t="str">
            <v>115 g</v>
          </cell>
          <cell r="F966">
            <v>12</v>
          </cell>
          <cell r="I966">
            <v>3.2000000000000006</v>
          </cell>
          <cell r="J966">
            <v>38.400000000000006</v>
          </cell>
        </row>
        <row r="967">
          <cell r="A967" t="str">
            <v>SZ202</v>
          </cell>
          <cell r="C967" t="str">
            <v>SPELT LIGHTLY SALTED PUFF CAKE 115g</v>
          </cell>
          <cell r="D967" t="str">
            <v>022929-42768-3</v>
          </cell>
          <cell r="E967" t="str">
            <v>115 g</v>
          </cell>
          <cell r="F967">
            <v>12</v>
          </cell>
          <cell r="I967">
            <v>3.2000000000000006</v>
          </cell>
          <cell r="J967">
            <v>38.400000000000006</v>
          </cell>
        </row>
        <row r="968">
          <cell r="A968" t="str">
            <v>SZ203</v>
          </cell>
          <cell r="C968" t="str">
            <v>SPELT AGAVE PUFF CAKE 140g</v>
          </cell>
          <cell r="D968" t="str">
            <v>022929-42769-0</v>
          </cell>
          <cell r="E968" t="str">
            <v>140 g</v>
          </cell>
          <cell r="F968">
            <v>12</v>
          </cell>
          <cell r="I968">
            <v>4</v>
          </cell>
          <cell r="J968">
            <v>48</v>
          </cell>
        </row>
        <row r="969">
          <cell r="A969" t="str">
            <v>SZ204</v>
          </cell>
          <cell r="C969" t="str">
            <v>KAMUT PLAIN (UNSALTED) PUFF CAKE 100g</v>
          </cell>
          <cell r="D969" t="str">
            <v>022929-42770-6</v>
          </cell>
          <cell r="E969" t="str">
            <v>100 g</v>
          </cell>
          <cell r="F969">
            <v>12</v>
          </cell>
          <cell r="I969">
            <v>3.2000000000000006</v>
          </cell>
          <cell r="J969">
            <v>38.400000000000006</v>
          </cell>
        </row>
        <row r="970">
          <cell r="A970" t="str">
            <v>SZ205</v>
          </cell>
          <cell r="C970" t="str">
            <v>KAMUT LIGHTLY SALTED PUFF CAKE 100g</v>
          </cell>
          <cell r="D970" t="str">
            <v>022929-42771-3</v>
          </cell>
          <cell r="E970" t="str">
            <v>100 g</v>
          </cell>
          <cell r="F970">
            <v>12</v>
          </cell>
          <cell r="I970">
            <v>3.2000000000000006</v>
          </cell>
          <cell r="J970">
            <v>38.400000000000006</v>
          </cell>
        </row>
        <row r="971">
          <cell r="A971" t="str">
            <v>SZ206</v>
          </cell>
          <cell r="C971" t="str">
            <v>KAMUT AGAVE PUFF CAKE 100g</v>
          </cell>
          <cell r="D971" t="str">
            <v>022929-42772-0</v>
          </cell>
          <cell r="E971" t="str">
            <v>100 g</v>
          </cell>
          <cell r="F971">
            <v>12</v>
          </cell>
          <cell r="I971">
            <v>4</v>
          </cell>
          <cell r="J971">
            <v>48</v>
          </cell>
        </row>
        <row r="972">
          <cell r="A972" t="str">
            <v>SZ250</v>
          </cell>
          <cell r="C972" t="str">
            <v>CORN LIGHTLY SALTED THIN PUFFED CAKE 130g</v>
          </cell>
          <cell r="D972" t="str">
            <v>022929-42984-7</v>
          </cell>
          <cell r="E972" t="str">
            <v>130 g</v>
          </cell>
          <cell r="F972">
            <v>12</v>
          </cell>
          <cell r="I972">
            <v>2.25</v>
          </cell>
          <cell r="J972">
            <v>27</v>
          </cell>
        </row>
        <row r="973">
          <cell r="A973" t="str">
            <v>SZ251</v>
          </cell>
          <cell r="C973" t="str">
            <v>CORN QUINOA &amp; SESAME THIN PUFFED CAKE 130g</v>
          </cell>
          <cell r="D973" t="str">
            <v>022929-42985-4</v>
          </cell>
          <cell r="E973" t="str">
            <v>130 g</v>
          </cell>
          <cell r="F973">
            <v>12</v>
          </cell>
          <cell r="I973">
            <v>2.25</v>
          </cell>
          <cell r="J973">
            <v>27</v>
          </cell>
        </row>
        <row r="974">
          <cell r="A974" t="str">
            <v>SZ252</v>
          </cell>
          <cell r="C974" t="str">
            <v>BROWN RICE LIGHTLY SALTED THIN PUFFED CAKE 140g</v>
          </cell>
          <cell r="D974" t="str">
            <v>022929-42986-1</v>
          </cell>
          <cell r="E974" t="str">
            <v>140 g</v>
          </cell>
          <cell r="F974">
            <v>12</v>
          </cell>
          <cell r="I974">
            <v>2.25</v>
          </cell>
          <cell r="J974">
            <v>27</v>
          </cell>
        </row>
        <row r="975">
          <cell r="A975" t="str">
            <v>SZ253</v>
          </cell>
          <cell r="C975" t="str">
            <v>BROWN RICE UNSALTED THIN PUFFED CAKE  140g</v>
          </cell>
          <cell r="D975" t="str">
            <v>022929-42987-8</v>
          </cell>
          <cell r="E975" t="str">
            <v>140 g</v>
          </cell>
          <cell r="F975">
            <v>12</v>
          </cell>
          <cell r="I975">
            <v>2.25</v>
          </cell>
          <cell r="J975">
            <v>27</v>
          </cell>
        </row>
        <row r="976">
          <cell r="A976" t="str">
            <v>SZ254</v>
          </cell>
          <cell r="C976" t="str">
            <v>SPELT &amp; FLAX SEEDS THIN PUFFED CAKE 130g</v>
          </cell>
          <cell r="D976" t="str">
            <v>022929-42988-5</v>
          </cell>
          <cell r="E976" t="str">
            <v>130 g</v>
          </cell>
          <cell r="F976">
            <v>12</v>
          </cell>
          <cell r="I976">
            <v>2.25</v>
          </cell>
          <cell r="J976">
            <v>27</v>
          </cell>
        </row>
        <row r="977">
          <cell r="A977" t="str">
            <v>SZ255</v>
          </cell>
          <cell r="C977" t="str">
            <v>MULTIGRAIN THIN PUFFED CAKE 140g</v>
          </cell>
          <cell r="D977" t="str">
            <v>022929-42989-2</v>
          </cell>
          <cell r="E977" t="str">
            <v>140 g</v>
          </cell>
          <cell r="F977">
            <v>12</v>
          </cell>
          <cell r="I977">
            <v>2.25</v>
          </cell>
          <cell r="J977">
            <v>27</v>
          </cell>
        </row>
        <row r="978">
          <cell r="A978" t="str">
            <v>SZ301</v>
          </cell>
          <cell r="C978" t="str">
            <v>SALT &amp; OLIVE OIL ORGANIC CRACKERS 250g</v>
          </cell>
          <cell r="D978" t="str">
            <v>022929-42801-7</v>
          </cell>
          <cell r="E978" t="str">
            <v>250 g</v>
          </cell>
          <cell r="F978">
            <v>12</v>
          </cell>
          <cell r="I978">
            <v>3.1</v>
          </cell>
          <cell r="J978">
            <v>37.200000000000003</v>
          </cell>
        </row>
        <row r="979">
          <cell r="A979" t="str">
            <v>SZ302</v>
          </cell>
          <cell r="C979" t="str">
            <v>ROSEMARY &amp; SESAME ORGANIC CRACKERS 250g</v>
          </cell>
          <cell r="D979" t="str">
            <v>022929-42804-8</v>
          </cell>
          <cell r="E979" t="str">
            <v>250 g</v>
          </cell>
          <cell r="F979">
            <v>12</v>
          </cell>
          <cell r="I979">
            <v>3.1</v>
          </cell>
          <cell r="J979">
            <v>37.200000000000003</v>
          </cell>
        </row>
        <row r="980">
          <cell r="A980" t="str">
            <v>TF101</v>
          </cell>
          <cell r="B980" t="str">
            <v>TILLEN FARMS</v>
          </cell>
          <cell r="C980" t="str">
            <v>PICKLED ASPARAGUS</v>
          </cell>
          <cell r="D980" t="str">
            <v>087754 120017</v>
          </cell>
          <cell r="E980" t="str">
            <v>375 ml</v>
          </cell>
          <cell r="F980">
            <v>6</v>
          </cell>
          <cell r="H980">
            <v>39.9</v>
          </cell>
          <cell r="I980">
            <v>6.05</v>
          </cell>
          <cell r="J980">
            <v>36.299999999999997</v>
          </cell>
          <cell r="L980">
            <v>9.99</v>
          </cell>
        </row>
        <row r="981">
          <cell r="A981" t="str">
            <v>TF102</v>
          </cell>
          <cell r="B981" t="str">
            <v>TILLEN FARMS</v>
          </cell>
          <cell r="C981" t="str">
            <v>SPICY HOT ASPARAGUS</v>
          </cell>
          <cell r="D981" t="str">
            <v>087754 120062</v>
          </cell>
          <cell r="E981" t="str">
            <v>375 ml</v>
          </cell>
          <cell r="F981">
            <v>6</v>
          </cell>
          <cell r="H981">
            <v>39.9</v>
          </cell>
          <cell r="I981">
            <v>6.05</v>
          </cell>
          <cell r="J981">
            <v>36.299999999999997</v>
          </cell>
          <cell r="L981">
            <v>9.99</v>
          </cell>
        </row>
        <row r="982">
          <cell r="A982" t="str">
            <v>TF103</v>
          </cell>
          <cell r="B982" t="str">
            <v>TILLEN FARMS</v>
          </cell>
          <cell r="C982" t="str">
            <v xml:space="preserve">HOT &amp; SPICY BEANS </v>
          </cell>
          <cell r="D982" t="str">
            <v>087754 120024</v>
          </cell>
          <cell r="E982" t="str">
            <v>375 ml</v>
          </cell>
          <cell r="F982">
            <v>6</v>
          </cell>
          <cell r="H982">
            <v>39.9</v>
          </cell>
          <cell r="I982">
            <v>6.05</v>
          </cell>
          <cell r="J982">
            <v>36.299999999999997</v>
          </cell>
          <cell r="L982">
            <v>9.99</v>
          </cell>
        </row>
        <row r="983">
          <cell r="A983" t="str">
            <v>TF104</v>
          </cell>
          <cell r="B983" t="str">
            <v>TILLEN FARMS</v>
          </cell>
          <cell r="C983" t="str">
            <v>DILLY BEANS</v>
          </cell>
          <cell r="D983" t="str">
            <v>087754 120079</v>
          </cell>
          <cell r="E983" t="str">
            <v>375 ml</v>
          </cell>
          <cell r="F983">
            <v>6</v>
          </cell>
          <cell r="H983">
            <v>39.9</v>
          </cell>
          <cell r="I983">
            <v>6.05</v>
          </cell>
          <cell r="J983">
            <v>36.299999999999997</v>
          </cell>
          <cell r="L983">
            <v>9.99</v>
          </cell>
        </row>
        <row r="984">
          <cell r="A984" t="str">
            <v>TF107</v>
          </cell>
          <cell r="B984" t="str">
            <v>TILLEN FARMS</v>
          </cell>
          <cell r="C984" t="str">
            <v>CRUNCHY CARROTS</v>
          </cell>
          <cell r="D984" t="str">
            <v>087754 120055</v>
          </cell>
          <cell r="E984" t="str">
            <v>375 ml</v>
          </cell>
          <cell r="F984">
            <v>6</v>
          </cell>
          <cell r="H984">
            <v>39.9</v>
          </cell>
          <cell r="I984">
            <v>6.05</v>
          </cell>
          <cell r="J984">
            <v>36.299999999999997</v>
          </cell>
          <cell r="L984">
            <v>9.99</v>
          </cell>
        </row>
        <row r="985">
          <cell r="A985" t="str">
            <v>TF108</v>
          </cell>
          <cell r="C985" t="str">
            <v>PICKLED BABY CUCUMBERS</v>
          </cell>
          <cell r="D985" t="str">
            <v>898655 000557</v>
          </cell>
          <cell r="E985" t="str">
            <v>350 g</v>
          </cell>
          <cell r="F985">
            <v>6</v>
          </cell>
          <cell r="H985">
            <v>39.9</v>
          </cell>
          <cell r="I985">
            <v>6.05</v>
          </cell>
          <cell r="J985">
            <v>36.299999999999997</v>
          </cell>
          <cell r="L985">
            <v>9.99</v>
          </cell>
        </row>
        <row r="986">
          <cell r="A986" t="str">
            <v>TF110</v>
          </cell>
          <cell r="B986" t="str">
            <v>TILLEN FARMS</v>
          </cell>
          <cell r="C986" t="str">
            <v>MERRY MARASCHINO CHERRIES</v>
          </cell>
          <cell r="D986" t="str">
            <v xml:space="preserve">898655 000182 </v>
          </cell>
          <cell r="E986" t="str">
            <v>375 ml</v>
          </cell>
          <cell r="F986">
            <v>6</v>
          </cell>
          <cell r="H986">
            <v>39.9</v>
          </cell>
          <cell r="I986">
            <v>6.05</v>
          </cell>
          <cell r="J986">
            <v>36.299999999999997</v>
          </cell>
          <cell r="L986">
            <v>9.99</v>
          </cell>
        </row>
        <row r="987">
          <cell r="A987" t="str">
            <v>TF112</v>
          </cell>
          <cell r="B987" t="str">
            <v>TILLEN FARMS</v>
          </cell>
          <cell r="C987" t="str">
            <v>RAINIER RESERVE CHERRIES</v>
          </cell>
          <cell r="D987" t="str">
            <v>898655 000366</v>
          </cell>
          <cell r="E987" t="str">
            <v>375 ml</v>
          </cell>
          <cell r="F987">
            <v>6</v>
          </cell>
          <cell r="H987">
            <v>39.9</v>
          </cell>
          <cell r="I987">
            <v>6.05</v>
          </cell>
          <cell r="J987">
            <v>36.299999999999997</v>
          </cell>
          <cell r="L987">
            <v>9.99</v>
          </cell>
        </row>
        <row r="988">
          <cell r="A988" t="str">
            <v>TF113</v>
          </cell>
          <cell r="B988" t="str">
            <v>TILLEN FARMS</v>
          </cell>
          <cell r="C988" t="str">
            <v xml:space="preserve">BADA BING CHERRIES </v>
          </cell>
          <cell r="D988" t="str">
            <v>898655 000212</v>
          </cell>
          <cell r="E988" t="str">
            <v>375 ml</v>
          </cell>
          <cell r="F988">
            <v>6</v>
          </cell>
          <cell r="H988">
            <v>39.9</v>
          </cell>
          <cell r="I988">
            <v>6.05</v>
          </cell>
          <cell r="J988">
            <v>36.299999999999997</v>
          </cell>
          <cell r="L988">
            <v>9.99</v>
          </cell>
        </row>
        <row r="989">
          <cell r="A989" t="str">
            <v>TF114</v>
          </cell>
          <cell r="C989" t="str">
            <v>FIRE &amp; SPICED MARASCHINO CHERRIES  - ETA Mid June 2018</v>
          </cell>
          <cell r="D989" t="str">
            <v>898655 000564</v>
          </cell>
          <cell r="E989" t="str">
            <v>375 ml</v>
          </cell>
          <cell r="F989">
            <v>6</v>
          </cell>
          <cell r="I989">
            <v>6.05</v>
          </cell>
          <cell r="J989">
            <v>36.299999999999997</v>
          </cell>
        </row>
        <row r="990">
          <cell r="A990" t="str">
            <v>TF300</v>
          </cell>
          <cell r="C990" t="str">
            <v>BLUE CHEESE STUFFED OLIVES IN VERMOUTH</v>
          </cell>
          <cell r="D990" t="str">
            <v>898655 000076</v>
          </cell>
          <cell r="E990" t="str">
            <v>340 g</v>
          </cell>
          <cell r="F990">
            <v>6</v>
          </cell>
          <cell r="I990">
            <v>6.05</v>
          </cell>
          <cell r="J990">
            <v>36.299999999999997</v>
          </cell>
        </row>
        <row r="991">
          <cell r="A991" t="str">
            <v>TF301</v>
          </cell>
          <cell r="C991" t="str">
            <v>LEMON TWIST STUFFED OLIVES IN VERMOUTH</v>
          </cell>
          <cell r="D991" t="str">
            <v>898655 000083</v>
          </cell>
          <cell r="E991" t="str">
            <v>340 g</v>
          </cell>
          <cell r="F991">
            <v>6</v>
          </cell>
          <cell r="I991">
            <v>6.05</v>
          </cell>
          <cell r="J991">
            <v>36.299999999999997</v>
          </cell>
        </row>
        <row r="992">
          <cell r="A992" t="str">
            <v>TF302</v>
          </cell>
          <cell r="C992" t="str">
            <v>GARLIC JALAPENO STUFFED OLIVES IN VERMOUTH</v>
          </cell>
          <cell r="D992" t="str">
            <v>898655 000090</v>
          </cell>
          <cell r="E992" t="str">
            <v>340 g</v>
          </cell>
          <cell r="F992">
            <v>6</v>
          </cell>
          <cell r="I992">
            <v>6.05</v>
          </cell>
          <cell r="J992">
            <v>36.299999999999997</v>
          </cell>
        </row>
        <row r="993">
          <cell r="A993" t="str">
            <v>TF901</v>
          </cell>
          <cell r="B993" t="str">
            <v>TILLEN FARMS</v>
          </cell>
          <cell r="C993" t="str">
            <v>BULK MARASCHINO CHERRIES</v>
          </cell>
          <cell r="D993" t="str">
            <v>898655 000199</v>
          </cell>
          <cell r="E993" t="str">
            <v>72 oz</v>
          </cell>
          <cell r="F993">
            <v>4</v>
          </cell>
          <cell r="I993">
            <v>25.9</v>
          </cell>
          <cell r="J993">
            <v>103.6</v>
          </cell>
          <cell r="L993">
            <v>0</v>
          </cell>
        </row>
        <row r="994">
          <cell r="A994" t="str">
            <v>TF902</v>
          </cell>
          <cell r="B994" t="str">
            <v>TILLEN FARMS</v>
          </cell>
          <cell r="C994" t="str">
            <v>BULK HOT &amp; SPICY BEANS</v>
          </cell>
          <cell r="D994" t="str">
            <v>898655 000175</v>
          </cell>
          <cell r="E994" t="str">
            <v xml:space="preserve">26.5 oz </v>
          </cell>
          <cell r="F994">
            <v>6</v>
          </cell>
          <cell r="I994">
            <v>9.3000000000000007</v>
          </cell>
          <cell r="J994">
            <v>55.800000000000004</v>
          </cell>
          <cell r="L994">
            <v>0</v>
          </cell>
        </row>
        <row r="995">
          <cell r="A995" t="str">
            <v>TF903</v>
          </cell>
          <cell r="B995" t="str">
            <v>TILLEN FARMS</v>
          </cell>
          <cell r="C995" t="str">
            <v>BULK PICKLED ASPARAGUS</v>
          </cell>
          <cell r="D995" t="str">
            <v>898655 000205</v>
          </cell>
          <cell r="E995" t="str">
            <v xml:space="preserve">26.5 oz </v>
          </cell>
          <cell r="F995">
            <v>6</v>
          </cell>
          <cell r="I995">
            <v>9.3000000000000007</v>
          </cell>
          <cell r="J995">
            <v>55.800000000000004</v>
          </cell>
          <cell r="L995">
            <v>0</v>
          </cell>
        </row>
        <row r="996">
          <cell r="A996" t="str">
            <v>TF904</v>
          </cell>
          <cell r="B996" t="str">
            <v>TILLEN FARMS</v>
          </cell>
          <cell r="C996" t="str">
            <v>BULK BADA BING CHERRIES</v>
          </cell>
          <cell r="D996" t="str">
            <v>898655 000229</v>
          </cell>
          <cell r="E996" t="str">
            <v>72 oz</v>
          </cell>
          <cell r="F996">
            <v>4</v>
          </cell>
          <cell r="I996">
            <v>25.9</v>
          </cell>
          <cell r="J996">
            <v>103.6</v>
          </cell>
          <cell r="L996">
            <v>0</v>
          </cell>
        </row>
        <row r="997">
          <cell r="A997" t="str">
            <v>TH101</v>
          </cell>
          <cell r="B997" t="str">
            <v>TORIE &amp; HOWARD</v>
          </cell>
          <cell r="C997" t="str">
            <v>POMEGRANATE &amp; NECTARINE TIN DISPLAY - ORGANIC</v>
          </cell>
          <cell r="D997" t="str">
            <v>853715 003077</v>
          </cell>
          <cell r="E997" t="str">
            <v>2 oz Tin</v>
          </cell>
          <cell r="F997">
            <v>8</v>
          </cell>
          <cell r="I997">
            <v>3.7</v>
          </cell>
          <cell r="J997">
            <v>29.6</v>
          </cell>
          <cell r="L997">
            <v>5.99</v>
          </cell>
        </row>
        <row r="998">
          <cell r="A998" t="str">
            <v>TH102</v>
          </cell>
          <cell r="B998" t="str">
            <v>TORIE &amp; HOWARD</v>
          </cell>
          <cell r="C998" t="str">
            <v>BLOOD ORANGE &amp; HONEY TIN DISPLAY - ORGANIC</v>
          </cell>
          <cell r="D998" t="str">
            <v>853715 003060</v>
          </cell>
          <cell r="E998" t="str">
            <v>2 oz Tin</v>
          </cell>
          <cell r="F998">
            <v>8</v>
          </cell>
          <cell r="I998">
            <v>3.7</v>
          </cell>
          <cell r="J998">
            <v>29.6</v>
          </cell>
          <cell r="L998">
            <v>5.99</v>
          </cell>
        </row>
        <row r="999">
          <cell r="A999" t="str">
            <v>TH103</v>
          </cell>
          <cell r="B999" t="str">
            <v>TORIE &amp; HOWARD</v>
          </cell>
          <cell r="C999" t="str">
            <v>GRAPEFRUIT &amp; HONEY TIN DISPLAY - ORGANIC</v>
          </cell>
          <cell r="D999" t="str">
            <v>853715 003053</v>
          </cell>
          <cell r="E999" t="str">
            <v>2 oz Tin</v>
          </cell>
          <cell r="F999">
            <v>8</v>
          </cell>
          <cell r="I999">
            <v>3.7</v>
          </cell>
          <cell r="J999">
            <v>29.6</v>
          </cell>
          <cell r="L999">
            <v>5.99</v>
          </cell>
        </row>
        <row r="1000">
          <cell r="A1000" t="str">
            <v>TH104</v>
          </cell>
          <cell r="B1000" t="str">
            <v>TORIE &amp; HOWARD</v>
          </cell>
          <cell r="C1000" t="str">
            <v>PEAR &amp; CINNAMON TIN DISPLAY - ORGANIC</v>
          </cell>
          <cell r="D1000" t="str">
            <v>853715 003046</v>
          </cell>
          <cell r="E1000" t="str">
            <v>2 oz Tin</v>
          </cell>
          <cell r="F1000">
            <v>8</v>
          </cell>
          <cell r="I1000">
            <v>3.7</v>
          </cell>
          <cell r="J1000">
            <v>29.6</v>
          </cell>
          <cell r="L1000">
            <v>5.99</v>
          </cell>
        </row>
        <row r="1001">
          <cell r="A1001" t="str">
            <v>TH105</v>
          </cell>
          <cell r="B1001" t="str">
            <v>TORIE &amp; HOWARD</v>
          </cell>
          <cell r="C1001" t="str">
            <v>LEMON MEYER &amp; RASPBERRY TIN DISPLAY - ORGANIC</v>
          </cell>
          <cell r="D1001" t="str">
            <v>853715 003190</v>
          </cell>
          <cell r="E1001" t="str">
            <v>2 oz Tin</v>
          </cell>
          <cell r="F1001">
            <v>8</v>
          </cell>
          <cell r="I1001">
            <v>3.7</v>
          </cell>
          <cell r="J1001">
            <v>29.6</v>
          </cell>
          <cell r="L1001">
            <v>5.99</v>
          </cell>
        </row>
        <row r="1002">
          <cell r="A1002" t="str">
            <v>TH201</v>
          </cell>
          <cell r="B1002" t="str">
            <v>TORIE &amp; HOWARD</v>
          </cell>
          <cell r="C1002" t="str">
            <v xml:space="preserve">HANDBAG - ASSORTED ORGANIC CANDY </v>
          </cell>
          <cell r="D1002" t="str">
            <v>853715 003084</v>
          </cell>
          <cell r="E1002" t="str">
            <v>6 oz</v>
          </cell>
          <cell r="F1002">
            <v>6</v>
          </cell>
          <cell r="I1002">
            <v>7.2</v>
          </cell>
          <cell r="J1002">
            <v>43.2</v>
          </cell>
          <cell r="L1002">
            <v>9.99</v>
          </cell>
        </row>
        <row r="1003">
          <cell r="A1003" t="str">
            <v>TH401</v>
          </cell>
          <cell r="C1003" t="str">
            <v>POMEGRANATE &amp; NECTARINE ORGANIC SOFT CHEWIES STICK PACK</v>
          </cell>
          <cell r="D1003" t="str">
            <v>853715 003411</v>
          </cell>
          <cell r="E1003" t="str">
            <v>2.1 oz Stick</v>
          </cell>
          <cell r="F1003">
            <v>18</v>
          </cell>
          <cell r="I1003">
            <v>1.48</v>
          </cell>
          <cell r="J1003">
            <v>26.64</v>
          </cell>
        </row>
        <row r="1004">
          <cell r="A1004" t="str">
            <v>TH402</v>
          </cell>
          <cell r="C1004" t="str">
            <v>BLOOD ORANGE &amp; HONEY ORGANIC SOFT CHEWIES STICK PACK</v>
          </cell>
          <cell r="D1004" t="str">
            <v>853715 003398</v>
          </cell>
          <cell r="E1004" t="str">
            <v>2.1 oz Stick</v>
          </cell>
          <cell r="F1004">
            <v>18</v>
          </cell>
          <cell r="I1004">
            <v>1.48</v>
          </cell>
          <cell r="J1004">
            <v>26.64</v>
          </cell>
        </row>
        <row r="1005">
          <cell r="A1005" t="str">
            <v>TH405</v>
          </cell>
          <cell r="C1005" t="str">
            <v>LEMON MEYER &amp; RASPBERRY ORGANIC SOFT CHEWIES STICK PACK</v>
          </cell>
          <cell r="D1005" t="str">
            <v>853715 003404</v>
          </cell>
          <cell r="E1005" t="str">
            <v>2.1 oz Stick</v>
          </cell>
          <cell r="F1005">
            <v>18</v>
          </cell>
          <cell r="I1005">
            <v>1.48</v>
          </cell>
          <cell r="J1005">
            <v>26.64</v>
          </cell>
        </row>
        <row r="1006">
          <cell r="A1006" t="str">
            <v>TH410</v>
          </cell>
          <cell r="C1006" t="str">
            <v>SOUR APPLE ORGANIC SOFT CHEWIES STICK PACK</v>
          </cell>
          <cell r="D1006" t="str">
            <v>853715 003466</v>
          </cell>
          <cell r="E1006" t="str">
            <v>2.1 oz Stick</v>
          </cell>
          <cell r="F1006">
            <v>18</v>
          </cell>
          <cell r="I1006">
            <v>1.48</v>
          </cell>
          <cell r="J1006">
            <v>26.64</v>
          </cell>
        </row>
        <row r="1007">
          <cell r="A1007" t="str">
            <v>TH411</v>
          </cell>
          <cell r="C1007" t="str">
            <v>SOUR BERRY ORGANIC SOFT CHEWIES STICK PACK</v>
          </cell>
          <cell r="D1007" t="str">
            <v>853715 003473</v>
          </cell>
          <cell r="E1007" t="str">
            <v>2.1 oz Stick</v>
          </cell>
          <cell r="F1007">
            <v>18</v>
          </cell>
          <cell r="I1007">
            <v>1.48</v>
          </cell>
          <cell r="J1007">
            <v>26.64</v>
          </cell>
        </row>
        <row r="1008">
          <cell r="A1008" t="str">
            <v>TH412</v>
          </cell>
          <cell r="C1008" t="str">
            <v>SOUR CHERRY ORGANIC SOFT CHEWIES STICK PACK</v>
          </cell>
          <cell r="D1008" t="str">
            <v>853715 003480</v>
          </cell>
          <cell r="E1008" t="str">
            <v>2.1 oz Stick</v>
          </cell>
          <cell r="F1008">
            <v>18</v>
          </cell>
          <cell r="I1008">
            <v>1.48</v>
          </cell>
          <cell r="J1008">
            <v>26.64</v>
          </cell>
        </row>
        <row r="1009">
          <cell r="A1009" t="str">
            <v>TN101</v>
          </cell>
          <cell r="B1009" t="str">
            <v>TONNINO</v>
          </cell>
          <cell r="C1009" t="str">
            <v>LIGHT TUNA FILLETS IN OLIVE OIL</v>
          </cell>
          <cell r="D1009" t="str">
            <v>813958 009526</v>
          </cell>
          <cell r="E1009" t="str">
            <v>190 g</v>
          </cell>
          <cell r="F1009">
            <v>6</v>
          </cell>
          <cell r="I1009">
            <v>5.5</v>
          </cell>
          <cell r="J1009">
            <v>33</v>
          </cell>
          <cell r="L1009">
            <v>7.99</v>
          </cell>
        </row>
        <row r="1010">
          <cell r="A1010" t="str">
            <v>TN102</v>
          </cell>
          <cell r="B1010" t="str">
            <v>TONNINO</v>
          </cell>
          <cell r="C1010" t="str">
            <v>LIGHT TUNA FILLETS IN SPRING WATER</v>
          </cell>
          <cell r="D1010" t="str">
            <v>813958 009533</v>
          </cell>
          <cell r="E1010" t="str">
            <v>190 g</v>
          </cell>
          <cell r="F1010">
            <v>6</v>
          </cell>
          <cell r="I1010">
            <v>5.5</v>
          </cell>
          <cell r="J1010">
            <v>33</v>
          </cell>
          <cell r="L1010">
            <v>7.99</v>
          </cell>
        </row>
        <row r="1011">
          <cell r="A1011" t="str">
            <v>TN103</v>
          </cell>
          <cell r="B1011" t="str">
            <v>TONNINO</v>
          </cell>
          <cell r="C1011" t="str">
            <v>LIGHT TUNA FILLETS W/OREGANO IN OLIVE OIL</v>
          </cell>
          <cell r="D1011" t="str">
            <v>813958 009762</v>
          </cell>
          <cell r="E1011" t="str">
            <v>190 g</v>
          </cell>
          <cell r="F1011">
            <v>6</v>
          </cell>
          <cell r="I1011">
            <v>5.5</v>
          </cell>
          <cell r="J1011">
            <v>33</v>
          </cell>
          <cell r="L1011">
            <v>7.99</v>
          </cell>
        </row>
        <row r="1012">
          <cell r="A1012" t="str">
            <v>TN104</v>
          </cell>
          <cell r="C1012" t="str">
            <v>LIGHT TUNA FILLETS W/JALAPENO IN OLIVE OIL</v>
          </cell>
          <cell r="D1012" t="str">
            <v>813958 010010</v>
          </cell>
          <cell r="E1012" t="str">
            <v>190 g</v>
          </cell>
          <cell r="F1012">
            <v>6</v>
          </cell>
          <cell r="I1012">
            <v>5.5</v>
          </cell>
          <cell r="J1012">
            <v>33</v>
          </cell>
        </row>
        <row r="1013">
          <cell r="A1013" t="str">
            <v>TN105</v>
          </cell>
          <cell r="C1013" t="str">
            <v>LIGHT TUNA VENTRESCA IN OLIVE OIL</v>
          </cell>
          <cell r="D1013" t="str">
            <v>813958 010003</v>
          </cell>
          <cell r="E1013" t="str">
            <v>190 g</v>
          </cell>
          <cell r="F1013">
            <v>6</v>
          </cell>
          <cell r="I1013">
            <v>6.7</v>
          </cell>
          <cell r="J1013">
            <v>40.200000000000003</v>
          </cell>
        </row>
        <row r="1014">
          <cell r="A1014" t="str">
            <v>V330P 12 PACK</v>
          </cell>
          <cell r="C1014" t="str">
            <v>VOSS STILL WATER PET 330 ML - 12 PACK</v>
          </cell>
          <cell r="D1014" t="str">
            <v>682430 400096</v>
          </cell>
          <cell r="E1014" t="str">
            <v>330 ml</v>
          </cell>
          <cell r="F1014">
            <v>12</v>
          </cell>
          <cell r="J1014">
            <v>13</v>
          </cell>
        </row>
        <row r="1015">
          <cell r="A1015" t="str">
            <v>V330P 6 PACK</v>
          </cell>
          <cell r="C1015" t="str">
            <v>VOSS STILL WATER PET MULTIPACK - 4 x 6 330ML</v>
          </cell>
          <cell r="D1015" t="str">
            <v xml:space="preserve">682430 200252 </v>
          </cell>
          <cell r="E1015" t="str">
            <v>6 x 330 ml</v>
          </cell>
          <cell r="F1015">
            <v>4</v>
          </cell>
          <cell r="J1015">
            <v>26</v>
          </cell>
        </row>
        <row r="1016">
          <cell r="A1016" t="str">
            <v>V375C</v>
          </cell>
          <cell r="B1016" t="str">
            <v>VOSS</v>
          </cell>
          <cell r="C1016" t="str">
            <v xml:space="preserve">VOSS SPARKLING WATER 375 ML </v>
          </cell>
          <cell r="D1016" t="str">
            <v>682430 611751</v>
          </cell>
          <cell r="E1016" t="str">
            <v>375 ml</v>
          </cell>
          <cell r="F1016">
            <v>24</v>
          </cell>
          <cell r="J1016">
            <v>39</v>
          </cell>
          <cell r="L1016">
            <v>2.4900000000000002</v>
          </cell>
        </row>
        <row r="1017">
          <cell r="A1017" t="str">
            <v>V375LM</v>
          </cell>
          <cell r="C1017" t="str">
            <v>VOSS LEMON CUCUMBER WATER 375 ML</v>
          </cell>
          <cell r="D1017" t="str">
            <v>682430 179107</v>
          </cell>
          <cell r="E1017" t="str">
            <v>375 ml</v>
          </cell>
          <cell r="F1017">
            <v>12</v>
          </cell>
          <cell r="J1017">
            <v>19.5</v>
          </cell>
        </row>
        <row r="1018">
          <cell r="A1018" t="str">
            <v>V375MT</v>
          </cell>
          <cell r="C1018" t="str">
            <v>VOSS LIME MINT WATER 375 ML</v>
          </cell>
          <cell r="D1018" t="str">
            <v>682430 179305</v>
          </cell>
          <cell r="E1018" t="str">
            <v>375 ml</v>
          </cell>
          <cell r="F1018">
            <v>12</v>
          </cell>
          <cell r="J1018">
            <v>19.5</v>
          </cell>
        </row>
        <row r="1019">
          <cell r="A1019" t="str">
            <v>V375S</v>
          </cell>
          <cell r="B1019" t="str">
            <v>VOSS</v>
          </cell>
          <cell r="C1019" t="str">
            <v xml:space="preserve">VOSS STILL WATER 375 ML </v>
          </cell>
          <cell r="D1019" t="str">
            <v>682430 611737</v>
          </cell>
          <cell r="E1019" t="str">
            <v>375 ml</v>
          </cell>
          <cell r="F1019">
            <v>24</v>
          </cell>
          <cell r="J1019">
            <v>39</v>
          </cell>
          <cell r="L1019">
            <v>2.4900000000000002</v>
          </cell>
        </row>
        <row r="1020">
          <cell r="A1020" t="str">
            <v>V375TL</v>
          </cell>
          <cell r="C1020" t="str">
            <v>VOSS TANGERINE LEMONGRASS WATER 375 ML</v>
          </cell>
          <cell r="D1020" t="str">
            <v>682430 179206</v>
          </cell>
          <cell r="E1020" t="str">
            <v>375 ml</v>
          </cell>
          <cell r="F1020">
            <v>12</v>
          </cell>
          <cell r="J1020">
            <v>19.5</v>
          </cell>
        </row>
        <row r="1021">
          <cell r="A1021" t="str">
            <v>V500P</v>
          </cell>
          <cell r="B1021" t="str">
            <v>VOSS</v>
          </cell>
          <cell r="C1021" t="str">
            <v>VOSS STILL WATER PET 500 ML</v>
          </cell>
          <cell r="D1021" t="str">
            <v>682430 400102</v>
          </cell>
          <cell r="E1021" t="str">
            <v>500 ml</v>
          </cell>
          <cell r="F1021">
            <v>24</v>
          </cell>
          <cell r="J1021">
            <v>32</v>
          </cell>
          <cell r="L1021">
            <v>1.99</v>
          </cell>
        </row>
        <row r="1022">
          <cell r="A1022" t="str">
            <v>V800C</v>
          </cell>
          <cell r="B1022" t="str">
            <v>VOSS</v>
          </cell>
          <cell r="C1022" t="str">
            <v>VOSS SPARKLING WATER 800 ML</v>
          </cell>
          <cell r="D1022" t="str">
            <v>682430 611768</v>
          </cell>
          <cell r="E1022" t="str">
            <v>800 ml</v>
          </cell>
          <cell r="F1022">
            <v>12</v>
          </cell>
          <cell r="J1022">
            <v>35</v>
          </cell>
          <cell r="L1022">
            <v>4.49</v>
          </cell>
        </row>
        <row r="1023">
          <cell r="A1023" t="str">
            <v>V800C 2 PACK</v>
          </cell>
          <cell r="C1023" t="str">
            <v>VOSS SPARKLING WATER 800 ML</v>
          </cell>
          <cell r="D1023" t="str">
            <v>682430 500192</v>
          </cell>
          <cell r="E1023" t="str">
            <v>2 x 800 ml</v>
          </cell>
          <cell r="F1023">
            <v>6</v>
          </cell>
          <cell r="J1023">
            <v>35</v>
          </cell>
          <cell r="L1023">
            <v>8.99</v>
          </cell>
        </row>
        <row r="1024">
          <cell r="A1024" t="str">
            <v>V800S</v>
          </cell>
          <cell r="B1024" t="str">
            <v>VOSS</v>
          </cell>
          <cell r="C1024" t="str">
            <v>VOSS STILL WATER 800 ML</v>
          </cell>
          <cell r="D1024" t="str">
            <v>682430 611744</v>
          </cell>
          <cell r="E1024" t="str">
            <v>800 ml</v>
          </cell>
          <cell r="F1024">
            <v>12</v>
          </cell>
          <cell r="J1024">
            <v>35</v>
          </cell>
          <cell r="L1024">
            <v>4.49</v>
          </cell>
        </row>
        <row r="1025">
          <cell r="A1025" t="str">
            <v>V800S 2 PACK</v>
          </cell>
          <cell r="C1025" t="str">
            <v>VOSS STILL WATER 800 ML</v>
          </cell>
          <cell r="D1025" t="str">
            <v>682430 500185</v>
          </cell>
          <cell r="E1025" t="str">
            <v>2 x 800 ml</v>
          </cell>
          <cell r="F1025">
            <v>6</v>
          </cell>
          <cell r="J1025">
            <v>35</v>
          </cell>
          <cell r="L1025">
            <v>8.99</v>
          </cell>
        </row>
        <row r="1026">
          <cell r="A1026" t="str">
            <v>V850P</v>
          </cell>
          <cell r="B1026" t="str">
            <v>VOSS</v>
          </cell>
          <cell r="C1026" t="str">
            <v xml:space="preserve">VOSS STILL WATER PET 850 ML </v>
          </cell>
          <cell r="D1026" t="str">
            <v>682430 400119</v>
          </cell>
          <cell r="E1026" t="str">
            <v>850 ml</v>
          </cell>
          <cell r="F1026">
            <v>12</v>
          </cell>
          <cell r="J1026">
            <v>25</v>
          </cell>
          <cell r="L1026">
            <v>2.99</v>
          </cell>
        </row>
        <row r="1027">
          <cell r="A1027" t="str">
            <v>VA101</v>
          </cell>
          <cell r="C1027" t="str">
            <v>ABINAO: 85% CACAO, 70G BAR (DARK)</v>
          </cell>
          <cell r="D1027" t="str">
            <v>3395320 067572</v>
          </cell>
          <cell r="E1027" t="str">
            <v>70 g</v>
          </cell>
          <cell r="F1027">
            <v>12</v>
          </cell>
          <cell r="I1027">
            <v>4.9000000000000004</v>
          </cell>
          <cell r="J1027">
            <v>58.800000000000004</v>
          </cell>
        </row>
        <row r="1028">
          <cell r="A1028" t="str">
            <v>VA102</v>
          </cell>
          <cell r="C1028" t="str">
            <v>GUANAJA: 70% CACAO, 70G BAR (DARK)</v>
          </cell>
          <cell r="D1028" t="str">
            <v>3395320 066797</v>
          </cell>
          <cell r="E1028" t="str">
            <v>70 g</v>
          </cell>
          <cell r="F1028">
            <v>12</v>
          </cell>
          <cell r="I1028">
            <v>4.9000000000000004</v>
          </cell>
          <cell r="J1028">
            <v>58.800000000000004</v>
          </cell>
        </row>
        <row r="1029">
          <cell r="A1029" t="str">
            <v>VA103</v>
          </cell>
          <cell r="C1029" t="str">
            <v>ANDOA: 70% CACAO, ORGANIC &amp; FAIRTRADE, 70G BAR (DARK)</v>
          </cell>
          <cell r="D1029" t="str">
            <v>3395328 120903</v>
          </cell>
          <cell r="E1029" t="str">
            <v>70 g</v>
          </cell>
          <cell r="F1029">
            <v>12</v>
          </cell>
          <cell r="I1029">
            <v>4.9000000000000004</v>
          </cell>
          <cell r="J1029">
            <v>58.800000000000004</v>
          </cell>
        </row>
        <row r="1030">
          <cell r="A1030" t="str">
            <v>VA104</v>
          </cell>
          <cell r="C1030" t="str">
            <v>CARAÏBE: 66% CACAO, 70G BAR (DARK)</v>
          </cell>
          <cell r="D1030" t="str">
            <v>3395320 066780</v>
          </cell>
          <cell r="E1030" t="str">
            <v>70 g</v>
          </cell>
          <cell r="F1030">
            <v>12</v>
          </cell>
          <cell r="I1030">
            <v>4.9000000000000004</v>
          </cell>
          <cell r="J1030">
            <v>58.800000000000004</v>
          </cell>
        </row>
        <row r="1031">
          <cell r="A1031" t="str">
            <v>VA105</v>
          </cell>
          <cell r="C1031" t="str">
            <v>ARAGUANI: 72% CACAO, PURE VENEZUELA, 70G BAR (DARK)</v>
          </cell>
          <cell r="D1031" t="str">
            <v>3395328 120989</v>
          </cell>
          <cell r="E1031" t="str">
            <v>70 g</v>
          </cell>
          <cell r="F1031">
            <v>12</v>
          </cell>
          <cell r="I1031">
            <v>4.9000000000000004</v>
          </cell>
          <cell r="J1031">
            <v>58.800000000000004</v>
          </cell>
        </row>
        <row r="1032">
          <cell r="A1032" t="str">
            <v>VA106</v>
          </cell>
          <cell r="C1032" t="str">
            <v>ALPACO: 66% CACAO, PURE ECUADOR, 70G BAR (DARK)</v>
          </cell>
          <cell r="D1032" t="str">
            <v>3395320 066773</v>
          </cell>
          <cell r="E1032" t="str">
            <v>70 g</v>
          </cell>
          <cell r="F1032">
            <v>12</v>
          </cell>
          <cell r="I1032">
            <v>4.9000000000000004</v>
          </cell>
          <cell r="J1032">
            <v>58.800000000000004</v>
          </cell>
        </row>
        <row r="1033">
          <cell r="A1033" t="str">
            <v>VA107</v>
          </cell>
          <cell r="C1033" t="str">
            <v>TAÏNORI: 64% CACAO, PURE DOMINICAN REPUBLIC, 70G BAR (DARK)</v>
          </cell>
          <cell r="D1033" t="str">
            <v>3395320 066766</v>
          </cell>
          <cell r="E1033" t="str">
            <v>70 g</v>
          </cell>
          <cell r="F1033">
            <v>12</v>
          </cell>
          <cell r="I1033">
            <v>4.9000000000000004</v>
          </cell>
          <cell r="J1033">
            <v>58.800000000000004</v>
          </cell>
        </row>
        <row r="1034">
          <cell r="A1034" t="str">
            <v>VA108</v>
          </cell>
          <cell r="C1034" t="str">
            <v>MANJARI: 64% CACAO, PURE MADAGASCAR, 70G BAR (DARK)</v>
          </cell>
          <cell r="D1034" t="str">
            <v>3395320 066803</v>
          </cell>
          <cell r="E1034" t="str">
            <v>70 g</v>
          </cell>
          <cell r="F1034">
            <v>12</v>
          </cell>
          <cell r="I1034">
            <v>4.9000000000000004</v>
          </cell>
          <cell r="J1034">
            <v>58.800000000000004</v>
          </cell>
        </row>
        <row r="1035">
          <cell r="A1035" t="str">
            <v>VA151</v>
          </cell>
          <cell r="C1035" t="str">
            <v>BAHIBE: 46% CACAO, PURE DOMINICAN REPUBLIC, 70G BAR (MILK)</v>
          </cell>
          <cell r="D1035" t="str">
            <v>3395328 121023</v>
          </cell>
          <cell r="E1035" t="str">
            <v>70 g</v>
          </cell>
          <cell r="F1035">
            <v>12</v>
          </cell>
          <cell r="I1035">
            <v>4.9000000000000004</v>
          </cell>
          <cell r="J1035">
            <v>58.800000000000004</v>
          </cell>
        </row>
        <row r="1036">
          <cell r="A1036" t="str">
            <v>VA152</v>
          </cell>
          <cell r="C1036" t="str">
            <v>JIVARA: 40% CACAO, MILK CHOCOLATE, 70G BAR (MILK)</v>
          </cell>
          <cell r="D1036" t="str">
            <v>3395320 066742</v>
          </cell>
          <cell r="E1036" t="str">
            <v>70 g</v>
          </cell>
          <cell r="F1036">
            <v>12</v>
          </cell>
          <cell r="I1036">
            <v>4.9000000000000004</v>
          </cell>
          <cell r="J1036">
            <v>58.800000000000004</v>
          </cell>
        </row>
        <row r="1037">
          <cell r="A1037" t="str">
            <v>VA153</v>
          </cell>
          <cell r="C1037" t="str">
            <v>ANDOA: 39% CACAO, ORGANIC &amp; FAIRTRADE, 70G BAR (MILK)</v>
          </cell>
          <cell r="D1037" t="str">
            <v>3395328 120972</v>
          </cell>
          <cell r="E1037" t="str">
            <v>70 g</v>
          </cell>
          <cell r="F1037">
            <v>12</v>
          </cell>
          <cell r="I1037">
            <v>4.9000000000000004</v>
          </cell>
          <cell r="J1037">
            <v>58.800000000000004</v>
          </cell>
        </row>
        <row r="1038">
          <cell r="A1038" t="str">
            <v>VA154</v>
          </cell>
          <cell r="C1038" t="str">
            <v>TANARIVA: 33% CACAO, PURE MADAGASCAR, 70G BAR (MILK)</v>
          </cell>
          <cell r="D1038" t="str">
            <v>3395320 066759</v>
          </cell>
          <cell r="E1038" t="str">
            <v>70 g</v>
          </cell>
          <cell r="F1038">
            <v>12</v>
          </cell>
          <cell r="I1038">
            <v>4.9000000000000004</v>
          </cell>
          <cell r="J1038">
            <v>58.800000000000004</v>
          </cell>
        </row>
        <row r="1039">
          <cell r="A1039" t="str">
            <v>VA191</v>
          </cell>
          <cell r="C1039" t="str">
            <v>DULCEY: 32% CACAO, 70G BAR (BLOND)</v>
          </cell>
          <cell r="D1039" t="str">
            <v>3395328 120897</v>
          </cell>
          <cell r="E1039" t="str">
            <v>70 g</v>
          </cell>
          <cell r="F1039">
            <v>12</v>
          </cell>
          <cell r="I1039">
            <v>4.9000000000000004</v>
          </cell>
          <cell r="J1039">
            <v>58.800000000000004</v>
          </cell>
        </row>
        <row r="1040">
          <cell r="A1040" t="str">
            <v>VA192</v>
          </cell>
          <cell r="C1040" t="str">
            <v>OPALYS: 33% CACAO, 70G BAR (WHITE)</v>
          </cell>
          <cell r="D1040" t="str">
            <v>3395328 120996</v>
          </cell>
          <cell r="E1040" t="str">
            <v>70 g</v>
          </cell>
          <cell r="F1040">
            <v>12</v>
          </cell>
          <cell r="I1040">
            <v>4.9000000000000004</v>
          </cell>
          <cell r="J1040">
            <v>58.800000000000004</v>
          </cell>
        </row>
        <row r="1041">
          <cell r="A1041" t="str">
            <v>VA201</v>
          </cell>
          <cell r="C1041" t="str">
            <v>GUANAJA: 70% CACAO,  85G BAR WITH COCOA NIBS (DARK)</v>
          </cell>
          <cell r="D1041" t="str">
            <v>3395328 120910</v>
          </cell>
          <cell r="E1041" t="str">
            <v>85 g</v>
          </cell>
          <cell r="F1041">
            <v>12</v>
          </cell>
          <cell r="I1041">
            <v>5.25</v>
          </cell>
          <cell r="J1041">
            <v>63</v>
          </cell>
        </row>
        <row r="1042">
          <cell r="A1042" t="str">
            <v>VA202</v>
          </cell>
          <cell r="C1042" t="str">
            <v>CARAÏBE: 66% CACAO, 85G BAR WITH SPLIT HAZELNUTS (DARK)</v>
          </cell>
          <cell r="D1042" t="str">
            <v>3395328 120934</v>
          </cell>
          <cell r="E1042" t="str">
            <v>85 g</v>
          </cell>
          <cell r="F1042">
            <v>12</v>
          </cell>
          <cell r="I1042">
            <v>5.25</v>
          </cell>
          <cell r="J1042">
            <v>63</v>
          </cell>
        </row>
        <row r="1043">
          <cell r="A1043" t="str">
            <v>VA203</v>
          </cell>
          <cell r="C1043" t="str">
            <v>MANJARI: 64% CACAO, 85G BAR WITH ORANGE FLAVORED NUGGETS (DARK)</v>
          </cell>
          <cell r="D1043" t="str">
            <v>3395328 120941</v>
          </cell>
          <cell r="E1043" t="str">
            <v>85 g</v>
          </cell>
          <cell r="F1043">
            <v>12</v>
          </cell>
          <cell r="I1043">
            <v>5.25</v>
          </cell>
          <cell r="J1043">
            <v>63</v>
          </cell>
        </row>
        <row r="1044">
          <cell r="A1044" t="str">
            <v>VA251</v>
          </cell>
          <cell r="C1044" t="str">
            <v>JIVARA: 40% CACAO, 85G BAR WITH SPLIT PECANS (MILK)</v>
          </cell>
          <cell r="D1044" t="str">
            <v>3395328 120958</v>
          </cell>
          <cell r="E1044" t="str">
            <v>85 g</v>
          </cell>
          <cell r="F1044">
            <v>12</v>
          </cell>
          <cell r="I1044">
            <v>5.25</v>
          </cell>
          <cell r="J1044">
            <v>63</v>
          </cell>
        </row>
        <row r="1045">
          <cell r="A1045" t="str">
            <v>VA252</v>
          </cell>
          <cell r="C1045" t="str">
            <v>CARAMELIA: 36% CACAO, 85G BAR WITH CRUNCHY PEARLS (MILK)</v>
          </cell>
          <cell r="D1045" t="str">
            <v>3395328 120927</v>
          </cell>
          <cell r="E1045" t="str">
            <v>85 g</v>
          </cell>
          <cell r="F1045">
            <v>12</v>
          </cell>
          <cell r="I1045">
            <v>5.25</v>
          </cell>
          <cell r="J1045">
            <v>63</v>
          </cell>
        </row>
        <row r="1046">
          <cell r="A1046" t="str">
            <v>VA401</v>
          </cell>
          <cell r="C1046" t="str">
            <v>ABINAO: 85% CACAO, 18 SQUARES TIN BOX (DARK)</v>
          </cell>
          <cell r="D1046" t="str">
            <v>3395320 067206</v>
          </cell>
          <cell r="E1046" t="str">
            <v>18 x 5 g</v>
          </cell>
          <cell r="F1046">
            <v>15</v>
          </cell>
          <cell r="I1046">
            <v>11.2</v>
          </cell>
          <cell r="J1046">
            <v>168</v>
          </cell>
        </row>
        <row r="1047">
          <cell r="A1047" t="str">
            <v>VA402</v>
          </cell>
          <cell r="C1047" t="str">
            <v>GUANAJA: 70% CACAO, 18 SQUARES TIN BOX (DARK)</v>
          </cell>
          <cell r="D1047" t="str">
            <v>3395320 067176</v>
          </cell>
          <cell r="E1047" t="str">
            <v>18 x 5 g</v>
          </cell>
          <cell r="F1047">
            <v>15</v>
          </cell>
          <cell r="I1047">
            <v>11.2</v>
          </cell>
          <cell r="J1047">
            <v>168</v>
          </cell>
        </row>
        <row r="1048">
          <cell r="A1048" t="str">
            <v>VA403</v>
          </cell>
          <cell r="C1048" t="str">
            <v>JIVARA: 40% CACAO, 18 SQUARES TIN BOX (MILK)</v>
          </cell>
          <cell r="D1048" t="str">
            <v>3395320 067190</v>
          </cell>
          <cell r="E1048" t="str">
            <v>18 x 5 g</v>
          </cell>
          <cell r="F1048">
            <v>15</v>
          </cell>
          <cell r="I1048">
            <v>11.2</v>
          </cell>
          <cell r="J1048">
            <v>168</v>
          </cell>
        </row>
        <row r="1049">
          <cell r="A1049" t="str">
            <v>VA500</v>
          </cell>
          <cell r="C1049" t="str">
            <v>GRANDS CRUS GIFT BOX 32 SQUARES (DARK &amp; MILK) - 160g</v>
          </cell>
          <cell r="D1049" t="str">
            <v>3395328 121009</v>
          </cell>
          <cell r="E1049" t="str">
            <v>32 x 5 g</v>
          </cell>
          <cell r="F1049">
            <v>12</v>
          </cell>
          <cell r="I1049">
            <v>20</v>
          </cell>
          <cell r="J1049">
            <v>240</v>
          </cell>
        </row>
        <row r="1050">
          <cell r="A1050" t="str">
            <v>VA600</v>
          </cell>
          <cell r="C1050" t="str">
            <v>GRANDS CRUS SAMPLER BOX 6 SQUARES (DARK) - 30g</v>
          </cell>
          <cell r="D1050" t="str">
            <v>3395320 066810</v>
          </cell>
          <cell r="E1050" t="str">
            <v>6 x 5 g</v>
          </cell>
          <cell r="F1050">
            <v>40</v>
          </cell>
          <cell r="I1050">
            <v>4.2</v>
          </cell>
          <cell r="J1050">
            <v>168</v>
          </cell>
        </row>
        <row r="1051">
          <cell r="A1051" t="str">
            <v>VA701</v>
          </cell>
          <cell r="C1051" t="str">
            <v>GUANAJA: 70% CACAO, DARK CHOCOLATE FOR BAKING, 250G MINI-BLOCK</v>
          </cell>
          <cell r="D1051" t="str">
            <v>3395328 117002</v>
          </cell>
          <cell r="E1051" t="str">
            <v>250 g</v>
          </cell>
          <cell r="F1051">
            <v>12</v>
          </cell>
          <cell r="I1051">
            <v>11.2</v>
          </cell>
          <cell r="J1051">
            <v>134.39999999999998</v>
          </cell>
        </row>
        <row r="1052">
          <cell r="A1052" t="str">
            <v>VA702</v>
          </cell>
          <cell r="C1052" t="str">
            <v>CARAIBI: 66% CACAO, DARK CHOCOLATE FOR BAKING, 250G MINI-BLOCK</v>
          </cell>
          <cell r="D1052" t="str">
            <v>3395328 117019</v>
          </cell>
          <cell r="E1052" t="str">
            <v>250 g</v>
          </cell>
          <cell r="F1052">
            <v>12</v>
          </cell>
          <cell r="I1052">
            <v>11.2</v>
          </cell>
          <cell r="J1052">
            <v>134.39999999999998</v>
          </cell>
        </row>
        <row r="1053">
          <cell r="A1053" t="str">
            <v>VA703</v>
          </cell>
          <cell r="C1053" t="str">
            <v>JIVARA: 40% CACAO, MILK CHOCOLATE FOR BAKING, 250G MINI-BLOCK</v>
          </cell>
          <cell r="D1053" t="str">
            <v>3395328 116982</v>
          </cell>
          <cell r="E1053" t="str">
            <v>250 g</v>
          </cell>
          <cell r="F1053">
            <v>12</v>
          </cell>
          <cell r="I1053">
            <v>11.2</v>
          </cell>
          <cell r="J1053">
            <v>134.39999999999998</v>
          </cell>
        </row>
        <row r="1054">
          <cell r="A1054" t="str">
            <v>VA800</v>
          </cell>
          <cell r="C1054" t="str">
            <v>100% CACAO, COCOA POWDER, 250G</v>
          </cell>
          <cell r="D1054" t="str">
            <v>3395328 124710</v>
          </cell>
          <cell r="E1054" t="str">
            <v>250 g</v>
          </cell>
          <cell r="F1054">
            <v>8</v>
          </cell>
          <cell r="I1054">
            <v>11.2</v>
          </cell>
          <cell r="J1054">
            <v>89.6</v>
          </cell>
        </row>
        <row r="1055">
          <cell r="A1055" t="str">
            <v>VF101</v>
          </cell>
          <cell r="C1055" t="str">
            <v xml:space="preserve">APPLE ORGANIC SPARKLING JUICE </v>
          </cell>
          <cell r="D1055" t="str">
            <v>851231 000907</v>
          </cell>
          <cell r="E1055" t="str">
            <v>750 ml</v>
          </cell>
          <cell r="F1055">
            <v>12</v>
          </cell>
          <cell r="I1055">
            <v>3.65</v>
          </cell>
          <cell r="J1055">
            <v>43.8</v>
          </cell>
          <cell r="L1055">
            <v>5.99</v>
          </cell>
        </row>
        <row r="1056">
          <cell r="A1056" t="str">
            <v>VF102</v>
          </cell>
          <cell r="C1056" t="str">
            <v xml:space="preserve">APPLE PEAR ORGANIC SPARKLING JUICE </v>
          </cell>
          <cell r="D1056" t="str">
            <v>851231 000969</v>
          </cell>
          <cell r="E1056" t="str">
            <v>750 ml</v>
          </cell>
          <cell r="F1056">
            <v>12</v>
          </cell>
          <cell r="I1056">
            <v>3.65</v>
          </cell>
          <cell r="J1056">
            <v>43.8</v>
          </cell>
          <cell r="L1056">
            <v>5.99</v>
          </cell>
        </row>
        <row r="1057">
          <cell r="A1057" t="str">
            <v>VF103</v>
          </cell>
          <cell r="C1057" t="str">
            <v xml:space="preserve">APPLE PEACH ORGANIC SPARKLING JUICE </v>
          </cell>
          <cell r="D1057" t="str">
            <v>851231 000129</v>
          </cell>
          <cell r="E1057" t="str">
            <v>750 ml</v>
          </cell>
          <cell r="F1057">
            <v>12</v>
          </cell>
          <cell r="I1057">
            <v>3.65</v>
          </cell>
          <cell r="J1057">
            <v>43.8</v>
          </cell>
          <cell r="L1057">
            <v>5.99</v>
          </cell>
        </row>
        <row r="1058">
          <cell r="A1058" t="str">
            <v>VF104</v>
          </cell>
          <cell r="C1058" t="str">
            <v xml:space="preserve">APPLE RASPBERRY ORGANIC SPARKLING JUICE </v>
          </cell>
          <cell r="D1058" t="str">
            <v>851231 000914</v>
          </cell>
          <cell r="E1058" t="str">
            <v>750 ml</v>
          </cell>
          <cell r="F1058">
            <v>12</v>
          </cell>
          <cell r="I1058">
            <v>3.65</v>
          </cell>
          <cell r="J1058">
            <v>43.8</v>
          </cell>
          <cell r="L1058">
            <v>5.99</v>
          </cell>
        </row>
        <row r="1059">
          <cell r="A1059" t="str">
            <v>VF105</v>
          </cell>
          <cell r="C1059" t="str">
            <v xml:space="preserve">APPLE POMEGRANATE ORGANIC SPARKLING JUICE </v>
          </cell>
          <cell r="D1059" t="str">
            <v>851231 000112</v>
          </cell>
          <cell r="E1059" t="str">
            <v>750 ml</v>
          </cell>
          <cell r="F1059">
            <v>12</v>
          </cell>
          <cell r="I1059">
            <v>3.65</v>
          </cell>
          <cell r="J1059">
            <v>43.8</v>
          </cell>
          <cell r="L1059">
            <v>5.99</v>
          </cell>
        </row>
        <row r="1060">
          <cell r="A1060" t="str">
            <v>VF106</v>
          </cell>
          <cell r="C1060" t="str">
            <v xml:space="preserve">APPLE EDELFLOWER ORGANIC SPARKLING JUICE </v>
          </cell>
          <cell r="D1060" t="str">
            <v>NEW - q3</v>
          </cell>
          <cell r="E1060" t="str">
            <v>750 ml</v>
          </cell>
          <cell r="F1060">
            <v>12</v>
          </cell>
          <cell r="I1060">
            <v>3.65</v>
          </cell>
          <cell r="J1060">
            <v>43.8</v>
          </cell>
          <cell r="L1060">
            <v>5.99</v>
          </cell>
        </row>
        <row r="1061">
          <cell r="A1061" t="str">
            <v>WL101</v>
          </cell>
          <cell r="C1061" t="str">
            <v xml:space="preserve">COCONUT CASHEW PROBIOTIC BAR </v>
          </cell>
          <cell r="D1061" t="str">
            <v>628110 014016</v>
          </cell>
          <cell r="E1061" t="str">
            <v>40 g</v>
          </cell>
          <cell r="F1061">
            <v>12</v>
          </cell>
          <cell r="I1061">
            <v>1.8</v>
          </cell>
          <cell r="J1061">
            <v>21.6</v>
          </cell>
        </row>
        <row r="1062">
          <cell r="A1062" t="str">
            <v>WL102</v>
          </cell>
          <cell r="C1062" t="str">
            <v xml:space="preserve">MATCHA ALMOND PROBIOTIC BAR </v>
          </cell>
          <cell r="D1062" t="str">
            <v>628110 014023</v>
          </cell>
          <cell r="E1062" t="str">
            <v>40 g</v>
          </cell>
          <cell r="F1062">
            <v>12</v>
          </cell>
          <cell r="I1062">
            <v>1.8</v>
          </cell>
          <cell r="J1062">
            <v>21.6</v>
          </cell>
        </row>
        <row r="1063">
          <cell r="A1063" t="str">
            <v>WL103</v>
          </cell>
          <cell r="C1063" t="str">
            <v>PEANUT BUTTER CHOCOLATE PROBIOTIC BAR</v>
          </cell>
          <cell r="D1063" t="str">
            <v>628110 014009</v>
          </cell>
          <cell r="E1063" t="str">
            <v>40 g</v>
          </cell>
          <cell r="F1063">
            <v>12</v>
          </cell>
          <cell r="I1063">
            <v>1.8</v>
          </cell>
          <cell r="J1063">
            <v>21.6</v>
          </cell>
        </row>
        <row r="1064">
          <cell r="A1064" t="str">
            <v>WL201</v>
          </cell>
          <cell r="C1064" t="str">
            <v>CHOCOLATE CHIP KIDS PROBIOTIC BAR</v>
          </cell>
          <cell r="D1064" t="str">
            <v>628110 014238</v>
          </cell>
          <cell r="E1064" t="str">
            <v>5 x 20 g</v>
          </cell>
          <cell r="F1064">
            <v>6</v>
          </cell>
          <cell r="I1064">
            <v>4.05</v>
          </cell>
          <cell r="J1064">
            <v>24.299999999999997</v>
          </cell>
        </row>
        <row r="1065">
          <cell r="A1065" t="str">
            <v>WL202</v>
          </cell>
          <cell r="C1065" t="str">
            <v>APPLE CINNAMON KIDS PROBIOTIC BAR</v>
          </cell>
          <cell r="D1065" t="str">
            <v>628110 014245</v>
          </cell>
          <cell r="E1065" t="str">
            <v>5 x 20 g</v>
          </cell>
          <cell r="F1065">
            <v>6</v>
          </cell>
          <cell r="I1065">
            <v>4.05</v>
          </cell>
          <cell r="J1065">
            <v>24.299999999999997</v>
          </cell>
        </row>
        <row r="1066">
          <cell r="A1066" t="str">
            <v>WL203</v>
          </cell>
          <cell r="C1066" t="str">
            <v>COCOA BANANA KIDS PROBIOTIC BAR</v>
          </cell>
          <cell r="D1066" t="str">
            <v>628110 014252</v>
          </cell>
          <cell r="E1066" t="str">
            <v>5 x 20 g</v>
          </cell>
          <cell r="F1066">
            <v>6</v>
          </cell>
          <cell r="I1066">
            <v>4.05</v>
          </cell>
          <cell r="J1066">
            <v>24.299999999999997</v>
          </cell>
        </row>
        <row r="1067">
          <cell r="A1067" t="str">
            <v>XC101</v>
          </cell>
          <cell r="B1067" t="str">
            <v>XOCHITL</v>
          </cell>
          <cell r="C1067" t="str">
            <v>NO SALT CORN CHIPS</v>
          </cell>
          <cell r="D1067" t="str">
            <v>854137 000712</v>
          </cell>
          <cell r="E1067" t="str">
            <v xml:space="preserve">340 g /12 oz </v>
          </cell>
          <cell r="F1067">
            <v>10</v>
          </cell>
          <cell r="I1067">
            <v>4.2</v>
          </cell>
          <cell r="J1067">
            <v>42</v>
          </cell>
          <cell r="L1067">
            <v>6.49</v>
          </cell>
        </row>
        <row r="1068">
          <cell r="A1068" t="str">
            <v>XC102</v>
          </cell>
          <cell r="B1068" t="str">
            <v>XOCHITL</v>
          </cell>
          <cell r="C1068" t="str">
            <v>SALTED CORN CHIPS</v>
          </cell>
          <cell r="D1068" t="str">
            <v>854137 000705</v>
          </cell>
          <cell r="E1068" t="str">
            <v xml:space="preserve">340 g /12 oz </v>
          </cell>
          <cell r="F1068">
            <v>10</v>
          </cell>
          <cell r="I1068">
            <v>4.2</v>
          </cell>
          <cell r="J1068">
            <v>42</v>
          </cell>
          <cell r="L1068">
            <v>6.49</v>
          </cell>
        </row>
        <row r="1069">
          <cell r="A1069" t="str">
            <v>XC103</v>
          </cell>
          <cell r="B1069" t="str">
            <v>XOCHITL</v>
          </cell>
          <cell r="C1069" t="str">
            <v>CAJUN CORN CHIPS - TBD</v>
          </cell>
          <cell r="D1069" t="str">
            <v>854137 000996</v>
          </cell>
          <cell r="E1069" t="str">
            <v xml:space="preserve">340 g /12 oz </v>
          </cell>
          <cell r="F1069">
            <v>10</v>
          </cell>
          <cell r="I1069">
            <v>4.2</v>
          </cell>
          <cell r="J1069">
            <v>42</v>
          </cell>
          <cell r="L1069">
            <v>6.49</v>
          </cell>
        </row>
        <row r="1070">
          <cell r="A1070" t="str">
            <v>XC104</v>
          </cell>
          <cell r="B1070" t="str">
            <v>XOCHITL</v>
          </cell>
          <cell r="C1070" t="str">
            <v>PICOSITOS CON LIMON</v>
          </cell>
          <cell r="D1070" t="str">
            <v>854137 000439</v>
          </cell>
          <cell r="E1070" t="str">
            <v xml:space="preserve">340 g /12 oz </v>
          </cell>
          <cell r="F1070">
            <v>10</v>
          </cell>
          <cell r="I1070">
            <v>4.2</v>
          </cell>
          <cell r="J1070">
            <v>42</v>
          </cell>
          <cell r="L1070">
            <v>6.49</v>
          </cell>
        </row>
        <row r="1071">
          <cell r="A1071" t="str">
            <v>XC105</v>
          </cell>
          <cell r="C1071" t="str">
            <v>CHIPOTLE CORN CHIPS</v>
          </cell>
          <cell r="D1071" t="str">
            <v>854137 000262</v>
          </cell>
          <cell r="E1071" t="str">
            <v xml:space="preserve">340 g /12 oz </v>
          </cell>
          <cell r="F1071">
            <v>10</v>
          </cell>
          <cell r="I1071">
            <v>4.2</v>
          </cell>
          <cell r="J1071">
            <v>42</v>
          </cell>
        </row>
        <row r="1072">
          <cell r="A1072" t="str">
            <v>XC201</v>
          </cell>
          <cell r="B1072" t="str">
            <v>XOCHITL</v>
          </cell>
          <cell r="C1072" t="str">
            <v>PREMIUM BLUE CORN CHIPS</v>
          </cell>
          <cell r="D1072" t="str">
            <v>854137 000606</v>
          </cell>
          <cell r="E1072" t="str">
            <v xml:space="preserve">340 g /12 oz </v>
          </cell>
          <cell r="F1072">
            <v>10</v>
          </cell>
          <cell r="I1072">
            <v>4.2</v>
          </cell>
          <cell r="J1072">
            <v>42</v>
          </cell>
          <cell r="L1072">
            <v>6.49</v>
          </cell>
        </row>
        <row r="1073">
          <cell r="A1073" t="str">
            <v>XC202</v>
          </cell>
          <cell r="B1073" t="str">
            <v>XOCHITL</v>
          </cell>
          <cell r="C1073" t="str">
            <v>PREMIUM WHITE CORN CHIPS</v>
          </cell>
          <cell r="D1073" t="str">
            <v>854137 000620</v>
          </cell>
          <cell r="E1073" t="str">
            <v xml:space="preserve">340 g /12 oz </v>
          </cell>
          <cell r="F1073">
            <v>10</v>
          </cell>
          <cell r="I1073">
            <v>4.2</v>
          </cell>
          <cell r="J1073">
            <v>42</v>
          </cell>
          <cell r="L1073">
            <v>6.49</v>
          </cell>
        </row>
        <row r="1074">
          <cell r="A1074" t="str">
            <v>XC301</v>
          </cell>
          <cell r="C1074" t="str">
            <v>THE DIPPER WHITE CORN CHIPS</v>
          </cell>
          <cell r="D1074" t="str">
            <v>854137 000316</v>
          </cell>
          <cell r="E1074" t="str">
            <v xml:space="preserve">340 g /12 oz </v>
          </cell>
          <cell r="F1074">
            <v>10</v>
          </cell>
          <cell r="I1074">
            <v>4.2</v>
          </cell>
          <cell r="J1074">
            <v>42</v>
          </cell>
          <cell r="L1074">
            <v>6.49</v>
          </cell>
        </row>
        <row r="1075">
          <cell r="A1075" t="str">
            <v>XC302</v>
          </cell>
          <cell r="C1075" t="str">
            <v>SPROUTED CORN CHIPS</v>
          </cell>
          <cell r="D1075" t="str">
            <v>854137 000958</v>
          </cell>
          <cell r="E1075" t="str">
            <v xml:space="preserve">340 g /12 oz </v>
          </cell>
          <cell r="F1075">
            <v>10</v>
          </cell>
          <cell r="I1075">
            <v>4.2</v>
          </cell>
          <cell r="J1075">
            <v>42</v>
          </cell>
          <cell r="L1075">
            <v>6.49</v>
          </cell>
        </row>
        <row r="1076">
          <cell r="A1076" t="str">
            <v>XC401</v>
          </cell>
          <cell r="C1076" t="str">
            <v>MILD SALSA STONE GROUND</v>
          </cell>
          <cell r="D1076" t="str">
            <v>854137 000248</v>
          </cell>
          <cell r="E1076" t="str">
            <v>425 g / 15 oz</v>
          </cell>
          <cell r="F1076">
            <v>6</v>
          </cell>
          <cell r="I1076">
            <v>4.95</v>
          </cell>
          <cell r="J1076">
            <v>29.700000000000003</v>
          </cell>
        </row>
        <row r="1077">
          <cell r="A1077" t="str">
            <v>XC402</v>
          </cell>
          <cell r="C1077" t="str">
            <v>MEDIUM SALSA ASADA VERDE</v>
          </cell>
          <cell r="D1077" t="str">
            <v>854137 000071</v>
          </cell>
          <cell r="E1077" t="str">
            <v>425 g / 15 oz</v>
          </cell>
          <cell r="F1077">
            <v>6</v>
          </cell>
          <cell r="I1077">
            <v>4.95</v>
          </cell>
          <cell r="J1077">
            <v>29.700000000000003</v>
          </cell>
        </row>
        <row r="1078">
          <cell r="A1078" t="str">
            <v>XC403</v>
          </cell>
          <cell r="C1078" t="str">
            <v>MEDIUM CHIPOTLE SALSA</v>
          </cell>
          <cell r="D1078" t="str">
            <v>854137 000033</v>
          </cell>
          <cell r="E1078" t="str">
            <v>425 g / 15 oz</v>
          </cell>
          <cell r="F1078">
            <v>6</v>
          </cell>
          <cell r="I1078">
            <v>4.95</v>
          </cell>
          <cell r="J1078">
            <v>29.700000000000003</v>
          </cell>
        </row>
      </sheetData>
      <sheetData sheetId="42">
        <row r="5">
          <cell r="A5" t="str">
            <v>FV100</v>
          </cell>
          <cell r="B5" t="str">
            <v>PLANETA</v>
          </cell>
          <cell r="C5" t="str">
            <v>PLANETA DOP EXTRA VIRGIN OLIVE OIL - 250 ML</v>
          </cell>
          <cell r="D5" t="str">
            <v>250 ml</v>
          </cell>
          <cell r="E5">
            <v>12</v>
          </cell>
          <cell r="F5">
            <v>11.8</v>
          </cell>
          <cell r="G5">
            <v>141.60000000000002</v>
          </cell>
          <cell r="H5">
            <v>10.45</v>
          </cell>
          <cell r="I5">
            <v>125.39999999999999</v>
          </cell>
          <cell r="J5">
            <v>-1.3500000000000014</v>
          </cell>
        </row>
        <row r="6">
          <cell r="A6" t="str">
            <v>FV101</v>
          </cell>
          <cell r="B6" t="str">
            <v>PLANETA</v>
          </cell>
          <cell r="C6" t="str">
            <v xml:space="preserve">PLANETA DOP EXTRA VIRGIN OLIVE OIL - 500 ML </v>
          </cell>
          <cell r="D6" t="str">
            <v>500 ml</v>
          </cell>
          <cell r="E6">
            <v>6</v>
          </cell>
          <cell r="F6">
            <v>17.850000000000001</v>
          </cell>
          <cell r="G6">
            <v>107.10000000000001</v>
          </cell>
          <cell r="H6">
            <v>18.850000000000001</v>
          </cell>
          <cell r="I6">
            <v>113.10000000000001</v>
          </cell>
          <cell r="J6">
            <v>1</v>
          </cell>
        </row>
        <row r="7">
          <cell r="A7" t="str">
            <v>FV102</v>
          </cell>
          <cell r="B7" t="str">
            <v>PLANETA</v>
          </cell>
          <cell r="C7" t="str">
            <v xml:space="preserve">PLANETA DOP EXTRA VIRGIN OLIVE OIL - 100 ML </v>
          </cell>
          <cell r="D7" t="str">
            <v>100 ml</v>
          </cell>
          <cell r="E7">
            <v>12</v>
          </cell>
          <cell r="F7">
            <v>5.34</v>
          </cell>
          <cell r="G7">
            <v>64.08</v>
          </cell>
          <cell r="H7">
            <v>6.5</v>
          </cell>
          <cell r="I7">
            <v>78</v>
          </cell>
          <cell r="J7">
            <v>1.1600000000000001</v>
          </cell>
        </row>
        <row r="8">
          <cell r="A8" t="str">
            <v>FV104</v>
          </cell>
          <cell r="B8" t="str">
            <v>PLANETA</v>
          </cell>
          <cell r="C8" t="str">
            <v xml:space="preserve">PLANETA DOP NOCELLARA DENOCIOLATO EVOO </v>
          </cell>
          <cell r="D8" t="str">
            <v>500 ml</v>
          </cell>
          <cell r="E8">
            <v>6</v>
          </cell>
          <cell r="F8">
            <v>24.85</v>
          </cell>
          <cell r="G8">
            <v>149.10000000000002</v>
          </cell>
          <cell r="H8">
            <v>24.85</v>
          </cell>
          <cell r="I8">
            <v>149.10000000000002</v>
          </cell>
          <cell r="J8">
            <v>0</v>
          </cell>
        </row>
        <row r="9">
          <cell r="A9" t="str">
            <v>FV110</v>
          </cell>
          <cell r="B9" t="str">
            <v>PLANETA</v>
          </cell>
          <cell r="C9" t="str">
            <v>FAVUZZI BLACK TRUFFLE EXTRA VIRGIN OLIVE OIL  (ITALY)</v>
          </cell>
          <cell r="D9" t="str">
            <v>100 ml</v>
          </cell>
          <cell r="E9">
            <v>6</v>
          </cell>
          <cell r="F9">
            <v>9.1</v>
          </cell>
          <cell r="G9">
            <v>54.599999999999994</v>
          </cell>
          <cell r="H9">
            <v>10.4</v>
          </cell>
          <cell r="I9">
            <v>62.400000000000006</v>
          </cell>
          <cell r="J9">
            <v>1.3000000000000007</v>
          </cell>
        </row>
        <row r="10">
          <cell r="A10" t="str">
            <v>FV111</v>
          </cell>
          <cell r="B10" t="str">
            <v>FAVUZZI</v>
          </cell>
          <cell r="C10" t="str">
            <v>FAVUZZI EXTRA VIRGIN OLIVE OIL</v>
          </cell>
          <cell r="D10" t="str">
            <v>500 ml</v>
          </cell>
          <cell r="E10">
            <v>12</v>
          </cell>
          <cell r="F10">
            <v>8.65</v>
          </cell>
          <cell r="G10">
            <v>103.80000000000001</v>
          </cell>
          <cell r="H10">
            <v>9.85</v>
          </cell>
          <cell r="I10">
            <v>118.19999999999999</v>
          </cell>
          <cell r="J10">
            <v>1.1999999999999993</v>
          </cell>
        </row>
        <row r="11">
          <cell r="A11" t="str">
            <v>FV120</v>
          </cell>
          <cell r="B11" t="str">
            <v>GOCCIA DI SOLE</v>
          </cell>
          <cell r="C11" t="str">
            <v>GOCCIA DI SOLE DOP FILTERED EXTRA VIRGIN OLIVE OIL</v>
          </cell>
          <cell r="D11" t="str">
            <v>500 ml</v>
          </cell>
          <cell r="E11">
            <v>12</v>
          </cell>
          <cell r="F11">
            <v>14.71</v>
          </cell>
          <cell r="G11">
            <v>176.52</v>
          </cell>
          <cell r="H11">
            <v>13.95</v>
          </cell>
          <cell r="I11">
            <v>167.39999999999998</v>
          </cell>
          <cell r="J11">
            <v>-0.76000000000000156</v>
          </cell>
        </row>
        <row r="12">
          <cell r="A12" t="str">
            <v>FV121</v>
          </cell>
          <cell r="B12" t="str">
            <v>GOCCIA DI SOLE</v>
          </cell>
          <cell r="C12" t="str">
            <v>GOCCIA DI SOLE WHITE TRUFFLE OIL (ITALY)</v>
          </cell>
          <cell r="D12" t="str">
            <v>250 ml</v>
          </cell>
          <cell r="E12">
            <v>12</v>
          </cell>
          <cell r="F12">
            <v>12.39</v>
          </cell>
          <cell r="G12">
            <v>148.68</v>
          </cell>
          <cell r="H12">
            <v>13.3</v>
          </cell>
          <cell r="I12">
            <v>159.60000000000002</v>
          </cell>
          <cell r="J12">
            <v>0.91000000000000014</v>
          </cell>
        </row>
        <row r="13">
          <cell r="A13" t="str">
            <v>FV136</v>
          </cell>
          <cell r="B13" t="str">
            <v>GOCCIA DI SOLE</v>
          </cell>
          <cell r="C13" t="str">
            <v>GOCCIA DI SOLE HOT PEPPER OLIVE OIL (ITALY)</v>
          </cell>
          <cell r="D13" t="str">
            <v>250 ml</v>
          </cell>
          <cell r="E13">
            <v>12</v>
          </cell>
          <cell r="F13">
            <v>12.47</v>
          </cell>
          <cell r="G13">
            <v>149.64000000000001</v>
          </cell>
          <cell r="H13">
            <v>13.3</v>
          </cell>
          <cell r="I13">
            <v>159.60000000000002</v>
          </cell>
          <cell r="J13">
            <v>0.83000000000000007</v>
          </cell>
        </row>
        <row r="14">
          <cell r="A14" t="str">
            <v>FV910</v>
          </cell>
          <cell r="C14" t="str">
            <v>EL BONHOMME EXTRA VIRGIN OLIVE OIL (Spain)</v>
          </cell>
          <cell r="D14" t="str">
            <v>500 ml</v>
          </cell>
          <cell r="E14">
            <v>6</v>
          </cell>
          <cell r="F14">
            <v>19.100000000000001</v>
          </cell>
          <cell r="G14">
            <v>114.60000000000001</v>
          </cell>
          <cell r="H14">
            <v>19.100000000000001</v>
          </cell>
          <cell r="I14">
            <v>114.60000000000001</v>
          </cell>
          <cell r="J14">
            <v>0</v>
          </cell>
        </row>
        <row r="15">
          <cell r="A15" t="str">
            <v>FV911</v>
          </cell>
          <cell r="B15" t="str">
            <v>OLIO DI MARIA</v>
          </cell>
          <cell r="C15" t="str">
            <v>OLIO DI MARIA, ORGANIC EXTRA VIRGIN OLIVE OIL</v>
          </cell>
          <cell r="D15" t="str">
            <v>500 ml</v>
          </cell>
          <cell r="E15">
            <v>12</v>
          </cell>
          <cell r="F15">
            <v>17</v>
          </cell>
          <cell r="G15">
            <v>204</v>
          </cell>
          <cell r="H15">
            <v>18.2</v>
          </cell>
          <cell r="I15">
            <v>218.39999999999998</v>
          </cell>
          <cell r="J15">
            <v>1.1999999999999993</v>
          </cell>
        </row>
        <row r="16">
          <cell r="A16" t="str">
            <v>FV912</v>
          </cell>
          <cell r="B16" t="str">
            <v>MARCINASE</v>
          </cell>
          <cell r="C16" t="str">
            <v xml:space="preserve">MARCINASE,  ORGANIC EXTRA VIRGIN OLIVE OIL </v>
          </cell>
          <cell r="D16" t="str">
            <v>500 ml</v>
          </cell>
          <cell r="E16">
            <v>12</v>
          </cell>
          <cell r="F16">
            <v>17</v>
          </cell>
          <cell r="G16">
            <v>204</v>
          </cell>
          <cell r="H16">
            <v>18.100000000000001</v>
          </cell>
          <cell r="I16">
            <v>217.20000000000002</v>
          </cell>
          <cell r="J16">
            <v>1.1000000000000014</v>
          </cell>
        </row>
        <row r="17">
          <cell r="A17" t="str">
            <v>FV913</v>
          </cell>
          <cell r="B17" t="str">
            <v>OLI MAS D'EN GIL</v>
          </cell>
          <cell r="C17" t="str">
            <v>OLI MAS D'EN GIL, EXTRA VIRGIN OLIVE OIL</v>
          </cell>
          <cell r="D17" t="str">
            <v>500 ml</v>
          </cell>
          <cell r="E17">
            <v>6</v>
          </cell>
          <cell r="F17">
            <v>17.850000000000001</v>
          </cell>
          <cell r="G17">
            <v>107.10000000000001</v>
          </cell>
          <cell r="H17">
            <v>20.100000000000001</v>
          </cell>
          <cell r="I17">
            <v>120.60000000000001</v>
          </cell>
          <cell r="J17">
            <v>2.25</v>
          </cell>
        </row>
        <row r="18">
          <cell r="A18" t="str">
            <v>FV915</v>
          </cell>
          <cell r="B18" t="str">
            <v>VILLEVIEILLE</v>
          </cell>
          <cell r="C18" t="str">
            <v>VILLEVIEILLE AOC, EXTRA VIRGIN OLIVE OIL (FRANCE)</v>
          </cell>
          <cell r="D18" t="str">
            <v>500 ml</v>
          </cell>
          <cell r="E18">
            <v>6</v>
          </cell>
          <cell r="F18">
            <v>16.079999999999998</v>
          </cell>
          <cell r="G18">
            <v>96.47999999999999</v>
          </cell>
          <cell r="H18">
            <v>16.55</v>
          </cell>
          <cell r="I18">
            <v>99.300000000000011</v>
          </cell>
          <cell r="J18">
            <v>0.47000000000000242</v>
          </cell>
        </row>
        <row r="19">
          <cell r="A19" t="str">
            <v>FV916</v>
          </cell>
          <cell r="B19" t="str">
            <v>CORTES DE CIMA</v>
          </cell>
          <cell r="C19" t="str">
            <v>CORTES DE CIMA EXTRA VIRGIN OLIVE OIL (PORTUGAL)</v>
          </cell>
          <cell r="D19" t="str">
            <v>500 ml</v>
          </cell>
          <cell r="E19">
            <v>6</v>
          </cell>
          <cell r="F19">
            <v>14.749999999999998</v>
          </cell>
          <cell r="G19">
            <v>88.499999999999986</v>
          </cell>
          <cell r="H19">
            <v>14.7</v>
          </cell>
          <cell r="I19">
            <v>88.199999999999989</v>
          </cell>
          <cell r="J19">
            <v>-4.9999999999998934E-2</v>
          </cell>
        </row>
        <row r="20">
          <cell r="A20" t="str">
            <v>FV917</v>
          </cell>
          <cell r="B20" t="str">
            <v>ETIC. VERDE</v>
          </cell>
          <cell r="C20" t="str">
            <v xml:space="preserve">ETICHETTA VERDE DOP EXTRA VIRGIN OLIVE OIL </v>
          </cell>
          <cell r="D20" t="str">
            <v>750 ml</v>
          </cell>
          <cell r="E20">
            <v>6</v>
          </cell>
          <cell r="F20">
            <v>14.43</v>
          </cell>
          <cell r="G20">
            <v>86.58</v>
          </cell>
          <cell r="H20">
            <v>16.149999999999999</v>
          </cell>
          <cell r="I20">
            <v>96.899999999999991</v>
          </cell>
          <cell r="J20">
            <v>1.7199999999999989</v>
          </cell>
        </row>
        <row r="21">
          <cell r="A21" t="str">
            <v>FV919</v>
          </cell>
          <cell r="B21" t="str">
            <v>TEANUM</v>
          </cell>
          <cell r="C21" t="str">
            <v>TEANUM EXTRA VIRGIN OLIVE OIL</v>
          </cell>
          <cell r="D21" t="str">
            <v>500 ml</v>
          </cell>
          <cell r="E21">
            <v>12</v>
          </cell>
          <cell r="F21">
            <v>15.549999999999999</v>
          </cell>
          <cell r="G21">
            <v>186.6</v>
          </cell>
          <cell r="H21">
            <v>15.95</v>
          </cell>
          <cell r="I21">
            <v>191.39999999999998</v>
          </cell>
          <cell r="J21">
            <v>0.40000000000000036</v>
          </cell>
        </row>
        <row r="22">
          <cell r="A22" t="str">
            <v>FV138</v>
          </cell>
          <cell r="C22" t="str">
            <v xml:space="preserve">OLIO NOVELLO EXTRA VIRGIN OLIVE OIL (ITALY) </v>
          </cell>
          <cell r="D22" t="str">
            <v>500 ml</v>
          </cell>
          <cell r="E22">
            <v>6</v>
          </cell>
          <cell r="F22">
            <v>30</v>
          </cell>
          <cell r="G22">
            <v>180</v>
          </cell>
          <cell r="H22">
            <v>33.85</v>
          </cell>
          <cell r="I22">
            <v>203.10000000000002</v>
          </cell>
          <cell r="J22">
            <v>3.8500000000000014</v>
          </cell>
        </row>
        <row r="23">
          <cell r="A23" t="str">
            <v>FV130</v>
          </cell>
          <cell r="B23" t="str">
            <v>FRAN. GOMEZ</v>
          </cell>
          <cell r="C23" t="str">
            <v>FRANCISCO GOMEZ GOLD EXTRA VIRGIN OLIVE OIL</v>
          </cell>
          <cell r="D23" t="str">
            <v>500 ml</v>
          </cell>
          <cell r="E23">
            <v>12</v>
          </cell>
          <cell r="F23">
            <v>15.5</v>
          </cell>
          <cell r="G23">
            <v>186</v>
          </cell>
          <cell r="H23">
            <v>15.5</v>
          </cell>
          <cell r="I23">
            <v>186</v>
          </cell>
          <cell r="J23">
            <v>0</v>
          </cell>
        </row>
        <row r="24">
          <cell r="A24" t="str">
            <v>FV131</v>
          </cell>
          <cell r="B24" t="str">
            <v>FRAN. GOMEZ</v>
          </cell>
          <cell r="C24" t="str">
            <v>FRANCISCO GOMEZ BLACK EXTRA VIRGIN OLIVE OIL</v>
          </cell>
          <cell r="D24" t="str">
            <v>500 ml</v>
          </cell>
          <cell r="E24">
            <v>12</v>
          </cell>
          <cell r="F24">
            <v>15.5</v>
          </cell>
          <cell r="G24">
            <v>186</v>
          </cell>
          <cell r="H24">
            <v>15.5</v>
          </cell>
          <cell r="I24">
            <v>186</v>
          </cell>
          <cell r="J24">
            <v>0</v>
          </cell>
        </row>
        <row r="25">
          <cell r="A25" t="str">
            <v>FV135</v>
          </cell>
          <cell r="B25" t="str">
            <v>FRAN. GOMEZ</v>
          </cell>
          <cell r="C25" t="str">
            <v>FRANCISCO GOMEZ FRUTO NOBLE, ORGANIC EXTRA VIRGIN OLIVE OIL</v>
          </cell>
          <cell r="D25" t="str">
            <v>500 ml</v>
          </cell>
          <cell r="E25">
            <v>12</v>
          </cell>
          <cell r="F25">
            <v>15.1</v>
          </cell>
          <cell r="G25">
            <v>181.2</v>
          </cell>
          <cell r="H25">
            <v>15.1</v>
          </cell>
          <cell r="I25">
            <v>181.2</v>
          </cell>
          <cell r="J25">
            <v>0</v>
          </cell>
        </row>
        <row r="26">
          <cell r="A26" t="str">
            <v>FV132</v>
          </cell>
          <cell r="B26" t="str">
            <v>MERULA</v>
          </cell>
          <cell r="C26" t="str">
            <v>MERULA EXTRA VIRGIN OLIVE OIL (TIN)</v>
          </cell>
          <cell r="D26" t="str">
            <v>500 ml</v>
          </cell>
          <cell r="E26">
            <v>12</v>
          </cell>
          <cell r="F26">
            <v>12.6</v>
          </cell>
          <cell r="G26">
            <v>151.19999999999999</v>
          </cell>
          <cell r="H26">
            <v>12.6</v>
          </cell>
          <cell r="I26">
            <v>151.19999999999999</v>
          </cell>
          <cell r="J26">
            <v>0</v>
          </cell>
        </row>
        <row r="27">
          <cell r="A27" t="str">
            <v>FV133</v>
          </cell>
          <cell r="B27" t="str">
            <v>MARQ. DE VALDUEZA</v>
          </cell>
          <cell r="C27" t="str">
            <v>MARQUES DE VALDUEZA EXTRA VIRGIN OLIVE OIL</v>
          </cell>
          <cell r="D27" t="str">
            <v>500 ml</v>
          </cell>
          <cell r="E27">
            <v>12</v>
          </cell>
          <cell r="F27">
            <v>20.6</v>
          </cell>
          <cell r="G27">
            <v>247.20000000000002</v>
          </cell>
          <cell r="H27">
            <v>20.6</v>
          </cell>
          <cell r="I27">
            <v>247.20000000000002</v>
          </cell>
          <cell r="J27">
            <v>0</v>
          </cell>
        </row>
        <row r="28">
          <cell r="A28" t="str">
            <v>FV134</v>
          </cell>
          <cell r="B28" t="str">
            <v>KALIKORI</v>
          </cell>
          <cell r="C28" t="str">
            <v>KALIKORI EXTRA VIRGIN OLIVE OIL (GREECE)</v>
          </cell>
          <cell r="D28" t="str">
            <v>500 ml</v>
          </cell>
          <cell r="E28">
            <v>12</v>
          </cell>
          <cell r="F28">
            <v>16.14</v>
          </cell>
          <cell r="G28">
            <v>193.68</v>
          </cell>
          <cell r="H28">
            <v>17.55</v>
          </cell>
          <cell r="I28">
            <v>210.60000000000002</v>
          </cell>
          <cell r="J28">
            <v>1.4100000000000001</v>
          </cell>
        </row>
        <row r="29">
          <cell r="A29" t="str">
            <v>FV137</v>
          </cell>
          <cell r="B29" t="str">
            <v>KALIKORI</v>
          </cell>
          <cell r="C29" t="str">
            <v>KALIKORI KALISTO CRETE EVOO (GREECE)</v>
          </cell>
          <cell r="D29" t="str">
            <v>500 ml</v>
          </cell>
          <cell r="E29">
            <v>12</v>
          </cell>
          <cell r="F29">
            <v>16.649999999999999</v>
          </cell>
          <cell r="G29">
            <v>199.79999999999998</v>
          </cell>
          <cell r="H29">
            <v>17.55</v>
          </cell>
          <cell r="I29">
            <v>210.60000000000002</v>
          </cell>
          <cell r="J29">
            <v>0.90000000000000213</v>
          </cell>
        </row>
        <row r="30">
          <cell r="A30" t="str">
            <v>FV150</v>
          </cell>
          <cell r="B30" t="str">
            <v>O OLIVE CO</v>
          </cell>
          <cell r="C30" t="str">
            <v xml:space="preserve">O MEYER LEMON OIL </v>
          </cell>
          <cell r="D30" t="str">
            <v>250 ml</v>
          </cell>
          <cell r="E30">
            <v>6</v>
          </cell>
          <cell r="F30">
            <v>16.37</v>
          </cell>
          <cell r="G30">
            <v>98.22</v>
          </cell>
          <cell r="H30">
            <v>17.600000000000001</v>
          </cell>
          <cell r="I30">
            <v>105.60000000000001</v>
          </cell>
          <cell r="J30">
            <v>1.2300000000000004</v>
          </cell>
        </row>
        <row r="31">
          <cell r="A31" t="str">
            <v>FV152</v>
          </cell>
          <cell r="B31" t="str">
            <v>O OLIVE CO</v>
          </cell>
          <cell r="C31" t="str">
            <v xml:space="preserve">O BLOOD ORANGE OIL </v>
          </cell>
          <cell r="D31" t="str">
            <v>250 ml</v>
          </cell>
          <cell r="E31">
            <v>6</v>
          </cell>
          <cell r="F31">
            <v>16.37</v>
          </cell>
          <cell r="G31">
            <v>98.22</v>
          </cell>
          <cell r="H31">
            <v>17.600000000000001</v>
          </cell>
          <cell r="I31">
            <v>105.60000000000001</v>
          </cell>
          <cell r="J31">
            <v>1.2300000000000004</v>
          </cell>
        </row>
        <row r="32">
          <cell r="A32" t="str">
            <v>FV160</v>
          </cell>
          <cell r="B32" t="str">
            <v>O OLIVE CO</v>
          </cell>
          <cell r="C32" t="str">
            <v>O BASIL OLIVE OIL</v>
          </cell>
          <cell r="D32" t="str">
            <v>250 ml</v>
          </cell>
          <cell r="E32">
            <v>6</v>
          </cell>
          <cell r="F32">
            <v>16.37</v>
          </cell>
          <cell r="G32">
            <v>98.22</v>
          </cell>
          <cell r="H32">
            <v>17.600000000000001</v>
          </cell>
          <cell r="I32">
            <v>105.60000000000001</v>
          </cell>
          <cell r="J32">
            <v>1.2300000000000004</v>
          </cell>
        </row>
        <row r="33">
          <cell r="A33" t="str">
            <v>FV161</v>
          </cell>
          <cell r="B33" t="str">
            <v>O OLIVE CO</v>
          </cell>
          <cell r="C33" t="str">
            <v xml:space="preserve">O ROASTED GARLIC OIL  </v>
          </cell>
          <cell r="D33" t="str">
            <v>250 ml</v>
          </cell>
          <cell r="E33">
            <v>6</v>
          </cell>
          <cell r="F33">
            <v>16.37</v>
          </cell>
          <cell r="G33">
            <v>98.22</v>
          </cell>
          <cell r="H33">
            <v>17.600000000000001</v>
          </cell>
          <cell r="I33">
            <v>105.60000000000001</v>
          </cell>
          <cell r="J33">
            <v>1.2300000000000004</v>
          </cell>
        </row>
        <row r="34">
          <cell r="A34" t="str">
            <v>FV162</v>
          </cell>
          <cell r="B34" t="str">
            <v>O OLIVE CO</v>
          </cell>
          <cell r="C34" t="str">
            <v xml:space="preserve">O RED JALAPENO GARLIC OLIVE OIL  </v>
          </cell>
          <cell r="D34" t="str">
            <v>250 ml</v>
          </cell>
          <cell r="E34">
            <v>6</v>
          </cell>
          <cell r="F34">
            <v>16.37</v>
          </cell>
          <cell r="G34">
            <v>98.22</v>
          </cell>
          <cell r="H34">
            <v>17.600000000000001</v>
          </cell>
          <cell r="I34">
            <v>105.60000000000001</v>
          </cell>
          <cell r="J34">
            <v>1.2300000000000004</v>
          </cell>
        </row>
        <row r="35">
          <cell r="A35" t="str">
            <v>FV235</v>
          </cell>
          <cell r="B35" t="str">
            <v>O OLIVE CO</v>
          </cell>
          <cell r="C35" t="str">
            <v xml:space="preserve">O TAHITIAN LIME OLIVE OIL </v>
          </cell>
          <cell r="D35" t="str">
            <v>250 ml</v>
          </cell>
          <cell r="E35">
            <v>6</v>
          </cell>
          <cell r="F35">
            <v>16.37</v>
          </cell>
          <cell r="G35">
            <v>98.22</v>
          </cell>
          <cell r="H35">
            <v>17.600000000000001</v>
          </cell>
          <cell r="I35">
            <v>105.60000000000001</v>
          </cell>
          <cell r="J35">
            <v>1.2300000000000004</v>
          </cell>
        </row>
        <row r="36">
          <cell r="A36" t="str">
            <v>FV201</v>
          </cell>
          <cell r="B36" t="str">
            <v>FAVUZZI</v>
          </cell>
          <cell r="C36" t="str">
            <v xml:space="preserve">FAVUZZI ESSENTIAL ORGANIC BALSAMIC VINEGAR </v>
          </cell>
          <cell r="D36" t="str">
            <v>250 ml</v>
          </cell>
          <cell r="E36">
            <v>6</v>
          </cell>
          <cell r="F36">
            <v>8.4</v>
          </cell>
          <cell r="G36">
            <v>50.400000000000006</v>
          </cell>
          <cell r="H36">
            <v>8.4</v>
          </cell>
          <cell r="I36">
            <v>50.400000000000006</v>
          </cell>
          <cell r="J36">
            <v>0</v>
          </cell>
        </row>
        <row r="37">
          <cell r="A37" t="str">
            <v>FV202</v>
          </cell>
          <cell r="B37" t="str">
            <v>ACETUM</v>
          </cell>
          <cell r="C37" t="str">
            <v>TASTO INDULGENT BALSAMIC VINEGAR</v>
          </cell>
          <cell r="D37" t="str">
            <v>250 ml</v>
          </cell>
          <cell r="E37">
            <v>6</v>
          </cell>
          <cell r="F37">
            <v>16.79</v>
          </cell>
          <cell r="G37">
            <v>100.74</v>
          </cell>
          <cell r="H37">
            <v>15.65</v>
          </cell>
          <cell r="I37">
            <v>93.9</v>
          </cell>
          <cell r="J37">
            <v>-1.1399999999999988</v>
          </cell>
        </row>
        <row r="38">
          <cell r="A38" t="str">
            <v>FV203</v>
          </cell>
          <cell r="B38" t="str">
            <v>ACETUM</v>
          </cell>
          <cell r="C38" t="str">
            <v xml:space="preserve">TASTO BALSAMIC VINEGAR PEARLS </v>
          </cell>
          <cell r="D38" t="str">
            <v>50 g</v>
          </cell>
          <cell r="E38">
            <v>8</v>
          </cell>
          <cell r="F38">
            <v>9.129999999999999</v>
          </cell>
          <cell r="G38">
            <v>73.039999999999992</v>
          </cell>
          <cell r="H38">
            <v>9.85</v>
          </cell>
          <cell r="I38">
            <v>78.8</v>
          </cell>
          <cell r="J38">
            <v>0.72000000000000064</v>
          </cell>
        </row>
        <row r="39">
          <cell r="A39" t="str">
            <v>FV204</v>
          </cell>
          <cell r="B39" t="str">
            <v>ACETUM</v>
          </cell>
          <cell r="C39" t="str">
            <v xml:space="preserve">FIASCHETTA BALSAMIC VINEGAR </v>
          </cell>
          <cell r="D39" t="str">
            <v>250 ml</v>
          </cell>
          <cell r="E39">
            <v>6</v>
          </cell>
          <cell r="F39">
            <v>16.7</v>
          </cell>
          <cell r="G39">
            <v>100.19999999999999</v>
          </cell>
          <cell r="H39">
            <v>18.55</v>
          </cell>
          <cell r="I39">
            <v>111.30000000000001</v>
          </cell>
          <cell r="J39">
            <v>1.8500000000000014</v>
          </cell>
        </row>
        <row r="40">
          <cell r="A40" t="str">
            <v>FV205</v>
          </cell>
          <cell r="B40" t="str">
            <v>ACETUM</v>
          </cell>
          <cell r="C40" t="str">
            <v xml:space="preserve">TONDO BALSAMIC CREAM </v>
          </cell>
          <cell r="D40" t="str">
            <v>250 ml</v>
          </cell>
          <cell r="E40">
            <v>12</v>
          </cell>
          <cell r="F40">
            <v>6.25</v>
          </cell>
          <cell r="G40">
            <v>75</v>
          </cell>
          <cell r="H40">
            <v>6.3</v>
          </cell>
          <cell r="I40">
            <v>75.599999999999994</v>
          </cell>
          <cell r="J40">
            <v>4.9999999999999822E-2</v>
          </cell>
        </row>
        <row r="41">
          <cell r="A41" t="str">
            <v>FV206</v>
          </cell>
          <cell r="B41" t="str">
            <v>ACETUM</v>
          </cell>
          <cell r="C41" t="str">
            <v>TONDO LIMPID WHITE BALSAMIC</v>
          </cell>
          <cell r="D41" t="str">
            <v>250 ml</v>
          </cell>
          <cell r="E41">
            <v>6</v>
          </cell>
          <cell r="F41">
            <v>10.34</v>
          </cell>
          <cell r="G41">
            <v>62.04</v>
          </cell>
          <cell r="H41">
            <v>10.050000000000001</v>
          </cell>
          <cell r="I41">
            <v>60.300000000000004</v>
          </cell>
          <cell r="J41">
            <v>-0.28999999999999915</v>
          </cell>
        </row>
        <row r="42">
          <cell r="A42" t="str">
            <v>FV901</v>
          </cell>
          <cell r="B42" t="str">
            <v>ACETUM</v>
          </cell>
          <cell r="C42" t="str">
            <v>ERA BALSAMIC VINEGAR</v>
          </cell>
          <cell r="D42" t="str">
            <v>250 ml</v>
          </cell>
          <cell r="E42">
            <v>12</v>
          </cell>
          <cell r="F42">
            <v>10.9</v>
          </cell>
          <cell r="G42">
            <v>130.80000000000001</v>
          </cell>
          <cell r="H42">
            <v>10.4</v>
          </cell>
          <cell r="I42">
            <v>124.80000000000001</v>
          </cell>
          <cell r="J42">
            <v>-0.5</v>
          </cell>
        </row>
        <row r="43">
          <cell r="A43" t="str">
            <v>FV902</v>
          </cell>
          <cell r="B43" t="str">
            <v>ACETUM</v>
          </cell>
          <cell r="C43" t="str">
            <v>LAURA BALSAMIC VINEGAR</v>
          </cell>
          <cell r="D43" t="str">
            <v>250 ml</v>
          </cell>
          <cell r="E43">
            <v>12</v>
          </cell>
          <cell r="F43">
            <v>13.81</v>
          </cell>
          <cell r="G43">
            <v>165.72</v>
          </cell>
          <cell r="H43">
            <v>13.3</v>
          </cell>
          <cell r="I43">
            <v>159.60000000000002</v>
          </cell>
          <cell r="J43">
            <v>-0.50999999999999979</v>
          </cell>
        </row>
        <row r="44">
          <cell r="A44" t="str">
            <v>FV903</v>
          </cell>
          <cell r="B44" t="str">
            <v>ACETUM</v>
          </cell>
          <cell r="C44" t="str">
            <v>CUPOLA WHITE BALSAMIC VINEGAR</v>
          </cell>
          <cell r="D44" t="str">
            <v>250 ml</v>
          </cell>
          <cell r="E44">
            <v>12</v>
          </cell>
          <cell r="F44">
            <v>6.9</v>
          </cell>
          <cell r="G44">
            <v>82.800000000000011</v>
          </cell>
          <cell r="H44">
            <v>7.55</v>
          </cell>
          <cell r="I44">
            <v>90.6</v>
          </cell>
          <cell r="J44">
            <v>0.64999999999999947</v>
          </cell>
        </row>
        <row r="45">
          <cell r="A45" t="str">
            <v>FV210</v>
          </cell>
          <cell r="B45" t="str">
            <v>BADIA GARDENY</v>
          </cell>
          <cell r="C45" t="str">
            <v>GARDENY RIESLING VINEGAR</v>
          </cell>
          <cell r="D45" t="str">
            <v>375 ml</v>
          </cell>
          <cell r="E45">
            <v>6</v>
          </cell>
          <cell r="F45">
            <v>10.9</v>
          </cell>
          <cell r="G45">
            <v>65.400000000000006</v>
          </cell>
          <cell r="H45">
            <v>10.6</v>
          </cell>
          <cell r="I45">
            <v>63.599999999999994</v>
          </cell>
          <cell r="J45">
            <v>-0.30000000000000071</v>
          </cell>
        </row>
        <row r="46">
          <cell r="A46" t="str">
            <v>FV211</v>
          </cell>
          <cell r="B46" t="str">
            <v>BADIA GARDENY</v>
          </cell>
          <cell r="C46" t="str">
            <v>BADIA GARDENY CABERNET SAUVIGNON VINEGAR</v>
          </cell>
          <cell r="D46" t="str">
            <v>250 ml</v>
          </cell>
          <cell r="E46">
            <v>6</v>
          </cell>
          <cell r="F46">
            <v>4.8</v>
          </cell>
          <cell r="G46">
            <v>28.799999999999997</v>
          </cell>
          <cell r="H46">
            <v>4.0999999999999996</v>
          </cell>
          <cell r="I46">
            <v>24.599999999999998</v>
          </cell>
          <cell r="J46">
            <v>-0.70000000000000018</v>
          </cell>
        </row>
        <row r="47">
          <cell r="A47" t="str">
            <v>FV212</v>
          </cell>
          <cell r="B47" t="str">
            <v>BADIA GARDENY</v>
          </cell>
          <cell r="C47" t="str">
            <v>BADIA GARDENY CHARDONNAY VINEGAR</v>
          </cell>
          <cell r="D47" t="str">
            <v>250 ml</v>
          </cell>
          <cell r="E47">
            <v>6</v>
          </cell>
          <cell r="F47">
            <v>4.8</v>
          </cell>
          <cell r="G47">
            <v>28.799999999999997</v>
          </cell>
          <cell r="H47">
            <v>4.0999999999999996</v>
          </cell>
          <cell r="I47">
            <v>24.599999999999998</v>
          </cell>
          <cell r="J47">
            <v>-0.70000000000000018</v>
          </cell>
        </row>
        <row r="48">
          <cell r="A48" t="str">
            <v>FV213</v>
          </cell>
          <cell r="B48" t="str">
            <v>BADIA GARDENY</v>
          </cell>
          <cell r="C48" t="str">
            <v>BADIA GARDENY CAVA VINEGAR</v>
          </cell>
          <cell r="D48" t="str">
            <v>250 ml</v>
          </cell>
          <cell r="E48">
            <v>6</v>
          </cell>
          <cell r="F48">
            <v>5.8</v>
          </cell>
          <cell r="G48">
            <v>34.799999999999997</v>
          </cell>
          <cell r="H48">
            <v>5.8</v>
          </cell>
          <cell r="I48">
            <v>34.799999999999997</v>
          </cell>
          <cell r="J48">
            <v>0</v>
          </cell>
        </row>
        <row r="49">
          <cell r="A49" t="str">
            <v>FV214</v>
          </cell>
          <cell r="B49" t="str">
            <v>BADIA GARDENY</v>
          </cell>
          <cell r="C49" t="str">
            <v>GARDENY MERLOT VINEGAR</v>
          </cell>
          <cell r="D49" t="str">
            <v>375 ml</v>
          </cell>
          <cell r="E49">
            <v>6</v>
          </cell>
          <cell r="F49">
            <v>10.9</v>
          </cell>
          <cell r="G49">
            <v>65.400000000000006</v>
          </cell>
          <cell r="H49">
            <v>10.6</v>
          </cell>
          <cell r="I49">
            <v>63.599999999999994</v>
          </cell>
          <cell r="J49">
            <v>-0.30000000000000071</v>
          </cell>
        </row>
        <row r="50">
          <cell r="A50" t="str">
            <v>FV215</v>
          </cell>
          <cell r="B50" t="str">
            <v>BR COHN</v>
          </cell>
          <cell r="C50" t="str">
            <v>B.R. COHN CHAMPAGNE RASPBERRY VINEGAR</v>
          </cell>
          <cell r="D50" t="str">
            <v>200 ml</v>
          </cell>
          <cell r="E50">
            <v>6</v>
          </cell>
          <cell r="F50">
            <v>12.5</v>
          </cell>
          <cell r="G50">
            <v>75</v>
          </cell>
          <cell r="H50">
            <v>12.5</v>
          </cell>
          <cell r="I50">
            <v>75</v>
          </cell>
          <cell r="J50">
            <v>0</v>
          </cell>
        </row>
        <row r="51">
          <cell r="A51" t="str">
            <v>FV216</v>
          </cell>
          <cell r="B51" t="str">
            <v>ACETUM</v>
          </cell>
          <cell r="C51" t="str">
            <v xml:space="preserve">L'ASE BALSAMIC VINEGAR - 25YEARS </v>
          </cell>
          <cell r="D51" t="str">
            <v>200 ml</v>
          </cell>
          <cell r="E51">
            <v>6</v>
          </cell>
          <cell r="F51">
            <v>38.879999999999995</v>
          </cell>
          <cell r="G51">
            <v>233.27999999999997</v>
          </cell>
          <cell r="H51">
            <v>38.75</v>
          </cell>
          <cell r="I51">
            <v>232.5</v>
          </cell>
          <cell r="J51">
            <v>-0.12999999999999545</v>
          </cell>
        </row>
        <row r="52">
          <cell r="A52" t="str">
            <v>FV217</v>
          </cell>
          <cell r="B52" t="str">
            <v>ACETUM</v>
          </cell>
          <cell r="C52" t="str">
            <v xml:space="preserve">TONDO ESSENTIAL BALSAMIC </v>
          </cell>
          <cell r="D52" t="str">
            <v>250 ml</v>
          </cell>
          <cell r="E52">
            <v>6</v>
          </cell>
          <cell r="F52">
            <v>8</v>
          </cell>
          <cell r="G52">
            <v>48</v>
          </cell>
          <cell r="H52">
            <v>7.6</v>
          </cell>
          <cell r="I52">
            <v>45.599999999999994</v>
          </cell>
          <cell r="J52">
            <v>-0.40000000000000036</v>
          </cell>
        </row>
        <row r="53">
          <cell r="A53" t="str">
            <v>FV218</v>
          </cell>
          <cell r="B53" t="str">
            <v>BR COHN</v>
          </cell>
          <cell r="C53" t="str">
            <v>B.R. COHN PEAR CHARDONNAY VINEGAR</v>
          </cell>
          <cell r="D53" t="str">
            <v>200 ml</v>
          </cell>
          <cell r="E53">
            <v>6</v>
          </cell>
          <cell r="F53">
            <v>12.5</v>
          </cell>
          <cell r="G53">
            <v>75</v>
          </cell>
          <cell r="H53">
            <v>12.5</v>
          </cell>
          <cell r="I53">
            <v>75</v>
          </cell>
          <cell r="J53">
            <v>0</v>
          </cell>
        </row>
        <row r="54">
          <cell r="A54" t="str">
            <v>FV219</v>
          </cell>
          <cell r="B54" t="str">
            <v>ACETUM</v>
          </cell>
          <cell r="C54" t="str">
            <v>TONDO WHITE BALSAMIC CREAM</v>
          </cell>
          <cell r="D54" t="str">
            <v>250 ml</v>
          </cell>
          <cell r="E54">
            <v>12</v>
          </cell>
          <cell r="F54">
            <v>6.25</v>
          </cell>
          <cell r="G54">
            <v>75</v>
          </cell>
          <cell r="H54">
            <v>6.3</v>
          </cell>
          <cell r="I54">
            <v>75.599999999999994</v>
          </cell>
          <cell r="J54">
            <v>4.9999999999999822E-2</v>
          </cell>
        </row>
        <row r="55">
          <cell r="A55" t="str">
            <v>FV220</v>
          </cell>
          <cell r="B55" t="str">
            <v>O OLIVE CO</v>
          </cell>
          <cell r="C55" t="str">
            <v xml:space="preserve">O CHAMPAGNE VINEGAR </v>
          </cell>
          <cell r="D55" t="str">
            <v>200 ml</v>
          </cell>
          <cell r="E55">
            <v>6</v>
          </cell>
          <cell r="F55">
            <v>11.2</v>
          </cell>
          <cell r="G55">
            <v>67.199999999999989</v>
          </cell>
          <cell r="H55">
            <v>11.2</v>
          </cell>
          <cell r="I55">
            <v>67.199999999999989</v>
          </cell>
          <cell r="J55">
            <v>0</v>
          </cell>
        </row>
        <row r="56">
          <cell r="A56" t="str">
            <v>FV221</v>
          </cell>
          <cell r="B56" t="str">
            <v>O OLIVE CO</v>
          </cell>
          <cell r="C56" t="str">
            <v>O CALIFORNIA WHITE BALSAMIC</v>
          </cell>
          <cell r="D56" t="str">
            <v>200 ml</v>
          </cell>
          <cell r="E56">
            <v>6</v>
          </cell>
          <cell r="F56">
            <v>11.2</v>
          </cell>
          <cell r="G56">
            <v>67.199999999999989</v>
          </cell>
          <cell r="H56">
            <v>11.2</v>
          </cell>
          <cell r="I56">
            <v>67.199999999999989</v>
          </cell>
          <cell r="J56">
            <v>0</v>
          </cell>
        </row>
        <row r="57">
          <cell r="A57" t="str">
            <v>FV222</v>
          </cell>
          <cell r="B57" t="str">
            <v>O OLIVE CO</v>
          </cell>
          <cell r="C57" t="str">
            <v>O CITRUS CHAMPAGNE VINEGAR</v>
          </cell>
          <cell r="D57" t="str">
            <v>200 ml</v>
          </cell>
          <cell r="E57">
            <v>6</v>
          </cell>
          <cell r="F57">
            <v>11.2</v>
          </cell>
          <cell r="G57">
            <v>67.199999999999989</v>
          </cell>
          <cell r="H57">
            <v>11.2</v>
          </cell>
          <cell r="I57">
            <v>67.199999999999989</v>
          </cell>
          <cell r="J57">
            <v>0</v>
          </cell>
        </row>
        <row r="58">
          <cell r="A58" t="str">
            <v>FV223</v>
          </cell>
          <cell r="B58" t="str">
            <v>O OLIVE CO</v>
          </cell>
          <cell r="C58" t="str">
            <v>O FIG CALIFORNIA BALSAMIC VINEGAR</v>
          </cell>
          <cell r="D58" t="str">
            <v>200 ml</v>
          </cell>
          <cell r="E58">
            <v>6</v>
          </cell>
          <cell r="F58">
            <v>11.2</v>
          </cell>
          <cell r="G58">
            <v>67.199999999999989</v>
          </cell>
          <cell r="H58">
            <v>11.2</v>
          </cell>
          <cell r="I58">
            <v>67.199999999999989</v>
          </cell>
          <cell r="J58">
            <v>0</v>
          </cell>
        </row>
        <row r="59">
          <cell r="A59" t="str">
            <v>FV224</v>
          </cell>
          <cell r="B59" t="str">
            <v>O OLIVE CO</v>
          </cell>
          <cell r="C59" t="str">
            <v>O POMEGRANATE CHAMPAGNE VINEGAR</v>
          </cell>
          <cell r="D59" t="str">
            <v>200 ml</v>
          </cell>
          <cell r="E59">
            <v>6</v>
          </cell>
          <cell r="F59">
            <v>11.2</v>
          </cell>
          <cell r="G59">
            <v>67.199999999999989</v>
          </cell>
          <cell r="H59">
            <v>11.2</v>
          </cell>
          <cell r="I59">
            <v>67.199999999999989</v>
          </cell>
          <cell r="J59">
            <v>0</v>
          </cell>
        </row>
        <row r="60">
          <cell r="A60" t="str">
            <v>FV225</v>
          </cell>
          <cell r="B60" t="str">
            <v>O OLIVE CO</v>
          </cell>
          <cell r="C60" t="str">
            <v>O SHERRY VINEGAR</v>
          </cell>
          <cell r="D60" t="str">
            <v>200 ml</v>
          </cell>
          <cell r="E60">
            <v>6</v>
          </cell>
          <cell r="F60">
            <v>11.2</v>
          </cell>
          <cell r="G60">
            <v>67.199999999999989</v>
          </cell>
          <cell r="H60">
            <v>11.2</v>
          </cell>
          <cell r="I60">
            <v>67.199999999999989</v>
          </cell>
          <cell r="J60">
            <v>0</v>
          </cell>
        </row>
        <row r="61">
          <cell r="A61" t="str">
            <v>FV226</v>
          </cell>
          <cell r="B61" t="str">
            <v>O OLIVE CO</v>
          </cell>
          <cell r="C61" t="str">
            <v>O CABERNET VINEGAR</v>
          </cell>
          <cell r="D61" t="str">
            <v>250 ml</v>
          </cell>
          <cell r="E61">
            <v>6</v>
          </cell>
          <cell r="F61">
            <v>11.2</v>
          </cell>
          <cell r="G61">
            <v>67.199999999999989</v>
          </cell>
          <cell r="H61">
            <v>11.2</v>
          </cell>
          <cell r="I61">
            <v>67.199999999999989</v>
          </cell>
          <cell r="J61">
            <v>0</v>
          </cell>
        </row>
        <row r="62">
          <cell r="A62" t="str">
            <v>FV227</v>
          </cell>
          <cell r="B62" t="str">
            <v>O OLIVE CO</v>
          </cell>
          <cell r="C62" t="str">
            <v>O YUZU RICE VINEGAR</v>
          </cell>
          <cell r="D62" t="str">
            <v>200 ml</v>
          </cell>
          <cell r="E62">
            <v>6</v>
          </cell>
          <cell r="F62">
            <v>11.2</v>
          </cell>
          <cell r="G62">
            <v>67.199999999999989</v>
          </cell>
          <cell r="H62">
            <v>11.2</v>
          </cell>
          <cell r="I62">
            <v>67.199999999999989</v>
          </cell>
          <cell r="J62">
            <v>0</v>
          </cell>
        </row>
        <row r="63">
          <cell r="A63" t="str">
            <v>FV231</v>
          </cell>
          <cell r="B63" t="str">
            <v>O OLIVE CO</v>
          </cell>
          <cell r="C63" t="str">
            <v>O ZINFANDEL VINEGAR</v>
          </cell>
          <cell r="D63" t="str">
            <v>200 ml</v>
          </cell>
          <cell r="E63">
            <v>6</v>
          </cell>
          <cell r="F63">
            <v>11.2</v>
          </cell>
          <cell r="G63">
            <v>67.199999999999989</v>
          </cell>
          <cell r="H63">
            <v>11.2</v>
          </cell>
          <cell r="I63">
            <v>67.199999999999989</v>
          </cell>
          <cell r="J63">
            <v>0</v>
          </cell>
        </row>
        <row r="64">
          <cell r="A64" t="str">
            <v>FV233</v>
          </cell>
          <cell r="B64" t="str">
            <v>O OLIVE CO</v>
          </cell>
          <cell r="C64" t="str">
            <v xml:space="preserve">O ORANGE BLOSSOM VINEGAR </v>
          </cell>
          <cell r="D64" t="str">
            <v>200 ml</v>
          </cell>
          <cell r="E64">
            <v>6</v>
          </cell>
          <cell r="F64">
            <v>11.2</v>
          </cell>
          <cell r="G64">
            <v>67.199999999999989</v>
          </cell>
          <cell r="H64">
            <v>11.2</v>
          </cell>
          <cell r="I64">
            <v>67.199999999999989</v>
          </cell>
          <cell r="J64">
            <v>0</v>
          </cell>
        </row>
        <row r="65">
          <cell r="A65" t="str">
            <v>FV237</v>
          </cell>
          <cell r="B65" t="str">
            <v>O OLIVE CO</v>
          </cell>
          <cell r="C65" t="str">
            <v>O PORT BASLSAMIC VINEGAR</v>
          </cell>
          <cell r="D65" t="str">
            <v>250 ml</v>
          </cell>
          <cell r="E65">
            <v>6</v>
          </cell>
          <cell r="F65">
            <v>11.2</v>
          </cell>
          <cell r="G65">
            <v>67.199999999999989</v>
          </cell>
          <cell r="H65">
            <v>11.95</v>
          </cell>
          <cell r="I65">
            <v>71.699999999999989</v>
          </cell>
          <cell r="J65">
            <v>0.75</v>
          </cell>
        </row>
        <row r="66">
          <cell r="A66" t="str">
            <v>FV240</v>
          </cell>
          <cell r="B66" t="str">
            <v>ACETUM</v>
          </cell>
          <cell r="C66" t="str">
            <v xml:space="preserve">TONDO DIVINE BALSAMIC </v>
          </cell>
          <cell r="D66" t="str">
            <v>100 ml</v>
          </cell>
          <cell r="E66">
            <v>6</v>
          </cell>
          <cell r="F66">
            <v>18.180555555555557</v>
          </cell>
          <cell r="G66">
            <v>109.08333333333334</v>
          </cell>
          <cell r="H66">
            <v>18.850000000000001</v>
          </cell>
          <cell r="I66">
            <v>113.10000000000001</v>
          </cell>
          <cell r="J66">
            <v>0.66944444444444429</v>
          </cell>
        </row>
        <row r="67">
          <cell r="A67" t="str">
            <v>FV241</v>
          </cell>
          <cell r="B67" t="str">
            <v>FAVUZZI</v>
          </cell>
          <cell r="C67" t="str">
            <v>FAVUZZI DIVINE ORGANIC BALSAMIC VINEGAR</v>
          </cell>
          <cell r="D67" t="str">
            <v>250 ml</v>
          </cell>
          <cell r="E67">
            <v>6</v>
          </cell>
          <cell r="F67">
            <v>22.14</v>
          </cell>
          <cell r="G67">
            <v>132.84</v>
          </cell>
          <cell r="H67">
            <v>23.7</v>
          </cell>
          <cell r="I67">
            <v>142.19999999999999</v>
          </cell>
          <cell r="J67">
            <v>1.5599999999999987</v>
          </cell>
        </row>
        <row r="68">
          <cell r="A68" t="str">
            <v>FV244</v>
          </cell>
          <cell r="B68" t="str">
            <v>FAVUZZI</v>
          </cell>
          <cell r="C68" t="str">
            <v xml:space="preserve">FAVUZZI ORGANIC BALSAMIC CREAM (GLAZE) </v>
          </cell>
          <cell r="D68" t="str">
            <v>150 ml</v>
          </cell>
          <cell r="E68">
            <v>12</v>
          </cell>
          <cell r="F68">
            <v>6</v>
          </cell>
          <cell r="G68">
            <v>72</v>
          </cell>
          <cell r="H68">
            <v>6.15</v>
          </cell>
          <cell r="I68">
            <v>73.800000000000011</v>
          </cell>
          <cell r="J68">
            <v>0.15000000000000036</v>
          </cell>
        </row>
        <row r="69">
          <cell r="A69" t="str">
            <v>FV245</v>
          </cell>
          <cell r="B69" t="str">
            <v>FAVUZZI</v>
          </cell>
          <cell r="C69" t="str">
            <v>FAVUZZI ORGANIC WHITE BALSAMIC CONDIMENT</v>
          </cell>
          <cell r="D69" t="str">
            <v>250 ml</v>
          </cell>
          <cell r="E69">
            <v>6</v>
          </cell>
          <cell r="F69">
            <v>8.9499999999999993</v>
          </cell>
          <cell r="G69">
            <v>53.699999999999996</v>
          </cell>
          <cell r="H69">
            <v>8.8000000000000007</v>
          </cell>
          <cell r="I69">
            <v>52.800000000000004</v>
          </cell>
          <cell r="J69">
            <v>-0.14999999999999858</v>
          </cell>
        </row>
        <row r="70">
          <cell r="A70" t="str">
            <v>FV246</v>
          </cell>
          <cell r="B70" t="str">
            <v>FAVUZZI</v>
          </cell>
          <cell r="C70" t="str">
            <v>TONDO INDULGENT BALSAMIC</v>
          </cell>
          <cell r="D70" t="str">
            <v>250 ml</v>
          </cell>
          <cell r="E70">
            <v>6</v>
          </cell>
          <cell r="F70">
            <v>14.06</v>
          </cell>
          <cell r="G70">
            <v>84.36</v>
          </cell>
          <cell r="H70">
            <v>14.2</v>
          </cell>
          <cell r="I70">
            <v>85.199999999999989</v>
          </cell>
          <cell r="J70">
            <v>0.13999999999999879</v>
          </cell>
        </row>
        <row r="71">
          <cell r="A71" t="str">
            <v>FV252</v>
          </cell>
          <cell r="B71" t="str">
            <v>PEDRO XIMENEZ</v>
          </cell>
          <cell r="C71" t="str">
            <v>PEDRO XIMENEZ VINEGAR</v>
          </cell>
          <cell r="D71" t="str">
            <v>375 ml</v>
          </cell>
          <cell r="E71">
            <v>12</v>
          </cell>
          <cell r="F71">
            <v>8.9499999999999993</v>
          </cell>
          <cell r="G71">
            <v>107.39999999999999</v>
          </cell>
          <cell r="H71">
            <v>7.4</v>
          </cell>
          <cell r="I71">
            <v>88.800000000000011</v>
          </cell>
          <cell r="J71">
            <v>-1.5499999999999989</v>
          </cell>
        </row>
        <row r="72">
          <cell r="A72" t="str">
            <v>FV207</v>
          </cell>
          <cell r="B72" t="str">
            <v>ACETUM</v>
          </cell>
          <cell r="C72" t="str">
            <v>BLAZE ORIGINAL BALSAMIC GLAZE</v>
          </cell>
          <cell r="D72" t="str">
            <v>215 ml</v>
          </cell>
          <cell r="E72">
            <v>6</v>
          </cell>
          <cell r="F72">
            <v>7</v>
          </cell>
          <cell r="G72">
            <v>42</v>
          </cell>
          <cell r="H72">
            <v>7</v>
          </cell>
          <cell r="I72">
            <v>42</v>
          </cell>
          <cell r="J72">
            <v>0</v>
          </cell>
        </row>
        <row r="73">
          <cell r="A73" t="str">
            <v>FV208</v>
          </cell>
          <cell r="B73" t="str">
            <v>ACETUM</v>
          </cell>
          <cell r="C73" t="str">
            <v>BLAZE FIG BALSAMIC GLAZE</v>
          </cell>
          <cell r="D73" t="str">
            <v>215 ml</v>
          </cell>
          <cell r="E73">
            <v>6</v>
          </cell>
          <cell r="F73">
            <v>7.3</v>
          </cell>
          <cell r="G73">
            <v>43.8</v>
          </cell>
          <cell r="H73">
            <v>7.3</v>
          </cell>
          <cell r="I73">
            <v>43.8</v>
          </cell>
          <cell r="J73">
            <v>0</v>
          </cell>
        </row>
        <row r="74">
          <cell r="A74" t="str">
            <v>FV209</v>
          </cell>
          <cell r="B74" t="str">
            <v>ACETUM</v>
          </cell>
          <cell r="C74" t="str">
            <v>BLAZE TRUFFLE BALSAMIC GLAZE</v>
          </cell>
          <cell r="D74" t="str">
            <v>215 ml</v>
          </cell>
          <cell r="E74">
            <v>12</v>
          </cell>
          <cell r="F74">
            <v>7.3</v>
          </cell>
          <cell r="G74">
            <v>87.6</v>
          </cell>
          <cell r="H74">
            <v>7.3</v>
          </cell>
          <cell r="I74">
            <v>87.6</v>
          </cell>
          <cell r="J74">
            <v>0</v>
          </cell>
        </row>
        <row r="75">
          <cell r="A75" t="str">
            <v>FV260</v>
          </cell>
          <cell r="B75" t="str">
            <v>ACETUM</v>
          </cell>
          <cell r="C75" t="str">
            <v>BLAZE WHITE BALSAMIC GLAZE</v>
          </cell>
          <cell r="D75" t="str">
            <v>215 ml</v>
          </cell>
          <cell r="E75">
            <v>12</v>
          </cell>
          <cell r="F75">
            <v>7.35</v>
          </cell>
          <cell r="G75">
            <v>88.199999999999989</v>
          </cell>
          <cell r="H75">
            <v>7.6</v>
          </cell>
          <cell r="I75">
            <v>91.199999999999989</v>
          </cell>
          <cell r="J75">
            <v>0.25</v>
          </cell>
        </row>
        <row r="76">
          <cell r="A76" t="str">
            <v>FV261</v>
          </cell>
          <cell r="B76" t="str">
            <v>ACETUM</v>
          </cell>
          <cell r="C76" t="str">
            <v>BLAZE PORCINIS BALSAMIC GLAZE</v>
          </cell>
          <cell r="D76" t="str">
            <v>215 ml</v>
          </cell>
          <cell r="E76">
            <v>12</v>
          </cell>
          <cell r="F76">
            <v>7.35</v>
          </cell>
          <cell r="G76">
            <v>88.199999999999989</v>
          </cell>
          <cell r="H76">
            <v>7.35</v>
          </cell>
          <cell r="I76">
            <v>88.199999999999989</v>
          </cell>
          <cell r="J76">
            <v>0</v>
          </cell>
        </row>
        <row r="77">
          <cell r="A77" t="str">
            <v>FV262</v>
          </cell>
          <cell r="B77" t="str">
            <v>ACETUM</v>
          </cell>
          <cell r="C77" t="str">
            <v xml:space="preserve">BLAZE SOYA BALSAMIC GLAZE </v>
          </cell>
          <cell r="D77" t="str">
            <v>215 ml</v>
          </cell>
          <cell r="E77">
            <v>12</v>
          </cell>
          <cell r="F77">
            <v>7.35</v>
          </cell>
          <cell r="G77">
            <v>88.199999999999989</v>
          </cell>
          <cell r="H77">
            <v>7.35</v>
          </cell>
          <cell r="I77">
            <v>88.199999999999989</v>
          </cell>
          <cell r="J77">
            <v>0</v>
          </cell>
        </row>
        <row r="78">
          <cell r="A78" t="str">
            <v>FV263</v>
          </cell>
          <cell r="B78" t="str">
            <v>ACETUM</v>
          </cell>
          <cell r="C78" t="str">
            <v xml:space="preserve">BLAZE ORANGE BALSAMIC GLAZE </v>
          </cell>
          <cell r="D78" t="str">
            <v>215 ml</v>
          </cell>
          <cell r="E78">
            <v>12</v>
          </cell>
          <cell r="F78">
            <v>7.35</v>
          </cell>
          <cell r="G78">
            <v>88.199999999999989</v>
          </cell>
          <cell r="H78">
            <v>7.35</v>
          </cell>
          <cell r="I78">
            <v>88.199999999999989</v>
          </cell>
          <cell r="J78">
            <v>0</v>
          </cell>
        </row>
        <row r="79">
          <cell r="A79" t="str">
            <v>FV264</v>
          </cell>
          <cell r="B79" t="str">
            <v>ACETUM</v>
          </cell>
          <cell r="C79" t="str">
            <v>BLAZE LEMON BALSAMIC GLAZE</v>
          </cell>
          <cell r="D79" t="str">
            <v>215 ml</v>
          </cell>
          <cell r="E79">
            <v>12</v>
          </cell>
          <cell r="F79">
            <v>7.35</v>
          </cell>
          <cell r="G79">
            <v>88.199999999999989</v>
          </cell>
          <cell r="H79">
            <v>7.35</v>
          </cell>
          <cell r="I79">
            <v>88.199999999999989</v>
          </cell>
          <cell r="J79">
            <v>0</v>
          </cell>
        </row>
        <row r="80">
          <cell r="A80" t="str">
            <v>FV265</v>
          </cell>
          <cell r="B80" t="str">
            <v>ACETUM</v>
          </cell>
          <cell r="C80" t="str">
            <v xml:space="preserve">BLAZE STRAWBERRY BALSAMIC GLAZE </v>
          </cell>
          <cell r="D80" t="str">
            <v>215 ml</v>
          </cell>
          <cell r="E80">
            <v>12</v>
          </cell>
          <cell r="F80">
            <v>7.35</v>
          </cell>
          <cell r="G80">
            <v>88.199999999999989</v>
          </cell>
          <cell r="H80">
            <v>7.35</v>
          </cell>
          <cell r="I80">
            <v>88.199999999999989</v>
          </cell>
          <cell r="J80">
            <v>0</v>
          </cell>
        </row>
        <row r="81">
          <cell r="A81" t="str">
            <v>FV266</v>
          </cell>
          <cell r="B81" t="str">
            <v>ACETUM</v>
          </cell>
          <cell r="C81" t="str">
            <v>BLAZE APPLE BALSAMIC GLAZE</v>
          </cell>
          <cell r="D81" t="str">
            <v>215 ml</v>
          </cell>
          <cell r="E81">
            <v>12</v>
          </cell>
          <cell r="F81">
            <v>7.35</v>
          </cell>
          <cell r="G81">
            <v>88.199999999999989</v>
          </cell>
          <cell r="H81">
            <v>7.35</v>
          </cell>
          <cell r="I81">
            <v>88.199999999999989</v>
          </cell>
          <cell r="J81">
            <v>0</v>
          </cell>
        </row>
        <row r="82">
          <cell r="A82" t="str">
            <v>FV267</v>
          </cell>
          <cell r="B82" t="str">
            <v>ACETUM</v>
          </cell>
          <cell r="C82" t="str">
            <v>BLAZE ORGANIC BALSAMIC GLAZE</v>
          </cell>
          <cell r="D82" t="str">
            <v>215 ml</v>
          </cell>
          <cell r="E82">
            <v>12</v>
          </cell>
          <cell r="F82">
            <v>9.2800000000000011</v>
          </cell>
          <cell r="G82">
            <v>111.36000000000001</v>
          </cell>
          <cell r="H82">
            <v>9.4499999999999993</v>
          </cell>
          <cell r="I82">
            <v>113.39999999999999</v>
          </cell>
          <cell r="J82">
            <v>0.16999999999999815</v>
          </cell>
        </row>
        <row r="83">
          <cell r="A83" t="str">
            <v>FV280</v>
          </cell>
          <cell r="B83" t="str">
            <v>ACETUM</v>
          </cell>
          <cell r="C83" t="str">
            <v>TONDO POMEGRANATE BALSAMIC CONDIMENT</v>
          </cell>
          <cell r="D83" t="str">
            <v>100 ml</v>
          </cell>
          <cell r="E83">
            <v>12</v>
          </cell>
          <cell r="F83">
            <v>10.199999999999999</v>
          </cell>
          <cell r="G83">
            <v>122.39999999999999</v>
          </cell>
          <cell r="H83">
            <v>10.7</v>
          </cell>
          <cell r="I83">
            <v>128.39999999999998</v>
          </cell>
          <cell r="J83">
            <v>0.5</v>
          </cell>
        </row>
        <row r="84">
          <cell r="A84" t="str">
            <v>FV281</v>
          </cell>
          <cell r="B84" t="str">
            <v>ACETUM</v>
          </cell>
          <cell r="C84" t="str">
            <v>TONDO FIG BALSAMIC CONDIMENT</v>
          </cell>
          <cell r="D84" t="str">
            <v>100 ml</v>
          </cell>
          <cell r="E84">
            <v>12</v>
          </cell>
          <cell r="F84">
            <v>12.5</v>
          </cell>
          <cell r="G84">
            <v>150</v>
          </cell>
          <cell r="H84">
            <v>12.8</v>
          </cell>
          <cell r="I84">
            <v>153.60000000000002</v>
          </cell>
          <cell r="J84">
            <v>0.30000000000000071</v>
          </cell>
        </row>
        <row r="85">
          <cell r="A85" t="str">
            <v>FV301</v>
          </cell>
          <cell r="B85" t="str">
            <v>PRIN. LUCEDIO</v>
          </cell>
          <cell r="C85" t="str">
            <v xml:space="preserve">RISO SUPERFINO CARNAROLI </v>
          </cell>
          <cell r="D85" t="str">
            <v>500 g</v>
          </cell>
          <cell r="E85">
            <v>20</v>
          </cell>
          <cell r="F85">
            <v>5.2</v>
          </cell>
          <cell r="G85">
            <v>104</v>
          </cell>
          <cell r="H85">
            <v>5.7</v>
          </cell>
          <cell r="I85">
            <v>114</v>
          </cell>
          <cell r="J85">
            <v>0.5</v>
          </cell>
        </row>
        <row r="86">
          <cell r="A86" t="str">
            <v>FV302</v>
          </cell>
          <cell r="B86" t="str">
            <v>PRIN. LUCEDIO</v>
          </cell>
          <cell r="C86" t="str">
            <v>RISO SUPERFINO ARBORIO</v>
          </cell>
          <cell r="D86" t="str">
            <v>500 g</v>
          </cell>
          <cell r="E86">
            <v>20</v>
          </cell>
          <cell r="F86">
            <v>4.5</v>
          </cell>
          <cell r="G86">
            <v>90</v>
          </cell>
          <cell r="H86">
            <v>4.75</v>
          </cell>
          <cell r="I86">
            <v>95</v>
          </cell>
          <cell r="J86">
            <v>0.25</v>
          </cell>
        </row>
        <row r="87">
          <cell r="A87" t="str">
            <v>FV303</v>
          </cell>
          <cell r="B87" t="str">
            <v>PRIN. LUCEDIO</v>
          </cell>
          <cell r="C87" t="str">
            <v>RISO VIALONE NANO</v>
          </cell>
          <cell r="D87" t="str">
            <v>500 g</v>
          </cell>
          <cell r="E87">
            <v>20</v>
          </cell>
          <cell r="F87">
            <v>4.4000000000000004</v>
          </cell>
          <cell r="G87">
            <v>88</v>
          </cell>
          <cell r="H87">
            <v>4.75</v>
          </cell>
          <cell r="I87">
            <v>95</v>
          </cell>
          <cell r="J87">
            <v>0.34999999999999964</v>
          </cell>
        </row>
        <row r="88">
          <cell r="A88" t="str">
            <v>FV304</v>
          </cell>
          <cell r="B88" t="str">
            <v>FAVUZZI</v>
          </cell>
          <cell r="C88" t="str">
            <v>FAVUZZI PORCINI MUSHROOM RISOTTO</v>
          </cell>
          <cell r="D88" t="str">
            <v>400 g</v>
          </cell>
          <cell r="E88">
            <v>6</v>
          </cell>
          <cell r="F88">
            <v>9.35</v>
          </cell>
          <cell r="G88">
            <v>56.099999999999994</v>
          </cell>
          <cell r="H88">
            <v>10</v>
          </cell>
          <cell r="I88">
            <v>60</v>
          </cell>
          <cell r="J88">
            <v>0.65000000000000036</v>
          </cell>
        </row>
        <row r="89">
          <cell r="A89" t="str">
            <v>FV305</v>
          </cell>
          <cell r="B89" t="str">
            <v>PRIN. LUCEDIO</v>
          </cell>
          <cell r="C89" t="str">
            <v>GARDENER RISOTTO</v>
          </cell>
          <cell r="D89" t="str">
            <v>250 g</v>
          </cell>
          <cell r="E89">
            <v>12</v>
          </cell>
          <cell r="F89">
            <v>8.23</v>
          </cell>
          <cell r="G89">
            <v>98.76</v>
          </cell>
          <cell r="H89">
            <v>8.5</v>
          </cell>
          <cell r="I89">
            <v>102</v>
          </cell>
          <cell r="J89">
            <v>0.26999999999999957</v>
          </cell>
        </row>
        <row r="90">
          <cell r="A90" t="str">
            <v>FV315</v>
          </cell>
          <cell r="B90" t="str">
            <v>PRIN. LUCEDIO</v>
          </cell>
          <cell r="C90" t="str">
            <v>TOMATO RISOTTO</v>
          </cell>
          <cell r="D90" t="str">
            <v>250 g</v>
          </cell>
          <cell r="E90">
            <v>12</v>
          </cell>
          <cell r="F90">
            <v>8.23</v>
          </cell>
          <cell r="G90">
            <v>98.76</v>
          </cell>
          <cell r="H90">
            <v>8.5</v>
          </cell>
          <cell r="I90">
            <v>102</v>
          </cell>
          <cell r="J90">
            <v>0.26999999999999957</v>
          </cell>
        </row>
        <row r="91">
          <cell r="A91" t="str">
            <v>FV316</v>
          </cell>
          <cell r="B91" t="str">
            <v>PRIN. LUCEDIO</v>
          </cell>
          <cell r="C91" t="str">
            <v>LEMON RISOTTO</v>
          </cell>
          <cell r="D91" t="str">
            <v>250 g</v>
          </cell>
          <cell r="E91">
            <v>12</v>
          </cell>
          <cell r="F91">
            <v>7.27</v>
          </cell>
          <cell r="G91">
            <v>87.24</v>
          </cell>
          <cell r="H91">
            <v>6</v>
          </cell>
          <cell r="I91">
            <v>72</v>
          </cell>
          <cell r="J91">
            <v>-1.2699999999999996</v>
          </cell>
        </row>
        <row r="92">
          <cell r="A92" t="str">
            <v>FV306</v>
          </cell>
          <cell r="B92" t="str">
            <v>PRIN. LUCEDIO</v>
          </cell>
          <cell r="C92" t="str">
            <v>RISO SUPERFINO CARNAROLI</v>
          </cell>
          <cell r="D92" t="str">
            <v>5 kg</v>
          </cell>
          <cell r="E92">
            <v>1</v>
          </cell>
          <cell r="F92">
            <v>41</v>
          </cell>
          <cell r="G92">
            <v>41</v>
          </cell>
          <cell r="H92">
            <v>45.75</v>
          </cell>
          <cell r="I92">
            <v>45.75</v>
          </cell>
          <cell r="J92">
            <v>4.75</v>
          </cell>
        </row>
        <row r="93">
          <cell r="A93" t="str">
            <v>FV307</v>
          </cell>
          <cell r="B93" t="str">
            <v>PRIN. LUCEDIO</v>
          </cell>
          <cell r="C93" t="str">
            <v>POLENTA FARINA DI GRANOTURCO</v>
          </cell>
          <cell r="D93" t="str">
            <v>1 kg</v>
          </cell>
          <cell r="E93">
            <v>10</v>
          </cell>
          <cell r="F93">
            <v>5.8</v>
          </cell>
          <cell r="G93">
            <v>58</v>
          </cell>
          <cell r="H93">
            <v>6.35</v>
          </cell>
          <cell r="I93">
            <v>63.5</v>
          </cell>
          <cell r="J93">
            <v>0.54999999999999982</v>
          </cell>
        </row>
        <row r="94">
          <cell r="A94" t="str">
            <v>FV310</v>
          </cell>
          <cell r="B94" t="str">
            <v>FAVUZZI</v>
          </cell>
          <cell r="C94" t="str">
            <v>FAVUZZI TRUFFLE &amp; SALT</v>
          </cell>
          <cell r="D94" t="str">
            <v>100 g</v>
          </cell>
          <cell r="E94">
            <v>6</v>
          </cell>
          <cell r="F94">
            <v>15.462968749999998</v>
          </cell>
          <cell r="G94">
            <v>92.777812499999982</v>
          </cell>
          <cell r="H94">
            <v>16.45</v>
          </cell>
          <cell r="I94">
            <v>98.699999999999989</v>
          </cell>
          <cell r="J94">
            <v>0.98703125000000114</v>
          </cell>
        </row>
        <row r="95">
          <cell r="A95" t="str">
            <v>FV311</v>
          </cell>
          <cell r="B95" t="str">
            <v>FAVUZZI</v>
          </cell>
          <cell r="C95" t="str">
            <v>FAVUZZI BOLOGNA HERBAL SEA SALT</v>
          </cell>
          <cell r="D95" t="str">
            <v>300 g</v>
          </cell>
          <cell r="E95">
            <v>6</v>
          </cell>
          <cell r="F95">
            <v>4.3</v>
          </cell>
          <cell r="G95">
            <v>25.799999999999997</v>
          </cell>
          <cell r="H95">
            <v>4.4000000000000004</v>
          </cell>
          <cell r="I95">
            <v>26.400000000000002</v>
          </cell>
          <cell r="J95">
            <v>0.10000000000000053</v>
          </cell>
        </row>
        <row r="96">
          <cell r="A96" t="str">
            <v>FV312</v>
          </cell>
          <cell r="B96" t="str">
            <v>FAVUZZI</v>
          </cell>
          <cell r="C96" t="str">
            <v xml:space="preserve">FAVUZZI PORCINI &amp; SALT </v>
          </cell>
          <cell r="D96" t="str">
            <v>100 g</v>
          </cell>
          <cell r="E96">
            <v>6</v>
          </cell>
          <cell r="F96">
            <v>7.0809374999999992</v>
          </cell>
          <cell r="G96">
            <v>42.485624999999999</v>
          </cell>
          <cell r="H96">
            <v>7.35</v>
          </cell>
          <cell r="I96">
            <v>44.099999999999994</v>
          </cell>
          <cell r="J96">
            <v>0.26906250000000043</v>
          </cell>
        </row>
        <row r="97">
          <cell r="A97" t="str">
            <v>FV313</v>
          </cell>
          <cell r="B97" t="str">
            <v>FAVUZZI</v>
          </cell>
          <cell r="C97" t="str">
            <v xml:space="preserve">FAVUZZI FENNEL &amp; SALT </v>
          </cell>
          <cell r="D97" t="str">
            <v>100 g</v>
          </cell>
          <cell r="E97">
            <v>6</v>
          </cell>
          <cell r="F97">
            <v>6.1</v>
          </cell>
          <cell r="G97">
            <v>36.599999999999994</v>
          </cell>
          <cell r="H97">
            <v>6.3</v>
          </cell>
          <cell r="I97">
            <v>37.799999999999997</v>
          </cell>
          <cell r="J97">
            <v>0.20000000000000018</v>
          </cell>
        </row>
        <row r="98">
          <cell r="A98" t="str">
            <v>FV314</v>
          </cell>
          <cell r="B98" t="str">
            <v>FAVUZZI</v>
          </cell>
          <cell r="C98" t="str">
            <v xml:space="preserve">FAVUZZI LEMON &amp; SALT  </v>
          </cell>
          <cell r="D98" t="str">
            <v>100 g</v>
          </cell>
          <cell r="E98">
            <v>6</v>
          </cell>
          <cell r="F98">
            <v>5.8</v>
          </cell>
          <cell r="G98">
            <v>34.799999999999997</v>
          </cell>
          <cell r="H98">
            <v>6.15</v>
          </cell>
          <cell r="I98">
            <v>36.900000000000006</v>
          </cell>
          <cell r="J98">
            <v>0.35000000000000053</v>
          </cell>
        </row>
        <row r="99">
          <cell r="A99" t="str">
            <v>FV320</v>
          </cell>
          <cell r="B99" t="str">
            <v>FAVUZZI</v>
          </cell>
          <cell r="C99" t="str">
            <v>FAVUZZI FENNEL POLLEN</v>
          </cell>
          <cell r="D99" t="str">
            <v>15 g</v>
          </cell>
          <cell r="E99">
            <v>8</v>
          </cell>
          <cell r="F99">
            <v>10</v>
          </cell>
          <cell r="G99">
            <v>80</v>
          </cell>
          <cell r="H99">
            <v>9.6</v>
          </cell>
          <cell r="I99">
            <v>76.8</v>
          </cell>
          <cell r="J99">
            <v>-0.40000000000000036</v>
          </cell>
        </row>
        <row r="100">
          <cell r="A100" t="str">
            <v>FV321</v>
          </cell>
          <cell r="B100" t="str">
            <v>FAVUZZI</v>
          </cell>
          <cell r="C100" t="str">
            <v xml:space="preserve">FAVUZZI FLEUR DE SEL </v>
          </cell>
          <cell r="D100" t="str">
            <v>100 g</v>
          </cell>
          <cell r="E100">
            <v>6</v>
          </cell>
          <cell r="F100">
            <v>4.2</v>
          </cell>
          <cell r="G100">
            <v>25.200000000000003</v>
          </cell>
          <cell r="H100">
            <v>4.4000000000000004</v>
          </cell>
          <cell r="I100">
            <v>26.400000000000002</v>
          </cell>
          <cell r="J100">
            <v>0.20000000000000018</v>
          </cell>
        </row>
        <row r="101">
          <cell r="A101" t="str">
            <v>FV401</v>
          </cell>
          <cell r="B101" t="str">
            <v>FAVUZZI</v>
          </cell>
          <cell r="C101" t="str">
            <v>FAVUZZI MUSHROOM TRUFFLE SPREAD</v>
          </cell>
          <cell r="D101" t="str">
            <v>180 g</v>
          </cell>
          <cell r="E101">
            <v>6</v>
          </cell>
          <cell r="F101">
            <v>7.3557812499999988</v>
          </cell>
          <cell r="G101">
            <v>44.134687499999991</v>
          </cell>
          <cell r="H101">
            <v>7.85</v>
          </cell>
          <cell r="I101">
            <v>47.099999999999994</v>
          </cell>
          <cell r="J101">
            <v>0.49421875000000082</v>
          </cell>
        </row>
        <row r="102">
          <cell r="A102" t="str">
            <v>FV402</v>
          </cell>
          <cell r="B102" t="str">
            <v>FAVUZZI</v>
          </cell>
          <cell r="C102" t="str">
            <v>FAVUZZI DEHYDRATED BLACK TRUFFLES</v>
          </cell>
          <cell r="D102" t="str">
            <v>10 g</v>
          </cell>
          <cell r="E102">
            <v>8</v>
          </cell>
          <cell r="F102">
            <v>15.651250000000001</v>
          </cell>
          <cell r="G102">
            <v>125.21000000000001</v>
          </cell>
          <cell r="H102">
            <v>17.7</v>
          </cell>
          <cell r="I102">
            <v>141.6</v>
          </cell>
          <cell r="J102">
            <v>2.0487499999999983</v>
          </cell>
        </row>
        <row r="103">
          <cell r="A103" t="str">
            <v>FV403</v>
          </cell>
          <cell r="B103" t="str">
            <v>FAVUZZI</v>
          </cell>
          <cell r="C103" t="str">
            <v>FAVUZZI CAPERS WITH PROSECCO</v>
          </cell>
          <cell r="D103" t="str">
            <v>180 g</v>
          </cell>
          <cell r="E103">
            <v>6</v>
          </cell>
          <cell r="F103">
            <v>5.93</v>
          </cell>
          <cell r="G103">
            <v>35.58</v>
          </cell>
          <cell r="H103">
            <v>6.4</v>
          </cell>
          <cell r="I103">
            <v>38.400000000000006</v>
          </cell>
          <cell r="J103">
            <v>0.47000000000000064</v>
          </cell>
        </row>
        <row r="104">
          <cell r="A104" t="str">
            <v>FV404</v>
          </cell>
          <cell r="B104" t="str">
            <v>FAVUZZI</v>
          </cell>
          <cell r="C104" t="str">
            <v>FAVUZZI SUN DRIED TOMATOES</v>
          </cell>
          <cell r="D104" t="str">
            <v>180 g</v>
          </cell>
          <cell r="E104">
            <v>6</v>
          </cell>
          <cell r="F104">
            <v>7.67</v>
          </cell>
          <cell r="G104">
            <v>46.019999999999996</v>
          </cell>
          <cell r="H104">
            <v>7.8</v>
          </cell>
          <cell r="I104">
            <v>46.8</v>
          </cell>
          <cell r="J104">
            <v>0.12999999999999989</v>
          </cell>
        </row>
        <row r="105">
          <cell r="A105" t="str">
            <v>FV405</v>
          </cell>
          <cell r="B105" t="str">
            <v>FAVUZZI</v>
          </cell>
          <cell r="C105" t="str">
            <v xml:space="preserve">FAVUZZI ESPELETTE PEPPER  P.D.O. </v>
          </cell>
          <cell r="D105" t="str">
            <v>40 g</v>
          </cell>
          <cell r="E105">
            <v>24</v>
          </cell>
          <cell r="F105">
            <v>9.33</v>
          </cell>
          <cell r="G105">
            <v>223.92000000000002</v>
          </cell>
          <cell r="H105">
            <v>9.6</v>
          </cell>
          <cell r="I105">
            <v>230.39999999999998</v>
          </cell>
          <cell r="J105">
            <v>0.26999999999999957</v>
          </cell>
        </row>
        <row r="106">
          <cell r="A106" t="str">
            <v>FV501</v>
          </cell>
          <cell r="B106" t="str">
            <v>FAVUZZI</v>
          </cell>
          <cell r="C106" t="str">
            <v>FAVUZZI HOT CHILI SPREAD</v>
          </cell>
          <cell r="D106" t="str">
            <v>180 g</v>
          </cell>
          <cell r="E106">
            <v>6</v>
          </cell>
          <cell r="F106">
            <v>6.44</v>
          </cell>
          <cell r="G106">
            <v>38.64</v>
          </cell>
          <cell r="H106">
            <v>6.75</v>
          </cell>
          <cell r="I106">
            <v>40.5</v>
          </cell>
          <cell r="J106">
            <v>0.30999999999999961</v>
          </cell>
        </row>
        <row r="107">
          <cell r="A107" t="str">
            <v>FV502</v>
          </cell>
          <cell r="B107" t="str">
            <v>FAVUZZI</v>
          </cell>
          <cell r="C107" t="str">
            <v>FAVUZZI OLIVES WITH LEMON</v>
          </cell>
          <cell r="D107" t="str">
            <v>280 g</v>
          </cell>
          <cell r="E107">
            <v>6</v>
          </cell>
          <cell r="F107">
            <v>6.8</v>
          </cell>
          <cell r="G107">
            <v>40.799999999999997</v>
          </cell>
          <cell r="H107">
            <v>6.9</v>
          </cell>
          <cell r="I107">
            <v>41.400000000000006</v>
          </cell>
          <cell r="J107">
            <v>0.10000000000000053</v>
          </cell>
        </row>
        <row r="108">
          <cell r="A108" t="str">
            <v>FV503</v>
          </cell>
          <cell r="B108" t="str">
            <v>FAVUZZI</v>
          </cell>
          <cell r="C108" t="str">
            <v>FAVUZZI HOT OLIVES</v>
          </cell>
          <cell r="D108" t="str">
            <v>280 g</v>
          </cell>
          <cell r="E108">
            <v>6</v>
          </cell>
          <cell r="F108">
            <v>6.8</v>
          </cell>
          <cell r="G108">
            <v>40.799999999999997</v>
          </cell>
          <cell r="H108">
            <v>6.9</v>
          </cell>
          <cell r="I108">
            <v>41.400000000000006</v>
          </cell>
          <cell r="J108">
            <v>0.10000000000000053</v>
          </cell>
        </row>
        <row r="109">
          <cell r="A109" t="str">
            <v>FV504</v>
          </cell>
          <cell r="B109" t="str">
            <v>FAVUZZI</v>
          </cell>
          <cell r="C109" t="str">
            <v>FAVUZZI TRUFFLE OLIVES</v>
          </cell>
          <cell r="D109" t="str">
            <v>280 g</v>
          </cell>
          <cell r="E109">
            <v>6</v>
          </cell>
          <cell r="F109">
            <v>6.8</v>
          </cell>
          <cell r="G109">
            <v>40.799999999999997</v>
          </cell>
          <cell r="H109">
            <v>6.9</v>
          </cell>
          <cell r="I109">
            <v>41.400000000000006</v>
          </cell>
          <cell r="J109">
            <v>0.10000000000000053</v>
          </cell>
        </row>
        <row r="110">
          <cell r="A110" t="str">
            <v>FV505</v>
          </cell>
          <cell r="B110" t="str">
            <v>FAVUZZI</v>
          </cell>
          <cell r="C110" t="str">
            <v>BLACK LECCINO OLIVES</v>
          </cell>
          <cell r="D110" t="str">
            <v>280 g</v>
          </cell>
          <cell r="E110">
            <v>6</v>
          </cell>
          <cell r="F110">
            <v>6.98</v>
          </cell>
          <cell r="G110">
            <v>41.88</v>
          </cell>
          <cell r="H110">
            <v>6.9</v>
          </cell>
          <cell r="I110">
            <v>41.400000000000006</v>
          </cell>
          <cell r="J110">
            <v>-8.0000000000000071E-2</v>
          </cell>
        </row>
        <row r="111">
          <cell r="A111" t="str">
            <v>FV506</v>
          </cell>
          <cell r="B111" t="str">
            <v>VILLEVIEILLE</v>
          </cell>
          <cell r="C111" t="str">
            <v>PICHOLINE VILLEVIEILLE OLIVES</v>
          </cell>
          <cell r="D111" t="str">
            <v>350 g</v>
          </cell>
          <cell r="E111">
            <v>6</v>
          </cell>
          <cell r="F111">
            <v>6.9</v>
          </cell>
          <cell r="G111">
            <v>41.400000000000006</v>
          </cell>
          <cell r="H111">
            <v>6.8</v>
          </cell>
          <cell r="I111">
            <v>40.799999999999997</v>
          </cell>
          <cell r="J111">
            <v>-0.10000000000000053</v>
          </cell>
        </row>
        <row r="112">
          <cell r="A112" t="str">
            <v>FV510</v>
          </cell>
          <cell r="B112" t="str">
            <v>FAVUZZI</v>
          </cell>
          <cell r="C112" t="str">
            <v xml:space="preserve">FAVUZZI PANFORTE  </v>
          </cell>
          <cell r="D112" t="str">
            <v>375g</v>
          </cell>
          <cell r="E112">
            <v>6</v>
          </cell>
          <cell r="F112">
            <v>15.43</v>
          </cell>
          <cell r="G112">
            <v>92.58</v>
          </cell>
          <cell r="H112">
            <v>15.8</v>
          </cell>
          <cell r="I112">
            <v>94.800000000000011</v>
          </cell>
          <cell r="J112">
            <v>0.37000000000000099</v>
          </cell>
        </row>
        <row r="113">
          <cell r="A113" t="str">
            <v>FV511</v>
          </cell>
          <cell r="B113" t="str">
            <v>FAVUZZI</v>
          </cell>
          <cell r="C113" t="str">
            <v>FAVUZZI PISTACHIO CREAM P.D.O BRONTE</v>
          </cell>
          <cell r="D113" t="str">
            <v xml:space="preserve"> 180 g</v>
          </cell>
          <cell r="E113">
            <v>6</v>
          </cell>
          <cell r="F113">
            <v>9.07</v>
          </cell>
          <cell r="G113">
            <v>54.42</v>
          </cell>
          <cell r="H113">
            <v>9.5500000000000007</v>
          </cell>
          <cell r="I113">
            <v>57.300000000000004</v>
          </cell>
          <cell r="J113">
            <v>0.48000000000000043</v>
          </cell>
        </row>
        <row r="114">
          <cell r="A114" t="str">
            <v>FV512</v>
          </cell>
          <cell r="B114" t="str">
            <v>FAVUZZI</v>
          </cell>
          <cell r="C114" t="str">
            <v>FAVUZZI HAZELNUT CREAM</v>
          </cell>
          <cell r="D114" t="str">
            <v xml:space="preserve"> 180 g</v>
          </cell>
          <cell r="E114">
            <v>6</v>
          </cell>
          <cell r="F114">
            <v>9.07</v>
          </cell>
          <cell r="G114">
            <v>54.42</v>
          </cell>
          <cell r="H114">
            <v>9.5500000000000007</v>
          </cell>
          <cell r="I114">
            <v>57.300000000000004</v>
          </cell>
          <cell r="J114">
            <v>0.48000000000000043</v>
          </cell>
        </row>
        <row r="115">
          <cell r="A115" t="str">
            <v>FV601</v>
          </cell>
          <cell r="B115" t="str">
            <v>FAVUZZI</v>
          </cell>
          <cell r="C115" t="str">
            <v>SAN MARZANO DOP TOMATOES (ITALY)</v>
          </cell>
          <cell r="D115" t="str">
            <v>796 ml</v>
          </cell>
          <cell r="E115">
            <v>12</v>
          </cell>
          <cell r="F115">
            <v>4.1399999999999997</v>
          </cell>
          <cell r="G115">
            <v>49.679999999999993</v>
          </cell>
          <cell r="H115">
            <v>3.99</v>
          </cell>
          <cell r="I115">
            <v>47.88</v>
          </cell>
          <cell r="J115">
            <v>-0.14999999999999947</v>
          </cell>
        </row>
        <row r="116">
          <cell r="A116" t="str">
            <v>FV602</v>
          </cell>
          <cell r="B116" t="str">
            <v>FAVUZZI</v>
          </cell>
          <cell r="C116" t="str">
            <v>CHERRY TOMATOES  (ITALY)</v>
          </cell>
          <cell r="D116" t="str">
            <v>398 ml</v>
          </cell>
          <cell r="E116">
            <v>12</v>
          </cell>
          <cell r="F116">
            <v>1.35</v>
          </cell>
          <cell r="G116">
            <v>16.200000000000003</v>
          </cell>
          <cell r="H116">
            <v>1.4</v>
          </cell>
          <cell r="I116">
            <v>16.799999999999997</v>
          </cell>
          <cell r="J116">
            <v>4.9999999999999822E-2</v>
          </cell>
        </row>
        <row r="117">
          <cell r="A117" t="str">
            <v>FV603</v>
          </cell>
          <cell r="B117" t="str">
            <v>FAVUZZI</v>
          </cell>
          <cell r="C117" t="str">
            <v>PEELED TOMATOES (ITALY)</v>
          </cell>
          <cell r="D117" t="str">
            <v>796 ml</v>
          </cell>
          <cell r="E117">
            <v>12</v>
          </cell>
          <cell r="F117">
            <v>2.0499999999999998</v>
          </cell>
          <cell r="G117">
            <v>24.599999999999998</v>
          </cell>
          <cell r="H117">
            <v>1.99</v>
          </cell>
          <cell r="I117">
            <v>23.88</v>
          </cell>
          <cell r="J117">
            <v>-5.9999999999999831E-2</v>
          </cell>
        </row>
        <row r="118">
          <cell r="A118" t="str">
            <v>FV604</v>
          </cell>
          <cell r="B118" t="str">
            <v>FAVUZZI</v>
          </cell>
          <cell r="C118" t="str">
            <v>DICED TOMATOES (ITALY)</v>
          </cell>
          <cell r="D118" t="str">
            <v>796 ml</v>
          </cell>
          <cell r="E118">
            <v>12</v>
          </cell>
          <cell r="F118">
            <v>1.9</v>
          </cell>
          <cell r="G118">
            <v>22.799999999999997</v>
          </cell>
          <cell r="H118">
            <v>1.86</v>
          </cell>
          <cell r="I118">
            <v>22.32</v>
          </cell>
          <cell r="J118">
            <v>-3.9999999999999813E-2</v>
          </cell>
        </row>
        <row r="119">
          <cell r="A119" t="str">
            <v>FV742</v>
          </cell>
          <cell r="B119" t="str">
            <v>FAVUZZI</v>
          </cell>
          <cell r="C119" t="str">
            <v>FAVUZZI SPAGHETTI BRONZE DIE PASTA</v>
          </cell>
          <cell r="D119" t="str">
            <v>500 g</v>
          </cell>
          <cell r="E119">
            <v>12</v>
          </cell>
          <cell r="F119">
            <v>3.38</v>
          </cell>
          <cell r="G119">
            <v>40.56</v>
          </cell>
          <cell r="H119">
            <v>3.8</v>
          </cell>
          <cell r="I119">
            <v>45.599999999999994</v>
          </cell>
          <cell r="J119">
            <v>0.41999999999999993</v>
          </cell>
        </row>
        <row r="120">
          <cell r="A120" t="str">
            <v>FV743</v>
          </cell>
          <cell r="B120" t="str">
            <v>FAVUZZI</v>
          </cell>
          <cell r="C120" t="str">
            <v>FAVUZZI LINGUINE BRONZE DIE PASTA</v>
          </cell>
          <cell r="D120" t="str">
            <v>500 g</v>
          </cell>
          <cell r="E120">
            <v>12</v>
          </cell>
          <cell r="F120">
            <v>3.38</v>
          </cell>
          <cell r="G120">
            <v>40.56</v>
          </cell>
          <cell r="H120">
            <v>3.8</v>
          </cell>
          <cell r="I120">
            <v>45.599999999999994</v>
          </cell>
          <cell r="J120">
            <v>0.41999999999999993</v>
          </cell>
        </row>
        <row r="121">
          <cell r="A121" t="str">
            <v>FV744</v>
          </cell>
          <cell r="B121" t="str">
            <v>FAVUZZI</v>
          </cell>
          <cell r="C121" t="str">
            <v>FAVUZZI PENNE BRONZE DIE PASTA</v>
          </cell>
          <cell r="D121" t="str">
            <v>500 g</v>
          </cell>
          <cell r="E121">
            <v>12</v>
          </cell>
          <cell r="F121">
            <v>3.38</v>
          </cell>
          <cell r="G121">
            <v>40.56</v>
          </cell>
          <cell r="H121">
            <v>3.8</v>
          </cell>
          <cell r="I121">
            <v>45.599999999999994</v>
          </cell>
          <cell r="J121">
            <v>0.41999999999999993</v>
          </cell>
        </row>
        <row r="122">
          <cell r="A122" t="str">
            <v>FV745</v>
          </cell>
          <cell r="B122" t="str">
            <v>FAVUZZI</v>
          </cell>
          <cell r="C122" t="str">
            <v>FAVUZZI FUSILLI BRONZE DIE PASTA</v>
          </cell>
          <cell r="D122" t="str">
            <v>500 g</v>
          </cell>
          <cell r="E122">
            <v>12</v>
          </cell>
          <cell r="F122">
            <v>3.38</v>
          </cell>
          <cell r="G122">
            <v>40.56</v>
          </cell>
          <cell r="H122">
            <v>3.8</v>
          </cell>
          <cell r="I122">
            <v>45.599999999999994</v>
          </cell>
          <cell r="J122">
            <v>0.41999999999999993</v>
          </cell>
        </row>
        <row r="123">
          <cell r="A123" t="str">
            <v>FV746</v>
          </cell>
          <cell r="B123" t="str">
            <v>FAVUZZI</v>
          </cell>
          <cell r="C123" t="str">
            <v>FAVUZZI RICCIOLE BRONZE DIE PASTA</v>
          </cell>
          <cell r="D123" t="str">
            <v>500 g</v>
          </cell>
          <cell r="E123">
            <v>12</v>
          </cell>
          <cell r="F123">
            <v>3.38</v>
          </cell>
          <cell r="G123">
            <v>40.56</v>
          </cell>
          <cell r="H123">
            <v>3.8</v>
          </cell>
          <cell r="I123">
            <v>45.599999999999994</v>
          </cell>
          <cell r="J123">
            <v>0.41999999999999993</v>
          </cell>
        </row>
        <row r="124">
          <cell r="A124" t="str">
            <v>FV747</v>
          </cell>
          <cell r="B124" t="str">
            <v>FAVUZZI</v>
          </cell>
          <cell r="C124" t="str">
            <v>FAVUZZI SEDANI BRONZE DIE PASTA</v>
          </cell>
          <cell r="D124" t="str">
            <v>500 g</v>
          </cell>
          <cell r="E124">
            <v>12</v>
          </cell>
          <cell r="F124">
            <v>3.38</v>
          </cell>
          <cell r="G124">
            <v>40.56</v>
          </cell>
          <cell r="H124">
            <v>3.8</v>
          </cell>
          <cell r="I124">
            <v>45.599999999999994</v>
          </cell>
          <cell r="J124">
            <v>0.41999999999999993</v>
          </cell>
        </row>
        <row r="125">
          <cell r="A125" t="str">
            <v>FV748</v>
          </cell>
          <cell r="B125" t="str">
            <v>FAVUZZI</v>
          </cell>
          <cell r="C125" t="str">
            <v>FAVUZZI LUMACHE BRONZE DIE PASTA</v>
          </cell>
          <cell r="D125" t="str">
            <v>500 g</v>
          </cell>
          <cell r="E125">
            <v>12</v>
          </cell>
          <cell r="F125">
            <v>3.38</v>
          </cell>
          <cell r="G125">
            <v>40.56</v>
          </cell>
          <cell r="H125">
            <v>3.8</v>
          </cell>
          <cell r="I125">
            <v>45.599999999999994</v>
          </cell>
          <cell r="J125">
            <v>0.41999999999999993</v>
          </cell>
        </row>
        <row r="126">
          <cell r="A126" t="str">
            <v>FV920</v>
          </cell>
          <cell r="B126" t="str">
            <v>FAVUZZI</v>
          </cell>
          <cell r="C126" t="str">
            <v>PUTTANESCA TOMATO SAUCE</v>
          </cell>
          <cell r="D126" t="str">
            <v>500 g</v>
          </cell>
          <cell r="E126">
            <v>6</v>
          </cell>
          <cell r="F126">
            <v>5.35</v>
          </cell>
          <cell r="G126">
            <v>32.099999999999994</v>
          </cell>
          <cell r="H126">
            <v>5.35</v>
          </cell>
          <cell r="I126">
            <v>32.099999999999994</v>
          </cell>
          <cell r="J126">
            <v>0</v>
          </cell>
        </row>
        <row r="127">
          <cell r="A127" t="str">
            <v>FV922</v>
          </cell>
          <cell r="B127" t="str">
            <v>FAVUZZI</v>
          </cell>
          <cell r="C127" t="str">
            <v>BASIL TOMATO SAUCE</v>
          </cell>
          <cell r="D127" t="str">
            <v>500 g</v>
          </cell>
          <cell r="E127">
            <v>6</v>
          </cell>
          <cell r="F127">
            <v>5.3450000000000006</v>
          </cell>
          <cell r="G127">
            <v>32.070000000000007</v>
          </cell>
          <cell r="H127">
            <v>5.3450000000000006</v>
          </cell>
          <cell r="I127">
            <v>32.070000000000007</v>
          </cell>
          <cell r="J127">
            <v>0</v>
          </cell>
        </row>
        <row r="128">
          <cell r="A128" t="str">
            <v>FV925</v>
          </cell>
          <cell r="B128" t="str">
            <v>FAVUZZI</v>
          </cell>
          <cell r="C128" t="str">
            <v>TUSCAN STYLE TOMATO SAUCE</v>
          </cell>
          <cell r="D128" t="str">
            <v>500 g</v>
          </cell>
          <cell r="E128">
            <v>6</v>
          </cell>
          <cell r="F128">
            <v>5.3450000000000006</v>
          </cell>
          <cell r="G128">
            <v>32.070000000000007</v>
          </cell>
          <cell r="H128">
            <v>5.3450000000000006</v>
          </cell>
          <cell r="I128">
            <v>32.070000000000007</v>
          </cell>
          <cell r="J128">
            <v>0</v>
          </cell>
        </row>
        <row r="129">
          <cell r="A129" t="str">
            <v>FV926</v>
          </cell>
          <cell r="B129" t="str">
            <v>FAVUZZI</v>
          </cell>
          <cell r="C129" t="str">
            <v xml:space="preserve">PIEDMONT STYLE TOMATO SAUCE </v>
          </cell>
          <cell r="D129" t="str">
            <v>500 g</v>
          </cell>
          <cell r="E129">
            <v>6</v>
          </cell>
          <cell r="F129">
            <v>5.3450000000000006</v>
          </cell>
          <cell r="G129">
            <v>32.070000000000007</v>
          </cell>
          <cell r="H129">
            <v>5.3450000000000006</v>
          </cell>
          <cell r="I129">
            <v>32.070000000000007</v>
          </cell>
          <cell r="J129">
            <v>0</v>
          </cell>
        </row>
        <row r="130">
          <cell r="A130" t="str">
            <v>FV927</v>
          </cell>
          <cell r="B130" t="str">
            <v>FAVUZZI</v>
          </cell>
          <cell r="C130" t="str">
            <v>CHILI PEPPER (ARRABBIATA) TOMATO SAUCE</v>
          </cell>
          <cell r="D130" t="str">
            <v>500 g</v>
          </cell>
          <cell r="E130">
            <v>6</v>
          </cell>
          <cell r="F130">
            <v>5.3450000000000006</v>
          </cell>
          <cell r="G130">
            <v>32.070000000000007</v>
          </cell>
          <cell r="H130">
            <v>5.3450000000000006</v>
          </cell>
          <cell r="I130">
            <v>32.070000000000007</v>
          </cell>
          <cell r="J130">
            <v>0</v>
          </cell>
        </row>
        <row r="131">
          <cell r="A131" t="str">
            <v>FV928</v>
          </cell>
          <cell r="B131" t="str">
            <v>FAVUZZI</v>
          </cell>
          <cell r="C131" t="str">
            <v xml:space="preserve">FAVUZZI SICILIAN PASTA SAUCE </v>
          </cell>
          <cell r="D131" t="str">
            <v>480 ml</v>
          </cell>
          <cell r="E131">
            <v>6</v>
          </cell>
          <cell r="F131">
            <v>5.74</v>
          </cell>
          <cell r="G131">
            <v>34.44</v>
          </cell>
          <cell r="H131">
            <v>5.74</v>
          </cell>
          <cell r="I131">
            <v>34.44</v>
          </cell>
          <cell r="J131">
            <v>0</v>
          </cell>
        </row>
        <row r="132">
          <cell r="A132" t="str">
            <v>FV960</v>
          </cell>
          <cell r="B132" t="str">
            <v>JOE BEEF</v>
          </cell>
          <cell r="C132" t="str">
            <v xml:space="preserve">JOE BEEF BUTCHER'S BLEND </v>
          </cell>
          <cell r="D132" t="str">
            <v>200 g</v>
          </cell>
          <cell r="E132">
            <v>12</v>
          </cell>
          <cell r="F132">
            <v>6.29</v>
          </cell>
          <cell r="G132">
            <v>75.48</v>
          </cell>
          <cell r="H132">
            <v>6.5</v>
          </cell>
          <cell r="I132">
            <v>78</v>
          </cell>
          <cell r="J132">
            <v>0.20999999999999996</v>
          </cell>
        </row>
        <row r="133">
          <cell r="A133" t="str">
            <v>FV961</v>
          </cell>
          <cell r="B133" t="str">
            <v>JOE BEEF</v>
          </cell>
          <cell r="C133" t="str">
            <v xml:space="preserve">JOE BEEF COUNTRY SALT BLEND </v>
          </cell>
          <cell r="D133" t="str">
            <v>275 g</v>
          </cell>
          <cell r="E133">
            <v>12</v>
          </cell>
          <cell r="F133">
            <v>6.29</v>
          </cell>
          <cell r="G133">
            <v>75.48</v>
          </cell>
          <cell r="H133">
            <v>6.5</v>
          </cell>
          <cell r="I133">
            <v>78</v>
          </cell>
          <cell r="J133">
            <v>0.20999999999999996</v>
          </cell>
        </row>
        <row r="134">
          <cell r="A134" t="str">
            <v>FV963</v>
          </cell>
          <cell r="B134" t="str">
            <v>JOE BEEF</v>
          </cell>
          <cell r="C134" t="str">
            <v>JOE BEEF STEAK SAUCE</v>
          </cell>
          <cell r="D134" t="str">
            <v>345 ml</v>
          </cell>
          <cell r="E134">
            <v>12</v>
          </cell>
          <cell r="F134">
            <v>6.8</v>
          </cell>
          <cell r="G134">
            <v>81.599999999999994</v>
          </cell>
          <cell r="H134">
            <v>7</v>
          </cell>
          <cell r="I134">
            <v>84</v>
          </cell>
          <cell r="J134">
            <v>0.20000000000000018</v>
          </cell>
        </row>
        <row r="135">
          <cell r="A135" t="str">
            <v>FV964</v>
          </cell>
          <cell r="B135" t="str">
            <v>JOE BEEF</v>
          </cell>
          <cell r="C135" t="str">
            <v>JOE BEEF BBQ HOT SAUCE</v>
          </cell>
          <cell r="D135" t="str">
            <v>150 ml</v>
          </cell>
          <cell r="E135">
            <v>12</v>
          </cell>
          <cell r="F135">
            <v>5.6</v>
          </cell>
          <cell r="G135">
            <v>67.199999999999989</v>
          </cell>
          <cell r="H135">
            <v>5.35</v>
          </cell>
          <cell r="I135">
            <v>64.199999999999989</v>
          </cell>
          <cell r="J135">
            <v>-0.25</v>
          </cell>
        </row>
        <row r="136">
          <cell r="A136" t="str">
            <v>FV965</v>
          </cell>
          <cell r="B136" t="str">
            <v>JOE BEEF</v>
          </cell>
          <cell r="C136" t="str">
            <v>JOE BEEF SMOKED APPLE MUSTARD</v>
          </cell>
          <cell r="D136" t="str">
            <v>240 ml</v>
          </cell>
          <cell r="E136">
            <v>12</v>
          </cell>
          <cell r="F136">
            <v>3.9</v>
          </cell>
          <cell r="G136">
            <v>46.8</v>
          </cell>
          <cell r="H136">
            <v>4.2</v>
          </cell>
          <cell r="I136">
            <v>50.400000000000006</v>
          </cell>
          <cell r="J136">
            <v>0.30000000000000027</v>
          </cell>
        </row>
        <row r="137">
          <cell r="A137" t="str">
            <v>FV966</v>
          </cell>
          <cell r="B137" t="str">
            <v>JOE BEEF</v>
          </cell>
          <cell r="C137" t="str">
            <v>JOE BEEF DIJON MUSTARD</v>
          </cell>
          <cell r="D137" t="str">
            <v>240 ml</v>
          </cell>
          <cell r="E137">
            <v>12</v>
          </cell>
          <cell r="F137">
            <v>3.9</v>
          </cell>
          <cell r="G137">
            <v>46.8</v>
          </cell>
          <cell r="H137">
            <v>4.2</v>
          </cell>
          <cell r="I137">
            <v>50.400000000000006</v>
          </cell>
          <cell r="J137">
            <v>0.30000000000000027</v>
          </cell>
        </row>
        <row r="138">
          <cell r="A138" t="str">
            <v>FV967</v>
          </cell>
          <cell r="B138" t="str">
            <v>JOE BEEF</v>
          </cell>
          <cell r="C138" t="str">
            <v>JOE BEEF BBQ RUB</v>
          </cell>
          <cell r="D138" t="str">
            <v>165 g</v>
          </cell>
          <cell r="E138">
            <v>12</v>
          </cell>
          <cell r="F138">
            <v>6.29</v>
          </cell>
          <cell r="G138">
            <v>75.48</v>
          </cell>
          <cell r="H138">
            <v>6.5</v>
          </cell>
          <cell r="I138">
            <v>78</v>
          </cell>
          <cell r="J138">
            <v>0.20999999999999996</v>
          </cell>
        </row>
        <row r="139">
          <cell r="A139" t="str">
            <v>FV968</v>
          </cell>
          <cell r="B139" t="str">
            <v>JOE BEEF</v>
          </cell>
          <cell r="C139" t="str">
            <v>JOE BEEF BBQ SAUCE</v>
          </cell>
          <cell r="D139" t="str">
            <v>490 ml</v>
          </cell>
          <cell r="E139">
            <v>12</v>
          </cell>
          <cell r="F139">
            <v>7.05</v>
          </cell>
          <cell r="G139">
            <v>84.6</v>
          </cell>
          <cell r="H139">
            <v>7.3</v>
          </cell>
          <cell r="I139">
            <v>87.6</v>
          </cell>
          <cell r="J139">
            <v>0.25</v>
          </cell>
        </row>
        <row r="140">
          <cell r="A140" t="str">
            <v>FV969</v>
          </cell>
          <cell r="B140" t="str">
            <v>JOE BEEF</v>
          </cell>
          <cell r="C140" t="str">
            <v>JOE BEEF RESERVE JERK SAUCE</v>
          </cell>
          <cell r="D140" t="str">
            <v>300 ml</v>
          </cell>
          <cell r="E140">
            <v>12</v>
          </cell>
          <cell r="F140">
            <v>6.7</v>
          </cell>
          <cell r="G140">
            <v>80.400000000000006</v>
          </cell>
          <cell r="H140">
            <v>6.9</v>
          </cell>
          <cell r="I140">
            <v>82.800000000000011</v>
          </cell>
          <cell r="J140">
            <v>0.20000000000000018</v>
          </cell>
        </row>
        <row r="141">
          <cell r="A141" t="str">
            <v>FV970</v>
          </cell>
          <cell r="B141" t="str">
            <v>JOE BEEF</v>
          </cell>
          <cell r="C141" t="str">
            <v>JOE BEEF KETCHUP</v>
          </cell>
          <cell r="D141" t="str">
            <v>345 ml</v>
          </cell>
          <cell r="E141">
            <v>12</v>
          </cell>
          <cell r="F141">
            <v>5.85</v>
          </cell>
          <cell r="G141">
            <v>70.199999999999989</v>
          </cell>
          <cell r="H141">
            <v>6</v>
          </cell>
          <cell r="I141">
            <v>72</v>
          </cell>
          <cell r="J141">
            <v>0.15000000000000036</v>
          </cell>
        </row>
        <row r="142">
          <cell r="A142" t="str">
            <v>FV971</v>
          </cell>
          <cell r="B142" t="str">
            <v>JOE BEEF</v>
          </cell>
          <cell r="C142" t="str">
            <v xml:space="preserve">JOE BEEF APPLE MAPLE HOT SAUCE </v>
          </cell>
          <cell r="D142" t="str">
            <v>150 ml</v>
          </cell>
          <cell r="E142">
            <v>12</v>
          </cell>
          <cell r="F142">
            <v>6.2</v>
          </cell>
          <cell r="G142">
            <v>74.400000000000006</v>
          </cell>
          <cell r="H142">
            <v>6.4</v>
          </cell>
          <cell r="I142">
            <v>76.800000000000011</v>
          </cell>
          <cell r="J142">
            <v>0.20000000000000018</v>
          </cell>
        </row>
        <row r="143">
          <cell r="A143" t="str">
            <v>FV972</v>
          </cell>
          <cell r="B143" t="str">
            <v>JOE BEEF</v>
          </cell>
          <cell r="C143" t="str">
            <v>JOE BEEF FISH SPICES</v>
          </cell>
          <cell r="D143" t="str">
            <v>220 g</v>
          </cell>
          <cell r="E143">
            <v>12</v>
          </cell>
          <cell r="F143">
            <v>6.29</v>
          </cell>
          <cell r="G143">
            <v>75.48</v>
          </cell>
          <cell r="H143">
            <v>6.5</v>
          </cell>
          <cell r="I143">
            <v>78</v>
          </cell>
          <cell r="J143">
            <v>0.20999999999999996</v>
          </cell>
        </row>
      </sheetData>
      <sheetData sheetId="43">
        <row r="2">
          <cell r="A2" t="str">
            <v>FV100</v>
          </cell>
          <cell r="B2" t="str">
            <v>P04</v>
          </cell>
          <cell r="C2" t="str">
            <v>PLANETA DOP EXTRA VIRGIN OLIVE OIL - 250 ML</v>
          </cell>
          <cell r="D2" t="str">
            <v>8020735 000115</v>
          </cell>
          <cell r="E2" t="e">
            <v>#N/A</v>
          </cell>
        </row>
        <row r="3">
          <cell r="A3" t="str">
            <v>FV101</v>
          </cell>
          <cell r="B3" t="str">
            <v>P01</v>
          </cell>
          <cell r="C3" t="str">
            <v xml:space="preserve">PLANETA DOP EXTRA VIRGIN OLIVE OIL - 500 ML </v>
          </cell>
          <cell r="D3" t="str">
            <v>8020735 000238</v>
          </cell>
          <cell r="E3" t="e">
            <v>#N/A</v>
          </cell>
        </row>
        <row r="4">
          <cell r="A4" t="str">
            <v>FV104</v>
          </cell>
          <cell r="B4" t="str">
            <v>P10</v>
          </cell>
          <cell r="C4" t="str">
            <v xml:space="preserve">PLANETA DOP NOCELLARA DENOCIOLATO EVOO </v>
          </cell>
          <cell r="D4" t="str">
            <v>8020735 000443</v>
          </cell>
          <cell r="E4">
            <v>8020735000443</v>
          </cell>
        </row>
        <row r="5">
          <cell r="A5" t="str">
            <v>FV110</v>
          </cell>
          <cell r="B5" t="str">
            <v>FA03</v>
          </cell>
          <cell r="C5" t="str">
            <v>FAVUZZI BLACK TRUFFLE EXTRA VIRGIN OLIVE OIL  (ITALY)</v>
          </cell>
          <cell r="D5" t="str">
            <v>8033100 274851</v>
          </cell>
          <cell r="E5" t="e">
            <v>#N/A</v>
          </cell>
          <cell r="F5">
            <v>8033100274851</v>
          </cell>
        </row>
        <row r="6">
          <cell r="A6" t="str">
            <v>FV111</v>
          </cell>
          <cell r="B6" t="str">
            <v>FA11</v>
          </cell>
          <cell r="C6" t="str">
            <v>FAVUZZI EXTRA VIRGIN OLIVE OIL</v>
          </cell>
          <cell r="D6" t="str">
            <v>8437010 399275</v>
          </cell>
          <cell r="E6" t="e">
            <v>#N/A</v>
          </cell>
        </row>
        <row r="7">
          <cell r="A7" t="str">
            <v>FV120</v>
          </cell>
          <cell r="B7" t="str">
            <v>MOL01</v>
          </cell>
          <cell r="C7" t="str">
            <v>GOCCIA DI SOLE DOP FILTERED EXTRA VIRGIN OLIVE OIL</v>
          </cell>
          <cell r="D7" t="str">
            <v>032523 560244</v>
          </cell>
          <cell r="E7" t="e">
            <v>#N/A</v>
          </cell>
        </row>
        <row r="8">
          <cell r="A8" t="str">
            <v>FV121</v>
          </cell>
          <cell r="B8" t="str">
            <v>MOL25</v>
          </cell>
          <cell r="C8" t="str">
            <v>GOCCIA DI SOLE WHITE TRUFFLE OIL (ITALY)</v>
          </cell>
          <cell r="D8" t="str">
            <v>032523 561609</v>
          </cell>
          <cell r="E8" t="e">
            <v>#N/A</v>
          </cell>
        </row>
        <row r="9">
          <cell r="A9" t="str">
            <v>FV130</v>
          </cell>
          <cell r="B9" t="str">
            <v>FG01</v>
          </cell>
          <cell r="C9" t="str">
            <v>FRANCISCO GOMEZ GOLD EXTRA VIRGIN OLIVE OIL</v>
          </cell>
          <cell r="D9" t="str">
            <v>437008 657912</v>
          </cell>
          <cell r="E9" t="e">
            <v>#N/A</v>
          </cell>
        </row>
        <row r="10">
          <cell r="A10" t="str">
            <v>FV131</v>
          </cell>
          <cell r="B10" t="str">
            <v>FG02</v>
          </cell>
          <cell r="C10" t="str">
            <v>FRANCISCO GOMEZ BLACK EXTRA VIRGIN OLIVE OIL</v>
          </cell>
          <cell r="D10" t="str">
            <v>437008 657929</v>
          </cell>
          <cell r="E10" t="e">
            <v>#N/A</v>
          </cell>
        </row>
        <row r="11">
          <cell r="A11" t="str">
            <v>FV132</v>
          </cell>
          <cell r="B11" t="str">
            <v>MER1</v>
          </cell>
          <cell r="C11" t="str">
            <v>MERULA EXTRA VIRGIN OLIVE OIL (TIN)</v>
          </cell>
          <cell r="D11" t="str">
            <v>8437004 401045</v>
          </cell>
          <cell r="E11" t="e">
            <v>#N/A</v>
          </cell>
        </row>
        <row r="12">
          <cell r="A12" t="str">
            <v>FV133</v>
          </cell>
          <cell r="B12" t="str">
            <v>MER2</v>
          </cell>
          <cell r="C12" t="str">
            <v>MARQUES DE VALDUEZA EXTRA VIRGIN OLIVE OIL</v>
          </cell>
          <cell r="D12" t="str">
            <v>437004 401007</v>
          </cell>
          <cell r="E12" t="e">
            <v>#N/A</v>
          </cell>
        </row>
        <row r="13">
          <cell r="A13" t="str">
            <v>FV134</v>
          </cell>
          <cell r="B13" t="str">
            <v>KL1</v>
          </cell>
          <cell r="C13" t="str">
            <v>KALIKORI EXTRA VIRGIN OLIVE OIL (GREECE)</v>
          </cell>
          <cell r="D13" t="str">
            <v>094922 630421</v>
          </cell>
          <cell r="E13" t="e">
            <v>#N/A</v>
          </cell>
        </row>
        <row r="14">
          <cell r="A14" t="str">
            <v>FV135</v>
          </cell>
          <cell r="B14" t="str">
            <v>FG03</v>
          </cell>
          <cell r="C14" t="str">
            <v>FRANCISCO GOMEZ FRUTO NOBLE, ORGANIC EXTRA VIRGIN OLIVE OIL</v>
          </cell>
          <cell r="D14" t="str">
            <v>437008 657820</v>
          </cell>
          <cell r="E14" t="e">
            <v>#N/A</v>
          </cell>
        </row>
        <row r="15">
          <cell r="A15" t="str">
            <v>FV136</v>
          </cell>
          <cell r="B15" t="str">
            <v>MOL10</v>
          </cell>
          <cell r="C15" t="str">
            <v>GOCCIA DI SOLE HOT PEPPER OLIVE OIL (ITALY)</v>
          </cell>
          <cell r="D15" t="str">
            <v>032523 560206</v>
          </cell>
          <cell r="E15" t="e">
            <v>#N/A</v>
          </cell>
        </row>
        <row r="16">
          <cell r="A16" t="str">
            <v>FV137</v>
          </cell>
          <cell r="B16" t="str">
            <v>KL5</v>
          </cell>
          <cell r="C16" t="str">
            <v>KALIKORI KALISTO CRETE EVOO (GREECE)</v>
          </cell>
          <cell r="D16" t="str">
            <v>040232 363764</v>
          </cell>
          <cell r="E16" t="e">
            <v>#N/A</v>
          </cell>
        </row>
        <row r="17">
          <cell r="A17" t="str">
            <v>FV138</v>
          </cell>
          <cell r="B17" t="str">
            <v>DF01</v>
          </cell>
          <cell r="C17" t="str">
            <v xml:space="preserve">OLIO NOVELLO EXTRA VIRGIN OLIVE OIL (ITALY) </v>
          </cell>
          <cell r="D17" t="str">
            <v>627843 164609</v>
          </cell>
          <cell r="E17">
            <v>627843164609</v>
          </cell>
        </row>
        <row r="18">
          <cell r="A18" t="str">
            <v>FV150</v>
          </cell>
          <cell r="B18" t="str">
            <v>OL09</v>
          </cell>
          <cell r="C18" t="str">
            <v xml:space="preserve">O MEYER LEMON OIL </v>
          </cell>
          <cell r="D18" t="str">
            <v>634039 000016</v>
          </cell>
          <cell r="E18" t="e">
            <v>#N/A</v>
          </cell>
        </row>
        <row r="19">
          <cell r="A19" t="str">
            <v>FV152</v>
          </cell>
          <cell r="B19" t="str">
            <v>OL10</v>
          </cell>
          <cell r="C19" t="str">
            <v xml:space="preserve">O BLOOD ORANGE OIL </v>
          </cell>
          <cell r="D19" t="str">
            <v>634039 000023</v>
          </cell>
          <cell r="E19" t="e">
            <v>#N/A</v>
          </cell>
        </row>
        <row r="20">
          <cell r="A20" t="str">
            <v>FV160</v>
          </cell>
          <cell r="B20" t="str">
            <v>OL59</v>
          </cell>
          <cell r="C20" t="str">
            <v>O BASIL OLIVE OIL</v>
          </cell>
          <cell r="D20" t="str">
            <v>634039 000221</v>
          </cell>
          <cell r="E20" t="e">
            <v>#N/A</v>
          </cell>
        </row>
        <row r="21">
          <cell r="A21" t="str">
            <v>FV161</v>
          </cell>
          <cell r="B21" t="str">
            <v>OL55</v>
          </cell>
          <cell r="C21" t="str">
            <v xml:space="preserve">O ROASTED GARLIC OIL  </v>
          </cell>
          <cell r="D21" t="str">
            <v>634039 000160</v>
          </cell>
          <cell r="E21" t="e">
            <v>#N/A</v>
          </cell>
        </row>
        <row r="22">
          <cell r="A22" t="str">
            <v>FV162</v>
          </cell>
          <cell r="B22" t="str">
            <v>OL64</v>
          </cell>
          <cell r="C22" t="str">
            <v xml:space="preserve">O RED JALAPENO GARLIC OLIVE OIL  </v>
          </cell>
          <cell r="D22" t="str">
            <v>634039 000757</v>
          </cell>
          <cell r="E22" t="e">
            <v>#N/A</v>
          </cell>
        </row>
        <row r="23">
          <cell r="A23" t="str">
            <v>FV201</v>
          </cell>
          <cell r="B23" t="str">
            <v>FA23</v>
          </cell>
          <cell r="C23" t="str">
            <v xml:space="preserve">FAVUZZI ESSENTIAL ORGANIC BALSAMIC VINEGAR </v>
          </cell>
          <cell r="D23" t="str">
            <v>685864 010503</v>
          </cell>
          <cell r="E23" t="e">
            <v>#N/A</v>
          </cell>
        </row>
        <row r="24">
          <cell r="A24" t="str">
            <v>FV202</v>
          </cell>
          <cell r="B24" t="str">
            <v>TD15</v>
          </cell>
          <cell r="C24" t="str">
            <v>TASTO INDULGENT BALSAMIC VINEGAR</v>
          </cell>
          <cell r="D24" t="str">
            <v xml:space="preserve"> 879720 000382 </v>
          </cell>
          <cell r="E24" t="e">
            <v>#N/A</v>
          </cell>
        </row>
        <row r="25">
          <cell r="A25" t="str">
            <v>FV203</v>
          </cell>
          <cell r="B25" t="str">
            <v>TD16</v>
          </cell>
          <cell r="C25" t="str">
            <v xml:space="preserve">TASTO BALSAMIC VINEGAR PEARLS </v>
          </cell>
          <cell r="D25" t="str">
            <v>879720 000511</v>
          </cell>
          <cell r="E25" t="e">
            <v>#N/A</v>
          </cell>
        </row>
        <row r="26">
          <cell r="A26" t="str">
            <v>FV204</v>
          </cell>
          <cell r="B26" t="str">
            <v>AC04</v>
          </cell>
          <cell r="C26" t="str">
            <v xml:space="preserve">FIASCHETTA BALSAMIC VINEGAR </v>
          </cell>
          <cell r="D26" t="str">
            <v>685864 002904</v>
          </cell>
          <cell r="E26" t="e">
            <v>#N/A</v>
          </cell>
        </row>
        <row r="27">
          <cell r="A27" t="str">
            <v>FV205</v>
          </cell>
          <cell r="B27" t="str">
            <v>TD03</v>
          </cell>
          <cell r="C27" t="str">
            <v xml:space="preserve">TONDO BALSAMIC CREAM </v>
          </cell>
          <cell r="D27" t="str">
            <v>879720 000054</v>
          </cell>
          <cell r="E27">
            <v>879720000054</v>
          </cell>
        </row>
        <row r="28">
          <cell r="A28" t="str">
            <v>FV206</v>
          </cell>
          <cell r="B28" t="str">
            <v>TD06</v>
          </cell>
          <cell r="C28" t="str">
            <v>TONDO LIMPID WHITE BALSAMIC</v>
          </cell>
          <cell r="D28" t="str">
            <v>879720 000092</v>
          </cell>
          <cell r="E28" t="e">
            <v>#N/A</v>
          </cell>
        </row>
        <row r="29">
          <cell r="A29" t="str">
            <v>FV207</v>
          </cell>
          <cell r="B29" t="str">
            <v>AC01</v>
          </cell>
          <cell r="C29" t="str">
            <v>BLAZE ORIGINAL BALSAMIC GLAZE</v>
          </cell>
          <cell r="D29" t="str">
            <v>685864 002928</v>
          </cell>
          <cell r="E29" t="e">
            <v>#N/A</v>
          </cell>
        </row>
        <row r="30">
          <cell r="A30" t="str">
            <v>FV208</v>
          </cell>
          <cell r="B30" t="str">
            <v>AC38</v>
          </cell>
          <cell r="C30" t="str">
            <v>BLAZE FIG BALSAMIC GLAZE</v>
          </cell>
          <cell r="D30" t="str">
            <v>685864 009910</v>
          </cell>
          <cell r="E30" t="e">
            <v>#N/A</v>
          </cell>
        </row>
        <row r="31">
          <cell r="A31" t="str">
            <v>FV209</v>
          </cell>
          <cell r="B31" t="str">
            <v>AC15</v>
          </cell>
          <cell r="C31" t="str">
            <v>BLAZE TRUFFLE BALSAMIC GLAZE</v>
          </cell>
          <cell r="D31" t="str">
            <v>685864 008876</v>
          </cell>
          <cell r="E31" t="e">
            <v>#N/A</v>
          </cell>
        </row>
        <row r="32">
          <cell r="A32" t="str">
            <v>FV210</v>
          </cell>
          <cell r="B32" t="str">
            <v>BA1</v>
          </cell>
          <cell r="C32" t="str">
            <v>GARDENY RIESLING VINEGAR</v>
          </cell>
          <cell r="D32" t="str">
            <v>814536 010026</v>
          </cell>
          <cell r="E32" t="e">
            <v>#N/A</v>
          </cell>
        </row>
        <row r="33">
          <cell r="A33" t="str">
            <v>FV211</v>
          </cell>
          <cell r="B33" t="str">
            <v>BA5</v>
          </cell>
          <cell r="C33" t="str">
            <v>BADIA GARDENY CABERNET SAUVIGNON VINEGAR</v>
          </cell>
          <cell r="D33" t="str">
            <v>814536 010071</v>
          </cell>
          <cell r="E33" t="e">
            <v>#N/A</v>
          </cell>
        </row>
        <row r="34">
          <cell r="A34" t="str">
            <v>FV212</v>
          </cell>
          <cell r="B34" t="str">
            <v>BA6</v>
          </cell>
          <cell r="C34" t="str">
            <v>BADIA GARDENY CHARDONNAY VINEGAR</v>
          </cell>
          <cell r="D34" t="str">
            <v>814536 010088</v>
          </cell>
          <cell r="E34" t="e">
            <v>#N/A</v>
          </cell>
        </row>
        <row r="35">
          <cell r="A35" t="str">
            <v>FV213</v>
          </cell>
          <cell r="B35" t="str">
            <v>BA12</v>
          </cell>
          <cell r="C35" t="str">
            <v>BADIA GARDENY CAVA VINEGAR</v>
          </cell>
          <cell r="D35" t="str">
            <v>814536 010095</v>
          </cell>
          <cell r="E35">
            <v>814536010095</v>
          </cell>
        </row>
        <row r="36">
          <cell r="A36" t="str">
            <v>FV214</v>
          </cell>
          <cell r="B36" t="str">
            <v>BA2</v>
          </cell>
          <cell r="C36" t="str">
            <v>GARDENY MERLOT VINEGAR</v>
          </cell>
          <cell r="D36" t="str">
            <v>814536 010019</v>
          </cell>
          <cell r="E36" t="e">
            <v>#N/A</v>
          </cell>
        </row>
        <row r="37">
          <cell r="A37" t="str">
            <v>FV215</v>
          </cell>
          <cell r="B37" t="str">
            <v>BR03</v>
          </cell>
          <cell r="C37" t="str">
            <v>B.R. COHN CHAMPAGNE RASPBERRY VINEGAR</v>
          </cell>
          <cell r="D37" t="str">
            <v>683095 458347</v>
          </cell>
          <cell r="E37" t="e">
            <v>#N/A</v>
          </cell>
        </row>
        <row r="38">
          <cell r="A38" t="str">
            <v>FV216</v>
          </cell>
          <cell r="B38" t="str">
            <v>AC18</v>
          </cell>
          <cell r="C38" t="str">
            <v xml:space="preserve">L'ASE BALSAMIC VINEGAR - 25YEARS </v>
          </cell>
          <cell r="D38" t="str">
            <v>015352 307259</v>
          </cell>
          <cell r="E38" t="e">
            <v>#N/A</v>
          </cell>
        </row>
        <row r="39">
          <cell r="A39" t="str">
            <v>FV217</v>
          </cell>
          <cell r="B39" t="str">
            <v>TD14</v>
          </cell>
          <cell r="C39" t="str">
            <v xml:space="preserve">TONDO ESSENTIAL BALSAMIC </v>
          </cell>
          <cell r="D39" t="str">
            <v>879720 000375</v>
          </cell>
          <cell r="E39" t="e">
            <v>#N/A</v>
          </cell>
        </row>
        <row r="40">
          <cell r="A40" t="str">
            <v>FV218</v>
          </cell>
          <cell r="B40" t="str">
            <v>BR05</v>
          </cell>
          <cell r="C40" t="str">
            <v>B.R. COHN PEAR CHARDONNAY VINEGAR</v>
          </cell>
          <cell r="D40" t="str">
            <v>683095 455346</v>
          </cell>
          <cell r="E40" t="e">
            <v>#N/A</v>
          </cell>
        </row>
        <row r="41">
          <cell r="A41" t="str">
            <v>FV219</v>
          </cell>
          <cell r="B41" t="str">
            <v>TD04</v>
          </cell>
          <cell r="C41" t="str">
            <v>TONDO WHITE BALSAMIC CREAM</v>
          </cell>
          <cell r="D41" t="str">
            <v>879720 000078</v>
          </cell>
          <cell r="E41" t="e">
            <v>#N/A</v>
          </cell>
        </row>
        <row r="42">
          <cell r="A42" t="str">
            <v>FV220</v>
          </cell>
          <cell r="B42" t="str">
            <v>OL02</v>
          </cell>
          <cell r="C42" t="str">
            <v xml:space="preserve">O CHAMPAGNE VINEGAR </v>
          </cell>
          <cell r="D42" t="str">
            <v>634039 000085</v>
          </cell>
          <cell r="E42" t="e">
            <v>#N/A</v>
          </cell>
        </row>
        <row r="43">
          <cell r="A43" t="str">
            <v>FV221</v>
          </cell>
          <cell r="B43" t="str">
            <v>OL32</v>
          </cell>
          <cell r="C43" t="str">
            <v>O CALIFORNIA WHITE BALSAMIC</v>
          </cell>
          <cell r="D43" t="str">
            <v>634039 000184</v>
          </cell>
          <cell r="E43" t="e">
            <v>#N/A</v>
          </cell>
        </row>
        <row r="44">
          <cell r="A44" t="str">
            <v>FV222</v>
          </cell>
          <cell r="B44" t="str">
            <v>OL18</v>
          </cell>
          <cell r="C44" t="str">
            <v>O CITRUS CHAMPAGNE VINEGAR</v>
          </cell>
          <cell r="D44" t="str">
            <v>634039 000115</v>
          </cell>
          <cell r="E44" t="e">
            <v>#N/A</v>
          </cell>
        </row>
        <row r="45">
          <cell r="A45" t="str">
            <v>FV223</v>
          </cell>
          <cell r="B45" t="str">
            <v>OL58</v>
          </cell>
          <cell r="C45" t="str">
            <v>O FIG CALIFORNIA BALSAMIC VINEGAR</v>
          </cell>
          <cell r="D45" t="str">
            <v>634039 000214</v>
          </cell>
          <cell r="E45" t="e">
            <v>#N/A</v>
          </cell>
        </row>
        <row r="46">
          <cell r="A46" t="str">
            <v>FV224</v>
          </cell>
          <cell r="B46" t="str">
            <v>OL42</v>
          </cell>
          <cell r="C46" t="str">
            <v>O POMEGRANATE CHAMPAGNE VINEGAR</v>
          </cell>
          <cell r="D46" t="str">
            <v>634039 000474</v>
          </cell>
          <cell r="E46" t="e">
            <v>#N/A</v>
          </cell>
        </row>
        <row r="47">
          <cell r="A47" t="str">
            <v>FV225</v>
          </cell>
          <cell r="B47" t="str">
            <v>OL03</v>
          </cell>
          <cell r="C47" t="str">
            <v>O SHERRY VINEGAR</v>
          </cell>
          <cell r="D47" t="str">
            <v>634039 000054</v>
          </cell>
          <cell r="E47" t="e">
            <v>#N/A</v>
          </cell>
        </row>
        <row r="48">
          <cell r="A48" t="str">
            <v>FV226</v>
          </cell>
          <cell r="B48" t="str">
            <v>OL04</v>
          </cell>
          <cell r="C48" t="str">
            <v>O CABERNET VINEGAR</v>
          </cell>
          <cell r="D48" t="str">
            <v>634039 000122</v>
          </cell>
          <cell r="E48" t="e">
            <v>#N/A</v>
          </cell>
        </row>
        <row r="49">
          <cell r="A49" t="str">
            <v>FV227</v>
          </cell>
          <cell r="B49" t="str">
            <v>OL13</v>
          </cell>
          <cell r="C49" t="str">
            <v>O YUZU RICE VINEGAR</v>
          </cell>
          <cell r="D49" t="str">
            <v>634039 000146</v>
          </cell>
          <cell r="E49" t="e">
            <v>#N/A</v>
          </cell>
        </row>
        <row r="50">
          <cell r="A50" t="str">
            <v>FV231</v>
          </cell>
          <cell r="B50" t="str">
            <v>OL01</v>
          </cell>
          <cell r="C50" t="str">
            <v>O ZINFANDEL VINEGAR</v>
          </cell>
          <cell r="D50" t="str">
            <v>634039 000047</v>
          </cell>
          <cell r="E50" t="e">
            <v>#N/A</v>
          </cell>
        </row>
        <row r="51">
          <cell r="A51" t="str">
            <v>FV233</v>
          </cell>
          <cell r="B51" t="str">
            <v>OL60</v>
          </cell>
          <cell r="C51" t="str">
            <v xml:space="preserve">O ORANGE BLOSSOM VINEGAR </v>
          </cell>
          <cell r="D51" t="str">
            <v>634039 000634</v>
          </cell>
          <cell r="E51" t="e">
            <v>#N/A</v>
          </cell>
        </row>
        <row r="52">
          <cell r="A52" t="str">
            <v>FV235</v>
          </cell>
          <cell r="B52" t="str">
            <v>OL11</v>
          </cell>
          <cell r="C52" t="str">
            <v xml:space="preserve">O TAHITIAN LIME OLIVE OIL </v>
          </cell>
          <cell r="D52" t="str">
            <v>634039 000030</v>
          </cell>
          <cell r="E52" t="e">
            <v>#N/A</v>
          </cell>
        </row>
        <row r="53">
          <cell r="A53" t="str">
            <v>FV240</v>
          </cell>
          <cell r="B53" t="str">
            <v>TD02</v>
          </cell>
          <cell r="C53" t="str">
            <v xml:space="preserve">TONDO DIVINE BALSAMIC </v>
          </cell>
          <cell r="D53" t="str">
            <v>8033020 400194</v>
          </cell>
          <cell r="E53" t="e">
            <v>#N/A</v>
          </cell>
        </row>
        <row r="54">
          <cell r="A54" t="str">
            <v>FV241</v>
          </cell>
          <cell r="B54" t="str">
            <v>FA25</v>
          </cell>
          <cell r="C54" t="str">
            <v>FAVUZZI DIVINE ORGANIC BALSAMIC VINEGAR</v>
          </cell>
          <cell r="D54" t="str">
            <v>879720 000504</v>
          </cell>
          <cell r="E54" t="e">
            <v>#N/A</v>
          </cell>
        </row>
        <row r="55">
          <cell r="A55" t="str">
            <v>FV244</v>
          </cell>
          <cell r="B55" t="str">
            <v>FA40</v>
          </cell>
          <cell r="C55" t="str">
            <v xml:space="preserve">FAVUZZI ORGANIC BALSAMIC CREAM (GLAZE) </v>
          </cell>
          <cell r="D55" t="str">
            <v>685864 021950</v>
          </cell>
          <cell r="E55" t="e">
            <v>#N/A</v>
          </cell>
        </row>
        <row r="56">
          <cell r="A56" t="str">
            <v>FV245</v>
          </cell>
          <cell r="B56" t="str">
            <v>FA22</v>
          </cell>
          <cell r="C56" t="str">
            <v>FAVUZZI ORGANIC WHITE BALSAMIC CONDIMENT</v>
          </cell>
          <cell r="D56" t="str">
            <v>685864 010510</v>
          </cell>
          <cell r="E56" t="e">
            <v>#N/A</v>
          </cell>
        </row>
        <row r="57">
          <cell r="A57" t="str">
            <v>FV246</v>
          </cell>
          <cell r="B57" t="str">
            <v>TD01</v>
          </cell>
          <cell r="C57" t="str">
            <v>TONDO INDULGENT BALSAMIC</v>
          </cell>
          <cell r="D57" t="str">
            <v>879720 000368</v>
          </cell>
          <cell r="E57" t="e">
            <v>#N/A</v>
          </cell>
        </row>
        <row r="58">
          <cell r="A58" t="str">
            <v>FV252</v>
          </cell>
          <cell r="B58" t="str">
            <v>PX1</v>
          </cell>
          <cell r="C58" t="str">
            <v>PEDRO XIMENEZ VINEGAR</v>
          </cell>
          <cell r="D58" t="str">
            <v>410487 912017</v>
          </cell>
          <cell r="E58" t="e">
            <v>#N/A</v>
          </cell>
        </row>
        <row r="59">
          <cell r="A59" t="str">
            <v>FV260</v>
          </cell>
          <cell r="B59" t="str">
            <v>AC44</v>
          </cell>
          <cell r="C59" t="str">
            <v>BLAZE WHITE BALSAMIC GLAZE</v>
          </cell>
          <cell r="D59" t="str">
            <v>685864 009040</v>
          </cell>
          <cell r="E59" t="e">
            <v>#N/A</v>
          </cell>
        </row>
        <row r="60">
          <cell r="A60" t="str">
            <v>FV261</v>
          </cell>
          <cell r="B60" t="str">
            <v>AC49</v>
          </cell>
          <cell r="C60" t="str">
            <v>BLAZE PORCINIS BALSAMIC GLAZE</v>
          </cell>
          <cell r="D60" t="str">
            <v>685864 008838</v>
          </cell>
          <cell r="E60" t="e">
            <v>#N/A</v>
          </cell>
        </row>
        <row r="61">
          <cell r="A61" t="str">
            <v>FV262</v>
          </cell>
          <cell r="B61" t="str">
            <v>AC50</v>
          </cell>
          <cell r="C61" t="str">
            <v xml:space="preserve">BLAZE SOYA BALSAMIC GLAZE </v>
          </cell>
          <cell r="D61" t="str">
            <v>685864 008845</v>
          </cell>
          <cell r="E61" t="e">
            <v>#N/A</v>
          </cell>
        </row>
        <row r="62">
          <cell r="A62" t="str">
            <v>FV263</v>
          </cell>
          <cell r="B62" t="str">
            <v>AC41</v>
          </cell>
          <cell r="C62" t="str">
            <v xml:space="preserve">BLAZE ORANGE BALSAMIC GLAZE </v>
          </cell>
          <cell r="D62" t="str">
            <v>685864 009903</v>
          </cell>
          <cell r="E62" t="e">
            <v>#N/A</v>
          </cell>
        </row>
        <row r="63">
          <cell r="A63" t="str">
            <v>FV264</v>
          </cell>
          <cell r="B63" t="str">
            <v>AC42</v>
          </cell>
          <cell r="C63" t="str">
            <v>BLAZE LEMON BALSAMIC GLAZE</v>
          </cell>
          <cell r="D63" t="str">
            <v>685864 009934</v>
          </cell>
          <cell r="E63" t="e">
            <v>#N/A</v>
          </cell>
        </row>
        <row r="64">
          <cell r="A64" t="str">
            <v>FV265</v>
          </cell>
          <cell r="B64" t="str">
            <v>AC39</v>
          </cell>
          <cell r="C64" t="str">
            <v xml:space="preserve">BLAZE STRAWBERRY BALSAMIC GLAZE </v>
          </cell>
          <cell r="D64" t="str">
            <v>685864 009927</v>
          </cell>
          <cell r="E64" t="e">
            <v>#N/A</v>
          </cell>
        </row>
        <row r="65">
          <cell r="A65" t="str">
            <v>FV267</v>
          </cell>
          <cell r="B65" t="str">
            <v>AC43</v>
          </cell>
          <cell r="C65" t="str">
            <v>BLAZE ORGANIC BALSAMIC GLAZE</v>
          </cell>
          <cell r="D65" t="str">
            <v>685864 009064</v>
          </cell>
          <cell r="E65" t="e">
            <v>#N/A</v>
          </cell>
        </row>
        <row r="66">
          <cell r="A66" t="str">
            <v>FV280</v>
          </cell>
          <cell r="B66" t="str">
            <v>TD10</v>
          </cell>
          <cell r="C66" t="str">
            <v>TONDO POMEGRANATE BALSAMIC CONDIMENT</v>
          </cell>
          <cell r="D66" t="str">
            <v>811122 010026</v>
          </cell>
          <cell r="E66" t="e">
            <v>#N/A</v>
          </cell>
        </row>
        <row r="67">
          <cell r="A67" t="str">
            <v>FV281</v>
          </cell>
          <cell r="B67" t="str">
            <v>TD11</v>
          </cell>
          <cell r="C67" t="str">
            <v>TONDO FIG BALSAMIC CONDIMENT</v>
          </cell>
          <cell r="D67" t="str">
            <v>879720 000269</v>
          </cell>
          <cell r="E67" t="e">
            <v>#N/A</v>
          </cell>
        </row>
        <row r="68">
          <cell r="A68" t="str">
            <v>FV301</v>
          </cell>
          <cell r="B68" t="str">
            <v>R04</v>
          </cell>
          <cell r="C68" t="str">
            <v xml:space="preserve">RISO SUPERFINO CARNAROLI </v>
          </cell>
          <cell r="D68" t="str">
            <v>859827 002014</v>
          </cell>
          <cell r="E68" t="e">
            <v>#N/A</v>
          </cell>
        </row>
        <row r="69">
          <cell r="A69" t="str">
            <v>FV302</v>
          </cell>
          <cell r="B69" t="str">
            <v>R06</v>
          </cell>
          <cell r="C69" t="str">
            <v>RISO SUPERFINO ARBORIO</v>
          </cell>
          <cell r="D69" t="str">
            <v>859827 002076</v>
          </cell>
          <cell r="E69" t="e">
            <v>#N/A</v>
          </cell>
        </row>
        <row r="70">
          <cell r="A70" t="str">
            <v>FV303</v>
          </cell>
          <cell r="B70" t="str">
            <v>R10</v>
          </cell>
          <cell r="C70" t="str">
            <v>RISO VIALONE NANO</v>
          </cell>
          <cell r="D70" t="str">
            <v>859827 002137</v>
          </cell>
          <cell r="E70" t="e">
            <v>#N/A</v>
          </cell>
        </row>
        <row r="71">
          <cell r="A71" t="str">
            <v>FV304</v>
          </cell>
          <cell r="B71" t="str">
            <v>FA20</v>
          </cell>
          <cell r="C71" t="str">
            <v>FAVUZZI PORCINI MUSHROOM RISOTTO</v>
          </cell>
          <cell r="D71" t="str">
            <v>8033100 279078</v>
          </cell>
          <cell r="E71" t="e">
            <v>#N/A</v>
          </cell>
        </row>
        <row r="72">
          <cell r="A72" t="str">
            <v>FV305</v>
          </cell>
          <cell r="B72" t="str">
            <v>R03</v>
          </cell>
          <cell r="C72" t="str">
            <v>GARDENER RISOTTO</v>
          </cell>
          <cell r="D72" t="str">
            <v>859827 002465</v>
          </cell>
          <cell r="E72" t="e">
            <v>#N/A</v>
          </cell>
        </row>
        <row r="73">
          <cell r="A73" t="str">
            <v>FV307</v>
          </cell>
          <cell r="B73" t="str">
            <v>R12</v>
          </cell>
          <cell r="C73" t="str">
            <v>POLENTA FARINA DI GRANOTURCO</v>
          </cell>
          <cell r="D73" t="str">
            <v>859827 002755</v>
          </cell>
          <cell r="E73" t="e">
            <v>#N/A</v>
          </cell>
        </row>
        <row r="74">
          <cell r="A74" t="str">
            <v>FV310</v>
          </cell>
          <cell r="B74" t="str">
            <v>FA33</v>
          </cell>
          <cell r="C74" t="str">
            <v>FAVUZZI TRUFFLE &amp; SALT</v>
          </cell>
          <cell r="D74" t="str">
            <v>832661 002167</v>
          </cell>
          <cell r="E74" t="e">
            <v>#N/A</v>
          </cell>
        </row>
        <row r="75">
          <cell r="A75" t="str">
            <v>FV311</v>
          </cell>
          <cell r="B75" t="str">
            <v>FA41</v>
          </cell>
          <cell r="C75" t="str">
            <v>FAVUZZI BOLOGNA HERBAL SEA SALT</v>
          </cell>
          <cell r="D75" t="str">
            <v>000226 924410</v>
          </cell>
          <cell r="E75" t="e">
            <v>#N/A</v>
          </cell>
        </row>
        <row r="76">
          <cell r="A76" t="str">
            <v>FV312</v>
          </cell>
          <cell r="B76" t="str">
            <v>FA36</v>
          </cell>
          <cell r="C76" t="str">
            <v xml:space="preserve">FAVUZZI PORCINI &amp; SALT </v>
          </cell>
          <cell r="D76" t="str">
            <v>033100 270549</v>
          </cell>
          <cell r="E76" t="e">
            <v>#N/A</v>
          </cell>
        </row>
        <row r="77">
          <cell r="A77" t="str">
            <v>FV313</v>
          </cell>
          <cell r="B77" t="str">
            <v>FA37</v>
          </cell>
          <cell r="C77" t="str">
            <v xml:space="preserve">FAVUZZI FENNEL &amp; SALT </v>
          </cell>
          <cell r="D77" t="str">
            <v>033100 272550</v>
          </cell>
          <cell r="E77" t="e">
            <v>#N/A</v>
          </cell>
        </row>
        <row r="78">
          <cell r="A78" t="str">
            <v>FV314</v>
          </cell>
          <cell r="B78" t="str">
            <v>FA39</v>
          </cell>
          <cell r="C78" t="str">
            <v xml:space="preserve">FAVUZZI LEMON &amp; SALT  </v>
          </cell>
          <cell r="D78" t="str">
            <v>033100 272048</v>
          </cell>
          <cell r="E78" t="e">
            <v>#N/A</v>
          </cell>
        </row>
        <row r="79">
          <cell r="A79" t="str">
            <v>FV315</v>
          </cell>
          <cell r="B79" t="str">
            <v>R02</v>
          </cell>
          <cell r="C79" t="str">
            <v>TOMATO RISOTTO</v>
          </cell>
          <cell r="D79" t="str">
            <v>859827 002427</v>
          </cell>
          <cell r="E79" t="e">
            <v>#N/A</v>
          </cell>
        </row>
        <row r="80">
          <cell r="A80" t="str">
            <v>FV316</v>
          </cell>
          <cell r="B80" t="str">
            <v>R30</v>
          </cell>
          <cell r="C80" t="str">
            <v>LEMON RISOTTO</v>
          </cell>
          <cell r="D80" t="str">
            <v>859827 002441</v>
          </cell>
          <cell r="E80" t="e">
            <v>#N/A</v>
          </cell>
        </row>
        <row r="81">
          <cell r="A81" t="str">
            <v>FV320</v>
          </cell>
          <cell r="B81" t="str">
            <v>FA18</v>
          </cell>
          <cell r="C81" t="str">
            <v>FAVUZZI FENNEL POLLEN</v>
          </cell>
          <cell r="D81" t="str">
            <v>033100 279085</v>
          </cell>
          <cell r="E81" t="e">
            <v>#N/A</v>
          </cell>
        </row>
        <row r="82">
          <cell r="A82" t="str">
            <v>FV321</v>
          </cell>
          <cell r="B82" t="str">
            <v>FA35</v>
          </cell>
          <cell r="C82" t="str">
            <v xml:space="preserve">FAVUZZI FLEUR DE SEL </v>
          </cell>
          <cell r="D82" t="str">
            <v>033100 275650</v>
          </cell>
          <cell r="E82" t="e">
            <v>#N/A</v>
          </cell>
        </row>
        <row r="83">
          <cell r="A83" t="str">
            <v>FV401</v>
          </cell>
          <cell r="B83" t="str">
            <v>FA08</v>
          </cell>
          <cell r="C83" t="str">
            <v>FAVUZZI MUSHROOM TRUFFLE SPREAD</v>
          </cell>
          <cell r="D83" t="str">
            <v>033100 276176</v>
          </cell>
          <cell r="E83" t="e">
            <v>#N/A</v>
          </cell>
        </row>
        <row r="84">
          <cell r="A84" t="str">
            <v>FV402</v>
          </cell>
          <cell r="B84" t="str">
            <v>FA19</v>
          </cell>
          <cell r="C84" t="str">
            <v>FAVUZZI DEHYDRATED BLACK TRUFFLES</v>
          </cell>
          <cell r="D84" t="str">
            <v>033100 279092</v>
          </cell>
          <cell r="E84" t="e">
            <v>#N/A</v>
          </cell>
        </row>
        <row r="85">
          <cell r="A85" t="str">
            <v>FV403</v>
          </cell>
          <cell r="B85" t="str">
            <v>FA10</v>
          </cell>
          <cell r="C85" t="str">
            <v>FAVUZZI CAPERS WITH PROSECCO</v>
          </cell>
          <cell r="D85" t="str">
            <v>033100 276183</v>
          </cell>
          <cell r="E85" t="e">
            <v>#N/A</v>
          </cell>
        </row>
        <row r="86">
          <cell r="A86" t="str">
            <v>FV404</v>
          </cell>
          <cell r="B86" t="str">
            <v>FA06004</v>
          </cell>
          <cell r="C86" t="str">
            <v>FAVUZZI SUN DRIED TOMATOES</v>
          </cell>
          <cell r="D86" t="str">
            <v>832661 006233</v>
          </cell>
          <cell r="E86" t="e">
            <v>#N/A</v>
          </cell>
        </row>
        <row r="87">
          <cell r="A87" t="str">
            <v>FV405</v>
          </cell>
          <cell r="B87" t="str">
            <v>FA07011</v>
          </cell>
          <cell r="C87" t="str">
            <v xml:space="preserve">FAVUZZI ESPELETTE PEPPER  P.D.O. </v>
          </cell>
          <cell r="D87" t="str">
            <v>832661 002235</v>
          </cell>
          <cell r="E87" t="e">
            <v>#N/A</v>
          </cell>
        </row>
        <row r="88">
          <cell r="A88" t="str">
            <v>FV501</v>
          </cell>
          <cell r="B88" t="str">
            <v>FA09</v>
          </cell>
          <cell r="C88" t="str">
            <v>FAVUZZI HOT CHILI SPREAD</v>
          </cell>
          <cell r="D88" t="str">
            <v>033100 272529</v>
          </cell>
          <cell r="E88" t="e">
            <v>#N/A</v>
          </cell>
        </row>
        <row r="89">
          <cell r="A89" t="str">
            <v>FV502</v>
          </cell>
          <cell r="B89" t="str">
            <v>CR15</v>
          </cell>
          <cell r="C89" t="str">
            <v>FAVUZZI OLIVES WITH LEMON</v>
          </cell>
          <cell r="D89" t="str">
            <v>033100 270365</v>
          </cell>
          <cell r="E89" t="e">
            <v>#N/A</v>
          </cell>
        </row>
        <row r="90">
          <cell r="A90" t="str">
            <v>FV503</v>
          </cell>
          <cell r="B90" t="str">
            <v>CR16</v>
          </cell>
          <cell r="C90" t="str">
            <v>FAVUZZI HOT OLIVES</v>
          </cell>
          <cell r="D90" t="str">
            <v>033100 270358</v>
          </cell>
          <cell r="E90" t="e">
            <v>#N/A</v>
          </cell>
        </row>
        <row r="91">
          <cell r="A91" t="str">
            <v>FV504</v>
          </cell>
          <cell r="B91" t="str">
            <v>CR17</v>
          </cell>
          <cell r="C91" t="str">
            <v>FAVUZZI TRUFFLE OLIVES</v>
          </cell>
          <cell r="D91" t="str">
            <v>033100 270372</v>
          </cell>
          <cell r="E91" t="e">
            <v>#N/A</v>
          </cell>
        </row>
        <row r="92">
          <cell r="A92" t="str">
            <v>FV505</v>
          </cell>
          <cell r="B92" t="str">
            <v>CR18</v>
          </cell>
          <cell r="C92" t="str">
            <v>BLACK LECCINO OLIVES</v>
          </cell>
          <cell r="D92" t="str">
            <v>8033100 270518</v>
          </cell>
          <cell r="E92" t="e">
            <v>#N/A</v>
          </cell>
        </row>
        <row r="93">
          <cell r="A93" t="str">
            <v>FV506</v>
          </cell>
          <cell r="B93" t="str">
            <v>V03</v>
          </cell>
          <cell r="C93" t="str">
            <v>PICHOLINE VILLEVIEILLE OLIVES</v>
          </cell>
          <cell r="D93" t="str">
            <v>3760053 817358</v>
          </cell>
          <cell r="E93" t="e">
            <v>#N/A</v>
          </cell>
        </row>
        <row r="94">
          <cell r="A94" t="str">
            <v>FV510</v>
          </cell>
          <cell r="B94" t="str">
            <v>FA12</v>
          </cell>
          <cell r="C94" t="str">
            <v xml:space="preserve">FAVUZZI PANFORTE  </v>
          </cell>
          <cell r="D94" t="str">
            <v>627843 370185</v>
          </cell>
          <cell r="E94" t="e">
            <v>#N/A</v>
          </cell>
        </row>
        <row r="95">
          <cell r="A95" t="str">
            <v>FV511</v>
          </cell>
          <cell r="B95" t="str">
            <v>FA06201</v>
          </cell>
          <cell r="C95" t="str">
            <v>FAVUZZI PISTACHIO CREAM P.D.O BRONTE</v>
          </cell>
          <cell r="D95" t="str">
            <v>832661 005243</v>
          </cell>
          <cell r="E95" t="e">
            <v>#N/A</v>
          </cell>
        </row>
        <row r="96">
          <cell r="A96" t="str">
            <v>FV512</v>
          </cell>
          <cell r="B96" t="str">
            <v>FA06202</v>
          </cell>
          <cell r="C96" t="str">
            <v>FAVUZZI HAZELNUT CREAM</v>
          </cell>
          <cell r="D96" t="str">
            <v>832661 005236</v>
          </cell>
          <cell r="E96" t="e">
            <v>#N/A</v>
          </cell>
        </row>
        <row r="97">
          <cell r="A97" t="str">
            <v>FV601</v>
          </cell>
          <cell r="B97" t="str">
            <v>FA26</v>
          </cell>
          <cell r="C97" t="str">
            <v>SAN MARZANO DOP TOMATOES (ITALY)</v>
          </cell>
          <cell r="D97" t="str">
            <v>033315 440270</v>
          </cell>
          <cell r="E97" t="e">
            <v>#N/A</v>
          </cell>
        </row>
        <row r="98">
          <cell r="A98" t="str">
            <v>FV602</v>
          </cell>
          <cell r="B98" t="str">
            <v>FA02</v>
          </cell>
          <cell r="C98" t="str">
            <v>CHERRY TOMATOES  (ITALY)</v>
          </cell>
          <cell r="D98" t="str">
            <v>033837 729943</v>
          </cell>
          <cell r="E98" t="e">
            <v>#N/A</v>
          </cell>
        </row>
        <row r="99">
          <cell r="A99" t="str">
            <v>FV603</v>
          </cell>
          <cell r="B99" t="str">
            <v>FA01</v>
          </cell>
          <cell r="C99" t="str">
            <v>PEELED TOMATOES (ITALY)</v>
          </cell>
          <cell r="D99" t="str">
            <v>033837 729936</v>
          </cell>
          <cell r="E99" t="e">
            <v>#N/A</v>
          </cell>
        </row>
        <row r="100">
          <cell r="A100" t="str">
            <v>FV604</v>
          </cell>
          <cell r="B100" t="str">
            <v>FA28</v>
          </cell>
          <cell r="C100" t="str">
            <v>DICED TOMATOES (ITALY)</v>
          </cell>
          <cell r="D100" t="str">
            <v>033837 729103</v>
          </cell>
          <cell r="E100" t="e">
            <v>#N/A</v>
          </cell>
        </row>
        <row r="101">
          <cell r="A101" t="str">
            <v>FV742</v>
          </cell>
          <cell r="B101" t="str">
            <v>FA42</v>
          </cell>
          <cell r="C101" t="str">
            <v>FAVUZZI SPAGHETTI BRONZE DIE PASTA</v>
          </cell>
          <cell r="D101" t="str">
            <v>007138 007378</v>
          </cell>
          <cell r="E101" t="e">
            <v>#N/A</v>
          </cell>
        </row>
        <row r="102">
          <cell r="A102" t="str">
            <v>FV743</v>
          </cell>
          <cell r="B102" t="str">
            <v>FA43</v>
          </cell>
          <cell r="C102" t="str">
            <v>FAVUZZI LINGUINE BRONZE DIE PASTA</v>
          </cell>
          <cell r="D102" t="str">
            <v>007138 007361</v>
          </cell>
          <cell r="E102" t="e">
            <v>#N/A</v>
          </cell>
        </row>
        <row r="103">
          <cell r="A103" t="str">
            <v>FV744</v>
          </cell>
          <cell r="B103" t="str">
            <v>FA44</v>
          </cell>
          <cell r="C103" t="str">
            <v>FAVUZZI PENNE BRONZE DIE PASTA</v>
          </cell>
          <cell r="D103" t="str">
            <v>007138 007330</v>
          </cell>
          <cell r="E103" t="e">
            <v>#N/A</v>
          </cell>
        </row>
        <row r="104">
          <cell r="A104" t="str">
            <v>FV745</v>
          </cell>
          <cell r="B104" t="str">
            <v>FA45</v>
          </cell>
          <cell r="C104" t="str">
            <v>FAVUZZI FUSILLI BRONZE DIE PASTA</v>
          </cell>
          <cell r="D104" t="str">
            <v>007138 007347</v>
          </cell>
          <cell r="E104" t="e">
            <v>#N/A</v>
          </cell>
        </row>
        <row r="105">
          <cell r="A105" t="str">
            <v>FV746</v>
          </cell>
          <cell r="B105" t="str">
            <v>FA46</v>
          </cell>
          <cell r="C105" t="str">
            <v>FAVUZZI RICCIOLE BRONZE DIE PASTA</v>
          </cell>
          <cell r="D105" t="str">
            <v>007138 007316</v>
          </cell>
          <cell r="E105" t="e">
            <v>#N/A</v>
          </cell>
        </row>
        <row r="106">
          <cell r="A106" t="str">
            <v>FV747</v>
          </cell>
          <cell r="B106" t="str">
            <v>FA47</v>
          </cell>
          <cell r="C106" t="str">
            <v>FAVUZZI SEDANI BRONZE DIE PASTA</v>
          </cell>
          <cell r="D106" t="str">
            <v>007138 007323</v>
          </cell>
          <cell r="E106" t="e">
            <v>#N/A</v>
          </cell>
        </row>
        <row r="107">
          <cell r="A107" t="str">
            <v>FV748</v>
          </cell>
          <cell r="B107" t="str">
            <v>FA48</v>
          </cell>
          <cell r="C107" t="str">
            <v>FAVUZZI LUMACHE BRONZE DIE PASTA</v>
          </cell>
          <cell r="D107" t="str">
            <v xml:space="preserve"> 007138 007354</v>
          </cell>
          <cell r="E107" t="e">
            <v>#N/A</v>
          </cell>
        </row>
        <row r="108">
          <cell r="A108" t="str">
            <v>FV901</v>
          </cell>
          <cell r="B108" t="str">
            <v>AC02</v>
          </cell>
          <cell r="C108" t="str">
            <v>ERA BALSAMIC VINEGAR</v>
          </cell>
          <cell r="D108" t="str">
            <v>685864 002935</v>
          </cell>
          <cell r="E108" t="e">
            <v>#N/A</v>
          </cell>
        </row>
        <row r="109">
          <cell r="A109" t="str">
            <v>FV902</v>
          </cell>
          <cell r="B109" t="str">
            <v>AC03</v>
          </cell>
          <cell r="C109" t="str">
            <v>LAURA BALSAMIC VINEGAR</v>
          </cell>
          <cell r="D109" t="str">
            <v>685864 002911</v>
          </cell>
          <cell r="E109" t="e">
            <v>#N/A</v>
          </cell>
        </row>
        <row r="110">
          <cell r="A110" t="str">
            <v>FV903</v>
          </cell>
          <cell r="B110" t="str">
            <v>AC23</v>
          </cell>
          <cell r="C110" t="str">
            <v>CUPOLA WHITE BALSAMIC VINEGAR</v>
          </cell>
          <cell r="D110" t="str">
            <v>685864 000238</v>
          </cell>
          <cell r="E110" t="e">
            <v>#N/A</v>
          </cell>
        </row>
        <row r="111">
          <cell r="A111" t="str">
            <v>FV910</v>
          </cell>
          <cell r="B111" t="str">
            <v>EB01</v>
          </cell>
          <cell r="C111" t="str">
            <v>EL BONHOMME EXTRA VIRGIN OLIVE OIL (Spain)</v>
          </cell>
          <cell r="D111" t="str">
            <v>8437014 513837</v>
          </cell>
          <cell r="E111" t="e">
            <v>#N/A</v>
          </cell>
        </row>
        <row r="112">
          <cell r="A112" t="str">
            <v>FV911</v>
          </cell>
          <cell r="B112" t="str">
            <v>MA02</v>
          </cell>
          <cell r="C112" t="str">
            <v>OLIO DI MARIA, ORGANIC EXTRA VIRGIN OLIVE OIL</v>
          </cell>
          <cell r="D112" t="str">
            <v>850789 003019</v>
          </cell>
          <cell r="E112" t="e">
            <v>#N/A</v>
          </cell>
        </row>
        <row r="113">
          <cell r="A113" t="str">
            <v>FV912</v>
          </cell>
          <cell r="B113" t="str">
            <v>MA01</v>
          </cell>
          <cell r="C113" t="str">
            <v xml:space="preserve">MARCINASE,  ORGANIC EXTRA VIRGIN OLIVE OIL </v>
          </cell>
          <cell r="D113" t="str">
            <v>850789 003026</v>
          </cell>
          <cell r="E113" t="e">
            <v>#N/A</v>
          </cell>
        </row>
        <row r="114">
          <cell r="A114" t="str">
            <v>FV913</v>
          </cell>
          <cell r="B114" t="str">
            <v>MAS1</v>
          </cell>
          <cell r="C114" t="str">
            <v>OLI MAS D'EN GIL, EXTRA VIRGIN OLIVE OIL</v>
          </cell>
          <cell r="D114" t="str">
            <v>437010 782633</v>
          </cell>
          <cell r="E114" t="e">
            <v>#N/A</v>
          </cell>
        </row>
        <row r="115">
          <cell r="A115" t="str">
            <v>FV915</v>
          </cell>
          <cell r="B115" t="str">
            <v>V01</v>
          </cell>
          <cell r="C115" t="str">
            <v>VILLEVIEILLE AOC, EXTRA VIRGIN OLIVE OIL (FRANCE)</v>
          </cell>
          <cell r="D115" t="str">
            <v>760053 815507</v>
          </cell>
          <cell r="E115" t="e">
            <v>#N/A</v>
          </cell>
        </row>
        <row r="116">
          <cell r="A116" t="str">
            <v>FV916</v>
          </cell>
          <cell r="B116" t="str">
            <v>CDC1</v>
          </cell>
          <cell r="C116" t="str">
            <v>CORTES DE CIMA EXTRA VIRGIN OLIVE OIL (PORTUGAL)</v>
          </cell>
          <cell r="D116" t="str">
            <v>603790 002077</v>
          </cell>
          <cell r="E116" t="e">
            <v>#N/A</v>
          </cell>
        </row>
        <row r="117">
          <cell r="A117" t="str">
            <v>FV917</v>
          </cell>
          <cell r="B117" t="str">
            <v>MOL07</v>
          </cell>
          <cell r="C117" t="str">
            <v xml:space="preserve">ETICHETTA VERDE DOP EXTRA VIRGIN OLIVE OIL </v>
          </cell>
          <cell r="D117" t="str">
            <v>836890 000086</v>
          </cell>
          <cell r="E117" t="e">
            <v>#N/A</v>
          </cell>
        </row>
        <row r="118">
          <cell r="A118" t="str">
            <v>FV919</v>
          </cell>
          <cell r="B118" t="str">
            <v>TEA1</v>
          </cell>
          <cell r="C118" t="str">
            <v>TEANUM EXTRA VIRGIN OLIVE OIL</v>
          </cell>
          <cell r="D118" t="str">
            <v>032727 710207</v>
          </cell>
          <cell r="E118" t="e">
            <v>#N/A</v>
          </cell>
        </row>
        <row r="119">
          <cell r="A119" t="str">
            <v>FV920</v>
          </cell>
          <cell r="B119" t="str">
            <v>FA21</v>
          </cell>
          <cell r="C119" t="str">
            <v>PUTTANESCA TOMATO SAUCE</v>
          </cell>
          <cell r="D119" t="str">
            <v>033100 279160</v>
          </cell>
          <cell r="E119" t="e">
            <v>#N/A</v>
          </cell>
        </row>
        <row r="120">
          <cell r="A120" t="str">
            <v>FV922</v>
          </cell>
          <cell r="B120" t="str">
            <v>FA05</v>
          </cell>
          <cell r="C120" t="str">
            <v>BASIL TOMATO SAUCE</v>
          </cell>
          <cell r="D120" t="str">
            <v>033100 271430</v>
          </cell>
          <cell r="E120" t="e">
            <v>#N/A</v>
          </cell>
        </row>
        <row r="121">
          <cell r="A121" t="str">
            <v>FV925</v>
          </cell>
          <cell r="B121" t="str">
            <v>FA07</v>
          </cell>
          <cell r="C121" t="str">
            <v>TUSCAN STYLE TOMATO SAUCE</v>
          </cell>
          <cell r="D121" t="str">
            <v>033100 276565</v>
          </cell>
          <cell r="E121" t="e">
            <v>#N/A</v>
          </cell>
        </row>
        <row r="122">
          <cell r="A122" t="str">
            <v>FV926</v>
          </cell>
          <cell r="B122" t="str">
            <v>FA06</v>
          </cell>
          <cell r="C122" t="str">
            <v xml:space="preserve">PIEDMONT STYLE TOMATO SAUCE </v>
          </cell>
          <cell r="D122" t="str">
            <v>033100 271478</v>
          </cell>
          <cell r="E122" t="e">
            <v>#N/A</v>
          </cell>
        </row>
        <row r="123">
          <cell r="A123" t="str">
            <v>FV927</v>
          </cell>
          <cell r="B123" t="str">
            <v>FA04</v>
          </cell>
          <cell r="C123" t="str">
            <v>CHILI PEPPER (ARRABBIATA) TOMATO SAUCE</v>
          </cell>
          <cell r="D123" t="str">
            <v>033100 271447</v>
          </cell>
          <cell r="E123" t="e">
            <v>#N/A</v>
          </cell>
        </row>
        <row r="124">
          <cell r="A124" t="str">
            <v>FV928</v>
          </cell>
          <cell r="B124" t="str">
            <v>FA04009</v>
          </cell>
          <cell r="C124" t="str">
            <v xml:space="preserve">FAVUZZI SICILIAN PASTA SAUCE </v>
          </cell>
          <cell r="D124" t="str">
            <v>832661 004239</v>
          </cell>
          <cell r="E124" t="e">
            <v>#N/A</v>
          </cell>
        </row>
        <row r="125">
          <cell r="A125" t="str">
            <v>FV960</v>
          </cell>
          <cell r="B125" t="str">
            <v>JB01</v>
          </cell>
          <cell r="C125" t="str">
            <v xml:space="preserve">JOE BEEF BUTCHER'S BLEND </v>
          </cell>
          <cell r="D125" t="str">
            <v>060612 435591</v>
          </cell>
          <cell r="E125" t="e">
            <v>#N/A</v>
          </cell>
        </row>
        <row r="126">
          <cell r="A126" t="str">
            <v>FV961</v>
          </cell>
          <cell r="B126" t="str">
            <v>JB02</v>
          </cell>
          <cell r="C126" t="str">
            <v xml:space="preserve">JOE BEEF COUNTRY SALT BLEND </v>
          </cell>
          <cell r="D126" t="str">
            <v>060612 435393</v>
          </cell>
          <cell r="E126" t="e">
            <v>#N/A</v>
          </cell>
        </row>
        <row r="127">
          <cell r="A127" t="str">
            <v>FV963</v>
          </cell>
          <cell r="B127" t="str">
            <v>JB05</v>
          </cell>
          <cell r="C127" t="str">
            <v>JOE BEEF STEAK SAUCE</v>
          </cell>
          <cell r="D127" t="str">
            <v>627843 102441</v>
          </cell>
          <cell r="E127" t="e">
            <v>#N/A</v>
          </cell>
        </row>
        <row r="128">
          <cell r="A128" t="str">
            <v>FV964</v>
          </cell>
          <cell r="B128" t="str">
            <v>JB04</v>
          </cell>
          <cell r="C128" t="str">
            <v>JOE BEEF BBQ HOT SAUCE</v>
          </cell>
          <cell r="D128" t="str">
            <v>627843 102458</v>
          </cell>
          <cell r="E128" t="e">
            <v>#N/A</v>
          </cell>
        </row>
        <row r="129">
          <cell r="A129" t="str">
            <v>FV965</v>
          </cell>
          <cell r="B129" t="str">
            <v>JB08</v>
          </cell>
          <cell r="C129" t="str">
            <v>JOE BEEF SMOKED APPLE MUSTARD</v>
          </cell>
          <cell r="D129" t="str">
            <v>884892 610123</v>
          </cell>
          <cell r="E129" t="e">
            <v>#N/A</v>
          </cell>
        </row>
        <row r="130">
          <cell r="A130" t="str">
            <v>FV966</v>
          </cell>
          <cell r="B130" t="str">
            <v>JB09</v>
          </cell>
          <cell r="C130" t="str">
            <v>JOE BEEF DIJON MUSTARD</v>
          </cell>
          <cell r="D130" t="str">
            <v>884892 610109</v>
          </cell>
          <cell r="E130" t="e">
            <v>#N/A</v>
          </cell>
        </row>
        <row r="131">
          <cell r="A131" t="str">
            <v>FV967</v>
          </cell>
          <cell r="B131" t="str">
            <v>JB03</v>
          </cell>
          <cell r="C131" t="str">
            <v>JOE BEEF BBQ RUB</v>
          </cell>
          <cell r="D131" t="str">
            <v>060612 432705</v>
          </cell>
          <cell r="E131" t="e">
            <v>#N/A</v>
          </cell>
        </row>
        <row r="132">
          <cell r="A132" t="str">
            <v>FV968</v>
          </cell>
          <cell r="B132" t="str">
            <v>JB13</v>
          </cell>
          <cell r="C132" t="str">
            <v>JOE BEEF BBQ SAUCE</v>
          </cell>
          <cell r="D132" t="str">
            <v>628055 455028</v>
          </cell>
          <cell r="E132" t="e">
            <v>#N/A</v>
          </cell>
        </row>
        <row r="133">
          <cell r="A133" t="str">
            <v>FV969</v>
          </cell>
          <cell r="B133" t="str">
            <v>JB12</v>
          </cell>
          <cell r="C133" t="str">
            <v>JOE BEEF RESERVE JERK SAUCE</v>
          </cell>
          <cell r="D133" t="str">
            <v>628055 455035</v>
          </cell>
          <cell r="E133">
            <v>628055455035</v>
          </cell>
        </row>
        <row r="134">
          <cell r="A134" t="str">
            <v>FV970</v>
          </cell>
          <cell r="B134" t="str">
            <v>JB14</v>
          </cell>
          <cell r="C134" t="str">
            <v>JOE BEEF KETCHUP</v>
          </cell>
          <cell r="D134" t="str">
            <v>628055 455011</v>
          </cell>
          <cell r="E134" t="e">
            <v>#N/A</v>
          </cell>
        </row>
        <row r="135">
          <cell r="A135" t="str">
            <v>FV971</v>
          </cell>
          <cell r="B135" t="str">
            <v>JB17</v>
          </cell>
          <cell r="C135" t="str">
            <v xml:space="preserve">JOE BEEF APPLE MAPLE HOT SAUCE </v>
          </cell>
          <cell r="D135" t="str">
            <v>628055 455066</v>
          </cell>
          <cell r="E135">
            <v>628055455066</v>
          </cell>
        </row>
        <row r="136">
          <cell r="A136" t="str">
            <v>FV972</v>
          </cell>
          <cell r="B136" t="str">
            <v>JB11</v>
          </cell>
          <cell r="C136" t="str">
            <v>JOE BEEF FISH SPICES</v>
          </cell>
          <cell r="D136" t="str">
            <v>060612 437700</v>
          </cell>
          <cell r="E136" t="e">
            <v>#N/A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A4" t="str">
            <v>AD101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5">
          <cell r="A5" t="str">
            <v>SK101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5">
          <cell r="A5" t="str">
            <v>AD101</v>
          </cell>
        </row>
      </sheetData>
      <sheetData sheetId="71"/>
      <sheetData sheetId="72"/>
      <sheetData sheetId="73">
        <row r="12">
          <cell r="B12" t="str">
            <v>CP208</v>
          </cell>
        </row>
      </sheetData>
      <sheetData sheetId="74">
        <row r="3">
          <cell r="A3" t="str">
            <v>PRODUCT CODE</v>
          </cell>
        </row>
      </sheetData>
      <sheetData sheetId="75">
        <row r="5">
          <cell r="A5" t="str">
            <v>FV100</v>
          </cell>
        </row>
      </sheetData>
      <sheetData sheetId="76">
        <row r="2">
          <cell r="A2" t="str">
            <v>FV100</v>
          </cell>
        </row>
      </sheetData>
      <sheetData sheetId="77"/>
      <sheetData sheetId="78"/>
      <sheetData sheetId="79"/>
      <sheetData sheetId="80"/>
      <sheetData sheetId="81">
        <row r="4">
          <cell r="A4" t="str">
            <v>AD101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5">
          <cell r="A5" t="str">
            <v>SK101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5">
          <cell r="A5" t="str">
            <v>AD101</v>
          </cell>
        </row>
      </sheetData>
      <sheetData sheetId="100"/>
      <sheetData sheetId="101"/>
      <sheetData sheetId="102">
        <row r="12">
          <cell r="B12" t="str">
            <v>CP208</v>
          </cell>
        </row>
      </sheetData>
      <sheetData sheetId="103">
        <row r="3">
          <cell r="A3" t="str">
            <v>PRODUCT CODE</v>
          </cell>
        </row>
      </sheetData>
      <sheetData sheetId="104">
        <row r="5">
          <cell r="A5" t="str">
            <v>FV100</v>
          </cell>
        </row>
      </sheetData>
      <sheetData sheetId="105">
        <row r="2">
          <cell r="A2" t="str">
            <v>FV100</v>
          </cell>
        </row>
      </sheetData>
      <sheetData sheetId="106"/>
      <sheetData sheetId="107"/>
      <sheetData sheetId="108"/>
      <sheetData sheetId="109"/>
      <sheetData sheetId="110">
        <row r="4">
          <cell r="A4" t="str">
            <v>AD101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5">
          <cell r="A5" t="str">
            <v>SK101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>
        <row r="5">
          <cell r="A5" t="str">
            <v>AD101</v>
          </cell>
        </row>
      </sheetData>
      <sheetData sheetId="129"/>
      <sheetData sheetId="130"/>
      <sheetData sheetId="131">
        <row r="12">
          <cell r="B12" t="str">
            <v>CP208</v>
          </cell>
        </row>
      </sheetData>
      <sheetData sheetId="132">
        <row r="3">
          <cell r="A3" t="str">
            <v>PRODUCT CODE</v>
          </cell>
        </row>
      </sheetData>
      <sheetData sheetId="133">
        <row r="5">
          <cell r="A5" t="str">
            <v>FV100</v>
          </cell>
        </row>
      </sheetData>
      <sheetData sheetId="134">
        <row r="2">
          <cell r="A2" t="str">
            <v>FV100</v>
          </cell>
        </row>
      </sheetData>
      <sheetData sheetId="135"/>
      <sheetData sheetId="136"/>
      <sheetData sheetId="137"/>
      <sheetData sheetId="138"/>
      <sheetData sheetId="139">
        <row r="4">
          <cell r="A4" t="str">
            <v>AD101</v>
          </cell>
        </row>
      </sheetData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5">
          <cell r="A5" t="str">
            <v>SK101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5">
          <cell r="A5" t="str">
            <v>AD101</v>
          </cell>
        </row>
      </sheetData>
      <sheetData sheetId="158"/>
      <sheetData sheetId="159"/>
      <sheetData sheetId="160">
        <row r="12">
          <cell r="B12" t="str">
            <v>CP208</v>
          </cell>
        </row>
      </sheetData>
      <sheetData sheetId="161">
        <row r="3">
          <cell r="A3" t="str">
            <v>PRODUCT CODE</v>
          </cell>
        </row>
      </sheetData>
      <sheetData sheetId="162">
        <row r="5">
          <cell r="A5" t="str">
            <v>FV100</v>
          </cell>
        </row>
      </sheetData>
      <sheetData sheetId="163">
        <row r="2">
          <cell r="A2" t="str">
            <v>FV100</v>
          </cell>
        </row>
      </sheetData>
      <sheetData sheetId="164"/>
      <sheetData sheetId="165"/>
      <sheetData sheetId="166"/>
      <sheetData sheetId="167"/>
      <sheetData sheetId="168">
        <row r="4">
          <cell r="A4" t="str">
            <v>AD101</v>
          </cell>
        </row>
      </sheetData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>
        <row r="5">
          <cell r="A5" t="str">
            <v>SK101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>
        <row r="5">
          <cell r="A5" t="str">
            <v>AD101</v>
          </cell>
        </row>
      </sheetData>
      <sheetData sheetId="187"/>
      <sheetData sheetId="188"/>
      <sheetData sheetId="189">
        <row r="12">
          <cell r="B12" t="str">
            <v>CP208</v>
          </cell>
        </row>
      </sheetData>
      <sheetData sheetId="190">
        <row r="3">
          <cell r="A3" t="str">
            <v>PRODUCT CODE</v>
          </cell>
        </row>
      </sheetData>
      <sheetData sheetId="191">
        <row r="5">
          <cell r="A5" t="str">
            <v>FV100</v>
          </cell>
        </row>
      </sheetData>
      <sheetData sheetId="192">
        <row r="2">
          <cell r="A2" t="str">
            <v>FV100</v>
          </cell>
        </row>
      </sheetData>
      <sheetData sheetId="193"/>
      <sheetData sheetId="194"/>
      <sheetData sheetId="195"/>
      <sheetData sheetId="196"/>
      <sheetData sheetId="197">
        <row r="4">
          <cell r="A4" t="str">
            <v>AD101</v>
          </cell>
        </row>
      </sheetData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5">
          <cell r="A5" t="str">
            <v>SK101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>
        <row r="5">
          <cell r="A5" t="str">
            <v>AD101</v>
          </cell>
        </row>
      </sheetData>
      <sheetData sheetId="216"/>
      <sheetData sheetId="217"/>
      <sheetData sheetId="218">
        <row r="12">
          <cell r="B12" t="str">
            <v>CP208</v>
          </cell>
        </row>
      </sheetData>
      <sheetData sheetId="219">
        <row r="3">
          <cell r="A3" t="str">
            <v>PRODUCT CODE</v>
          </cell>
        </row>
      </sheetData>
      <sheetData sheetId="220">
        <row r="5">
          <cell r="A5" t="str">
            <v>FV100</v>
          </cell>
        </row>
      </sheetData>
      <sheetData sheetId="221">
        <row r="2">
          <cell r="A2" t="str">
            <v>FV100</v>
          </cell>
        </row>
      </sheetData>
      <sheetData sheetId="222"/>
      <sheetData sheetId="223"/>
      <sheetData sheetId="224"/>
      <sheetData sheetId="225"/>
      <sheetData sheetId="226">
        <row r="4">
          <cell r="A4" t="str">
            <v>AD101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>
        <row r="5">
          <cell r="A5" t="str">
            <v>SK101</v>
          </cell>
        </row>
      </sheetData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>
        <row r="5">
          <cell r="A5" t="str">
            <v>AD101</v>
          </cell>
        </row>
      </sheetData>
      <sheetData sheetId="245"/>
      <sheetData sheetId="246"/>
      <sheetData sheetId="247">
        <row r="12">
          <cell r="B12" t="str">
            <v>CP208</v>
          </cell>
        </row>
      </sheetData>
      <sheetData sheetId="248">
        <row r="3">
          <cell r="A3" t="str">
            <v>PRODUCT CODE</v>
          </cell>
        </row>
      </sheetData>
      <sheetData sheetId="249">
        <row r="5">
          <cell r="A5" t="str">
            <v>FV100</v>
          </cell>
        </row>
      </sheetData>
      <sheetData sheetId="250">
        <row r="2">
          <cell r="A2" t="str">
            <v>FV100</v>
          </cell>
        </row>
      </sheetData>
      <sheetData sheetId="2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2-2019-Tariffs"/>
      <sheetName val="PricingAnalysis-INDEP-FEB'22"/>
      <sheetName val="COSTS-Dbl_Aug2021"/>
      <sheetName val="New Price SWK Eff. NOV. 1, 2021"/>
      <sheetName val="New Price SWK Eff. FEB. 1,2022"/>
      <sheetName val="PBW-Feb 1"/>
      <sheetName val="ChefPauls=TP"/>
      <sheetName val="SWK"/>
      <sheetName val="DIVINA-Jan4"/>
      <sheetName val="PricingAnalysis-FAV-EffMay'20"/>
      <sheetName val="PricingAnalysis-CUR-EffMay'20"/>
      <sheetName val="PricingAnalysis-NOR-EffMay'20"/>
      <sheetName val="PricingAnalysis-DOV-EffMay'20"/>
      <sheetName val="Favuzzi -Acetum Increase"/>
      <sheetName val="COSTS_Aug2021"/>
      <sheetName val="Order Form"/>
      <sheetName val="Vendor_Contract_Costs (2)"/>
      <sheetName val="New_Price_SWK_Eff__NOV__1,_2022"/>
      <sheetName val="New_Price_SWK_Eff__FEB__1,20221"/>
      <sheetName val="PBW-Feb_11"/>
      <sheetName val="Favuzzi_-Acetum_Increase1"/>
      <sheetName val="Order_Form1"/>
      <sheetName val="Vendor_Contract_Costs_(2)1"/>
      <sheetName val="New_Price_SWK_Eff__NOV__1,_2021"/>
      <sheetName val="New_Price_SWK_Eff__FEB__1,2022"/>
      <sheetName val="PBW-Feb_1"/>
      <sheetName val="Favuzzi_-Acetum_Increase"/>
      <sheetName val="Order_Form"/>
      <sheetName val="Vendor_Contract_Costs_(2)"/>
    </sheetNames>
    <sheetDataSet>
      <sheetData sheetId="0" refreshError="1"/>
      <sheetData sheetId="1" refreshError="1"/>
      <sheetData sheetId="2" refreshError="1"/>
      <sheetData sheetId="3">
        <row r="4">
          <cell r="A4" t="str">
            <v>PROD CODE</v>
          </cell>
          <cell r="B4" t="str">
            <v>BRAND</v>
          </cell>
          <cell r="C4" t="str">
            <v>PRODUCT DESCRIPTION</v>
          </cell>
          <cell r="D4" t="str">
            <v>UNIT UPC</v>
          </cell>
          <cell r="E4" t="str">
            <v>SIZE</v>
          </cell>
          <cell r="F4" t="str">
            <v>CASE PACK</v>
          </cell>
          <cell r="G4" t="str">
            <v xml:space="preserve">NEW UNIT PRICE </v>
          </cell>
          <cell r="H4" t="str">
            <v xml:space="preserve">NEW CASE PRICE </v>
          </cell>
          <cell r="I4" t="str">
            <v>CURRENT UNIT PRICE</v>
          </cell>
          <cell r="J4" t="str">
            <v>UNIT PRICE CHANGE</v>
          </cell>
          <cell r="K4" t="str">
            <v>% PRICE CHANGE</v>
          </cell>
        </row>
        <row r="5">
          <cell r="A5" t="str">
            <v>SK101</v>
          </cell>
          <cell r="B5" t="str">
            <v>STONEWALL KITCHEN</v>
          </cell>
          <cell r="C5" t="str">
            <v>ORANGE CRANBERRY MARMALADE</v>
          </cell>
          <cell r="D5" t="str">
            <v>711381 003411</v>
          </cell>
          <cell r="E5" t="str">
            <v>368 g / 13 oz</v>
          </cell>
          <cell r="F5">
            <v>12</v>
          </cell>
          <cell r="G5">
            <v>7.2</v>
          </cell>
          <cell r="H5">
            <v>86.4</v>
          </cell>
          <cell r="I5">
            <v>6.65</v>
          </cell>
          <cell r="J5">
            <v>0.54999999999999982</v>
          </cell>
          <cell r="K5">
            <v>8.2706766917293173E-2</v>
          </cell>
        </row>
        <row r="6">
          <cell r="A6" t="str">
            <v>SK103</v>
          </cell>
          <cell r="B6" t="str">
            <v>STONEWALL KITCHEN</v>
          </cell>
          <cell r="C6" t="str">
            <v xml:space="preserve">WILD MAINE BLUEBERRY SPREAD </v>
          </cell>
          <cell r="D6" t="str">
            <v>711381 316832</v>
          </cell>
          <cell r="E6" t="str">
            <v>314 ml</v>
          </cell>
          <cell r="F6">
            <v>12</v>
          </cell>
          <cell r="G6">
            <v>7.2</v>
          </cell>
          <cell r="H6">
            <v>86.4</v>
          </cell>
          <cell r="I6">
            <v>6.65</v>
          </cell>
          <cell r="J6">
            <v>0.54999999999999982</v>
          </cell>
          <cell r="K6">
            <v>8.2706766917293173E-2</v>
          </cell>
        </row>
        <row r="7">
          <cell r="A7" t="str">
            <v>SK104</v>
          </cell>
          <cell r="B7" t="str">
            <v>STONEWALL KITCHEN</v>
          </cell>
          <cell r="C7" t="str">
            <v>BELLINI JAM</v>
          </cell>
          <cell r="D7" t="str">
            <v>711381 034347</v>
          </cell>
          <cell r="E7" t="str">
            <v>354 g / 12.5 oz</v>
          </cell>
          <cell r="F7">
            <v>12</v>
          </cell>
          <cell r="G7">
            <v>7.2</v>
          </cell>
          <cell r="H7">
            <v>86.4</v>
          </cell>
          <cell r="I7">
            <v>6.65</v>
          </cell>
          <cell r="J7">
            <v>0.54999999999999982</v>
          </cell>
          <cell r="K7">
            <v>8.2706766917293173E-2</v>
          </cell>
        </row>
        <row r="8">
          <cell r="A8" t="str">
            <v>SK105</v>
          </cell>
          <cell r="B8" t="str">
            <v>STONEWALL KITCHEN</v>
          </cell>
          <cell r="C8" t="str">
            <v>CINNAMON APPLE JELLY</v>
          </cell>
          <cell r="D8" t="str">
            <v>711381 034354</v>
          </cell>
          <cell r="E8" t="str">
            <v>354 g / 12.5 oz</v>
          </cell>
          <cell r="F8">
            <v>12</v>
          </cell>
          <cell r="G8">
            <v>7.2</v>
          </cell>
          <cell r="H8">
            <v>86.4</v>
          </cell>
          <cell r="I8">
            <v>6.65</v>
          </cell>
          <cell r="J8">
            <v>0.54999999999999982</v>
          </cell>
          <cell r="K8">
            <v>8.2706766917293173E-2</v>
          </cell>
        </row>
        <row r="9">
          <cell r="A9" t="str">
            <v>SK107</v>
          </cell>
          <cell r="B9" t="str">
            <v>STONEWALL KITCHEN</v>
          </cell>
          <cell r="C9" t="str">
            <v>MIMOSA JAM</v>
          </cell>
          <cell r="D9" t="str">
            <v>711381 034323</v>
          </cell>
          <cell r="E9" t="str">
            <v>354 g / 12.5 oz</v>
          </cell>
          <cell r="F9">
            <v>12</v>
          </cell>
          <cell r="G9">
            <v>7.2</v>
          </cell>
          <cell r="H9">
            <v>86.4</v>
          </cell>
          <cell r="I9">
            <v>6.65</v>
          </cell>
          <cell r="J9">
            <v>0.54999999999999982</v>
          </cell>
          <cell r="K9">
            <v>8.2706766917293173E-2</v>
          </cell>
        </row>
        <row r="10">
          <cell r="A10" t="str">
            <v>SK109</v>
          </cell>
          <cell r="B10" t="str">
            <v>STONEWALL KITCHEN</v>
          </cell>
          <cell r="C10" t="str">
            <v>MIXED BERRY JAM</v>
          </cell>
          <cell r="D10" t="str">
            <v>711381 309032</v>
          </cell>
          <cell r="E10" t="str">
            <v>326 g / 11.5 oz</v>
          </cell>
          <cell r="F10">
            <v>12</v>
          </cell>
          <cell r="G10">
            <v>7.2</v>
          </cell>
          <cell r="H10">
            <v>86.4</v>
          </cell>
          <cell r="I10">
            <v>6.65</v>
          </cell>
          <cell r="J10">
            <v>0.54999999999999982</v>
          </cell>
          <cell r="K10">
            <v>8.2706766917293173E-2</v>
          </cell>
        </row>
        <row r="11">
          <cell r="A11" t="str">
            <v>SK112</v>
          </cell>
          <cell r="B11" t="str">
            <v>STONEWALL KITCHEN</v>
          </cell>
          <cell r="C11" t="str">
            <v xml:space="preserve">FIG &amp; GINGER SPREAD </v>
          </cell>
          <cell r="D11" t="str">
            <v>711381 020890</v>
          </cell>
          <cell r="E11" t="str">
            <v>354 g / 12.5 oz</v>
          </cell>
          <cell r="F11">
            <v>12</v>
          </cell>
          <cell r="G11">
            <v>7.2</v>
          </cell>
          <cell r="H11">
            <v>86.4</v>
          </cell>
          <cell r="I11">
            <v>6.65</v>
          </cell>
          <cell r="J11">
            <v>0.54999999999999982</v>
          </cell>
          <cell r="K11">
            <v>8.2706766917293173E-2</v>
          </cell>
        </row>
        <row r="12">
          <cell r="A12" t="str">
            <v>SK114</v>
          </cell>
          <cell r="B12" t="str">
            <v>STONEWALL KITCHEN</v>
          </cell>
          <cell r="C12" t="str">
            <v>APRICOT JAM</v>
          </cell>
          <cell r="D12" t="str">
            <v>711381 024744</v>
          </cell>
          <cell r="E12" t="str">
            <v>354 g / 12.5 oz</v>
          </cell>
          <cell r="F12">
            <v>12</v>
          </cell>
          <cell r="G12">
            <v>7.2</v>
          </cell>
          <cell r="H12">
            <v>86.4</v>
          </cell>
          <cell r="I12">
            <v>6.65</v>
          </cell>
          <cell r="J12">
            <v>0.54999999999999982</v>
          </cell>
          <cell r="K12">
            <v>8.2706766917293173E-2</v>
          </cell>
        </row>
        <row r="13">
          <cell r="A13" t="str">
            <v>SK115</v>
          </cell>
          <cell r="B13" t="str">
            <v>STONEWALL KITCHEN</v>
          </cell>
          <cell r="C13" t="str">
            <v xml:space="preserve">BLACK RASPBERRY SPREAD </v>
          </cell>
          <cell r="D13" t="str">
            <v>711381 021385</v>
          </cell>
          <cell r="E13" t="str">
            <v>354 g / 12.5 oz</v>
          </cell>
          <cell r="F13">
            <v>12</v>
          </cell>
          <cell r="G13">
            <v>9.9</v>
          </cell>
          <cell r="H13">
            <v>118.80000000000001</v>
          </cell>
          <cell r="I13">
            <v>6.65</v>
          </cell>
          <cell r="J13">
            <v>3.25</v>
          </cell>
          <cell r="K13">
            <v>0.48872180451127822</v>
          </cell>
        </row>
        <row r="14">
          <cell r="A14" t="str">
            <v>SK116</v>
          </cell>
          <cell r="B14" t="str">
            <v>STONEWALL KITCHEN</v>
          </cell>
          <cell r="C14" t="str">
            <v>STRAWBERRY JAM</v>
          </cell>
          <cell r="D14" t="str">
            <v>711381 000663</v>
          </cell>
          <cell r="E14" t="str">
            <v>354 g / 12.5 oz</v>
          </cell>
          <cell r="F14">
            <v>12</v>
          </cell>
          <cell r="G14">
            <v>7.2</v>
          </cell>
          <cell r="H14">
            <v>86.4</v>
          </cell>
          <cell r="I14">
            <v>6.65</v>
          </cell>
          <cell r="J14">
            <v>0.54999999999999982</v>
          </cell>
          <cell r="K14">
            <v>8.2706766917293173E-2</v>
          </cell>
        </row>
        <row r="15">
          <cell r="A15" t="str">
            <v>SK117</v>
          </cell>
          <cell r="B15" t="str">
            <v>STONEWALL KITCHEN</v>
          </cell>
          <cell r="C15" t="str">
            <v xml:space="preserve">SOUR CHERRY SPREAD </v>
          </cell>
          <cell r="D15" t="str">
            <v>711381 316870</v>
          </cell>
          <cell r="E15" t="str">
            <v>314 ml</v>
          </cell>
          <cell r="F15">
            <v>12</v>
          </cell>
          <cell r="G15">
            <v>7.2</v>
          </cell>
          <cell r="H15">
            <v>86.4</v>
          </cell>
          <cell r="I15">
            <v>6.65</v>
          </cell>
          <cell r="J15">
            <v>0.54999999999999982</v>
          </cell>
          <cell r="K15">
            <v>8.2706766917293173E-2</v>
          </cell>
        </row>
        <row r="16">
          <cell r="A16" t="str">
            <v>SK118</v>
          </cell>
          <cell r="B16" t="str">
            <v>STONEWALL KITCHEN</v>
          </cell>
          <cell r="C16" t="str">
            <v>PINK GRAPEFRUIT MARMALADE</v>
          </cell>
          <cell r="D16" t="str">
            <v>711381 020371</v>
          </cell>
          <cell r="E16" t="str">
            <v>368 g / 13 oz</v>
          </cell>
          <cell r="F16">
            <v>12</v>
          </cell>
          <cell r="G16">
            <v>7.2</v>
          </cell>
          <cell r="H16">
            <v>86.4</v>
          </cell>
          <cell r="I16">
            <v>6.65</v>
          </cell>
          <cell r="J16">
            <v>0.54999999999999982</v>
          </cell>
          <cell r="K16">
            <v>8.2706766917293173E-2</v>
          </cell>
        </row>
        <row r="17">
          <cell r="A17" t="str">
            <v>SK119</v>
          </cell>
          <cell r="B17" t="str">
            <v>STONEWALL KITCHEN</v>
          </cell>
          <cell r="C17" t="str">
            <v xml:space="preserve">HOT PEPPER SPREAD </v>
          </cell>
          <cell r="D17" t="str">
            <v>711381 316887</v>
          </cell>
          <cell r="E17" t="str">
            <v>314 ml</v>
          </cell>
          <cell r="F17">
            <v>12</v>
          </cell>
          <cell r="G17">
            <v>7.2</v>
          </cell>
          <cell r="H17">
            <v>86.4</v>
          </cell>
          <cell r="I17">
            <v>6.65</v>
          </cell>
          <cell r="J17">
            <v>0.54999999999999982</v>
          </cell>
          <cell r="K17">
            <v>8.2706766917293173E-2</v>
          </cell>
        </row>
        <row r="18">
          <cell r="A18" t="str">
            <v>SK120</v>
          </cell>
          <cell r="B18" t="str">
            <v>STONEWALL KITCHEN</v>
          </cell>
          <cell r="C18" t="str">
            <v>STRAWBERRY LEMONADE JELLY</v>
          </cell>
          <cell r="D18" t="str">
            <v>711371 334232</v>
          </cell>
          <cell r="E18" t="str">
            <v>354 g /12.5 oz</v>
          </cell>
          <cell r="F18">
            <v>12</v>
          </cell>
          <cell r="G18">
            <v>7.2</v>
          </cell>
          <cell r="H18">
            <v>86.4</v>
          </cell>
          <cell r="I18">
            <v>6.65</v>
          </cell>
          <cell r="J18">
            <v>0.54999999999999982</v>
          </cell>
          <cell r="K18">
            <v>8.2706766917293173E-2</v>
          </cell>
        </row>
        <row r="19">
          <cell r="A19" t="str">
            <v>SK121</v>
          </cell>
          <cell r="B19" t="str">
            <v>STONEWALL KITCHEN</v>
          </cell>
          <cell r="C19" t="str">
            <v>PEACH AMARETTO JAM</v>
          </cell>
          <cell r="D19" t="str">
            <v>711381 021408</v>
          </cell>
          <cell r="E19" t="str">
            <v>354 g / 12.5 oz</v>
          </cell>
          <cell r="F19">
            <v>12</v>
          </cell>
          <cell r="G19">
            <v>7.2</v>
          </cell>
          <cell r="H19">
            <v>86.4</v>
          </cell>
          <cell r="I19">
            <v>6.65</v>
          </cell>
          <cell r="J19">
            <v>0.54999999999999982</v>
          </cell>
          <cell r="K19">
            <v>8.2706766917293173E-2</v>
          </cell>
        </row>
        <row r="20">
          <cell r="A20" t="str">
            <v>SK123</v>
          </cell>
          <cell r="B20" t="str">
            <v>STONEWALL KITCHEN</v>
          </cell>
          <cell r="C20" t="str">
            <v>TANGERINE MARMALADE</v>
          </cell>
          <cell r="D20" t="str">
            <v>711381 025420</v>
          </cell>
          <cell r="E20" t="str">
            <v>368 g / 13 oz</v>
          </cell>
          <cell r="F20">
            <v>12</v>
          </cell>
          <cell r="G20">
            <v>7.2</v>
          </cell>
          <cell r="H20">
            <v>86.4</v>
          </cell>
          <cell r="I20">
            <v>6.65</v>
          </cell>
          <cell r="J20">
            <v>0.54999999999999982</v>
          </cell>
          <cell r="K20">
            <v>8.2706766917293173E-2</v>
          </cell>
        </row>
        <row r="21">
          <cell r="A21" t="str">
            <v>SK124</v>
          </cell>
          <cell r="B21" t="str">
            <v>STONEWALL KITCHEN</v>
          </cell>
          <cell r="C21" t="str">
            <v>RED RASPBERRY JAM</v>
          </cell>
          <cell r="D21" t="str">
            <v>711381 000656</v>
          </cell>
          <cell r="E21" t="str">
            <v>354 g / 12.5 oz</v>
          </cell>
          <cell r="F21">
            <v>12</v>
          </cell>
          <cell r="G21">
            <v>7.2</v>
          </cell>
          <cell r="H21">
            <v>86.4</v>
          </cell>
          <cell r="I21">
            <v>6.65</v>
          </cell>
          <cell r="J21">
            <v>0.54999999999999982</v>
          </cell>
          <cell r="K21">
            <v>8.2706766917293173E-2</v>
          </cell>
        </row>
        <row r="22">
          <cell r="A22" t="str">
            <v>SK125</v>
          </cell>
          <cell r="B22" t="str">
            <v>STONEWALL KITCHEN</v>
          </cell>
          <cell r="C22" t="str">
            <v>APPLE JALAPENO JELLY</v>
          </cell>
          <cell r="D22" t="str">
            <v>711381 033142</v>
          </cell>
          <cell r="E22" t="str">
            <v>354 g / 12.5 oz</v>
          </cell>
          <cell r="F22">
            <v>12</v>
          </cell>
          <cell r="G22">
            <v>7.2</v>
          </cell>
          <cell r="H22">
            <v>86.4</v>
          </cell>
          <cell r="I22">
            <v>6.65</v>
          </cell>
          <cell r="J22">
            <v>0.54999999999999982</v>
          </cell>
          <cell r="K22">
            <v>8.2706766917293173E-2</v>
          </cell>
        </row>
        <row r="23">
          <cell r="A23" t="str">
            <v>SK126</v>
          </cell>
          <cell r="B23" t="str">
            <v>STONEWALL KITCHEN</v>
          </cell>
          <cell r="C23" t="str">
            <v>APPLE CIDER JAM</v>
          </cell>
          <cell r="D23" t="str">
            <v>711381 322529</v>
          </cell>
          <cell r="E23" t="str">
            <v>11.75 oz</v>
          </cell>
          <cell r="F23">
            <v>12</v>
          </cell>
          <cell r="G23">
            <v>7.2</v>
          </cell>
          <cell r="H23">
            <v>86.4</v>
          </cell>
          <cell r="I23">
            <v>6.65</v>
          </cell>
          <cell r="J23">
            <v>0.54999999999999982</v>
          </cell>
          <cell r="K23">
            <v>8.2706766917293173E-2</v>
          </cell>
        </row>
        <row r="24">
          <cell r="A24" t="str">
            <v>SK127</v>
          </cell>
          <cell r="B24" t="str">
            <v>STONEWALL KITCHEN</v>
          </cell>
          <cell r="C24" t="str">
            <v xml:space="preserve">ROASTED GARLIC ONION SPREAD </v>
          </cell>
          <cell r="D24" t="str">
            <v>711381 033760</v>
          </cell>
          <cell r="E24" t="str">
            <v>314 ml</v>
          </cell>
          <cell r="F24">
            <v>12</v>
          </cell>
          <cell r="G24">
            <v>7.2</v>
          </cell>
          <cell r="H24">
            <v>86.4</v>
          </cell>
          <cell r="I24">
            <v>6.65</v>
          </cell>
          <cell r="J24">
            <v>0.54999999999999982</v>
          </cell>
          <cell r="K24">
            <v>8.2706766917293173E-2</v>
          </cell>
        </row>
        <row r="25">
          <cell r="A25" t="str">
            <v>SK128</v>
          </cell>
          <cell r="B25" t="str">
            <v>STONEWALL KITCHEN</v>
          </cell>
          <cell r="C25" t="str">
            <v>LEMON PEAR MARMALADE</v>
          </cell>
          <cell r="D25" t="str">
            <v>711381 002506</v>
          </cell>
          <cell r="E25" t="str">
            <v>368 g / 13 oz</v>
          </cell>
          <cell r="F25">
            <v>12</v>
          </cell>
          <cell r="G25">
            <v>7.2</v>
          </cell>
          <cell r="H25">
            <v>86.4</v>
          </cell>
          <cell r="I25">
            <v>6.65</v>
          </cell>
          <cell r="J25">
            <v>0.54999999999999982</v>
          </cell>
          <cell r="K25">
            <v>8.2706766917293173E-2</v>
          </cell>
        </row>
        <row r="26">
          <cell r="A26" t="str">
            <v>SK129</v>
          </cell>
          <cell r="B26" t="str">
            <v>STONEWALL KITCHEN</v>
          </cell>
          <cell r="C26" t="str">
            <v>RASPBERRY MANGO JAM</v>
          </cell>
          <cell r="D26" t="str">
            <v>711381 332061</v>
          </cell>
          <cell r="E26" t="str">
            <v>11.75 g</v>
          </cell>
          <cell r="F26">
            <v>12</v>
          </cell>
          <cell r="G26">
            <v>7.2</v>
          </cell>
          <cell r="H26">
            <v>86.4</v>
          </cell>
          <cell r="I26">
            <v>6.65</v>
          </cell>
          <cell r="J26">
            <v>0.54999999999999982</v>
          </cell>
          <cell r="K26">
            <v>8.2706766917293173E-2</v>
          </cell>
        </row>
        <row r="27">
          <cell r="A27" t="str">
            <v>SK130</v>
          </cell>
          <cell r="B27" t="str">
            <v>STONEWALL KITCHEN</v>
          </cell>
          <cell r="C27" t="str">
            <v>STRAW/APPLE RHUBARB JAM</v>
          </cell>
          <cell r="D27" t="str">
            <v>711381 003015</v>
          </cell>
          <cell r="E27" t="str">
            <v>354 g / 12.5 oz</v>
          </cell>
          <cell r="F27">
            <v>12</v>
          </cell>
          <cell r="G27">
            <v>7.2</v>
          </cell>
          <cell r="H27">
            <v>86.4</v>
          </cell>
          <cell r="I27">
            <v>6.65</v>
          </cell>
          <cell r="J27">
            <v>0.54999999999999982</v>
          </cell>
          <cell r="K27">
            <v>8.2706766917293173E-2</v>
          </cell>
        </row>
        <row r="28">
          <cell r="A28" t="str">
            <v>SK131</v>
          </cell>
          <cell r="B28" t="str">
            <v>STONEWALL KITCHEN</v>
          </cell>
          <cell r="C28" t="str">
            <v xml:space="preserve">RED PEPPER SPREAD </v>
          </cell>
          <cell r="D28" t="str">
            <v>711381 316849</v>
          </cell>
          <cell r="E28" t="str">
            <v>314 ml</v>
          </cell>
          <cell r="F28">
            <v>12</v>
          </cell>
          <cell r="G28">
            <v>7.2</v>
          </cell>
          <cell r="H28">
            <v>86.4</v>
          </cell>
          <cell r="I28">
            <v>6.65</v>
          </cell>
          <cell r="J28">
            <v>0.54999999999999982</v>
          </cell>
          <cell r="K28">
            <v>8.2706766917293173E-2</v>
          </cell>
        </row>
        <row r="29">
          <cell r="A29" t="str">
            <v>SK132</v>
          </cell>
          <cell r="B29" t="str">
            <v>STONEWALL KITCHEN</v>
          </cell>
          <cell r="C29" t="str">
            <v>MAPLE BACON ONION SPREAD</v>
          </cell>
          <cell r="D29" t="str">
            <v>711381 325377</v>
          </cell>
          <cell r="E29" t="str">
            <v>314 ml</v>
          </cell>
          <cell r="F29">
            <v>12</v>
          </cell>
          <cell r="G29">
            <v>7.2</v>
          </cell>
          <cell r="H29">
            <v>86.4</v>
          </cell>
          <cell r="I29">
            <v>6.65</v>
          </cell>
          <cell r="J29">
            <v>0.54999999999999982</v>
          </cell>
          <cell r="K29">
            <v>8.2706766917293173E-2</v>
          </cell>
        </row>
        <row r="30">
          <cell r="A30" t="str">
            <v>SK133</v>
          </cell>
          <cell r="B30" t="str">
            <v>STONEWALL KITCHEN</v>
          </cell>
          <cell r="C30" t="str">
            <v>CLASSIC MINT JELLY</v>
          </cell>
          <cell r="D30" t="str">
            <v>711381 326572</v>
          </cell>
          <cell r="E30" t="str">
            <v>347 g / 12.25 oz</v>
          </cell>
          <cell r="F30">
            <v>12</v>
          </cell>
          <cell r="G30">
            <v>7.2</v>
          </cell>
          <cell r="H30">
            <v>86.4</v>
          </cell>
          <cell r="I30">
            <v>6.65</v>
          </cell>
          <cell r="J30">
            <v>0.54999999999999982</v>
          </cell>
          <cell r="K30">
            <v>8.2706766917293173E-2</v>
          </cell>
        </row>
        <row r="31">
          <cell r="A31" t="str">
            <v>SK134</v>
          </cell>
          <cell r="B31" t="str">
            <v>STONEWALL KITCHEN</v>
          </cell>
          <cell r="C31" t="str">
            <v>SPICY CHILI BACON JAM</v>
          </cell>
          <cell r="D31" t="str">
            <v>711381 327609</v>
          </cell>
          <cell r="E31" t="str">
            <v>354 g /12.5 oz</v>
          </cell>
          <cell r="F31">
            <v>12</v>
          </cell>
          <cell r="G31">
            <v>7.2</v>
          </cell>
          <cell r="H31">
            <v>86.4</v>
          </cell>
          <cell r="I31">
            <v>6.65</v>
          </cell>
          <cell r="J31">
            <v>0.54999999999999982</v>
          </cell>
          <cell r="K31">
            <v>8.2706766917293173E-2</v>
          </cell>
        </row>
        <row r="32">
          <cell r="A32" t="str">
            <v>SK135</v>
          </cell>
          <cell r="B32" t="str">
            <v>STONEWALL KITCHEN</v>
          </cell>
          <cell r="C32" t="str">
            <v>MANGO PEACH JAM</v>
          </cell>
          <cell r="D32" t="str">
            <v>711381 029961</v>
          </cell>
          <cell r="E32" t="str">
            <v>340 g / 12 oz</v>
          </cell>
          <cell r="F32">
            <v>12</v>
          </cell>
          <cell r="G32">
            <v>7.2</v>
          </cell>
          <cell r="H32">
            <v>86.4</v>
          </cell>
          <cell r="I32">
            <v>6.65</v>
          </cell>
          <cell r="J32">
            <v>0.54999999999999982</v>
          </cell>
          <cell r="K32">
            <v>8.2706766917293173E-2</v>
          </cell>
        </row>
        <row r="33">
          <cell r="A33" t="str">
            <v>SK137</v>
          </cell>
          <cell r="B33" t="str">
            <v>STONEWALL KITCHEN</v>
          </cell>
          <cell r="C33" t="str">
            <v>BLOOD ORANGE MARMALADE</v>
          </cell>
          <cell r="D33" t="str">
            <v>711381 309933</v>
          </cell>
          <cell r="E33" t="str">
            <v>340 g / 12 oz</v>
          </cell>
          <cell r="F33">
            <v>12</v>
          </cell>
          <cell r="G33">
            <v>7.2</v>
          </cell>
          <cell r="H33">
            <v>86.4</v>
          </cell>
          <cell r="I33">
            <v>6.65</v>
          </cell>
          <cell r="J33">
            <v>0.54999999999999982</v>
          </cell>
          <cell r="K33">
            <v>8.2706766917293173E-2</v>
          </cell>
        </row>
        <row r="34">
          <cell r="A34" t="str">
            <v>SK138</v>
          </cell>
          <cell r="B34" t="str">
            <v>STONEWALL KITCHEN</v>
          </cell>
          <cell r="C34" t="str">
            <v>HOT PEPPER PEACH JAM</v>
          </cell>
          <cell r="D34" t="str">
            <v>711381 313909</v>
          </cell>
          <cell r="E34" t="str">
            <v>320 g /11.25 oz</v>
          </cell>
          <cell r="F34">
            <v>12</v>
          </cell>
          <cell r="G34">
            <v>7.2</v>
          </cell>
          <cell r="H34">
            <v>86.4</v>
          </cell>
          <cell r="I34">
            <v>6.65</v>
          </cell>
          <cell r="J34">
            <v>0.54999999999999982</v>
          </cell>
          <cell r="K34">
            <v>8.2706766917293173E-2</v>
          </cell>
        </row>
        <row r="35">
          <cell r="A35" t="str">
            <v>SK140</v>
          </cell>
          <cell r="B35" t="str">
            <v>STONEWALL KITCHEN</v>
          </cell>
          <cell r="C35" t="str">
            <v>GHOST PEPPER JELLY</v>
          </cell>
          <cell r="D35" t="str">
            <v>711381 332054</v>
          </cell>
          <cell r="E35" t="str">
            <v>368 g / 13 oz</v>
          </cell>
          <cell r="F35">
            <v>12</v>
          </cell>
          <cell r="G35">
            <v>7.2</v>
          </cell>
          <cell r="H35">
            <v>86.4</v>
          </cell>
          <cell r="I35">
            <v>6.65</v>
          </cell>
          <cell r="J35">
            <v>0.54999999999999982</v>
          </cell>
          <cell r="K35">
            <v>8.2706766917293173E-2</v>
          </cell>
        </row>
        <row r="36">
          <cell r="A36" t="str">
            <v>SK141</v>
          </cell>
          <cell r="B36" t="str">
            <v>STONEWALL KITCHEN</v>
          </cell>
          <cell r="C36" t="str">
            <v>BOURBON BACON JAM</v>
          </cell>
          <cell r="D36" t="str">
            <v>711381 332290</v>
          </cell>
          <cell r="E36" t="str">
            <v>340 g / 12 oz</v>
          </cell>
          <cell r="F36">
            <v>12</v>
          </cell>
          <cell r="G36">
            <v>7.2</v>
          </cell>
          <cell r="H36">
            <v>86.4</v>
          </cell>
          <cell r="I36">
            <v>6.65</v>
          </cell>
          <cell r="J36">
            <v>0.54999999999999982</v>
          </cell>
          <cell r="K36">
            <v>8.2706766917293173E-2</v>
          </cell>
        </row>
        <row r="37">
          <cell r="A37" t="str">
            <v>SK142</v>
          </cell>
          <cell r="B37" t="str">
            <v>STONEWALL KITCHEN</v>
          </cell>
          <cell r="C37" t="str">
            <v>HOT PEPPER CRANBERRY JELLY</v>
          </cell>
          <cell r="D37" t="str">
            <v>711371 333822</v>
          </cell>
          <cell r="E37" t="str">
            <v>12.75 oz</v>
          </cell>
          <cell r="F37">
            <v>12</v>
          </cell>
          <cell r="G37">
            <v>7.2</v>
          </cell>
          <cell r="H37">
            <v>86.4</v>
          </cell>
          <cell r="I37">
            <v>6.65</v>
          </cell>
          <cell r="J37">
            <v>0.54999999999999982</v>
          </cell>
          <cell r="K37">
            <v>8.2706766917293173E-2</v>
          </cell>
        </row>
        <row r="38">
          <cell r="A38" t="str">
            <v>SK144</v>
          </cell>
          <cell r="B38" t="str">
            <v>STONEWALL KITCHEN</v>
          </cell>
          <cell r="C38" t="str">
            <v>CHERRY BERRY JAM</v>
          </cell>
          <cell r="D38" t="str">
            <v>711381 317488</v>
          </cell>
          <cell r="E38" t="str">
            <v>340 g / 12 oz</v>
          </cell>
          <cell r="F38">
            <v>12</v>
          </cell>
          <cell r="G38">
            <v>7.2</v>
          </cell>
          <cell r="H38">
            <v>86.4</v>
          </cell>
          <cell r="I38">
            <v>6.65</v>
          </cell>
          <cell r="J38">
            <v>0.54999999999999982</v>
          </cell>
          <cell r="K38">
            <v>8.2706766917293173E-2</v>
          </cell>
        </row>
        <row r="39">
          <cell r="A39" t="str">
            <v>SK145</v>
          </cell>
          <cell r="B39" t="str">
            <v>STONEWALL KITCHEN</v>
          </cell>
          <cell r="C39" t="str">
            <v>SEEDLESS RASPBERRY JAM</v>
          </cell>
          <cell r="D39" t="str">
            <v>711381 033159</v>
          </cell>
          <cell r="E39" t="str">
            <v>354 g / 12.5 oz</v>
          </cell>
          <cell r="F39">
            <v>12</v>
          </cell>
          <cell r="G39">
            <v>7.2</v>
          </cell>
          <cell r="H39">
            <v>86.4</v>
          </cell>
          <cell r="I39">
            <v>6.65</v>
          </cell>
          <cell r="J39">
            <v>0.54999999999999982</v>
          </cell>
          <cell r="K39">
            <v>8.2706766917293173E-2</v>
          </cell>
        </row>
        <row r="40">
          <cell r="A40" t="str">
            <v>SK146</v>
          </cell>
          <cell r="B40" t="str">
            <v>STONEWALL KITCHEN</v>
          </cell>
          <cell r="C40" t="str">
            <v>SEEDLESS BLACK RASPBERRY JAM</v>
          </cell>
          <cell r="D40" t="str">
            <v>711381 311356</v>
          </cell>
          <cell r="E40" t="str">
            <v>349 g / 12.25 oz</v>
          </cell>
          <cell r="F40">
            <v>12</v>
          </cell>
          <cell r="G40">
            <v>9.9</v>
          </cell>
          <cell r="H40">
            <v>118.80000000000001</v>
          </cell>
          <cell r="I40">
            <v>6.65</v>
          </cell>
          <cell r="J40">
            <v>3.25</v>
          </cell>
          <cell r="K40">
            <v>0.48872180451127822</v>
          </cell>
        </row>
        <row r="41">
          <cell r="A41" t="str">
            <v>SK149</v>
          </cell>
          <cell r="B41" t="str">
            <v>STONEWALL KITCHEN</v>
          </cell>
          <cell r="C41" t="str">
            <v>CINNAMON PEAR JAM</v>
          </cell>
          <cell r="D41" t="str">
            <v>711381 33497 3</v>
          </cell>
          <cell r="E41" t="str">
            <v>12 oz</v>
          </cell>
          <cell r="F41">
            <v>12</v>
          </cell>
          <cell r="G41">
            <v>7.2</v>
          </cell>
          <cell r="H41">
            <v>86.4</v>
          </cell>
          <cell r="I41">
            <v>6.65</v>
          </cell>
          <cell r="J41">
            <v>0.54999999999999982</v>
          </cell>
          <cell r="K41">
            <v>8.2706766917293173E-2</v>
          </cell>
        </row>
        <row r="42">
          <cell r="A42" t="str">
            <v>SK150</v>
          </cell>
          <cell r="B42" t="str">
            <v>STONEWALL KITCHEN</v>
          </cell>
          <cell r="C42" t="str">
            <v>BADA BING CHERRY JAM</v>
          </cell>
          <cell r="D42" t="str">
            <v>711381 33536 9</v>
          </cell>
          <cell r="E42" t="str">
            <v>12 oz</v>
          </cell>
          <cell r="F42">
            <v>12</v>
          </cell>
          <cell r="G42">
            <v>7.2</v>
          </cell>
          <cell r="H42">
            <v>86.4</v>
          </cell>
          <cell r="I42">
            <v>6.65</v>
          </cell>
          <cell r="J42">
            <v>0.54999999999999982</v>
          </cell>
          <cell r="K42">
            <v>8.2706766917293173E-2</v>
          </cell>
        </row>
        <row r="43">
          <cell r="A43" t="str">
            <v>SK151</v>
          </cell>
          <cell r="B43" t="str">
            <v>STONEWALL KITCHEN</v>
          </cell>
          <cell r="C43" t="str">
            <v>WATERMELON JELLY</v>
          </cell>
          <cell r="D43" t="str">
            <v>711381 33594 9</v>
          </cell>
          <cell r="E43" t="str">
            <v>12.75 oz</v>
          </cell>
          <cell r="F43">
            <v>12</v>
          </cell>
          <cell r="G43">
            <v>7.2</v>
          </cell>
          <cell r="H43">
            <v>86.4</v>
          </cell>
          <cell r="I43">
            <v>6.65</v>
          </cell>
          <cell r="J43">
            <v>0.54999999999999982</v>
          </cell>
          <cell r="K43">
            <v>8.2706766917293173E-2</v>
          </cell>
        </row>
        <row r="44">
          <cell r="A44" t="str">
            <v>SK152</v>
          </cell>
          <cell r="B44" t="str">
            <v>STONEWALL KITCHEN</v>
          </cell>
          <cell r="C44" t="str">
            <v>TANGERINE STRAWBERRY MARMALADE</v>
          </cell>
          <cell r="D44" t="str">
            <v>711381-33959 6</v>
          </cell>
          <cell r="E44" t="str">
            <v>12.25 oz</v>
          </cell>
          <cell r="F44">
            <v>12</v>
          </cell>
          <cell r="G44">
            <v>7.2</v>
          </cell>
          <cell r="H44">
            <v>86.4</v>
          </cell>
          <cell r="I44">
            <v>6.65</v>
          </cell>
          <cell r="J44">
            <v>0.54999999999999982</v>
          </cell>
          <cell r="K44">
            <v>8.2706766917293173E-2</v>
          </cell>
        </row>
        <row r="45">
          <cell r="A45" t="str">
            <v>SK1202</v>
          </cell>
          <cell r="B45" t="str">
            <v>STONEWALL KITCHEN</v>
          </cell>
          <cell r="C45" t="str">
            <v>ASIAGO CHEESE CRACKERS</v>
          </cell>
          <cell r="D45" t="str">
            <v>711381 328965</v>
          </cell>
          <cell r="E45" t="str">
            <v>5 oz</v>
          </cell>
          <cell r="F45">
            <v>6</v>
          </cell>
          <cell r="G45">
            <v>6.4</v>
          </cell>
          <cell r="H45">
            <v>38.400000000000006</v>
          </cell>
          <cell r="I45">
            <v>5.85</v>
          </cell>
          <cell r="J45">
            <v>0.55000000000000071</v>
          </cell>
          <cell r="K45">
            <v>9.4017094017094127E-2</v>
          </cell>
        </row>
        <row r="46">
          <cell r="A46" t="str">
            <v>SK1205</v>
          </cell>
          <cell r="B46" t="str">
            <v>STONEWALL KITCHEN</v>
          </cell>
          <cell r="C46" t="str">
            <v>ROASTED GARLIC CRACKERS</v>
          </cell>
          <cell r="D46" t="str">
            <v>711381 328972</v>
          </cell>
          <cell r="E46" t="str">
            <v>5 oz</v>
          </cell>
          <cell r="F46">
            <v>6</v>
          </cell>
          <cell r="G46">
            <v>6.4</v>
          </cell>
          <cell r="H46">
            <v>38.400000000000006</v>
          </cell>
          <cell r="I46">
            <v>5.85</v>
          </cell>
          <cell r="J46">
            <v>0.55000000000000071</v>
          </cell>
          <cell r="K46">
            <v>9.4017094017094127E-2</v>
          </cell>
        </row>
        <row r="47">
          <cell r="A47" t="str">
            <v>SK1206</v>
          </cell>
          <cell r="B47" t="str">
            <v>STONEWALL KITCHEN</v>
          </cell>
          <cell r="C47" t="str">
            <v>ROSEMARY PARMESAN CRACKERS</v>
          </cell>
          <cell r="D47" t="str">
            <v>711381 328989</v>
          </cell>
          <cell r="E47" t="str">
            <v>5 oz</v>
          </cell>
          <cell r="F47">
            <v>6</v>
          </cell>
          <cell r="G47">
            <v>6.4</v>
          </cell>
          <cell r="H47">
            <v>38.400000000000006</v>
          </cell>
          <cell r="I47">
            <v>5.85</v>
          </cell>
          <cell r="J47">
            <v>0.55000000000000071</v>
          </cell>
          <cell r="K47">
            <v>9.4017094017094127E-2</v>
          </cell>
        </row>
        <row r="48">
          <cell r="A48" t="str">
            <v>SK1208</v>
          </cell>
          <cell r="B48" t="str">
            <v>STONEWALL KITCHEN</v>
          </cell>
          <cell r="C48" t="str">
            <v>SIMPLE WHITE CRACKERS</v>
          </cell>
          <cell r="D48" t="str">
            <v>711381 030936</v>
          </cell>
          <cell r="E48" t="str">
            <v>5 oz</v>
          </cell>
          <cell r="F48">
            <v>6</v>
          </cell>
          <cell r="G48">
            <v>6.4</v>
          </cell>
          <cell r="H48">
            <v>38.400000000000006</v>
          </cell>
          <cell r="I48">
            <v>5.85</v>
          </cell>
          <cell r="J48">
            <v>0.55000000000000071</v>
          </cell>
          <cell r="K48">
            <v>9.4017094017094127E-2</v>
          </cell>
        </row>
        <row r="49">
          <cell r="A49" t="str">
            <v>SK1210</v>
          </cell>
          <cell r="B49" t="str">
            <v>STONEWALL KITCHEN</v>
          </cell>
          <cell r="C49" t="str">
            <v>SEA SALT CRACKERS</v>
          </cell>
          <cell r="D49" t="str">
            <v>711381 328996</v>
          </cell>
          <cell r="E49" t="str">
            <v>5 oz</v>
          </cell>
          <cell r="F49">
            <v>6</v>
          </cell>
          <cell r="G49">
            <v>6.4</v>
          </cell>
          <cell r="H49">
            <v>38.400000000000006</v>
          </cell>
          <cell r="I49">
            <v>5.85</v>
          </cell>
          <cell r="J49">
            <v>0.55000000000000071</v>
          </cell>
          <cell r="K49">
            <v>9.4017094017094127E-2</v>
          </cell>
        </row>
        <row r="50">
          <cell r="A50" t="str">
            <v>SK1211</v>
          </cell>
          <cell r="B50" t="str">
            <v>STONEWALL KITCHEN</v>
          </cell>
          <cell r="C50" t="str">
            <v>AGED CHEDDAR BEER CRACKERS</v>
          </cell>
          <cell r="D50" t="str">
            <v>711381 031001</v>
          </cell>
          <cell r="E50" t="str">
            <v>5 oz</v>
          </cell>
          <cell r="F50">
            <v>6</v>
          </cell>
          <cell r="G50">
            <v>6.4</v>
          </cell>
          <cell r="H50">
            <v>38.400000000000006</v>
          </cell>
          <cell r="I50">
            <v>5.85</v>
          </cell>
          <cell r="J50">
            <v>0.55000000000000071</v>
          </cell>
          <cell r="K50">
            <v>9.4017094017094127E-2</v>
          </cell>
        </row>
        <row r="51">
          <cell r="A51" t="str">
            <v>SK1213</v>
          </cell>
          <cell r="B51" t="str">
            <v>STONEWALL KITCHEN</v>
          </cell>
          <cell r="C51" t="str">
            <v>SALT &amp; PEPPER CRACKERS</v>
          </cell>
          <cell r="D51" t="str">
            <v>711381 329009</v>
          </cell>
          <cell r="E51" t="str">
            <v>5 oz</v>
          </cell>
          <cell r="F51">
            <v>6</v>
          </cell>
          <cell r="G51">
            <v>6.4</v>
          </cell>
          <cell r="H51">
            <v>38.400000000000006</v>
          </cell>
          <cell r="I51">
            <v>5.85</v>
          </cell>
          <cell r="J51">
            <v>0.55000000000000071</v>
          </cell>
          <cell r="K51">
            <v>9.4017094017094127E-2</v>
          </cell>
        </row>
        <row r="52">
          <cell r="A52" t="str">
            <v>SK1215</v>
          </cell>
          <cell r="B52" t="str">
            <v>STONEWALL KITCHEN</v>
          </cell>
          <cell r="C52" t="str">
            <v>OLIVE OIL CRACKERS</v>
          </cell>
          <cell r="D52" t="str">
            <v>711381 329016</v>
          </cell>
          <cell r="E52" t="str">
            <v>5 oz</v>
          </cell>
          <cell r="F52">
            <v>6</v>
          </cell>
          <cell r="G52">
            <v>6.4</v>
          </cell>
          <cell r="H52">
            <v>38.400000000000006</v>
          </cell>
          <cell r="I52">
            <v>5.85</v>
          </cell>
          <cell r="J52">
            <v>0.55000000000000071</v>
          </cell>
          <cell r="K52">
            <v>9.4017094017094127E-2</v>
          </cell>
        </row>
        <row r="53">
          <cell r="A53" t="str">
            <v>SK1217</v>
          </cell>
          <cell r="B53" t="str">
            <v>STONEWALL KITCHEN</v>
          </cell>
          <cell r="C53" t="str">
            <v>AVOCADO OIL &amp; SEA SALT CRACKERS</v>
          </cell>
          <cell r="D53" t="str">
            <v>711381-336786</v>
          </cell>
          <cell r="E53" t="str">
            <v>125 g / 4.4 oz</v>
          </cell>
          <cell r="F53">
            <v>6</v>
          </cell>
          <cell r="G53">
            <v>6.4</v>
          </cell>
          <cell r="H53">
            <v>38.400000000000006</v>
          </cell>
          <cell r="I53">
            <v>5.85</v>
          </cell>
          <cell r="J53">
            <v>0.55000000000000071</v>
          </cell>
          <cell r="K53">
            <v>9.4017094017094127E-2</v>
          </cell>
        </row>
        <row r="54">
          <cell r="A54" t="str">
            <v>SK1239</v>
          </cell>
          <cell r="B54" t="str">
            <v>STONEWALL KITCHEN</v>
          </cell>
          <cell r="C54" t="str">
            <v>EVERYTHING DELI CRACKERS</v>
          </cell>
          <cell r="D54" t="str">
            <v>711381-33248 1</v>
          </cell>
          <cell r="E54" t="str">
            <v>4.7 oz</v>
          </cell>
          <cell r="F54">
            <v>6</v>
          </cell>
          <cell r="G54">
            <v>6.5</v>
          </cell>
          <cell r="H54">
            <v>39</v>
          </cell>
          <cell r="I54">
            <v>5.95</v>
          </cell>
          <cell r="J54">
            <v>0.54999999999999982</v>
          </cell>
          <cell r="K54">
            <v>9.243697478991586E-2</v>
          </cell>
        </row>
        <row r="55">
          <cell r="A55" t="str">
            <v>SK1240</v>
          </cell>
          <cell r="B55" t="str">
            <v>STONEWALL KITCHEN</v>
          </cell>
          <cell r="C55" t="str">
            <v>ROSEMARY OLIVE DELI CRACKERS</v>
          </cell>
          <cell r="D55" t="str">
            <v>711381-33249 8</v>
          </cell>
          <cell r="E55" t="str">
            <v>4.7 oz</v>
          </cell>
          <cell r="F55">
            <v>6</v>
          </cell>
          <cell r="G55">
            <v>6.5</v>
          </cell>
          <cell r="H55">
            <v>39</v>
          </cell>
          <cell r="I55">
            <v>5.95</v>
          </cell>
          <cell r="J55">
            <v>0.54999999999999982</v>
          </cell>
          <cell r="K55">
            <v>9.243697478991586E-2</v>
          </cell>
        </row>
        <row r="56">
          <cell r="A56" t="str">
            <v>SK1581</v>
          </cell>
          <cell r="B56" t="str">
            <v>STONEWALL KITCHEN</v>
          </cell>
          <cell r="C56" t="str">
            <v>ULTIMATE BAR MIX</v>
          </cell>
          <cell r="D56" t="str">
            <v>711381 314814</v>
          </cell>
          <cell r="E56" t="str">
            <v>7 oz</v>
          </cell>
          <cell r="F56">
            <v>12</v>
          </cell>
          <cell r="G56">
            <v>8.35</v>
          </cell>
          <cell r="H56">
            <v>100.19999999999999</v>
          </cell>
          <cell r="I56">
            <v>8.35</v>
          </cell>
          <cell r="J56">
            <v>0</v>
          </cell>
          <cell r="K56">
            <v>0</v>
          </cell>
        </row>
        <row r="57">
          <cell r="A57" t="str">
            <v>SK1591</v>
          </cell>
          <cell r="B57" t="str">
            <v>STONEWALL KITCHEN</v>
          </cell>
          <cell r="C57" t="str">
            <v xml:space="preserve">GLUTEN FREE SEA SALT CRACKERS </v>
          </cell>
          <cell r="D57" t="str">
            <v>711381 330104</v>
          </cell>
          <cell r="E57" t="str">
            <v>125 g / 4.4 oz</v>
          </cell>
          <cell r="F57">
            <v>6</v>
          </cell>
          <cell r="G57">
            <v>7.15</v>
          </cell>
          <cell r="H57">
            <v>42.900000000000006</v>
          </cell>
          <cell r="I57">
            <v>6.6</v>
          </cell>
          <cell r="J57">
            <v>0.55000000000000071</v>
          </cell>
          <cell r="K57">
            <v>8.3333333333333481E-2</v>
          </cell>
        </row>
        <row r="58">
          <cell r="A58" t="str">
            <v>SK1592</v>
          </cell>
          <cell r="B58" t="str">
            <v>STONEWALL KITCHEN</v>
          </cell>
          <cell r="C58" t="str">
            <v xml:space="preserve">GLUTEN FREE SIMPLE WHITE CRACKERS </v>
          </cell>
          <cell r="D58" t="str">
            <v>711381 330111</v>
          </cell>
          <cell r="E58" t="str">
            <v>125 g / 4.4 oz</v>
          </cell>
          <cell r="F58">
            <v>6</v>
          </cell>
          <cell r="G58">
            <v>7.15</v>
          </cell>
          <cell r="H58">
            <v>42.900000000000006</v>
          </cell>
          <cell r="I58">
            <v>6.6</v>
          </cell>
          <cell r="J58">
            <v>0.55000000000000071</v>
          </cell>
          <cell r="K58">
            <v>8.3333333333333481E-2</v>
          </cell>
        </row>
        <row r="59">
          <cell r="A59" t="str">
            <v>SK1601</v>
          </cell>
          <cell r="B59" t="str">
            <v>STONEWALL KITCHEN</v>
          </cell>
          <cell r="C59" t="str">
            <v>EVERYTHING FLATBREAD CRISPS</v>
          </cell>
          <cell r="D59" t="str">
            <v>711381 311578</v>
          </cell>
          <cell r="E59" t="str">
            <v>5.8 oz</v>
          </cell>
          <cell r="F59">
            <v>6</v>
          </cell>
          <cell r="G59">
            <v>6.6</v>
          </cell>
          <cell r="H59">
            <v>39.599999999999994</v>
          </cell>
          <cell r="I59">
            <v>6.1</v>
          </cell>
          <cell r="J59">
            <v>0.5</v>
          </cell>
          <cell r="K59">
            <v>8.1967213114754189E-2</v>
          </cell>
        </row>
        <row r="60">
          <cell r="A60" t="str">
            <v>SK1604</v>
          </cell>
          <cell r="B60" t="str">
            <v>STONEWALL KITCHEN</v>
          </cell>
          <cell r="C60" t="str">
            <v>SEA SALT FLATBREAD CRISPS</v>
          </cell>
          <cell r="D60" t="str">
            <v>711381 320877</v>
          </cell>
          <cell r="E60" t="str">
            <v>5.9 oz</v>
          </cell>
          <cell r="F60">
            <v>6</v>
          </cell>
          <cell r="G60">
            <v>6.6</v>
          </cell>
          <cell r="H60">
            <v>39.599999999999994</v>
          </cell>
          <cell r="I60">
            <v>6.1</v>
          </cell>
          <cell r="J60">
            <v>0.5</v>
          </cell>
          <cell r="K60">
            <v>8.1967213114754189E-2</v>
          </cell>
        </row>
        <row r="61">
          <cell r="A61" t="str">
            <v>SK1605</v>
          </cell>
          <cell r="B61" t="str">
            <v>STONEWALL KITCHEN</v>
          </cell>
          <cell r="C61" t="str">
            <v>ROSEMARY OLIVE FLATBREAD CRISPS</v>
          </cell>
          <cell r="D61" t="str">
            <v>711381 328651</v>
          </cell>
          <cell r="E61" t="str">
            <v>5.8 oz</v>
          </cell>
          <cell r="F61">
            <v>6</v>
          </cell>
          <cell r="G61">
            <v>6.6</v>
          </cell>
          <cell r="H61">
            <v>39.599999999999994</v>
          </cell>
          <cell r="I61">
            <v>6.1</v>
          </cell>
          <cell r="J61">
            <v>0.5</v>
          </cell>
          <cell r="K61">
            <v>8.1967213114754189E-2</v>
          </cell>
        </row>
        <row r="62">
          <cell r="A62" t="str">
            <v>SK1701</v>
          </cell>
          <cell r="B62" t="str">
            <v>STONEWALL KITCHEN</v>
          </cell>
          <cell r="C62" t="str">
            <v xml:space="preserve">COCOA SEA SALT CARAMEL WAFFLE COOKIE </v>
          </cell>
          <cell r="D62" t="str">
            <v> 711381 332597</v>
          </cell>
          <cell r="E62" t="str">
            <v>8 x 32 g</v>
          </cell>
          <cell r="F62">
            <v>6</v>
          </cell>
          <cell r="G62">
            <v>9.1999999999999993</v>
          </cell>
          <cell r="H62">
            <v>55.199999999999996</v>
          </cell>
          <cell r="I62">
            <v>9.1999999999999993</v>
          </cell>
          <cell r="J62">
            <v>0</v>
          </cell>
          <cell r="K62">
            <v>0</v>
          </cell>
        </row>
        <row r="63">
          <cell r="A63" t="str">
            <v>SK1702</v>
          </cell>
          <cell r="B63" t="str">
            <v>STONEWALL KITCHEN</v>
          </cell>
          <cell r="C63" t="str">
            <v>MAPLE BROWN BUTTER WAFFLE COOKIE</v>
          </cell>
          <cell r="D63" t="str">
            <v>711381 332580</v>
          </cell>
          <cell r="E63" t="str">
            <v>8 x 32 g</v>
          </cell>
          <cell r="F63">
            <v>6</v>
          </cell>
          <cell r="G63">
            <v>9.1999999999999993</v>
          </cell>
          <cell r="H63">
            <v>55.199999999999996</v>
          </cell>
          <cell r="I63">
            <v>9.1999999999999993</v>
          </cell>
          <cell r="J63">
            <v>0</v>
          </cell>
          <cell r="K63">
            <v>0</v>
          </cell>
        </row>
        <row r="64">
          <cell r="A64" t="str">
            <v>SK1855</v>
          </cell>
          <cell r="B64" t="str">
            <v>STONEWALL KITCHEN</v>
          </cell>
          <cell r="C64" t="str">
            <v>CLASSIC PIZZA SAUCE</v>
          </cell>
          <cell r="D64" t="str">
            <v>711381 313992</v>
          </cell>
          <cell r="E64" t="str">
            <v xml:space="preserve">8.25 oz / 234 g </v>
          </cell>
          <cell r="F64">
            <v>12</v>
          </cell>
          <cell r="G64">
            <v>4.0999999999999996</v>
          </cell>
          <cell r="H64">
            <v>49.199999999999996</v>
          </cell>
          <cell r="I64">
            <v>3.5020000000000002</v>
          </cell>
          <cell r="J64">
            <v>0.59799999999999942</v>
          </cell>
          <cell r="K64">
            <v>0.17075956596230712</v>
          </cell>
        </row>
        <row r="65">
          <cell r="A65" t="str">
            <v>SK25009</v>
          </cell>
          <cell r="B65" t="str">
            <v>STONEWALL KITCHEN</v>
          </cell>
          <cell r="C65" t="str">
            <v>GRAPEFRUIT &amp; THYME  HAND LOTION</v>
          </cell>
          <cell r="D65" t="str">
            <v>711381 022238</v>
          </cell>
          <cell r="E65" t="str">
            <v>16.9 fl oz / 500 ml</v>
          </cell>
          <cell r="F65">
            <v>6</v>
          </cell>
          <cell r="G65">
            <v>10.199999999999999</v>
          </cell>
          <cell r="H65">
            <v>61.199999999999996</v>
          </cell>
          <cell r="I65">
            <v>10.199999999999999</v>
          </cell>
          <cell r="J65">
            <v>0</v>
          </cell>
          <cell r="K65">
            <v>0</v>
          </cell>
        </row>
        <row r="66">
          <cell r="A66" t="str">
            <v>SK25011</v>
          </cell>
          <cell r="B66" t="str">
            <v>STONEWALL KITCHEN</v>
          </cell>
          <cell r="C66" t="str">
            <v>GRAPEFRUIT &amp; THYME DISH SOAP</v>
          </cell>
          <cell r="D66" t="str">
            <v>711381 022191</v>
          </cell>
          <cell r="E66" t="str">
            <v>17.6 fl oz /520 ml</v>
          </cell>
          <cell r="F66">
            <v>6</v>
          </cell>
          <cell r="G66">
            <v>8.1</v>
          </cell>
          <cell r="H66">
            <v>48.599999999999994</v>
          </cell>
          <cell r="I66">
            <v>8.1</v>
          </cell>
          <cell r="J66">
            <v>0</v>
          </cell>
          <cell r="K66">
            <v>0</v>
          </cell>
        </row>
        <row r="67">
          <cell r="A67" t="str">
            <v>SK25012</v>
          </cell>
          <cell r="B67" t="str">
            <v>STONEWALL KITCHEN</v>
          </cell>
          <cell r="C67" t="str">
            <v>GRAPEFRUIT &amp; THYME HAND SOAP</v>
          </cell>
          <cell r="D67" t="str">
            <v>711381 022221</v>
          </cell>
          <cell r="E67" t="str">
            <v>16.9 fl oz / 500 ml</v>
          </cell>
          <cell r="F67">
            <v>6</v>
          </cell>
          <cell r="G67">
            <v>8.1</v>
          </cell>
          <cell r="H67">
            <v>48.599999999999994</v>
          </cell>
          <cell r="I67">
            <v>8.1</v>
          </cell>
          <cell r="J67">
            <v>0</v>
          </cell>
          <cell r="K67">
            <v>0</v>
          </cell>
        </row>
        <row r="68">
          <cell r="A68" t="str">
            <v>SK25017</v>
          </cell>
          <cell r="B68" t="str">
            <v>STONEWALL KITCHEN</v>
          </cell>
          <cell r="C68" t="str">
            <v>LAVENDER MINT HAND LOTION</v>
          </cell>
          <cell r="D68" t="str">
            <v>711381 022399</v>
          </cell>
          <cell r="E68" t="str">
            <v>16.9 fl oz / 500 ml</v>
          </cell>
          <cell r="F68">
            <v>6</v>
          </cell>
          <cell r="G68">
            <v>10.199999999999999</v>
          </cell>
          <cell r="H68">
            <v>61.199999999999996</v>
          </cell>
          <cell r="I68">
            <v>10.199999999999999</v>
          </cell>
          <cell r="J68">
            <v>0</v>
          </cell>
          <cell r="K68">
            <v>0</v>
          </cell>
        </row>
        <row r="69">
          <cell r="A69" t="str">
            <v>SK25020</v>
          </cell>
          <cell r="B69" t="str">
            <v>STONEWALL KITCHEN</v>
          </cell>
          <cell r="C69" t="str">
            <v>LAVENDER MINT HAND SOAP</v>
          </cell>
          <cell r="D69" t="str">
            <v>711381 022405</v>
          </cell>
          <cell r="E69" t="str">
            <v>16.9 fl oz / 500 ml</v>
          </cell>
          <cell r="F69">
            <v>6</v>
          </cell>
          <cell r="G69">
            <v>8.1</v>
          </cell>
          <cell r="H69">
            <v>48.599999999999994</v>
          </cell>
          <cell r="I69">
            <v>8.1</v>
          </cell>
          <cell r="J69">
            <v>0</v>
          </cell>
          <cell r="K69">
            <v>0</v>
          </cell>
        </row>
        <row r="70">
          <cell r="A70" t="str">
            <v>SK25023</v>
          </cell>
          <cell r="B70" t="str">
            <v>STONEWALL KITCHEN</v>
          </cell>
          <cell r="C70" t="str">
            <v>LEMON PARSLEY HAND LOTION</v>
          </cell>
          <cell r="D70" t="str">
            <v>711381 022467</v>
          </cell>
          <cell r="E70" t="str">
            <v>16.9 fl oz / 500 ml</v>
          </cell>
          <cell r="F70">
            <v>6</v>
          </cell>
          <cell r="G70">
            <v>10.199999999999999</v>
          </cell>
          <cell r="H70">
            <v>61.199999999999996</v>
          </cell>
          <cell r="I70">
            <v>10.199999999999999</v>
          </cell>
          <cell r="J70">
            <v>0</v>
          </cell>
          <cell r="K70">
            <v>0</v>
          </cell>
        </row>
        <row r="71">
          <cell r="A71" t="str">
            <v>SK25025</v>
          </cell>
          <cell r="B71" t="str">
            <v>STONEWALL KITCHEN</v>
          </cell>
          <cell r="C71" t="str">
            <v>LEMON PARSLEY DISH SOAP</v>
          </cell>
          <cell r="D71" t="str">
            <v>711381 022436</v>
          </cell>
          <cell r="E71" t="str">
            <v>17.6 fl oz /520 ml</v>
          </cell>
          <cell r="F71">
            <v>6</v>
          </cell>
          <cell r="G71">
            <v>8.1</v>
          </cell>
          <cell r="H71">
            <v>48.599999999999994</v>
          </cell>
          <cell r="I71">
            <v>8.1</v>
          </cell>
          <cell r="J71">
            <v>0</v>
          </cell>
          <cell r="K71">
            <v>0</v>
          </cell>
        </row>
        <row r="72">
          <cell r="A72" t="str">
            <v>SK25026</v>
          </cell>
          <cell r="B72" t="str">
            <v>STONEWALL KITCHEN</v>
          </cell>
          <cell r="C72" t="str">
            <v>LEMON PARSLEY HAND SOAP</v>
          </cell>
          <cell r="D72" t="str">
            <v>711381 022474</v>
          </cell>
          <cell r="E72" t="str">
            <v>16.9 fl oz / 500 ml</v>
          </cell>
          <cell r="F72">
            <v>6</v>
          </cell>
          <cell r="G72">
            <v>8.1</v>
          </cell>
          <cell r="H72">
            <v>48.599999999999994</v>
          </cell>
          <cell r="I72">
            <v>8.1</v>
          </cell>
          <cell r="J72">
            <v>0</v>
          </cell>
          <cell r="K72">
            <v>0</v>
          </cell>
        </row>
        <row r="73">
          <cell r="A73" t="str">
            <v>SK25058</v>
          </cell>
          <cell r="B73" t="str">
            <v>STONEWALL KITCHEN</v>
          </cell>
          <cell r="C73" t="str">
            <v>WHITE PINE HAND LOTION</v>
          </cell>
          <cell r="D73" t="str">
            <v>711381 025208</v>
          </cell>
          <cell r="E73" t="str">
            <v>16.9 fl oz / 500 ml</v>
          </cell>
          <cell r="F73">
            <v>6</v>
          </cell>
          <cell r="G73">
            <v>10.199999999999999</v>
          </cell>
          <cell r="H73">
            <v>61.199999999999996</v>
          </cell>
          <cell r="I73">
            <v>10.199999999999999</v>
          </cell>
          <cell r="J73">
            <v>0</v>
          </cell>
          <cell r="K73">
            <v>0</v>
          </cell>
        </row>
        <row r="74">
          <cell r="A74" t="str">
            <v>SK25059</v>
          </cell>
          <cell r="B74" t="str">
            <v>STONEWALL KITCHEN</v>
          </cell>
          <cell r="C74" t="str">
            <v>WHITE PINE HAND SOAP</v>
          </cell>
          <cell r="D74" t="str">
            <v>711381 025192</v>
          </cell>
          <cell r="E74" t="str">
            <v>16.9 fl oz / 500 ml</v>
          </cell>
          <cell r="F74">
            <v>6</v>
          </cell>
          <cell r="G74">
            <v>8.1</v>
          </cell>
          <cell r="H74">
            <v>48.599999999999994</v>
          </cell>
          <cell r="I74">
            <v>8.1</v>
          </cell>
          <cell r="J74">
            <v>0</v>
          </cell>
          <cell r="K74">
            <v>0</v>
          </cell>
        </row>
        <row r="75">
          <cell r="A75" t="str">
            <v>SK25083</v>
          </cell>
          <cell r="B75" t="str">
            <v>STONEWALL KITCHEN</v>
          </cell>
          <cell r="C75" t="str">
            <v>GRAPEFRUIT &amp; THYME SOY CANDLE</v>
          </cell>
          <cell r="D75" t="str">
            <v>711381 029046</v>
          </cell>
          <cell r="E75" t="str">
            <v>6.5 oz / 184 g</v>
          </cell>
          <cell r="F75">
            <v>12</v>
          </cell>
          <cell r="G75">
            <v>10.1</v>
          </cell>
          <cell r="H75">
            <v>121.19999999999999</v>
          </cell>
          <cell r="I75">
            <v>10.1</v>
          </cell>
          <cell r="J75">
            <v>0</v>
          </cell>
          <cell r="K75">
            <v>0</v>
          </cell>
        </row>
        <row r="76">
          <cell r="A76" t="str">
            <v>SK25084</v>
          </cell>
          <cell r="B76" t="str">
            <v>STONEWALL KITCHEN</v>
          </cell>
          <cell r="C76" t="str">
            <v>LAVENDER MINT SOY CANDLE</v>
          </cell>
          <cell r="D76" t="str">
            <v>711381 029053</v>
          </cell>
          <cell r="E76" t="str">
            <v>6.5 oz / 184 g</v>
          </cell>
          <cell r="F76">
            <v>12</v>
          </cell>
          <cell r="G76">
            <v>10.1</v>
          </cell>
          <cell r="H76">
            <v>121.19999999999999</v>
          </cell>
          <cell r="I76">
            <v>10.1</v>
          </cell>
          <cell r="J76">
            <v>0</v>
          </cell>
          <cell r="K76">
            <v>0</v>
          </cell>
        </row>
        <row r="77">
          <cell r="A77" t="str">
            <v>SK25085</v>
          </cell>
          <cell r="B77" t="str">
            <v>STONEWALL KITCHEN</v>
          </cell>
          <cell r="C77" t="str">
            <v>LEMON PARSLEY SOY CANDLE</v>
          </cell>
          <cell r="D77" t="str">
            <v>711381 029022</v>
          </cell>
          <cell r="E77" t="str">
            <v>6.5 oz / 184 g</v>
          </cell>
          <cell r="F77">
            <v>12</v>
          </cell>
          <cell r="G77">
            <v>10.1</v>
          </cell>
          <cell r="H77">
            <v>121.19999999999999</v>
          </cell>
          <cell r="I77">
            <v>10.1</v>
          </cell>
          <cell r="J77">
            <v>0</v>
          </cell>
          <cell r="K77">
            <v>0</v>
          </cell>
        </row>
        <row r="78">
          <cell r="A78" t="str">
            <v>SK25094</v>
          </cell>
          <cell r="B78" t="str">
            <v>STONEWALL KITCHEN</v>
          </cell>
          <cell r="C78" t="str">
            <v>WHITE PINE SOY CANDLE</v>
          </cell>
          <cell r="D78" t="str">
            <v>711381 030066</v>
          </cell>
          <cell r="E78" t="str">
            <v>6.5 oz / 184 g</v>
          </cell>
          <cell r="F78">
            <v>12</v>
          </cell>
          <cell r="G78">
            <v>10.1</v>
          </cell>
          <cell r="H78">
            <v>121.19999999999999</v>
          </cell>
          <cell r="I78">
            <v>10.1</v>
          </cell>
          <cell r="J78">
            <v>0</v>
          </cell>
          <cell r="K78">
            <v>0</v>
          </cell>
        </row>
        <row r="79">
          <cell r="A79" t="str">
            <v>SK25132</v>
          </cell>
          <cell r="B79" t="str">
            <v>STONEWALL KITCHEN</v>
          </cell>
          <cell r="C79" t="str">
            <v>COASTAL BREEZE HAND SOAP</v>
          </cell>
          <cell r="D79" t="str">
            <v>711381 306505</v>
          </cell>
          <cell r="E79" t="str">
            <v>16.9 fl oz / 500 ml</v>
          </cell>
          <cell r="F79">
            <v>6</v>
          </cell>
          <cell r="G79">
            <v>8.1</v>
          </cell>
          <cell r="H79">
            <v>48.599999999999994</v>
          </cell>
          <cell r="I79">
            <v>8.1</v>
          </cell>
          <cell r="J79">
            <v>0</v>
          </cell>
          <cell r="K79">
            <v>0</v>
          </cell>
        </row>
        <row r="80">
          <cell r="A80" t="str">
            <v>SK25133</v>
          </cell>
          <cell r="B80" t="str">
            <v>STONEWALL KITCHEN</v>
          </cell>
          <cell r="C80" t="str">
            <v>COASTAL BREEZE HAND LOTION</v>
          </cell>
          <cell r="D80" t="str">
            <v>711381 306512</v>
          </cell>
          <cell r="E80" t="str">
            <v>16.9 fl oz / 500 ml</v>
          </cell>
          <cell r="F80">
            <v>6</v>
          </cell>
          <cell r="G80">
            <v>10.199999999999999</v>
          </cell>
          <cell r="H80">
            <v>61.199999999999996</v>
          </cell>
          <cell r="I80">
            <v>10.199999999999999</v>
          </cell>
          <cell r="J80">
            <v>0</v>
          </cell>
          <cell r="K80">
            <v>0</v>
          </cell>
        </row>
        <row r="81">
          <cell r="A81" t="str">
            <v>SK25134</v>
          </cell>
          <cell r="B81" t="str">
            <v>STONEWALL KITCHEN</v>
          </cell>
          <cell r="C81" t="str">
            <v>COASTAL BREEZE DISH SOAP</v>
          </cell>
          <cell r="D81" t="str">
            <v>711381 306543</v>
          </cell>
          <cell r="E81" t="str">
            <v>17.6 fl oz /520 ml</v>
          </cell>
          <cell r="F81">
            <v>6</v>
          </cell>
          <cell r="G81">
            <v>8.1</v>
          </cell>
          <cell r="H81">
            <v>48.599999999999994</v>
          </cell>
          <cell r="I81">
            <v>8.1</v>
          </cell>
          <cell r="J81">
            <v>0</v>
          </cell>
          <cell r="K81">
            <v>0</v>
          </cell>
        </row>
        <row r="82">
          <cell r="A82" t="str">
            <v>SK25135</v>
          </cell>
          <cell r="B82" t="str">
            <v>STONEWALL KITCHEN</v>
          </cell>
          <cell r="C82" t="str">
            <v>COASTAL BREEZE SOY CANDLE</v>
          </cell>
          <cell r="D82" t="str">
            <v>711381 306536</v>
          </cell>
          <cell r="E82" t="str">
            <v>6.5 oz / 184 g</v>
          </cell>
          <cell r="F82">
            <v>12</v>
          </cell>
          <cell r="G82">
            <v>10.1</v>
          </cell>
          <cell r="H82">
            <v>121.19999999999999</v>
          </cell>
          <cell r="I82">
            <v>10.1</v>
          </cell>
          <cell r="J82">
            <v>0</v>
          </cell>
          <cell r="K82">
            <v>0</v>
          </cell>
        </row>
        <row r="83">
          <cell r="A83" t="str">
            <v>SK25149</v>
          </cell>
          <cell r="B83" t="str">
            <v>STONEWALL KITCHEN</v>
          </cell>
          <cell r="C83" t="str">
            <v>HERBES DE PROVENCE HAND SOAP</v>
          </cell>
          <cell r="D83" t="str">
            <v>711381 309339</v>
          </cell>
          <cell r="E83" t="str">
            <v>16.9 fl oz / 500 ml</v>
          </cell>
          <cell r="F83">
            <v>6</v>
          </cell>
          <cell r="G83">
            <v>8.1</v>
          </cell>
          <cell r="H83">
            <v>48.599999999999994</v>
          </cell>
          <cell r="I83">
            <v>8.1</v>
          </cell>
          <cell r="J83">
            <v>0</v>
          </cell>
          <cell r="K83">
            <v>0</v>
          </cell>
        </row>
        <row r="84">
          <cell r="A84" t="str">
            <v>SK25150</v>
          </cell>
          <cell r="B84" t="str">
            <v>STONEWALL KITCHEN</v>
          </cell>
          <cell r="C84" t="str">
            <v>HERBES DE PROVENCE HAND LOTION</v>
          </cell>
          <cell r="D84" t="str">
            <v>711381 309346</v>
          </cell>
          <cell r="E84" t="str">
            <v>16.9 fl oz / 500 ml</v>
          </cell>
          <cell r="F84">
            <v>6</v>
          </cell>
          <cell r="G84">
            <v>10.199999999999999</v>
          </cell>
          <cell r="H84">
            <v>61.199999999999996</v>
          </cell>
          <cell r="I84">
            <v>10.199999999999999</v>
          </cell>
          <cell r="J84">
            <v>0</v>
          </cell>
          <cell r="K84">
            <v>0</v>
          </cell>
        </row>
        <row r="85">
          <cell r="A85" t="str">
            <v>SK25152</v>
          </cell>
          <cell r="B85" t="str">
            <v>STONEWALL KITCHEN</v>
          </cell>
          <cell r="C85" t="str">
            <v>HERBES DE PROVENCE SOY CANDLE</v>
          </cell>
          <cell r="D85" t="str">
            <v>711381 309360</v>
          </cell>
          <cell r="E85" t="str">
            <v>6.5 oz / 184 g</v>
          </cell>
          <cell r="F85">
            <v>12</v>
          </cell>
          <cell r="G85">
            <v>10.1</v>
          </cell>
          <cell r="H85">
            <v>121.19999999999999</v>
          </cell>
          <cell r="I85">
            <v>10.1</v>
          </cell>
          <cell r="J85">
            <v>0</v>
          </cell>
          <cell r="K85">
            <v>0</v>
          </cell>
        </row>
        <row r="86">
          <cell r="A86" t="str">
            <v>SK25153</v>
          </cell>
          <cell r="B86" t="str">
            <v>STONEWALL KITCHEN</v>
          </cell>
          <cell r="C86" t="str">
            <v>HERBES DE PROVENCE DISH SOAP</v>
          </cell>
          <cell r="D86" t="str">
            <v>711381 309377</v>
          </cell>
          <cell r="E86" t="str">
            <v>17.6 fl oz /520 ml</v>
          </cell>
          <cell r="F86">
            <v>6</v>
          </cell>
          <cell r="G86">
            <v>8.1</v>
          </cell>
          <cell r="H86">
            <v>48.599999999999994</v>
          </cell>
          <cell r="I86">
            <v>8.1</v>
          </cell>
          <cell r="J86">
            <v>0</v>
          </cell>
          <cell r="K86">
            <v>0</v>
          </cell>
        </row>
        <row r="87">
          <cell r="A87" t="str">
            <v>SK25200</v>
          </cell>
          <cell r="B87" t="str">
            <v>STONEWALL KITCHEN</v>
          </cell>
          <cell r="C87" t="str">
            <v>PUMPKIN HARVEST HAND SOAP</v>
          </cell>
          <cell r="D87" t="str">
            <v>711381 319598</v>
          </cell>
          <cell r="E87" t="str">
            <v>16.9 fl oz / 500 ml</v>
          </cell>
          <cell r="F87">
            <v>6</v>
          </cell>
          <cell r="G87">
            <v>8.1</v>
          </cell>
          <cell r="H87">
            <v>48.599999999999994</v>
          </cell>
          <cell r="I87">
            <v>8.1</v>
          </cell>
          <cell r="J87">
            <v>0</v>
          </cell>
          <cell r="K87">
            <v>0</v>
          </cell>
        </row>
        <row r="88">
          <cell r="A88" t="str">
            <v>SK25201</v>
          </cell>
          <cell r="B88" t="str">
            <v>STONEWALL KITCHEN</v>
          </cell>
          <cell r="C88" t="str">
            <v>PUMPKIN HARVEST HAND LOTION</v>
          </cell>
          <cell r="D88" t="str">
            <v>711381 319604</v>
          </cell>
          <cell r="E88" t="str">
            <v>16.9 fl oz / 500 ml</v>
          </cell>
          <cell r="F88">
            <v>6</v>
          </cell>
          <cell r="G88">
            <v>10.199999999999999</v>
          </cell>
          <cell r="H88">
            <v>61.199999999999996</v>
          </cell>
          <cell r="I88">
            <v>10.199999999999999</v>
          </cell>
          <cell r="J88">
            <v>0</v>
          </cell>
          <cell r="K88">
            <v>0</v>
          </cell>
        </row>
        <row r="89">
          <cell r="A89" t="str">
            <v>SK25203</v>
          </cell>
          <cell r="B89" t="str">
            <v>STONEWALL KITCHEN</v>
          </cell>
          <cell r="C89" t="str">
            <v>PUMPKIN HARVEST SOY CANDLE</v>
          </cell>
          <cell r="D89" t="str">
            <v>711381 319628</v>
          </cell>
          <cell r="E89" t="str">
            <v>6.5 oz / 184 g</v>
          </cell>
          <cell r="F89">
            <v>12</v>
          </cell>
          <cell r="G89">
            <v>10.1</v>
          </cell>
          <cell r="H89">
            <v>121.19999999999999</v>
          </cell>
          <cell r="I89">
            <v>10.1</v>
          </cell>
          <cell r="J89">
            <v>0</v>
          </cell>
          <cell r="K89">
            <v>0</v>
          </cell>
        </row>
        <row r="90">
          <cell r="A90" t="str">
            <v>SK25227</v>
          </cell>
          <cell r="B90" t="str">
            <v>STONEWALL KITCHEN</v>
          </cell>
          <cell r="C90" t="str">
            <v>LAKE HOUSE HAND SOAP</v>
          </cell>
          <cell r="D90" t="str">
            <v>711381 324530</v>
          </cell>
          <cell r="E90" t="str">
            <v>16.9 fl oz / 500 ml</v>
          </cell>
          <cell r="F90">
            <v>6</v>
          </cell>
          <cell r="G90">
            <v>8.1</v>
          </cell>
          <cell r="H90">
            <v>48.599999999999994</v>
          </cell>
          <cell r="I90">
            <v>8.1</v>
          </cell>
          <cell r="J90">
            <v>0</v>
          </cell>
          <cell r="K90">
            <v>0</v>
          </cell>
        </row>
        <row r="91">
          <cell r="A91" t="str">
            <v>SK25228</v>
          </cell>
          <cell r="B91" t="str">
            <v>STONEWALL KITCHEN</v>
          </cell>
          <cell r="C91" t="str">
            <v>LAKE HOUSE HAND LOTION</v>
          </cell>
          <cell r="D91" t="str">
            <v>711381 324547</v>
          </cell>
          <cell r="E91" t="str">
            <v>16.9 fl oz / 500 ml</v>
          </cell>
          <cell r="F91">
            <v>6</v>
          </cell>
          <cell r="G91">
            <v>10.199999999999999</v>
          </cell>
          <cell r="H91">
            <v>61.199999999999996</v>
          </cell>
          <cell r="I91">
            <v>10.199999999999999</v>
          </cell>
          <cell r="J91">
            <v>0</v>
          </cell>
          <cell r="K91">
            <v>0</v>
          </cell>
        </row>
        <row r="92">
          <cell r="A92" t="str">
            <v>SK25230</v>
          </cell>
          <cell r="B92" t="str">
            <v>STONEWALL KITCHEN</v>
          </cell>
          <cell r="C92" t="str">
            <v>LAKE HOUSE SOY CANDLE</v>
          </cell>
          <cell r="D92" t="str">
            <v>711381 324561</v>
          </cell>
          <cell r="E92" t="str">
            <v>6.5 oz / 184 g</v>
          </cell>
          <cell r="F92">
            <v>12</v>
          </cell>
          <cell r="G92">
            <v>10.1</v>
          </cell>
          <cell r="H92">
            <v>121.19999999999999</v>
          </cell>
          <cell r="I92">
            <v>10.1</v>
          </cell>
          <cell r="J92">
            <v>0</v>
          </cell>
          <cell r="K92">
            <v>0</v>
          </cell>
        </row>
        <row r="93">
          <cell r="A93" t="str">
            <v>SK25253</v>
          </cell>
          <cell r="B93" t="str">
            <v>STONEWALL KITCHEN</v>
          </cell>
          <cell r="C93" t="str">
            <v>SKI LODGE HAND SOAP</v>
          </cell>
          <cell r="D93" t="str">
            <v>711381 333273</v>
          </cell>
          <cell r="E93" t="str">
            <v>16.9 fl oz / 500 ml</v>
          </cell>
          <cell r="F93">
            <v>6</v>
          </cell>
          <cell r="G93">
            <v>8.1</v>
          </cell>
          <cell r="H93">
            <v>48.599999999999994</v>
          </cell>
          <cell r="I93">
            <v>8.1</v>
          </cell>
          <cell r="J93">
            <v>0</v>
          </cell>
          <cell r="K93">
            <v>0</v>
          </cell>
        </row>
        <row r="94">
          <cell r="A94" t="str">
            <v>SK25254</v>
          </cell>
          <cell r="B94" t="str">
            <v>STONEWALL KITCHEN</v>
          </cell>
          <cell r="C94" t="str">
            <v xml:space="preserve">SKI LODGE HAND LOTION </v>
          </cell>
          <cell r="D94" t="str">
            <v>711381 333280</v>
          </cell>
          <cell r="E94" t="str">
            <v>16.9 fl oz / 500 ml</v>
          </cell>
          <cell r="F94">
            <v>6</v>
          </cell>
          <cell r="G94">
            <v>10.199999999999999</v>
          </cell>
          <cell r="H94">
            <v>61.199999999999996</v>
          </cell>
          <cell r="I94">
            <v>10.199999999999999</v>
          </cell>
          <cell r="J94">
            <v>0</v>
          </cell>
          <cell r="K94">
            <v>0</v>
          </cell>
        </row>
        <row r="95">
          <cell r="A95" t="str">
            <v>SK25256</v>
          </cell>
          <cell r="B95" t="str">
            <v>STONEWALL KITCHEN</v>
          </cell>
          <cell r="C95" t="str">
            <v xml:space="preserve">SKI LODGE SOY CANDLE </v>
          </cell>
          <cell r="D95" t="str">
            <v>711381 333303</v>
          </cell>
          <cell r="E95" t="str">
            <v>6.5 oz / 184 g</v>
          </cell>
          <cell r="F95">
            <v>12</v>
          </cell>
          <cell r="G95">
            <v>10.1</v>
          </cell>
          <cell r="H95">
            <v>121.19999999999999</v>
          </cell>
          <cell r="I95">
            <v>10.1</v>
          </cell>
          <cell r="J95">
            <v>0</v>
          </cell>
          <cell r="K95">
            <v>0</v>
          </cell>
        </row>
        <row r="96">
          <cell r="A96" t="str">
            <v>SK25276</v>
          </cell>
          <cell r="B96" t="str">
            <v>STONEWALL KITCHEN</v>
          </cell>
          <cell r="C96" t="str">
            <v>SWEET TEA &amp; HONEY HAND SOAP</v>
          </cell>
          <cell r="D96" t="str">
            <v>711381-33946 6</v>
          </cell>
          <cell r="E96" t="str">
            <v>16.9 fl oz / 500 ml</v>
          </cell>
          <cell r="F96">
            <v>6</v>
          </cell>
          <cell r="G96">
            <v>8.1</v>
          </cell>
          <cell r="H96">
            <v>48.599999999999994</v>
          </cell>
          <cell r="I96">
            <v>8.1</v>
          </cell>
          <cell r="J96">
            <v>0</v>
          </cell>
          <cell r="K96">
            <v>0</v>
          </cell>
        </row>
        <row r="97">
          <cell r="A97" t="str">
            <v>SK25277</v>
          </cell>
          <cell r="B97" t="str">
            <v>STONEWALL KITCHEN</v>
          </cell>
          <cell r="C97" t="str">
            <v>SWEET TEA &amp; HONEY HAND LOTION</v>
          </cell>
          <cell r="D97" t="str">
            <v>711381-33947 3</v>
          </cell>
          <cell r="E97" t="str">
            <v>16.9 fl oz / 500 ml</v>
          </cell>
          <cell r="F97">
            <v>6</v>
          </cell>
          <cell r="G97">
            <v>10.199999999999999</v>
          </cell>
          <cell r="H97">
            <v>61.199999999999996</v>
          </cell>
          <cell r="I97">
            <v>10.199999999999999</v>
          </cell>
          <cell r="J97">
            <v>0</v>
          </cell>
          <cell r="K97">
            <v>0</v>
          </cell>
        </row>
        <row r="98">
          <cell r="A98" t="str">
            <v>SK25278</v>
          </cell>
          <cell r="B98" t="str">
            <v>STONEWALL KITCHEN</v>
          </cell>
          <cell r="C98" t="str">
            <v>SWEET TEA &amp; HONEY CANDLE</v>
          </cell>
          <cell r="D98" t="str">
            <v>711381-33948 0</v>
          </cell>
          <cell r="E98" t="str">
            <v>6.5 oz / 184 g</v>
          </cell>
          <cell r="F98">
            <v>12</v>
          </cell>
          <cell r="G98">
            <v>10.1</v>
          </cell>
          <cell r="H98">
            <v>121.19999999999999</v>
          </cell>
          <cell r="I98">
            <v>10.1</v>
          </cell>
          <cell r="J98">
            <v>0</v>
          </cell>
          <cell r="K98">
            <v>0</v>
          </cell>
        </row>
        <row r="99">
          <cell r="A99" t="str">
            <v>SK255</v>
          </cell>
          <cell r="B99" t="str">
            <v>STONEWALL KITCHEN</v>
          </cell>
          <cell r="C99" t="str">
            <v xml:space="preserve">FARMHOUSE PANCAKE &amp; WAFFLE MIX </v>
          </cell>
          <cell r="D99" t="str">
            <v>711381 020883</v>
          </cell>
          <cell r="E99" t="str">
            <v>16 oz / 453.6 g</v>
          </cell>
          <cell r="F99">
            <v>12</v>
          </cell>
          <cell r="G99">
            <v>6.95</v>
          </cell>
          <cell r="H99">
            <v>83.4</v>
          </cell>
          <cell r="I99">
            <v>5.85</v>
          </cell>
          <cell r="J99">
            <v>1.1000000000000005</v>
          </cell>
          <cell r="K99">
            <v>0.18803418803418803</v>
          </cell>
        </row>
        <row r="100">
          <cell r="A100" t="str">
            <v>SK257</v>
          </cell>
          <cell r="B100" t="str">
            <v>STONEWALL KITCHEN</v>
          </cell>
          <cell r="C100" t="str">
            <v>BUTTERMILK PANCAKE &amp; WAFFLE MIX</v>
          </cell>
          <cell r="D100" t="str">
            <v>711381 315507</v>
          </cell>
          <cell r="E100" t="str">
            <v>16 oz / 453.6 g</v>
          </cell>
          <cell r="F100">
            <v>12</v>
          </cell>
          <cell r="G100">
            <v>6.95</v>
          </cell>
          <cell r="H100">
            <v>83.4</v>
          </cell>
          <cell r="I100">
            <v>5.85</v>
          </cell>
          <cell r="J100">
            <v>1.1000000000000005</v>
          </cell>
          <cell r="K100">
            <v>0.18803418803418803</v>
          </cell>
        </row>
        <row r="101">
          <cell r="A101" t="str">
            <v>SK263</v>
          </cell>
          <cell r="B101" t="str">
            <v>STONEWALL KITCHEN</v>
          </cell>
          <cell r="C101" t="str">
            <v>CINNAMON APPLE PANCAKE &amp; WAFFLE MIX</v>
          </cell>
          <cell r="D101" t="str">
            <v>711381-02565 9</v>
          </cell>
          <cell r="E101" t="str">
            <v>16 oz / 453.6 g</v>
          </cell>
          <cell r="F101">
            <v>12</v>
          </cell>
          <cell r="G101">
            <v>9.5</v>
          </cell>
          <cell r="H101">
            <v>114</v>
          </cell>
          <cell r="I101">
            <v>8</v>
          </cell>
          <cell r="J101">
            <v>1.5</v>
          </cell>
          <cell r="K101">
            <v>0.1875</v>
          </cell>
        </row>
        <row r="102">
          <cell r="A102" t="str">
            <v>SK264</v>
          </cell>
          <cell r="B102" t="str">
            <v>STONEWALL KITCHEN</v>
          </cell>
          <cell r="C102" t="str">
            <v>COCONUT PANCAKE MIX</v>
          </cell>
          <cell r="D102" t="str">
            <v>711381 033494</v>
          </cell>
          <cell r="E102" t="str">
            <v>16 oz / 454 g</v>
          </cell>
          <cell r="F102">
            <v>12</v>
          </cell>
          <cell r="G102">
            <v>9.5</v>
          </cell>
          <cell r="H102">
            <v>114</v>
          </cell>
          <cell r="I102">
            <v>8</v>
          </cell>
          <cell r="J102">
            <v>1.5</v>
          </cell>
          <cell r="K102">
            <v>0.1875</v>
          </cell>
        </row>
        <row r="103">
          <cell r="A103" t="str">
            <v>SK265</v>
          </cell>
          <cell r="B103" t="str">
            <v>STONEWALL KITCHEN</v>
          </cell>
          <cell r="C103" t="str">
            <v>TRADITIONAL CREPE MIX</v>
          </cell>
          <cell r="D103" t="str">
            <v>711381-30847 9</v>
          </cell>
          <cell r="E103" t="str">
            <v>16 oz / 454 g</v>
          </cell>
          <cell r="F103">
            <v>12</v>
          </cell>
          <cell r="G103">
            <v>6.5</v>
          </cell>
          <cell r="H103">
            <v>78</v>
          </cell>
          <cell r="I103">
            <v>6.5</v>
          </cell>
          <cell r="J103">
            <v>0</v>
          </cell>
          <cell r="K103">
            <v>0</v>
          </cell>
        </row>
        <row r="104">
          <cell r="A104" t="str">
            <v>SK267</v>
          </cell>
          <cell r="B104" t="str">
            <v>STONEWALL KITCHEN</v>
          </cell>
          <cell r="C104" t="str">
            <v>BLUEBERRY SCONE MIX</v>
          </cell>
          <cell r="D104" t="str">
            <v>711381-30598 0</v>
          </cell>
          <cell r="E104" t="str">
            <v>12oz / 340 g</v>
          </cell>
          <cell r="F104">
            <v>6</v>
          </cell>
          <cell r="G104">
            <v>8.1</v>
          </cell>
          <cell r="H104">
            <v>48.599999999999994</v>
          </cell>
          <cell r="I104">
            <v>8.1</v>
          </cell>
          <cell r="J104">
            <v>0</v>
          </cell>
          <cell r="K104">
            <v>0</v>
          </cell>
        </row>
        <row r="105">
          <cell r="A105" t="str">
            <v>SK270</v>
          </cell>
          <cell r="B105" t="str">
            <v>STONEWALL KITCHEN</v>
          </cell>
          <cell r="C105" t="str">
            <v>TRIPLE CHOCOLATE CHEWY COOKIE MIX</v>
          </cell>
          <cell r="D105" t="str">
            <v>711381-33769 1</v>
          </cell>
          <cell r="E105" t="str">
            <v>16 oz / 453.6 g</v>
          </cell>
          <cell r="F105">
            <v>6</v>
          </cell>
          <cell r="G105">
            <v>8</v>
          </cell>
          <cell r="H105">
            <v>48</v>
          </cell>
          <cell r="I105">
            <v>8</v>
          </cell>
          <cell r="J105">
            <v>0</v>
          </cell>
          <cell r="K105">
            <v>0</v>
          </cell>
        </row>
        <row r="106">
          <cell r="A106" t="str">
            <v>SK272</v>
          </cell>
          <cell r="B106" t="str">
            <v>STONEWALL KITCHEN</v>
          </cell>
          <cell r="C106" t="str">
            <v>TRADITIONAL SCONE MIX</v>
          </cell>
          <cell r="D106" t="str">
            <v>711381-02550 5</v>
          </cell>
          <cell r="E106" t="str">
            <v>14.37 oz / 407 g</v>
          </cell>
          <cell r="F106">
            <v>6</v>
          </cell>
          <cell r="G106">
            <v>5.85</v>
          </cell>
          <cell r="H106">
            <v>35.099999999999994</v>
          </cell>
          <cell r="I106">
            <v>5.85</v>
          </cell>
          <cell r="J106">
            <v>0</v>
          </cell>
          <cell r="K106">
            <v>0</v>
          </cell>
        </row>
        <row r="107">
          <cell r="A107" t="str">
            <v>SK273</v>
          </cell>
          <cell r="B107" t="str">
            <v>STONEWALL KITCHEN</v>
          </cell>
          <cell r="C107" t="str">
            <v>CINNAMON BUN MIX</v>
          </cell>
          <cell r="D107" t="str">
            <v>711381-03246 6</v>
          </cell>
          <cell r="E107" t="str">
            <v>19.6 oz / 556 g</v>
          </cell>
          <cell r="F107">
            <v>6</v>
          </cell>
          <cell r="G107">
            <v>8.5</v>
          </cell>
          <cell r="H107">
            <v>51</v>
          </cell>
          <cell r="I107">
            <v>8.5</v>
          </cell>
          <cell r="J107">
            <v>0</v>
          </cell>
          <cell r="K107">
            <v>0</v>
          </cell>
        </row>
        <row r="108">
          <cell r="A108" t="str">
            <v>SK274</v>
          </cell>
          <cell r="B108" t="str">
            <v>STONEWALL KITCHEN</v>
          </cell>
          <cell r="C108" t="str">
            <v>CLASSIC CHOCOLATE CHIP COOKIE MIX</v>
          </cell>
          <cell r="D108" t="str">
            <v>711381-31225 4</v>
          </cell>
          <cell r="E108" t="str">
            <v>16 oz / 453.6 g</v>
          </cell>
          <cell r="F108">
            <v>6</v>
          </cell>
          <cell r="G108">
            <v>8</v>
          </cell>
          <cell r="H108">
            <v>48</v>
          </cell>
          <cell r="I108">
            <v>8</v>
          </cell>
          <cell r="J108">
            <v>0</v>
          </cell>
          <cell r="K108">
            <v>0</v>
          </cell>
        </row>
        <row r="109">
          <cell r="A109" t="str">
            <v>SK277</v>
          </cell>
          <cell r="B109" t="str">
            <v>STONEWALL KITCHEN</v>
          </cell>
          <cell r="C109" t="str">
            <v xml:space="preserve">CINNAMON STREUSEL COFFEE CAKE MIX </v>
          </cell>
          <cell r="D109" t="str">
            <v>711381-32219 2</v>
          </cell>
          <cell r="E109" t="str">
            <v>27.2 oz /771.1 g</v>
          </cell>
          <cell r="F109">
            <v>6</v>
          </cell>
          <cell r="G109">
            <v>9.0500000000000007</v>
          </cell>
          <cell r="H109">
            <v>54.300000000000004</v>
          </cell>
          <cell r="I109">
            <v>9.0500000000000007</v>
          </cell>
          <cell r="J109">
            <v>0</v>
          </cell>
          <cell r="K109">
            <v>0</v>
          </cell>
        </row>
        <row r="110">
          <cell r="A110" t="str">
            <v>SK279</v>
          </cell>
          <cell r="B110" t="str">
            <v>STONEWALL KITCHEN</v>
          </cell>
          <cell r="C110" t="str">
            <v>LEMON POUND CAKE MIX WITH GLAZE MIX</v>
          </cell>
          <cell r="D110" t="str">
            <v>711381-32111 9</v>
          </cell>
          <cell r="E110" t="str">
            <v>19 oz / 539 g</v>
          </cell>
          <cell r="F110">
            <v>6</v>
          </cell>
          <cell r="G110">
            <v>8</v>
          </cell>
          <cell r="H110">
            <v>48</v>
          </cell>
          <cell r="I110">
            <v>8</v>
          </cell>
          <cell r="J110">
            <v>0</v>
          </cell>
          <cell r="K110">
            <v>0</v>
          </cell>
        </row>
        <row r="111">
          <cell r="A111" t="str">
            <v>SK284</v>
          </cell>
          <cell r="B111" t="str">
            <v>STONEWALL KITCHEN</v>
          </cell>
          <cell r="C111" t="str">
            <v>CINNAMON APPLE SYRUP</v>
          </cell>
          <cell r="D111" t="str">
            <v>711381 031872</v>
          </cell>
          <cell r="E111" t="str">
            <v>8.5 fl oz</v>
          </cell>
          <cell r="F111">
            <v>12</v>
          </cell>
          <cell r="G111">
            <v>6</v>
          </cell>
          <cell r="H111">
            <v>72</v>
          </cell>
          <cell r="I111">
            <v>6</v>
          </cell>
          <cell r="J111">
            <v>0</v>
          </cell>
          <cell r="K111">
            <v>0</v>
          </cell>
        </row>
        <row r="112">
          <cell r="A112" t="str">
            <v>SK285</v>
          </cell>
          <cell r="B112" t="str">
            <v>STONEWALL KITCHEN</v>
          </cell>
          <cell r="C112" t="str">
            <v>WILD MAINE BLUEBERRY SYRUP</v>
          </cell>
          <cell r="D112" t="str">
            <v>711381 021002</v>
          </cell>
          <cell r="E112" t="str">
            <v>8.5 fl oz</v>
          </cell>
          <cell r="F112">
            <v>12</v>
          </cell>
          <cell r="G112">
            <v>6</v>
          </cell>
          <cell r="H112">
            <v>72</v>
          </cell>
          <cell r="I112">
            <v>6</v>
          </cell>
          <cell r="J112">
            <v>0</v>
          </cell>
          <cell r="K112">
            <v>0</v>
          </cell>
        </row>
        <row r="113">
          <cell r="A113" t="str">
            <v>SK286</v>
          </cell>
          <cell r="B113" t="str">
            <v>STONEWALL KITCHEN</v>
          </cell>
          <cell r="C113" t="str">
            <v>RASPBERRY SYRUP</v>
          </cell>
          <cell r="D113" t="str">
            <v>711381 021019</v>
          </cell>
          <cell r="E113" t="str">
            <v>8.5 fl oz</v>
          </cell>
          <cell r="F113">
            <v>12</v>
          </cell>
          <cell r="G113">
            <v>6</v>
          </cell>
          <cell r="H113">
            <v>72</v>
          </cell>
          <cell r="I113">
            <v>6</v>
          </cell>
          <cell r="J113">
            <v>0</v>
          </cell>
          <cell r="K113">
            <v>0</v>
          </cell>
        </row>
        <row r="114">
          <cell r="A114" t="str">
            <v>SK290</v>
          </cell>
          <cell r="B114" t="str">
            <v>STONEWALL KITCHEN</v>
          </cell>
          <cell r="C114" t="str">
            <v>GLUTEN FREE PANCAKE MIX</v>
          </cell>
          <cell r="D114" t="str">
            <v>711381 311530</v>
          </cell>
          <cell r="E114" t="str">
            <v>16 oz / 453 g</v>
          </cell>
          <cell r="F114">
            <v>12</v>
          </cell>
          <cell r="G114">
            <v>8.6999999999999993</v>
          </cell>
          <cell r="H114">
            <v>104.39999999999999</v>
          </cell>
          <cell r="I114">
            <v>7.3</v>
          </cell>
          <cell r="J114">
            <v>1.3999999999999995</v>
          </cell>
          <cell r="K114">
            <v>0.1917808219178081</v>
          </cell>
        </row>
        <row r="115">
          <cell r="A115" t="str">
            <v>SK293</v>
          </cell>
          <cell r="B115" t="str">
            <v>STONEWALL KITCHEN</v>
          </cell>
          <cell r="C115" t="str">
            <v xml:space="preserve">GLUTEN FREE CHOC BROWNIE MIX </v>
          </cell>
          <cell r="D115" t="str">
            <v>711381 311288</v>
          </cell>
          <cell r="E115" t="str">
            <v>18 oz/ 510 g</v>
          </cell>
          <cell r="F115">
            <v>6</v>
          </cell>
          <cell r="G115">
            <v>8.9</v>
          </cell>
          <cell r="H115">
            <v>53.400000000000006</v>
          </cell>
          <cell r="I115">
            <v>8.6999999999999993</v>
          </cell>
          <cell r="J115">
            <v>0.20000000000000107</v>
          </cell>
          <cell r="K115">
            <v>2.2988505747126631E-2</v>
          </cell>
        </row>
        <row r="116">
          <cell r="A116" t="str">
            <v>SK295</v>
          </cell>
          <cell r="B116" t="str">
            <v>STONEWALL KITCHEN</v>
          </cell>
          <cell r="C116" t="str">
            <v>GLUTEN FREE CINNAMON SUGAR DOUGHNUT MIX</v>
          </cell>
          <cell r="D116" t="str">
            <v>711381 313329</v>
          </cell>
          <cell r="E116" t="str">
            <v>18 oz / 510 g</v>
          </cell>
          <cell r="F116">
            <v>6</v>
          </cell>
          <cell r="G116">
            <v>8.6999999999999993</v>
          </cell>
          <cell r="H116">
            <v>52.199999999999996</v>
          </cell>
          <cell r="I116">
            <v>8.6999999999999993</v>
          </cell>
          <cell r="J116">
            <v>0</v>
          </cell>
          <cell r="K116">
            <v>0</v>
          </cell>
        </row>
        <row r="117">
          <cell r="A117" t="str">
            <v>SK297</v>
          </cell>
          <cell r="B117" t="str">
            <v>STONEWALL KITCHEN</v>
          </cell>
          <cell r="C117" t="str">
            <v>GLUTEN FREE CORN BREAD MIX</v>
          </cell>
          <cell r="D117" t="str">
            <v>711381 320754</v>
          </cell>
          <cell r="E117" t="str">
            <v>16 oz / 453 g</v>
          </cell>
          <cell r="F117">
            <v>6</v>
          </cell>
          <cell r="G117">
            <v>8.1</v>
          </cell>
          <cell r="H117">
            <v>48.599999999999994</v>
          </cell>
          <cell r="I117">
            <v>8.1</v>
          </cell>
          <cell r="J117">
            <v>0</v>
          </cell>
          <cell r="K117">
            <v>0</v>
          </cell>
        </row>
        <row r="118">
          <cell r="A118" t="str">
            <v>SK302</v>
          </cell>
          <cell r="B118" t="str">
            <v>STONEWALL KITCHEN</v>
          </cell>
          <cell r="C118" t="str">
            <v>CRANBERRY HORSERADISH SAUCE</v>
          </cell>
          <cell r="D118" t="str">
            <v>711381 000113</v>
          </cell>
          <cell r="E118" t="str">
            <v>12 oz  / 340 g</v>
          </cell>
          <cell r="F118">
            <v>12</v>
          </cell>
          <cell r="G118">
            <v>7.15</v>
          </cell>
          <cell r="H118">
            <v>85.800000000000011</v>
          </cell>
          <cell r="I118">
            <v>6.7979999999999992</v>
          </cell>
          <cell r="J118">
            <v>0.3520000000000012</v>
          </cell>
          <cell r="K118">
            <v>5.1779935275081179E-2</v>
          </cell>
        </row>
        <row r="119">
          <cell r="A119" t="str">
            <v>SK303</v>
          </cell>
          <cell r="B119" t="str">
            <v>STONEWALL KITCHEN</v>
          </cell>
          <cell r="C119" t="str">
            <v xml:space="preserve">OLD FARMHOUSE CHUTNEY </v>
          </cell>
          <cell r="D119" t="str">
            <v>711381 317075</v>
          </cell>
          <cell r="E119" t="str">
            <v>228 ml</v>
          </cell>
          <cell r="F119">
            <v>12</v>
          </cell>
          <cell r="G119">
            <v>6.4</v>
          </cell>
          <cell r="H119">
            <v>76.800000000000011</v>
          </cell>
          <cell r="I119">
            <v>6.05</v>
          </cell>
          <cell r="J119">
            <v>0.35000000000000053</v>
          </cell>
          <cell r="K119">
            <v>5.7851239669421517E-2</v>
          </cell>
        </row>
        <row r="120">
          <cell r="A120" t="str">
            <v>SK306</v>
          </cell>
          <cell r="B120" t="str">
            <v>STONEWALL KITCHEN</v>
          </cell>
          <cell r="C120" t="str">
            <v xml:space="preserve">APPLE CRANBERRY CHUTNEY </v>
          </cell>
          <cell r="D120" t="str">
            <v>711381 317068</v>
          </cell>
          <cell r="E120" t="str">
            <v>228 ml</v>
          </cell>
          <cell r="F120">
            <v>12</v>
          </cell>
          <cell r="G120">
            <v>6.4</v>
          </cell>
          <cell r="H120">
            <v>76.800000000000011</v>
          </cell>
          <cell r="I120">
            <v>6.05</v>
          </cell>
          <cell r="J120">
            <v>0.35000000000000053</v>
          </cell>
          <cell r="K120">
            <v>5.7851239669421517E-2</v>
          </cell>
        </row>
        <row r="121">
          <cell r="A121" t="str">
            <v>SK308</v>
          </cell>
          <cell r="B121" t="str">
            <v>STONEWALL KITCHEN</v>
          </cell>
          <cell r="C121" t="str">
            <v>MAJOR GREYS CHUTNEY</v>
          </cell>
          <cell r="D121" t="str">
            <v>711381 307229</v>
          </cell>
          <cell r="E121" t="str">
            <v>8.5 oz / 241 g</v>
          </cell>
          <cell r="F121">
            <v>12</v>
          </cell>
          <cell r="G121">
            <v>6.4</v>
          </cell>
          <cell r="H121">
            <v>76.800000000000011</v>
          </cell>
          <cell r="I121">
            <v>6.05</v>
          </cell>
          <cell r="J121">
            <v>0.35000000000000053</v>
          </cell>
          <cell r="K121">
            <v>5.7851239669421517E-2</v>
          </cell>
        </row>
        <row r="122">
          <cell r="A122" t="str">
            <v>SK313</v>
          </cell>
          <cell r="B122" t="str">
            <v>STONEWALL KITCHEN</v>
          </cell>
          <cell r="C122" t="str">
            <v xml:space="preserve">MANGO CHUTNEY </v>
          </cell>
          <cell r="D122" t="str">
            <v>711381 317082</v>
          </cell>
          <cell r="E122" t="str">
            <v>228 ml</v>
          </cell>
          <cell r="F122">
            <v>12</v>
          </cell>
          <cell r="G122">
            <v>6.4</v>
          </cell>
          <cell r="H122">
            <v>76.800000000000011</v>
          </cell>
          <cell r="I122">
            <v>6.05</v>
          </cell>
          <cell r="J122">
            <v>0.35000000000000053</v>
          </cell>
          <cell r="K122">
            <v>5.7851239669421517E-2</v>
          </cell>
        </row>
        <row r="123">
          <cell r="A123" t="str">
            <v>SK315</v>
          </cell>
          <cell r="B123" t="str">
            <v>STONEWALL KITCHEN</v>
          </cell>
          <cell r="C123" t="str">
            <v>DOWN EAST TARTAR SAUCE</v>
          </cell>
          <cell r="D123" t="str">
            <v>711381 314678</v>
          </cell>
          <cell r="E123" t="str">
            <v>7.5 oz / 212 g</v>
          </cell>
          <cell r="F123">
            <v>12</v>
          </cell>
          <cell r="G123">
            <v>6.7979999999999992</v>
          </cell>
          <cell r="H123">
            <v>81.575999999999993</v>
          </cell>
          <cell r="I123">
            <v>6.7979999999999992</v>
          </cell>
          <cell r="J123">
            <v>0</v>
          </cell>
          <cell r="K123">
            <v>0</v>
          </cell>
        </row>
        <row r="124">
          <cell r="A124" t="str">
            <v>SK318</v>
          </cell>
          <cell r="B124" t="str">
            <v>STONEWALL KITCHEN</v>
          </cell>
          <cell r="C124" t="str">
            <v>NEW ENGLAND COCKTAIL SAUCE</v>
          </cell>
          <cell r="D124" t="str">
            <v>711381 306116</v>
          </cell>
          <cell r="E124" t="str">
            <v>8.75 oz / 248 g</v>
          </cell>
          <cell r="F124">
            <v>12</v>
          </cell>
          <cell r="G124">
            <v>6.05</v>
          </cell>
          <cell r="H124">
            <v>72.599999999999994</v>
          </cell>
          <cell r="I124">
            <v>6.05</v>
          </cell>
          <cell r="J124">
            <v>0</v>
          </cell>
          <cell r="K124">
            <v>0</v>
          </cell>
        </row>
        <row r="125">
          <cell r="A125" t="str">
            <v>SK320</v>
          </cell>
          <cell r="B125" t="str">
            <v>STONEWALL KITCHEN</v>
          </cell>
          <cell r="C125" t="str">
            <v>HORSERADISH CREAM SAUCE</v>
          </cell>
          <cell r="D125" t="str">
            <v>711381 306130</v>
          </cell>
          <cell r="E125" t="str">
            <v>8.25 oz / 234 g</v>
          </cell>
          <cell r="F125">
            <v>12</v>
          </cell>
          <cell r="G125">
            <v>6.05</v>
          </cell>
          <cell r="H125">
            <v>72.599999999999994</v>
          </cell>
          <cell r="I125">
            <v>6.05</v>
          </cell>
          <cell r="J125">
            <v>0</v>
          </cell>
          <cell r="K125">
            <v>0</v>
          </cell>
        </row>
        <row r="126">
          <cell r="A126" t="str">
            <v>SK321</v>
          </cell>
          <cell r="B126" t="str">
            <v>STONEWALL KITCHEN</v>
          </cell>
          <cell r="C126" t="str">
            <v xml:space="preserve">CREAMY HORSERADISH WASABI SAUCE </v>
          </cell>
          <cell r="D126" t="str">
            <v>711381 306123</v>
          </cell>
          <cell r="E126" t="str">
            <v>244 ml</v>
          </cell>
          <cell r="F126">
            <v>12</v>
          </cell>
          <cell r="G126">
            <v>6.05</v>
          </cell>
          <cell r="H126">
            <v>72.599999999999994</v>
          </cell>
          <cell r="I126">
            <v>6.05</v>
          </cell>
          <cell r="J126">
            <v>0</v>
          </cell>
          <cell r="K126">
            <v>0</v>
          </cell>
        </row>
        <row r="127">
          <cell r="A127" t="str">
            <v>SK325</v>
          </cell>
          <cell r="B127" t="str">
            <v>STONEWALL KITCHEN</v>
          </cell>
          <cell r="C127" t="str">
            <v>GUACAMOLE STARTER</v>
          </cell>
          <cell r="D127" t="str">
            <v>711381 334980</v>
          </cell>
          <cell r="E127" t="str">
            <v>7.75 oz</v>
          </cell>
          <cell r="F127">
            <v>12</v>
          </cell>
          <cell r="G127">
            <v>6.05</v>
          </cell>
          <cell r="H127">
            <v>72.599999999999994</v>
          </cell>
          <cell r="I127">
            <v>6.05</v>
          </cell>
          <cell r="J127">
            <v>0</v>
          </cell>
          <cell r="K127">
            <v>0</v>
          </cell>
        </row>
        <row r="128">
          <cell r="A128" t="str">
            <v>SK401</v>
          </cell>
          <cell r="B128" t="str">
            <v>STONEWALL KITCHEN</v>
          </cell>
          <cell r="C128" t="str">
            <v xml:space="preserve">ROASTED GARLIC MUSTARD </v>
          </cell>
          <cell r="D128" t="str">
            <v>711381 316979</v>
          </cell>
          <cell r="E128" t="str">
            <v>228 ml</v>
          </cell>
          <cell r="F128">
            <v>12</v>
          </cell>
          <cell r="G128">
            <v>6.05</v>
          </cell>
          <cell r="H128">
            <v>72.599999999999994</v>
          </cell>
          <cell r="I128">
            <v>5.85</v>
          </cell>
          <cell r="J128">
            <v>0.20000000000000018</v>
          </cell>
          <cell r="K128">
            <v>3.4188034188034289E-2</v>
          </cell>
        </row>
        <row r="129">
          <cell r="A129" t="str">
            <v>SK405</v>
          </cell>
          <cell r="B129" t="str">
            <v>STONEWALL KITCHEN</v>
          </cell>
          <cell r="C129" t="str">
            <v xml:space="preserve">HORSERADISH MUSTARD </v>
          </cell>
          <cell r="D129" t="str">
            <v>711381 316986</v>
          </cell>
          <cell r="E129" t="str">
            <v>228 ml</v>
          </cell>
          <cell r="F129">
            <v>12</v>
          </cell>
          <cell r="G129">
            <v>6.05</v>
          </cell>
          <cell r="H129">
            <v>72.599999999999994</v>
          </cell>
          <cell r="I129">
            <v>5.85</v>
          </cell>
          <cell r="J129">
            <v>0.20000000000000018</v>
          </cell>
          <cell r="K129">
            <v>3.4188034188034289E-2</v>
          </cell>
        </row>
        <row r="130">
          <cell r="A130" t="str">
            <v>SK406</v>
          </cell>
          <cell r="B130" t="str">
            <v>STONEWALL KITCHEN</v>
          </cell>
          <cell r="C130" t="str">
            <v xml:space="preserve">MAINE MAPLE CHAMPAGNE MUSTARD </v>
          </cell>
          <cell r="D130" t="str">
            <v>711381 316993</v>
          </cell>
          <cell r="E130" t="str">
            <v>228 ml</v>
          </cell>
          <cell r="F130">
            <v>12</v>
          </cell>
          <cell r="G130">
            <v>6.05</v>
          </cell>
          <cell r="H130">
            <v>72.599999999999994</v>
          </cell>
          <cell r="I130">
            <v>5.85</v>
          </cell>
          <cell r="J130">
            <v>0.20000000000000018</v>
          </cell>
          <cell r="K130">
            <v>3.4188034188034289E-2</v>
          </cell>
        </row>
        <row r="131">
          <cell r="A131" t="str">
            <v>SK407</v>
          </cell>
          <cell r="B131" t="str">
            <v>STONEWALL KITCHEN</v>
          </cell>
          <cell r="C131" t="str">
            <v>BOURBON MOLASSES MUSTARD</v>
          </cell>
          <cell r="D131" t="str">
            <v>711381 020227</v>
          </cell>
          <cell r="E131" t="str">
            <v>226 g</v>
          </cell>
          <cell r="F131">
            <v>12</v>
          </cell>
          <cell r="G131">
            <v>6.05</v>
          </cell>
          <cell r="H131">
            <v>72.599999999999994</v>
          </cell>
          <cell r="I131">
            <v>5.85</v>
          </cell>
          <cell r="J131">
            <v>0.20000000000000018</v>
          </cell>
          <cell r="K131">
            <v>3.4188034188034289E-2</v>
          </cell>
        </row>
        <row r="132">
          <cell r="A132" t="str">
            <v>SK416</v>
          </cell>
          <cell r="B132" t="str">
            <v>STONEWALL KITCHEN</v>
          </cell>
          <cell r="C132" t="str">
            <v xml:space="preserve">SPICY HONEY MUSTARD </v>
          </cell>
          <cell r="D132" t="str">
            <v>711381 317020</v>
          </cell>
          <cell r="E132" t="str">
            <v>228 ml</v>
          </cell>
          <cell r="F132">
            <v>12</v>
          </cell>
          <cell r="G132">
            <v>6.05</v>
          </cell>
          <cell r="H132">
            <v>72.599999999999994</v>
          </cell>
          <cell r="I132">
            <v>5.85</v>
          </cell>
          <cell r="J132">
            <v>0.20000000000000018</v>
          </cell>
          <cell r="K132">
            <v>3.4188034188034289E-2</v>
          </cell>
        </row>
        <row r="133">
          <cell r="A133" t="str">
            <v>SK419</v>
          </cell>
          <cell r="B133" t="str">
            <v>STONEWALL KITCHEN</v>
          </cell>
          <cell r="C133" t="str">
            <v xml:space="preserve">TRAD PUB STYLE MUSTARD </v>
          </cell>
          <cell r="D133" t="str">
            <v>711381 317044</v>
          </cell>
          <cell r="E133" t="str">
            <v>228 ml</v>
          </cell>
          <cell r="F133">
            <v>12</v>
          </cell>
          <cell r="G133">
            <v>6.05</v>
          </cell>
          <cell r="H133">
            <v>72.599999999999994</v>
          </cell>
          <cell r="I133">
            <v>5.85</v>
          </cell>
          <cell r="J133">
            <v>0.20000000000000018</v>
          </cell>
          <cell r="K133">
            <v>3.4188034188034289E-2</v>
          </cell>
        </row>
        <row r="134">
          <cell r="A134" t="str">
            <v>SK421</v>
          </cell>
          <cell r="B134" t="str">
            <v>STONEWALL KITCHEN</v>
          </cell>
          <cell r="C134" t="str">
            <v xml:space="preserve">BLUE CHEESE HERB MUSTARD </v>
          </cell>
          <cell r="D134" t="str">
            <v>711381 317051</v>
          </cell>
          <cell r="E134" t="str">
            <v>228 ml</v>
          </cell>
          <cell r="F134">
            <v>12</v>
          </cell>
          <cell r="G134">
            <v>6.05</v>
          </cell>
          <cell r="H134">
            <v>72.599999999999994</v>
          </cell>
          <cell r="I134">
            <v>5.85</v>
          </cell>
          <cell r="J134">
            <v>0.20000000000000018</v>
          </cell>
          <cell r="K134">
            <v>3.4188034188034289E-2</v>
          </cell>
        </row>
        <row r="135">
          <cell r="A135" t="str">
            <v>SK422</v>
          </cell>
          <cell r="B135" t="str">
            <v>STONEWALL KITCHEN</v>
          </cell>
          <cell r="C135" t="str">
            <v>CARMELIZED ONION MUSTARD</v>
          </cell>
          <cell r="D135" t="str">
            <v>711381 311417</v>
          </cell>
          <cell r="E135" t="str">
            <v>220 g</v>
          </cell>
          <cell r="F135">
            <v>12</v>
          </cell>
          <cell r="G135">
            <v>6.05</v>
          </cell>
          <cell r="H135">
            <v>72.599999999999994</v>
          </cell>
          <cell r="I135">
            <v>5.85</v>
          </cell>
          <cell r="J135">
            <v>0.20000000000000018</v>
          </cell>
          <cell r="K135">
            <v>3.4188034188034289E-2</v>
          </cell>
        </row>
        <row r="136">
          <cell r="A136" t="str">
            <v>SK425</v>
          </cell>
          <cell r="B136" t="str">
            <v>STONEWALL KITCHEN</v>
          </cell>
          <cell r="C136" t="str">
            <v>SWEET HONEY MUSTARD</v>
          </cell>
          <cell r="D136" t="str">
            <v>711381 317501</v>
          </cell>
          <cell r="E136" t="str">
            <v>8.5 oz / 240 g</v>
          </cell>
          <cell r="F136">
            <v>12</v>
          </cell>
          <cell r="G136">
            <v>6.05</v>
          </cell>
          <cell r="H136">
            <v>72.599999999999994</v>
          </cell>
          <cell r="I136">
            <v>5.85</v>
          </cell>
          <cell r="J136">
            <v>0.20000000000000018</v>
          </cell>
          <cell r="K136">
            <v>3.4188034188034289E-2</v>
          </cell>
        </row>
        <row r="137">
          <cell r="A137" t="str">
            <v>SK450</v>
          </cell>
          <cell r="B137" t="str">
            <v>STONEWALL KITCHEN</v>
          </cell>
          <cell r="C137" t="str">
            <v>HABANERO MANGO AIOLI</v>
          </cell>
          <cell r="D137" t="str">
            <v>711381 321263</v>
          </cell>
          <cell r="E137" t="str">
            <v>314 ml</v>
          </cell>
          <cell r="F137">
            <v>12</v>
          </cell>
          <cell r="G137">
            <v>7.2</v>
          </cell>
          <cell r="H137">
            <v>86.4</v>
          </cell>
          <cell r="I137">
            <v>6.8</v>
          </cell>
          <cell r="J137">
            <v>0.40000000000000036</v>
          </cell>
          <cell r="K137">
            <v>5.8823529411764719E-2</v>
          </cell>
        </row>
        <row r="138">
          <cell r="A138" t="str">
            <v>SK451</v>
          </cell>
          <cell r="B138" t="str">
            <v>STONEWALL KITCHEN</v>
          </cell>
          <cell r="C138" t="str">
            <v>HORSERADISH AIOLI</v>
          </cell>
          <cell r="D138" t="str">
            <v>711381 321249</v>
          </cell>
          <cell r="E138" t="str">
            <v>314 ml</v>
          </cell>
          <cell r="F138">
            <v>12</v>
          </cell>
          <cell r="G138">
            <v>7.2</v>
          </cell>
          <cell r="H138">
            <v>86.4</v>
          </cell>
          <cell r="I138">
            <v>6.8</v>
          </cell>
          <cell r="J138">
            <v>0.40000000000000036</v>
          </cell>
          <cell r="K138">
            <v>5.8823529411764719E-2</v>
          </cell>
        </row>
        <row r="139">
          <cell r="A139" t="str">
            <v>SK452</v>
          </cell>
          <cell r="B139" t="str">
            <v>STONEWALL KITCHEN</v>
          </cell>
          <cell r="C139" t="str">
            <v>LEMON HERB AIOLI</v>
          </cell>
          <cell r="D139" t="str">
            <v>711381 321270</v>
          </cell>
          <cell r="E139" t="str">
            <v>314 ml</v>
          </cell>
          <cell r="F139">
            <v>12</v>
          </cell>
          <cell r="G139">
            <v>7.2</v>
          </cell>
          <cell r="H139">
            <v>86.4</v>
          </cell>
          <cell r="I139">
            <v>6.8</v>
          </cell>
          <cell r="J139">
            <v>0.40000000000000036</v>
          </cell>
          <cell r="K139">
            <v>5.8823529411764719E-2</v>
          </cell>
        </row>
        <row r="140">
          <cell r="A140" t="str">
            <v>SK453</v>
          </cell>
          <cell r="B140" t="str">
            <v>STONEWALL KITCHEN</v>
          </cell>
          <cell r="C140" t="str">
            <v>ROASTED GARLIC AIOLI</v>
          </cell>
          <cell r="D140" t="str">
            <v>711381 321232</v>
          </cell>
          <cell r="E140" t="str">
            <v>314 ml</v>
          </cell>
          <cell r="F140">
            <v>12</v>
          </cell>
          <cell r="G140">
            <v>7.2</v>
          </cell>
          <cell r="H140">
            <v>86.4</v>
          </cell>
          <cell r="I140">
            <v>6.8</v>
          </cell>
          <cell r="J140">
            <v>0.40000000000000036</v>
          </cell>
          <cell r="K140">
            <v>5.8823529411764719E-2</v>
          </cell>
        </row>
        <row r="141">
          <cell r="A141" t="str">
            <v>SK454</v>
          </cell>
          <cell r="B141" t="str">
            <v>STONEWALL KITCHEN</v>
          </cell>
          <cell r="C141" t="str">
            <v>SMOKEY BARBECUE AIOLI</v>
          </cell>
          <cell r="D141" t="str">
            <v>711381 321256</v>
          </cell>
          <cell r="E141" t="str">
            <v>314 ml</v>
          </cell>
          <cell r="F141">
            <v>12</v>
          </cell>
          <cell r="G141">
            <v>7.2</v>
          </cell>
          <cell r="H141">
            <v>86.4</v>
          </cell>
          <cell r="I141">
            <v>6.8</v>
          </cell>
          <cell r="J141">
            <v>0.40000000000000036</v>
          </cell>
          <cell r="K141">
            <v>5.8823529411764719E-2</v>
          </cell>
        </row>
        <row r="142">
          <cell r="A142" t="str">
            <v>SK455</v>
          </cell>
          <cell r="B142" t="str">
            <v>STONEWALL KITCHEN</v>
          </cell>
          <cell r="C142" t="str">
            <v>BASIL PESTO AIOLI</v>
          </cell>
          <cell r="D142" t="str">
            <v>711381 325339</v>
          </cell>
          <cell r="E142" t="str">
            <v>314 ml</v>
          </cell>
          <cell r="F142">
            <v>12</v>
          </cell>
          <cell r="G142">
            <v>7.2</v>
          </cell>
          <cell r="H142">
            <v>86.4</v>
          </cell>
          <cell r="I142">
            <v>6.8</v>
          </cell>
          <cell r="J142">
            <v>0.40000000000000036</v>
          </cell>
          <cell r="K142">
            <v>5.8823529411764719E-2</v>
          </cell>
        </row>
        <row r="143">
          <cell r="A143" t="str">
            <v>SK456</v>
          </cell>
          <cell r="B143" t="str">
            <v>STONEWALL KITCHEN</v>
          </cell>
          <cell r="C143" t="str">
            <v>SRIRACHA AIOLI</v>
          </cell>
          <cell r="D143" t="str">
            <v>711381 325346</v>
          </cell>
          <cell r="E143" t="str">
            <v>314 ml</v>
          </cell>
          <cell r="F143">
            <v>12</v>
          </cell>
          <cell r="G143">
            <v>7.2</v>
          </cell>
          <cell r="H143">
            <v>86.4</v>
          </cell>
          <cell r="I143">
            <v>6.8</v>
          </cell>
          <cell r="J143">
            <v>0.40000000000000036</v>
          </cell>
          <cell r="K143">
            <v>5.8823529411764719E-2</v>
          </cell>
        </row>
        <row r="144">
          <cell r="A144" t="str">
            <v>SK457</v>
          </cell>
          <cell r="B144" t="str">
            <v>STONEWALL KITCHEN</v>
          </cell>
          <cell r="C144" t="str">
            <v>TRUFFLE AIOLI</v>
          </cell>
          <cell r="D144" t="str">
            <v>711381 325353</v>
          </cell>
          <cell r="E144" t="str">
            <v>314 ml</v>
          </cell>
          <cell r="F144">
            <v>12</v>
          </cell>
          <cell r="G144">
            <v>8.25</v>
          </cell>
          <cell r="H144">
            <v>99</v>
          </cell>
          <cell r="I144">
            <v>7.3</v>
          </cell>
          <cell r="J144">
            <v>0.95000000000000018</v>
          </cell>
          <cell r="K144">
            <v>0.13013698630136994</v>
          </cell>
        </row>
        <row r="145">
          <cell r="A145" t="str">
            <v>SK458</v>
          </cell>
          <cell r="B145" t="str">
            <v>STONEWALL KITCHEN</v>
          </cell>
          <cell r="C145" t="str">
            <v xml:space="preserve">MAPLE BACON AIOLI </v>
          </cell>
          <cell r="D145" t="str">
            <v>711381 325322</v>
          </cell>
          <cell r="E145" t="str">
            <v>314 ml</v>
          </cell>
          <cell r="F145">
            <v>12</v>
          </cell>
          <cell r="G145">
            <v>7.2</v>
          </cell>
          <cell r="H145">
            <v>86.4</v>
          </cell>
          <cell r="I145">
            <v>6.8</v>
          </cell>
          <cell r="J145">
            <v>0.40000000000000036</v>
          </cell>
          <cell r="K145">
            <v>5.8823529411764719E-2</v>
          </cell>
        </row>
        <row r="146">
          <cell r="A146" t="str">
            <v>SK460</v>
          </cell>
          <cell r="B146" t="str">
            <v>STONEWALL KITCHEN</v>
          </cell>
          <cell r="C146" t="str">
            <v xml:space="preserve">FARMHOUSE MAYO </v>
          </cell>
          <cell r="D146" t="str">
            <v>711381 323625</v>
          </cell>
          <cell r="E146" t="str">
            <v>283 g / 10 oz</v>
          </cell>
          <cell r="F146">
            <v>12</v>
          </cell>
          <cell r="G146">
            <v>7.2</v>
          </cell>
          <cell r="H146">
            <v>86.4</v>
          </cell>
          <cell r="I146">
            <v>6.8</v>
          </cell>
          <cell r="J146">
            <v>0.40000000000000036</v>
          </cell>
          <cell r="K146">
            <v>5.8823529411764719E-2</v>
          </cell>
        </row>
        <row r="147">
          <cell r="A147" t="str">
            <v>SK462</v>
          </cell>
          <cell r="B147" t="str">
            <v>STONEWALL KITCHEN</v>
          </cell>
          <cell r="C147" t="str">
            <v>CHIPOTLE AIOLI</v>
          </cell>
          <cell r="D147" t="str">
            <v>711381 336588</v>
          </cell>
          <cell r="E147" t="str">
            <v>314 ml</v>
          </cell>
          <cell r="F147">
            <v>12</v>
          </cell>
          <cell r="G147">
            <v>7.2</v>
          </cell>
          <cell r="H147">
            <v>86.4</v>
          </cell>
          <cell r="I147">
            <v>6.8</v>
          </cell>
          <cell r="J147">
            <v>0.40000000000000036</v>
          </cell>
          <cell r="K147">
            <v>5.8823529411764719E-2</v>
          </cell>
        </row>
        <row r="148">
          <cell r="A148" t="str">
            <v>SK463</v>
          </cell>
          <cell r="B148" t="str">
            <v>STONEWALL KITCHEN</v>
          </cell>
          <cell r="C148" t="str">
            <v>BUFFALO AIOLI</v>
          </cell>
          <cell r="D148" t="str">
            <v>711381 329993</v>
          </cell>
          <cell r="E148" t="str">
            <v>298 g / 10.5 oz</v>
          </cell>
          <cell r="F148">
            <v>12</v>
          </cell>
          <cell r="G148">
            <v>7.2</v>
          </cell>
          <cell r="H148">
            <v>86.4</v>
          </cell>
          <cell r="I148">
            <v>6.8</v>
          </cell>
          <cell r="J148">
            <v>0.40000000000000036</v>
          </cell>
          <cell r="K148">
            <v>5.8823529411764719E-2</v>
          </cell>
        </row>
        <row r="149">
          <cell r="A149" t="str">
            <v>SK464</v>
          </cell>
          <cell r="B149" t="str">
            <v>STONEWALL KITCHEN</v>
          </cell>
          <cell r="C149" t="str">
            <v>GHOST PEPPER AIOLI</v>
          </cell>
          <cell r="D149" t="str">
            <v>711381-33231 3</v>
          </cell>
          <cell r="E149" t="str">
            <v>291 g / 10.25 oz</v>
          </cell>
          <cell r="F149">
            <v>12</v>
          </cell>
          <cell r="G149">
            <v>7.2</v>
          </cell>
          <cell r="H149">
            <v>86.4</v>
          </cell>
          <cell r="I149">
            <v>6.8</v>
          </cell>
          <cell r="J149">
            <v>0.40000000000000036</v>
          </cell>
          <cell r="K149">
            <v>5.8823529411764719E-2</v>
          </cell>
        </row>
        <row r="150">
          <cell r="A150" t="str">
            <v>SK465</v>
          </cell>
          <cell r="B150" t="str">
            <v>STONEWALL KITCHEN</v>
          </cell>
          <cell r="C150" t="str">
            <v>LEMON &amp; AVOCADO OIL AIOLI</v>
          </cell>
          <cell r="D150" t="str">
            <v>711381-33685 4</v>
          </cell>
          <cell r="E150" t="str">
            <v>291 g / 10.25 oz</v>
          </cell>
          <cell r="F150">
            <v>12</v>
          </cell>
          <cell r="G150">
            <v>8.25</v>
          </cell>
          <cell r="H150">
            <v>99</v>
          </cell>
          <cell r="I150">
            <v>7.3</v>
          </cell>
          <cell r="J150">
            <v>0.95000000000000018</v>
          </cell>
          <cell r="K150">
            <v>0.13013698630136994</v>
          </cell>
        </row>
        <row r="151">
          <cell r="A151" t="str">
            <v>SK521</v>
          </cell>
          <cell r="B151" t="str">
            <v>STONEWALL KITCHEN</v>
          </cell>
          <cell r="C151" t="str">
            <v>OLIVE OIL &amp; BALSAMIC DRESSING</v>
          </cell>
          <cell r="D151" t="str">
            <v>711381 316757</v>
          </cell>
          <cell r="E151" t="str">
            <v>11 fl oz / 330 ml</v>
          </cell>
          <cell r="F151">
            <v>6</v>
          </cell>
          <cell r="G151">
            <v>9.5</v>
          </cell>
          <cell r="H151">
            <v>57</v>
          </cell>
          <cell r="I151">
            <v>7.15</v>
          </cell>
          <cell r="J151">
            <v>2.3499999999999996</v>
          </cell>
          <cell r="K151">
            <v>0.32867132867132853</v>
          </cell>
        </row>
        <row r="152">
          <cell r="A152" t="str">
            <v>SK524</v>
          </cell>
          <cell r="B152" t="str">
            <v>STONEWALL KITCHEN</v>
          </cell>
          <cell r="C152" t="str">
            <v xml:space="preserve">CHAMP/SHALLOT WALNUT DRESSING </v>
          </cell>
          <cell r="D152" t="str">
            <v>711381 024058</v>
          </cell>
          <cell r="E152" t="str">
            <v>11 fl oz / 330 ml</v>
          </cell>
          <cell r="F152">
            <v>6</v>
          </cell>
          <cell r="G152">
            <v>9.5</v>
          </cell>
          <cell r="H152">
            <v>57</v>
          </cell>
          <cell r="I152">
            <v>7.15</v>
          </cell>
          <cell r="J152">
            <v>2.3499999999999996</v>
          </cell>
          <cell r="K152">
            <v>0.32867132867132853</v>
          </cell>
        </row>
        <row r="153">
          <cell r="A153" t="str">
            <v>SK505</v>
          </cell>
          <cell r="B153" t="str">
            <v>STONEWALL KITCHEN</v>
          </cell>
          <cell r="C153" t="str">
            <v>ORGANIC MISO GINGER DRESSING</v>
          </cell>
          <cell r="D153" t="str">
            <v>711381 328712</v>
          </cell>
          <cell r="E153" t="str">
            <v>11 fl oz / 330ml</v>
          </cell>
          <cell r="F153">
            <v>6</v>
          </cell>
          <cell r="G153">
            <v>8.75</v>
          </cell>
          <cell r="H153">
            <v>52.5</v>
          </cell>
          <cell r="I153">
            <v>8.1999999999999993</v>
          </cell>
          <cell r="J153">
            <v>0.55000000000000071</v>
          </cell>
          <cell r="K153">
            <v>6.7073170731707377E-2</v>
          </cell>
        </row>
        <row r="154">
          <cell r="A154" t="str">
            <v>SK523</v>
          </cell>
          <cell r="B154" t="str">
            <v>STONEWALL KITCHEN</v>
          </cell>
          <cell r="C154" t="str">
            <v>CILANTRO LIME DRESSING</v>
          </cell>
          <cell r="D154" t="str">
            <v>711381 316764</v>
          </cell>
          <cell r="E154" t="str">
            <v>11 fl oz / 330 ml</v>
          </cell>
          <cell r="F154">
            <v>6</v>
          </cell>
          <cell r="G154">
            <v>7.95</v>
          </cell>
          <cell r="H154">
            <v>47.7</v>
          </cell>
          <cell r="I154">
            <v>7.15</v>
          </cell>
          <cell r="J154">
            <v>0.79999999999999982</v>
          </cell>
          <cell r="K154">
            <v>0.11188811188811187</v>
          </cell>
        </row>
        <row r="155">
          <cell r="A155" t="str">
            <v>SK512</v>
          </cell>
          <cell r="B155" t="str">
            <v>STONEWALL KITCHEN</v>
          </cell>
          <cell r="C155" t="str">
            <v>LEMON &amp; AVOCADO OIL VINAIGRETTE</v>
          </cell>
          <cell r="D155" t="str">
            <v>711381-33507 9</v>
          </cell>
          <cell r="E155" t="str">
            <v>11 fl oz / 330ml</v>
          </cell>
          <cell r="F155">
            <v>6</v>
          </cell>
          <cell r="G155">
            <v>6.95</v>
          </cell>
          <cell r="H155">
            <v>41.7</v>
          </cell>
          <cell r="I155">
            <v>6.7</v>
          </cell>
          <cell r="J155">
            <v>0.25</v>
          </cell>
          <cell r="K155">
            <v>3.7313432835820892E-2</v>
          </cell>
        </row>
        <row r="156">
          <cell r="A156" t="str">
            <v>SK520</v>
          </cell>
          <cell r="B156" t="str">
            <v>STONEWALL KITCHEN</v>
          </cell>
          <cell r="C156" t="str">
            <v>BUTTERMILK CRACKED PEPPERCORN DRESSING</v>
          </cell>
          <cell r="D156" t="str">
            <v>711381 330401</v>
          </cell>
          <cell r="E156" t="str">
            <v>11 fl oz / 330ml</v>
          </cell>
          <cell r="F156">
            <v>6</v>
          </cell>
          <cell r="G156">
            <v>6.95</v>
          </cell>
          <cell r="H156">
            <v>41.7</v>
          </cell>
          <cell r="I156">
            <v>6.7</v>
          </cell>
          <cell r="J156">
            <v>0.25</v>
          </cell>
          <cell r="K156">
            <v>3.7313432835820892E-2</v>
          </cell>
        </row>
        <row r="157">
          <cell r="A157" t="str">
            <v>SK522</v>
          </cell>
          <cell r="B157" t="str">
            <v>STONEWALL KITCHEN</v>
          </cell>
          <cell r="C157" t="str">
            <v>BACON CAESAR DRESSING</v>
          </cell>
          <cell r="D157" t="str">
            <v>711381 330456</v>
          </cell>
          <cell r="E157" t="str">
            <v>11 fl oz / 330 ml</v>
          </cell>
          <cell r="F157">
            <v>6</v>
          </cell>
          <cell r="G157">
            <v>6.95</v>
          </cell>
          <cell r="H157">
            <v>41.7</v>
          </cell>
          <cell r="I157">
            <v>6.7</v>
          </cell>
          <cell r="J157">
            <v>0.25</v>
          </cell>
          <cell r="K157">
            <v>3.7313432835820892E-2</v>
          </cell>
        </row>
        <row r="158">
          <cell r="A158" t="str">
            <v>SK532</v>
          </cell>
          <cell r="B158" t="str">
            <v>STONEWALL KITCHEN</v>
          </cell>
          <cell r="C158" t="str">
            <v>CREAMY AVOCADO CILANTRO DRESSING</v>
          </cell>
          <cell r="D158" t="str">
            <v>711381 338599</v>
          </cell>
          <cell r="E158" t="str">
            <v>11 fl oz / 330 ml</v>
          </cell>
          <cell r="F158">
            <v>6</v>
          </cell>
          <cell r="G158">
            <v>6.95</v>
          </cell>
          <cell r="H158">
            <v>41.7</v>
          </cell>
          <cell r="I158">
            <v>6.7</v>
          </cell>
          <cell r="J158">
            <v>0.25</v>
          </cell>
          <cell r="K158">
            <v>3.7313432835820892E-2</v>
          </cell>
        </row>
        <row r="159">
          <cell r="A159" t="str">
            <v>SK534</v>
          </cell>
          <cell r="B159" t="str">
            <v>STONEWALL KITCHEN</v>
          </cell>
          <cell r="C159" t="str">
            <v>BASIL GARLIC OLIVE OIL DRESSING</v>
          </cell>
          <cell r="D159" t="str">
            <v>711381 337905</v>
          </cell>
          <cell r="E159" t="str">
            <v>11 fl oz / 330 ml</v>
          </cell>
          <cell r="F159">
            <v>6</v>
          </cell>
          <cell r="G159">
            <v>6.95</v>
          </cell>
          <cell r="H159">
            <v>41.7</v>
          </cell>
          <cell r="I159">
            <v>6.7</v>
          </cell>
          <cell r="J159">
            <v>0.25</v>
          </cell>
          <cell r="K159">
            <v>3.7313432835820892E-2</v>
          </cell>
        </row>
        <row r="160">
          <cell r="A160" t="str">
            <v>SK547</v>
          </cell>
          <cell r="B160" t="str">
            <v>STONEWALL KITCHEN</v>
          </cell>
          <cell r="C160" t="str">
            <v>BALSAMIC MAPLE BACON  DRESSING</v>
          </cell>
          <cell r="D160" t="str">
            <v>711381 325520</v>
          </cell>
          <cell r="E160" t="str">
            <v>11 fl oz / 330 ml</v>
          </cell>
          <cell r="F160">
            <v>6</v>
          </cell>
          <cell r="G160">
            <v>6.95</v>
          </cell>
          <cell r="H160">
            <v>41.7</v>
          </cell>
          <cell r="I160">
            <v>6.7</v>
          </cell>
          <cell r="J160">
            <v>0.25</v>
          </cell>
          <cell r="K160">
            <v>3.7313432835820892E-2</v>
          </cell>
        </row>
        <row r="161">
          <cell r="A161" t="str">
            <v>SK508</v>
          </cell>
          <cell r="B161" t="str">
            <v>STONEWALL KITCHEN</v>
          </cell>
          <cell r="C161" t="str">
            <v xml:space="preserve">ROASTED GARLIC VINAIGRETTE </v>
          </cell>
          <cell r="D161" t="str">
            <v>711381 033920</v>
          </cell>
          <cell r="E161" t="str">
            <v>11 fl oz / 330 ml</v>
          </cell>
          <cell r="F161">
            <v>6</v>
          </cell>
          <cell r="G161">
            <v>6.4</v>
          </cell>
          <cell r="H161">
            <v>38.400000000000006</v>
          </cell>
          <cell r="I161">
            <v>6.2</v>
          </cell>
          <cell r="J161">
            <v>0.20000000000000018</v>
          </cell>
          <cell r="K161">
            <v>3.2258064516129004E-2</v>
          </cell>
        </row>
        <row r="162">
          <cell r="A162" t="str">
            <v>SK513</v>
          </cell>
          <cell r="B162" t="str">
            <v>STONEWALL KITCHEN</v>
          </cell>
          <cell r="C162" t="str">
            <v>LEMON DIJON VINAIGRETTE</v>
          </cell>
          <cell r="D162" t="str">
            <v>711381 322123</v>
          </cell>
          <cell r="E162" t="str">
            <v>11 fl oz / 330 ml</v>
          </cell>
          <cell r="F162">
            <v>6</v>
          </cell>
          <cell r="G162">
            <v>6.4</v>
          </cell>
          <cell r="H162">
            <v>38.400000000000006</v>
          </cell>
          <cell r="I162">
            <v>6.2</v>
          </cell>
          <cell r="J162">
            <v>0.20000000000000018</v>
          </cell>
          <cell r="K162">
            <v>3.2258064516129004E-2</v>
          </cell>
        </row>
        <row r="163">
          <cell r="A163" t="str">
            <v>SK516</v>
          </cell>
          <cell r="B163" t="str">
            <v>STONEWALL KITCHEN</v>
          </cell>
          <cell r="C163" t="str">
            <v xml:space="preserve">MAPLE BALSAMIC DRESSING </v>
          </cell>
          <cell r="D163" t="str">
            <v>711381 033890</v>
          </cell>
          <cell r="E163" t="str">
            <v>11 fl oz / 330 ml</v>
          </cell>
          <cell r="F163">
            <v>6</v>
          </cell>
          <cell r="G163">
            <v>6.4</v>
          </cell>
          <cell r="H163">
            <v>38.400000000000006</v>
          </cell>
          <cell r="I163">
            <v>6.2</v>
          </cell>
          <cell r="J163">
            <v>0.20000000000000018</v>
          </cell>
          <cell r="K163">
            <v>3.2258064516129004E-2</v>
          </cell>
        </row>
        <row r="164">
          <cell r="A164" t="str">
            <v>SK531</v>
          </cell>
          <cell r="B164" t="str">
            <v>STONEWALL KITCHEN</v>
          </cell>
          <cell r="C164" t="str">
            <v>SESAME GINGER DRESSING</v>
          </cell>
          <cell r="D164" t="str">
            <v>711381 317532</v>
          </cell>
          <cell r="E164" t="str">
            <v>11 fl oz / 330 ml</v>
          </cell>
          <cell r="F164">
            <v>6</v>
          </cell>
          <cell r="G164">
            <v>6.4</v>
          </cell>
          <cell r="H164">
            <v>38.400000000000006</v>
          </cell>
          <cell r="I164">
            <v>6.2</v>
          </cell>
          <cell r="J164">
            <v>0.20000000000000018</v>
          </cell>
          <cell r="K164">
            <v>3.2258064516129004E-2</v>
          </cell>
        </row>
        <row r="165">
          <cell r="A165" t="str">
            <v>SK539</v>
          </cell>
          <cell r="B165" t="str">
            <v>STONEWALL KITCHEN</v>
          </cell>
          <cell r="C165" t="str">
            <v xml:space="preserve">BALSAMIC FIG DRESSING </v>
          </cell>
          <cell r="D165" t="str">
            <v>711381 306833</v>
          </cell>
          <cell r="E165" t="str">
            <v>11 fl oz / 330 ml</v>
          </cell>
          <cell r="F165">
            <v>6</v>
          </cell>
          <cell r="G165">
            <v>6.4</v>
          </cell>
          <cell r="H165">
            <v>38.400000000000006</v>
          </cell>
          <cell r="I165">
            <v>6.2</v>
          </cell>
          <cell r="J165">
            <v>0.20000000000000018</v>
          </cell>
          <cell r="K165">
            <v>3.2258064516129004E-2</v>
          </cell>
        </row>
        <row r="166">
          <cell r="A166" t="str">
            <v>SK541</v>
          </cell>
          <cell r="B166" t="str">
            <v>STONEWALL KITCHEN</v>
          </cell>
          <cell r="C166" t="str">
            <v xml:space="preserve">CLASSIC GREEK DRESSING </v>
          </cell>
          <cell r="D166" t="str">
            <v>711381 316788</v>
          </cell>
          <cell r="E166" t="str">
            <v>11 fl oz / 330 ml</v>
          </cell>
          <cell r="F166">
            <v>6</v>
          </cell>
          <cell r="G166">
            <v>6.4</v>
          </cell>
          <cell r="H166">
            <v>38.400000000000006</v>
          </cell>
          <cell r="I166">
            <v>6.2</v>
          </cell>
          <cell r="J166">
            <v>0.20000000000000018</v>
          </cell>
          <cell r="K166">
            <v>3.2258064516129004E-2</v>
          </cell>
        </row>
        <row r="167">
          <cell r="A167" t="str">
            <v>SK542</v>
          </cell>
          <cell r="B167" t="str">
            <v>STONEWALL KITCHEN</v>
          </cell>
          <cell r="C167" t="str">
            <v>CLASSIC ITALIAN DRESSING</v>
          </cell>
          <cell r="D167" t="str">
            <v>711381 306550</v>
          </cell>
          <cell r="E167" t="str">
            <v>11 fl oz / 330 ml</v>
          </cell>
          <cell r="F167">
            <v>6</v>
          </cell>
          <cell r="G167">
            <v>6.4</v>
          </cell>
          <cell r="H167">
            <v>38.400000000000006</v>
          </cell>
          <cell r="I167">
            <v>6.2</v>
          </cell>
          <cell r="J167">
            <v>0.20000000000000018</v>
          </cell>
          <cell r="K167">
            <v>3.2258064516129004E-2</v>
          </cell>
        </row>
        <row r="168">
          <cell r="A168" t="str">
            <v>SK543</v>
          </cell>
          <cell r="B168" t="str">
            <v>STONEWALL KITCHEN</v>
          </cell>
          <cell r="C168" t="str">
            <v>BACON RANCH DRESSING</v>
          </cell>
          <cell r="D168" t="str">
            <v>711381 325490</v>
          </cell>
          <cell r="E168" t="str">
            <v>11 fl oz / 330 ml</v>
          </cell>
          <cell r="F168">
            <v>6</v>
          </cell>
          <cell r="G168">
            <v>6.4</v>
          </cell>
          <cell r="H168">
            <v>38.400000000000006</v>
          </cell>
          <cell r="I168">
            <v>6.2</v>
          </cell>
          <cell r="J168">
            <v>0.20000000000000018</v>
          </cell>
          <cell r="K168">
            <v>3.2258064516129004E-2</v>
          </cell>
        </row>
        <row r="169">
          <cell r="A169" t="str">
            <v>SK544</v>
          </cell>
          <cell r="B169" t="str">
            <v>STONEWALL KITCHEN</v>
          </cell>
          <cell r="C169" t="str">
            <v>STRAWBERRY BALSAMIC DRESSING</v>
          </cell>
          <cell r="D169" t="str">
            <v>711381 305799</v>
          </cell>
          <cell r="E169" t="str">
            <v>11 fl oz / 330 ml</v>
          </cell>
          <cell r="F169">
            <v>6</v>
          </cell>
          <cell r="G169">
            <v>6.4</v>
          </cell>
          <cell r="H169">
            <v>38.400000000000006</v>
          </cell>
          <cell r="I169">
            <v>6.2</v>
          </cell>
          <cell r="J169">
            <v>0.20000000000000018</v>
          </cell>
          <cell r="K169">
            <v>3.2258064516129004E-2</v>
          </cell>
        </row>
        <row r="170">
          <cell r="A170" t="str">
            <v>SK533</v>
          </cell>
          <cell r="B170" t="str">
            <v>STONEWALL KITCHEN</v>
          </cell>
          <cell r="C170" t="str">
            <v>ROASTED APPLE GRILLE SAUCE</v>
          </cell>
          <cell r="D170" t="str">
            <v>711381 306840</v>
          </cell>
          <cell r="E170" t="str">
            <v>11 fl oz / 330 ml</v>
          </cell>
          <cell r="F170">
            <v>6</v>
          </cell>
          <cell r="G170">
            <v>7.6</v>
          </cell>
          <cell r="H170">
            <v>45.599999999999994</v>
          </cell>
          <cell r="I170">
            <v>7.15</v>
          </cell>
          <cell r="J170">
            <v>0.44999999999999929</v>
          </cell>
          <cell r="K170">
            <v>6.2937062937062915E-2</v>
          </cell>
        </row>
        <row r="171">
          <cell r="A171" t="str">
            <v>SK549</v>
          </cell>
          <cell r="B171" t="str">
            <v>STONEWALL KITCHEN</v>
          </cell>
          <cell r="C171" t="str">
            <v xml:space="preserve">SMOKEY PEACH WHISKEY SAUCE </v>
          </cell>
          <cell r="D171" t="str">
            <v>711381 316733</v>
          </cell>
          <cell r="E171" t="str">
            <v>11 fl oz / 330 ml</v>
          </cell>
          <cell r="F171">
            <v>6</v>
          </cell>
          <cell r="G171">
            <v>7.6</v>
          </cell>
          <cell r="H171">
            <v>45.599999999999994</v>
          </cell>
          <cell r="I171">
            <v>7.15</v>
          </cell>
          <cell r="J171">
            <v>0.44999999999999929</v>
          </cell>
          <cell r="K171">
            <v>6.2937062937062915E-2</v>
          </cell>
        </row>
        <row r="172">
          <cell r="A172" t="str">
            <v>SK501</v>
          </cell>
          <cell r="B172" t="str">
            <v>STONEWALL KITCHEN</v>
          </cell>
          <cell r="C172" t="str">
            <v xml:space="preserve">BUFFALO WING SAUCE </v>
          </cell>
          <cell r="D172" t="str">
            <v>711371 333570</v>
          </cell>
          <cell r="E172" t="str">
            <v>11 fl oz / 330ml</v>
          </cell>
          <cell r="F172">
            <v>6</v>
          </cell>
          <cell r="G172">
            <v>7</v>
          </cell>
          <cell r="H172">
            <v>42</v>
          </cell>
          <cell r="I172">
            <v>6.8</v>
          </cell>
          <cell r="J172">
            <v>0.20000000000000018</v>
          </cell>
          <cell r="K172">
            <v>2.941176470588247E-2</v>
          </cell>
        </row>
        <row r="173">
          <cell r="A173" t="str">
            <v>SK506</v>
          </cell>
          <cell r="B173" t="str">
            <v>STONEWALL KITCHEN</v>
          </cell>
          <cell r="C173" t="str">
            <v xml:space="preserve">MAPLE CHIPOTLE GRILL SAUCE </v>
          </cell>
          <cell r="D173" t="str">
            <v>711381 033869</v>
          </cell>
          <cell r="E173" t="str">
            <v>11 fl oz / 330 ml</v>
          </cell>
          <cell r="F173">
            <v>6</v>
          </cell>
          <cell r="G173">
            <v>7</v>
          </cell>
          <cell r="H173">
            <v>42</v>
          </cell>
          <cell r="I173">
            <v>6.8</v>
          </cell>
          <cell r="J173">
            <v>0.20000000000000018</v>
          </cell>
          <cell r="K173">
            <v>2.941176470588247E-2</v>
          </cell>
        </row>
        <row r="174">
          <cell r="A174" t="str">
            <v>SK507</v>
          </cell>
          <cell r="B174" t="str">
            <v>STONEWALL KITCHEN</v>
          </cell>
          <cell r="C174" t="str">
            <v xml:space="preserve">ROASTED GARLIC PEANUT SAUCE </v>
          </cell>
          <cell r="D174" t="str">
            <v>711381 033906</v>
          </cell>
          <cell r="E174" t="str">
            <v>11 fl oz / 330 ml</v>
          </cell>
          <cell r="F174">
            <v>6</v>
          </cell>
          <cell r="G174">
            <v>7</v>
          </cell>
          <cell r="H174">
            <v>42</v>
          </cell>
          <cell r="I174">
            <v>6.8</v>
          </cell>
          <cell r="J174">
            <v>0.20000000000000018</v>
          </cell>
          <cell r="K174">
            <v>2.941176470588247E-2</v>
          </cell>
        </row>
        <row r="175">
          <cell r="A175" t="str">
            <v>SK510</v>
          </cell>
          <cell r="B175" t="str">
            <v>STONEWALL KITCHEN</v>
          </cell>
          <cell r="C175" t="str">
            <v xml:space="preserve">VIDALIA ONION FIG SAUCE </v>
          </cell>
          <cell r="D175" t="str">
            <v>711381 003619</v>
          </cell>
          <cell r="E175" t="str">
            <v>11 fl oz / 330 ml</v>
          </cell>
          <cell r="F175">
            <v>6</v>
          </cell>
          <cell r="G175">
            <v>7</v>
          </cell>
          <cell r="H175">
            <v>42</v>
          </cell>
          <cell r="I175">
            <v>6.8</v>
          </cell>
          <cell r="J175">
            <v>0.20000000000000018</v>
          </cell>
          <cell r="K175">
            <v>2.941176470588247E-2</v>
          </cell>
        </row>
        <row r="176">
          <cell r="A176" t="str">
            <v>SK511</v>
          </cell>
          <cell r="B176" t="str">
            <v>STONEWALL KITCHEN</v>
          </cell>
          <cell r="C176" t="str">
            <v xml:space="preserve">CURRIED MANGO GRILL SAUCE </v>
          </cell>
          <cell r="D176" t="str">
            <v>711381 033913</v>
          </cell>
          <cell r="E176" t="str">
            <v>11 fl oz / 330 ml</v>
          </cell>
          <cell r="F176">
            <v>6</v>
          </cell>
          <cell r="G176">
            <v>7</v>
          </cell>
          <cell r="H176">
            <v>42</v>
          </cell>
          <cell r="I176">
            <v>6.8</v>
          </cell>
          <cell r="J176">
            <v>0.20000000000000018</v>
          </cell>
          <cell r="K176">
            <v>2.941176470588247E-2</v>
          </cell>
        </row>
        <row r="177">
          <cell r="A177" t="str">
            <v>SK514</v>
          </cell>
          <cell r="B177" t="str">
            <v>STONEWALL KITCHEN</v>
          </cell>
          <cell r="C177" t="str">
            <v xml:space="preserve">GARLIC ROSEMARY CITRUS SAUCE </v>
          </cell>
          <cell r="D177" t="str">
            <v>711381 033968</v>
          </cell>
          <cell r="E177" t="str">
            <v>11 fl oz / 330 ml</v>
          </cell>
          <cell r="F177">
            <v>6</v>
          </cell>
          <cell r="G177">
            <v>7</v>
          </cell>
          <cell r="H177">
            <v>42</v>
          </cell>
          <cell r="I177">
            <v>6.8</v>
          </cell>
          <cell r="J177">
            <v>0.20000000000000018</v>
          </cell>
          <cell r="K177">
            <v>2.941176470588247E-2</v>
          </cell>
        </row>
        <row r="178">
          <cell r="A178" t="str">
            <v>SK518</v>
          </cell>
          <cell r="B178" t="str">
            <v>STONEWALL KITCHEN</v>
          </cell>
          <cell r="C178" t="str">
            <v xml:space="preserve">HONEY BARBECUE SAUCE </v>
          </cell>
          <cell r="D178" t="str">
            <v>711381 316672</v>
          </cell>
          <cell r="E178" t="str">
            <v>11 fl oz / 330 ml</v>
          </cell>
          <cell r="F178">
            <v>6</v>
          </cell>
          <cell r="G178">
            <v>7</v>
          </cell>
          <cell r="H178">
            <v>42</v>
          </cell>
          <cell r="I178">
            <v>6.8</v>
          </cell>
          <cell r="J178">
            <v>0.20000000000000018</v>
          </cell>
          <cell r="K178">
            <v>2.941176470588247E-2</v>
          </cell>
        </row>
        <row r="179">
          <cell r="A179" t="str">
            <v>SK519</v>
          </cell>
          <cell r="B179" t="str">
            <v>STONEWALL KITCHEN</v>
          </cell>
          <cell r="C179" t="str">
            <v>WASABI GINGER SAUCE</v>
          </cell>
          <cell r="D179" t="str">
            <v>711381 022283</v>
          </cell>
          <cell r="E179" t="str">
            <v>11 fl oz / 330 ml</v>
          </cell>
          <cell r="F179">
            <v>6</v>
          </cell>
          <cell r="G179">
            <v>7</v>
          </cell>
          <cell r="H179">
            <v>42</v>
          </cell>
          <cell r="I179">
            <v>6.8</v>
          </cell>
          <cell r="J179">
            <v>0.20000000000000018</v>
          </cell>
          <cell r="K179">
            <v>2.941176470588247E-2</v>
          </cell>
        </row>
        <row r="180">
          <cell r="A180" t="str">
            <v>SK528</v>
          </cell>
          <cell r="B180" t="str">
            <v>STONEWALL KITCHEN</v>
          </cell>
          <cell r="C180" t="str">
            <v>ROADHOUSE STEAK SAUCE</v>
          </cell>
          <cell r="D180" t="str">
            <v>711381 025406</v>
          </cell>
          <cell r="E180" t="str">
            <v>11 fl oz / 330 ml</v>
          </cell>
          <cell r="F180">
            <v>6</v>
          </cell>
          <cell r="G180">
            <v>7</v>
          </cell>
          <cell r="H180">
            <v>42</v>
          </cell>
          <cell r="I180">
            <v>6.8</v>
          </cell>
          <cell r="J180">
            <v>0.20000000000000018</v>
          </cell>
          <cell r="K180">
            <v>2.941176470588247E-2</v>
          </cell>
        </row>
        <row r="181">
          <cell r="A181" t="str">
            <v>SK535</v>
          </cell>
          <cell r="B181" t="str">
            <v>STONEWALL KITCHEN</v>
          </cell>
          <cell r="C181" t="str">
            <v xml:space="preserve">PINEAPPLE GINGER SAUCE </v>
          </cell>
          <cell r="D181" t="str">
            <v>711381 316726</v>
          </cell>
          <cell r="E181" t="str">
            <v>11 fl oz / 330 ml</v>
          </cell>
          <cell r="F181">
            <v>6</v>
          </cell>
          <cell r="G181">
            <v>7</v>
          </cell>
          <cell r="H181">
            <v>42</v>
          </cell>
          <cell r="I181">
            <v>6.8</v>
          </cell>
          <cell r="J181">
            <v>0.20000000000000018</v>
          </cell>
          <cell r="K181">
            <v>2.941176470588247E-2</v>
          </cell>
        </row>
        <row r="182">
          <cell r="A182" t="str">
            <v>SK548</v>
          </cell>
          <cell r="B182" t="str">
            <v>STONEWALL KITCHEN</v>
          </cell>
          <cell r="C182" t="str">
            <v xml:space="preserve">BOURBON MOLASSES BARBECUE SAUCE </v>
          </cell>
          <cell r="D182" t="str">
            <v>711381 316740</v>
          </cell>
          <cell r="E182" t="str">
            <v>11 fl oz / 330 ml</v>
          </cell>
          <cell r="F182">
            <v>6</v>
          </cell>
          <cell r="G182">
            <v>7</v>
          </cell>
          <cell r="H182">
            <v>42</v>
          </cell>
          <cell r="I182">
            <v>6.8</v>
          </cell>
          <cell r="J182">
            <v>0.20000000000000018</v>
          </cell>
          <cell r="K182">
            <v>2.941176470588247E-2</v>
          </cell>
        </row>
        <row r="183">
          <cell r="A183" t="str">
            <v>SK550</v>
          </cell>
          <cell r="B183" t="str">
            <v>STONEWALL KITCHEN</v>
          </cell>
          <cell r="C183" t="str">
            <v>BABY BACK RIB SAUCE</v>
          </cell>
          <cell r="D183" t="str">
            <v>711381 325360</v>
          </cell>
          <cell r="E183" t="str">
            <v>11 fl oz / 330 ml</v>
          </cell>
          <cell r="F183">
            <v>6</v>
          </cell>
          <cell r="G183">
            <v>7</v>
          </cell>
          <cell r="H183">
            <v>42</v>
          </cell>
          <cell r="I183">
            <v>6.8</v>
          </cell>
          <cell r="J183">
            <v>0.20000000000000018</v>
          </cell>
          <cell r="K183">
            <v>2.941176470588247E-2</v>
          </cell>
        </row>
        <row r="184">
          <cell r="A184" t="str">
            <v>SK554</v>
          </cell>
          <cell r="B184" t="str">
            <v>STONEWALL KITCHEN</v>
          </cell>
          <cell r="C184" t="str">
            <v xml:space="preserve">BOOZY BACON BARBECUE SAUCE </v>
          </cell>
          <cell r="D184" t="str">
            <v>711381 336595</v>
          </cell>
          <cell r="E184" t="str">
            <v>11 fl oz / 330 ml</v>
          </cell>
          <cell r="F184">
            <v>6</v>
          </cell>
          <cell r="G184">
            <v>7</v>
          </cell>
          <cell r="H184">
            <v>42</v>
          </cell>
          <cell r="I184">
            <v>6.8</v>
          </cell>
          <cell r="J184">
            <v>0.20000000000000018</v>
          </cell>
          <cell r="K184">
            <v>2.941176470588247E-2</v>
          </cell>
        </row>
        <row r="185">
          <cell r="A185" t="str">
            <v>SK557</v>
          </cell>
          <cell r="B185" t="str">
            <v>STONEWALL KITCHEN</v>
          </cell>
          <cell r="C185" t="str">
            <v>HORSERADISH PEPPERCORN GRILLE SAUCE</v>
          </cell>
          <cell r="D185" t="str">
            <v>711381 330449</v>
          </cell>
          <cell r="E185" t="str">
            <v>11 fl oz / 330 ml</v>
          </cell>
          <cell r="F185">
            <v>6</v>
          </cell>
          <cell r="G185">
            <v>7</v>
          </cell>
          <cell r="H185">
            <v>42</v>
          </cell>
          <cell r="I185">
            <v>6.8</v>
          </cell>
          <cell r="J185">
            <v>0.20000000000000018</v>
          </cell>
          <cell r="K185">
            <v>2.941176470588247E-2</v>
          </cell>
        </row>
        <row r="186">
          <cell r="A186" t="str">
            <v>SK558</v>
          </cell>
          <cell r="B186" t="str">
            <v>STONEWALL KITCHEN</v>
          </cell>
          <cell r="C186" t="str">
            <v>HONEY SRIRACHA BARBECUE SAUCE</v>
          </cell>
          <cell r="D186" t="str">
            <v>711381 323601</v>
          </cell>
          <cell r="E186" t="str">
            <v>11 fl oz / 330 ml</v>
          </cell>
          <cell r="F186">
            <v>6</v>
          </cell>
          <cell r="G186">
            <v>7</v>
          </cell>
          <cell r="H186">
            <v>42</v>
          </cell>
          <cell r="I186">
            <v>6.8</v>
          </cell>
          <cell r="J186">
            <v>0.20000000000000018</v>
          </cell>
          <cell r="K186">
            <v>2.941176470588247E-2</v>
          </cell>
        </row>
        <row r="187">
          <cell r="A187" t="str">
            <v>SK525</v>
          </cell>
          <cell r="B187" t="str">
            <v>STONEWALL KITCHEN</v>
          </cell>
          <cell r="C187" t="str">
            <v xml:space="preserve">GARLIC TERIYAKI SAUCE </v>
          </cell>
          <cell r="D187" t="str">
            <v>711381 033791</v>
          </cell>
          <cell r="E187" t="str">
            <v>11 fl oz / 330 ml</v>
          </cell>
          <cell r="F187">
            <v>6</v>
          </cell>
          <cell r="G187">
            <v>7</v>
          </cell>
          <cell r="H187">
            <v>42</v>
          </cell>
          <cell r="I187">
            <v>6.8</v>
          </cell>
          <cell r="J187">
            <v>0.20000000000000018</v>
          </cell>
          <cell r="K187">
            <v>2.941176470588247E-2</v>
          </cell>
        </row>
        <row r="188">
          <cell r="A188" t="str">
            <v>SK526</v>
          </cell>
          <cell r="B188" t="str">
            <v>STONEWALL KITCHEN</v>
          </cell>
          <cell r="C188" t="str">
            <v xml:space="preserve">SESAME GINGER TERIYAKI SAUCE </v>
          </cell>
          <cell r="D188" t="str">
            <v>711381 033944</v>
          </cell>
          <cell r="E188" t="str">
            <v>11 fl oz / 330 ml</v>
          </cell>
          <cell r="F188">
            <v>6</v>
          </cell>
          <cell r="G188">
            <v>7</v>
          </cell>
          <cell r="H188">
            <v>42</v>
          </cell>
          <cell r="I188">
            <v>6.8</v>
          </cell>
          <cell r="J188">
            <v>0.20000000000000018</v>
          </cell>
          <cell r="K188">
            <v>2.941176470588247E-2</v>
          </cell>
        </row>
        <row r="189">
          <cell r="A189" t="str">
            <v>SK551</v>
          </cell>
          <cell r="B189" t="str">
            <v>STONEWALL KITCHEN</v>
          </cell>
          <cell r="C189" t="str">
            <v>SRIRACHA TERIYAKI SAUCE</v>
          </cell>
          <cell r="D189" t="str">
            <v>711381 317556</v>
          </cell>
          <cell r="E189" t="str">
            <v>11 fl oz / 330 ml</v>
          </cell>
          <cell r="F189">
            <v>6</v>
          </cell>
          <cell r="G189">
            <v>7</v>
          </cell>
          <cell r="H189">
            <v>42</v>
          </cell>
          <cell r="I189">
            <v>6.8</v>
          </cell>
          <cell r="J189">
            <v>0.20000000000000018</v>
          </cell>
          <cell r="K189">
            <v>2.941176470588247E-2</v>
          </cell>
        </row>
        <row r="190">
          <cell r="A190" t="str">
            <v>SK565</v>
          </cell>
          <cell r="B190" t="str">
            <v>STONEWALL KITCHEN</v>
          </cell>
          <cell r="C190" t="str">
            <v xml:space="preserve">COUNTRY KETCHUP </v>
          </cell>
          <cell r="D190" t="str">
            <v>711381 316610</v>
          </cell>
          <cell r="E190" t="str">
            <v>488 ml</v>
          </cell>
          <cell r="F190">
            <v>6</v>
          </cell>
          <cell r="G190">
            <v>6.1</v>
          </cell>
          <cell r="H190">
            <v>36.599999999999994</v>
          </cell>
          <cell r="I190">
            <v>6.1</v>
          </cell>
          <cell r="J190">
            <v>0</v>
          </cell>
          <cell r="K190">
            <v>0</v>
          </cell>
        </row>
        <row r="191">
          <cell r="A191" t="str">
            <v>SK568</v>
          </cell>
          <cell r="B191" t="str">
            <v>STONEWALL KITCHEN</v>
          </cell>
          <cell r="C191" t="str">
            <v>FARMHOUSE GREEN RELISH</v>
          </cell>
          <cell r="D191" t="str">
            <v>711381 031148</v>
          </cell>
          <cell r="E191" t="str">
            <v>496 g / 17.5 oz</v>
          </cell>
          <cell r="F191">
            <v>6</v>
          </cell>
          <cell r="G191">
            <v>6.1</v>
          </cell>
          <cell r="H191">
            <v>36.599999999999994</v>
          </cell>
          <cell r="I191">
            <v>6.1</v>
          </cell>
          <cell r="J191">
            <v>0</v>
          </cell>
          <cell r="K191">
            <v>0</v>
          </cell>
        </row>
        <row r="192">
          <cell r="A192" t="str">
            <v>SK569</v>
          </cell>
          <cell r="B192" t="str">
            <v>STONEWALL KITCHEN</v>
          </cell>
          <cell r="C192" t="str">
            <v xml:space="preserve">FARMHOUSE RED RELISH </v>
          </cell>
          <cell r="D192" t="str">
            <v>711381 316665</v>
          </cell>
          <cell r="E192" t="str">
            <v>488 ml</v>
          </cell>
          <cell r="F192">
            <v>6</v>
          </cell>
          <cell r="G192">
            <v>6.1</v>
          </cell>
          <cell r="H192">
            <v>36.599999999999994</v>
          </cell>
          <cell r="I192">
            <v>6.1</v>
          </cell>
          <cell r="J192">
            <v>0</v>
          </cell>
          <cell r="K192">
            <v>0</v>
          </cell>
        </row>
        <row r="193">
          <cell r="A193" t="str">
            <v>SK560</v>
          </cell>
          <cell r="B193" t="str">
            <v>STONEWALL KITCHEN</v>
          </cell>
          <cell r="C193" t="str">
            <v xml:space="preserve">PEACH SALSA </v>
          </cell>
          <cell r="D193" t="str">
            <v>711381 316603</v>
          </cell>
          <cell r="E193" t="str">
            <v>454 g / 16 oz</v>
          </cell>
          <cell r="F193">
            <v>6</v>
          </cell>
          <cell r="G193">
            <v>6.85</v>
          </cell>
          <cell r="H193">
            <v>41.099999999999994</v>
          </cell>
          <cell r="I193">
            <v>6.85</v>
          </cell>
          <cell r="J193">
            <v>0</v>
          </cell>
          <cell r="K193">
            <v>0</v>
          </cell>
        </row>
        <row r="194">
          <cell r="A194" t="str">
            <v>SK561</v>
          </cell>
          <cell r="B194" t="str">
            <v>STONEWALL KITCHEN</v>
          </cell>
          <cell r="C194" t="str">
            <v xml:space="preserve">MANGO LIME SALSA </v>
          </cell>
          <cell r="D194" t="str">
            <v>711381 023075</v>
          </cell>
          <cell r="E194" t="str">
            <v>454 g / 16 oz</v>
          </cell>
          <cell r="F194">
            <v>6</v>
          </cell>
          <cell r="G194">
            <v>6.85</v>
          </cell>
          <cell r="H194">
            <v>41.099999999999994</v>
          </cell>
          <cell r="I194">
            <v>6.85</v>
          </cell>
          <cell r="J194">
            <v>0</v>
          </cell>
          <cell r="K194">
            <v>0</v>
          </cell>
        </row>
        <row r="195">
          <cell r="A195" t="str">
            <v>SK562</v>
          </cell>
          <cell r="B195" t="str">
            <v>STONEWALL KITCHEN</v>
          </cell>
          <cell r="C195" t="str">
            <v xml:space="preserve">PINEAPPLE CHIPOTLE SALSA </v>
          </cell>
          <cell r="D195" t="str">
            <v>711381 023082</v>
          </cell>
          <cell r="E195" t="str">
            <v>454 g / 16 oz</v>
          </cell>
          <cell r="F195">
            <v>6</v>
          </cell>
          <cell r="G195">
            <v>6.85</v>
          </cell>
          <cell r="H195">
            <v>41.099999999999994</v>
          </cell>
          <cell r="I195">
            <v>6.85</v>
          </cell>
          <cell r="J195">
            <v>0</v>
          </cell>
          <cell r="K195">
            <v>0</v>
          </cell>
        </row>
        <row r="196">
          <cell r="A196" t="str">
            <v>SK563</v>
          </cell>
          <cell r="B196" t="str">
            <v>STONEWALL KITCHEN</v>
          </cell>
          <cell r="C196" t="str">
            <v xml:space="preserve">SPICY CORN RELISH </v>
          </cell>
          <cell r="D196" t="str">
            <v>711381 316627</v>
          </cell>
          <cell r="E196" t="str">
            <v>488 ml</v>
          </cell>
          <cell r="F196">
            <v>6</v>
          </cell>
          <cell r="G196">
            <v>6.85</v>
          </cell>
          <cell r="H196">
            <v>41.099999999999994</v>
          </cell>
          <cell r="I196">
            <v>6.85</v>
          </cell>
          <cell r="J196">
            <v>0</v>
          </cell>
          <cell r="K196">
            <v>0</v>
          </cell>
        </row>
        <row r="197">
          <cell r="A197" t="str">
            <v>SK564</v>
          </cell>
          <cell r="B197" t="str">
            <v>STONEWALL KITCHEN</v>
          </cell>
          <cell r="C197" t="str">
            <v>SPICY TOMATO SALSA</v>
          </cell>
          <cell r="D197" t="str">
            <v>711381 023112</v>
          </cell>
          <cell r="E197" t="str">
            <v>454 g / 16 oz</v>
          </cell>
          <cell r="F197">
            <v>6</v>
          </cell>
          <cell r="G197">
            <v>6.85</v>
          </cell>
          <cell r="H197">
            <v>41.099999999999994</v>
          </cell>
          <cell r="I197">
            <v>6.85</v>
          </cell>
          <cell r="J197">
            <v>0</v>
          </cell>
          <cell r="K197">
            <v>0</v>
          </cell>
        </row>
        <row r="198">
          <cell r="A198" t="str">
            <v>SK566</v>
          </cell>
          <cell r="B198" t="str">
            <v>STONEWALL KITCHEN</v>
          </cell>
          <cell r="C198" t="str">
            <v xml:space="preserve">BLACK BEAN SALSA </v>
          </cell>
          <cell r="D198" t="str">
            <v>711381 023037</v>
          </cell>
          <cell r="E198" t="str">
            <v>454 g / 16 oz</v>
          </cell>
          <cell r="F198">
            <v>6</v>
          </cell>
          <cell r="G198">
            <v>6.85</v>
          </cell>
          <cell r="H198">
            <v>41.099999999999994</v>
          </cell>
          <cell r="I198">
            <v>6.85</v>
          </cell>
          <cell r="J198">
            <v>0</v>
          </cell>
          <cell r="K198">
            <v>0</v>
          </cell>
        </row>
        <row r="199">
          <cell r="A199" t="str">
            <v>SK567</v>
          </cell>
          <cell r="B199" t="str">
            <v>STONEWALL KITCHEN</v>
          </cell>
          <cell r="C199" t="str">
            <v>GHOST PEPPER SALSA</v>
          </cell>
          <cell r="D199" t="str">
            <v>711381 327388</v>
          </cell>
          <cell r="E199" t="str">
            <v>454 g /16 oz</v>
          </cell>
          <cell r="F199">
            <v>6</v>
          </cell>
          <cell r="G199">
            <v>6.85</v>
          </cell>
          <cell r="H199">
            <v>41.099999999999994</v>
          </cell>
          <cell r="I199">
            <v>6.85</v>
          </cell>
          <cell r="J199">
            <v>0</v>
          </cell>
          <cell r="K199">
            <v>0</v>
          </cell>
        </row>
        <row r="200">
          <cell r="A200" t="str">
            <v>SK577</v>
          </cell>
          <cell r="B200" t="str">
            <v>STONEWALL KITCHEN</v>
          </cell>
          <cell r="C200" t="str">
            <v>CHILE CON QUESO</v>
          </cell>
          <cell r="D200" t="str">
            <v>711381 311271</v>
          </cell>
          <cell r="E200" t="str">
            <v>454 g /16 oz</v>
          </cell>
          <cell r="F200">
            <v>6</v>
          </cell>
          <cell r="G200">
            <v>6.85</v>
          </cell>
          <cell r="H200">
            <v>41.099999999999994</v>
          </cell>
          <cell r="I200">
            <v>6.85</v>
          </cell>
          <cell r="J200">
            <v>0</v>
          </cell>
          <cell r="K200">
            <v>0</v>
          </cell>
        </row>
        <row r="201">
          <cell r="A201" t="str">
            <v>SK578</v>
          </cell>
          <cell r="B201" t="str">
            <v>STONEWALL KITCHEN</v>
          </cell>
          <cell r="C201" t="str">
            <v>BACON QUESO</v>
          </cell>
          <cell r="D201" t="str">
            <v>711381 336137</v>
          </cell>
          <cell r="E201" t="str">
            <v>454 g /16 oz</v>
          </cell>
          <cell r="F201">
            <v>6</v>
          </cell>
          <cell r="G201">
            <v>6.85</v>
          </cell>
          <cell r="H201">
            <v>41.099999999999994</v>
          </cell>
          <cell r="I201">
            <v>6.85</v>
          </cell>
          <cell r="J201">
            <v>0</v>
          </cell>
          <cell r="K201">
            <v>0</v>
          </cell>
        </row>
        <row r="202">
          <cell r="A202" t="str">
            <v>SK603</v>
          </cell>
          <cell r="B202" t="str">
            <v>STONEWALL KITCHEN</v>
          </cell>
          <cell r="C202" t="str">
            <v>COCONUT CURRY SIMMERING SAUCE</v>
          </cell>
          <cell r="D202" t="str">
            <v>711381 313947</v>
          </cell>
          <cell r="E202" t="str">
            <v>517 g / 18.25 oz</v>
          </cell>
          <cell r="F202">
            <v>6</v>
          </cell>
          <cell r="G202">
            <v>10.3</v>
          </cell>
          <cell r="H202">
            <v>61.800000000000004</v>
          </cell>
          <cell r="I202">
            <v>10.3</v>
          </cell>
          <cell r="J202">
            <v>0</v>
          </cell>
          <cell r="K202">
            <v>0</v>
          </cell>
        </row>
        <row r="203">
          <cell r="A203" t="str">
            <v>SK604</v>
          </cell>
          <cell r="B203" t="str">
            <v>STONEWALL KITCHEN</v>
          </cell>
          <cell r="C203" t="str">
            <v>COQ AU VIN SIMMERING SAUCE</v>
          </cell>
          <cell r="D203" t="str">
            <v>711381 313930</v>
          </cell>
          <cell r="E203" t="str">
            <v>524 g / 18.5 oz</v>
          </cell>
          <cell r="F203">
            <v>6</v>
          </cell>
          <cell r="G203">
            <v>10.3</v>
          </cell>
          <cell r="H203">
            <v>61.800000000000004</v>
          </cell>
          <cell r="I203">
            <v>10.3</v>
          </cell>
          <cell r="J203">
            <v>0</v>
          </cell>
          <cell r="K203">
            <v>0</v>
          </cell>
        </row>
        <row r="204">
          <cell r="A204" t="str">
            <v>SK602</v>
          </cell>
          <cell r="B204" t="str">
            <v>STONEWALL KITCHEN</v>
          </cell>
          <cell r="C204" t="str">
            <v>CACCIATORE SIMMERING SAUCE</v>
          </cell>
          <cell r="D204" t="str">
            <v>711381 312384</v>
          </cell>
          <cell r="E204" t="str">
            <v>524 g /18.5 oz</v>
          </cell>
          <cell r="F204">
            <v>6</v>
          </cell>
          <cell r="G204">
            <v>8.35</v>
          </cell>
          <cell r="H204">
            <v>50.099999999999994</v>
          </cell>
          <cell r="I204">
            <v>8.35</v>
          </cell>
          <cell r="J204">
            <v>0</v>
          </cell>
          <cell r="K204">
            <v>0</v>
          </cell>
        </row>
        <row r="205">
          <cell r="A205" t="str">
            <v>SK605</v>
          </cell>
          <cell r="B205" t="str">
            <v>STONEWALL KITCHEN</v>
          </cell>
          <cell r="C205" t="str">
            <v>PULLED PORK SIMMERING SAUCE</v>
          </cell>
          <cell r="D205" t="str">
            <v>711381 314388</v>
          </cell>
          <cell r="E205" t="str">
            <v>595 g / 21 oz</v>
          </cell>
          <cell r="F205">
            <v>6</v>
          </cell>
          <cell r="G205">
            <v>8.35</v>
          </cell>
          <cell r="H205">
            <v>50.099999999999994</v>
          </cell>
          <cell r="I205">
            <v>8.35</v>
          </cell>
          <cell r="J205">
            <v>0</v>
          </cell>
          <cell r="K205">
            <v>0</v>
          </cell>
        </row>
        <row r="206">
          <cell r="A206" t="str">
            <v>SK606</v>
          </cell>
          <cell r="B206" t="str">
            <v>STONEWALL KITCHEN</v>
          </cell>
          <cell r="C206" t="str">
            <v>SLOPPY JOE SIMMERING SAUCE</v>
          </cell>
          <cell r="D206" t="str">
            <v>711381 312377</v>
          </cell>
          <cell r="E206" t="str">
            <v>538 g / 19 oz</v>
          </cell>
          <cell r="F206">
            <v>6</v>
          </cell>
          <cell r="G206">
            <v>8.35</v>
          </cell>
          <cell r="H206">
            <v>50.099999999999994</v>
          </cell>
          <cell r="I206">
            <v>8.35</v>
          </cell>
          <cell r="J206">
            <v>0</v>
          </cell>
          <cell r="K206">
            <v>0</v>
          </cell>
        </row>
        <row r="207">
          <cell r="A207" t="str">
            <v>SK607</v>
          </cell>
          <cell r="B207" t="str">
            <v>STONEWALL KITCHEN</v>
          </cell>
          <cell r="C207" t="str">
            <v>CHILI STARTER</v>
          </cell>
          <cell r="D207" t="str">
            <v>711381 317594</v>
          </cell>
          <cell r="E207" t="str">
            <v>510 g /18 oz</v>
          </cell>
          <cell r="F207">
            <v>6</v>
          </cell>
          <cell r="G207">
            <v>8.35</v>
          </cell>
          <cell r="H207">
            <v>50.099999999999994</v>
          </cell>
          <cell r="I207">
            <v>8.35</v>
          </cell>
          <cell r="J207">
            <v>0</v>
          </cell>
          <cell r="K207">
            <v>0</v>
          </cell>
        </row>
        <row r="208">
          <cell r="A208" t="str">
            <v>SK608</v>
          </cell>
          <cell r="B208" t="str">
            <v>STONEWALL KITCHEN</v>
          </cell>
          <cell r="C208" t="str">
            <v>MOM'S MEAT LOAF STARTER</v>
          </cell>
          <cell r="D208" t="str">
            <v>711381 317600</v>
          </cell>
          <cell r="E208" t="str">
            <v>581 g / 20.5 oz</v>
          </cell>
          <cell r="F208">
            <v>6</v>
          </cell>
          <cell r="G208">
            <v>8.35</v>
          </cell>
          <cell r="H208">
            <v>50.099999999999994</v>
          </cell>
          <cell r="I208">
            <v>8.35</v>
          </cell>
          <cell r="J208">
            <v>0</v>
          </cell>
          <cell r="K208">
            <v>0</v>
          </cell>
        </row>
        <row r="209">
          <cell r="A209" t="str">
            <v>SK611</v>
          </cell>
          <cell r="B209" t="str">
            <v>STONEWALL KITCHEN</v>
          </cell>
          <cell r="C209" t="str">
            <v xml:space="preserve">TIKKA MASALA SIMMERING SAUCE </v>
          </cell>
          <cell r="D209" t="str">
            <v>711381 321003</v>
          </cell>
          <cell r="E209" t="str">
            <v>510 g / 18 oz</v>
          </cell>
          <cell r="F209">
            <v>6</v>
          </cell>
          <cell r="G209">
            <v>8.35</v>
          </cell>
          <cell r="H209">
            <v>50.099999999999994</v>
          </cell>
          <cell r="I209">
            <v>8.35</v>
          </cell>
          <cell r="J209">
            <v>0</v>
          </cell>
          <cell r="K209">
            <v>0</v>
          </cell>
        </row>
        <row r="210">
          <cell r="A210" t="str">
            <v>SK651</v>
          </cell>
          <cell r="B210" t="str">
            <v>STONEWALL KITCHEN</v>
          </cell>
          <cell r="C210" t="str">
            <v xml:space="preserve">BUTTERNUT SQUASH RISOTTO  </v>
          </cell>
          <cell r="D210" t="str">
            <v>711381 330562</v>
          </cell>
          <cell r="E210" t="str">
            <v>6.5 oz / 184 g</v>
          </cell>
          <cell r="F210">
            <v>12</v>
          </cell>
          <cell r="G210">
            <v>7.15</v>
          </cell>
          <cell r="H210">
            <v>85.800000000000011</v>
          </cell>
          <cell r="I210">
            <v>7.15</v>
          </cell>
          <cell r="J210">
            <v>0</v>
          </cell>
          <cell r="K210">
            <v>0</v>
          </cell>
        </row>
        <row r="211">
          <cell r="A211" t="str">
            <v>SK652</v>
          </cell>
          <cell r="B211" t="str">
            <v>STONEWALL KITCHEN</v>
          </cell>
          <cell r="C211" t="str">
            <v xml:space="preserve">MUSHROOM RISOTTO </v>
          </cell>
          <cell r="D211" t="str">
            <v>711381 330555</v>
          </cell>
          <cell r="E211" t="str">
            <v>5.75 oz / 163 g</v>
          </cell>
          <cell r="F211">
            <v>12</v>
          </cell>
          <cell r="G211">
            <v>7.15</v>
          </cell>
          <cell r="H211">
            <v>85.800000000000011</v>
          </cell>
          <cell r="I211">
            <v>7.15</v>
          </cell>
          <cell r="J211">
            <v>0</v>
          </cell>
          <cell r="K211">
            <v>0</v>
          </cell>
        </row>
        <row r="212">
          <cell r="A212" t="str">
            <v>SK702</v>
          </cell>
          <cell r="B212" t="str">
            <v>STONEWALL KITCHEN</v>
          </cell>
          <cell r="C212" t="str">
            <v>SEA SALT CARAMEL SAUCE</v>
          </cell>
          <cell r="D212" t="str">
            <v>711381 320938</v>
          </cell>
          <cell r="E212" t="str">
            <v>347 g / 12.25 oz</v>
          </cell>
          <cell r="F212">
            <v>12</v>
          </cell>
          <cell r="G212">
            <v>7.8</v>
          </cell>
          <cell r="H212">
            <v>93.6</v>
          </cell>
          <cell r="I212">
            <v>6.25</v>
          </cell>
          <cell r="J212">
            <v>1.5499999999999998</v>
          </cell>
          <cell r="K212">
            <v>0.248</v>
          </cell>
        </row>
        <row r="213">
          <cell r="A213" t="str">
            <v>SK703</v>
          </cell>
          <cell r="B213" t="str">
            <v>STONEWALL KITCHEN</v>
          </cell>
          <cell r="C213" t="str">
            <v>COFFEE CARAMEL SAUCE</v>
          </cell>
          <cell r="D213" t="str">
            <v>711381 309124</v>
          </cell>
          <cell r="E213" t="str">
            <v>369 g /13 oz</v>
          </cell>
          <cell r="F213">
            <v>12</v>
          </cell>
          <cell r="G213">
            <v>7.8</v>
          </cell>
          <cell r="H213">
            <v>93.6</v>
          </cell>
          <cell r="I213">
            <v>6.25</v>
          </cell>
          <cell r="J213">
            <v>1.5499999999999998</v>
          </cell>
          <cell r="K213">
            <v>0.248</v>
          </cell>
        </row>
        <row r="214">
          <cell r="A214" t="str">
            <v>SK705</v>
          </cell>
          <cell r="B214" t="str">
            <v>STONEWALL KITCHEN</v>
          </cell>
          <cell r="C214" t="str">
            <v xml:space="preserve">FIG &amp; WALNUT BUTTER </v>
          </cell>
          <cell r="D214" t="str">
            <v>711381 309223</v>
          </cell>
          <cell r="E214" t="str">
            <v>361g / 12.75 oz</v>
          </cell>
          <cell r="F214">
            <v>12</v>
          </cell>
          <cell r="G214">
            <v>7.8</v>
          </cell>
          <cell r="H214">
            <v>93.6</v>
          </cell>
          <cell r="I214">
            <v>6.25</v>
          </cell>
          <cell r="J214">
            <v>1.5499999999999998</v>
          </cell>
          <cell r="K214">
            <v>0.248</v>
          </cell>
        </row>
        <row r="215">
          <cell r="A215" t="str">
            <v>SK707</v>
          </cell>
          <cell r="B215" t="str">
            <v>STONEWALL KITCHEN</v>
          </cell>
          <cell r="C215" t="str">
            <v>CARAMEL APPLE BUTTER</v>
          </cell>
          <cell r="D215" t="str">
            <v>711381 309230</v>
          </cell>
          <cell r="E215" t="str">
            <v>354 g</v>
          </cell>
          <cell r="F215">
            <v>12</v>
          </cell>
          <cell r="G215">
            <v>7.8</v>
          </cell>
          <cell r="H215">
            <v>93.6</v>
          </cell>
          <cell r="I215">
            <v>6.25</v>
          </cell>
          <cell r="J215">
            <v>1.5499999999999998</v>
          </cell>
          <cell r="K215">
            <v>0.248</v>
          </cell>
        </row>
        <row r="216">
          <cell r="A216" t="str">
            <v>SK710</v>
          </cell>
          <cell r="B216" t="str">
            <v>STONEWALL KITCHEN</v>
          </cell>
          <cell r="C216" t="str">
            <v xml:space="preserve">MAPLE PUMPKIN BUTTER </v>
          </cell>
          <cell r="D216" t="str">
            <v>711381 316894</v>
          </cell>
          <cell r="E216" t="str">
            <v>318 ml</v>
          </cell>
          <cell r="F216">
            <v>12</v>
          </cell>
          <cell r="G216">
            <v>7.8</v>
          </cell>
          <cell r="H216">
            <v>93.6</v>
          </cell>
          <cell r="I216">
            <v>6.25</v>
          </cell>
          <cell r="J216">
            <v>1.5499999999999998</v>
          </cell>
          <cell r="K216">
            <v>0.248</v>
          </cell>
        </row>
        <row r="217">
          <cell r="A217" t="str">
            <v>SK712</v>
          </cell>
          <cell r="B217" t="str">
            <v>STONEWALL KITCHEN</v>
          </cell>
          <cell r="C217" t="str">
            <v>BOURBON PECAN CARAMEL SAUCE</v>
          </cell>
          <cell r="D217" t="str">
            <v>711381 320921</v>
          </cell>
          <cell r="E217" t="str">
            <v>354 g / 12.5 oz</v>
          </cell>
          <cell r="F217">
            <v>12</v>
          </cell>
          <cell r="G217">
            <v>7.8</v>
          </cell>
          <cell r="H217">
            <v>93.6</v>
          </cell>
          <cell r="I217">
            <v>6.25</v>
          </cell>
          <cell r="J217">
            <v>1.5499999999999998</v>
          </cell>
          <cell r="K217">
            <v>0.248</v>
          </cell>
        </row>
        <row r="218">
          <cell r="A218" t="str">
            <v>SK714</v>
          </cell>
          <cell r="B218" t="str">
            <v>STONEWALL KITCHEN</v>
          </cell>
          <cell r="C218" t="str">
            <v>BITTERSWEET CHOC SAUCE</v>
          </cell>
          <cell r="D218" t="str">
            <v>711381 309155</v>
          </cell>
          <cell r="E218" t="str">
            <v>354 g / 12.5 oz</v>
          </cell>
          <cell r="F218">
            <v>12</v>
          </cell>
          <cell r="G218">
            <v>7.8</v>
          </cell>
          <cell r="H218">
            <v>93.6</v>
          </cell>
          <cell r="I218">
            <v>6.25</v>
          </cell>
          <cell r="J218">
            <v>1.5499999999999998</v>
          </cell>
          <cell r="K218">
            <v>0.248</v>
          </cell>
        </row>
        <row r="219">
          <cell r="A219" t="str">
            <v>SK721</v>
          </cell>
          <cell r="B219" t="str">
            <v>STONEWALL KITCHEN</v>
          </cell>
          <cell r="C219" t="str">
            <v>DULCE DE LECHE</v>
          </cell>
          <cell r="D219" t="str">
            <v>711381 309209</v>
          </cell>
          <cell r="E219" t="str">
            <v>369 g /13 oz</v>
          </cell>
          <cell r="F219">
            <v>12</v>
          </cell>
          <cell r="G219">
            <v>7.8</v>
          </cell>
          <cell r="H219">
            <v>93.6</v>
          </cell>
          <cell r="I219">
            <v>6.25</v>
          </cell>
          <cell r="J219">
            <v>1.5499999999999998</v>
          </cell>
          <cell r="K219">
            <v>0.248</v>
          </cell>
        </row>
        <row r="220">
          <cell r="A220" t="str">
            <v>SK724</v>
          </cell>
          <cell r="B220" t="str">
            <v>STONEWALL KITCHEN</v>
          </cell>
          <cell r="C220" t="str">
            <v xml:space="preserve">DARK CHOC SEA SALT CARAMEL SAUCE </v>
          </cell>
          <cell r="D220" t="str">
            <v>711381 310045</v>
          </cell>
          <cell r="E220" t="str">
            <v>354 g / 12.5 oz</v>
          </cell>
          <cell r="F220">
            <v>12</v>
          </cell>
          <cell r="G220">
            <v>7.8</v>
          </cell>
          <cell r="H220">
            <v>93.6</v>
          </cell>
          <cell r="I220">
            <v>6.25</v>
          </cell>
          <cell r="J220">
            <v>1.5499999999999998</v>
          </cell>
          <cell r="K220">
            <v>0.248</v>
          </cell>
        </row>
        <row r="221">
          <cell r="A221" t="str">
            <v>SK731</v>
          </cell>
          <cell r="B221" t="str">
            <v>STONEWALL KITCHEN</v>
          </cell>
          <cell r="C221" t="str">
            <v>CHOCOLATE PEANUT BUTTER SAUCE</v>
          </cell>
          <cell r="D221" t="str">
            <v>711381 309179</v>
          </cell>
          <cell r="E221" t="str">
            <v>347 g / 12.25 oz</v>
          </cell>
          <cell r="F221">
            <v>12</v>
          </cell>
          <cell r="G221">
            <v>7.8</v>
          </cell>
          <cell r="H221">
            <v>93.6</v>
          </cell>
          <cell r="I221">
            <v>6.25</v>
          </cell>
          <cell r="J221">
            <v>1.5499999999999998</v>
          </cell>
          <cell r="K221">
            <v>0.248</v>
          </cell>
        </row>
        <row r="222">
          <cell r="A222" t="str">
            <v>SK732</v>
          </cell>
          <cell r="B222" t="str">
            <v>STONEWALL KITCHEN</v>
          </cell>
          <cell r="C222" t="str">
            <v xml:space="preserve">MILK CHOCOLATE SEA SALT CARAMEL SAUCE </v>
          </cell>
          <cell r="D222" t="str">
            <v>711381-33690 8</v>
          </cell>
          <cell r="E222" t="str">
            <v>354 g / 12.5 oz</v>
          </cell>
          <cell r="F222">
            <v>12</v>
          </cell>
          <cell r="G222">
            <v>7.8</v>
          </cell>
          <cell r="H222">
            <v>93.6</v>
          </cell>
          <cell r="I222">
            <v>6.25</v>
          </cell>
          <cell r="J222">
            <v>1.5499999999999998</v>
          </cell>
          <cell r="K222">
            <v>0.248</v>
          </cell>
        </row>
        <row r="223">
          <cell r="A223" t="str">
            <v>SK802</v>
          </cell>
          <cell r="B223" t="str">
            <v>STONEWALL KITCHEN</v>
          </cell>
          <cell r="C223" t="str">
            <v>ARTICHOKE PESTO</v>
          </cell>
          <cell r="D223" t="str">
            <v>711381 030615</v>
          </cell>
          <cell r="E223" t="str">
            <v>227 g / 8 oz</v>
          </cell>
          <cell r="F223">
            <v>12</v>
          </cell>
          <cell r="G223">
            <v>7.35</v>
          </cell>
          <cell r="H223">
            <v>88.199999999999989</v>
          </cell>
          <cell r="I223">
            <v>6.8</v>
          </cell>
          <cell r="J223">
            <v>0.54999999999999982</v>
          </cell>
          <cell r="K223">
            <v>8.0882352941176405E-2</v>
          </cell>
        </row>
        <row r="224">
          <cell r="A224" t="str">
            <v>SK803</v>
          </cell>
          <cell r="B224" t="str">
            <v>STONEWALL KITCHEN</v>
          </cell>
          <cell r="C224" t="str">
            <v xml:space="preserve">BASIL PESTO </v>
          </cell>
          <cell r="D224" t="str">
            <v>711381 316962</v>
          </cell>
          <cell r="E224" t="str">
            <v>247 ml</v>
          </cell>
          <cell r="F224">
            <v>12</v>
          </cell>
          <cell r="G224">
            <v>7.35</v>
          </cell>
          <cell r="H224">
            <v>88.199999999999989</v>
          </cell>
          <cell r="I224">
            <v>6.8</v>
          </cell>
          <cell r="J224">
            <v>0.54999999999999982</v>
          </cell>
          <cell r="K224">
            <v>8.0882352941176405E-2</v>
          </cell>
        </row>
        <row r="225">
          <cell r="A225" t="str">
            <v>SK804</v>
          </cell>
          <cell r="B225" t="str">
            <v>STONEWALL KITCHEN</v>
          </cell>
          <cell r="C225" t="str">
            <v>SUN DRIED TOMATO PESTO</v>
          </cell>
          <cell r="D225" t="str">
            <v>711381 031438</v>
          </cell>
          <cell r="E225" t="str">
            <v>227 g / 8 oz</v>
          </cell>
          <cell r="F225">
            <v>12</v>
          </cell>
          <cell r="G225">
            <v>7.35</v>
          </cell>
          <cell r="H225">
            <v>88.199999999999989</v>
          </cell>
          <cell r="I225">
            <v>6.8</v>
          </cell>
          <cell r="J225">
            <v>0.54999999999999982</v>
          </cell>
          <cell r="K225">
            <v>8.0882352941176405E-2</v>
          </cell>
        </row>
        <row r="226">
          <cell r="A226" t="str">
            <v>SK810</v>
          </cell>
          <cell r="B226" t="str">
            <v>STONEWALL KITCHEN</v>
          </cell>
          <cell r="C226" t="str">
            <v>WHITE FIG SPREAD</v>
          </cell>
          <cell r="D226" t="str">
            <v>711381 319260</v>
          </cell>
          <cell r="E226" t="str">
            <v>269 g / 9.5 oz</v>
          </cell>
          <cell r="F226">
            <v>12</v>
          </cell>
          <cell r="G226">
            <v>6.8</v>
          </cell>
          <cell r="H226">
            <v>81.599999999999994</v>
          </cell>
          <cell r="I226">
            <v>6.8</v>
          </cell>
          <cell r="J226">
            <v>0</v>
          </cell>
          <cell r="K226">
            <v>0</v>
          </cell>
        </row>
        <row r="227">
          <cell r="A227" t="str">
            <v>SK824</v>
          </cell>
          <cell r="B227" t="str">
            <v>STONEWALL KITCHEN</v>
          </cell>
          <cell r="C227" t="str">
            <v>TRUFFLE MARINARA SAUCE</v>
          </cell>
          <cell r="D227" t="str">
            <v>711381 321225</v>
          </cell>
          <cell r="E227" t="str">
            <v>17.75 oz / 502 g</v>
          </cell>
          <cell r="F227">
            <v>6</v>
          </cell>
          <cell r="G227">
            <v>10</v>
          </cell>
          <cell r="H227">
            <v>60</v>
          </cell>
          <cell r="I227">
            <v>9.15</v>
          </cell>
          <cell r="J227">
            <v>0.84999999999999964</v>
          </cell>
          <cell r="K227">
            <v>9.2896174863387859E-2</v>
          </cell>
        </row>
        <row r="228">
          <cell r="A228" t="str">
            <v>SK825</v>
          </cell>
          <cell r="B228" t="str">
            <v>STONEWALL KITCHEN</v>
          </cell>
          <cell r="C228" t="str">
            <v>CLASSIC VODKA SAUCE</v>
          </cell>
          <cell r="D228" t="str">
            <v>711381 321041</v>
          </cell>
          <cell r="E228" t="str">
            <v>18.5 oz / 524 g</v>
          </cell>
          <cell r="F228">
            <v>6</v>
          </cell>
          <cell r="G228">
            <v>8.5</v>
          </cell>
          <cell r="H228">
            <v>51</v>
          </cell>
          <cell r="I228">
            <v>8.35</v>
          </cell>
          <cell r="J228">
            <v>0.15000000000000036</v>
          </cell>
          <cell r="K228">
            <v>1.7964071856287456E-2</v>
          </cell>
        </row>
        <row r="229">
          <cell r="A229" t="str">
            <v>SK851</v>
          </cell>
          <cell r="B229" t="str">
            <v>STONEWALL KITCHEN</v>
          </cell>
          <cell r="C229" t="str">
            <v>SEA SALT ESPRESSO MARTINI MAKER</v>
          </cell>
          <cell r="D229" t="str">
            <v>711381-33700 4</v>
          </cell>
          <cell r="E229" t="str">
            <v>24 fl oz</v>
          </cell>
          <cell r="F229">
            <v>6</v>
          </cell>
          <cell r="G229">
            <v>8.5</v>
          </cell>
          <cell r="H229">
            <v>51</v>
          </cell>
          <cell r="I229">
            <v>8.5</v>
          </cell>
          <cell r="J229">
            <v>0</v>
          </cell>
          <cell r="K229">
            <v>0</v>
          </cell>
        </row>
        <row r="230">
          <cell r="A230" t="str">
            <v>SK852</v>
          </cell>
          <cell r="B230" t="str">
            <v>STONEWALL KITCHEN</v>
          </cell>
          <cell r="C230" t="str">
            <v>MARGARITA MIXER</v>
          </cell>
          <cell r="D230" t="str">
            <v>711381-31007 6</v>
          </cell>
          <cell r="E230" t="str">
            <v>24 fl oz</v>
          </cell>
          <cell r="F230">
            <v>6</v>
          </cell>
          <cell r="G230">
            <v>7.25</v>
          </cell>
          <cell r="H230">
            <v>43.5</v>
          </cell>
          <cell r="I230">
            <v>7.25</v>
          </cell>
          <cell r="J230">
            <v>0</v>
          </cell>
          <cell r="K230">
            <v>0</v>
          </cell>
        </row>
        <row r="231">
          <cell r="A231" t="str">
            <v>SK853</v>
          </cell>
          <cell r="B231" t="str">
            <v>STONEWALL KITCHEN</v>
          </cell>
          <cell r="C231" t="str">
            <v>MOSCOW MULE MIXER</v>
          </cell>
          <cell r="D231" t="str">
            <v>711381-33192 7</v>
          </cell>
          <cell r="E231" t="str">
            <v>24 fl oz</v>
          </cell>
          <cell r="F231">
            <v>6</v>
          </cell>
          <cell r="G231">
            <v>7.25</v>
          </cell>
          <cell r="H231">
            <v>43.5</v>
          </cell>
          <cell r="I231">
            <v>7.25</v>
          </cell>
          <cell r="J231">
            <v>0</v>
          </cell>
          <cell r="K231">
            <v>0</v>
          </cell>
        </row>
        <row r="232">
          <cell r="A232" t="str">
            <v>SK854</v>
          </cell>
          <cell r="B232" t="str">
            <v>STONEWALL KITCHEN</v>
          </cell>
          <cell r="C232" t="str">
            <v>SANGRIA MIXER</v>
          </cell>
          <cell r="D232" t="str">
            <v>711381-32699 2</v>
          </cell>
          <cell r="E232" t="str">
            <v>24 fl oz</v>
          </cell>
          <cell r="F232">
            <v>6</v>
          </cell>
          <cell r="G232">
            <v>7.75</v>
          </cell>
          <cell r="H232">
            <v>46.5</v>
          </cell>
          <cell r="I232">
            <v>7.75</v>
          </cell>
          <cell r="J232">
            <v>0</v>
          </cell>
          <cell r="K232">
            <v>0</v>
          </cell>
        </row>
        <row r="233">
          <cell r="A233" t="str">
            <v>SK875</v>
          </cell>
          <cell r="B233" t="str">
            <v>STONEWALL KITCHEN</v>
          </cell>
          <cell r="C233" t="str">
            <v>HERBS DE PROVENCE DIPPING OIL</v>
          </cell>
          <cell r="D233" t="str">
            <v>711381 307359</v>
          </cell>
          <cell r="E233" t="str">
            <v>236 ml /8 fl oz</v>
          </cell>
          <cell r="F233">
            <v>6</v>
          </cell>
          <cell r="G233">
            <v>7.4</v>
          </cell>
          <cell r="H233">
            <v>44.400000000000006</v>
          </cell>
          <cell r="I233">
            <v>7.4</v>
          </cell>
          <cell r="J233">
            <v>0</v>
          </cell>
          <cell r="K233">
            <v>0</v>
          </cell>
        </row>
        <row r="234">
          <cell r="A234" t="str">
            <v>SK876</v>
          </cell>
          <cell r="B234" t="str">
            <v>STONEWALL KITCHEN</v>
          </cell>
          <cell r="C234" t="str">
            <v>ITALIAN DIPPING OIL</v>
          </cell>
          <cell r="D234" t="str">
            <v>711381 307342</v>
          </cell>
          <cell r="E234" t="str">
            <v>236 ml /8 fl oz</v>
          </cell>
          <cell r="F234">
            <v>6</v>
          </cell>
          <cell r="G234">
            <v>7.4</v>
          </cell>
          <cell r="H234">
            <v>44.400000000000006</v>
          </cell>
          <cell r="I234">
            <v>7.4</v>
          </cell>
          <cell r="J234">
            <v>0</v>
          </cell>
          <cell r="K234">
            <v>0</v>
          </cell>
        </row>
        <row r="235">
          <cell r="A235" t="str">
            <v>SK877</v>
          </cell>
          <cell r="B235" t="str">
            <v>STONEWALL KITCHEN</v>
          </cell>
          <cell r="C235" t="str">
            <v>ROASTED GARLIC OIL</v>
          </cell>
          <cell r="D235" t="str">
            <v>711381 024447</v>
          </cell>
          <cell r="E235" t="str">
            <v>236 ml /8 fl oz</v>
          </cell>
          <cell r="F235">
            <v>6</v>
          </cell>
          <cell r="G235">
            <v>7.4</v>
          </cell>
          <cell r="H235">
            <v>44.400000000000006</v>
          </cell>
          <cell r="I235">
            <v>7.4</v>
          </cell>
          <cell r="J235">
            <v>0</v>
          </cell>
          <cell r="K235">
            <v>0</v>
          </cell>
        </row>
        <row r="236">
          <cell r="A236" t="str">
            <v>SK9001</v>
          </cell>
          <cell r="B236" t="str">
            <v>STONEWALL KITCHEN</v>
          </cell>
          <cell r="C236" t="str">
            <v>WHITE JASMINE CITRONELLA TIN - Seasonal</v>
          </cell>
          <cell r="D236" t="str">
            <v>711381-34088 2</v>
          </cell>
          <cell r="E236" t="str">
            <v>11 oz bowl</v>
          </cell>
          <cell r="F236">
            <v>3</v>
          </cell>
          <cell r="G236">
            <v>11</v>
          </cell>
          <cell r="H236">
            <v>33</v>
          </cell>
          <cell r="I236">
            <v>11</v>
          </cell>
          <cell r="J236">
            <v>0</v>
          </cell>
          <cell r="K236">
            <v>0</v>
          </cell>
        </row>
        <row r="237">
          <cell r="A237" t="str">
            <v>SK9002</v>
          </cell>
          <cell r="B237" t="str">
            <v>STONEWALL KITCHEN</v>
          </cell>
          <cell r="C237" t="str">
            <v>EVENTIDE CITRONELLA TIN - Seasonal</v>
          </cell>
          <cell r="D237" t="str">
            <v>711381-34089 9</v>
          </cell>
          <cell r="E237" t="str">
            <v>11 oz bowl</v>
          </cell>
          <cell r="F237">
            <v>3</v>
          </cell>
          <cell r="G237">
            <v>11</v>
          </cell>
          <cell r="H237">
            <v>33</v>
          </cell>
          <cell r="I237">
            <v>11</v>
          </cell>
          <cell r="J237">
            <v>0</v>
          </cell>
          <cell r="K237">
            <v>0</v>
          </cell>
        </row>
        <row r="238">
          <cell r="A238" t="str">
            <v>SK9003</v>
          </cell>
          <cell r="B238" t="str">
            <v>STONEWALL KITCHEN</v>
          </cell>
          <cell r="C238" t="str">
            <v>CEDARWOOD CITRONELLA TIN - Seasonal</v>
          </cell>
          <cell r="D238" t="str">
            <v>711381-34090 5</v>
          </cell>
          <cell r="E238" t="str">
            <v>11 oz bowl</v>
          </cell>
          <cell r="F238">
            <v>3</v>
          </cell>
          <cell r="G238">
            <v>11</v>
          </cell>
          <cell r="H238">
            <v>33</v>
          </cell>
          <cell r="I238">
            <v>11</v>
          </cell>
          <cell r="J238">
            <v>0</v>
          </cell>
          <cell r="K238">
            <v>0</v>
          </cell>
        </row>
        <row r="239">
          <cell r="A239" t="str">
            <v>SK9101</v>
          </cell>
          <cell r="B239" t="str">
            <v>STONEWALL KITCHEN</v>
          </cell>
          <cell r="C239" t="str">
            <v>BALSAM WOODS - MEDIUM APOTHECARY</v>
          </cell>
          <cell r="D239" t="str">
            <v>711381-33910 7</v>
          </cell>
          <cell r="E239" t="str">
            <v>13.75 oz jar</v>
          </cell>
          <cell r="F239">
            <v>3</v>
          </cell>
          <cell r="G239">
            <v>15</v>
          </cell>
          <cell r="H239">
            <v>45</v>
          </cell>
          <cell r="I239">
            <v>14.5</v>
          </cell>
          <cell r="J239">
            <v>0.5</v>
          </cell>
          <cell r="K239">
            <v>3.4482758620689724E-2</v>
          </cell>
        </row>
        <row r="240">
          <cell r="A240" t="str">
            <v>SK9102</v>
          </cell>
          <cell r="B240" t="str">
            <v>STONEWALL KITCHEN</v>
          </cell>
          <cell r="C240" t="str">
            <v>BALSAM WOODS - MEDIUM BOWL</v>
          </cell>
          <cell r="D240" t="str">
            <v>711381-33894 0</v>
          </cell>
          <cell r="E240" t="str">
            <v>15 oz bowl</v>
          </cell>
          <cell r="F240">
            <v>3</v>
          </cell>
          <cell r="G240">
            <v>15.8</v>
          </cell>
          <cell r="H240">
            <v>47.400000000000006</v>
          </cell>
          <cell r="I240">
            <v>15.25</v>
          </cell>
          <cell r="J240">
            <v>0.55000000000000071</v>
          </cell>
          <cell r="K240">
            <v>3.6065573770491799E-2</v>
          </cell>
        </row>
        <row r="241">
          <cell r="A241" t="str">
            <v>SK9106</v>
          </cell>
          <cell r="B241" t="str">
            <v>STONEWALL KITCHEN</v>
          </cell>
          <cell r="C241" t="str">
            <v>CASHMERE  - MEDIUM APOTHECARY</v>
          </cell>
          <cell r="D241" t="str">
            <v>711381-33916 9</v>
          </cell>
          <cell r="E241" t="str">
            <v>13.75 oz jar</v>
          </cell>
          <cell r="F241">
            <v>3</v>
          </cell>
          <cell r="G241">
            <v>15</v>
          </cell>
          <cell r="H241">
            <v>45</v>
          </cell>
          <cell r="I241">
            <v>14.5</v>
          </cell>
          <cell r="J241">
            <v>0.5</v>
          </cell>
          <cell r="K241">
            <v>3.4482758620689724E-2</v>
          </cell>
        </row>
        <row r="242">
          <cell r="A242" t="str">
            <v>SK9107</v>
          </cell>
          <cell r="B242" t="str">
            <v>STONEWALL KITCHEN</v>
          </cell>
          <cell r="C242" t="str">
            <v>CASHMERE - MEDIUM BOWL</v>
          </cell>
          <cell r="D242" t="str">
            <v>711381-33900 8</v>
          </cell>
          <cell r="E242" t="str">
            <v>15 oz bowl</v>
          </cell>
          <cell r="F242">
            <v>3</v>
          </cell>
          <cell r="G242">
            <v>15.8</v>
          </cell>
          <cell r="H242">
            <v>47.400000000000006</v>
          </cell>
          <cell r="I242">
            <v>15.25</v>
          </cell>
          <cell r="J242">
            <v>0.55000000000000071</v>
          </cell>
          <cell r="K242">
            <v>3.6065573770491799E-2</v>
          </cell>
        </row>
        <row r="243">
          <cell r="A243" t="str">
            <v>SK9111</v>
          </cell>
          <cell r="B243" t="str">
            <v>STONEWALL KITCHEN</v>
          </cell>
          <cell r="C243" t="str">
            <v>DRIFTWOOD  - MEDIUM APOTHECARY</v>
          </cell>
          <cell r="D243" t="str">
            <v>711381-33918 3</v>
          </cell>
          <cell r="E243" t="str">
            <v>13.75 oz jar</v>
          </cell>
          <cell r="F243">
            <v>3</v>
          </cell>
          <cell r="G243">
            <v>15</v>
          </cell>
          <cell r="H243">
            <v>45</v>
          </cell>
          <cell r="I243">
            <v>14.5</v>
          </cell>
          <cell r="J243">
            <v>0.5</v>
          </cell>
          <cell r="K243">
            <v>3.4482758620689724E-2</v>
          </cell>
        </row>
        <row r="244">
          <cell r="A244" t="str">
            <v>SK9112</v>
          </cell>
          <cell r="B244" t="str">
            <v>STONEWALL KITCHEN</v>
          </cell>
          <cell r="C244" t="str">
            <v>DRIFTWOOD - MEDIUM BOWL</v>
          </cell>
          <cell r="D244" t="str">
            <v>711381-33902 2</v>
          </cell>
          <cell r="E244" t="str">
            <v>15 oz bowl</v>
          </cell>
          <cell r="F244">
            <v>3</v>
          </cell>
          <cell r="G244">
            <v>15.8</v>
          </cell>
          <cell r="H244">
            <v>47.400000000000006</v>
          </cell>
          <cell r="I244">
            <v>15.25</v>
          </cell>
          <cell r="J244">
            <v>0.55000000000000071</v>
          </cell>
          <cell r="K244">
            <v>3.6065573770491799E-2</v>
          </cell>
        </row>
        <row r="245">
          <cell r="A245" t="str">
            <v>SK9116</v>
          </cell>
          <cell r="B245" t="str">
            <v>STONEWALL KITCHEN</v>
          </cell>
          <cell r="C245" t="str">
            <v>FRESH LINEN  - MEDIUM APOTHECARY</v>
          </cell>
          <cell r="D245" t="str">
            <v>711381-33908 4</v>
          </cell>
          <cell r="E245" t="str">
            <v>13.75 oz jar</v>
          </cell>
          <cell r="F245">
            <v>3</v>
          </cell>
          <cell r="G245">
            <v>15</v>
          </cell>
          <cell r="H245">
            <v>45</v>
          </cell>
          <cell r="I245">
            <v>14.5</v>
          </cell>
          <cell r="J245">
            <v>0.5</v>
          </cell>
          <cell r="K245">
            <v>3.4482758620689724E-2</v>
          </cell>
        </row>
        <row r="246">
          <cell r="A246" t="str">
            <v>SK9117</v>
          </cell>
          <cell r="B246" t="str">
            <v>STONEWALL KITCHEN</v>
          </cell>
          <cell r="C246" t="str">
            <v>FRESH LINEN - MEDIUM BOWL</v>
          </cell>
          <cell r="D246" t="str">
            <v>711381-33892 6</v>
          </cell>
          <cell r="E246" t="str">
            <v>15 oz bowl</v>
          </cell>
          <cell r="F246">
            <v>3</v>
          </cell>
          <cell r="G246">
            <v>15.8</v>
          </cell>
          <cell r="H246">
            <v>47.400000000000006</v>
          </cell>
          <cell r="I246">
            <v>15.25</v>
          </cell>
          <cell r="J246">
            <v>0.55000000000000071</v>
          </cell>
          <cell r="K246">
            <v>3.6065573770491799E-2</v>
          </cell>
        </row>
        <row r="247">
          <cell r="A247" t="str">
            <v>SK9121</v>
          </cell>
          <cell r="B247" t="str">
            <v>STONEWALL KITCHEN</v>
          </cell>
          <cell r="C247" t="str">
            <v>HONEY VANILLA  - MEDIUM APOTHECARY</v>
          </cell>
          <cell r="D247" t="str">
            <v>711381-33907 7</v>
          </cell>
          <cell r="E247" t="str">
            <v>13.75 oz jar</v>
          </cell>
          <cell r="F247">
            <v>3</v>
          </cell>
          <cell r="G247">
            <v>15</v>
          </cell>
          <cell r="H247">
            <v>45</v>
          </cell>
          <cell r="I247">
            <v>14.5</v>
          </cell>
          <cell r="J247">
            <v>0.5</v>
          </cell>
          <cell r="K247">
            <v>3.4482758620689724E-2</v>
          </cell>
        </row>
        <row r="248">
          <cell r="A248" t="str">
            <v>SK9122</v>
          </cell>
          <cell r="B248" t="str">
            <v>STONEWALL KITCHEN</v>
          </cell>
          <cell r="C248" t="str">
            <v>HONEY VANILLA  - MEDIUM BOWL</v>
          </cell>
          <cell r="D248" t="str">
            <v>711381-33891 9</v>
          </cell>
          <cell r="E248" t="str">
            <v>15 oz bowl</v>
          </cell>
          <cell r="F248">
            <v>3</v>
          </cell>
          <cell r="G248">
            <v>15.8</v>
          </cell>
          <cell r="H248">
            <v>47.400000000000006</v>
          </cell>
          <cell r="I248">
            <v>15.25</v>
          </cell>
          <cell r="J248">
            <v>0.55000000000000071</v>
          </cell>
          <cell r="K248">
            <v>3.6065573770491799E-2</v>
          </cell>
        </row>
        <row r="249">
          <cell r="A249" t="str">
            <v>SK9126</v>
          </cell>
          <cell r="B249" t="str">
            <v>STONEWALL KITCHEN</v>
          </cell>
          <cell r="C249" t="str">
            <v>LAVENDER FIELDS - MEDIUM APOTHECARY</v>
          </cell>
          <cell r="D249" t="str">
            <v>711381-33909 1</v>
          </cell>
          <cell r="E249" t="str">
            <v>13.75 oz jar</v>
          </cell>
          <cell r="F249">
            <v>3</v>
          </cell>
          <cell r="G249">
            <v>15</v>
          </cell>
          <cell r="H249">
            <v>45</v>
          </cell>
          <cell r="I249">
            <v>14.5</v>
          </cell>
          <cell r="J249">
            <v>0.5</v>
          </cell>
          <cell r="K249">
            <v>3.4482758620689724E-2</v>
          </cell>
        </row>
        <row r="250">
          <cell r="A250" t="str">
            <v>SK9127</v>
          </cell>
          <cell r="B250" t="str">
            <v>STONEWALL KITCHEN</v>
          </cell>
          <cell r="C250" t="str">
            <v>LAVENDER FIELDS - MEDIUM BOWL</v>
          </cell>
          <cell r="D250" t="str">
            <v>711381-33893 3</v>
          </cell>
          <cell r="E250" t="str">
            <v>15 oz bowl</v>
          </cell>
          <cell r="F250">
            <v>3</v>
          </cell>
          <cell r="G250">
            <v>15.8</v>
          </cell>
          <cell r="H250">
            <v>47.400000000000006</v>
          </cell>
          <cell r="I250">
            <v>15.25</v>
          </cell>
          <cell r="J250">
            <v>0.55000000000000071</v>
          </cell>
          <cell r="K250">
            <v>3.6065573770491799E-2</v>
          </cell>
        </row>
        <row r="251">
          <cell r="A251" t="str">
            <v>SK9131</v>
          </cell>
          <cell r="B251" t="str">
            <v>STONEWALL KITCHEN</v>
          </cell>
          <cell r="C251" t="str">
            <v>RAINY DAYS  - MEDIUM APOTHECARY</v>
          </cell>
          <cell r="D251" t="str">
            <v>711381-33912 1</v>
          </cell>
          <cell r="E251" t="str">
            <v>13.75 oz jar</v>
          </cell>
          <cell r="F251">
            <v>3</v>
          </cell>
          <cell r="G251">
            <v>15</v>
          </cell>
          <cell r="H251">
            <v>45</v>
          </cell>
          <cell r="I251">
            <v>14.5</v>
          </cell>
          <cell r="J251">
            <v>0.5</v>
          </cell>
          <cell r="K251">
            <v>3.4482758620689724E-2</v>
          </cell>
        </row>
        <row r="252">
          <cell r="A252" t="str">
            <v>SK9132</v>
          </cell>
          <cell r="B252" t="str">
            <v>STONEWALL KITCHEN</v>
          </cell>
          <cell r="C252" t="str">
            <v xml:space="preserve">RAINY DAYS - MEDIUM BOWL </v>
          </cell>
          <cell r="D252" t="str">
            <v>711381-33896 4</v>
          </cell>
          <cell r="E252" t="str">
            <v>15 oz bowl</v>
          </cell>
          <cell r="F252">
            <v>3</v>
          </cell>
          <cell r="G252">
            <v>15.8</v>
          </cell>
          <cell r="H252">
            <v>47.400000000000006</v>
          </cell>
          <cell r="I252">
            <v>15.25</v>
          </cell>
          <cell r="J252">
            <v>0.55000000000000071</v>
          </cell>
          <cell r="K252">
            <v>3.6065573770491799E-2</v>
          </cell>
        </row>
        <row r="253">
          <cell r="A253" t="str">
            <v>SK9136</v>
          </cell>
          <cell r="B253" t="str">
            <v>STONEWALL KITCHEN</v>
          </cell>
          <cell r="C253" t="str">
            <v>SANDY BEACH  - MEDIUM APOTHECARY</v>
          </cell>
          <cell r="D253" t="str">
            <v>711381-33917 6</v>
          </cell>
          <cell r="E253" t="str">
            <v>13.75 oz jar</v>
          </cell>
          <cell r="F253">
            <v>3</v>
          </cell>
          <cell r="G253">
            <v>15</v>
          </cell>
          <cell r="H253">
            <v>45</v>
          </cell>
          <cell r="I253">
            <v>14.5</v>
          </cell>
          <cell r="J253">
            <v>0.5</v>
          </cell>
          <cell r="K253">
            <v>3.4482758620689724E-2</v>
          </cell>
        </row>
        <row r="254">
          <cell r="A254" t="str">
            <v>SK9137</v>
          </cell>
          <cell r="B254" t="str">
            <v>STONEWALL KITCHEN</v>
          </cell>
          <cell r="C254" t="str">
            <v>SANDY BEACH  - MEDIUM BOWL</v>
          </cell>
          <cell r="D254" t="str">
            <v>711381-33901 5</v>
          </cell>
          <cell r="E254" t="str">
            <v>15 oz bowl</v>
          </cell>
          <cell r="F254">
            <v>3</v>
          </cell>
          <cell r="G254">
            <v>15.8</v>
          </cell>
          <cell r="H254">
            <v>47.400000000000006</v>
          </cell>
          <cell r="I254">
            <v>15.25</v>
          </cell>
          <cell r="J254">
            <v>0.55000000000000071</v>
          </cell>
          <cell r="K254">
            <v>3.6065573770491799E-2</v>
          </cell>
        </row>
        <row r="255">
          <cell r="A255" t="str">
            <v>SK9146</v>
          </cell>
          <cell r="B255" t="str">
            <v>STONEWALL KITCHEN</v>
          </cell>
          <cell r="C255" t="str">
            <v>SHORELINE  - MEDIUM APOTHECARY</v>
          </cell>
          <cell r="D255" t="str">
            <v>711381-33913 8</v>
          </cell>
          <cell r="E255" t="str">
            <v>13.75 oz jar</v>
          </cell>
          <cell r="F255">
            <v>3</v>
          </cell>
          <cell r="G255">
            <v>15</v>
          </cell>
          <cell r="H255">
            <v>45</v>
          </cell>
          <cell r="I255">
            <v>14.5</v>
          </cell>
          <cell r="J255">
            <v>0.5</v>
          </cell>
          <cell r="K255">
            <v>3.4482758620689724E-2</v>
          </cell>
        </row>
        <row r="256">
          <cell r="A256" t="str">
            <v>SK9147</v>
          </cell>
          <cell r="B256" t="str">
            <v>STONEWALL KITCHEN</v>
          </cell>
          <cell r="C256" t="str">
            <v>SHORELINE  - MEDIUM BOWL</v>
          </cell>
          <cell r="D256" t="str">
            <v>711381-33897 1</v>
          </cell>
          <cell r="E256" t="str">
            <v>15 oz bowl</v>
          </cell>
          <cell r="F256">
            <v>3</v>
          </cell>
          <cell r="G256">
            <v>15.8</v>
          </cell>
          <cell r="H256">
            <v>47.400000000000006</v>
          </cell>
          <cell r="I256">
            <v>15.25</v>
          </cell>
          <cell r="J256">
            <v>0.55000000000000071</v>
          </cell>
          <cell r="K256">
            <v>3.6065573770491799E-2</v>
          </cell>
        </row>
        <row r="257">
          <cell r="A257" t="str">
            <v>SK9151</v>
          </cell>
          <cell r="B257" t="str">
            <v>STONEWALL KITCHEN</v>
          </cell>
          <cell r="C257" t="str">
            <v>TARRAGON &amp; BASIL  - MEDIUM APOTHECARY</v>
          </cell>
          <cell r="D257" t="str">
            <v>711381-33911 4</v>
          </cell>
          <cell r="E257" t="str">
            <v>13.75 oz jar</v>
          </cell>
          <cell r="F257">
            <v>3</v>
          </cell>
          <cell r="G257">
            <v>15</v>
          </cell>
          <cell r="H257">
            <v>45</v>
          </cell>
          <cell r="I257">
            <v>14.5</v>
          </cell>
          <cell r="J257">
            <v>0.5</v>
          </cell>
          <cell r="K257">
            <v>3.4482758620689724E-2</v>
          </cell>
        </row>
        <row r="258">
          <cell r="A258" t="str">
            <v>SK9152</v>
          </cell>
          <cell r="B258" t="str">
            <v>STONEWALL KITCHEN</v>
          </cell>
          <cell r="C258" t="str">
            <v xml:space="preserve">TARRAGON &amp; BASIL - MEDIUM BOWL </v>
          </cell>
          <cell r="D258" t="str">
            <v>711381-33895 7</v>
          </cell>
          <cell r="E258" t="str">
            <v>15 oz bowl</v>
          </cell>
          <cell r="F258">
            <v>3</v>
          </cell>
          <cell r="G258">
            <v>15.8</v>
          </cell>
          <cell r="H258">
            <v>47.400000000000006</v>
          </cell>
          <cell r="I258">
            <v>15.25</v>
          </cell>
          <cell r="J258">
            <v>0.55000000000000071</v>
          </cell>
          <cell r="K258">
            <v>3.6065573770491799E-2</v>
          </cell>
        </row>
        <row r="259">
          <cell r="A259" t="str">
            <v>SK9156</v>
          </cell>
          <cell r="B259" t="str">
            <v>STONEWALL KITCHEN</v>
          </cell>
          <cell r="C259" t="str">
            <v>TEA ROSE  - MEDIUM APOTHECARY</v>
          </cell>
          <cell r="D259" t="str">
            <v>711381-33915 2</v>
          </cell>
          <cell r="E259" t="str">
            <v>13.75 oz jar</v>
          </cell>
          <cell r="F259">
            <v>3</v>
          </cell>
          <cell r="G259">
            <v>15</v>
          </cell>
          <cell r="H259">
            <v>45</v>
          </cell>
          <cell r="I259">
            <v>14.5</v>
          </cell>
          <cell r="J259">
            <v>0.5</v>
          </cell>
          <cell r="K259">
            <v>3.4482758620689724E-2</v>
          </cell>
        </row>
        <row r="260">
          <cell r="A260" t="str">
            <v>SK9157</v>
          </cell>
          <cell r="B260" t="str">
            <v>STONEWALL KITCHEN</v>
          </cell>
          <cell r="C260" t="str">
            <v>TEA ROSE  - MEDIUM BOWL</v>
          </cell>
          <cell r="D260" t="str">
            <v>711381-33899 5</v>
          </cell>
          <cell r="E260" t="str">
            <v>15 oz bowl</v>
          </cell>
          <cell r="F260">
            <v>3</v>
          </cell>
          <cell r="G260">
            <v>15.8</v>
          </cell>
          <cell r="H260">
            <v>47.400000000000006</v>
          </cell>
          <cell r="I260">
            <v>15.25</v>
          </cell>
          <cell r="J260">
            <v>0.55000000000000071</v>
          </cell>
          <cell r="K260">
            <v>3.6065573770491799E-2</v>
          </cell>
        </row>
        <row r="261">
          <cell r="A261" t="str">
            <v>SKLS101</v>
          </cell>
          <cell r="B261" t="str">
            <v>LEGAL SEA FOODS</v>
          </cell>
          <cell r="C261" t="str">
            <v>HOUSE COCKTAIL SAUCE</v>
          </cell>
          <cell r="D261" t="str">
            <v>711381-33471 3</v>
          </cell>
          <cell r="E261" t="str">
            <v>8.75 oz jar</v>
          </cell>
          <cell r="F261">
            <v>6</v>
          </cell>
          <cell r="G261">
            <v>5.5</v>
          </cell>
          <cell r="H261">
            <v>33</v>
          </cell>
          <cell r="I261">
            <v>5.5</v>
          </cell>
          <cell r="J261">
            <v>0</v>
          </cell>
          <cell r="K261">
            <v>0</v>
          </cell>
        </row>
        <row r="262">
          <cell r="A262" t="str">
            <v>SKLS102</v>
          </cell>
          <cell r="B262" t="str">
            <v>LEGAL SEA FOODS</v>
          </cell>
          <cell r="C262" t="str">
            <v>SPICY COCKTAIL SAUCE</v>
          </cell>
          <cell r="D262" t="str">
            <v>711381-33473 7</v>
          </cell>
          <cell r="E262" t="str">
            <v>8.75 oz jar</v>
          </cell>
          <cell r="F262">
            <v>6</v>
          </cell>
          <cell r="G262">
            <v>5.5</v>
          </cell>
          <cell r="H262">
            <v>33</v>
          </cell>
          <cell r="I262">
            <v>5.5</v>
          </cell>
          <cell r="J262">
            <v>0</v>
          </cell>
          <cell r="K262">
            <v>0</v>
          </cell>
        </row>
        <row r="263">
          <cell r="A263" t="str">
            <v>SKLS201</v>
          </cell>
          <cell r="B263" t="str">
            <v>LEGAL SEA FOODS</v>
          </cell>
          <cell r="C263" t="str">
            <v>CHIPOTLE TARTAR SAUCE</v>
          </cell>
          <cell r="D263" t="str">
            <v>711381-33944 2</v>
          </cell>
          <cell r="E263" t="str">
            <v>220 mL</v>
          </cell>
          <cell r="F263">
            <v>6</v>
          </cell>
          <cell r="G263">
            <v>6</v>
          </cell>
          <cell r="H263">
            <v>36</v>
          </cell>
          <cell r="I263">
            <v>6</v>
          </cell>
          <cell r="J263">
            <v>0</v>
          </cell>
          <cell r="K263">
            <v>0</v>
          </cell>
        </row>
        <row r="264">
          <cell r="A264" t="str">
            <v>SKLS202</v>
          </cell>
          <cell r="B264" t="str">
            <v>LEGAL SEA FOODS</v>
          </cell>
          <cell r="C264" t="str">
            <v>HOUSE TARTAR SAUCE</v>
          </cell>
          <cell r="D264" t="str">
            <v>711381-33472 0</v>
          </cell>
          <cell r="E264" t="str">
            <v>7.75 oz jar</v>
          </cell>
          <cell r="F264">
            <v>6</v>
          </cell>
          <cell r="G264">
            <v>6</v>
          </cell>
          <cell r="H264">
            <v>36</v>
          </cell>
          <cell r="I264">
            <v>6</v>
          </cell>
          <cell r="J264">
            <v>0</v>
          </cell>
          <cell r="K264">
            <v>0</v>
          </cell>
        </row>
        <row r="265">
          <cell r="A265" t="str">
            <v>SKLS300</v>
          </cell>
          <cell r="B265" t="str">
            <v>LEGAL SEA FOODS</v>
          </cell>
          <cell r="C265" t="str">
            <v>FISH FRY MIX</v>
          </cell>
          <cell r="D265" t="str">
            <v>711381-33699 2</v>
          </cell>
          <cell r="E265" t="str">
            <v>14.5 oz / 411 g</v>
          </cell>
          <cell r="F265">
            <v>12</v>
          </cell>
          <cell r="G265">
            <v>6.5</v>
          </cell>
          <cell r="H265">
            <v>78</v>
          </cell>
          <cell r="I265">
            <v>6.5</v>
          </cell>
          <cell r="J265">
            <v>0</v>
          </cell>
          <cell r="K265">
            <v>0</v>
          </cell>
        </row>
        <row r="266">
          <cell r="A266" t="str">
            <v>SKLS401</v>
          </cell>
          <cell r="B266" t="str">
            <v>LEGAL SEA FOODS</v>
          </cell>
          <cell r="C266" t="str">
            <v>HOUSE VINAIGRETTE</v>
          </cell>
          <cell r="D266" t="str">
            <v>711381-33477 5</v>
          </cell>
          <cell r="E266" t="str">
            <v>11 fl oz bottle</v>
          </cell>
          <cell r="F266">
            <v>6</v>
          </cell>
          <cell r="G266">
            <v>6.3</v>
          </cell>
          <cell r="H266">
            <v>37.799999999999997</v>
          </cell>
          <cell r="I266">
            <v>6.1</v>
          </cell>
          <cell r="J266">
            <v>0.20000000000000018</v>
          </cell>
          <cell r="K266">
            <v>3.2786885245901676E-2</v>
          </cell>
        </row>
        <row r="267">
          <cell r="A267" t="str">
            <v>SKLS402</v>
          </cell>
          <cell r="B267" t="str">
            <v>LEGAL SEA FOODS</v>
          </cell>
          <cell r="C267" t="str">
            <v>LEMON DILL MARINADE &amp; DRESSING</v>
          </cell>
          <cell r="D267" t="str">
            <v>711381-33478 2</v>
          </cell>
          <cell r="E267" t="str">
            <v>11 fl oz bottle</v>
          </cell>
          <cell r="F267">
            <v>6</v>
          </cell>
          <cell r="G267">
            <v>6.3</v>
          </cell>
          <cell r="H267">
            <v>37.799999999999997</v>
          </cell>
          <cell r="I267">
            <v>6.1</v>
          </cell>
          <cell r="J267">
            <v>0.20000000000000018</v>
          </cell>
          <cell r="K267">
            <v>3.2786885245901676E-2</v>
          </cell>
        </row>
        <row r="268">
          <cell r="A268" t="str">
            <v>SKLS501</v>
          </cell>
          <cell r="B268" t="str">
            <v>LEGAL SEA FOODS</v>
          </cell>
          <cell r="C268" t="str">
            <v>LEMON DILL AIOLI</v>
          </cell>
          <cell r="D268" t="str">
            <v>711381-33945 9</v>
          </cell>
          <cell r="E268" t="str">
            <v>283 mL</v>
          </cell>
          <cell r="F268">
            <v>12</v>
          </cell>
          <cell r="G268">
            <v>7.1</v>
          </cell>
          <cell r="H268">
            <v>85.199999999999989</v>
          </cell>
          <cell r="I268">
            <v>6.6</v>
          </cell>
          <cell r="J268">
            <v>0.5</v>
          </cell>
          <cell r="K268">
            <v>7.575757575757569E-2</v>
          </cell>
        </row>
        <row r="269">
          <cell r="A269" t="str">
            <v>SKLS502</v>
          </cell>
          <cell r="B269" t="str">
            <v>LEGAL SEA FOODS</v>
          </cell>
          <cell r="C269" t="str">
            <v>MALT VINEGAR AIOLI</v>
          </cell>
          <cell r="D269" t="str">
            <v>711381-33701 1</v>
          </cell>
          <cell r="E269" t="str">
            <v>10.25 oz</v>
          </cell>
          <cell r="F269">
            <v>12</v>
          </cell>
          <cell r="G269">
            <v>7.1</v>
          </cell>
          <cell r="H269">
            <v>85.199999999999989</v>
          </cell>
          <cell r="I269">
            <v>6.6</v>
          </cell>
          <cell r="J269">
            <v>0.5</v>
          </cell>
          <cell r="K269">
            <v>7.575757575757569E-2</v>
          </cell>
        </row>
        <row r="270">
          <cell r="A270" t="str">
            <v>SKLS600</v>
          </cell>
          <cell r="B270" t="str">
            <v>LEGAL SEA FOODS</v>
          </cell>
          <cell r="C270" t="str">
            <v>SEAFOOD REMOULADE</v>
          </cell>
          <cell r="D270" t="str">
            <v>711381-33476 8</v>
          </cell>
          <cell r="E270" t="str">
            <v>11 fl oz bottle</v>
          </cell>
          <cell r="F270">
            <v>6</v>
          </cell>
          <cell r="G270">
            <v>6.3</v>
          </cell>
          <cell r="H270">
            <v>37.799999999999997</v>
          </cell>
          <cell r="I270">
            <v>6.1</v>
          </cell>
          <cell r="J270">
            <v>0.20000000000000018</v>
          </cell>
          <cell r="K270">
            <v>3.2786885245901676E-2</v>
          </cell>
        </row>
        <row r="271">
          <cell r="A271" t="str">
            <v>SKNV101</v>
          </cell>
          <cell r="B271" t="str">
            <v>NAPA VALLEY NATURALS</v>
          </cell>
          <cell r="C271" t="str">
            <v xml:space="preserve">RICH &amp; ROBUST EXTRA VIRGIN OLIVE OIL </v>
          </cell>
          <cell r="D271" t="str">
            <v>786969 01002 0</v>
          </cell>
          <cell r="E271" t="str">
            <v>25.4 fl oz / 750ml</v>
          </cell>
          <cell r="F271">
            <v>6</v>
          </cell>
          <cell r="G271">
            <v>19.75</v>
          </cell>
          <cell r="H271">
            <v>118.5</v>
          </cell>
          <cell r="I271">
            <v>15.15</v>
          </cell>
          <cell r="J271">
            <v>4.5999999999999996</v>
          </cell>
          <cell r="K271">
            <v>0.30363036303630353</v>
          </cell>
        </row>
        <row r="272">
          <cell r="A272" t="str">
            <v>SKNV102</v>
          </cell>
          <cell r="B272" t="str">
            <v>NAPA VALLEY NATURALS</v>
          </cell>
          <cell r="C272" t="str">
            <v>ORGANIC EXTRA VIRGIN OLIVE OIL</v>
          </cell>
          <cell r="D272" t="str">
            <v>786969 01005 1</v>
          </cell>
          <cell r="E272" t="str">
            <v>25.4 fl oz / 750ml</v>
          </cell>
          <cell r="F272">
            <v>6</v>
          </cell>
          <cell r="G272">
            <v>12.4</v>
          </cell>
          <cell r="H272">
            <v>74.400000000000006</v>
          </cell>
          <cell r="I272">
            <v>12.4</v>
          </cell>
          <cell r="J272">
            <v>0</v>
          </cell>
          <cell r="K272">
            <v>0</v>
          </cell>
        </row>
        <row r="273">
          <cell r="A273" t="str">
            <v>SKNV103</v>
          </cell>
          <cell r="B273" t="str">
            <v>NAPA VALLEY NATURALS</v>
          </cell>
          <cell r="C273" t="str">
            <v xml:space="preserve">AVOCADO OIL </v>
          </cell>
          <cell r="D273" t="str">
            <v>786969 01039 6</v>
          </cell>
          <cell r="E273" t="str">
            <v>25.4 fl oz / 750ml</v>
          </cell>
          <cell r="F273">
            <v>6</v>
          </cell>
          <cell r="G273">
            <v>13.25</v>
          </cell>
          <cell r="H273">
            <v>79.5</v>
          </cell>
          <cell r="I273">
            <v>13.25</v>
          </cell>
          <cell r="J273">
            <v>0</v>
          </cell>
          <cell r="K273">
            <v>0</v>
          </cell>
        </row>
        <row r="274">
          <cell r="A274" t="str">
            <v>SKNV104</v>
          </cell>
          <cell r="B274" t="str">
            <v>NAPA VALLEY NATURALS</v>
          </cell>
          <cell r="C274" t="str">
            <v xml:space="preserve">GRAPESEED OIL </v>
          </cell>
          <cell r="D274" t="str">
            <v>786969 01023 5</v>
          </cell>
          <cell r="E274" t="str">
            <v>25.4 fl oz / 750ml</v>
          </cell>
          <cell r="F274">
            <v>6</v>
          </cell>
          <cell r="G274">
            <v>8.25</v>
          </cell>
          <cell r="H274">
            <v>49.5</v>
          </cell>
          <cell r="I274">
            <v>8.25</v>
          </cell>
          <cell r="J274">
            <v>0</v>
          </cell>
          <cell r="K274">
            <v>0</v>
          </cell>
        </row>
        <row r="275">
          <cell r="A275" t="str">
            <v>SKNV206</v>
          </cell>
          <cell r="B275" t="str">
            <v>NAPA VALLEY NATURALS</v>
          </cell>
          <cell r="C275" t="str">
            <v>ORGANIC COLD PRESSED SESAME OIL</v>
          </cell>
          <cell r="D275" t="str">
            <v>786969 01033 4</v>
          </cell>
          <cell r="E275" t="str">
            <v>12.7 fl oz / 375 ml</v>
          </cell>
          <cell r="F275">
            <v>12</v>
          </cell>
          <cell r="G275">
            <v>7.85</v>
          </cell>
          <cell r="H275">
            <v>94.199999999999989</v>
          </cell>
          <cell r="I275">
            <v>6.75</v>
          </cell>
          <cell r="J275">
            <v>1.0999999999999996</v>
          </cell>
          <cell r="K275">
            <v>0.16296296296296298</v>
          </cell>
        </row>
        <row r="276">
          <cell r="A276" t="str">
            <v>SKNV207</v>
          </cell>
          <cell r="B276" t="str">
            <v>NAPA VALLEY NATURALS</v>
          </cell>
          <cell r="C276" t="str">
            <v>ORGANIC TOASTED SESAME OIL</v>
          </cell>
          <cell r="D276" t="str">
            <v>786969 01032 7</v>
          </cell>
          <cell r="E276" t="str">
            <v>12.7 fl oz / 375 ml</v>
          </cell>
          <cell r="F276">
            <v>12</v>
          </cell>
          <cell r="G276">
            <v>7.85</v>
          </cell>
          <cell r="H276">
            <v>94.199999999999989</v>
          </cell>
          <cell r="I276">
            <v>6.75</v>
          </cell>
          <cell r="J276">
            <v>1.0999999999999996</v>
          </cell>
          <cell r="K276">
            <v>0.16296296296296298</v>
          </cell>
        </row>
        <row r="277">
          <cell r="A277" t="str">
            <v>SKNV301</v>
          </cell>
          <cell r="B277" t="str">
            <v>NAPA VALLEY NATURALS</v>
          </cell>
          <cell r="C277" t="str">
            <v>ORGANIC RED WINE VINEGAR</v>
          </cell>
          <cell r="D277" t="str">
            <v>786969 03005 9</v>
          </cell>
          <cell r="E277" t="str">
            <v>12.7 fl oz / 375 ml</v>
          </cell>
          <cell r="F277">
            <v>12</v>
          </cell>
          <cell r="G277">
            <v>5.6</v>
          </cell>
          <cell r="H277">
            <v>67.199999999999989</v>
          </cell>
          <cell r="I277">
            <v>4.6500000000000004</v>
          </cell>
          <cell r="J277">
            <v>0.94999999999999929</v>
          </cell>
          <cell r="K277">
            <v>0.20430107526881702</v>
          </cell>
        </row>
        <row r="278">
          <cell r="A278" t="str">
            <v>SKNV302</v>
          </cell>
          <cell r="B278" t="str">
            <v>NAPA VALLEY NATURALS</v>
          </cell>
          <cell r="C278" t="str">
            <v>ORGANIC WHITE WINE VINEGAR - 375ml</v>
          </cell>
          <cell r="D278" t="str">
            <v>786969-03004 2</v>
          </cell>
          <cell r="E278" t="str">
            <v>12.7 fl oz / 375 ml</v>
          </cell>
          <cell r="F278">
            <v>12</v>
          </cell>
          <cell r="G278">
            <v>5.6</v>
          </cell>
          <cell r="H278">
            <v>67.199999999999989</v>
          </cell>
          <cell r="I278">
            <v>4.6500000000000004</v>
          </cell>
          <cell r="J278">
            <v>0.94999999999999929</v>
          </cell>
          <cell r="K278">
            <v>0.20430107526881702</v>
          </cell>
        </row>
        <row r="279">
          <cell r="A279" t="str">
            <v>SKNV303</v>
          </cell>
          <cell r="B279" t="str">
            <v>NAPA VALLEY NATURALS</v>
          </cell>
          <cell r="C279" t="str">
            <v>ORGANIC BALSAMIC VINEGAR, 5 STARS - 375ml</v>
          </cell>
          <cell r="D279" t="str">
            <v>786969-03002 8</v>
          </cell>
          <cell r="E279" t="str">
            <v>12.7 fl oz / 375 ml</v>
          </cell>
          <cell r="F279">
            <v>12</v>
          </cell>
          <cell r="G279">
            <v>7.5</v>
          </cell>
          <cell r="H279">
            <v>90</v>
          </cell>
          <cell r="I279">
            <v>6.75</v>
          </cell>
          <cell r="J279">
            <v>0.75</v>
          </cell>
          <cell r="K279">
            <v>0.11111111111111116</v>
          </cell>
        </row>
        <row r="280">
          <cell r="A280" t="str">
            <v>SKNV304</v>
          </cell>
          <cell r="B280" t="str">
            <v>NAPA VALLEY NATURALS</v>
          </cell>
          <cell r="C280" t="str">
            <v>CHAMPAGNE VINEGAR - 375ml</v>
          </cell>
          <cell r="D280" t="str">
            <v>786969-03009 7</v>
          </cell>
          <cell r="E280" t="str">
            <v>12.7 fl oz / 375 ml</v>
          </cell>
          <cell r="F280">
            <v>12</v>
          </cell>
          <cell r="G280">
            <v>7.25</v>
          </cell>
          <cell r="H280">
            <v>87</v>
          </cell>
          <cell r="I280">
            <v>6.5</v>
          </cell>
          <cell r="J280">
            <v>0.75</v>
          </cell>
          <cell r="K280">
            <v>0.11538461538461542</v>
          </cell>
        </row>
        <row r="281">
          <cell r="A281" t="str">
            <v>TF101</v>
          </cell>
          <cell r="B281" t="str">
            <v>TILLEN FARMS</v>
          </cell>
          <cell r="C281" t="str">
            <v>PICKLED ASPARAGUS</v>
          </cell>
          <cell r="D281" t="str">
            <v>087754 120017</v>
          </cell>
          <cell r="E281" t="str">
            <v>375 ml</v>
          </cell>
          <cell r="F281">
            <v>6</v>
          </cell>
          <cell r="G281">
            <v>7.25</v>
          </cell>
          <cell r="H281">
            <v>43.5</v>
          </cell>
          <cell r="I281">
            <v>6.6000000000000005</v>
          </cell>
          <cell r="J281">
            <v>0.64999999999999947</v>
          </cell>
          <cell r="K281">
            <v>9.8484848484848397E-2</v>
          </cell>
        </row>
        <row r="282">
          <cell r="A282" t="str">
            <v>TF102</v>
          </cell>
          <cell r="B282" t="str">
            <v>TILLEN FARMS</v>
          </cell>
          <cell r="C282" t="str">
            <v>SPICY HOT ASPARAGUS</v>
          </cell>
          <cell r="D282" t="str">
            <v>087754 120062</v>
          </cell>
          <cell r="E282" t="str">
            <v>375 ml</v>
          </cell>
          <cell r="F282">
            <v>6</v>
          </cell>
          <cell r="G282">
            <v>7.25</v>
          </cell>
          <cell r="H282">
            <v>43.5</v>
          </cell>
          <cell r="I282">
            <v>6.6000000000000005</v>
          </cell>
          <cell r="J282">
            <v>0.64999999999999947</v>
          </cell>
          <cell r="K282">
            <v>9.8484848484848397E-2</v>
          </cell>
        </row>
        <row r="283">
          <cell r="A283" t="str">
            <v>TF103</v>
          </cell>
          <cell r="B283" t="str">
            <v>TILLEN FARMS</v>
          </cell>
          <cell r="C283" t="str">
            <v xml:space="preserve">HOT &amp; SPICY BEANS </v>
          </cell>
          <cell r="D283" t="str">
            <v>087754 120024</v>
          </cell>
          <cell r="E283" t="str">
            <v>375 ml</v>
          </cell>
          <cell r="F283">
            <v>6</v>
          </cell>
          <cell r="G283">
            <v>6.85</v>
          </cell>
          <cell r="H283">
            <v>41.099999999999994</v>
          </cell>
          <cell r="I283">
            <v>6.25</v>
          </cell>
          <cell r="J283">
            <v>0.59999999999999964</v>
          </cell>
          <cell r="K283">
            <v>9.5999999999999863E-2</v>
          </cell>
        </row>
        <row r="284">
          <cell r="A284" t="str">
            <v>TF104</v>
          </cell>
          <cell r="B284" t="str">
            <v>TILLEN FARMS</v>
          </cell>
          <cell r="C284" t="str">
            <v>DILLY BEANS</v>
          </cell>
          <cell r="D284" t="str">
            <v>087754 120079</v>
          </cell>
          <cell r="E284" t="str">
            <v>375 ml</v>
          </cell>
          <cell r="F284">
            <v>6</v>
          </cell>
          <cell r="G284">
            <v>6.85</v>
          </cell>
          <cell r="H284">
            <v>41.099999999999994</v>
          </cell>
          <cell r="I284">
            <v>6.25</v>
          </cell>
          <cell r="J284">
            <v>0.59999999999999964</v>
          </cell>
          <cell r="K284">
            <v>9.5999999999999863E-2</v>
          </cell>
        </row>
        <row r="285">
          <cell r="A285" t="str">
            <v>TF107</v>
          </cell>
          <cell r="B285" t="str">
            <v>TILLEN FARMS</v>
          </cell>
          <cell r="C285" t="str">
            <v>CRUNCHY CARROTS</v>
          </cell>
          <cell r="D285" t="str">
            <v>087754 120055</v>
          </cell>
          <cell r="E285" t="str">
            <v>375 ml</v>
          </cell>
          <cell r="F285">
            <v>6</v>
          </cell>
          <cell r="G285">
            <v>6.85</v>
          </cell>
          <cell r="H285">
            <v>41.099999999999994</v>
          </cell>
          <cell r="I285">
            <v>6.25</v>
          </cell>
          <cell r="J285">
            <v>0.59999999999999964</v>
          </cell>
          <cell r="K285">
            <v>9.5999999999999863E-2</v>
          </cell>
        </row>
        <row r="286">
          <cell r="A286" t="str">
            <v>TF108</v>
          </cell>
          <cell r="B286" t="str">
            <v>TILLEN FARMS</v>
          </cell>
          <cell r="C286" t="str">
            <v>PICKLED BABY CUCUMBERS</v>
          </cell>
          <cell r="D286" t="str">
            <v>898655 000557</v>
          </cell>
          <cell r="E286" t="str">
            <v>350 g</v>
          </cell>
          <cell r="F286">
            <v>6</v>
          </cell>
          <cell r="G286">
            <v>6.85</v>
          </cell>
          <cell r="H286">
            <v>41.099999999999994</v>
          </cell>
          <cell r="I286">
            <v>6.25</v>
          </cell>
          <cell r="J286">
            <v>0.59999999999999964</v>
          </cell>
          <cell r="K286">
            <v>9.5999999999999863E-2</v>
          </cell>
        </row>
        <row r="287">
          <cell r="A287" t="str">
            <v>TF110</v>
          </cell>
          <cell r="B287" t="str">
            <v>TILLEN FARMS</v>
          </cell>
          <cell r="C287" t="str">
            <v>MERRY MARASCHINO CHERRIES</v>
          </cell>
          <cell r="D287" t="str">
            <v xml:space="preserve">898655 000182 </v>
          </cell>
          <cell r="E287" t="str">
            <v>375 ml</v>
          </cell>
          <cell r="F287">
            <v>6</v>
          </cell>
          <cell r="G287">
            <v>6.85</v>
          </cell>
          <cell r="H287">
            <v>41.099999999999994</v>
          </cell>
          <cell r="I287">
            <v>6.25</v>
          </cell>
          <cell r="J287">
            <v>0.59999999999999964</v>
          </cell>
          <cell r="K287">
            <v>9.5999999999999863E-2</v>
          </cell>
        </row>
        <row r="288">
          <cell r="A288" t="str">
            <v>TF113</v>
          </cell>
          <cell r="B288" t="str">
            <v>TILLEN FARMS</v>
          </cell>
          <cell r="C288" t="str">
            <v xml:space="preserve">BADA BING CHERRIES </v>
          </cell>
          <cell r="D288" t="str">
            <v>898655 000212</v>
          </cell>
          <cell r="E288" t="str">
            <v>375 ml</v>
          </cell>
          <cell r="F288">
            <v>6</v>
          </cell>
          <cell r="G288">
            <v>6.85</v>
          </cell>
          <cell r="H288">
            <v>41.099999999999994</v>
          </cell>
          <cell r="I288">
            <v>6.25</v>
          </cell>
          <cell r="J288">
            <v>0.59999999999999964</v>
          </cell>
          <cell r="K288">
            <v>9.5999999999999863E-2</v>
          </cell>
        </row>
        <row r="289">
          <cell r="A289" t="str">
            <v>TF114</v>
          </cell>
          <cell r="B289" t="str">
            <v>TILLEN FARMS</v>
          </cell>
          <cell r="C289" t="str">
            <v>FIRE &amp; SPICED MARASCHINO CHERRIES</v>
          </cell>
          <cell r="D289" t="str">
            <v>898655 000564</v>
          </cell>
          <cell r="E289" t="str">
            <v>375 ml</v>
          </cell>
          <cell r="F289">
            <v>6</v>
          </cell>
          <cell r="G289">
            <v>6.85</v>
          </cell>
          <cell r="H289">
            <v>41.099999999999994</v>
          </cell>
          <cell r="I289">
            <v>6.25</v>
          </cell>
          <cell r="J289">
            <v>0.59999999999999964</v>
          </cell>
          <cell r="K289">
            <v>9.5999999999999863E-2</v>
          </cell>
        </row>
        <row r="290">
          <cell r="A290" t="str">
            <v>TF115</v>
          </cell>
          <cell r="B290" t="str">
            <v>TILLEN FARMS</v>
          </cell>
          <cell r="C290" t="str">
            <v xml:space="preserve">BOURBON BADA BING CHERRIES </v>
          </cell>
          <cell r="D290" t="str">
            <v>898655 000632</v>
          </cell>
          <cell r="E290" t="str">
            <v>383 g</v>
          </cell>
          <cell r="F290">
            <v>6</v>
          </cell>
          <cell r="G290">
            <v>6.85</v>
          </cell>
          <cell r="H290">
            <v>41.099999999999994</v>
          </cell>
          <cell r="I290">
            <v>6.25</v>
          </cell>
          <cell r="J290">
            <v>0.59999999999999964</v>
          </cell>
          <cell r="K290">
            <v>9.5999999999999863E-2</v>
          </cell>
        </row>
        <row r="291">
          <cell r="A291" t="str">
            <v>TF116</v>
          </cell>
          <cell r="B291" t="str">
            <v>TILLEN FARMS</v>
          </cell>
          <cell r="C291" t="str">
            <v xml:space="preserve">RUM BADA BING CHERRIES </v>
          </cell>
          <cell r="D291" t="str">
            <v>898655 000786</v>
          </cell>
          <cell r="E291" t="str">
            <v>383 g</v>
          </cell>
          <cell r="F291">
            <v>6</v>
          </cell>
          <cell r="G291">
            <v>6.85</v>
          </cell>
          <cell r="H291">
            <v>41.099999999999994</v>
          </cell>
          <cell r="I291">
            <v>6.25</v>
          </cell>
          <cell r="J291">
            <v>0.59999999999999964</v>
          </cell>
          <cell r="K291">
            <v>9.5999999999999863E-2</v>
          </cell>
        </row>
        <row r="292">
          <cell r="A292" t="str">
            <v>TF120</v>
          </cell>
          <cell r="B292" t="str">
            <v>TILLEN FARMS</v>
          </cell>
          <cell r="C292" t="str">
            <v>PEARL CHERRIES</v>
          </cell>
          <cell r="D292" t="str">
            <v>898655 000892</v>
          </cell>
          <cell r="E292" t="str">
            <v>283 g / 10 oz</v>
          </cell>
          <cell r="F292">
            <v>6</v>
          </cell>
          <cell r="G292">
            <v>8.5500000000000007</v>
          </cell>
          <cell r="H292">
            <v>51.300000000000004</v>
          </cell>
          <cell r="I292">
            <v>7.85</v>
          </cell>
          <cell r="J292">
            <v>0.70000000000000107</v>
          </cell>
          <cell r="K292">
            <v>8.9171974522293196E-2</v>
          </cell>
        </row>
        <row r="293">
          <cell r="A293" t="str">
            <v>TF300</v>
          </cell>
          <cell r="B293" t="str">
            <v>TILLEN FARMS</v>
          </cell>
          <cell r="C293" t="str">
            <v>BLUE CHEESE STUFFED OLIVES IN VERMOUTH</v>
          </cell>
          <cell r="D293" t="str">
            <v>898655 000076</v>
          </cell>
          <cell r="E293" t="str">
            <v>340 g</v>
          </cell>
          <cell r="F293">
            <v>6</v>
          </cell>
          <cell r="G293">
            <v>6.85</v>
          </cell>
          <cell r="H293">
            <v>41.099999999999994</v>
          </cell>
          <cell r="I293">
            <v>6.25</v>
          </cell>
          <cell r="J293">
            <v>0.59999999999999964</v>
          </cell>
          <cell r="K293">
            <v>9.5999999999999863E-2</v>
          </cell>
        </row>
        <row r="294">
          <cell r="A294" t="str">
            <v>TF301</v>
          </cell>
          <cell r="B294" t="str">
            <v>TILLEN FARMS</v>
          </cell>
          <cell r="C294" t="str">
            <v>LEMON TWIST STUFFED OLIVES IN VERMOUTH</v>
          </cell>
          <cell r="D294" t="str">
            <v>898655 000083</v>
          </cell>
          <cell r="E294" t="str">
            <v>340 g</v>
          </cell>
          <cell r="F294">
            <v>6</v>
          </cell>
          <cell r="G294">
            <v>6.85</v>
          </cell>
          <cell r="H294">
            <v>41.099999999999994</v>
          </cell>
          <cell r="I294">
            <v>6.25</v>
          </cell>
          <cell r="J294">
            <v>0.59999999999999964</v>
          </cell>
          <cell r="K294">
            <v>9.5999999999999863E-2</v>
          </cell>
        </row>
        <row r="295">
          <cell r="A295" t="str">
            <v>TF302</v>
          </cell>
          <cell r="B295" t="str">
            <v>TILLEN FARMS</v>
          </cell>
          <cell r="C295" t="str">
            <v>GARLIC JALAPENO STUFFED OLIVES IN VERMOUTH</v>
          </cell>
          <cell r="D295" t="str">
            <v>898655 000090</v>
          </cell>
          <cell r="E295" t="str">
            <v>340 g</v>
          </cell>
          <cell r="F295">
            <v>6</v>
          </cell>
          <cell r="G295">
            <v>6.85</v>
          </cell>
          <cell r="H295">
            <v>41.099999999999994</v>
          </cell>
          <cell r="I295">
            <v>6.25</v>
          </cell>
          <cell r="J295">
            <v>0.59999999999999964</v>
          </cell>
          <cell r="K295">
            <v>9.5999999999999863E-2</v>
          </cell>
        </row>
        <row r="296">
          <cell r="A296" t="str">
            <v>TF303</v>
          </cell>
          <cell r="B296" t="str">
            <v>TILLEN FARMS</v>
          </cell>
          <cell r="C296" t="str">
            <v xml:space="preserve">JALAPENO ONIONS IN VERMOUTH </v>
          </cell>
          <cell r="D296" t="str">
            <v>898655 000625</v>
          </cell>
          <cell r="E296" t="str">
            <v>340 g</v>
          </cell>
          <cell r="F296">
            <v>6</v>
          </cell>
          <cell r="G296">
            <v>6.85</v>
          </cell>
          <cell r="H296">
            <v>41.099999999999994</v>
          </cell>
          <cell r="I296">
            <v>6.25</v>
          </cell>
          <cell r="J296">
            <v>0.59999999999999964</v>
          </cell>
          <cell r="K296">
            <v>9.5999999999999863E-2</v>
          </cell>
        </row>
        <row r="297">
          <cell r="A297" t="str">
            <v>TF401</v>
          </cell>
          <cell r="B297" t="str">
            <v>TILLEN FARMS</v>
          </cell>
          <cell r="C297" t="str">
            <v>DIRTY MARTINI MIX</v>
          </cell>
          <cell r="D297" t="str">
            <v>898655 00074 8</v>
          </cell>
          <cell r="E297" t="str">
            <v>375 ml / 12.7fl oz</v>
          </cell>
          <cell r="F297">
            <v>6</v>
          </cell>
          <cell r="G297">
            <v>5.25</v>
          </cell>
          <cell r="H297">
            <v>31.5</v>
          </cell>
          <cell r="I297">
            <v>5.25</v>
          </cell>
          <cell r="J297">
            <v>0</v>
          </cell>
          <cell r="K297">
            <v>0</v>
          </cell>
        </row>
        <row r="298">
          <cell r="A298" t="str">
            <v>TF901</v>
          </cell>
          <cell r="B298" t="str">
            <v>TILLEN FARMS</v>
          </cell>
          <cell r="C298" t="str">
            <v>BULK MARASCHINO CHERRIES - Effective Oct. 1, 2021</v>
          </cell>
          <cell r="D298" t="str">
            <v>898655 000199</v>
          </cell>
          <cell r="E298" t="str">
            <v>72 oz</v>
          </cell>
          <cell r="F298">
            <v>4</v>
          </cell>
          <cell r="G298">
            <v>35.75</v>
          </cell>
          <cell r="H298">
            <v>143</v>
          </cell>
          <cell r="I298">
            <v>26.9</v>
          </cell>
          <cell r="J298">
            <v>8.8500000000000014</v>
          </cell>
          <cell r="K298">
            <v>0.32899628252788116</v>
          </cell>
        </row>
        <row r="299">
          <cell r="A299" t="str">
            <v>TF904</v>
          </cell>
          <cell r="B299" t="str">
            <v>TILLEN FARMS</v>
          </cell>
          <cell r="C299" t="str">
            <v>BULK BADA BING CHERRIES - Effective Oct. 1, 2021</v>
          </cell>
          <cell r="D299" t="str">
            <v>898655 000229</v>
          </cell>
          <cell r="E299" t="str">
            <v>72 oz</v>
          </cell>
          <cell r="F299">
            <v>4</v>
          </cell>
          <cell r="G299">
            <v>35.75</v>
          </cell>
          <cell r="H299">
            <v>143</v>
          </cell>
          <cell r="I299">
            <v>26.9</v>
          </cell>
          <cell r="J299">
            <v>8.8500000000000014</v>
          </cell>
          <cell r="K299">
            <v>0.32899628252788116</v>
          </cell>
        </row>
        <row r="300">
          <cell r="A300" t="str">
            <v>SKVC102</v>
          </cell>
          <cell r="B300" t="str">
            <v>VILLAGE CANDLE</v>
          </cell>
          <cell r="C300" t="str">
            <v>CLEAN MUSK &amp; VETIVER - MEDIUM BOWL</v>
          </cell>
          <cell r="D300" t="str">
            <v>602406-64847 5</v>
          </cell>
          <cell r="E300" t="str">
            <v>14 oz bowl</v>
          </cell>
          <cell r="F300">
            <v>3</v>
          </cell>
          <cell r="G300">
            <v>14</v>
          </cell>
          <cell r="H300">
            <v>42</v>
          </cell>
          <cell r="I300">
            <v>14</v>
          </cell>
          <cell r="J300">
            <v>0</v>
          </cell>
          <cell r="K300">
            <v>0</v>
          </cell>
        </row>
        <row r="301">
          <cell r="A301" t="str">
            <v>SKVC106</v>
          </cell>
          <cell r="B301" t="str">
            <v>VILLAGE CANDLE</v>
          </cell>
          <cell r="C301" t="str">
            <v>MOOLIT SURF - MEDIUM BOWL</v>
          </cell>
          <cell r="D301" t="str">
            <v>602406-64820 8</v>
          </cell>
          <cell r="E301" t="str">
            <v>14 oz bowl</v>
          </cell>
          <cell r="F301">
            <v>3</v>
          </cell>
          <cell r="G301">
            <v>14</v>
          </cell>
          <cell r="H301">
            <v>42</v>
          </cell>
          <cell r="I301">
            <v>14</v>
          </cell>
          <cell r="J301">
            <v>0</v>
          </cell>
          <cell r="K301">
            <v>0</v>
          </cell>
        </row>
        <row r="302">
          <cell r="A302" t="str">
            <v>SKVC107</v>
          </cell>
          <cell r="B302" t="str">
            <v>VILLAGE CANDLE</v>
          </cell>
          <cell r="C302" t="str">
            <v>SPICED TOBAC &amp; HONEY - MEDIUM BOWL</v>
          </cell>
          <cell r="D302" t="str">
            <v>602406-64819 2</v>
          </cell>
          <cell r="E302" t="str">
            <v>14 oz bowl</v>
          </cell>
          <cell r="F302">
            <v>3</v>
          </cell>
          <cell r="G302">
            <v>14</v>
          </cell>
          <cell r="H302">
            <v>42</v>
          </cell>
          <cell r="I302">
            <v>14</v>
          </cell>
          <cell r="J302">
            <v>0</v>
          </cell>
          <cell r="K302">
            <v>0</v>
          </cell>
        </row>
        <row r="303">
          <cell r="A303" t="str">
            <v>SKVC108</v>
          </cell>
          <cell r="B303" t="str">
            <v>VILLAGE CANDLE</v>
          </cell>
          <cell r="C303" t="str">
            <v>SILVER BIRCH &amp; CEDAR - MEDIUM BOWL</v>
          </cell>
          <cell r="D303" t="str">
            <v>602406-65114 7</v>
          </cell>
          <cell r="E303" t="str">
            <v>14 oz bowl</v>
          </cell>
          <cell r="F303">
            <v>3</v>
          </cell>
          <cell r="G303">
            <v>14</v>
          </cell>
          <cell r="H303">
            <v>42</v>
          </cell>
          <cell r="I303">
            <v>14</v>
          </cell>
          <cell r="J303">
            <v>0</v>
          </cell>
          <cell r="K303">
            <v>0</v>
          </cell>
        </row>
        <row r="304">
          <cell r="A304" t="str">
            <v>SKVC219</v>
          </cell>
          <cell r="B304" t="str">
            <v>VILLAGE CANDLE</v>
          </cell>
          <cell r="C304" t="str">
            <v>BALSAM FIR - MEDIUM GLASS DOME</v>
          </cell>
          <cell r="D304" t="str">
            <v>602406-10944 0</v>
          </cell>
          <cell r="E304" t="str">
            <v>13.75 oz jar</v>
          </cell>
          <cell r="F304">
            <v>3</v>
          </cell>
          <cell r="G304">
            <v>14</v>
          </cell>
          <cell r="H304">
            <v>42</v>
          </cell>
          <cell r="I304">
            <v>14</v>
          </cell>
          <cell r="J304">
            <v>0</v>
          </cell>
          <cell r="K304">
            <v>0</v>
          </cell>
        </row>
        <row r="305">
          <cell r="A305" t="str">
            <v>SKVC225</v>
          </cell>
          <cell r="B305" t="str">
            <v>VILLAGE CANDLE</v>
          </cell>
          <cell r="C305" t="str">
            <v>BLACK BAMBOO - MEDIUM GLASS DOME</v>
          </cell>
          <cell r="D305" t="str">
            <v>602406-60316 0</v>
          </cell>
          <cell r="E305" t="str">
            <v>13.75 oz jar</v>
          </cell>
          <cell r="F305">
            <v>3</v>
          </cell>
          <cell r="G305">
            <v>14</v>
          </cell>
          <cell r="H305">
            <v>42</v>
          </cell>
          <cell r="I305">
            <v>14</v>
          </cell>
          <cell r="J305">
            <v>0</v>
          </cell>
          <cell r="K305">
            <v>0</v>
          </cell>
        </row>
        <row r="306">
          <cell r="A306" t="str">
            <v>SKVC267</v>
          </cell>
          <cell r="B306" t="str">
            <v>VILLAGE CANDLE</v>
          </cell>
          <cell r="C306" t="str">
            <v>CREAMY VANILLA - MEDIUM GLASS DOME</v>
          </cell>
          <cell r="D306" t="str">
            <v>602406-80123 8</v>
          </cell>
          <cell r="E306" t="str">
            <v>13.75 oz jar</v>
          </cell>
          <cell r="F306">
            <v>3</v>
          </cell>
          <cell r="G306">
            <v>14</v>
          </cell>
          <cell r="H306">
            <v>42</v>
          </cell>
          <cell r="I306">
            <v>14</v>
          </cell>
          <cell r="J306">
            <v>0</v>
          </cell>
          <cell r="K306">
            <v>0</v>
          </cell>
        </row>
        <row r="307">
          <cell r="A307" t="str">
            <v>SKVC273</v>
          </cell>
          <cell r="B307" t="str">
            <v>VILLAGE CANDLE</v>
          </cell>
          <cell r="C307" t="str">
            <v>CRISP APPLE - MEDIUM GLASS DOME</v>
          </cell>
          <cell r="D307" t="str">
            <v>602406-80122 1</v>
          </cell>
          <cell r="E307" t="str">
            <v>13.75 oz jar</v>
          </cell>
          <cell r="F307">
            <v>3</v>
          </cell>
          <cell r="G307">
            <v>14</v>
          </cell>
          <cell r="H307">
            <v>42</v>
          </cell>
          <cell r="I307">
            <v>14</v>
          </cell>
          <cell r="J307">
            <v>0</v>
          </cell>
          <cell r="K307">
            <v>0</v>
          </cell>
        </row>
        <row r="308">
          <cell r="A308" t="str">
            <v>SKVC279</v>
          </cell>
          <cell r="B308" t="str">
            <v>VILLAGE CANDLE</v>
          </cell>
          <cell r="C308" t="str">
            <v>DOLCE DELIGHT - MEDIUM GLASS DOME</v>
          </cell>
          <cell r="D308" t="str">
            <v>602406-64817 8</v>
          </cell>
          <cell r="E308" t="str">
            <v>13.75 oz jar</v>
          </cell>
          <cell r="F308">
            <v>3</v>
          </cell>
          <cell r="G308">
            <v>14</v>
          </cell>
          <cell r="H308">
            <v>42</v>
          </cell>
          <cell r="I308">
            <v>14</v>
          </cell>
          <cell r="J308">
            <v>0</v>
          </cell>
          <cell r="K308">
            <v>0</v>
          </cell>
        </row>
        <row r="309">
          <cell r="A309" t="str">
            <v>SKVC303</v>
          </cell>
          <cell r="B309" t="str">
            <v>VILLAGE CANDLE</v>
          </cell>
          <cell r="C309" t="str">
            <v>FRESH LEMON - MEDIUM GLASS DOME</v>
          </cell>
          <cell r="D309" t="str">
            <v>602406-64166 7</v>
          </cell>
          <cell r="E309" t="str">
            <v>13.75 oz jar</v>
          </cell>
          <cell r="F309">
            <v>3</v>
          </cell>
          <cell r="G309">
            <v>14</v>
          </cell>
          <cell r="H309">
            <v>42</v>
          </cell>
          <cell r="I309">
            <v>14</v>
          </cell>
          <cell r="J309">
            <v>0</v>
          </cell>
          <cell r="K309">
            <v>0</v>
          </cell>
        </row>
        <row r="310">
          <cell r="A310" t="str">
            <v>SKVC309</v>
          </cell>
          <cell r="B310" t="str">
            <v>VILLAGE CANDLE</v>
          </cell>
          <cell r="C310" t="str">
            <v>FRESH STRAWBERRIES - MEDIUM GLASS DOME</v>
          </cell>
          <cell r="D310" t="str">
            <v>602406-60282 8</v>
          </cell>
          <cell r="E310" t="str">
            <v>13.75 oz jar</v>
          </cell>
          <cell r="F310">
            <v>3</v>
          </cell>
          <cell r="G310">
            <v>14</v>
          </cell>
          <cell r="H310">
            <v>42</v>
          </cell>
          <cell r="I310">
            <v>14</v>
          </cell>
          <cell r="J310">
            <v>0</v>
          </cell>
          <cell r="K310">
            <v>0</v>
          </cell>
        </row>
        <row r="311">
          <cell r="A311" t="str">
            <v>SKVC314</v>
          </cell>
          <cell r="B311" t="str">
            <v>VILLAGE CANDLE</v>
          </cell>
          <cell r="C311" t="str">
            <v>GARDENIA - LARGE GALSS DOME</v>
          </cell>
          <cell r="D311" t="str">
            <v>602406-10249 6</v>
          </cell>
          <cell r="E311" t="str">
            <v>21.25 oz jar</v>
          </cell>
          <cell r="F311">
            <v>3</v>
          </cell>
          <cell r="G311">
            <v>17</v>
          </cell>
          <cell r="H311">
            <v>51</v>
          </cell>
          <cell r="I311">
            <v>17</v>
          </cell>
          <cell r="J311">
            <v>0</v>
          </cell>
          <cell r="K311">
            <v>0</v>
          </cell>
        </row>
        <row r="312">
          <cell r="A312" t="str">
            <v>SKVC333</v>
          </cell>
          <cell r="B312" t="str">
            <v>VILLAGE CANDLE</v>
          </cell>
          <cell r="C312" t="str">
            <v>HYDRANGEA - MEDIUM GLASS DOME</v>
          </cell>
          <cell r="D312" t="str">
            <v>602406-80130 6</v>
          </cell>
          <cell r="E312" t="str">
            <v>13.75 oz jar</v>
          </cell>
          <cell r="F312">
            <v>3</v>
          </cell>
          <cell r="G312">
            <v>14</v>
          </cell>
          <cell r="H312">
            <v>42</v>
          </cell>
          <cell r="I312">
            <v>14</v>
          </cell>
          <cell r="J312">
            <v>0</v>
          </cell>
          <cell r="K312">
            <v>0</v>
          </cell>
        </row>
        <row r="313">
          <cell r="A313" t="str">
            <v>SKVC345</v>
          </cell>
          <cell r="B313" t="str">
            <v>VILLAGE CANDLE</v>
          </cell>
          <cell r="C313" t="str">
            <v>LAVENDER - MEDIUM GLASS DOME</v>
          </cell>
          <cell r="D313" t="str">
            <v>602406-11060 6</v>
          </cell>
          <cell r="E313" t="str">
            <v>13.75 oz jar</v>
          </cell>
          <cell r="F313">
            <v>3</v>
          </cell>
          <cell r="G313">
            <v>14</v>
          </cell>
          <cell r="H313">
            <v>42</v>
          </cell>
          <cell r="I313">
            <v>14</v>
          </cell>
          <cell r="J313">
            <v>0</v>
          </cell>
          <cell r="K313">
            <v>0</v>
          </cell>
        </row>
        <row r="314">
          <cell r="A314" t="str">
            <v>SKVC351</v>
          </cell>
          <cell r="B314" t="str">
            <v>VILLAGE CANDLE</v>
          </cell>
          <cell r="C314" t="str">
            <v>LEMON POUND CAKE - MEDIUM GLASS DOME</v>
          </cell>
          <cell r="D314" t="str">
            <v>602406-11237 2</v>
          </cell>
          <cell r="E314" t="str">
            <v>13.75 oz jar</v>
          </cell>
          <cell r="F314">
            <v>3</v>
          </cell>
          <cell r="G314">
            <v>14</v>
          </cell>
          <cell r="H314">
            <v>42</v>
          </cell>
          <cell r="I314">
            <v>14</v>
          </cell>
          <cell r="J314">
            <v>0</v>
          </cell>
          <cell r="K314">
            <v>0</v>
          </cell>
        </row>
        <row r="315">
          <cell r="A315" t="str">
            <v>SKVC363</v>
          </cell>
          <cell r="B315" t="str">
            <v>VILLAGE CANDLE</v>
          </cell>
          <cell r="C315" t="str">
            <v>MAPLE BUTTER - MEDIUM GLASS DOME</v>
          </cell>
          <cell r="D315" t="str">
            <v>602406-60306 1</v>
          </cell>
          <cell r="E315" t="str">
            <v>13.75 oz jar</v>
          </cell>
          <cell r="F315">
            <v>3</v>
          </cell>
          <cell r="G315">
            <v>14</v>
          </cell>
          <cell r="H315">
            <v>42</v>
          </cell>
          <cell r="I315">
            <v>14</v>
          </cell>
          <cell r="J315">
            <v>0</v>
          </cell>
          <cell r="K315">
            <v>0</v>
          </cell>
        </row>
        <row r="316">
          <cell r="A316" t="str">
            <v>SKVC375</v>
          </cell>
          <cell r="B316" t="str">
            <v>VILLAGE CANDLE</v>
          </cell>
          <cell r="C316" t="str">
            <v>MULLED CIDER - MEDIUM GLASS DOME</v>
          </cell>
          <cell r="D316" t="str">
            <v>602406-80139 9</v>
          </cell>
          <cell r="E316" t="str">
            <v>13.75 oz jar</v>
          </cell>
          <cell r="F316">
            <v>3</v>
          </cell>
          <cell r="G316">
            <v>14</v>
          </cell>
          <cell r="H316">
            <v>42</v>
          </cell>
          <cell r="I316">
            <v>14</v>
          </cell>
          <cell r="J316">
            <v>0</v>
          </cell>
          <cell r="K316">
            <v>0</v>
          </cell>
        </row>
        <row r="317">
          <cell r="A317" t="str">
            <v>SKVC381</v>
          </cell>
          <cell r="B317" t="str">
            <v>VILLAGE CANDLE</v>
          </cell>
          <cell r="C317" t="str">
            <v>ORANGE CINNAMON - MEDIUM GLASS DOME</v>
          </cell>
          <cell r="D317" t="str">
            <v>602406-10161 1</v>
          </cell>
          <cell r="E317" t="str">
            <v>13.75 oz jar</v>
          </cell>
          <cell r="F317">
            <v>3</v>
          </cell>
          <cell r="G317">
            <v>14</v>
          </cell>
          <cell r="H317">
            <v>42</v>
          </cell>
          <cell r="I317">
            <v>14</v>
          </cell>
          <cell r="J317">
            <v>0</v>
          </cell>
          <cell r="K317">
            <v>0</v>
          </cell>
        </row>
        <row r="318">
          <cell r="A318" t="str">
            <v>SKVC399</v>
          </cell>
          <cell r="B318" t="str">
            <v>VILLAGE CANDLE</v>
          </cell>
          <cell r="C318" t="str">
            <v>PURE LINEN - MEDIUM GLASS DOME</v>
          </cell>
          <cell r="D318" t="str">
            <v>602406-10149 9</v>
          </cell>
          <cell r="E318" t="str">
            <v>13.75 oz jar</v>
          </cell>
          <cell r="F318">
            <v>3</v>
          </cell>
          <cell r="G318">
            <v>14</v>
          </cell>
          <cell r="H318">
            <v>42</v>
          </cell>
          <cell r="I318">
            <v>14</v>
          </cell>
          <cell r="J318">
            <v>0</v>
          </cell>
          <cell r="K318">
            <v>0</v>
          </cell>
        </row>
        <row r="319">
          <cell r="A319" t="str">
            <v>SKVC405</v>
          </cell>
          <cell r="B319" t="str">
            <v>VILLAGE CANDLE</v>
          </cell>
          <cell r="C319" t="str">
            <v>RAIN - MEDIUM GLASS DOME</v>
          </cell>
          <cell r="D319" t="str">
            <v>602406-61904 8</v>
          </cell>
          <cell r="E319" t="str">
            <v>13.75 oz jar</v>
          </cell>
          <cell r="F319">
            <v>3</v>
          </cell>
          <cell r="G319">
            <v>14</v>
          </cell>
          <cell r="H319">
            <v>42</v>
          </cell>
          <cell r="I319">
            <v>14</v>
          </cell>
          <cell r="J319">
            <v>0</v>
          </cell>
          <cell r="K319">
            <v>0</v>
          </cell>
        </row>
        <row r="320">
          <cell r="A320" t="str">
            <v>SKVC417</v>
          </cell>
          <cell r="B320" t="str">
            <v>VILLAGE CANDLE</v>
          </cell>
          <cell r="C320" t="str">
            <v>SEA SALT CUCUMBER - MEDIUM GLASS DOME</v>
          </cell>
          <cell r="D320" t="str">
            <v>602406-63402 7</v>
          </cell>
          <cell r="E320" t="str">
            <v>13.75 oz jar</v>
          </cell>
          <cell r="F320">
            <v>3</v>
          </cell>
          <cell r="G320">
            <v>14</v>
          </cell>
          <cell r="H320">
            <v>42</v>
          </cell>
          <cell r="I320">
            <v>14</v>
          </cell>
          <cell r="J320">
            <v>0</v>
          </cell>
          <cell r="K320">
            <v>0</v>
          </cell>
        </row>
        <row r="321">
          <cell r="A321" t="str">
            <v>SKVC423</v>
          </cell>
          <cell r="B321" t="str">
            <v>VILLAGE CANDLE</v>
          </cell>
          <cell r="C321" t="str">
            <v>SEA SALT SURF - MEDIUM GLASS DOME</v>
          </cell>
          <cell r="D321" t="str">
            <v>602406-64917 5</v>
          </cell>
          <cell r="E321" t="str">
            <v>13.75 oz jar</v>
          </cell>
          <cell r="F321">
            <v>3</v>
          </cell>
          <cell r="G321">
            <v>14</v>
          </cell>
          <cell r="H321">
            <v>42</v>
          </cell>
          <cell r="I321">
            <v>14</v>
          </cell>
          <cell r="J321">
            <v>0</v>
          </cell>
          <cell r="K321">
            <v>0</v>
          </cell>
        </row>
        <row r="322">
          <cell r="A322" t="str">
            <v>SKVC428</v>
          </cell>
          <cell r="B322" t="str">
            <v>VILLAGE CANDLE</v>
          </cell>
          <cell r="C322" t="str">
            <v>SECLUDED DUNES - LARGE GLASS DOME</v>
          </cell>
          <cell r="D322" t="str">
            <v>602406-63261 0</v>
          </cell>
          <cell r="E322" t="str">
            <v>21.25 oz jar</v>
          </cell>
          <cell r="F322">
            <v>3</v>
          </cell>
          <cell r="G322">
            <v>17</v>
          </cell>
          <cell r="H322">
            <v>51</v>
          </cell>
          <cell r="I322">
            <v>17</v>
          </cell>
          <cell r="J322">
            <v>0</v>
          </cell>
          <cell r="K322">
            <v>0</v>
          </cell>
        </row>
        <row r="323">
          <cell r="A323" t="str">
            <v>SKVC429</v>
          </cell>
          <cell r="B323" t="str">
            <v>VILLAGE CANDLE</v>
          </cell>
          <cell r="C323" t="str">
            <v>SECLUDED DUNES - MEDIUM GLASS DOME</v>
          </cell>
          <cell r="D323" t="str">
            <v>602406-63259 7</v>
          </cell>
          <cell r="E323" t="str">
            <v>13.75 oz jar</v>
          </cell>
          <cell r="F323">
            <v>3</v>
          </cell>
          <cell r="G323">
            <v>14</v>
          </cell>
          <cell r="H323">
            <v>42</v>
          </cell>
          <cell r="I323">
            <v>14</v>
          </cell>
          <cell r="J323">
            <v>0</v>
          </cell>
          <cell r="K323">
            <v>0</v>
          </cell>
        </row>
        <row r="324">
          <cell r="A324" t="str">
            <v>SKVC477</v>
          </cell>
          <cell r="B324" t="str">
            <v>VILLAGE CANDLE</v>
          </cell>
          <cell r="C324" t="str">
            <v>WARM APPLE PIE - MEDIUM GLASS DOME</v>
          </cell>
          <cell r="D324" t="str">
            <v>602406-80128 3</v>
          </cell>
          <cell r="E324" t="str">
            <v>13.75 oz jar</v>
          </cell>
          <cell r="F324">
            <v>3</v>
          </cell>
          <cell r="G324">
            <v>14</v>
          </cell>
          <cell r="H324">
            <v>42</v>
          </cell>
          <cell r="I324">
            <v>14</v>
          </cell>
          <cell r="J324">
            <v>0</v>
          </cell>
          <cell r="K324">
            <v>0</v>
          </cell>
        </row>
        <row r="325">
          <cell r="A325" t="str">
            <v>SKVC607</v>
          </cell>
          <cell r="B325" t="str">
            <v>VILLAGE CANDLE</v>
          </cell>
          <cell r="C325" t="str">
            <v>BALSAM FIR - MEDIUM TUMBLER</v>
          </cell>
          <cell r="D325" t="str">
            <v>602406-61168 4</v>
          </cell>
          <cell r="E325" t="str">
            <v>14 oz jar</v>
          </cell>
          <cell r="F325">
            <v>3</v>
          </cell>
          <cell r="G325">
            <v>14.9</v>
          </cell>
          <cell r="H325">
            <v>44.7</v>
          </cell>
          <cell r="I325">
            <v>14.9</v>
          </cell>
          <cell r="J325">
            <v>0</v>
          </cell>
          <cell r="K325">
            <v>0</v>
          </cell>
        </row>
        <row r="326">
          <cell r="A326" t="str">
            <v>SKVC612</v>
          </cell>
          <cell r="B326" t="str">
            <v>VILLAGE CANDLE</v>
          </cell>
          <cell r="C326" t="str">
            <v>BLACK BAMBOO - MEDIUM TUMBLER</v>
          </cell>
          <cell r="D326" t="str">
            <v>602406-61154 7</v>
          </cell>
          <cell r="E326" t="str">
            <v>14 oz jar</v>
          </cell>
          <cell r="F326">
            <v>3</v>
          </cell>
          <cell r="G326">
            <v>14.9</v>
          </cell>
          <cell r="H326">
            <v>44.7</v>
          </cell>
          <cell r="I326">
            <v>14.9</v>
          </cell>
          <cell r="J326">
            <v>0</v>
          </cell>
          <cell r="K326">
            <v>0</v>
          </cell>
        </row>
        <row r="327">
          <cell r="A327" t="str">
            <v>SKVC637</v>
          </cell>
          <cell r="B327" t="str">
            <v>VILLAGE CANDLE</v>
          </cell>
          <cell r="C327" t="str">
            <v>DOLCE N DELIGHT - MEDIUM TUMBLER</v>
          </cell>
          <cell r="D327" t="str">
            <v>602406-64527 6</v>
          </cell>
          <cell r="E327" t="str">
            <v>14 oz jar</v>
          </cell>
          <cell r="F327">
            <v>3</v>
          </cell>
          <cell r="G327">
            <v>14.9</v>
          </cell>
          <cell r="H327">
            <v>44.7</v>
          </cell>
          <cell r="I327">
            <v>14.9</v>
          </cell>
          <cell r="J327">
            <v>0</v>
          </cell>
          <cell r="K327">
            <v>0</v>
          </cell>
        </row>
        <row r="328">
          <cell r="A328" t="str">
            <v>SKVC647</v>
          </cell>
          <cell r="B328" t="str">
            <v>VILLAGE CANDLE</v>
          </cell>
          <cell r="C328" t="str">
            <v>FRESH LEMON - MEDIUM TUMBLER</v>
          </cell>
          <cell r="D328" t="str">
            <v>602406-64949 6</v>
          </cell>
          <cell r="E328" t="str">
            <v>14 oz jar</v>
          </cell>
          <cell r="F328">
            <v>3</v>
          </cell>
          <cell r="G328">
            <v>14.9</v>
          </cell>
          <cell r="H328">
            <v>44.7</v>
          </cell>
          <cell r="I328">
            <v>14.9</v>
          </cell>
          <cell r="J328">
            <v>0</v>
          </cell>
          <cell r="K328">
            <v>0</v>
          </cell>
        </row>
        <row r="329">
          <cell r="A329" t="str">
            <v>SKVC662</v>
          </cell>
          <cell r="B329" t="str">
            <v>VILLAGE CANDLE</v>
          </cell>
          <cell r="C329" t="str">
            <v>MULED CIDER - MEDIUM TUMBLER</v>
          </cell>
          <cell r="D329" t="str">
            <v>602406-61153 0</v>
          </cell>
          <cell r="E329" t="str">
            <v>14 oz jar</v>
          </cell>
          <cell r="F329">
            <v>3</v>
          </cell>
          <cell r="G329">
            <v>14.9</v>
          </cell>
          <cell r="H329">
            <v>44.7</v>
          </cell>
          <cell r="I329">
            <v>14.9</v>
          </cell>
          <cell r="J329">
            <v>0</v>
          </cell>
          <cell r="K329">
            <v>0</v>
          </cell>
        </row>
        <row r="330">
          <cell r="A330" t="str">
            <v>SKVC692</v>
          </cell>
          <cell r="B330" t="str">
            <v>VILLAGE CANDLE</v>
          </cell>
          <cell r="C330" t="str">
            <v>TROPICAL GETAWAY - MEDIUM TUMBLER</v>
          </cell>
          <cell r="D330" t="str">
            <v>602406-61145 5</v>
          </cell>
          <cell r="E330" t="str">
            <v>14 oz jar</v>
          </cell>
          <cell r="F330">
            <v>3</v>
          </cell>
          <cell r="G330">
            <v>14.9</v>
          </cell>
          <cell r="H330">
            <v>44.7</v>
          </cell>
          <cell r="I330">
            <v>14.9</v>
          </cell>
          <cell r="J330">
            <v>0</v>
          </cell>
          <cell r="K330">
            <v>0</v>
          </cell>
        </row>
        <row r="331">
          <cell r="A331" t="str">
            <v>SKVC850</v>
          </cell>
          <cell r="B331" t="str">
            <v>VILLAGE CANDLE</v>
          </cell>
          <cell r="C331" t="str">
            <v>AWAKEN - LARGE DOME</v>
          </cell>
          <cell r="D331" t="str">
            <v>602406-64392 0</v>
          </cell>
          <cell r="E331" t="str">
            <v>21.25 oz jar</v>
          </cell>
          <cell r="F331">
            <v>3</v>
          </cell>
          <cell r="G331">
            <v>17</v>
          </cell>
          <cell r="H331">
            <v>51</v>
          </cell>
          <cell r="I331">
            <v>17</v>
          </cell>
          <cell r="J331">
            <v>0</v>
          </cell>
          <cell r="K331">
            <v>0</v>
          </cell>
        </row>
        <row r="332">
          <cell r="A332" t="str">
            <v>SKVC853</v>
          </cell>
          <cell r="B332" t="str">
            <v>VILLAGE CANDLE</v>
          </cell>
          <cell r="C332" t="str">
            <v>BODY &amp; MIND - LARGE GLASS DOME</v>
          </cell>
          <cell r="D332" t="str">
            <v>602406-64391 3</v>
          </cell>
          <cell r="E332" t="str">
            <v>21.25 oz jar</v>
          </cell>
          <cell r="F332">
            <v>3</v>
          </cell>
          <cell r="G332">
            <v>17</v>
          </cell>
          <cell r="H332">
            <v>51</v>
          </cell>
          <cell r="I332">
            <v>17</v>
          </cell>
          <cell r="J332">
            <v>0</v>
          </cell>
          <cell r="K332">
            <v>0</v>
          </cell>
        </row>
        <row r="333">
          <cell r="A333" t="str">
            <v>SKVC859</v>
          </cell>
          <cell r="B333" t="str">
            <v>VILLAGE CANDLE</v>
          </cell>
          <cell r="C333" t="str">
            <v>CLARITY - LARGE GLASS DOME</v>
          </cell>
          <cell r="D333" t="str">
            <v>602406-50776 5</v>
          </cell>
          <cell r="E333" t="str">
            <v>21.25 oz jar</v>
          </cell>
          <cell r="F333">
            <v>3</v>
          </cell>
          <cell r="G333">
            <v>17</v>
          </cell>
          <cell r="H333">
            <v>51</v>
          </cell>
          <cell r="I333">
            <v>17</v>
          </cell>
          <cell r="J333">
            <v>0</v>
          </cell>
          <cell r="K333">
            <v>0</v>
          </cell>
        </row>
        <row r="334">
          <cell r="A334" t="str">
            <v>SKVC862</v>
          </cell>
          <cell r="B334" t="str">
            <v>VILLAGE CANDLE</v>
          </cell>
          <cell r="C334" t="str">
            <v>EMPOWER - LARGE GLASS DOME</v>
          </cell>
          <cell r="D334" t="str">
            <v>602406-64712 6</v>
          </cell>
          <cell r="E334" t="str">
            <v>21.25 oz jar</v>
          </cell>
          <cell r="F334">
            <v>3</v>
          </cell>
          <cell r="G334">
            <v>17</v>
          </cell>
          <cell r="H334">
            <v>51</v>
          </cell>
          <cell r="I334">
            <v>17</v>
          </cell>
          <cell r="J334">
            <v>0</v>
          </cell>
          <cell r="K334">
            <v>0</v>
          </cell>
        </row>
        <row r="335">
          <cell r="A335" t="str">
            <v>SKVC865</v>
          </cell>
          <cell r="B335" t="str">
            <v>VILLAGE CANDLE</v>
          </cell>
          <cell r="C335" t="str">
            <v>ENLIGHTEN - LARGE DOME</v>
          </cell>
          <cell r="D335" t="str">
            <v>602406-50734 5</v>
          </cell>
          <cell r="E335" t="str">
            <v>21.25 oz jar</v>
          </cell>
          <cell r="F335">
            <v>3</v>
          </cell>
          <cell r="G335">
            <v>17</v>
          </cell>
          <cell r="H335">
            <v>51</v>
          </cell>
          <cell r="I335">
            <v>17</v>
          </cell>
          <cell r="J335">
            <v>0</v>
          </cell>
          <cell r="K335">
            <v>0</v>
          </cell>
        </row>
        <row r="336">
          <cell r="A336" t="str">
            <v>SKVC874</v>
          </cell>
          <cell r="B336" t="str">
            <v>VILLAGE CANDLE</v>
          </cell>
          <cell r="C336" t="str">
            <v>LAVENDER SEA SALT - LARGE GLASS DOME</v>
          </cell>
          <cell r="D336" t="str">
            <v>602406-64394 4</v>
          </cell>
          <cell r="E336" t="str">
            <v>21.25 oz jar</v>
          </cell>
          <cell r="F336">
            <v>3</v>
          </cell>
          <cell r="G336">
            <v>17</v>
          </cell>
          <cell r="H336">
            <v>51</v>
          </cell>
          <cell r="I336">
            <v>17</v>
          </cell>
          <cell r="J336">
            <v>0</v>
          </cell>
          <cell r="K336">
            <v>0</v>
          </cell>
        </row>
        <row r="337">
          <cell r="A337" t="str">
            <v>SKVC880</v>
          </cell>
          <cell r="B337" t="str">
            <v>VILLAGE CANDLE</v>
          </cell>
          <cell r="C337" t="str">
            <v>RELAXATION - LARGE GLASS DOME</v>
          </cell>
          <cell r="D337" t="str">
            <v>602406-64393 7</v>
          </cell>
          <cell r="E337" t="str">
            <v>21.25 oz jar</v>
          </cell>
          <cell r="F337">
            <v>3</v>
          </cell>
          <cell r="G337">
            <v>17</v>
          </cell>
          <cell r="H337">
            <v>51</v>
          </cell>
          <cell r="I337">
            <v>17</v>
          </cell>
          <cell r="J337">
            <v>0</v>
          </cell>
          <cell r="K337">
            <v>0</v>
          </cell>
        </row>
        <row r="338">
          <cell r="A338" t="str">
            <v>SKVC9001</v>
          </cell>
          <cell r="B338" t="str">
            <v>VILLAGE CANDLE</v>
          </cell>
          <cell r="C338" t="str">
            <v>BAMBOO GARDEN CITRONELLA TIN - Seasonal</v>
          </cell>
          <cell r="D338" t="str">
            <v>602406-00077 8</v>
          </cell>
          <cell r="E338" t="str">
            <v>11 oz bowl</v>
          </cell>
          <cell r="F338">
            <v>3</v>
          </cell>
          <cell r="G338">
            <v>11</v>
          </cell>
          <cell r="H338">
            <v>33</v>
          </cell>
          <cell r="I338">
            <v>11</v>
          </cell>
          <cell r="J338">
            <v>0</v>
          </cell>
          <cell r="K338">
            <v>0</v>
          </cell>
        </row>
        <row r="339">
          <cell r="A339" t="str">
            <v>SKVC9002</v>
          </cell>
          <cell r="B339" t="str">
            <v>VILLAGE CANDLE</v>
          </cell>
          <cell r="C339" t="str">
            <v>SUMMER NIGHTS CITRONELLA TIN - Seasonal</v>
          </cell>
          <cell r="D339" t="str">
            <v>602406-00078 5</v>
          </cell>
          <cell r="E339" t="str">
            <v>11 oz bowl</v>
          </cell>
          <cell r="F339">
            <v>3</v>
          </cell>
          <cell r="G339">
            <v>11</v>
          </cell>
          <cell r="H339">
            <v>33</v>
          </cell>
          <cell r="I339">
            <v>11</v>
          </cell>
          <cell r="J339">
            <v>0</v>
          </cell>
          <cell r="K339">
            <v>0</v>
          </cell>
        </row>
        <row r="340">
          <cell r="A340" t="str">
            <v>SKVC9003</v>
          </cell>
          <cell r="B340" t="str">
            <v>VILLAGE CANDLE</v>
          </cell>
          <cell r="C340" t="str">
            <v>LEMON CEDAR CITRONELLA TIN - Seasonal</v>
          </cell>
          <cell r="D340" t="str">
            <v xml:space="preserve"> 602406-00079 2</v>
          </cell>
          <cell r="E340" t="str">
            <v>11 oz bowl</v>
          </cell>
          <cell r="F340">
            <v>3</v>
          </cell>
          <cell r="G340">
            <v>11</v>
          </cell>
          <cell r="H340">
            <v>33</v>
          </cell>
          <cell r="I340">
            <v>11</v>
          </cell>
          <cell r="J340">
            <v>0</v>
          </cell>
          <cell r="K340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AD101</v>
          </cell>
          <cell r="B2" t="str">
            <v>SPINACH FETTUCCINE 341g</v>
          </cell>
          <cell r="C2">
            <v>6</v>
          </cell>
          <cell r="D2" t="str">
            <v>USD</v>
          </cell>
          <cell r="E2">
            <v>9.5399999999999991</v>
          </cell>
          <cell r="F2">
            <v>1.5899999999999999</v>
          </cell>
          <cell r="G2">
            <v>10.56</v>
          </cell>
          <cell r="H2">
            <v>1.76</v>
          </cell>
        </row>
        <row r="3">
          <cell r="A3" t="str">
            <v>AD102</v>
          </cell>
          <cell r="B3" t="str">
            <v>GARLIC PARSLEY FETTUCCINE 341g</v>
          </cell>
          <cell r="C3">
            <v>6</v>
          </cell>
          <cell r="D3" t="str">
            <v>USD</v>
          </cell>
          <cell r="E3">
            <v>9.5399999999999991</v>
          </cell>
          <cell r="F3">
            <v>1.5899999999999999</v>
          </cell>
          <cell r="G3">
            <v>10.56</v>
          </cell>
          <cell r="H3">
            <v>1.76</v>
          </cell>
        </row>
        <row r="4">
          <cell r="A4" t="str">
            <v>AD103</v>
          </cell>
          <cell r="B4" t="str">
            <v>EGG FETTUCCINE 341g</v>
          </cell>
          <cell r="C4">
            <v>6</v>
          </cell>
          <cell r="D4" t="str">
            <v>USD</v>
          </cell>
          <cell r="E4">
            <v>9.5399999999999991</v>
          </cell>
          <cell r="F4">
            <v>1.5899999999999999</v>
          </cell>
          <cell r="G4">
            <v>10.56</v>
          </cell>
          <cell r="H4">
            <v>1.76</v>
          </cell>
        </row>
        <row r="5">
          <cell r="A5" t="str">
            <v>AD104</v>
          </cell>
          <cell r="B5" t="str">
            <v>TRICOLOR FETTUCCINE 341g</v>
          </cell>
          <cell r="C5">
            <v>6</v>
          </cell>
          <cell r="D5" t="str">
            <v>USD</v>
          </cell>
          <cell r="E5">
            <v>9.5399999999999991</v>
          </cell>
          <cell r="F5">
            <v>1.5899999999999999</v>
          </cell>
          <cell r="G5">
            <v>10.56</v>
          </cell>
          <cell r="H5">
            <v>1.76</v>
          </cell>
        </row>
        <row r="6">
          <cell r="A6" t="str">
            <v>AD105</v>
          </cell>
          <cell r="B6" t="str">
            <v>BASIL FETTUCCINE 341g</v>
          </cell>
          <cell r="C6">
            <v>6</v>
          </cell>
          <cell r="D6" t="str">
            <v>USD</v>
          </cell>
          <cell r="E6">
            <v>9.5399999999999991</v>
          </cell>
          <cell r="F6">
            <v>1.5899999999999999</v>
          </cell>
          <cell r="G6">
            <v>10.56</v>
          </cell>
          <cell r="H6">
            <v>1.76</v>
          </cell>
        </row>
        <row r="7">
          <cell r="A7" t="str">
            <v>AD106</v>
          </cell>
          <cell r="B7" t="str">
            <v>SPICY SESAME LINGUINE 341g</v>
          </cell>
          <cell r="C7">
            <v>6</v>
          </cell>
          <cell r="D7" t="str">
            <v>USD</v>
          </cell>
          <cell r="E7">
            <v>9.5399999999999991</v>
          </cell>
          <cell r="F7">
            <v>1.5899999999999999</v>
          </cell>
          <cell r="G7">
            <v>10.56</v>
          </cell>
          <cell r="H7">
            <v>1.76</v>
          </cell>
        </row>
        <row r="8">
          <cell r="A8" t="str">
            <v>AD107</v>
          </cell>
          <cell r="B8" t="str">
            <v>WHOLE WHEAT FETTUCCINE 341g</v>
          </cell>
          <cell r="C8">
            <v>6</v>
          </cell>
          <cell r="D8" t="str">
            <v>USD</v>
          </cell>
          <cell r="E8">
            <v>9.5399999999999991</v>
          </cell>
          <cell r="F8">
            <v>1.5899999999999999</v>
          </cell>
          <cell r="G8">
            <v>10.56</v>
          </cell>
          <cell r="H8">
            <v>1.76</v>
          </cell>
        </row>
        <row r="9">
          <cell r="A9" t="str">
            <v>AD108</v>
          </cell>
          <cell r="B9" t="str">
            <v>THREE PEPPERCORN FETTUCCINE 341g</v>
          </cell>
          <cell r="C9">
            <v>6</v>
          </cell>
          <cell r="D9" t="str">
            <v>USD</v>
          </cell>
          <cell r="E9">
            <v>9.5399999999999991</v>
          </cell>
          <cell r="F9">
            <v>1.5899999999999999</v>
          </cell>
          <cell r="G9">
            <v>10.56</v>
          </cell>
          <cell r="H9">
            <v>1.76</v>
          </cell>
        </row>
        <row r="10">
          <cell r="A10" t="str">
            <v>AD110</v>
          </cell>
          <cell r="B10" t="str">
            <v>LEMON CHIVE FETTUCCINE 341g</v>
          </cell>
          <cell r="C10">
            <v>6</v>
          </cell>
          <cell r="D10" t="str">
            <v>USD</v>
          </cell>
          <cell r="E10">
            <v>9.5399999999999991</v>
          </cell>
          <cell r="F10">
            <v>1.5899999999999999</v>
          </cell>
          <cell r="G10">
            <v>10.56</v>
          </cell>
          <cell r="H10">
            <v>1.76</v>
          </cell>
        </row>
        <row r="11">
          <cell r="A11" t="str">
            <v>AD111</v>
          </cell>
          <cell r="B11" t="str">
            <v>SQUID INK FETTUCCINE 341g</v>
          </cell>
          <cell r="C11">
            <v>6</v>
          </cell>
          <cell r="D11" t="str">
            <v>USD</v>
          </cell>
          <cell r="E11">
            <v>12.48</v>
          </cell>
          <cell r="F11">
            <v>2.08</v>
          </cell>
          <cell r="G11">
            <v>13.38</v>
          </cell>
          <cell r="H11">
            <v>2.23</v>
          </cell>
        </row>
        <row r="12">
          <cell r="A12" t="str">
            <v>AD112</v>
          </cell>
          <cell r="B12" t="str">
            <v>WILD MUSHROOM FETTUCCINE 341g</v>
          </cell>
          <cell r="C12">
            <v>6</v>
          </cell>
          <cell r="D12" t="str">
            <v>USD</v>
          </cell>
          <cell r="E12">
            <v>12.48</v>
          </cell>
          <cell r="F12">
            <v>2.08</v>
          </cell>
          <cell r="G12">
            <v>13.38</v>
          </cell>
          <cell r="H12">
            <v>2.23</v>
          </cell>
        </row>
        <row r="13">
          <cell r="A13" t="str">
            <v>AD140</v>
          </cell>
          <cell r="B13" t="str">
            <v>EGG PAPPARDELLE</v>
          </cell>
          <cell r="C13">
            <v>6</v>
          </cell>
          <cell r="D13" t="str">
            <v>USD</v>
          </cell>
          <cell r="E13">
            <v>9.5399999999999991</v>
          </cell>
          <cell r="F13">
            <v>1.5899999999999999</v>
          </cell>
          <cell r="G13">
            <v>10.56</v>
          </cell>
          <cell r="H13">
            <v>1.76</v>
          </cell>
        </row>
        <row r="14">
          <cell r="A14" t="str">
            <v>AD141</v>
          </cell>
          <cell r="B14" t="str">
            <v>GARLIC HERB PAPPARDELLE</v>
          </cell>
          <cell r="C14">
            <v>6</v>
          </cell>
          <cell r="D14" t="str">
            <v>USD</v>
          </cell>
          <cell r="E14">
            <v>9.5399999999999991</v>
          </cell>
          <cell r="F14">
            <v>1.5899999999999999</v>
          </cell>
          <cell r="G14">
            <v>10.56</v>
          </cell>
          <cell r="H14">
            <v>1.76</v>
          </cell>
        </row>
        <row r="15">
          <cell r="A15" t="str">
            <v>AD180</v>
          </cell>
          <cell r="B15" t="str">
            <v>RED LENTIL &amp; SWEET POTATO PASTA - 227g</v>
          </cell>
          <cell r="C15">
            <v>6</v>
          </cell>
          <cell r="D15" t="str">
            <v>USD</v>
          </cell>
          <cell r="E15">
            <v>9.5399999999999991</v>
          </cell>
          <cell r="F15">
            <v>1.5899999999999999</v>
          </cell>
          <cell r="G15">
            <v>10.56</v>
          </cell>
          <cell r="H15">
            <v>1.76</v>
          </cell>
        </row>
        <row r="16">
          <cell r="A16" t="str">
            <v>AD181</v>
          </cell>
          <cell r="B16" t="str">
            <v>GREEN PEA &amp; WILD GARLIC PASTA - 227g</v>
          </cell>
          <cell r="C16">
            <v>6</v>
          </cell>
          <cell r="D16" t="str">
            <v>USD</v>
          </cell>
          <cell r="E16">
            <v>9.5399999999999991</v>
          </cell>
          <cell r="F16">
            <v>1.5899999999999999</v>
          </cell>
          <cell r="G16">
            <v>10.56</v>
          </cell>
          <cell r="H16">
            <v>1.76</v>
          </cell>
        </row>
        <row r="17">
          <cell r="A17" t="str">
            <v>AD182</v>
          </cell>
          <cell r="B17" t="str">
            <v>CHICKPEA &amp; TURMERIC PASTA - 227g</v>
          </cell>
          <cell r="C17">
            <v>6</v>
          </cell>
          <cell r="D17" t="str">
            <v>USD</v>
          </cell>
          <cell r="E17">
            <v>9.5399999999999991</v>
          </cell>
          <cell r="F17">
            <v>1.5899999999999999</v>
          </cell>
          <cell r="G17">
            <v>10.56</v>
          </cell>
          <cell r="H17">
            <v>1.76</v>
          </cell>
        </row>
        <row r="18">
          <cell r="A18" t="str">
            <v>AD183</v>
          </cell>
          <cell r="B18" t="str">
            <v>PURE &amp; SIMPLE LENTIL PASTA - 227g</v>
          </cell>
          <cell r="C18">
            <v>6</v>
          </cell>
          <cell r="D18" t="str">
            <v>USD</v>
          </cell>
          <cell r="E18">
            <v>9.5399999999999991</v>
          </cell>
          <cell r="F18">
            <v>1.5899999999999999</v>
          </cell>
          <cell r="G18">
            <v>10.56</v>
          </cell>
          <cell r="H18">
            <v>1.76</v>
          </cell>
        </row>
        <row r="19">
          <cell r="A19" t="str">
            <v>AD190</v>
          </cell>
          <cell r="B19" t="str">
            <v>PICCOLO PASTA GOLDEN EGG BONNETTI - 14oz</v>
          </cell>
          <cell r="C19">
            <v>6</v>
          </cell>
          <cell r="D19" t="str">
            <v>USD</v>
          </cell>
          <cell r="E19">
            <v>9.5399999999999991</v>
          </cell>
          <cell r="F19">
            <v>1.5899999999999999</v>
          </cell>
          <cell r="G19">
            <v>10.56</v>
          </cell>
          <cell r="H19">
            <v>1.76</v>
          </cell>
        </row>
        <row r="20">
          <cell r="A20" t="str">
            <v>AD191</v>
          </cell>
          <cell r="B20" t="str">
            <v>PICCOLO PASTA SPINACH FARFALLETTI - 14oz</v>
          </cell>
          <cell r="C20">
            <v>6</v>
          </cell>
          <cell r="D20" t="str">
            <v>USD</v>
          </cell>
          <cell r="E20">
            <v>9.5399999999999991</v>
          </cell>
          <cell r="F20">
            <v>1.5899999999999999</v>
          </cell>
          <cell r="G20">
            <v>10.56</v>
          </cell>
          <cell r="H20">
            <v>1.76</v>
          </cell>
        </row>
        <row r="21">
          <cell r="A21" t="str">
            <v>AD301</v>
          </cell>
          <cell r="B21" t="str">
            <v>CARBA-NADA EGG FETTUCCINE - 283g</v>
          </cell>
          <cell r="C21">
            <v>6</v>
          </cell>
          <cell r="D21" t="str">
            <v>USD</v>
          </cell>
          <cell r="E21">
            <v>9.5399999999999991</v>
          </cell>
          <cell r="F21">
            <v>1.5899999999999999</v>
          </cell>
          <cell r="G21">
            <v>11.82</v>
          </cell>
          <cell r="H21">
            <v>1.97</v>
          </cell>
        </row>
        <row r="22">
          <cell r="A22" t="str">
            <v>AD302</v>
          </cell>
          <cell r="B22" t="str">
            <v>CARBA-NADA BASIL FETTUCCINE - 283g</v>
          </cell>
          <cell r="C22">
            <v>6</v>
          </cell>
          <cell r="D22" t="str">
            <v>USD</v>
          </cell>
          <cell r="E22">
            <v>9.5399999999999991</v>
          </cell>
          <cell r="F22">
            <v>1.5899999999999999</v>
          </cell>
          <cell r="G22">
            <v>11.82</v>
          </cell>
          <cell r="H22">
            <v>1.97</v>
          </cell>
        </row>
        <row r="23">
          <cell r="A23" t="str">
            <v>AD303</v>
          </cell>
          <cell r="B23" t="str">
            <v>CARBA-NADA LEMON PEPPER FETTUCCINE - 283g</v>
          </cell>
          <cell r="C23">
            <v>6</v>
          </cell>
          <cell r="D23" t="str">
            <v>USD</v>
          </cell>
          <cell r="E23">
            <v>9.5399999999999991</v>
          </cell>
          <cell r="F23">
            <v>1.5899999999999999</v>
          </cell>
          <cell r="G23">
            <v>11.82</v>
          </cell>
          <cell r="H23">
            <v>1.97</v>
          </cell>
        </row>
        <row r="24">
          <cell r="A24" t="str">
            <v>AD304</v>
          </cell>
          <cell r="B24" t="str">
            <v>CARBA-NADA ROASTED GARLIC FETTUCCINE - 283g</v>
          </cell>
          <cell r="C24">
            <v>6</v>
          </cell>
          <cell r="D24" t="str">
            <v>USD</v>
          </cell>
          <cell r="E24">
            <v>9.5399999999999991</v>
          </cell>
          <cell r="F24">
            <v>1.5899999999999999</v>
          </cell>
          <cell r="G24">
            <v>11.82</v>
          </cell>
          <cell r="H24">
            <v>1.97</v>
          </cell>
        </row>
        <row r="25">
          <cell r="A25" t="str">
            <v>AL101</v>
          </cell>
          <cell r="B25" t="str">
            <v>ORIGINAL ALL BUTTER ROLLED OAT COOKIES</v>
          </cell>
          <cell r="C25">
            <v>12</v>
          </cell>
          <cell r="D25" t="str">
            <v>CAD</v>
          </cell>
          <cell r="E25">
            <v>35.76</v>
          </cell>
          <cell r="F25">
            <v>2.98</v>
          </cell>
        </row>
        <row r="26">
          <cell r="A26" t="str">
            <v>AL102</v>
          </cell>
          <cell r="B26" t="str">
            <v>ALL BUTTER ROLLED OAT MAPLE COOKIES</v>
          </cell>
          <cell r="C26">
            <v>12</v>
          </cell>
          <cell r="D26" t="str">
            <v>CAD</v>
          </cell>
          <cell r="E26">
            <v>35.76</v>
          </cell>
          <cell r="F26">
            <v>2.98</v>
          </cell>
        </row>
        <row r="27">
          <cell r="A27" t="str">
            <v>AL103</v>
          </cell>
          <cell r="B27" t="str">
            <v>ALL BUTTER ROLLED OAT ALMOND COOKIES</v>
          </cell>
          <cell r="C27">
            <v>12</v>
          </cell>
          <cell r="D27" t="str">
            <v>CAD</v>
          </cell>
          <cell r="E27">
            <v>35.76</v>
          </cell>
          <cell r="F27">
            <v>2.98</v>
          </cell>
        </row>
        <row r="28">
          <cell r="A28" t="str">
            <v>BL101</v>
          </cell>
          <cell r="B28" t="str">
            <v>ORIGINAL BIRCH BEER SODA</v>
          </cell>
          <cell r="C28">
            <v>24</v>
          </cell>
          <cell r="D28" t="str">
            <v>CAD</v>
          </cell>
          <cell r="E28">
            <v>30</v>
          </cell>
          <cell r="F28">
            <v>1.25</v>
          </cell>
        </row>
        <row r="29">
          <cell r="A29" t="str">
            <v>BL110</v>
          </cell>
          <cell r="B29" t="str">
            <v>SUGAR CANE COLA SODA</v>
          </cell>
          <cell r="C29">
            <v>24</v>
          </cell>
          <cell r="D29" t="str">
            <v>CAD</v>
          </cell>
          <cell r="E29">
            <v>30</v>
          </cell>
          <cell r="F29">
            <v>1.25</v>
          </cell>
        </row>
        <row r="30">
          <cell r="A30" t="str">
            <v>BL111</v>
          </cell>
          <cell r="B30" t="str">
            <v>DIET CANE COLA SODA</v>
          </cell>
          <cell r="C30">
            <v>24</v>
          </cell>
          <cell r="D30" t="str">
            <v>CAD</v>
          </cell>
          <cell r="E30">
            <v>29.6</v>
          </cell>
          <cell r="F30">
            <v>1.2333333333333334</v>
          </cell>
        </row>
        <row r="31">
          <cell r="A31" t="str">
            <v>BL120</v>
          </cell>
          <cell r="B31" t="str">
            <v>BLACK CHERRY SODA</v>
          </cell>
          <cell r="C31">
            <v>24</v>
          </cell>
          <cell r="D31" t="str">
            <v>CAD</v>
          </cell>
          <cell r="E31">
            <v>30</v>
          </cell>
          <cell r="F31">
            <v>1.25</v>
          </cell>
        </row>
        <row r="32">
          <cell r="A32" t="str">
            <v>BL125</v>
          </cell>
          <cell r="B32" t="str">
            <v>GRAPE SODA</v>
          </cell>
          <cell r="C32">
            <v>24</v>
          </cell>
          <cell r="D32" t="str">
            <v>CAD</v>
          </cell>
          <cell r="E32">
            <v>30</v>
          </cell>
          <cell r="F32">
            <v>1.25</v>
          </cell>
        </row>
        <row r="33">
          <cell r="A33" t="str">
            <v>BL126</v>
          </cell>
          <cell r="B33" t="str">
            <v>ORANGE SODA</v>
          </cell>
          <cell r="C33">
            <v>24</v>
          </cell>
          <cell r="D33" t="str">
            <v>CAD</v>
          </cell>
          <cell r="E33">
            <v>30</v>
          </cell>
          <cell r="F33">
            <v>1.25</v>
          </cell>
        </row>
        <row r="34">
          <cell r="A34" t="str">
            <v>BL127</v>
          </cell>
          <cell r="B34" t="str">
            <v>ROOT BEER SODA</v>
          </cell>
          <cell r="C34">
            <v>24</v>
          </cell>
          <cell r="D34" t="str">
            <v>CAD</v>
          </cell>
          <cell r="E34">
            <v>30</v>
          </cell>
          <cell r="F34">
            <v>1.25</v>
          </cell>
        </row>
        <row r="35">
          <cell r="A35" t="str">
            <v>BL128</v>
          </cell>
          <cell r="B35" t="str">
            <v>GINGERALE</v>
          </cell>
          <cell r="C35">
            <v>24</v>
          </cell>
          <cell r="D35" t="str">
            <v>CAD</v>
          </cell>
          <cell r="E35">
            <v>30</v>
          </cell>
          <cell r="F35">
            <v>1.25</v>
          </cell>
        </row>
        <row r="36">
          <cell r="A36" t="str">
            <v>BL129</v>
          </cell>
          <cell r="B36" t="str">
            <v>CREME VANILLA SODA</v>
          </cell>
          <cell r="C36">
            <v>24</v>
          </cell>
          <cell r="D36" t="str">
            <v>CAD</v>
          </cell>
          <cell r="E36">
            <v>30</v>
          </cell>
          <cell r="F36">
            <v>1.25</v>
          </cell>
        </row>
        <row r="37">
          <cell r="A37" t="str">
            <v>BL130</v>
          </cell>
          <cell r="B37" t="str">
            <v>LEMON SELTZER</v>
          </cell>
          <cell r="C37">
            <v>24</v>
          </cell>
          <cell r="D37" t="str">
            <v>CAD</v>
          </cell>
          <cell r="E37">
            <v>29.6</v>
          </cell>
          <cell r="F37">
            <v>1.2333333333333334</v>
          </cell>
        </row>
        <row r="38">
          <cell r="A38" t="str">
            <v>BL131</v>
          </cell>
          <cell r="B38" t="str">
            <v>RASPBERRY SELTZER</v>
          </cell>
          <cell r="C38">
            <v>24</v>
          </cell>
          <cell r="D38" t="str">
            <v>CAD</v>
          </cell>
          <cell r="E38">
            <v>29.6</v>
          </cell>
          <cell r="F38">
            <v>1.2333333333333334</v>
          </cell>
        </row>
        <row r="39">
          <cell r="A39" t="str">
            <v>BL133</v>
          </cell>
          <cell r="B39" t="str">
            <v>CLASSIC SELTZER</v>
          </cell>
          <cell r="C39">
            <v>24</v>
          </cell>
          <cell r="D39" t="str">
            <v>CAD</v>
          </cell>
          <cell r="E39">
            <v>29.6</v>
          </cell>
          <cell r="F39">
            <v>1.2333333333333334</v>
          </cell>
        </row>
        <row r="40">
          <cell r="A40" t="str">
            <v>BL134</v>
          </cell>
          <cell r="B40" t="str">
            <v>LIME SELTZER</v>
          </cell>
          <cell r="C40">
            <v>24</v>
          </cell>
          <cell r="D40" t="str">
            <v>CAD</v>
          </cell>
          <cell r="E40">
            <v>29.6</v>
          </cell>
          <cell r="F40">
            <v>1.2333333333333334</v>
          </cell>
        </row>
        <row r="41">
          <cell r="A41" t="str">
            <v>BL142</v>
          </cell>
          <cell r="B41" t="str">
            <v>NATURAL CREME VANILLA SODA</v>
          </cell>
          <cell r="C41">
            <v>24</v>
          </cell>
          <cell r="D41" t="str">
            <v>CAD</v>
          </cell>
          <cell r="E41">
            <v>30</v>
          </cell>
          <cell r="F41">
            <v>1.25</v>
          </cell>
        </row>
        <row r="42">
          <cell r="A42" t="str">
            <v>BL143</v>
          </cell>
          <cell r="B42" t="str">
            <v>NATURAL ROOT BEER SODA</v>
          </cell>
          <cell r="C42">
            <v>24</v>
          </cell>
          <cell r="D42" t="str">
            <v>CAD</v>
          </cell>
          <cell r="E42">
            <v>30</v>
          </cell>
          <cell r="F42">
            <v>1.25</v>
          </cell>
        </row>
        <row r="43">
          <cell r="A43" t="str">
            <v>BL511</v>
          </cell>
          <cell r="B43" t="str">
            <v>MASH - GRAPEFRUIT CITRUS ZING - 473ML</v>
          </cell>
          <cell r="C43">
            <v>12</v>
          </cell>
          <cell r="D43" t="str">
            <v>CAD</v>
          </cell>
          <cell r="E43">
            <v>16.8</v>
          </cell>
          <cell r="F43">
            <v>1.4000000000000001</v>
          </cell>
        </row>
        <row r="44">
          <cell r="A44" t="str">
            <v>BL512</v>
          </cell>
          <cell r="B44" t="str">
            <v>MASH - WATERMELON LEMON LIME - 473ML</v>
          </cell>
          <cell r="C44">
            <v>12</v>
          </cell>
          <cell r="D44" t="str">
            <v>CAD</v>
          </cell>
          <cell r="E44">
            <v>16.8</v>
          </cell>
          <cell r="F44">
            <v>1.4000000000000001</v>
          </cell>
        </row>
        <row r="45">
          <cell r="A45" t="str">
            <v>BL513</v>
          </cell>
          <cell r="B45" t="str">
            <v>MASH - POMEGRANATE BLUEBERRY  - 473ML</v>
          </cell>
          <cell r="C45">
            <v>12</v>
          </cell>
          <cell r="D45" t="str">
            <v>CAD</v>
          </cell>
          <cell r="E45">
            <v>16.8</v>
          </cell>
          <cell r="F45">
            <v>1.4000000000000001</v>
          </cell>
        </row>
        <row r="46">
          <cell r="A46" t="str">
            <v>BL514</v>
          </cell>
          <cell r="B46" t="str">
            <v>MASH - RIPE MANGO BLOOD ORANGE  - 473ML</v>
          </cell>
          <cell r="C46">
            <v>12</v>
          </cell>
          <cell r="D46" t="str">
            <v>CAD</v>
          </cell>
          <cell r="E46">
            <v>16.8</v>
          </cell>
          <cell r="F46">
            <v>1.4000000000000001</v>
          </cell>
        </row>
        <row r="47">
          <cell r="A47" t="str">
            <v>CB101</v>
          </cell>
          <cell r="B47" t="str">
            <v>NATURAL LEMONADE - 591ML</v>
          </cell>
          <cell r="C47">
            <v>12</v>
          </cell>
          <cell r="D47" t="str">
            <v>CAD</v>
          </cell>
          <cell r="E47">
            <v>16.2</v>
          </cell>
          <cell r="F47">
            <v>1.3499999999999999</v>
          </cell>
        </row>
        <row r="48">
          <cell r="A48" t="str">
            <v>CB102</v>
          </cell>
          <cell r="B48" t="str">
            <v>STRAWBERRY LEMONADE - 591ML</v>
          </cell>
          <cell r="C48">
            <v>12</v>
          </cell>
          <cell r="D48" t="str">
            <v>CAD</v>
          </cell>
          <cell r="E48">
            <v>16.2</v>
          </cell>
          <cell r="F48">
            <v>1.3499999999999999</v>
          </cell>
        </row>
        <row r="49">
          <cell r="A49" t="str">
            <v>CB103</v>
          </cell>
          <cell r="B49" t="str">
            <v>CHERRY LEMONADE - 591ML</v>
          </cell>
          <cell r="C49">
            <v>12</v>
          </cell>
          <cell r="D49" t="str">
            <v>CAD</v>
          </cell>
          <cell r="E49">
            <v>16.2</v>
          </cell>
          <cell r="F49">
            <v>1.3499999999999999</v>
          </cell>
        </row>
        <row r="50">
          <cell r="A50" t="str">
            <v>CB104</v>
          </cell>
          <cell r="B50" t="str">
            <v>TROPICAL MANGO LEMONADE - 591ML</v>
          </cell>
          <cell r="C50">
            <v>12</v>
          </cell>
          <cell r="D50" t="str">
            <v>CAD</v>
          </cell>
          <cell r="E50">
            <v>16.2</v>
          </cell>
          <cell r="F50">
            <v>1.3499999999999999</v>
          </cell>
        </row>
        <row r="51">
          <cell r="A51" t="str">
            <v>CB106</v>
          </cell>
          <cell r="B51" t="str">
            <v>LIMEADE 591 ML</v>
          </cell>
          <cell r="C51">
            <v>12</v>
          </cell>
          <cell r="D51" t="str">
            <v>CAD</v>
          </cell>
          <cell r="E51">
            <v>16.2</v>
          </cell>
          <cell r="F51">
            <v>1.3499999999999999</v>
          </cell>
        </row>
        <row r="52">
          <cell r="A52" t="str">
            <v>CB107</v>
          </cell>
          <cell r="B52" t="str">
            <v>RASPBERRY LIMEADE 591 ML</v>
          </cell>
          <cell r="C52">
            <v>12</v>
          </cell>
          <cell r="D52" t="str">
            <v>CAD</v>
          </cell>
          <cell r="E52">
            <v>16.2</v>
          </cell>
          <cell r="F52">
            <v>1.3499999999999999</v>
          </cell>
        </row>
        <row r="53">
          <cell r="A53" t="str">
            <v>CB108</v>
          </cell>
          <cell r="B53" t="str">
            <v>PEACH LEMONADE 591 ML</v>
          </cell>
          <cell r="C53">
            <v>12</v>
          </cell>
          <cell r="D53" t="str">
            <v>CAD</v>
          </cell>
          <cell r="E53">
            <v>16.2</v>
          </cell>
          <cell r="F53">
            <v>1.3499999999999999</v>
          </cell>
        </row>
        <row r="54">
          <cell r="A54" t="str">
            <v>CB109</v>
          </cell>
          <cell r="B54" t="str">
            <v>COCONUT PINEAPPLE LEMONADE 591 ML</v>
          </cell>
          <cell r="C54">
            <v>12</v>
          </cell>
          <cell r="D54" t="str">
            <v>CAD</v>
          </cell>
          <cell r="E54">
            <v>16.2</v>
          </cell>
          <cell r="F54">
            <v>1.3499999999999999</v>
          </cell>
        </row>
        <row r="55">
          <cell r="A55" t="str">
            <v>CF101</v>
          </cell>
          <cell r="B55" t="str">
            <v>ANTIPASTO - ORIG 375 ML</v>
          </cell>
          <cell r="C55">
            <v>12</v>
          </cell>
          <cell r="D55" t="str">
            <v>CAD</v>
          </cell>
          <cell r="E55">
            <v>47.27</v>
          </cell>
          <cell r="F55">
            <v>3.9391666666666669</v>
          </cell>
        </row>
        <row r="56">
          <cell r="A56" t="str">
            <v>CF102</v>
          </cell>
          <cell r="B56" t="str">
            <v>ANTIPASTO - ORIG 250 ML</v>
          </cell>
          <cell r="C56">
            <v>12</v>
          </cell>
          <cell r="D56" t="str">
            <v>CAD</v>
          </cell>
          <cell r="E56">
            <v>37.43</v>
          </cell>
          <cell r="F56">
            <v>3.1191666666666666</v>
          </cell>
        </row>
        <row r="57">
          <cell r="A57" t="str">
            <v>CF104</v>
          </cell>
          <cell r="B57" t="str">
            <v>SAVOURY ANTIPASTO - 250 ML</v>
          </cell>
          <cell r="C57">
            <v>12</v>
          </cell>
          <cell r="D57" t="str">
            <v>CAD</v>
          </cell>
          <cell r="E57">
            <v>37.43</v>
          </cell>
          <cell r="F57">
            <v>3.1191666666666666</v>
          </cell>
        </row>
        <row r="58">
          <cell r="A58" t="str">
            <v>CF201</v>
          </cell>
          <cell r="B58" t="str">
            <v>ANTIPASTO - HOT 375 ML</v>
          </cell>
          <cell r="C58">
            <v>12</v>
          </cell>
          <cell r="D58" t="str">
            <v>CAD</v>
          </cell>
          <cell r="E58">
            <v>47.27</v>
          </cell>
          <cell r="F58">
            <v>3.9391666666666669</v>
          </cell>
        </row>
        <row r="59">
          <cell r="A59" t="str">
            <v>CF202</v>
          </cell>
          <cell r="B59" t="str">
            <v>ANTIPASTO HOT 250 ML</v>
          </cell>
          <cell r="C59">
            <v>12</v>
          </cell>
          <cell r="D59" t="str">
            <v>CAD</v>
          </cell>
          <cell r="E59">
            <v>37.43</v>
          </cell>
          <cell r="F59">
            <v>3.1191666666666666</v>
          </cell>
        </row>
        <row r="60">
          <cell r="A60" t="str">
            <v>CF301</v>
          </cell>
          <cell r="B60" t="str">
            <v>CRANBERRY SAUCE 250 ML</v>
          </cell>
          <cell r="C60">
            <v>12</v>
          </cell>
          <cell r="D60" t="str">
            <v>CAD</v>
          </cell>
          <cell r="E60">
            <v>35.85</v>
          </cell>
          <cell r="F60">
            <v>2.9875000000000003</v>
          </cell>
        </row>
        <row r="61">
          <cell r="A61" t="str">
            <v>CF302</v>
          </cell>
          <cell r="B61" t="str">
            <v>PORT WINE JELLY 125 ML</v>
          </cell>
          <cell r="C61">
            <v>12</v>
          </cell>
          <cell r="D61" t="str">
            <v>CAD</v>
          </cell>
          <cell r="E61">
            <v>33.36</v>
          </cell>
          <cell r="F61">
            <v>2.78</v>
          </cell>
        </row>
        <row r="62">
          <cell r="A62" t="str">
            <v>CF401</v>
          </cell>
          <cell r="B62" t="str">
            <v>RED PEPPER JELLY 250 ML</v>
          </cell>
          <cell r="C62">
            <v>12</v>
          </cell>
          <cell r="D62" t="str">
            <v>CAD</v>
          </cell>
          <cell r="E62">
            <v>34.75</v>
          </cell>
          <cell r="F62">
            <v>2.8958333333333335</v>
          </cell>
        </row>
        <row r="63">
          <cell r="A63" t="str">
            <v>CF402</v>
          </cell>
          <cell r="B63" t="str">
            <v>HOT RED PEPPER JELLY 250 ML</v>
          </cell>
          <cell r="C63">
            <v>12</v>
          </cell>
          <cell r="D63" t="str">
            <v>CAD</v>
          </cell>
          <cell r="E63">
            <v>34.75</v>
          </cell>
          <cell r="F63">
            <v>2.8958333333333335</v>
          </cell>
        </row>
        <row r="64">
          <cell r="A64" t="str">
            <v>CF501</v>
          </cell>
          <cell r="B64" t="str">
            <v>JALAPENO JELLY 250 ML</v>
          </cell>
          <cell r="C64">
            <v>12</v>
          </cell>
          <cell r="D64" t="str">
            <v>CAD</v>
          </cell>
          <cell r="E64">
            <v>34.75</v>
          </cell>
          <cell r="F64">
            <v>2.8958333333333335</v>
          </cell>
        </row>
        <row r="65">
          <cell r="A65" t="str">
            <v>CP208</v>
          </cell>
          <cell r="B65" t="str">
            <v>MAGIC SEASONING SALT</v>
          </cell>
          <cell r="C65">
            <v>6</v>
          </cell>
          <cell r="D65" t="str">
            <v>USD</v>
          </cell>
          <cell r="E65">
            <v>7</v>
          </cell>
          <cell r="F65">
            <v>1.1666666666666667</v>
          </cell>
        </row>
        <row r="66">
          <cell r="A66" t="str">
            <v>CP217</v>
          </cell>
          <cell r="B66" t="str">
            <v>SALMON MAGIC</v>
          </cell>
          <cell r="C66">
            <v>6</v>
          </cell>
          <cell r="D66" t="str">
            <v>USD</v>
          </cell>
          <cell r="E66">
            <v>9.5</v>
          </cell>
          <cell r="F66">
            <v>1.5833333333333333</v>
          </cell>
        </row>
        <row r="67">
          <cell r="A67" t="str">
            <v>CP218</v>
          </cell>
          <cell r="B67" t="str">
            <v>SHRIMP MAGIC</v>
          </cell>
          <cell r="C67">
            <v>6</v>
          </cell>
          <cell r="D67" t="str">
            <v>USD</v>
          </cell>
          <cell r="E67">
            <v>9.5</v>
          </cell>
          <cell r="F67">
            <v>1.5833333333333333</v>
          </cell>
        </row>
        <row r="68">
          <cell r="A68" t="str">
            <v>CP219</v>
          </cell>
          <cell r="B68" t="str">
            <v>FAJITA MAGIC</v>
          </cell>
          <cell r="C68">
            <v>6</v>
          </cell>
          <cell r="D68" t="str">
            <v>USD</v>
          </cell>
          <cell r="E68">
            <v>9.5</v>
          </cell>
          <cell r="F68">
            <v>1.5833333333333333</v>
          </cell>
        </row>
        <row r="69">
          <cell r="A69" t="str">
            <v>CP220</v>
          </cell>
          <cell r="B69" t="str">
            <v>BBQ MAGIC</v>
          </cell>
          <cell r="C69">
            <v>6</v>
          </cell>
          <cell r="D69" t="str">
            <v>USD</v>
          </cell>
          <cell r="E69">
            <v>9.5</v>
          </cell>
          <cell r="F69">
            <v>1.5833333333333333</v>
          </cell>
        </row>
        <row r="70">
          <cell r="A70" t="str">
            <v>CP401</v>
          </cell>
          <cell r="B70" t="str">
            <v>2.5 OZ SEAFOOD MAGIC</v>
          </cell>
          <cell r="C70">
            <v>12</v>
          </cell>
          <cell r="D70" t="str">
            <v>USD</v>
          </cell>
          <cell r="E70">
            <v>12.6</v>
          </cell>
          <cell r="F70">
            <v>1.05</v>
          </cell>
        </row>
        <row r="71">
          <cell r="A71" t="str">
            <v>CP402</v>
          </cell>
          <cell r="B71" t="str">
            <v>2.5 OZ MEAT MAGIC</v>
          </cell>
          <cell r="C71">
            <v>12</v>
          </cell>
          <cell r="D71" t="str">
            <v>USD</v>
          </cell>
          <cell r="E71">
            <v>12.6</v>
          </cell>
          <cell r="F71">
            <v>1.05</v>
          </cell>
        </row>
        <row r="72">
          <cell r="A72" t="str">
            <v>CP403</v>
          </cell>
          <cell r="B72" t="str">
            <v>2.5 OZ BLK STEAK MAGIC</v>
          </cell>
          <cell r="C72">
            <v>12</v>
          </cell>
          <cell r="D72" t="str">
            <v>USD</v>
          </cell>
          <cell r="E72">
            <v>12.6</v>
          </cell>
          <cell r="F72">
            <v>1.05</v>
          </cell>
        </row>
        <row r="73">
          <cell r="A73" t="str">
            <v>CP404</v>
          </cell>
          <cell r="B73" t="str">
            <v>2.5 OZ REDFISH MAGIC</v>
          </cell>
          <cell r="C73">
            <v>12</v>
          </cell>
          <cell r="D73" t="str">
            <v>USD</v>
          </cell>
          <cell r="E73">
            <v>12.6</v>
          </cell>
          <cell r="F73">
            <v>1.05</v>
          </cell>
        </row>
        <row r="74">
          <cell r="A74" t="str">
            <v>CP405</v>
          </cell>
          <cell r="B74" t="str">
            <v>2.5 OZ PORK &amp; VEAL MAGIC</v>
          </cell>
          <cell r="C74">
            <v>12</v>
          </cell>
          <cell r="D74" t="str">
            <v>USD</v>
          </cell>
          <cell r="E74">
            <v>12.6</v>
          </cell>
          <cell r="F74">
            <v>1.05</v>
          </cell>
        </row>
        <row r="75">
          <cell r="A75" t="str">
            <v>CP406</v>
          </cell>
          <cell r="B75" t="str">
            <v>2.5 OZ VEGETABLE MAGIC</v>
          </cell>
          <cell r="C75">
            <v>12</v>
          </cell>
          <cell r="D75" t="str">
            <v>USD</v>
          </cell>
          <cell r="E75">
            <v>12.6</v>
          </cell>
          <cell r="F75">
            <v>1.05</v>
          </cell>
        </row>
        <row r="76">
          <cell r="A76" t="str">
            <v>CP407</v>
          </cell>
          <cell r="B76" t="str">
            <v>2.5 OZ POULTRY MAGIC - 64g.</v>
          </cell>
          <cell r="C76">
            <v>12</v>
          </cell>
          <cell r="D76" t="str">
            <v>USD</v>
          </cell>
          <cell r="E76">
            <v>12.6</v>
          </cell>
          <cell r="F76">
            <v>1.05</v>
          </cell>
        </row>
        <row r="77">
          <cell r="A77" t="str">
            <v>CP408</v>
          </cell>
          <cell r="B77" t="str">
            <v>2.5 OZ SALT FREE SEASONING</v>
          </cell>
          <cell r="C77">
            <v>12</v>
          </cell>
          <cell r="D77" t="str">
            <v>USD</v>
          </cell>
          <cell r="E77">
            <v>12.6</v>
          </cell>
          <cell r="F77">
            <v>1.05</v>
          </cell>
        </row>
        <row r="78">
          <cell r="A78" t="str">
            <v>CP601</v>
          </cell>
          <cell r="B78" t="str">
            <v>SALMON MAGIC - BULK - 24OZ</v>
          </cell>
          <cell r="C78">
            <v>4</v>
          </cell>
          <cell r="D78" t="str">
            <v>USD</v>
          </cell>
          <cell r="E78">
            <v>24.44</v>
          </cell>
          <cell r="F78">
            <v>6.11</v>
          </cell>
        </row>
        <row r="79">
          <cell r="A79" t="str">
            <v>CP602</v>
          </cell>
          <cell r="B79" t="str">
            <v>POULTRY MAGIC - BULK - 24OZ</v>
          </cell>
          <cell r="C79">
            <v>4</v>
          </cell>
          <cell r="D79" t="str">
            <v>USD</v>
          </cell>
          <cell r="E79">
            <v>24.44</v>
          </cell>
          <cell r="F79">
            <v>6.11</v>
          </cell>
        </row>
        <row r="80">
          <cell r="A80" t="str">
            <v>CP603</v>
          </cell>
          <cell r="B80" t="str">
            <v>MEAT MAGIC - BULK - 24OZ</v>
          </cell>
          <cell r="C80">
            <v>4</v>
          </cell>
          <cell r="D80" t="str">
            <v>USD</v>
          </cell>
          <cell r="E80">
            <v>24.44</v>
          </cell>
          <cell r="F80">
            <v>6.11</v>
          </cell>
        </row>
        <row r="81">
          <cell r="A81" t="str">
            <v>CP604</v>
          </cell>
          <cell r="B81" t="str">
            <v>SHRIMP MAGIC - BULK - 24OZ</v>
          </cell>
          <cell r="C81">
            <v>4</v>
          </cell>
          <cell r="D81" t="str">
            <v>USD</v>
          </cell>
          <cell r="E81">
            <v>24.44</v>
          </cell>
          <cell r="F81">
            <v>6.11</v>
          </cell>
        </row>
        <row r="82">
          <cell r="A82" t="str">
            <v>DG101</v>
          </cell>
          <cell r="B82" t="str">
            <v>INSANITY SAUCE - 142g</v>
          </cell>
          <cell r="C82">
            <v>12</v>
          </cell>
          <cell r="D82" t="str">
            <v>USD</v>
          </cell>
          <cell r="E82">
            <v>35.880000000000003</v>
          </cell>
          <cell r="F82">
            <v>2.99</v>
          </cell>
        </row>
        <row r="83">
          <cell r="A83" t="str">
            <v>DG102</v>
          </cell>
          <cell r="B83" t="str">
            <v>ULTIMATE INSANITY - 142g</v>
          </cell>
          <cell r="C83">
            <v>12</v>
          </cell>
          <cell r="D83" t="str">
            <v>USD</v>
          </cell>
          <cell r="E83">
            <v>43.92</v>
          </cell>
          <cell r="F83">
            <v>3.66</v>
          </cell>
        </row>
        <row r="84">
          <cell r="A84" t="str">
            <v>DG103</v>
          </cell>
          <cell r="B84" t="str">
            <v>TOTAL INSANITY SAUCE - 142g</v>
          </cell>
          <cell r="C84">
            <v>12</v>
          </cell>
          <cell r="D84" t="str">
            <v>USD</v>
          </cell>
          <cell r="E84">
            <v>35.880000000000003</v>
          </cell>
          <cell r="F84">
            <v>2.99</v>
          </cell>
        </row>
        <row r="85">
          <cell r="A85" t="str">
            <v>DG104</v>
          </cell>
          <cell r="B85" t="str">
            <v>TEMPORARY INSANITY SAUCE - 142g</v>
          </cell>
          <cell r="C85">
            <v>12</v>
          </cell>
          <cell r="D85" t="str">
            <v>USD</v>
          </cell>
          <cell r="E85">
            <v>33.119999999999997</v>
          </cell>
          <cell r="F85">
            <v>2.76</v>
          </cell>
        </row>
        <row r="86">
          <cell r="A86" t="str">
            <v>DG105</v>
          </cell>
          <cell r="B86" t="str">
            <v>HABANERO SAUCE - 142g</v>
          </cell>
          <cell r="C86">
            <v>12</v>
          </cell>
          <cell r="D86" t="str">
            <v>USD</v>
          </cell>
          <cell r="E86">
            <v>29.04</v>
          </cell>
          <cell r="F86">
            <v>2.42</v>
          </cell>
        </row>
        <row r="87">
          <cell r="A87" t="str">
            <v>DG106</v>
          </cell>
          <cell r="B87" t="str">
            <v>GHOST PEPPER SAUCE - 142g.</v>
          </cell>
          <cell r="C87">
            <v>12</v>
          </cell>
          <cell r="D87" t="str">
            <v>USD</v>
          </cell>
          <cell r="E87">
            <v>43.92</v>
          </cell>
          <cell r="F87">
            <v>3.66</v>
          </cell>
        </row>
        <row r="88">
          <cell r="A88" t="str">
            <v>DG151</v>
          </cell>
          <cell r="B88" t="str">
            <v>INSANITY SAUCE 1 GALLON</v>
          </cell>
          <cell r="C88">
            <v>4</v>
          </cell>
          <cell r="D88" t="str">
            <v>USD</v>
          </cell>
          <cell r="E88">
            <v>210</v>
          </cell>
          <cell r="F88">
            <v>52.5</v>
          </cell>
        </row>
        <row r="89">
          <cell r="A89" t="str">
            <v>DG201</v>
          </cell>
          <cell r="B89" t="str">
            <v>RED HEIRLOOM PASTA SAUCE 737g - 6 per case</v>
          </cell>
          <cell r="C89">
            <v>6</v>
          </cell>
          <cell r="D89" t="str">
            <v>USD</v>
          </cell>
          <cell r="E89">
            <v>20.94</v>
          </cell>
          <cell r="F89">
            <v>3.49</v>
          </cell>
        </row>
        <row r="90">
          <cell r="A90" t="str">
            <v>DG202</v>
          </cell>
          <cell r="B90" t="str">
            <v>WILD MUSHROOM PASTA SAUCE 737g - 6 per case</v>
          </cell>
          <cell r="C90">
            <v>6</v>
          </cell>
          <cell r="D90" t="str">
            <v>USD</v>
          </cell>
          <cell r="E90">
            <v>20.94</v>
          </cell>
          <cell r="F90">
            <v>3.49</v>
          </cell>
        </row>
        <row r="91">
          <cell r="A91" t="str">
            <v>DG203</v>
          </cell>
          <cell r="B91" t="str">
            <v>ROASTED GARLIC &amp; SWEET BASIL 737g - 6 per case</v>
          </cell>
          <cell r="C91">
            <v>6</v>
          </cell>
          <cell r="D91" t="str">
            <v>USD</v>
          </cell>
          <cell r="E91">
            <v>20.94</v>
          </cell>
          <cell r="F91">
            <v>3.49</v>
          </cell>
        </row>
        <row r="92">
          <cell r="A92" t="str">
            <v>DG204</v>
          </cell>
          <cell r="B92" t="str">
            <v>SPICY HEIRLOOM MARINARA 737g - 6 per case</v>
          </cell>
          <cell r="C92">
            <v>6</v>
          </cell>
          <cell r="D92" t="str">
            <v>USD</v>
          </cell>
          <cell r="E92">
            <v>20.94</v>
          </cell>
          <cell r="F92">
            <v>3.49</v>
          </cell>
        </row>
        <row r="93">
          <cell r="A93" t="str">
            <v>DG205</v>
          </cell>
          <cell r="B93" t="str">
            <v>BUTTERNUT SQUASH PASTA SAUCE - 737g - 6 per case</v>
          </cell>
          <cell r="C93">
            <v>6</v>
          </cell>
          <cell r="D93" t="str">
            <v>USD</v>
          </cell>
          <cell r="E93">
            <v>20.94</v>
          </cell>
          <cell r="F93">
            <v>3.49</v>
          </cell>
        </row>
        <row r="94">
          <cell r="A94" t="str">
            <v>DG206</v>
          </cell>
          <cell r="B94" t="str">
            <v>MASALA SAUCE - 737g. - DISCONTINUED</v>
          </cell>
          <cell r="C94">
            <v>12</v>
          </cell>
          <cell r="D94" t="str">
            <v>USD</v>
          </cell>
          <cell r="E94">
            <v>41.88</v>
          </cell>
          <cell r="F94">
            <v>3.49</v>
          </cell>
        </row>
        <row r="95">
          <cell r="A95" t="str">
            <v>DG208</v>
          </cell>
          <cell r="B95" t="str">
            <v>HEARTY MARINARA SAUCE - ORGANIC 737g - 6 per case</v>
          </cell>
          <cell r="C95">
            <v>6</v>
          </cell>
          <cell r="D95" t="str">
            <v>USD</v>
          </cell>
          <cell r="E95">
            <v>20.94</v>
          </cell>
          <cell r="F95">
            <v>3.49</v>
          </cell>
        </row>
        <row r="96">
          <cell r="A96" t="str">
            <v>DG209</v>
          </cell>
          <cell r="B96" t="str">
            <v>CREAMY PARMESAN ROMANO SAUCE 707 g - 6 per case</v>
          </cell>
          <cell r="C96">
            <v>6</v>
          </cell>
          <cell r="D96" t="str">
            <v>USD</v>
          </cell>
          <cell r="E96">
            <v>20.94</v>
          </cell>
          <cell r="F96">
            <v>3.49</v>
          </cell>
        </row>
        <row r="97">
          <cell r="A97" t="str">
            <v>DG210</v>
          </cell>
          <cell r="B97" t="str">
            <v>VEGAN BOLOGNESE PASTA SAUCE 454 g - 6 per case</v>
          </cell>
          <cell r="C97">
            <v>6</v>
          </cell>
          <cell r="D97" t="str">
            <v>USD</v>
          </cell>
          <cell r="E97">
            <v>20.94</v>
          </cell>
          <cell r="F97">
            <v>3.49</v>
          </cell>
        </row>
        <row r="98">
          <cell r="A98" t="str">
            <v>DM0821</v>
          </cell>
          <cell r="B98" t="str">
            <v>2021 HOLIDAY FINEST CEYLON TEAS - 40S</v>
          </cell>
          <cell r="C98">
            <v>12</v>
          </cell>
          <cell r="D98" t="str">
            <v>USD</v>
          </cell>
          <cell r="E98">
            <v>39</v>
          </cell>
          <cell r="F98">
            <v>3.25</v>
          </cell>
        </row>
        <row r="99">
          <cell r="A99" t="str">
            <v>DM0822</v>
          </cell>
          <cell r="B99" t="str">
            <v>2021 HOLIDAY CHRISTMAS TEA - 20S</v>
          </cell>
          <cell r="C99">
            <v>12</v>
          </cell>
          <cell r="D99" t="str">
            <v>USD</v>
          </cell>
          <cell r="E99">
            <v>39</v>
          </cell>
          <cell r="F99">
            <v>3.25</v>
          </cell>
        </row>
        <row r="100">
          <cell r="A100" t="str">
            <v>DM0823</v>
          </cell>
          <cell r="B100" t="str">
            <v>2021 HOLIDAY GENTLEMAN'S TEA - 20S</v>
          </cell>
          <cell r="C100">
            <v>12</v>
          </cell>
          <cell r="D100" t="str">
            <v>USD</v>
          </cell>
          <cell r="E100">
            <v>39</v>
          </cell>
          <cell r="F100">
            <v>3.25</v>
          </cell>
        </row>
        <row r="101">
          <cell r="A101" t="str">
            <v>DM0824</v>
          </cell>
          <cell r="B101" t="str">
            <v>2021 HOLIDAY WINTER GIFT BOX - 80S</v>
          </cell>
          <cell r="C101">
            <v>12</v>
          </cell>
          <cell r="D101" t="str">
            <v>USD</v>
          </cell>
          <cell r="E101">
            <v>81</v>
          </cell>
          <cell r="F101">
            <v>6.75</v>
          </cell>
        </row>
        <row r="102">
          <cell r="A102" t="str">
            <v>DM0825</v>
          </cell>
          <cell r="B102" t="str">
            <v>2021 HOLIDAY INFUSIONS GIFT PACK - 40S</v>
          </cell>
          <cell r="C102">
            <v>12</v>
          </cell>
          <cell r="D102" t="str">
            <v>USD</v>
          </cell>
          <cell r="E102">
            <v>85.09</v>
          </cell>
          <cell r="F102">
            <v>7.0908333333333333</v>
          </cell>
        </row>
        <row r="103">
          <cell r="A103" t="str">
            <v>DM0826</v>
          </cell>
          <cell r="B103" t="str">
            <v>2021 HOLIDAY COLOUR OF LIFE GIFT PACK - 35S</v>
          </cell>
          <cell r="C103">
            <v>12</v>
          </cell>
          <cell r="D103" t="str">
            <v>USD</v>
          </cell>
          <cell r="E103">
            <v>86.09</v>
          </cell>
          <cell r="F103">
            <v>7.1741666666666672</v>
          </cell>
        </row>
        <row r="104">
          <cell r="A104" t="str">
            <v>DM0827</v>
          </cell>
          <cell r="B104" t="str">
            <v>2021 HOLIDAY t-SERIES - 4 MINI CADDY TINS</v>
          </cell>
          <cell r="C104">
            <v>12</v>
          </cell>
          <cell r="D104" t="str">
            <v>USD</v>
          </cell>
          <cell r="E104">
            <v>91.89</v>
          </cell>
          <cell r="F104">
            <v>7.6574999999999998</v>
          </cell>
        </row>
        <row r="105">
          <cell r="A105" t="str">
            <v>DM100</v>
          </cell>
          <cell r="B105" t="str">
            <v>PREMIUM TEA 100S 250GR</v>
          </cell>
          <cell r="C105">
            <v>12</v>
          </cell>
          <cell r="D105" t="str">
            <v>CAD</v>
          </cell>
          <cell r="E105">
            <v>34.67</v>
          </cell>
          <cell r="F105">
            <v>2.8891666666666667</v>
          </cell>
        </row>
        <row r="106">
          <cell r="A106" t="str">
            <v>DM101</v>
          </cell>
          <cell r="B106" t="str">
            <v>EARL GREY TEA 100S - 200GR</v>
          </cell>
          <cell r="C106">
            <v>6</v>
          </cell>
          <cell r="D106" t="str">
            <v>CAD</v>
          </cell>
          <cell r="E106">
            <v>24</v>
          </cell>
          <cell r="F106">
            <v>4</v>
          </cell>
        </row>
        <row r="107">
          <cell r="A107" t="str">
            <v>DM102</v>
          </cell>
          <cell r="B107" t="str">
            <v>ENGLISH BREAKFAST TEA 100S - 200GR</v>
          </cell>
          <cell r="C107">
            <v>6</v>
          </cell>
          <cell r="D107" t="str">
            <v>CAD</v>
          </cell>
          <cell r="E107">
            <v>24</v>
          </cell>
          <cell r="F107">
            <v>4</v>
          </cell>
        </row>
        <row r="108">
          <cell r="A108" t="str">
            <v>DM103</v>
          </cell>
          <cell r="B108" t="str">
            <v>PURE GREEN TEA 100S - 150GR</v>
          </cell>
          <cell r="C108">
            <v>6</v>
          </cell>
          <cell r="D108" t="str">
            <v>CAD</v>
          </cell>
          <cell r="E108">
            <v>19.38</v>
          </cell>
          <cell r="F108">
            <v>3.23</v>
          </cell>
        </row>
        <row r="109">
          <cell r="A109" t="str">
            <v>DM151</v>
          </cell>
          <cell r="B109" t="str">
            <v>PREMIUM LOOSE LEAF CEYLON TEA - 250GR</v>
          </cell>
          <cell r="C109">
            <v>12</v>
          </cell>
          <cell r="D109" t="str">
            <v>CAD</v>
          </cell>
          <cell r="E109">
            <v>34.840000000000003</v>
          </cell>
          <cell r="F109">
            <v>2.9033333333333338</v>
          </cell>
        </row>
        <row r="110">
          <cell r="A110" t="str">
            <v>DM200</v>
          </cell>
          <cell r="B110" t="str">
            <v>EARL GREY 20S 40GR</v>
          </cell>
          <cell r="C110">
            <v>6</v>
          </cell>
          <cell r="D110" t="str">
            <v>CAD</v>
          </cell>
          <cell r="E110">
            <v>9.67</v>
          </cell>
          <cell r="F110">
            <v>1.6116666666666666</v>
          </cell>
        </row>
        <row r="111">
          <cell r="A111" t="str">
            <v>DM201</v>
          </cell>
          <cell r="B111" t="str">
            <v>ENGLISH BREAKFAST 20S 40GR</v>
          </cell>
          <cell r="C111">
            <v>6</v>
          </cell>
          <cell r="D111" t="str">
            <v>CAD</v>
          </cell>
          <cell r="E111">
            <v>9.67</v>
          </cell>
          <cell r="F111">
            <v>1.6116666666666666</v>
          </cell>
        </row>
        <row r="112">
          <cell r="A112" t="str">
            <v>DM202</v>
          </cell>
          <cell r="B112" t="str">
            <v>ORANGE PEKOE 20S 40GR</v>
          </cell>
          <cell r="C112">
            <v>6</v>
          </cell>
          <cell r="D112" t="str">
            <v>CAD</v>
          </cell>
          <cell r="E112">
            <v>9.67</v>
          </cell>
          <cell r="F112">
            <v>1.6116666666666666</v>
          </cell>
        </row>
        <row r="113">
          <cell r="A113" t="str">
            <v>DM203</v>
          </cell>
          <cell r="B113" t="str">
            <v>CEYLON SUPREME 20S 40GR</v>
          </cell>
          <cell r="C113">
            <v>6</v>
          </cell>
          <cell r="D113" t="str">
            <v>CAD</v>
          </cell>
          <cell r="E113">
            <v>9.67</v>
          </cell>
          <cell r="F113">
            <v>1.6116666666666666</v>
          </cell>
        </row>
        <row r="114">
          <cell r="A114" t="str">
            <v>DM204</v>
          </cell>
          <cell r="B114" t="str">
            <v>CEYLON GREEN 20S 40GR</v>
          </cell>
          <cell r="C114">
            <v>6</v>
          </cell>
          <cell r="D114" t="str">
            <v>CAD</v>
          </cell>
          <cell r="E114">
            <v>9.44</v>
          </cell>
          <cell r="F114">
            <v>1.5733333333333333</v>
          </cell>
        </row>
        <row r="115">
          <cell r="A115" t="str">
            <v>DM205</v>
          </cell>
          <cell r="B115" t="str">
            <v>GREEN JASMINE 20S 40GR</v>
          </cell>
          <cell r="C115">
            <v>6</v>
          </cell>
          <cell r="D115" t="str">
            <v>CAD</v>
          </cell>
          <cell r="E115">
            <v>9.44</v>
          </cell>
          <cell r="F115">
            <v>1.5733333333333333</v>
          </cell>
        </row>
        <row r="116">
          <cell r="A116" t="str">
            <v>DM206</v>
          </cell>
          <cell r="B116" t="str">
            <v>CAMOMILE 20S 30GR</v>
          </cell>
          <cell r="C116">
            <v>6</v>
          </cell>
          <cell r="D116" t="str">
            <v>CAD</v>
          </cell>
          <cell r="E116">
            <v>9.44</v>
          </cell>
          <cell r="F116">
            <v>1.5733333333333333</v>
          </cell>
        </row>
        <row r="117">
          <cell r="A117" t="str">
            <v>DM207</v>
          </cell>
          <cell r="B117" t="str">
            <v>PEPPERMINT HERB 20S 30GR</v>
          </cell>
          <cell r="C117">
            <v>6</v>
          </cell>
          <cell r="D117" t="str">
            <v>CAD</v>
          </cell>
          <cell r="E117">
            <v>9.44</v>
          </cell>
          <cell r="F117">
            <v>1.5733333333333333</v>
          </cell>
        </row>
        <row r="118">
          <cell r="A118" t="str">
            <v>DM208</v>
          </cell>
          <cell r="B118" t="str">
            <v>MASALA CHAI GENTLE CEYLON SPICE 20S 30GR</v>
          </cell>
          <cell r="C118">
            <v>6</v>
          </cell>
          <cell r="D118" t="str">
            <v>CAD</v>
          </cell>
          <cell r="E118">
            <v>9.44</v>
          </cell>
          <cell r="F118">
            <v>1.5733333333333333</v>
          </cell>
        </row>
        <row r="119">
          <cell r="A119" t="str">
            <v>DM209</v>
          </cell>
          <cell r="B119" t="str">
            <v>CEYLON GREEN TEA MOROCCAN MINT 20S 30GR</v>
          </cell>
          <cell r="C119">
            <v>6</v>
          </cell>
          <cell r="D119" t="str">
            <v>CAD</v>
          </cell>
          <cell r="E119">
            <v>9.44</v>
          </cell>
          <cell r="F119">
            <v>1.5733333333333333</v>
          </cell>
        </row>
        <row r="120">
          <cell r="A120" t="str">
            <v>DM210</v>
          </cell>
          <cell r="B120" t="str">
            <v>CEYLON GREEN TEA WITH LEMONGRASS 20S 30GR</v>
          </cell>
          <cell r="C120">
            <v>6</v>
          </cell>
          <cell r="D120" t="str">
            <v>CAD</v>
          </cell>
          <cell r="E120">
            <v>9.44</v>
          </cell>
          <cell r="F120">
            <v>1.5733333333333333</v>
          </cell>
        </row>
        <row r="121">
          <cell r="A121" t="str">
            <v>DM501</v>
          </cell>
          <cell r="B121" t="str">
            <v>CAMOMILE INFUSION 20/1.5g</v>
          </cell>
          <cell r="C121">
            <v>12</v>
          </cell>
          <cell r="D121" t="str">
            <v>CAD</v>
          </cell>
          <cell r="E121">
            <v>19.55</v>
          </cell>
          <cell r="F121">
            <v>1.6291666666666667</v>
          </cell>
        </row>
        <row r="122">
          <cell r="A122" t="str">
            <v>DM502</v>
          </cell>
          <cell r="B122" t="str">
            <v>PEPPERMINT INFUSION 20/1.5g</v>
          </cell>
          <cell r="C122">
            <v>12</v>
          </cell>
          <cell r="D122" t="str">
            <v>CAD</v>
          </cell>
          <cell r="E122">
            <v>19.55</v>
          </cell>
          <cell r="F122">
            <v>1.6291666666666667</v>
          </cell>
        </row>
        <row r="123">
          <cell r="A123" t="str">
            <v>DM503</v>
          </cell>
          <cell r="B123" t="str">
            <v>ROSEHIP &amp; HIBISCUS INFUSION 20/1.5g</v>
          </cell>
          <cell r="C123">
            <v>12</v>
          </cell>
          <cell r="D123" t="str">
            <v>CAD</v>
          </cell>
          <cell r="E123">
            <v>19.55</v>
          </cell>
          <cell r="F123">
            <v>1.6291666666666667</v>
          </cell>
        </row>
        <row r="124">
          <cell r="A124" t="str">
            <v>DM504</v>
          </cell>
          <cell r="B124" t="str">
            <v>NATURAL ROOIBOS INFUSION 20/1.5g</v>
          </cell>
          <cell r="C124">
            <v>12</v>
          </cell>
          <cell r="D124" t="str">
            <v>CAD</v>
          </cell>
          <cell r="E124">
            <v>19.55</v>
          </cell>
          <cell r="F124">
            <v>1.6291666666666667</v>
          </cell>
        </row>
        <row r="125">
          <cell r="A125" t="str">
            <v>DM505</v>
          </cell>
          <cell r="B125" t="str">
            <v>NATURAL SPICY BERRY INFUSION 20/1.5g</v>
          </cell>
          <cell r="C125">
            <v>12</v>
          </cell>
          <cell r="D125" t="str">
            <v>CAD</v>
          </cell>
          <cell r="E125">
            <v>19.55</v>
          </cell>
          <cell r="F125">
            <v>1.6291666666666667</v>
          </cell>
        </row>
        <row r="126">
          <cell r="A126" t="str">
            <v>DM511</v>
          </cell>
          <cell r="B126" t="str">
            <v>TANGERINE ROSE &amp; GRAPEFRUIT INFUSION 20/2.0g</v>
          </cell>
          <cell r="C126">
            <v>12</v>
          </cell>
          <cell r="D126" t="str">
            <v>CAD</v>
          </cell>
          <cell r="E126">
            <v>19.55</v>
          </cell>
          <cell r="F126">
            <v>1.6291666666666667</v>
          </cell>
        </row>
        <row r="127">
          <cell r="A127" t="str">
            <v>DM521</v>
          </cell>
          <cell r="B127" t="str">
            <v>GREEN ROOIBOS w/ CARDAMOM GINGER &amp; ORANGE 20/2.0g</v>
          </cell>
          <cell r="C127">
            <v>12</v>
          </cell>
          <cell r="D127" t="str">
            <v>CAD</v>
          </cell>
          <cell r="E127">
            <v>19.55</v>
          </cell>
          <cell r="F127">
            <v>1.6291666666666667</v>
          </cell>
        </row>
        <row r="128">
          <cell r="A128" t="str">
            <v>DM522</v>
          </cell>
          <cell r="B128" t="str">
            <v>GREEN ROOIBOS w/ COCONUT &amp; MANGO 20/2.0g</v>
          </cell>
          <cell r="C128">
            <v>12</v>
          </cell>
          <cell r="D128" t="str">
            <v>CAD</v>
          </cell>
          <cell r="E128">
            <v>19.55</v>
          </cell>
          <cell r="F128">
            <v>1.6291666666666667</v>
          </cell>
        </row>
        <row r="129">
          <cell r="A129" t="str">
            <v>DM523</v>
          </cell>
          <cell r="B129" t="str">
            <v>GREEN ROOIBOS w/ HOLY BASIL GINGER LEMON  20/2.0g</v>
          </cell>
          <cell r="C129">
            <v>12</v>
          </cell>
          <cell r="D129" t="str">
            <v>CAD</v>
          </cell>
          <cell r="E129">
            <v>19.55</v>
          </cell>
          <cell r="F129">
            <v>1.6291666666666667</v>
          </cell>
        </row>
        <row r="130">
          <cell r="A130" t="str">
            <v>DM528</v>
          </cell>
          <cell r="B130" t="str">
            <v>ROOIBOS w/ CINNAMON TUMERIC GINGER &amp; NUTMEG 20/2.0g</v>
          </cell>
          <cell r="C130">
            <v>12</v>
          </cell>
          <cell r="D130" t="str">
            <v>CAD</v>
          </cell>
          <cell r="E130">
            <v>19.55</v>
          </cell>
          <cell r="F130">
            <v>1.6291666666666667</v>
          </cell>
        </row>
        <row r="131">
          <cell r="A131" t="str">
            <v>DM529</v>
          </cell>
          <cell r="B131" t="str">
            <v>ROOIBOS w/ LIQUORICE &amp; STRAWBERRY 20/2.0g</v>
          </cell>
          <cell r="C131">
            <v>12</v>
          </cell>
          <cell r="D131" t="str">
            <v>CAD</v>
          </cell>
          <cell r="E131">
            <v>19.55</v>
          </cell>
          <cell r="F131">
            <v>1.6291666666666667</v>
          </cell>
        </row>
        <row r="132">
          <cell r="A132" t="str">
            <v>DM601</v>
          </cell>
          <cell r="B132" t="str">
            <v>t-CADDY PURE CAMOMILE FLOWERS 20/2g</v>
          </cell>
          <cell r="C132">
            <v>6</v>
          </cell>
          <cell r="D132" t="str">
            <v>CAD</v>
          </cell>
          <cell r="E132">
            <v>27.93</v>
          </cell>
          <cell r="F132">
            <v>4.6550000000000002</v>
          </cell>
        </row>
        <row r="133">
          <cell r="A133" t="str">
            <v>DM602</v>
          </cell>
          <cell r="B133" t="str">
            <v>t-CADDY THE ORIGINAL EARL GREY 20/2g</v>
          </cell>
          <cell r="C133">
            <v>6</v>
          </cell>
          <cell r="D133" t="str">
            <v>CAD</v>
          </cell>
          <cell r="E133">
            <v>27.93</v>
          </cell>
          <cell r="F133">
            <v>4.6550000000000002</v>
          </cell>
        </row>
        <row r="134">
          <cell r="A134" t="str">
            <v>DM603</v>
          </cell>
          <cell r="B134" t="str">
            <v>t-CADDY BRILLIANT BREAKFAST 20/2g</v>
          </cell>
          <cell r="C134">
            <v>6</v>
          </cell>
          <cell r="D134" t="str">
            <v>CAD</v>
          </cell>
          <cell r="E134">
            <v>27.93</v>
          </cell>
          <cell r="F134">
            <v>4.6550000000000002</v>
          </cell>
        </row>
        <row r="135">
          <cell r="A135" t="str">
            <v>DM604</v>
          </cell>
          <cell r="B135" t="str">
            <v>t-CADDY GREEN TEA WITH JASMINE FLOWERS 20/2g</v>
          </cell>
          <cell r="C135">
            <v>6</v>
          </cell>
          <cell r="D135" t="str">
            <v>CAD</v>
          </cell>
          <cell r="E135">
            <v>27.93</v>
          </cell>
          <cell r="F135">
            <v>4.6550000000000002</v>
          </cell>
        </row>
        <row r="136">
          <cell r="A136" t="str">
            <v>DM605</v>
          </cell>
          <cell r="B136" t="str">
            <v>t-CADDY MOROCCAN MINT GREEN TEA 20/2g</v>
          </cell>
          <cell r="C136">
            <v>6</v>
          </cell>
          <cell r="D136" t="str">
            <v>CAD</v>
          </cell>
          <cell r="E136">
            <v>27.93</v>
          </cell>
          <cell r="F136">
            <v>4.6550000000000002</v>
          </cell>
        </row>
        <row r="137">
          <cell r="A137" t="str">
            <v>DP100</v>
          </cell>
          <cell r="B137" t="str">
            <v>DIABLO HOT SALSA 454g</v>
          </cell>
          <cell r="C137">
            <v>6</v>
          </cell>
          <cell r="D137" t="str">
            <v>USD</v>
          </cell>
          <cell r="E137">
            <v>13.1005</v>
          </cell>
          <cell r="F137">
            <v>2.1834166666666666</v>
          </cell>
        </row>
        <row r="138">
          <cell r="A138" t="str">
            <v>DP101</v>
          </cell>
          <cell r="B138" t="str">
            <v>DIVINO SALSA MILD 454g</v>
          </cell>
          <cell r="C138">
            <v>6</v>
          </cell>
          <cell r="D138" t="str">
            <v>USD</v>
          </cell>
          <cell r="E138">
            <v>13.1005</v>
          </cell>
          <cell r="F138">
            <v>2.1834166666666666</v>
          </cell>
        </row>
        <row r="139">
          <cell r="A139" t="str">
            <v>DP102</v>
          </cell>
          <cell r="B139" t="str">
            <v>DEL RIO SALSA 454g</v>
          </cell>
          <cell r="C139">
            <v>6</v>
          </cell>
          <cell r="D139" t="str">
            <v>USD</v>
          </cell>
          <cell r="E139">
            <v>13.1005</v>
          </cell>
          <cell r="F139">
            <v>2.1834166666666666</v>
          </cell>
        </row>
        <row r="140">
          <cell r="A140" t="str">
            <v>DP103</v>
          </cell>
          <cell r="B140" t="str">
            <v>BLACK BEAN DIP 454g</v>
          </cell>
          <cell r="C140">
            <v>6</v>
          </cell>
          <cell r="D140" t="str">
            <v>USD</v>
          </cell>
          <cell r="E140">
            <v>13.1005</v>
          </cell>
          <cell r="F140">
            <v>2.1834166666666666</v>
          </cell>
        </row>
        <row r="141">
          <cell r="A141" t="str">
            <v>DP105</v>
          </cell>
          <cell r="B141" t="str">
            <v>CHILE CON QUESO 454g</v>
          </cell>
          <cell r="C141">
            <v>6</v>
          </cell>
          <cell r="D141" t="str">
            <v>USD</v>
          </cell>
          <cell r="E141">
            <v>13.1005</v>
          </cell>
          <cell r="F141">
            <v>2.1834166666666666</v>
          </cell>
        </row>
        <row r="142">
          <cell r="A142" t="str">
            <v>DP106</v>
          </cell>
          <cell r="B142" t="str">
            <v>CORN BLK BEAN SALSA 454g</v>
          </cell>
          <cell r="C142">
            <v>6</v>
          </cell>
          <cell r="D142" t="str">
            <v>USD</v>
          </cell>
          <cell r="E142">
            <v>13.1005</v>
          </cell>
          <cell r="F142">
            <v>2.1834166666666666</v>
          </cell>
        </row>
        <row r="143">
          <cell r="A143" t="str">
            <v>DP108</v>
          </cell>
          <cell r="B143" t="str">
            <v>2 OLIVE SALSA 454g</v>
          </cell>
          <cell r="C143">
            <v>6</v>
          </cell>
          <cell r="D143" t="str">
            <v>USD</v>
          </cell>
          <cell r="E143">
            <v>13.1005</v>
          </cell>
          <cell r="F143">
            <v>2.1834166666666666</v>
          </cell>
        </row>
        <row r="144">
          <cell r="A144" t="str">
            <v>DP109</v>
          </cell>
          <cell r="B144" t="str">
            <v>MANGO PEACH SALSA 454g</v>
          </cell>
          <cell r="C144">
            <v>6</v>
          </cell>
          <cell r="D144" t="str">
            <v>USD</v>
          </cell>
          <cell r="E144">
            <v>13.1005</v>
          </cell>
          <cell r="F144">
            <v>2.1834166666666666</v>
          </cell>
        </row>
        <row r="145">
          <cell r="A145" t="str">
            <v>DP112</v>
          </cell>
          <cell r="B145" t="str">
            <v>TOMATO CHIPOTLE SALSA 454g</v>
          </cell>
          <cell r="C145">
            <v>6</v>
          </cell>
          <cell r="D145" t="str">
            <v>USD</v>
          </cell>
          <cell r="E145">
            <v>13.1005</v>
          </cell>
          <cell r="F145">
            <v>2.1834166666666666</v>
          </cell>
        </row>
        <row r="146">
          <cell r="A146" t="str">
            <v>DP113</v>
          </cell>
          <cell r="B146" t="str">
            <v>HABANERO SALSA 454g</v>
          </cell>
          <cell r="C146">
            <v>6</v>
          </cell>
          <cell r="D146" t="str">
            <v>USD</v>
          </cell>
          <cell r="E146">
            <v>13.1005</v>
          </cell>
          <cell r="F146">
            <v>2.1834166666666666</v>
          </cell>
        </row>
        <row r="147">
          <cell r="A147" t="str">
            <v>DP115</v>
          </cell>
          <cell r="B147" t="str">
            <v>PINEAPPLE SALSA 454g</v>
          </cell>
          <cell r="C147">
            <v>6</v>
          </cell>
          <cell r="D147" t="str">
            <v>USD</v>
          </cell>
          <cell r="E147">
            <v>13.1005</v>
          </cell>
          <cell r="F147">
            <v>2.1834166666666666</v>
          </cell>
        </row>
        <row r="148">
          <cell r="A148" t="str">
            <v>DP116</v>
          </cell>
          <cell r="B148" t="str">
            <v>TEQUILA SALSA 454g</v>
          </cell>
          <cell r="C148">
            <v>6</v>
          </cell>
          <cell r="D148" t="str">
            <v>USD</v>
          </cell>
          <cell r="E148">
            <v>13.1005</v>
          </cell>
          <cell r="F148">
            <v>2.1834166666666666</v>
          </cell>
        </row>
        <row r="149">
          <cell r="A149" t="str">
            <v>DV101</v>
          </cell>
          <cell r="B149" t="str">
            <v>MT ATHOS OLIVES STUFFED W FETA</v>
          </cell>
          <cell r="C149">
            <v>6</v>
          </cell>
          <cell r="D149" t="str">
            <v>USD</v>
          </cell>
          <cell r="E149">
            <v>23.74</v>
          </cell>
          <cell r="F149">
            <v>3.9566666666666666</v>
          </cell>
        </row>
        <row r="150">
          <cell r="A150" t="str">
            <v>DV102</v>
          </cell>
          <cell r="B150" t="str">
            <v>MT ATHOS OLIVES STUFFED W BLUE CHEESE</v>
          </cell>
          <cell r="C150">
            <v>6</v>
          </cell>
          <cell r="D150" t="str">
            <v>USD</v>
          </cell>
          <cell r="E150">
            <v>23.74</v>
          </cell>
          <cell r="F150">
            <v>3.9566666666666666</v>
          </cell>
        </row>
        <row r="151">
          <cell r="A151" t="str">
            <v>DV106</v>
          </cell>
          <cell r="B151" t="str">
            <v>MT ATHOS OLIVES STUFFED W JALAPENO</v>
          </cell>
          <cell r="C151">
            <v>6</v>
          </cell>
          <cell r="D151" t="str">
            <v>USD</v>
          </cell>
          <cell r="E151">
            <v>18.54</v>
          </cell>
          <cell r="F151">
            <v>3.09</v>
          </cell>
        </row>
        <row r="152">
          <cell r="A152" t="str">
            <v>DV107</v>
          </cell>
          <cell r="B152" t="str">
            <v>MT ATHOS OLIVES STUFFED W GARLIC</v>
          </cell>
          <cell r="C152">
            <v>6</v>
          </cell>
          <cell r="D152" t="str">
            <v>USD</v>
          </cell>
          <cell r="E152">
            <v>18.54</v>
          </cell>
          <cell r="F152">
            <v>3.09</v>
          </cell>
        </row>
        <row r="153">
          <cell r="A153" t="str">
            <v>DV108</v>
          </cell>
          <cell r="B153" t="str">
            <v>MT ATHOS OLIVES STUFFED W SWEET PEPPERS</v>
          </cell>
          <cell r="C153">
            <v>6</v>
          </cell>
          <cell r="D153" t="str">
            <v>USD</v>
          </cell>
          <cell r="E153">
            <v>18.54</v>
          </cell>
          <cell r="F153">
            <v>3.09</v>
          </cell>
        </row>
        <row r="154">
          <cell r="A154" t="str">
            <v>DV109</v>
          </cell>
          <cell r="B154" t="str">
            <v>MT ATHOS OLIVES STUFFED W SUNDRIED TOMATOES</v>
          </cell>
          <cell r="C154">
            <v>6</v>
          </cell>
          <cell r="D154" t="str">
            <v>USD</v>
          </cell>
          <cell r="E154">
            <v>22.01</v>
          </cell>
          <cell r="F154">
            <v>3.6683333333333334</v>
          </cell>
        </row>
        <row r="155">
          <cell r="A155" t="str">
            <v>DV120</v>
          </cell>
          <cell r="B155" t="str">
            <v>ORGANIC KALAMATA OLIVES PITTED</v>
          </cell>
          <cell r="C155">
            <v>6</v>
          </cell>
          <cell r="D155" t="str">
            <v>USD</v>
          </cell>
          <cell r="E155">
            <v>18.73</v>
          </cell>
          <cell r="F155">
            <v>3.1216666666666666</v>
          </cell>
        </row>
        <row r="156">
          <cell r="A156" t="str">
            <v>DV121</v>
          </cell>
          <cell r="B156" t="str">
            <v>ORGANIC GREEN OLIVES PITTED</v>
          </cell>
          <cell r="C156">
            <v>6</v>
          </cell>
          <cell r="D156" t="str">
            <v>USD</v>
          </cell>
          <cell r="E156">
            <v>14.17</v>
          </cell>
          <cell r="F156">
            <v>2.3616666666666668</v>
          </cell>
        </row>
        <row r="157">
          <cell r="A157" t="str">
            <v>DV122</v>
          </cell>
          <cell r="B157" t="str">
            <v>ORGANIC KALAMATA OLIVE SPREAD</v>
          </cell>
          <cell r="C157">
            <v>6</v>
          </cell>
          <cell r="D157" t="str">
            <v>USD</v>
          </cell>
          <cell r="E157">
            <v>15.22</v>
          </cell>
          <cell r="F157">
            <v>2.5366666666666666</v>
          </cell>
        </row>
        <row r="158">
          <cell r="A158" t="str">
            <v>DV123</v>
          </cell>
          <cell r="B158" t="str">
            <v>ORGANIC WHOLE KALAMATA OLIVES</v>
          </cell>
          <cell r="C158">
            <v>6</v>
          </cell>
          <cell r="D158" t="str">
            <v>USD</v>
          </cell>
          <cell r="E158">
            <v>17.579999999999998</v>
          </cell>
          <cell r="F158">
            <v>2.9299999999999997</v>
          </cell>
        </row>
        <row r="159">
          <cell r="A159" t="str">
            <v>DV125</v>
          </cell>
          <cell r="B159" t="str">
            <v>ORGANIC FIRE ROASTED SWEET PEPPERS</v>
          </cell>
          <cell r="C159">
            <v>6</v>
          </cell>
          <cell r="D159" t="str">
            <v>USD</v>
          </cell>
          <cell r="E159">
            <v>20.350000000000001</v>
          </cell>
          <cell r="F159">
            <v>3.3916666666666671</v>
          </cell>
        </row>
        <row r="160">
          <cell r="A160" t="str">
            <v>DV126</v>
          </cell>
          <cell r="B160" t="str">
            <v>ORGANIC OLIVE BRUSCHETTA - 230g</v>
          </cell>
          <cell r="C160">
            <v>6</v>
          </cell>
          <cell r="D160" t="str">
            <v>USD</v>
          </cell>
          <cell r="E160">
            <v>18.73</v>
          </cell>
          <cell r="F160">
            <v>3.1216666666666666</v>
          </cell>
        </row>
        <row r="161">
          <cell r="A161" t="str">
            <v>DV127</v>
          </cell>
          <cell r="B161" t="str">
            <v>ORGANIC GREEK OLIVE MIX</v>
          </cell>
          <cell r="C161">
            <v>6</v>
          </cell>
          <cell r="D161" t="str">
            <v>USD</v>
          </cell>
          <cell r="E161">
            <v>14.17</v>
          </cell>
          <cell r="F161">
            <v>2.3616666666666668</v>
          </cell>
        </row>
        <row r="162">
          <cell r="A162" t="str">
            <v>DV128</v>
          </cell>
          <cell r="B162" t="str">
            <v>ORGANIC KALAMATA SLICED OLIVES</v>
          </cell>
          <cell r="C162">
            <v>6</v>
          </cell>
          <cell r="D162" t="str">
            <v>USD</v>
          </cell>
          <cell r="E162">
            <v>18.73</v>
          </cell>
          <cell r="F162">
            <v>3.1216666666666666</v>
          </cell>
        </row>
        <row r="163">
          <cell r="A163" t="str">
            <v>DV130</v>
          </cell>
          <cell r="B163" t="str">
            <v>CASTELVETRANO OLIVES</v>
          </cell>
          <cell r="C163">
            <v>6</v>
          </cell>
          <cell r="D163" t="str">
            <v>USD</v>
          </cell>
          <cell r="E163">
            <v>18.89</v>
          </cell>
          <cell r="F163">
            <v>3.1483333333333334</v>
          </cell>
        </row>
        <row r="164">
          <cell r="A164" t="str">
            <v>DV131</v>
          </cell>
          <cell r="B164" t="str">
            <v>CASTELVETRANO OLIVES, PITTED -139g</v>
          </cell>
          <cell r="C164">
            <v>6</v>
          </cell>
          <cell r="D164" t="str">
            <v>USD</v>
          </cell>
          <cell r="E164">
            <v>18.89</v>
          </cell>
          <cell r="F164">
            <v>3.1483333333333334</v>
          </cell>
        </row>
        <row r="165">
          <cell r="A165" t="str">
            <v>DV132</v>
          </cell>
          <cell r="B165" t="str">
            <v>GRILLED GREEN OLIVES, PITTED - 150g</v>
          </cell>
          <cell r="C165">
            <v>6</v>
          </cell>
          <cell r="D165" t="str">
            <v>USD</v>
          </cell>
          <cell r="E165">
            <v>16.489999999999998</v>
          </cell>
          <cell r="F165">
            <v>2.7483333333333331</v>
          </cell>
        </row>
        <row r="166">
          <cell r="A166" t="str">
            <v>DV140</v>
          </cell>
          <cell r="B166" t="str">
            <v>ROASTED RED TOMATOES - 10oz</v>
          </cell>
          <cell r="C166">
            <v>6</v>
          </cell>
          <cell r="D166" t="str">
            <v>USD</v>
          </cell>
          <cell r="E166">
            <v>24.36</v>
          </cell>
          <cell r="F166">
            <v>4.0599999999999996</v>
          </cell>
        </row>
        <row r="167">
          <cell r="A167" t="str">
            <v>DV145</v>
          </cell>
          <cell r="B167" t="str">
            <v>CALABRIAN PEPPERS - 290ml</v>
          </cell>
          <cell r="C167">
            <v>6</v>
          </cell>
          <cell r="D167" t="str">
            <v>USD</v>
          </cell>
          <cell r="E167">
            <v>24.04</v>
          </cell>
          <cell r="F167">
            <v>4.0066666666666668</v>
          </cell>
        </row>
        <row r="168">
          <cell r="A168" t="str">
            <v>DV146</v>
          </cell>
          <cell r="B168" t="str">
            <v>CALABRIAN PEPPERS, CHOPPED - 290ml</v>
          </cell>
          <cell r="C168">
            <v>6</v>
          </cell>
          <cell r="D168" t="str">
            <v>USD</v>
          </cell>
          <cell r="E168">
            <v>24.04</v>
          </cell>
          <cell r="F168">
            <v>4.0066666666666668</v>
          </cell>
        </row>
        <row r="169">
          <cell r="A169" t="str">
            <v>DV147</v>
          </cell>
          <cell r="B169" t="str">
            <v>MUFFULETTA OLIVE SALAD - 375ML</v>
          </cell>
          <cell r="C169">
            <v>6</v>
          </cell>
          <cell r="D169" t="str">
            <v>USD</v>
          </cell>
          <cell r="E169">
            <v>22.01</v>
          </cell>
          <cell r="F169">
            <v>3.6683333333333334</v>
          </cell>
        </row>
        <row r="170">
          <cell r="A170" t="str">
            <v>DV150</v>
          </cell>
          <cell r="B170" t="str">
            <v>FIG SPREAD - 190 mL</v>
          </cell>
          <cell r="C170">
            <v>12</v>
          </cell>
          <cell r="D170" t="str">
            <v>USD</v>
          </cell>
          <cell r="E170">
            <v>27.08</v>
          </cell>
          <cell r="F170">
            <v>2.2566666666666664</v>
          </cell>
        </row>
        <row r="171">
          <cell r="A171" t="str">
            <v>DV151</v>
          </cell>
          <cell r="B171" t="str">
            <v>ORANGE FIG SPREAD - 190 mL</v>
          </cell>
          <cell r="C171">
            <v>12</v>
          </cell>
          <cell r="D171" t="str">
            <v>USD</v>
          </cell>
          <cell r="E171">
            <v>27.08</v>
          </cell>
          <cell r="F171">
            <v>2.2566666666666664</v>
          </cell>
        </row>
        <row r="172">
          <cell r="A172" t="str">
            <v>DV152</v>
          </cell>
          <cell r="B172" t="str">
            <v>KALAMATA FIG SPREAD WITH ALMONDS - 9oz</v>
          </cell>
          <cell r="C172">
            <v>12</v>
          </cell>
          <cell r="D172" t="str">
            <v>USD</v>
          </cell>
          <cell r="E172">
            <v>40.270000000000003</v>
          </cell>
          <cell r="F172">
            <v>3.3558333333333334</v>
          </cell>
        </row>
        <row r="173">
          <cell r="A173" t="str">
            <v>DV153</v>
          </cell>
          <cell r="B173" t="str">
            <v>CHILI FIG SPREAD - 190ml</v>
          </cell>
          <cell r="C173">
            <v>12</v>
          </cell>
          <cell r="D173" t="str">
            <v>USD</v>
          </cell>
          <cell r="E173">
            <v>27.08</v>
          </cell>
          <cell r="F173">
            <v>2.2566666666666664</v>
          </cell>
        </row>
        <row r="174">
          <cell r="A174" t="str">
            <v>DV154</v>
          </cell>
          <cell r="B174" t="str">
            <v>DIVINA GREEN OLIVE SPREAD - 7oz</v>
          </cell>
          <cell r="C174">
            <v>12</v>
          </cell>
          <cell r="D174" t="str">
            <v>USD</v>
          </cell>
          <cell r="E174">
            <v>27.08</v>
          </cell>
          <cell r="F174">
            <v>2.2566666666666664</v>
          </cell>
        </row>
        <row r="175">
          <cell r="A175" t="str">
            <v>DV155</v>
          </cell>
          <cell r="B175" t="str">
            <v>DIVINA BLACK OLIVE SPREAD - 7oz</v>
          </cell>
          <cell r="C175">
            <v>12</v>
          </cell>
          <cell r="D175" t="str">
            <v>USD</v>
          </cell>
          <cell r="E175">
            <v>27.08</v>
          </cell>
          <cell r="F175">
            <v>2.2566666666666664</v>
          </cell>
        </row>
        <row r="176">
          <cell r="A176" t="str">
            <v>DV156</v>
          </cell>
          <cell r="B176" t="str">
            <v>CARAMELIZED ONION JAM - 7.6oz</v>
          </cell>
          <cell r="C176">
            <v>12</v>
          </cell>
          <cell r="D176" t="str">
            <v>USD</v>
          </cell>
          <cell r="E176">
            <v>27.08</v>
          </cell>
          <cell r="F176">
            <v>2.2566666666666664</v>
          </cell>
        </row>
        <row r="177">
          <cell r="A177" t="str">
            <v>DV157</v>
          </cell>
          <cell r="B177" t="str">
            <v>PERUVIAN PEPPER JAM - 7.6oz</v>
          </cell>
          <cell r="C177">
            <v>12</v>
          </cell>
          <cell r="D177" t="str">
            <v>USD</v>
          </cell>
          <cell r="E177">
            <v>27.08</v>
          </cell>
          <cell r="F177">
            <v>2.2566666666666664</v>
          </cell>
        </row>
        <row r="178">
          <cell r="A178" t="str">
            <v>DV170</v>
          </cell>
          <cell r="B178" t="str">
            <v>BUFFALO BLUE OLIVES - 375ml</v>
          </cell>
          <cell r="C178">
            <v>6</v>
          </cell>
          <cell r="D178" t="str">
            <v>USD</v>
          </cell>
          <cell r="E178">
            <v>23.74</v>
          </cell>
          <cell r="F178">
            <v>3.9566666666666666</v>
          </cell>
        </row>
        <row r="179">
          <cell r="A179" t="str">
            <v>DV171</v>
          </cell>
          <cell r="B179" t="str">
            <v>SWEET SANGRIA OLIVES -375ml</v>
          </cell>
          <cell r="C179">
            <v>6</v>
          </cell>
          <cell r="D179" t="str">
            <v>USD</v>
          </cell>
          <cell r="E179">
            <v>18.54</v>
          </cell>
          <cell r="F179">
            <v>3.09</v>
          </cell>
        </row>
        <row r="180">
          <cell r="A180" t="str">
            <v>DV172</v>
          </cell>
          <cell r="B180" t="str">
            <v>BLOODY MARY OLIVES - 375ml</v>
          </cell>
          <cell r="C180">
            <v>6</v>
          </cell>
          <cell r="D180" t="str">
            <v>USD</v>
          </cell>
          <cell r="E180">
            <v>16.55</v>
          </cell>
          <cell r="F180">
            <v>2.7583333333333333</v>
          </cell>
        </row>
        <row r="181">
          <cell r="A181" t="str">
            <v>DV201</v>
          </cell>
          <cell r="B181" t="str">
            <v>DOLMAS</v>
          </cell>
          <cell r="C181">
            <v>12</v>
          </cell>
          <cell r="D181" t="str">
            <v>USD</v>
          </cell>
          <cell r="E181">
            <v>23.97</v>
          </cell>
          <cell r="F181">
            <v>1.9974999999999998</v>
          </cell>
        </row>
        <row r="182">
          <cell r="A182" t="str">
            <v>DV301</v>
          </cell>
          <cell r="B182" t="str">
            <v>MT ATHOS OLIVES STUFFED WITH GARLIC - 2 x 5# BAG</v>
          </cell>
          <cell r="C182">
            <v>1</v>
          </cell>
          <cell r="D182" t="str">
            <v>USD</v>
          </cell>
          <cell r="E182">
            <v>42.39</v>
          </cell>
          <cell r="F182">
            <v>42.39</v>
          </cell>
        </row>
        <row r="183">
          <cell r="A183" t="str">
            <v>DV302</v>
          </cell>
          <cell r="B183" t="str">
            <v>MT ATHOS OLIVES STUFFED WITH JALAPENO - 2 x 5# BAG</v>
          </cell>
          <cell r="C183">
            <v>1</v>
          </cell>
          <cell r="D183" t="str">
            <v>USD</v>
          </cell>
          <cell r="E183">
            <v>42.39</v>
          </cell>
          <cell r="F183">
            <v>42.39</v>
          </cell>
        </row>
        <row r="184">
          <cell r="A184" t="str">
            <v>DV303</v>
          </cell>
          <cell r="B184" t="str">
            <v>MT ATHOS OLIVES STUFFED WITH FETA CHEESE 2 x 4# JAR</v>
          </cell>
          <cell r="C184">
            <v>1</v>
          </cell>
          <cell r="D184" t="str">
            <v>USD</v>
          </cell>
          <cell r="E184">
            <v>48.51</v>
          </cell>
          <cell r="F184">
            <v>48.51</v>
          </cell>
        </row>
        <row r="185">
          <cell r="A185" t="str">
            <v>DV304</v>
          </cell>
          <cell r="B185" t="str">
            <v>MT ATHOS OLIVES STUFFED WITH BLUE CHEESE 2 x 4# JAR</v>
          </cell>
          <cell r="C185">
            <v>1</v>
          </cell>
          <cell r="D185" t="str">
            <v>USD</v>
          </cell>
          <cell r="E185">
            <v>48.51</v>
          </cell>
          <cell r="F185">
            <v>48.51</v>
          </cell>
        </row>
        <row r="186">
          <cell r="A186" t="str">
            <v>DV410</v>
          </cell>
          <cell r="B186" t="str">
            <v>POUCH - KALAMATA OLIVES, PITTED - 340ML</v>
          </cell>
          <cell r="C186">
            <v>18</v>
          </cell>
          <cell r="D186" t="str">
            <v>USD</v>
          </cell>
          <cell r="E186">
            <v>40.49</v>
          </cell>
          <cell r="F186">
            <v>2.2494444444444444</v>
          </cell>
        </row>
        <row r="187">
          <cell r="A187" t="str">
            <v>DV411</v>
          </cell>
          <cell r="B187" t="str">
            <v>POUCH - GREEK OLIVE MIX, PITTED - 340ML</v>
          </cell>
          <cell r="C187">
            <v>18</v>
          </cell>
          <cell r="D187" t="str">
            <v>USD</v>
          </cell>
          <cell r="E187">
            <v>40.49</v>
          </cell>
          <cell r="F187">
            <v>2.2494444444444444</v>
          </cell>
        </row>
        <row r="188">
          <cell r="A188" t="str">
            <v>DV412</v>
          </cell>
          <cell r="B188" t="str">
            <v>POUCH - ROASTED RED TOMATOES - 255ML</v>
          </cell>
          <cell r="C188">
            <v>18</v>
          </cell>
          <cell r="D188" t="str">
            <v>USD</v>
          </cell>
          <cell r="E188">
            <v>40.49</v>
          </cell>
          <cell r="F188">
            <v>2.2494444444444444</v>
          </cell>
        </row>
        <row r="189">
          <cell r="A189" t="str">
            <v>DV413</v>
          </cell>
          <cell r="B189" t="str">
            <v>POUCH - CASTELVETRANO OLIVES - 320ML</v>
          </cell>
          <cell r="C189">
            <v>18</v>
          </cell>
          <cell r="D189" t="str">
            <v>USD</v>
          </cell>
          <cell r="E189">
            <v>40.49</v>
          </cell>
          <cell r="F189">
            <v>2.2494444444444444</v>
          </cell>
        </row>
        <row r="190">
          <cell r="A190" t="str">
            <v>DV414</v>
          </cell>
          <cell r="B190" t="str">
            <v>POUCH - FRESCATRANO OLIVES, PITTED - 320ML</v>
          </cell>
          <cell r="C190">
            <v>18</v>
          </cell>
          <cell r="D190" t="str">
            <v>USD</v>
          </cell>
          <cell r="E190">
            <v>40.49</v>
          </cell>
          <cell r="F190">
            <v>2.2494444444444444</v>
          </cell>
        </row>
        <row r="191">
          <cell r="A191" t="str">
            <v>DV420</v>
          </cell>
          <cell r="B191" t="str">
            <v>POUCH - MT. ATHOS GREEN OLIVES STUFFED w/GARLIC - 370ML</v>
          </cell>
          <cell r="C191">
            <v>18</v>
          </cell>
          <cell r="D191" t="str">
            <v>USD</v>
          </cell>
          <cell r="E191">
            <v>45.02</v>
          </cell>
          <cell r="F191">
            <v>2.5011111111111113</v>
          </cell>
        </row>
        <row r="192">
          <cell r="A192" t="str">
            <v>DV421</v>
          </cell>
          <cell r="B192" t="str">
            <v>POUCH - MT. ATHOS GREEN OLIVES STUFFED w/RED PEPPER - 370ML</v>
          </cell>
          <cell r="C192">
            <v>18</v>
          </cell>
          <cell r="D192" t="str">
            <v>USD</v>
          </cell>
          <cell r="E192">
            <v>45.02</v>
          </cell>
          <cell r="F192">
            <v>2.5011111111111113</v>
          </cell>
        </row>
        <row r="193">
          <cell r="A193" t="str">
            <v>DV611</v>
          </cell>
          <cell r="B193" t="str">
            <v>TRADITIONAL FRENCH MINI TOASTS  - 80g</v>
          </cell>
          <cell r="C193">
            <v>24</v>
          </cell>
          <cell r="D193" t="str">
            <v>USD</v>
          </cell>
          <cell r="E193">
            <v>18.239999999999998</v>
          </cell>
          <cell r="F193">
            <v>0.7599999999999999</v>
          </cell>
        </row>
        <row r="194">
          <cell r="A194" t="str">
            <v>DV621</v>
          </cell>
          <cell r="B194" t="str">
            <v>WHOLE WHEAT FRENCH MINI TOASTS  - 80g</v>
          </cell>
          <cell r="C194">
            <v>24</v>
          </cell>
          <cell r="D194" t="str">
            <v>USD</v>
          </cell>
          <cell r="E194">
            <v>19.25</v>
          </cell>
          <cell r="F194">
            <v>0.80208333333333337</v>
          </cell>
        </row>
        <row r="195">
          <cell r="A195" t="str">
            <v>FM101</v>
          </cell>
          <cell r="B195" t="str">
            <v>GREEK OLIVE MIX - 2 x 5# BAG</v>
          </cell>
          <cell r="C195">
            <v>1</v>
          </cell>
          <cell r="D195" t="str">
            <v>USD</v>
          </cell>
          <cell r="E195">
            <v>28.75</v>
          </cell>
          <cell r="F195">
            <v>28.75</v>
          </cell>
        </row>
        <row r="196">
          <cell r="A196" t="str">
            <v>FM102</v>
          </cell>
          <cell r="B196" t="str">
            <v>MT ATHOS WITH SICILIAN HERB KIT - 2 x 5# BAG</v>
          </cell>
          <cell r="C196">
            <v>1</v>
          </cell>
          <cell r="D196" t="str">
            <v>USD</v>
          </cell>
          <cell r="E196">
            <v>32.409999999999997</v>
          </cell>
          <cell r="F196">
            <v>32.409999999999997</v>
          </cell>
        </row>
        <row r="197">
          <cell r="A197" t="str">
            <v>FM103</v>
          </cell>
          <cell r="B197" t="str">
            <v>GIGANDES BEANS - 4.4 # TIN</v>
          </cell>
          <cell r="C197">
            <v>6</v>
          </cell>
          <cell r="D197" t="str">
            <v>USD</v>
          </cell>
          <cell r="E197">
            <v>62.96</v>
          </cell>
          <cell r="F197">
            <v>10.493333333333334</v>
          </cell>
        </row>
        <row r="198">
          <cell r="A198" t="str">
            <v>FM104</v>
          </cell>
          <cell r="B198" t="str">
            <v>ROASTED RED TOMATOES - 6.4# TIN</v>
          </cell>
          <cell r="C198">
            <v>3</v>
          </cell>
          <cell r="D198" t="str">
            <v>USD</v>
          </cell>
          <cell r="E198">
            <v>65.790000000000006</v>
          </cell>
          <cell r="F198">
            <v>21.930000000000003</v>
          </cell>
        </row>
        <row r="199">
          <cell r="A199" t="str">
            <v>FM105</v>
          </cell>
          <cell r="B199" t="str">
            <v>MARINATED MUSHROOMS WITH GARLIC &amp; HERBS - 6.25 # TIN</v>
          </cell>
          <cell r="C199">
            <v>2</v>
          </cell>
          <cell r="D199" t="str">
            <v>USD</v>
          </cell>
          <cell r="E199">
            <v>43.15</v>
          </cell>
          <cell r="F199">
            <v>21.574999999999999</v>
          </cell>
        </row>
        <row r="200">
          <cell r="A200" t="str">
            <v>FM106</v>
          </cell>
          <cell r="B200" t="str">
            <v>GREEK RIPE BLACK OLIVES PITTED (JUMBO) 4.4# TIN</v>
          </cell>
          <cell r="C200">
            <v>3</v>
          </cell>
          <cell r="D200" t="str">
            <v>USD</v>
          </cell>
          <cell r="E200">
            <v>43.99</v>
          </cell>
          <cell r="F200">
            <v>14.663333333333334</v>
          </cell>
        </row>
        <row r="201">
          <cell r="A201" t="str">
            <v>FM107</v>
          </cell>
          <cell r="B201" t="str">
            <v>PICHOLINE OLIVES 3 kg BAG IN BOX</v>
          </cell>
          <cell r="C201">
            <v>2</v>
          </cell>
          <cell r="D201" t="str">
            <v>USD</v>
          </cell>
          <cell r="E201">
            <v>32.22</v>
          </cell>
          <cell r="F201">
            <v>16.11</v>
          </cell>
        </row>
        <row r="202">
          <cell r="A202" t="str">
            <v>FM108</v>
          </cell>
          <cell r="B202" t="str">
            <v>KALAMATA OLIVES PITTED -  2 x 5# BAG</v>
          </cell>
          <cell r="C202">
            <v>1</v>
          </cell>
          <cell r="D202" t="str">
            <v>USD</v>
          </cell>
          <cell r="E202">
            <v>39.380000000000003</v>
          </cell>
          <cell r="F202">
            <v>39.380000000000003</v>
          </cell>
        </row>
        <row r="203">
          <cell r="A203" t="str">
            <v>FM109</v>
          </cell>
          <cell r="B203" t="str">
            <v>GRILLED ASPARAGUS &amp; PEPPER SALAD - 4.4 # TIN</v>
          </cell>
          <cell r="C203">
            <v>6</v>
          </cell>
          <cell r="D203" t="str">
            <v>USD</v>
          </cell>
          <cell r="E203">
            <v>107.91</v>
          </cell>
          <cell r="F203">
            <v>17.984999999999999</v>
          </cell>
        </row>
        <row r="204">
          <cell r="A204" t="str">
            <v>FM110</v>
          </cell>
          <cell r="B204" t="str">
            <v>ROASTED RED PEPPERS - 5.75# TIN</v>
          </cell>
          <cell r="C204">
            <v>3</v>
          </cell>
          <cell r="D204" t="str">
            <v>USD</v>
          </cell>
          <cell r="E204">
            <v>32.72</v>
          </cell>
          <cell r="F204">
            <v>10.906666666666666</v>
          </cell>
        </row>
        <row r="205">
          <cell r="A205" t="str">
            <v>FM111</v>
          </cell>
          <cell r="B205" t="str">
            <v>ROASTED YELLOW PEPPERS - 5.75 # TIN</v>
          </cell>
          <cell r="C205">
            <v>3</v>
          </cell>
          <cell r="D205" t="str">
            <v>USD</v>
          </cell>
          <cell r="E205">
            <v>35.659999999999997</v>
          </cell>
          <cell r="F205">
            <v>11.886666666666665</v>
          </cell>
        </row>
        <row r="206">
          <cell r="A206" t="str">
            <v>FM112</v>
          </cell>
          <cell r="B206" t="str">
            <v>ARTICHOKE QUARTERS - 5.5# TIN</v>
          </cell>
          <cell r="C206">
            <v>6</v>
          </cell>
          <cell r="D206" t="str">
            <v>USD</v>
          </cell>
          <cell r="E206">
            <v>74.86</v>
          </cell>
          <cell r="F206">
            <v>12.476666666666667</v>
          </cell>
        </row>
        <row r="207">
          <cell r="A207" t="str">
            <v>FM113</v>
          </cell>
          <cell r="B207" t="str">
            <v>GRILLED ARTICHOKE HALVES - 4 lb Tin</v>
          </cell>
          <cell r="C207">
            <v>6</v>
          </cell>
          <cell r="D207" t="str">
            <v>USD</v>
          </cell>
          <cell r="E207">
            <v>80.45</v>
          </cell>
          <cell r="F207">
            <v>13.408333333333333</v>
          </cell>
        </row>
        <row r="208">
          <cell r="A208" t="str">
            <v>FM114</v>
          </cell>
          <cell r="B208" t="str">
            <v>DOLMAS STUFFED GRAPE LEAVES - 4.4 # TIN</v>
          </cell>
          <cell r="C208">
            <v>6</v>
          </cell>
          <cell r="D208" t="str">
            <v>USD</v>
          </cell>
          <cell r="E208">
            <v>61.32</v>
          </cell>
          <cell r="F208">
            <v>10.220000000000001</v>
          </cell>
        </row>
        <row r="209">
          <cell r="A209" t="str">
            <v>FM115</v>
          </cell>
          <cell r="B209" t="str">
            <v>BABY ARTICHOKE HEARTS IN SUNFLOWER OIL - 5.5# TIN</v>
          </cell>
          <cell r="C209">
            <v>6</v>
          </cell>
          <cell r="D209" t="str">
            <v>USD</v>
          </cell>
          <cell r="E209">
            <v>99.11</v>
          </cell>
          <cell r="F209">
            <v>16.518333333333334</v>
          </cell>
        </row>
        <row r="210">
          <cell r="A210" t="str">
            <v>FM116</v>
          </cell>
          <cell r="B210" t="str">
            <v>CERIGNOLA GREEN OLIVES 90/110 - DISCONTINUED</v>
          </cell>
          <cell r="C210">
            <v>2</v>
          </cell>
          <cell r="D210" t="str">
            <v>USD</v>
          </cell>
          <cell r="E210">
            <v>42.37</v>
          </cell>
          <cell r="F210">
            <v>21.184999999999999</v>
          </cell>
        </row>
        <row r="211">
          <cell r="A211" t="str">
            <v>FM117</v>
          </cell>
          <cell r="B211" t="str">
            <v>CORNICHONS</v>
          </cell>
          <cell r="C211">
            <v>3</v>
          </cell>
          <cell r="D211" t="str">
            <v>USD</v>
          </cell>
          <cell r="E211">
            <v>31.21</v>
          </cell>
          <cell r="F211">
            <v>10.403333333333334</v>
          </cell>
        </row>
        <row r="212">
          <cell r="A212" t="str">
            <v>FM121</v>
          </cell>
          <cell r="B212" t="str">
            <v>RED PEPPADEW PEPPERS</v>
          </cell>
          <cell r="C212">
            <v>2</v>
          </cell>
          <cell r="D212" t="str">
            <v>USD</v>
          </cell>
          <cell r="E212">
            <v>37.270000000000003</v>
          </cell>
          <cell r="F212">
            <v>18.635000000000002</v>
          </cell>
        </row>
        <row r="213">
          <cell r="A213" t="str">
            <v>FM122</v>
          </cell>
          <cell r="B213" t="str">
            <v>GOLD PEPPADEW PEPPERS</v>
          </cell>
          <cell r="C213">
            <v>2</v>
          </cell>
          <cell r="D213" t="str">
            <v>USD</v>
          </cell>
          <cell r="E213">
            <v>37.270000000000003</v>
          </cell>
          <cell r="F213">
            <v>18.635000000000002</v>
          </cell>
        </row>
        <row r="214">
          <cell r="A214" t="str">
            <v>FM124</v>
          </cell>
          <cell r="B214" t="str">
            <v>CHICK PEAS IN MEDITERANEAN MARINADE 6 x 2kg</v>
          </cell>
          <cell r="C214">
            <v>6</v>
          </cell>
          <cell r="D214" t="str">
            <v>USD</v>
          </cell>
          <cell r="E214">
            <v>55.07</v>
          </cell>
          <cell r="F214">
            <v>9.1783333333333328</v>
          </cell>
        </row>
        <row r="215">
          <cell r="A215" t="str">
            <v>FM125</v>
          </cell>
          <cell r="B215" t="str">
            <v>HUNGARIAN GOATHORN PEPPERS IN BRINE 4 x 3 kg</v>
          </cell>
          <cell r="C215">
            <v>4</v>
          </cell>
          <cell r="D215" t="str">
            <v>USD</v>
          </cell>
          <cell r="E215">
            <v>75.489999999999995</v>
          </cell>
          <cell r="F215">
            <v>18.872499999999999</v>
          </cell>
        </row>
        <row r="216">
          <cell r="A216" t="str">
            <v>FM126</v>
          </cell>
          <cell r="B216" t="str">
            <v>RED PERUVIAN PEARL PEPPERS 6/6.6 lbs</v>
          </cell>
          <cell r="C216">
            <v>6</v>
          </cell>
          <cell r="D216" t="str">
            <v>USD</v>
          </cell>
          <cell r="E216">
            <v>122.3</v>
          </cell>
          <cell r="F216">
            <v>20.383333333333333</v>
          </cell>
        </row>
        <row r="217">
          <cell r="A217" t="str">
            <v>FS101</v>
          </cell>
          <cell r="B217" t="str">
            <v>CHICKEN NOODLE SOUP 130g</v>
          </cell>
          <cell r="C217">
            <v>8</v>
          </cell>
          <cell r="D217" t="str">
            <v>USD</v>
          </cell>
          <cell r="E217">
            <v>24.72</v>
          </cell>
          <cell r="F217">
            <v>3.09</v>
          </cell>
        </row>
        <row r="218">
          <cell r="A218" t="str">
            <v>FS102</v>
          </cell>
          <cell r="B218" t="str">
            <v>RED PEPPER CORN CHOWDER 171g</v>
          </cell>
          <cell r="C218">
            <v>8</v>
          </cell>
          <cell r="D218" t="str">
            <v>USD</v>
          </cell>
          <cell r="E218">
            <v>24.72</v>
          </cell>
          <cell r="F218">
            <v>3.09</v>
          </cell>
        </row>
        <row r="219">
          <cell r="A219" t="str">
            <v>FS103</v>
          </cell>
          <cell r="B219" t="str">
            <v>FRENCH ONION SOUP 135g</v>
          </cell>
          <cell r="C219">
            <v>8</v>
          </cell>
          <cell r="D219" t="str">
            <v>USD</v>
          </cell>
          <cell r="E219">
            <v>24.72</v>
          </cell>
          <cell r="F219">
            <v>3.09</v>
          </cell>
        </row>
        <row r="220">
          <cell r="A220" t="str">
            <v>FS104</v>
          </cell>
          <cell r="B220" t="str">
            <v>POTATO LEEK SOUP 121g</v>
          </cell>
          <cell r="C220">
            <v>8</v>
          </cell>
          <cell r="D220" t="str">
            <v>USD</v>
          </cell>
          <cell r="E220">
            <v>24.72</v>
          </cell>
          <cell r="F220">
            <v>3.09</v>
          </cell>
        </row>
        <row r="221">
          <cell r="A221" t="str">
            <v>FS105</v>
          </cell>
          <cell r="B221" t="str">
            <v>NEW ORLEANS JAMBALAYA SOUP 128g</v>
          </cell>
          <cell r="C221">
            <v>8</v>
          </cell>
          <cell r="D221" t="str">
            <v>USD</v>
          </cell>
          <cell r="E221">
            <v>24.72</v>
          </cell>
          <cell r="F221">
            <v>3.09</v>
          </cell>
        </row>
        <row r="222">
          <cell r="A222" t="str">
            <v>FS106</v>
          </cell>
          <cell r="B222" t="str">
            <v>MUSHROOM BARLEY SOUP 121g</v>
          </cell>
          <cell r="C222">
            <v>8</v>
          </cell>
          <cell r="D222" t="str">
            <v>USD</v>
          </cell>
          <cell r="E222">
            <v>24.72</v>
          </cell>
          <cell r="F222">
            <v>3.09</v>
          </cell>
        </row>
        <row r="223">
          <cell r="A223" t="str">
            <v>FS107</v>
          </cell>
          <cell r="B223" t="str">
            <v>TORTILLA SOUP - 128 g.</v>
          </cell>
          <cell r="C223">
            <v>8</v>
          </cell>
          <cell r="D223" t="str">
            <v>USD</v>
          </cell>
          <cell r="E223">
            <v>24.72</v>
          </cell>
          <cell r="F223">
            <v>3.09</v>
          </cell>
        </row>
        <row r="224">
          <cell r="A224" t="str">
            <v>FS108</v>
          </cell>
          <cell r="B224" t="str">
            <v>BROCCOLI CHEDDAR SOUP</v>
          </cell>
          <cell r="C224">
            <v>8</v>
          </cell>
          <cell r="D224" t="str">
            <v>USD</v>
          </cell>
          <cell r="E224">
            <v>24.72</v>
          </cell>
          <cell r="F224">
            <v>3.09</v>
          </cell>
        </row>
        <row r="225">
          <cell r="A225" t="str">
            <v>FS109</v>
          </cell>
          <cell r="B225" t="str">
            <v>GINGERED CARROT SOUP MIX</v>
          </cell>
          <cell r="C225">
            <v>8</v>
          </cell>
          <cell r="D225" t="str">
            <v>USD</v>
          </cell>
          <cell r="E225">
            <v>24.72</v>
          </cell>
          <cell r="F225">
            <v>3.09</v>
          </cell>
        </row>
        <row r="226">
          <cell r="A226" t="str">
            <v>FS110</v>
          </cell>
          <cell r="B226" t="str">
            <v>KALE &amp; QUINOA VEGETABLE SOUP MIX</v>
          </cell>
          <cell r="C226">
            <v>8</v>
          </cell>
          <cell r="D226" t="str">
            <v>USD</v>
          </cell>
          <cell r="E226">
            <v>24.72</v>
          </cell>
          <cell r="F226">
            <v>3.09</v>
          </cell>
        </row>
        <row r="227">
          <cell r="A227" t="str">
            <v>FS195</v>
          </cell>
          <cell r="B227" t="str">
            <v>HOMEMADE IN MIN.SHIPPER -G/F 12 x FS102, FS103, FS104, FS108</v>
          </cell>
          <cell r="C227">
            <v>1</v>
          </cell>
          <cell r="D227" t="str">
            <v>USD</v>
          </cell>
          <cell r="E227">
            <v>148.32</v>
          </cell>
          <cell r="F227">
            <v>148.32</v>
          </cell>
        </row>
        <row r="228">
          <cell r="A228" t="str">
            <v>FS198</v>
          </cell>
          <cell r="B228" t="str">
            <v>HOMEMADE IN MINUTES SHIPPER - GLUTEN FREE</v>
          </cell>
          <cell r="C228">
            <v>1</v>
          </cell>
          <cell r="D228" t="str">
            <v>USD</v>
          </cell>
          <cell r="E228">
            <v>148.32</v>
          </cell>
          <cell r="F228">
            <v>148.32</v>
          </cell>
        </row>
        <row r="229">
          <cell r="A229" t="str">
            <v>FS199</v>
          </cell>
          <cell r="B229" t="str">
            <v>HOMEMADE IN MINUTES SHIPPER</v>
          </cell>
          <cell r="C229">
            <v>1</v>
          </cell>
          <cell r="D229" t="str">
            <v>USD</v>
          </cell>
          <cell r="E229">
            <v>148.32</v>
          </cell>
          <cell r="F229">
            <v>148.32</v>
          </cell>
        </row>
        <row r="230">
          <cell r="A230" t="str">
            <v>FS202</v>
          </cell>
          <cell r="B230" t="str">
            <v>BEEF BARLEY BEAN STEW</v>
          </cell>
          <cell r="C230">
            <v>8</v>
          </cell>
          <cell r="D230" t="str">
            <v>USD</v>
          </cell>
          <cell r="E230">
            <v>27.6</v>
          </cell>
          <cell r="F230">
            <v>3.45</v>
          </cell>
        </row>
        <row r="231">
          <cell r="A231" t="str">
            <v>FS203</v>
          </cell>
          <cell r="B231" t="str">
            <v>CORN CHOWDER</v>
          </cell>
          <cell r="C231">
            <v>8</v>
          </cell>
          <cell r="D231" t="str">
            <v>USD</v>
          </cell>
          <cell r="E231">
            <v>27.6</v>
          </cell>
          <cell r="F231">
            <v>3.45</v>
          </cell>
        </row>
        <row r="232">
          <cell r="A232" t="str">
            <v>FS204</v>
          </cell>
          <cell r="B232" t="str">
            <v>LENTIL SOUP</v>
          </cell>
          <cell r="C232">
            <v>8</v>
          </cell>
          <cell r="D232" t="str">
            <v>USD</v>
          </cell>
          <cell r="E232">
            <v>27.6</v>
          </cell>
          <cell r="F232">
            <v>3.45</v>
          </cell>
        </row>
        <row r="233">
          <cell r="A233" t="str">
            <v>FS207</v>
          </cell>
          <cell r="B233" t="str">
            <v>ELEVEN BEAN SOUP</v>
          </cell>
          <cell r="C233">
            <v>8</v>
          </cell>
          <cell r="D233" t="str">
            <v>USD</v>
          </cell>
          <cell r="E233">
            <v>27.6</v>
          </cell>
          <cell r="F233">
            <v>3.45</v>
          </cell>
        </row>
        <row r="234">
          <cell r="A234" t="str">
            <v>FS208</v>
          </cell>
          <cell r="B234" t="str">
            <v>GREEN PEA SOUP</v>
          </cell>
          <cell r="C234">
            <v>8</v>
          </cell>
          <cell r="D234" t="str">
            <v>USD</v>
          </cell>
          <cell r="E234">
            <v>27.6</v>
          </cell>
          <cell r="F234">
            <v>3.45</v>
          </cell>
        </row>
        <row r="235">
          <cell r="A235" t="str">
            <v>FS213</v>
          </cell>
          <cell r="B235" t="str">
            <v>SKI COUNTRY CHILI</v>
          </cell>
          <cell r="C235">
            <v>8</v>
          </cell>
          <cell r="D235" t="str">
            <v>USD</v>
          </cell>
          <cell r="E235">
            <v>27.6</v>
          </cell>
          <cell r="F235">
            <v>3.45</v>
          </cell>
        </row>
        <row r="236">
          <cell r="A236" t="str">
            <v>FS214</v>
          </cell>
          <cell r="B236" t="str">
            <v>CHICKEN STEW</v>
          </cell>
          <cell r="C236">
            <v>8</v>
          </cell>
          <cell r="D236" t="str">
            <v>USD</v>
          </cell>
          <cell r="E236">
            <v>27.6</v>
          </cell>
          <cell r="F236">
            <v>3.45</v>
          </cell>
        </row>
        <row r="237">
          <cell r="A237" t="str">
            <v>FS215</v>
          </cell>
          <cell r="B237" t="str">
            <v>LOADED POTATO SOUP MIX</v>
          </cell>
          <cell r="C237">
            <v>8</v>
          </cell>
          <cell r="D237" t="str">
            <v>USD</v>
          </cell>
          <cell r="E237">
            <v>27.6</v>
          </cell>
          <cell r="F237">
            <v>3.45</v>
          </cell>
        </row>
        <row r="238">
          <cell r="A238" t="str">
            <v>FS220</v>
          </cell>
          <cell r="B238" t="str">
            <v>HEARTY MEAL SOUP SHIPPER - GLUTEN FREE - 48 UNITS</v>
          </cell>
          <cell r="C238">
            <v>1</v>
          </cell>
          <cell r="D238" t="str">
            <v>USD</v>
          </cell>
          <cell r="E238">
            <v>153.6</v>
          </cell>
          <cell r="F238">
            <v>153.6</v>
          </cell>
        </row>
        <row r="239">
          <cell r="A239" t="str">
            <v>FS298</v>
          </cell>
          <cell r="B239" t="str">
            <v>TOP SELLER HEARTY MEAL SOUP SHIPPER - GLUTEN FREE - 48 UNITS</v>
          </cell>
          <cell r="C239">
            <v>1</v>
          </cell>
          <cell r="D239" t="str">
            <v>USD</v>
          </cell>
          <cell r="E239">
            <v>165.6</v>
          </cell>
          <cell r="F239">
            <v>165.6</v>
          </cell>
        </row>
        <row r="240">
          <cell r="A240" t="str">
            <v>FV005</v>
          </cell>
          <cell r="B240" t="str">
            <v>FAVUZZI TRIO SPREADS GIFT BOX - 3 x180g - Seasonal</v>
          </cell>
          <cell r="C240">
            <v>1</v>
          </cell>
          <cell r="D240" t="str">
            <v>CAD</v>
          </cell>
          <cell r="E240">
            <v>20.28</v>
          </cell>
          <cell r="F240">
            <v>20.28</v>
          </cell>
        </row>
        <row r="241">
          <cell r="A241" t="str">
            <v>FV101</v>
          </cell>
          <cell r="B241" t="str">
            <v>PLANETA DOP EXTRA VIRGIN OLIVE OIL (ITALY) - 500ml</v>
          </cell>
          <cell r="C241">
            <v>1</v>
          </cell>
          <cell r="D241" t="str">
            <v>CAD</v>
          </cell>
          <cell r="E241">
            <v>13.18</v>
          </cell>
          <cell r="F241">
            <v>13.18</v>
          </cell>
        </row>
        <row r="242">
          <cell r="A242" t="str">
            <v>FV104</v>
          </cell>
          <cell r="B242" t="str">
            <v>PLANETA DOP NOCELLARA EXTRA VIRGIN OLIVE OIL (ITALY) - 500ml</v>
          </cell>
          <cell r="C242">
            <v>1</v>
          </cell>
          <cell r="D242" t="str">
            <v>CAD</v>
          </cell>
          <cell r="E242">
            <v>17.38</v>
          </cell>
          <cell r="F242">
            <v>17.38</v>
          </cell>
        </row>
        <row r="243">
          <cell r="A243" t="str">
            <v>FV106</v>
          </cell>
          <cell r="B243" t="str">
            <v>PLANETA DOP EXTRA VIRGIN OLIVE OIL (ITALY) - 3L TIN</v>
          </cell>
          <cell r="C243">
            <v>1</v>
          </cell>
          <cell r="D243" t="str">
            <v>CAD</v>
          </cell>
          <cell r="E243">
            <v>41.33</v>
          </cell>
          <cell r="F243">
            <v>41.33</v>
          </cell>
        </row>
        <row r="244">
          <cell r="A244" t="str">
            <v>FV110</v>
          </cell>
          <cell r="B244" t="str">
            <v>FAVUZZI BLACK TRUFFLE EXTRA VIRGIN OLIVE OIL (ITALY) - 100ml</v>
          </cell>
          <cell r="C244">
            <v>1</v>
          </cell>
          <cell r="D244" t="str">
            <v>CAD</v>
          </cell>
          <cell r="E244">
            <v>7.45</v>
          </cell>
          <cell r="F244">
            <v>7.45</v>
          </cell>
        </row>
        <row r="245">
          <cell r="A245" t="str">
            <v>FV111</v>
          </cell>
          <cell r="B245" t="str">
            <v>FAVUZZI EXTRA VIRGIN OLIVE OIL (SPAIN) - 500ml</v>
          </cell>
          <cell r="C245">
            <v>1</v>
          </cell>
          <cell r="D245" t="str">
            <v>CAD</v>
          </cell>
          <cell r="E245">
            <v>7.09</v>
          </cell>
          <cell r="F245">
            <v>7.09</v>
          </cell>
        </row>
        <row r="246">
          <cell r="A246" t="str">
            <v>FV120</v>
          </cell>
          <cell r="B246" t="str">
            <v>GOCCIA DI SOLE DOP FILTERED EXTRA VIRGIN OLIVE OIL (ITALY) -</v>
          </cell>
          <cell r="C246">
            <v>1</v>
          </cell>
          <cell r="D246" t="str">
            <v>CAD</v>
          </cell>
          <cell r="E246">
            <v>9.77</v>
          </cell>
          <cell r="F246">
            <v>9.77</v>
          </cell>
        </row>
        <row r="247">
          <cell r="A247" t="str">
            <v>FV121</v>
          </cell>
          <cell r="B247" t="str">
            <v>GOCCIA DI SOLE WHITE TRUFFLE OIL (ITALY) - 250 ml</v>
          </cell>
          <cell r="C247">
            <v>1</v>
          </cell>
          <cell r="D247" t="str">
            <v>CAD</v>
          </cell>
          <cell r="E247">
            <v>9.31</v>
          </cell>
          <cell r="F247">
            <v>9.31</v>
          </cell>
        </row>
        <row r="248">
          <cell r="A248" t="str">
            <v>FV130</v>
          </cell>
          <cell r="B248" t="str">
            <v>FRANCISCO GOMEZ GOLD EXTRA VIRGIN OLIVE OIL (SPAIN) - 500ml</v>
          </cell>
          <cell r="C248">
            <v>1</v>
          </cell>
          <cell r="D248" t="str">
            <v>CAD</v>
          </cell>
          <cell r="E248">
            <v>10.89</v>
          </cell>
          <cell r="F248">
            <v>10.89</v>
          </cell>
        </row>
        <row r="249">
          <cell r="A249" t="str">
            <v>FV131</v>
          </cell>
          <cell r="B249" t="str">
            <v>FRANCISCO GOMEZ BLACK EXTRA VIRGIN OLIVE OIL (SPAIN) - 500ml</v>
          </cell>
          <cell r="C249">
            <v>1</v>
          </cell>
          <cell r="D249" t="str">
            <v>CAD</v>
          </cell>
          <cell r="E249">
            <v>10.89</v>
          </cell>
          <cell r="F249">
            <v>10.89</v>
          </cell>
        </row>
        <row r="250">
          <cell r="A250" t="str">
            <v>FV132</v>
          </cell>
          <cell r="B250" t="str">
            <v>MERULA EXTRA VIRGIN OLIVE OIL (SPAIN) - 500ml TIN</v>
          </cell>
          <cell r="C250">
            <v>1</v>
          </cell>
          <cell r="D250" t="str">
            <v>CAD</v>
          </cell>
          <cell r="E250">
            <v>8.81</v>
          </cell>
          <cell r="F250">
            <v>8.81</v>
          </cell>
        </row>
        <row r="251">
          <cell r="A251" t="str">
            <v>FV133</v>
          </cell>
          <cell r="B251" t="str">
            <v>MARQUES DE VALDUEZA EXTRA VIRGIN OLIVE OIL (SPAIN) - 500ml</v>
          </cell>
          <cell r="C251">
            <v>1</v>
          </cell>
          <cell r="D251" t="str">
            <v>CAD</v>
          </cell>
          <cell r="E251">
            <v>15.28</v>
          </cell>
          <cell r="F251">
            <v>15.28</v>
          </cell>
        </row>
        <row r="252">
          <cell r="A252" t="str">
            <v>FV134</v>
          </cell>
          <cell r="B252" t="str">
            <v>KALKORI EXTRA VIRGIN OLIVE OIL (GREECE) - 500ml</v>
          </cell>
          <cell r="C252">
            <v>1</v>
          </cell>
          <cell r="D252" t="str">
            <v>CAD</v>
          </cell>
          <cell r="E252">
            <v>12.28</v>
          </cell>
          <cell r="F252">
            <v>12.28</v>
          </cell>
        </row>
        <row r="253">
          <cell r="A253" t="str">
            <v>FV136</v>
          </cell>
          <cell r="B253" t="str">
            <v>GOCCIA DI SOLE HOT PEPPER OLIVE OIL</v>
          </cell>
          <cell r="C253">
            <v>1</v>
          </cell>
          <cell r="D253" t="str">
            <v>CAD</v>
          </cell>
          <cell r="E253">
            <v>9.31</v>
          </cell>
          <cell r="F253">
            <v>9.31</v>
          </cell>
        </row>
        <row r="254">
          <cell r="A254" t="str">
            <v>FV137</v>
          </cell>
          <cell r="B254" t="str">
            <v>KALKORI KALISTO CRETE EXTRA VIRGIN OLIVE OIL (GREECE)- 500ml</v>
          </cell>
          <cell r="C254">
            <v>1</v>
          </cell>
          <cell r="D254" t="str">
            <v>CAD</v>
          </cell>
          <cell r="E254">
            <v>12.28</v>
          </cell>
          <cell r="F254">
            <v>12.28</v>
          </cell>
        </row>
        <row r="255">
          <cell r="A255" t="str">
            <v>FV138</v>
          </cell>
          <cell r="B255" t="str">
            <v>OLIO NOVELLO EXTRA VIRGIN OLIVE OIL (ITALY) - Disc</v>
          </cell>
          <cell r="C255">
            <v>1</v>
          </cell>
          <cell r="D255" t="str">
            <v>CAD</v>
          </cell>
          <cell r="E255">
            <v>23.65</v>
          </cell>
          <cell r="F255">
            <v>23.65</v>
          </cell>
        </row>
        <row r="256">
          <cell r="A256" t="str">
            <v>FV155</v>
          </cell>
          <cell r="B256" t="str">
            <v>FAVUZZI INTENSE EXTRA VIRGIN OLIVE OIL (ITALY) - 500ml</v>
          </cell>
          <cell r="C256">
            <v>1</v>
          </cell>
          <cell r="D256" t="str">
            <v>CAD</v>
          </cell>
          <cell r="E256">
            <v>11.5</v>
          </cell>
          <cell r="F256">
            <v>11.5</v>
          </cell>
        </row>
        <row r="257">
          <cell r="A257" t="str">
            <v>FV156</v>
          </cell>
          <cell r="B257" t="str">
            <v>FAVUZZI LEMON EXTRA VIRGIN OLIVE OIL  (ITALY) - 250ml</v>
          </cell>
          <cell r="C257">
            <v>1</v>
          </cell>
          <cell r="D257" t="str">
            <v>CAD</v>
          </cell>
          <cell r="E257">
            <v>7.25</v>
          </cell>
          <cell r="F257">
            <v>7.25</v>
          </cell>
        </row>
        <row r="258">
          <cell r="A258" t="str">
            <v>FV157</v>
          </cell>
          <cell r="B258" t="str">
            <v>FAVUZZI SPICY EXTRA VIRGIN OLIVE OIL  (ITALY) - 250ml</v>
          </cell>
          <cell r="C258">
            <v>1</v>
          </cell>
          <cell r="D258" t="str">
            <v>CAD</v>
          </cell>
          <cell r="E258">
            <v>7.25</v>
          </cell>
          <cell r="F258">
            <v>7.25</v>
          </cell>
        </row>
        <row r="259">
          <cell r="A259" t="str">
            <v>FV158</v>
          </cell>
          <cell r="B259" t="str">
            <v>FAVUZZI ORANGE EXTRA VIRGIN OLIVE OIL  (ITALY) - 250ml</v>
          </cell>
          <cell r="C259">
            <v>1</v>
          </cell>
          <cell r="D259" t="str">
            <v>CAD</v>
          </cell>
          <cell r="E259">
            <v>7.25</v>
          </cell>
          <cell r="F259">
            <v>7.25</v>
          </cell>
        </row>
        <row r="260">
          <cell r="A260" t="str">
            <v>FV201</v>
          </cell>
          <cell r="B260" t="str">
            <v>FAVUZZI ESSENTIAL ORGANIC BALSAMIC VINEGAR (ITALY) - 250ml</v>
          </cell>
          <cell r="C260">
            <v>1</v>
          </cell>
          <cell r="D260" t="str">
            <v>CAD</v>
          </cell>
          <cell r="E260">
            <v>5.88</v>
          </cell>
          <cell r="F260">
            <v>5.88</v>
          </cell>
        </row>
        <row r="261">
          <cell r="A261" t="str">
            <v>FV202</v>
          </cell>
          <cell r="B261" t="str">
            <v>TASTO INDULGENT BALSAMIC VINEGAR (ITALY) - 250ml</v>
          </cell>
          <cell r="C261">
            <v>1</v>
          </cell>
          <cell r="D261" t="str">
            <v>CAD</v>
          </cell>
          <cell r="E261">
            <v>10.94</v>
          </cell>
          <cell r="F261">
            <v>10.94</v>
          </cell>
        </row>
        <row r="262">
          <cell r="A262" t="str">
            <v>FV203</v>
          </cell>
          <cell r="B262" t="str">
            <v>TASTO BALSAMIC VINEGAR PEARLS (ITALY) - 50ml</v>
          </cell>
          <cell r="C262">
            <v>1</v>
          </cell>
          <cell r="D262" t="str">
            <v>CAD</v>
          </cell>
          <cell r="E262">
            <v>6.88</v>
          </cell>
          <cell r="F262">
            <v>6.88</v>
          </cell>
        </row>
        <row r="263">
          <cell r="A263" t="str">
            <v>FV204</v>
          </cell>
          <cell r="B263" t="str">
            <v>FIASCHETTA BALSAMIC VINEGAR  (ITALY) - 250ml</v>
          </cell>
          <cell r="C263">
            <v>1</v>
          </cell>
          <cell r="D263" t="str">
            <v>CAD</v>
          </cell>
          <cell r="E263">
            <v>13.76</v>
          </cell>
          <cell r="F263">
            <v>13.76</v>
          </cell>
        </row>
        <row r="264">
          <cell r="A264" t="str">
            <v>FV205</v>
          </cell>
          <cell r="B264" t="str">
            <v>TONDO BALSAMIC CREAM (ITALY) - 250ml</v>
          </cell>
          <cell r="C264">
            <v>1</v>
          </cell>
          <cell r="D264" t="str">
            <v>CAD</v>
          </cell>
          <cell r="E264">
            <v>4.41</v>
          </cell>
          <cell r="F264">
            <v>4.41</v>
          </cell>
        </row>
        <row r="265">
          <cell r="A265" t="str">
            <v>FV206</v>
          </cell>
          <cell r="B265" t="str">
            <v>TONDO WHITE BALSAMIC CONDIMENT (ITALY) - 250ml</v>
          </cell>
          <cell r="C265">
            <v>1</v>
          </cell>
          <cell r="D265" t="str">
            <v>CAD</v>
          </cell>
          <cell r="E265">
            <v>7.04</v>
          </cell>
          <cell r="F265">
            <v>7.04</v>
          </cell>
        </row>
        <row r="266">
          <cell r="A266" t="str">
            <v>FV207</v>
          </cell>
          <cell r="B266" t="str">
            <v>BLAZE ORIGINAL BALSAMIC GLAZE - 215 ml</v>
          </cell>
          <cell r="C266">
            <v>1</v>
          </cell>
          <cell r="D266" t="str">
            <v>CAD</v>
          </cell>
          <cell r="E266">
            <v>4.95</v>
          </cell>
          <cell r="F266">
            <v>4.95</v>
          </cell>
        </row>
        <row r="267">
          <cell r="A267" t="str">
            <v>FV208</v>
          </cell>
          <cell r="B267" t="str">
            <v>FIG BLAZE BALSAMIC GLAZE - 215 ml</v>
          </cell>
          <cell r="C267">
            <v>1</v>
          </cell>
          <cell r="D267" t="str">
            <v>CAD</v>
          </cell>
          <cell r="E267">
            <v>5.2</v>
          </cell>
          <cell r="F267">
            <v>5.2</v>
          </cell>
        </row>
        <row r="268">
          <cell r="A268" t="str">
            <v>FV209</v>
          </cell>
          <cell r="B268" t="str">
            <v>TRUFFLE BLAZE BALSAMIC GLAZE - 215 ml</v>
          </cell>
          <cell r="C268">
            <v>1</v>
          </cell>
          <cell r="D268" t="str">
            <v>CAD</v>
          </cell>
          <cell r="E268">
            <v>5.2</v>
          </cell>
          <cell r="F268">
            <v>5.2</v>
          </cell>
        </row>
        <row r="269">
          <cell r="A269" t="str">
            <v>FV210</v>
          </cell>
          <cell r="B269" t="str">
            <v>GARDENY RIESLING VINEGAR - 375 ml</v>
          </cell>
          <cell r="C269">
            <v>1</v>
          </cell>
          <cell r="D269" t="str">
            <v>CAD</v>
          </cell>
          <cell r="E269">
            <v>7.4</v>
          </cell>
          <cell r="F269">
            <v>7.4</v>
          </cell>
        </row>
        <row r="270">
          <cell r="A270" t="str">
            <v>FV211</v>
          </cell>
          <cell r="B270" t="str">
            <v>BADIA GARDENY CABERNET SAUVIGNON VINEGAR 250ml</v>
          </cell>
          <cell r="C270">
            <v>1</v>
          </cell>
          <cell r="D270" t="str">
            <v>CAD</v>
          </cell>
          <cell r="E270">
            <v>2.86</v>
          </cell>
          <cell r="F270">
            <v>2.86</v>
          </cell>
        </row>
        <row r="271">
          <cell r="A271" t="str">
            <v>FV212</v>
          </cell>
          <cell r="B271" t="str">
            <v>BADIA GARDENY CHARDONNAY VINEGAR 250ml</v>
          </cell>
          <cell r="C271">
            <v>1</v>
          </cell>
          <cell r="D271" t="str">
            <v>CAD</v>
          </cell>
          <cell r="E271">
            <v>2.86</v>
          </cell>
          <cell r="F271">
            <v>2.86</v>
          </cell>
        </row>
        <row r="272">
          <cell r="A272" t="str">
            <v>FV214</v>
          </cell>
          <cell r="B272" t="str">
            <v>GARDENY MERLOT VINEGAR - 375 ml</v>
          </cell>
          <cell r="C272">
            <v>1</v>
          </cell>
          <cell r="D272" t="str">
            <v>CAD</v>
          </cell>
          <cell r="E272">
            <v>7.4</v>
          </cell>
          <cell r="F272">
            <v>7.4</v>
          </cell>
        </row>
        <row r="273">
          <cell r="A273" t="str">
            <v>FV215</v>
          </cell>
          <cell r="B273" t="str">
            <v>B.R.COHN CHAMPAGNE RASPBERRY VINEGAR 200ml</v>
          </cell>
          <cell r="C273">
            <v>1</v>
          </cell>
          <cell r="D273" t="str">
            <v>CAD</v>
          </cell>
          <cell r="E273">
            <v>8.91</v>
          </cell>
          <cell r="F273">
            <v>8.91</v>
          </cell>
        </row>
        <row r="274">
          <cell r="A274" t="str">
            <v>FV216</v>
          </cell>
          <cell r="B274" t="str">
            <v>L'ASE BALSAMIC VINEGAR 200ml</v>
          </cell>
          <cell r="C274">
            <v>1</v>
          </cell>
          <cell r="D274" t="str">
            <v>CAD</v>
          </cell>
          <cell r="E274">
            <v>29.21</v>
          </cell>
          <cell r="F274">
            <v>29.21</v>
          </cell>
        </row>
        <row r="275">
          <cell r="A275" t="str">
            <v>FV217</v>
          </cell>
          <cell r="B275" t="str">
            <v>TONDO ESSENTIAL BALSAMIC (ITALY) - 250ml</v>
          </cell>
          <cell r="C275">
            <v>1</v>
          </cell>
          <cell r="D275" t="str">
            <v>CAD</v>
          </cell>
          <cell r="E275">
            <v>5.32</v>
          </cell>
          <cell r="F275">
            <v>5.32</v>
          </cell>
        </row>
        <row r="276">
          <cell r="A276" t="str">
            <v>FV218</v>
          </cell>
          <cell r="B276" t="str">
            <v>B.R.COHN PEAR CHARDONNAY VINEGAR 200ml</v>
          </cell>
          <cell r="C276">
            <v>1</v>
          </cell>
          <cell r="D276" t="str">
            <v>CAD</v>
          </cell>
          <cell r="E276">
            <v>8.91</v>
          </cell>
          <cell r="F276">
            <v>8.91</v>
          </cell>
        </row>
        <row r="277">
          <cell r="A277" t="str">
            <v>FV219</v>
          </cell>
          <cell r="B277" t="str">
            <v>TONDO WHITE BALSAMIC CREAM (ITALY) - 250ml</v>
          </cell>
          <cell r="C277">
            <v>1</v>
          </cell>
          <cell r="D277" t="str">
            <v>CAD</v>
          </cell>
          <cell r="E277">
            <v>4.41</v>
          </cell>
          <cell r="F277">
            <v>4.41</v>
          </cell>
        </row>
        <row r="278">
          <cell r="A278" t="str">
            <v>FV240</v>
          </cell>
          <cell r="B278" t="str">
            <v>TONDO DIVINE BALSAMIC (ITALY) - 100 ml</v>
          </cell>
          <cell r="C278">
            <v>1</v>
          </cell>
          <cell r="D278" t="str">
            <v>CAD</v>
          </cell>
          <cell r="E278">
            <v>13.18</v>
          </cell>
          <cell r="F278">
            <v>13.18</v>
          </cell>
        </row>
        <row r="279">
          <cell r="A279" t="str">
            <v>FV241</v>
          </cell>
          <cell r="B279" t="str">
            <v>FAVUZZI DIVINE ORGANIC BALSAMIC VINEGAR 250ml</v>
          </cell>
          <cell r="C279">
            <v>1</v>
          </cell>
          <cell r="D279" t="str">
            <v>CAD</v>
          </cell>
          <cell r="E279">
            <v>16.59</v>
          </cell>
          <cell r="F279">
            <v>16.59</v>
          </cell>
        </row>
        <row r="280">
          <cell r="A280" t="str">
            <v>FV244</v>
          </cell>
          <cell r="B280" t="str">
            <v>FAVUZZI ORGANIC GLAZE - 150 ml</v>
          </cell>
          <cell r="C280">
            <v>1</v>
          </cell>
          <cell r="D280" t="str">
            <v>CAD</v>
          </cell>
          <cell r="E280">
            <v>4.3099999999999996</v>
          </cell>
          <cell r="F280">
            <v>4.3099999999999996</v>
          </cell>
        </row>
        <row r="281">
          <cell r="A281" t="str">
            <v>FV245</v>
          </cell>
          <cell r="B281" t="str">
            <v>FAVUZZI WHITE ORGANIC BALSAMIC CONDIMENT (ITALY) - 250ml</v>
          </cell>
          <cell r="C281">
            <v>1</v>
          </cell>
          <cell r="D281" t="str">
            <v>CAD</v>
          </cell>
          <cell r="E281">
            <v>6.15</v>
          </cell>
          <cell r="F281">
            <v>6.15</v>
          </cell>
        </row>
        <row r="282">
          <cell r="A282" t="str">
            <v>FV246</v>
          </cell>
          <cell r="B282" t="str">
            <v>TONDO INDULGENT BALSAMIC (ITALY) - 250ml</v>
          </cell>
          <cell r="C282">
            <v>1</v>
          </cell>
          <cell r="D282" t="str">
            <v>CAD</v>
          </cell>
          <cell r="E282">
            <v>9.94</v>
          </cell>
          <cell r="F282">
            <v>9.94</v>
          </cell>
        </row>
        <row r="283">
          <cell r="A283" t="str">
            <v>FV250</v>
          </cell>
          <cell r="B283" t="str">
            <v>BADIA GARDENY CAVA ROSE VINEGAR - 250 ml</v>
          </cell>
          <cell r="C283">
            <v>1</v>
          </cell>
          <cell r="D283" t="str">
            <v>CAD</v>
          </cell>
          <cell r="E283">
            <v>4.25</v>
          </cell>
          <cell r="F283">
            <v>4.25</v>
          </cell>
        </row>
        <row r="284">
          <cell r="A284" t="str">
            <v>FV252</v>
          </cell>
          <cell r="B284" t="str">
            <v>ALVEAR PEDRO JIMENEZ VINEGAR - 375 ml</v>
          </cell>
          <cell r="C284">
            <v>1</v>
          </cell>
          <cell r="D284" t="str">
            <v>CAD</v>
          </cell>
          <cell r="E284">
            <v>5.45</v>
          </cell>
          <cell r="F284">
            <v>5.45</v>
          </cell>
        </row>
        <row r="285">
          <cell r="A285" t="str">
            <v>FV253</v>
          </cell>
          <cell r="B285" t="str">
            <v>PEDRO ALVERE VINEGAR</v>
          </cell>
          <cell r="C285">
            <v>1</v>
          </cell>
          <cell r="D285" t="str">
            <v>CAD</v>
          </cell>
          <cell r="E285">
            <v>6.26</v>
          </cell>
          <cell r="F285">
            <v>6.26</v>
          </cell>
        </row>
        <row r="286">
          <cell r="A286" t="str">
            <v>FV254</v>
          </cell>
          <cell r="B286" t="str">
            <v>GARDENY ORANGE BLOSSOM HONEY BITTERSWEET VINEGAR - 250ml</v>
          </cell>
          <cell r="C286">
            <v>1</v>
          </cell>
          <cell r="D286" t="str">
            <v>CAD</v>
          </cell>
          <cell r="E286">
            <v>8.32</v>
          </cell>
          <cell r="F286">
            <v>8.32</v>
          </cell>
        </row>
        <row r="287">
          <cell r="A287" t="str">
            <v>FV260</v>
          </cell>
          <cell r="B287" t="str">
            <v>BLAZE WHITE BALSAMIC GLAZE - 215 ml</v>
          </cell>
          <cell r="C287">
            <v>1</v>
          </cell>
          <cell r="D287" t="str">
            <v>CAD</v>
          </cell>
          <cell r="E287">
            <v>5.32</v>
          </cell>
          <cell r="F287">
            <v>5.32</v>
          </cell>
        </row>
        <row r="288">
          <cell r="A288" t="str">
            <v>FV262</v>
          </cell>
          <cell r="B288" t="str">
            <v>BLAZE SOYA GLAZE - 215 ml</v>
          </cell>
          <cell r="C288">
            <v>1</v>
          </cell>
          <cell r="D288" t="str">
            <v>CAD</v>
          </cell>
          <cell r="E288">
            <v>5.08</v>
          </cell>
          <cell r="F288">
            <v>5.08</v>
          </cell>
        </row>
        <row r="289">
          <cell r="A289" t="str">
            <v>FV263</v>
          </cell>
          <cell r="B289" t="str">
            <v>BLAZE ORANGE GLAZE - 215 ml</v>
          </cell>
          <cell r="C289">
            <v>1</v>
          </cell>
          <cell r="D289" t="str">
            <v>CAD</v>
          </cell>
          <cell r="E289">
            <v>5.08</v>
          </cell>
          <cell r="F289">
            <v>5.08</v>
          </cell>
        </row>
        <row r="290">
          <cell r="A290" t="str">
            <v>FV264</v>
          </cell>
          <cell r="B290" t="str">
            <v>BLAZE LEMON GLAZE - 215 ml</v>
          </cell>
          <cell r="C290">
            <v>1</v>
          </cell>
          <cell r="D290" t="str">
            <v>CAD</v>
          </cell>
          <cell r="E290">
            <v>5.08</v>
          </cell>
          <cell r="F290">
            <v>5.08</v>
          </cell>
        </row>
        <row r="291">
          <cell r="A291" t="str">
            <v>FV265</v>
          </cell>
          <cell r="B291" t="str">
            <v>BLAZE STRAWBERRY GLAZE - 215 ml</v>
          </cell>
          <cell r="C291">
            <v>1</v>
          </cell>
          <cell r="D291" t="str">
            <v>CAD</v>
          </cell>
          <cell r="E291">
            <v>5.2</v>
          </cell>
          <cell r="F291">
            <v>5.2</v>
          </cell>
        </row>
        <row r="292">
          <cell r="A292" t="str">
            <v>FV266</v>
          </cell>
          <cell r="B292" t="str">
            <v>BLAZE APPLE GLAZE - 215 ml</v>
          </cell>
          <cell r="C292">
            <v>1</v>
          </cell>
          <cell r="D292" t="str">
            <v>CAD</v>
          </cell>
          <cell r="E292">
            <v>5.08</v>
          </cell>
          <cell r="F292">
            <v>5.08</v>
          </cell>
        </row>
        <row r="293">
          <cell r="A293" t="str">
            <v>FV267</v>
          </cell>
          <cell r="B293" t="str">
            <v>BLAZE ORGANIC - 215 ml</v>
          </cell>
          <cell r="C293">
            <v>1</v>
          </cell>
          <cell r="D293" t="str">
            <v>CAD</v>
          </cell>
          <cell r="E293">
            <v>6.61</v>
          </cell>
          <cell r="F293">
            <v>6.61</v>
          </cell>
        </row>
        <row r="294">
          <cell r="A294" t="str">
            <v>FV281</v>
          </cell>
          <cell r="B294" t="str">
            <v>TONDO FIG BALSAMIC CONDIMENT - 100ml</v>
          </cell>
          <cell r="C294">
            <v>1</v>
          </cell>
          <cell r="D294" t="str">
            <v>CAD</v>
          </cell>
          <cell r="E294">
            <v>8.94</v>
          </cell>
          <cell r="F294">
            <v>8.94</v>
          </cell>
        </row>
        <row r="295">
          <cell r="A295" t="str">
            <v>FV301</v>
          </cell>
          <cell r="B295" t="str">
            <v>RISO SUPERFINO CARNAROLI - 500 g</v>
          </cell>
          <cell r="C295">
            <v>1</v>
          </cell>
          <cell r="D295" t="str">
            <v>CAD</v>
          </cell>
          <cell r="E295">
            <v>4.1100000000000003</v>
          </cell>
          <cell r="F295">
            <v>4.1100000000000003</v>
          </cell>
        </row>
        <row r="296">
          <cell r="A296" t="str">
            <v>FV302</v>
          </cell>
          <cell r="B296" t="str">
            <v>RISO SUPERFINO ARBORIO - 500 g</v>
          </cell>
          <cell r="C296">
            <v>1</v>
          </cell>
          <cell r="D296" t="str">
            <v>CAD</v>
          </cell>
          <cell r="E296">
            <v>3.39</v>
          </cell>
          <cell r="F296">
            <v>3.39</v>
          </cell>
        </row>
        <row r="297">
          <cell r="A297" t="str">
            <v>FV303</v>
          </cell>
          <cell r="B297" t="str">
            <v>RISO VIALONE NANO - 500 g</v>
          </cell>
          <cell r="C297">
            <v>1</v>
          </cell>
          <cell r="D297" t="str">
            <v>CAD</v>
          </cell>
          <cell r="E297">
            <v>3.39</v>
          </cell>
          <cell r="F297">
            <v>3.39</v>
          </cell>
        </row>
        <row r="298">
          <cell r="A298" t="str">
            <v>FV304</v>
          </cell>
          <cell r="B298" t="str">
            <v>FAVUZZI PORCINI MUSHROOM RISOTTO - 400g</v>
          </cell>
          <cell r="C298">
            <v>1</v>
          </cell>
          <cell r="D298" t="str">
            <v>CAD</v>
          </cell>
          <cell r="E298">
            <v>6.99</v>
          </cell>
          <cell r="F298">
            <v>6.99</v>
          </cell>
        </row>
        <row r="299">
          <cell r="A299" t="str">
            <v>FV305</v>
          </cell>
          <cell r="B299" t="str">
            <v>GARDENER RISOTTO - 250 g - Disc</v>
          </cell>
          <cell r="C299">
            <v>1</v>
          </cell>
          <cell r="D299" t="str">
            <v>CAD</v>
          </cell>
          <cell r="E299">
            <v>5.94</v>
          </cell>
          <cell r="F299">
            <v>5.94</v>
          </cell>
        </row>
        <row r="300">
          <cell r="A300" t="str">
            <v>FV306</v>
          </cell>
          <cell r="B300" t="str">
            <v>RISO SUPERFINO CARNAROLI - 5 kg</v>
          </cell>
          <cell r="C300">
            <v>1</v>
          </cell>
          <cell r="D300" t="str">
            <v>CAD</v>
          </cell>
          <cell r="E300">
            <v>32.93</v>
          </cell>
          <cell r="F300">
            <v>32.93</v>
          </cell>
        </row>
        <row r="301">
          <cell r="A301" t="str">
            <v>FV307</v>
          </cell>
          <cell r="B301" t="str">
            <v>POLENTA FARINA DI GRANOTURCO</v>
          </cell>
          <cell r="C301">
            <v>1</v>
          </cell>
          <cell r="D301" t="str">
            <v>CAD</v>
          </cell>
          <cell r="E301">
            <v>4.43</v>
          </cell>
          <cell r="F301">
            <v>4.43</v>
          </cell>
        </row>
        <row r="302">
          <cell r="A302" t="str">
            <v>FV310</v>
          </cell>
          <cell r="B302" t="str">
            <v>FAVUZZI TRUFFLE &amp; SALT SEASONING - 100 g</v>
          </cell>
          <cell r="C302">
            <v>1</v>
          </cell>
          <cell r="D302" t="str">
            <v>CAD</v>
          </cell>
          <cell r="E302">
            <v>11.51</v>
          </cell>
          <cell r="F302">
            <v>11.51</v>
          </cell>
        </row>
        <row r="303">
          <cell r="A303" t="str">
            <v>FV311</v>
          </cell>
          <cell r="B303" t="str">
            <v>FAVUZZI SEA SALT WITH FRESH HERBS - 300 g</v>
          </cell>
          <cell r="C303">
            <v>1</v>
          </cell>
          <cell r="D303" t="str">
            <v>CAD</v>
          </cell>
          <cell r="E303">
            <v>3.08</v>
          </cell>
          <cell r="F303">
            <v>3.08</v>
          </cell>
        </row>
        <row r="304">
          <cell r="A304" t="str">
            <v>FV312</v>
          </cell>
          <cell r="B304" t="str">
            <v>FAVUZZI PORCINI &amp; SALT - 80g</v>
          </cell>
          <cell r="C304">
            <v>1</v>
          </cell>
          <cell r="D304" t="str">
            <v>CAD</v>
          </cell>
          <cell r="E304">
            <v>5.14</v>
          </cell>
          <cell r="F304">
            <v>5.14</v>
          </cell>
        </row>
        <row r="305">
          <cell r="A305" t="str">
            <v>FV313</v>
          </cell>
          <cell r="B305" t="str">
            <v>FAVUZZI FENNEL &amp; SALT - 80g</v>
          </cell>
          <cell r="C305">
            <v>1</v>
          </cell>
          <cell r="D305" t="str">
            <v>CAD</v>
          </cell>
          <cell r="E305">
            <v>4.4000000000000004</v>
          </cell>
          <cell r="F305">
            <v>4.4000000000000004</v>
          </cell>
        </row>
        <row r="306">
          <cell r="A306" t="str">
            <v>FV314</v>
          </cell>
          <cell r="B306" t="str">
            <v>FAVUZZI LEMON &amp; SALT - 100g</v>
          </cell>
          <cell r="C306">
            <v>1</v>
          </cell>
          <cell r="D306" t="str">
            <v>CAD</v>
          </cell>
          <cell r="E306">
            <v>4.3099999999999996</v>
          </cell>
          <cell r="F306">
            <v>4.3099999999999996</v>
          </cell>
        </row>
        <row r="307">
          <cell r="A307" t="str">
            <v>FV315</v>
          </cell>
          <cell r="B307" t="str">
            <v>TOMATO RISOTTO - 250 g</v>
          </cell>
          <cell r="C307">
            <v>1</v>
          </cell>
          <cell r="D307" t="str">
            <v>CAD</v>
          </cell>
          <cell r="E307">
            <v>5.94</v>
          </cell>
          <cell r="F307">
            <v>5.94</v>
          </cell>
        </row>
        <row r="308">
          <cell r="A308" t="str">
            <v>FV316</v>
          </cell>
          <cell r="B308" t="str">
            <v>LEMON RISOTTO - 250 g</v>
          </cell>
          <cell r="C308">
            <v>1</v>
          </cell>
          <cell r="D308" t="str">
            <v>CAD</v>
          </cell>
          <cell r="E308">
            <v>4.18</v>
          </cell>
          <cell r="F308">
            <v>4.18</v>
          </cell>
        </row>
        <row r="309">
          <cell r="A309" t="str">
            <v>FV317</v>
          </cell>
          <cell r="B309" t="str">
            <v>FAVUZZI TUSCAN MEAT RUB - 150 g</v>
          </cell>
          <cell r="C309">
            <v>1</v>
          </cell>
          <cell r="D309" t="str">
            <v>CAD</v>
          </cell>
          <cell r="E309">
            <v>3.57</v>
          </cell>
          <cell r="F309">
            <v>3.57</v>
          </cell>
        </row>
        <row r="310">
          <cell r="A310" t="str">
            <v>FV318</v>
          </cell>
          <cell r="B310" t="str">
            <v>FAVUZZI ITALIAN HERB MIX - 85 g</v>
          </cell>
          <cell r="C310">
            <v>1</v>
          </cell>
          <cell r="D310" t="str">
            <v>CAD</v>
          </cell>
          <cell r="E310">
            <v>3.57</v>
          </cell>
          <cell r="F310">
            <v>3.57</v>
          </cell>
        </row>
        <row r="311">
          <cell r="A311" t="str">
            <v>FV319</v>
          </cell>
          <cell r="B311" t="str">
            <v>FAVUZZI SPICY ITALIAN HERB MIX - 140 g</v>
          </cell>
          <cell r="C311">
            <v>1</v>
          </cell>
          <cell r="D311" t="str">
            <v>CAD</v>
          </cell>
          <cell r="E311">
            <v>3.57</v>
          </cell>
          <cell r="F311">
            <v>3.57</v>
          </cell>
        </row>
        <row r="312">
          <cell r="A312" t="str">
            <v>FV320</v>
          </cell>
          <cell r="B312" t="str">
            <v>FAVUZZI FENNEL POLLEN - 15g</v>
          </cell>
          <cell r="C312">
            <v>1</v>
          </cell>
          <cell r="D312" t="str">
            <v>CAD</v>
          </cell>
          <cell r="E312">
            <v>6.7</v>
          </cell>
          <cell r="F312">
            <v>6.7</v>
          </cell>
        </row>
        <row r="313">
          <cell r="A313" t="str">
            <v>FV321</v>
          </cell>
          <cell r="B313" t="str">
            <v>FAVUZZI FLEUR DE SEL - 100g</v>
          </cell>
          <cell r="C313">
            <v>1</v>
          </cell>
          <cell r="D313" t="str">
            <v>CAD</v>
          </cell>
          <cell r="E313">
            <v>3.08</v>
          </cell>
          <cell r="F313">
            <v>3.08</v>
          </cell>
        </row>
        <row r="314">
          <cell r="A314" t="str">
            <v>FV330</v>
          </cell>
          <cell r="B314" t="str">
            <v>FAVUZZI YELLOW CORN FLOUR (for polenta) - 500 g</v>
          </cell>
          <cell r="C314">
            <v>1</v>
          </cell>
          <cell r="D314" t="str">
            <v>CAD</v>
          </cell>
          <cell r="E314">
            <v>2.69</v>
          </cell>
          <cell r="F314">
            <v>2.69</v>
          </cell>
        </row>
        <row r="315">
          <cell r="A315" t="str">
            <v>FV331</v>
          </cell>
          <cell r="B315" t="str">
            <v>FAVUZZI CARNAROLI RICE - 500 g</v>
          </cell>
          <cell r="C315">
            <v>1</v>
          </cell>
          <cell r="D315" t="str">
            <v>CAD</v>
          </cell>
          <cell r="E315">
            <v>3.92</v>
          </cell>
          <cell r="F315">
            <v>3.92</v>
          </cell>
        </row>
        <row r="316">
          <cell r="A316" t="str">
            <v>FV332</v>
          </cell>
          <cell r="B316" t="str">
            <v>FAVUZZI PIZZA &amp; FOCACCIA "00" FLOUR  - 1Kg</v>
          </cell>
          <cell r="C316">
            <v>1</v>
          </cell>
          <cell r="D316" t="str">
            <v>CAD</v>
          </cell>
          <cell r="E316">
            <v>1.66</v>
          </cell>
          <cell r="F316">
            <v>1.66</v>
          </cell>
        </row>
        <row r="317">
          <cell r="A317" t="str">
            <v>FV401</v>
          </cell>
          <cell r="B317" t="str">
            <v>FAVUZZI MUSHROOM TRUFFLE SPREAD - 180 g</v>
          </cell>
          <cell r="C317">
            <v>1</v>
          </cell>
          <cell r="D317" t="str">
            <v>CAD</v>
          </cell>
          <cell r="E317">
            <v>5.48</v>
          </cell>
          <cell r="F317">
            <v>5.48</v>
          </cell>
        </row>
        <row r="318">
          <cell r="A318" t="str">
            <v>FV402</v>
          </cell>
          <cell r="B318" t="str">
            <v>FAVUZZI BLACK TRUFFLES 10g</v>
          </cell>
          <cell r="C318">
            <v>1</v>
          </cell>
          <cell r="D318" t="str">
            <v>CAD</v>
          </cell>
          <cell r="E318">
            <v>12.39</v>
          </cell>
          <cell r="F318">
            <v>12.39</v>
          </cell>
        </row>
        <row r="319">
          <cell r="A319" t="str">
            <v>FV403</v>
          </cell>
          <cell r="B319" t="str">
            <v>FAVUZZI APERITIF CAPERBERRIES 180 g</v>
          </cell>
          <cell r="C319">
            <v>1</v>
          </cell>
          <cell r="D319" t="str">
            <v>CAD</v>
          </cell>
          <cell r="E319">
            <v>4.4800000000000004</v>
          </cell>
          <cell r="F319">
            <v>4.4800000000000004</v>
          </cell>
        </row>
        <row r="320">
          <cell r="A320" t="str">
            <v>FV404</v>
          </cell>
          <cell r="B320" t="str">
            <v>FAVUZZI CANDIED TOMATOES IN OIL - 180 g</v>
          </cell>
          <cell r="C320">
            <v>1</v>
          </cell>
          <cell r="D320" t="str">
            <v>CAD</v>
          </cell>
          <cell r="E320">
            <v>5.46</v>
          </cell>
          <cell r="F320">
            <v>5.46</v>
          </cell>
        </row>
        <row r="321">
          <cell r="A321" t="str">
            <v>FV405</v>
          </cell>
          <cell r="B321" t="str">
            <v>FAVUZZI ESPELETTE PEPPERS PDO 40g</v>
          </cell>
          <cell r="C321">
            <v>1</v>
          </cell>
          <cell r="D321" t="str">
            <v>CAD</v>
          </cell>
          <cell r="E321">
            <v>6.7</v>
          </cell>
          <cell r="F321">
            <v>6.7</v>
          </cell>
        </row>
        <row r="322">
          <cell r="A322" t="str">
            <v>FV463</v>
          </cell>
          <cell r="B322" t="str">
            <v>FAVUZZI SHERRY VINEGAR DOP - 250ml</v>
          </cell>
          <cell r="C322">
            <v>1</v>
          </cell>
          <cell r="D322" t="str">
            <v>CAD</v>
          </cell>
          <cell r="E322">
            <v>5.88</v>
          </cell>
          <cell r="F322">
            <v>5.88</v>
          </cell>
        </row>
        <row r="323">
          <cell r="A323" t="str">
            <v>FV464</v>
          </cell>
          <cell r="B323" t="str">
            <v>FAVUZZI VERMOUTH VINEGAR - 250ml</v>
          </cell>
          <cell r="C323">
            <v>1</v>
          </cell>
          <cell r="D323" t="str">
            <v>CAD</v>
          </cell>
          <cell r="E323">
            <v>5.88</v>
          </cell>
          <cell r="F323">
            <v>5.88</v>
          </cell>
        </row>
        <row r="324">
          <cell r="A324" t="str">
            <v>FV465</v>
          </cell>
          <cell r="B324" t="str">
            <v>FAVUZZI CHAMPAGNE VINEGAR - 250ml</v>
          </cell>
          <cell r="C324">
            <v>1</v>
          </cell>
          <cell r="D324" t="str">
            <v>CAD</v>
          </cell>
          <cell r="E324">
            <v>5.88</v>
          </cell>
          <cell r="F324">
            <v>5.88</v>
          </cell>
        </row>
        <row r="325">
          <cell r="A325" t="str">
            <v>FV466</v>
          </cell>
          <cell r="B325" t="str">
            <v>FAVUZZI PORT VINEGAR - 250ml</v>
          </cell>
          <cell r="C325">
            <v>1</v>
          </cell>
          <cell r="D325" t="str">
            <v>CAD</v>
          </cell>
          <cell r="E325">
            <v>5.88</v>
          </cell>
          <cell r="F325">
            <v>5.88</v>
          </cell>
        </row>
        <row r="326">
          <cell r="A326" t="str">
            <v>FV501</v>
          </cell>
          <cell r="B326" t="str">
            <v>FAVUZZI HOT CHILI SPREAD - 180 g</v>
          </cell>
          <cell r="C326">
            <v>1</v>
          </cell>
          <cell r="D326" t="str">
            <v>CAD</v>
          </cell>
          <cell r="E326">
            <v>4.74</v>
          </cell>
          <cell r="F326">
            <v>4.74</v>
          </cell>
        </row>
        <row r="327">
          <cell r="A327" t="str">
            <v>FV502</v>
          </cell>
          <cell r="B327" t="str">
            <v>FAVUZZI OLIVES WITH LEMON 280 g</v>
          </cell>
          <cell r="C327">
            <v>1</v>
          </cell>
          <cell r="D327" t="str">
            <v>CAD</v>
          </cell>
          <cell r="E327">
            <v>4.8099999999999996</v>
          </cell>
          <cell r="F327">
            <v>4.8099999999999996</v>
          </cell>
        </row>
        <row r="328">
          <cell r="A328" t="str">
            <v>FV503</v>
          </cell>
          <cell r="B328" t="str">
            <v>FAVUZZI HOT OLIVES 280 g</v>
          </cell>
          <cell r="C328">
            <v>1</v>
          </cell>
          <cell r="D328" t="str">
            <v>CAD</v>
          </cell>
          <cell r="E328">
            <v>4.8099999999999996</v>
          </cell>
          <cell r="F328">
            <v>4.8099999999999996</v>
          </cell>
        </row>
        <row r="329">
          <cell r="A329" t="str">
            <v>FV504</v>
          </cell>
          <cell r="B329" t="str">
            <v>FAVUZZI TRUFFLE OLIVES 280 g</v>
          </cell>
          <cell r="C329">
            <v>1</v>
          </cell>
          <cell r="D329" t="str">
            <v>CAD</v>
          </cell>
          <cell r="E329">
            <v>4.8099999999999996</v>
          </cell>
          <cell r="F329">
            <v>4.8099999999999996</v>
          </cell>
        </row>
        <row r="330">
          <cell r="A330" t="str">
            <v>FV506</v>
          </cell>
          <cell r="B330" t="str">
            <v>PICHOLINE VILLEVIEILLE OLIVES 350g</v>
          </cell>
          <cell r="C330">
            <v>1</v>
          </cell>
          <cell r="D330" t="str">
            <v>CAD</v>
          </cell>
          <cell r="E330">
            <v>4.7300000000000004</v>
          </cell>
          <cell r="F330">
            <v>4.7300000000000004</v>
          </cell>
        </row>
        <row r="331">
          <cell r="A331" t="str">
            <v>FV507</v>
          </cell>
          <cell r="B331" t="str">
            <v>FAVUZZI BASIL PESTO (ITALY) - 180g</v>
          </cell>
          <cell r="C331">
            <v>1</v>
          </cell>
          <cell r="D331" t="str">
            <v>CAD</v>
          </cell>
          <cell r="E331">
            <v>4.05</v>
          </cell>
          <cell r="F331">
            <v>4.05</v>
          </cell>
        </row>
        <row r="332">
          <cell r="A332" t="str">
            <v>FV510</v>
          </cell>
          <cell r="B332" t="str">
            <v>FAVUZZI PANFORTE 375g</v>
          </cell>
          <cell r="C332">
            <v>1</v>
          </cell>
          <cell r="D332" t="str">
            <v>CAD</v>
          </cell>
          <cell r="E332">
            <v>13.06</v>
          </cell>
          <cell r="F332">
            <v>13.06</v>
          </cell>
        </row>
        <row r="333">
          <cell r="A333" t="str">
            <v>FV511</v>
          </cell>
          <cell r="B333" t="str">
            <v>FAVUZZI PISTACHIO CREAM PDO BRONTE 180g</v>
          </cell>
          <cell r="C333">
            <v>1</v>
          </cell>
          <cell r="D333" t="str">
            <v>CAD</v>
          </cell>
          <cell r="E333">
            <v>6.76</v>
          </cell>
          <cell r="F333">
            <v>6.76</v>
          </cell>
        </row>
        <row r="334">
          <cell r="A334" t="str">
            <v>FV512</v>
          </cell>
          <cell r="B334" t="str">
            <v>FAVUZZI HAZELNUT CREAM 180g</v>
          </cell>
          <cell r="C334">
            <v>1</v>
          </cell>
          <cell r="D334" t="str">
            <v>CAD</v>
          </cell>
          <cell r="E334">
            <v>6.76</v>
          </cell>
          <cell r="F334">
            <v>6.76</v>
          </cell>
        </row>
        <row r="335">
          <cell r="A335" t="str">
            <v>FV513</v>
          </cell>
          <cell r="B335" t="str">
            <v>FAVUZZI CHOCOLATE &amp; HAZELNUTS CREAM 180g</v>
          </cell>
          <cell r="C335">
            <v>1</v>
          </cell>
          <cell r="D335" t="str">
            <v>CAD</v>
          </cell>
          <cell r="E335">
            <v>6.76</v>
          </cell>
          <cell r="F335">
            <v>6.76</v>
          </cell>
        </row>
        <row r="336">
          <cell r="A336" t="str">
            <v>FV601</v>
          </cell>
          <cell r="B336" t="str">
            <v>SAN MARZANO DOP TOMATOES (ITALY) - 796ml</v>
          </cell>
          <cell r="C336">
            <v>1</v>
          </cell>
          <cell r="D336" t="str">
            <v>CAD</v>
          </cell>
          <cell r="E336">
            <v>2.79</v>
          </cell>
          <cell r="F336">
            <v>2.79</v>
          </cell>
        </row>
        <row r="337">
          <cell r="A337" t="str">
            <v>FV602</v>
          </cell>
          <cell r="B337" t="str">
            <v>CHERRY TOMATOES 400g</v>
          </cell>
          <cell r="C337">
            <v>1</v>
          </cell>
          <cell r="D337" t="str">
            <v>CAD</v>
          </cell>
          <cell r="E337">
            <v>0.98</v>
          </cell>
          <cell r="F337">
            <v>0.98</v>
          </cell>
        </row>
        <row r="338">
          <cell r="A338" t="str">
            <v>FV603</v>
          </cell>
          <cell r="B338" t="str">
            <v>PEELED TOMATOES - 796ml</v>
          </cell>
          <cell r="C338">
            <v>1</v>
          </cell>
          <cell r="D338" t="str">
            <v>CAD</v>
          </cell>
          <cell r="E338">
            <v>1.39</v>
          </cell>
          <cell r="F338">
            <v>1.39</v>
          </cell>
        </row>
        <row r="339">
          <cell r="A339" t="str">
            <v>FV604</v>
          </cell>
          <cell r="B339" t="str">
            <v>DICED TOMATOES - 796ml</v>
          </cell>
          <cell r="C339">
            <v>1</v>
          </cell>
          <cell r="D339" t="str">
            <v>CAD</v>
          </cell>
          <cell r="E339">
            <v>1.42</v>
          </cell>
          <cell r="F339">
            <v>1.42</v>
          </cell>
        </row>
        <row r="340">
          <cell r="A340" t="str">
            <v>FV605</v>
          </cell>
          <cell r="B340" t="str">
            <v>ORGANIC PEELED ITALIAN TOMATOES 398ML</v>
          </cell>
          <cell r="C340">
            <v>1</v>
          </cell>
          <cell r="D340" t="str">
            <v>CAD</v>
          </cell>
          <cell r="E340">
            <v>0.98</v>
          </cell>
          <cell r="F340">
            <v>0.98</v>
          </cell>
        </row>
        <row r="341">
          <cell r="A341" t="str">
            <v>FV606</v>
          </cell>
          <cell r="B341" t="str">
            <v>PASSATA STRAINED TOMATOES 480ML **NEW**</v>
          </cell>
          <cell r="C341">
            <v>1</v>
          </cell>
          <cell r="D341" t="str">
            <v>CAD</v>
          </cell>
          <cell r="E341">
            <v>1.8</v>
          </cell>
          <cell r="F341">
            <v>1.8</v>
          </cell>
        </row>
        <row r="342">
          <cell r="A342" t="str">
            <v>FV701</v>
          </cell>
          <cell r="B342" t="str">
            <v>GINGER CITRUS SOUR HINT MINTS</v>
          </cell>
          <cell r="C342">
            <v>1</v>
          </cell>
          <cell r="D342" t="str">
            <v>CAD</v>
          </cell>
          <cell r="E342">
            <v>2.36</v>
          </cell>
          <cell r="F342">
            <v>2.36</v>
          </cell>
        </row>
        <row r="343">
          <cell r="A343" t="str">
            <v>FV741</v>
          </cell>
          <cell r="B343" t="str">
            <v>FAVUZZI FETTUCCINE BRONZE DIE PASTA (ITALY) - 500g</v>
          </cell>
          <cell r="C343">
            <v>1</v>
          </cell>
          <cell r="D343" t="str">
            <v>CAD</v>
          </cell>
          <cell r="E343">
            <v>2.65</v>
          </cell>
          <cell r="F343">
            <v>2.65</v>
          </cell>
        </row>
        <row r="344">
          <cell r="A344" t="str">
            <v>FV742</v>
          </cell>
          <cell r="B344" t="str">
            <v>FAVUZZI SPAGHETTI BRONZE DIE PASTA (ITALY) - 500g</v>
          </cell>
          <cell r="C344">
            <v>1</v>
          </cell>
          <cell r="D344" t="str">
            <v>CAD</v>
          </cell>
          <cell r="E344">
            <v>2.65</v>
          </cell>
          <cell r="F344">
            <v>2.65</v>
          </cell>
        </row>
        <row r="345">
          <cell r="A345" t="str">
            <v>FV744</v>
          </cell>
          <cell r="B345" t="str">
            <v>FAVUZZI PENNE BRONZE DIE PASTA (ITALY) - 500g</v>
          </cell>
          <cell r="C345">
            <v>1</v>
          </cell>
          <cell r="D345" t="str">
            <v>CAD</v>
          </cell>
          <cell r="E345">
            <v>2.65</v>
          </cell>
          <cell r="F345">
            <v>2.65</v>
          </cell>
        </row>
        <row r="346">
          <cell r="A346" t="str">
            <v>FV745</v>
          </cell>
          <cell r="B346" t="str">
            <v>FAVUZZI FUSILLI BRONZE DIE PASTA (ITALY) - 500g</v>
          </cell>
          <cell r="C346">
            <v>1</v>
          </cell>
          <cell r="D346" t="str">
            <v>CAD</v>
          </cell>
          <cell r="E346">
            <v>2.65</v>
          </cell>
          <cell r="F346">
            <v>2.65</v>
          </cell>
        </row>
        <row r="347">
          <cell r="A347" t="str">
            <v>FV746</v>
          </cell>
          <cell r="B347" t="str">
            <v>FAVUZZI RICCIOLE BRONZE DIE PASTA (ITALY) - 500g</v>
          </cell>
          <cell r="C347">
            <v>1</v>
          </cell>
          <cell r="D347" t="str">
            <v>CAD</v>
          </cell>
          <cell r="E347">
            <v>2.65</v>
          </cell>
          <cell r="F347">
            <v>2.65</v>
          </cell>
        </row>
        <row r="348">
          <cell r="A348" t="str">
            <v>FV747</v>
          </cell>
          <cell r="B348" t="str">
            <v>FAVUZZI SEDANI BRONZE DIE PASTA (ITALY) - 500g</v>
          </cell>
          <cell r="C348">
            <v>1</v>
          </cell>
          <cell r="D348" t="str">
            <v>CAD</v>
          </cell>
          <cell r="E348">
            <v>2.65</v>
          </cell>
          <cell r="F348">
            <v>2.65</v>
          </cell>
        </row>
        <row r="349">
          <cell r="A349" t="str">
            <v>FV749</v>
          </cell>
          <cell r="B349" t="str">
            <v>FAVUZZI FARFALLE BRONZE DIE PASTA (ITALY) - 500g</v>
          </cell>
          <cell r="C349">
            <v>1</v>
          </cell>
          <cell r="D349" t="str">
            <v>CAD</v>
          </cell>
          <cell r="E349">
            <v>2.65</v>
          </cell>
          <cell r="F349">
            <v>2.65</v>
          </cell>
        </row>
        <row r="350">
          <cell r="A350" t="str">
            <v>FV803</v>
          </cell>
          <cell r="B350" t="str">
            <v>KIMINO SPARKLING YUZU - 250ML</v>
          </cell>
          <cell r="C350">
            <v>1</v>
          </cell>
          <cell r="D350" t="str">
            <v>CAD</v>
          </cell>
          <cell r="E350">
            <v>2.36</v>
          </cell>
          <cell r="F350">
            <v>2.36</v>
          </cell>
        </row>
        <row r="351">
          <cell r="A351" t="str">
            <v>FV841</v>
          </cell>
          <cell r="B351" t="str">
            <v>MANDY'S ASIAN (SWEET SESAME) DRESSING - 250ml</v>
          </cell>
          <cell r="C351">
            <v>1</v>
          </cell>
          <cell r="D351" t="str">
            <v>CAD</v>
          </cell>
          <cell r="E351">
            <v>4.24</v>
          </cell>
          <cell r="F351">
            <v>4.24</v>
          </cell>
        </row>
        <row r="352">
          <cell r="A352" t="str">
            <v>FV842</v>
          </cell>
          <cell r="B352" t="str">
            <v>MANDY'S BALSAMIC DRESSING - 250ml</v>
          </cell>
          <cell r="C352">
            <v>1</v>
          </cell>
          <cell r="D352" t="str">
            <v>CAD</v>
          </cell>
          <cell r="E352">
            <v>4.24</v>
          </cell>
          <cell r="F352">
            <v>4.24</v>
          </cell>
        </row>
        <row r="353">
          <cell r="A353" t="str">
            <v>FV843</v>
          </cell>
          <cell r="B353" t="str">
            <v>MANDY'S HONEY MUSTARD DRESSING - 250ml</v>
          </cell>
          <cell r="C353">
            <v>1</v>
          </cell>
          <cell r="D353" t="str">
            <v>CAD</v>
          </cell>
          <cell r="E353">
            <v>4.24</v>
          </cell>
          <cell r="F353">
            <v>4.24</v>
          </cell>
        </row>
        <row r="354">
          <cell r="A354" t="str">
            <v>FV844</v>
          </cell>
          <cell r="B354" t="str">
            <v>MANDY'S TAMARI DRESSING - 250ml</v>
          </cell>
          <cell r="C354">
            <v>1</v>
          </cell>
          <cell r="D354" t="str">
            <v>CAD</v>
          </cell>
          <cell r="E354">
            <v>4.24</v>
          </cell>
          <cell r="F354">
            <v>4.24</v>
          </cell>
        </row>
        <row r="355">
          <cell r="A355" t="str">
            <v>FV870</v>
          </cell>
          <cell r="B355" t="str">
            <v>PDC MAPLE CONDENSED MILK - 300 ml</v>
          </cell>
          <cell r="C355">
            <v>1</v>
          </cell>
          <cell r="D355" t="str">
            <v>CAD</v>
          </cell>
          <cell r="E355">
            <v>3.5</v>
          </cell>
          <cell r="F355">
            <v>3.5</v>
          </cell>
        </row>
        <row r="356">
          <cell r="A356" t="str">
            <v>FV871</v>
          </cell>
          <cell r="B356" t="str">
            <v>PDC MAPLE DULCE DE LECHE - 300 ml</v>
          </cell>
          <cell r="C356">
            <v>1</v>
          </cell>
          <cell r="D356" t="str">
            <v>CAD</v>
          </cell>
          <cell r="E356">
            <v>3.8</v>
          </cell>
          <cell r="F356">
            <v>3.8</v>
          </cell>
        </row>
        <row r="357">
          <cell r="A357" t="str">
            <v>FV901</v>
          </cell>
          <cell r="B357" t="str">
            <v>ERA BALSAMIC VINEGAR (ITALY) - 250ml</v>
          </cell>
          <cell r="C357">
            <v>1</v>
          </cell>
          <cell r="D357" t="str">
            <v>CAD</v>
          </cell>
          <cell r="E357">
            <v>7.64</v>
          </cell>
          <cell r="F357">
            <v>7.64</v>
          </cell>
        </row>
        <row r="358">
          <cell r="A358" t="str">
            <v>FV902</v>
          </cell>
          <cell r="B358" t="str">
            <v>LAURA BALSAMIC VINEGAR (ITALY) - 250ml</v>
          </cell>
          <cell r="C358">
            <v>1</v>
          </cell>
          <cell r="D358" t="str">
            <v>CAD</v>
          </cell>
          <cell r="E358">
            <v>9.81</v>
          </cell>
          <cell r="F358">
            <v>9.81</v>
          </cell>
        </row>
        <row r="359">
          <cell r="A359" t="str">
            <v>FV903</v>
          </cell>
          <cell r="B359" t="str">
            <v>CUPOLA WHITE BALSAMIC CONDIMENT (ITALY) - 250ml</v>
          </cell>
          <cell r="C359">
            <v>1</v>
          </cell>
          <cell r="D359" t="str">
            <v>CAD</v>
          </cell>
          <cell r="E359">
            <v>5.4</v>
          </cell>
          <cell r="F359">
            <v>5.4</v>
          </cell>
        </row>
        <row r="360">
          <cell r="A360" t="str">
            <v>FV910</v>
          </cell>
          <cell r="B360" t="str">
            <v>EL BONHOMME HOEV (SPAIN) - 500ml</v>
          </cell>
          <cell r="C360">
            <v>1</v>
          </cell>
          <cell r="D360" t="str">
            <v>CAD</v>
          </cell>
          <cell r="E360">
            <v>13.35</v>
          </cell>
          <cell r="F360">
            <v>13.35</v>
          </cell>
        </row>
        <row r="361">
          <cell r="A361" t="str">
            <v>FV911</v>
          </cell>
          <cell r="B361" t="str">
            <v>OLIO DI MARIA, ORGANIC  EXTRA VIRGIN OLIVE OIL (ITALY) - 500</v>
          </cell>
          <cell r="C361">
            <v>1</v>
          </cell>
          <cell r="D361" t="str">
            <v>CAD</v>
          </cell>
          <cell r="E361">
            <v>12.73</v>
          </cell>
          <cell r="F361">
            <v>12.73</v>
          </cell>
        </row>
        <row r="362">
          <cell r="A362" t="str">
            <v>FV912</v>
          </cell>
          <cell r="B362" t="str">
            <v>MARCINASE EXTRA VIRGIN OLIVE OIL (ITALY) - 500ml</v>
          </cell>
          <cell r="C362">
            <v>1</v>
          </cell>
          <cell r="D362" t="str">
            <v>CAD</v>
          </cell>
          <cell r="E362">
            <v>12.73</v>
          </cell>
          <cell r="F362">
            <v>12.73</v>
          </cell>
        </row>
        <row r="363">
          <cell r="A363" t="str">
            <v>FV913</v>
          </cell>
          <cell r="B363" t="str">
            <v>OLI MAS D'EN GIL EXTRA VIRGIN OLIVE OIL (SPAIN) - 500ml</v>
          </cell>
          <cell r="C363">
            <v>1</v>
          </cell>
          <cell r="D363" t="str">
            <v>CAD</v>
          </cell>
          <cell r="E363">
            <v>14.07</v>
          </cell>
          <cell r="F363">
            <v>14.07</v>
          </cell>
        </row>
        <row r="364">
          <cell r="A364" t="str">
            <v>FV915</v>
          </cell>
          <cell r="B364" t="str">
            <v>VILLEVIELLE EXTRA VIRGIN OLIVE OIL (FRANCE) - 500ml</v>
          </cell>
          <cell r="C364">
            <v>1</v>
          </cell>
          <cell r="D364" t="str">
            <v>CAD</v>
          </cell>
          <cell r="E364">
            <v>11.56</v>
          </cell>
          <cell r="F364">
            <v>11.56</v>
          </cell>
        </row>
        <row r="365">
          <cell r="A365" t="str">
            <v>FV916</v>
          </cell>
          <cell r="B365" t="str">
            <v>CORTES DE CIMA EXTRA VIRGIN OLIVE OIL (PORTUGAL) - 500ml</v>
          </cell>
          <cell r="C365">
            <v>1</v>
          </cell>
          <cell r="D365" t="str">
            <v>CAD</v>
          </cell>
          <cell r="E365">
            <v>10.29</v>
          </cell>
          <cell r="F365">
            <v>10.29</v>
          </cell>
        </row>
        <row r="366">
          <cell r="A366" t="str">
            <v>FV917</v>
          </cell>
          <cell r="B366" t="str">
            <v>ETICHETTA VERDE DOP, EXTRA VIRGIN OLIVE OIL (ITALY) - 750ml</v>
          </cell>
          <cell r="C366">
            <v>1</v>
          </cell>
          <cell r="D366" t="str">
            <v>CAD</v>
          </cell>
          <cell r="E366">
            <v>11.31</v>
          </cell>
          <cell r="F366">
            <v>11.31</v>
          </cell>
        </row>
        <row r="367">
          <cell r="A367" t="str">
            <v>FV919</v>
          </cell>
          <cell r="B367" t="str">
            <v>TEANUM OLIVE OIL - 500ml</v>
          </cell>
          <cell r="C367">
            <v>1</v>
          </cell>
          <cell r="D367" t="str">
            <v>CAD</v>
          </cell>
          <cell r="E367">
            <v>12.39</v>
          </cell>
          <cell r="F367">
            <v>12.39</v>
          </cell>
        </row>
        <row r="368">
          <cell r="A368" t="str">
            <v>FV920</v>
          </cell>
          <cell r="B368" t="str">
            <v>PUTTANESCA STYLE TOMATO SAUCE</v>
          </cell>
          <cell r="C368">
            <v>1</v>
          </cell>
          <cell r="D368" t="str">
            <v>CAD</v>
          </cell>
          <cell r="E368">
            <v>3.81</v>
          </cell>
          <cell r="F368">
            <v>3.81</v>
          </cell>
        </row>
        <row r="369">
          <cell r="A369" t="str">
            <v>FV922</v>
          </cell>
          <cell r="B369" t="str">
            <v>TOMATO &amp; BASIL SAUCE</v>
          </cell>
          <cell r="C369">
            <v>1</v>
          </cell>
          <cell r="D369" t="str">
            <v>CAD</v>
          </cell>
          <cell r="E369">
            <v>3.77</v>
          </cell>
          <cell r="F369">
            <v>3.77</v>
          </cell>
        </row>
        <row r="370">
          <cell r="A370" t="str">
            <v>FV925</v>
          </cell>
          <cell r="B370" t="str">
            <v>TUSCAN STYLE TOMATO SAUCE</v>
          </cell>
          <cell r="C370">
            <v>1</v>
          </cell>
          <cell r="D370" t="str">
            <v>CAD</v>
          </cell>
          <cell r="E370">
            <v>3.77</v>
          </cell>
          <cell r="F370">
            <v>3.77</v>
          </cell>
        </row>
        <row r="371">
          <cell r="A371" t="str">
            <v>FV926</v>
          </cell>
          <cell r="B371" t="str">
            <v>PIEDMONT STYLE TOMATO SAUCE</v>
          </cell>
          <cell r="C371">
            <v>1</v>
          </cell>
          <cell r="D371" t="str">
            <v>CAD</v>
          </cell>
          <cell r="E371">
            <v>3.77</v>
          </cell>
          <cell r="F371">
            <v>3.77</v>
          </cell>
        </row>
        <row r="372">
          <cell r="A372" t="str">
            <v>FV927</v>
          </cell>
          <cell r="B372" t="str">
            <v>CHILI PEPPER (ARRABBIATA) TOMATO SAUCE</v>
          </cell>
          <cell r="C372">
            <v>1</v>
          </cell>
          <cell r="D372" t="str">
            <v>CAD</v>
          </cell>
          <cell r="E372">
            <v>3.77</v>
          </cell>
          <cell r="F372">
            <v>3.77</v>
          </cell>
        </row>
        <row r="373">
          <cell r="A373" t="str">
            <v>FV928</v>
          </cell>
          <cell r="B373" t="str">
            <v>SICILIAN PASTA SAUCE 480ml</v>
          </cell>
          <cell r="C373">
            <v>1</v>
          </cell>
          <cell r="D373" t="str">
            <v>CAD</v>
          </cell>
          <cell r="E373">
            <v>4.0199999999999996</v>
          </cell>
          <cell r="F373">
            <v>4.0199999999999996</v>
          </cell>
        </row>
        <row r="374">
          <cell r="A374" t="str">
            <v>FV929</v>
          </cell>
          <cell r="B374" t="str">
            <v>TOMATO PIZZA SAUCE 240 ml</v>
          </cell>
          <cell r="C374">
            <v>1</v>
          </cell>
          <cell r="D374" t="str">
            <v>CAD</v>
          </cell>
          <cell r="E374">
            <v>3.01</v>
          </cell>
          <cell r="F374">
            <v>3.01</v>
          </cell>
        </row>
        <row r="375">
          <cell r="A375" t="str">
            <v>FV960</v>
          </cell>
          <cell r="B375" t="str">
            <v>JOE BEEF BUTCHER'S BLEND - 200g - 6 per case</v>
          </cell>
          <cell r="C375">
            <v>1</v>
          </cell>
          <cell r="D375" t="str">
            <v>CAD</v>
          </cell>
          <cell r="E375">
            <v>4.53</v>
          </cell>
          <cell r="F375">
            <v>4.53</v>
          </cell>
        </row>
        <row r="376">
          <cell r="A376" t="str">
            <v>FV961</v>
          </cell>
          <cell r="B376" t="str">
            <v>JOE BEEF COUNTRY SALT BLEND - 330g - 6 per case</v>
          </cell>
          <cell r="C376">
            <v>1</v>
          </cell>
          <cell r="D376" t="str">
            <v>CAD</v>
          </cell>
          <cell r="E376">
            <v>4.53</v>
          </cell>
          <cell r="F376">
            <v>4.53</v>
          </cell>
        </row>
        <row r="377">
          <cell r="A377" t="str">
            <v>FV962</v>
          </cell>
          <cell r="B377" t="str">
            <v>GINGO GINGER LEMON - 355ml</v>
          </cell>
          <cell r="C377">
            <v>1</v>
          </cell>
          <cell r="D377" t="str">
            <v>CAD</v>
          </cell>
          <cell r="E377">
            <v>2.0499999999999998</v>
          </cell>
          <cell r="F377">
            <v>2.0499999999999998</v>
          </cell>
        </row>
        <row r="378">
          <cell r="A378" t="str">
            <v>FV963</v>
          </cell>
          <cell r="B378" t="str">
            <v>JOE BEEF STEAK SAUCE 345 ml</v>
          </cell>
          <cell r="C378">
            <v>1</v>
          </cell>
          <cell r="D378" t="str">
            <v>CAD</v>
          </cell>
          <cell r="E378">
            <v>4.91</v>
          </cell>
          <cell r="F378">
            <v>4.91</v>
          </cell>
        </row>
        <row r="379">
          <cell r="A379" t="str">
            <v>FV964</v>
          </cell>
          <cell r="B379" t="str">
            <v>JOE BEEF BBQ HOT SAUCE 150ml</v>
          </cell>
          <cell r="C379">
            <v>1</v>
          </cell>
          <cell r="D379" t="str">
            <v>CAD</v>
          </cell>
          <cell r="E379">
            <v>3.75</v>
          </cell>
          <cell r="F379">
            <v>3.75</v>
          </cell>
        </row>
        <row r="380">
          <cell r="A380" t="str">
            <v>FV965</v>
          </cell>
          <cell r="B380" t="str">
            <v>JOE BEEF SMOKED APPLE MUSTARD 240ml</v>
          </cell>
          <cell r="C380">
            <v>1</v>
          </cell>
          <cell r="D380" t="str">
            <v>CAD</v>
          </cell>
          <cell r="E380">
            <v>2.92</v>
          </cell>
          <cell r="F380">
            <v>2.92</v>
          </cell>
        </row>
        <row r="381">
          <cell r="A381" t="str">
            <v>FV966</v>
          </cell>
          <cell r="B381" t="str">
            <v>JOE BEEF DIJON MUSTARD 240ml</v>
          </cell>
          <cell r="C381">
            <v>1</v>
          </cell>
          <cell r="D381" t="str">
            <v>CAD</v>
          </cell>
          <cell r="E381">
            <v>2.92</v>
          </cell>
          <cell r="F381">
            <v>2.92</v>
          </cell>
        </row>
        <row r="382">
          <cell r="A382" t="str">
            <v>FV967</v>
          </cell>
          <cell r="B382" t="str">
            <v>JOE BEEF BBQ RUB - 200g - 6 per case</v>
          </cell>
          <cell r="C382">
            <v>1</v>
          </cell>
          <cell r="D382" t="str">
            <v>CAD</v>
          </cell>
          <cell r="E382">
            <v>4.53</v>
          </cell>
          <cell r="F382">
            <v>4.53</v>
          </cell>
        </row>
        <row r="383">
          <cell r="A383" t="str">
            <v>FV968</v>
          </cell>
          <cell r="B383" t="str">
            <v>JOE BEEF BBQ SAUCE - 490 ml</v>
          </cell>
          <cell r="C383">
            <v>1</v>
          </cell>
          <cell r="D383" t="str">
            <v>CAD</v>
          </cell>
          <cell r="E383">
            <v>5.0999999999999996</v>
          </cell>
          <cell r="F383">
            <v>5.0999999999999996</v>
          </cell>
        </row>
        <row r="384">
          <cell r="A384" t="str">
            <v>FV969</v>
          </cell>
          <cell r="B384" t="str">
            <v>JOE BEEF RESERVE JERK SAUCE - 340 ml</v>
          </cell>
          <cell r="C384">
            <v>1</v>
          </cell>
          <cell r="D384" t="str">
            <v>CAD</v>
          </cell>
          <cell r="E384">
            <v>4.82</v>
          </cell>
          <cell r="F384">
            <v>4.82</v>
          </cell>
        </row>
        <row r="385">
          <cell r="A385" t="str">
            <v>FV970</v>
          </cell>
          <cell r="B385" t="str">
            <v>JOE BEEF KETCHUP - 345 ml</v>
          </cell>
          <cell r="C385">
            <v>1</v>
          </cell>
          <cell r="D385" t="str">
            <v>CAD</v>
          </cell>
          <cell r="E385">
            <v>4.21</v>
          </cell>
          <cell r="F385">
            <v>4.21</v>
          </cell>
        </row>
        <row r="386">
          <cell r="A386" t="str">
            <v>FV971</v>
          </cell>
          <cell r="B386" t="str">
            <v>JOE BEEF APPLE MAPLE HOT SAUCE 150ml</v>
          </cell>
          <cell r="C386">
            <v>1</v>
          </cell>
          <cell r="D386" t="str">
            <v>CAD</v>
          </cell>
          <cell r="E386">
            <v>4.46</v>
          </cell>
          <cell r="F386">
            <v>4.46</v>
          </cell>
        </row>
        <row r="387">
          <cell r="A387" t="str">
            <v>FV972</v>
          </cell>
          <cell r="B387" t="str">
            <v>JOE BEEF FISH SPICES - 220g - 6 per case</v>
          </cell>
          <cell r="C387">
            <v>1</v>
          </cell>
          <cell r="D387" t="str">
            <v>CAD</v>
          </cell>
          <cell r="E387">
            <v>4.53</v>
          </cell>
          <cell r="F387">
            <v>4.53</v>
          </cell>
        </row>
        <row r="388">
          <cell r="A388" t="str">
            <v>FV980</v>
          </cell>
          <cell r="B388" t="str">
            <v>JOE BEEF PREMIUM BEEF JERKY - 68g</v>
          </cell>
          <cell r="C388">
            <v>1</v>
          </cell>
          <cell r="D388" t="str">
            <v>CAD</v>
          </cell>
          <cell r="E388">
            <v>3.68</v>
          </cell>
          <cell r="F388">
            <v>3.68</v>
          </cell>
        </row>
        <row r="389">
          <cell r="A389" t="str">
            <v>GD101</v>
          </cell>
          <cell r="B389" t="str">
            <v>BLACK TEA &amp; LEMON TEA</v>
          </cell>
          <cell r="C389">
            <v>12</v>
          </cell>
          <cell r="D389" t="str">
            <v>CAD</v>
          </cell>
          <cell r="E389">
            <v>16.2</v>
          </cell>
          <cell r="F389">
            <v>1.3499999999999999</v>
          </cell>
        </row>
        <row r="390">
          <cell r="A390" t="str">
            <v>GD102</v>
          </cell>
          <cell r="B390" t="str">
            <v>HIBISCUS &amp; VANILLA MANGO TEA</v>
          </cell>
          <cell r="C390">
            <v>12</v>
          </cell>
          <cell r="D390" t="str">
            <v>CAD</v>
          </cell>
          <cell r="E390">
            <v>16.2</v>
          </cell>
          <cell r="F390">
            <v>1.3499999999999999</v>
          </cell>
        </row>
        <row r="391">
          <cell r="A391" t="str">
            <v>GD103</v>
          </cell>
          <cell r="B391" t="str">
            <v>LEMON &amp; HONEY GREEN TEA</v>
          </cell>
          <cell r="C391">
            <v>12</v>
          </cell>
          <cell r="D391" t="str">
            <v>CAD</v>
          </cell>
          <cell r="E391">
            <v>16.2</v>
          </cell>
          <cell r="F391">
            <v>1.3499999999999999</v>
          </cell>
        </row>
        <row r="392">
          <cell r="A392" t="str">
            <v>GD104</v>
          </cell>
          <cell r="B392" t="str">
            <v>BLUEBERRY WHITE TEA</v>
          </cell>
          <cell r="C392">
            <v>12</v>
          </cell>
          <cell r="D392" t="str">
            <v>CAD</v>
          </cell>
          <cell r="E392">
            <v>16.2</v>
          </cell>
          <cell r="F392">
            <v>1.3499999999999999</v>
          </cell>
        </row>
        <row r="393">
          <cell r="A393" t="str">
            <v>GD105</v>
          </cell>
          <cell r="B393" t="str">
            <v>PEACH TEA</v>
          </cell>
          <cell r="C393">
            <v>12</v>
          </cell>
          <cell r="D393" t="str">
            <v>CAD</v>
          </cell>
          <cell r="E393">
            <v>16.2</v>
          </cell>
          <cell r="F393">
            <v>1.3499999999999999</v>
          </cell>
        </row>
        <row r="394">
          <cell r="A394" t="str">
            <v>GD106</v>
          </cell>
          <cell r="B394" t="str">
            <v>LEMONADE TEA</v>
          </cell>
          <cell r="C394">
            <v>12</v>
          </cell>
          <cell r="D394" t="str">
            <v>CAD</v>
          </cell>
          <cell r="E394">
            <v>16.2</v>
          </cell>
          <cell r="F394">
            <v>1.3499999999999999</v>
          </cell>
        </row>
        <row r="395">
          <cell r="A395" t="str">
            <v>GD107</v>
          </cell>
          <cell r="B395" t="str">
            <v>POMEGRANATE TEA</v>
          </cell>
          <cell r="C395">
            <v>12</v>
          </cell>
          <cell r="D395" t="str">
            <v>CAD</v>
          </cell>
          <cell r="E395">
            <v>16.2</v>
          </cell>
          <cell r="F395">
            <v>1.3499999999999999</v>
          </cell>
        </row>
        <row r="396">
          <cell r="A396" t="str">
            <v>GD108</v>
          </cell>
          <cell r="B396" t="str">
            <v>PASSIONFRUIT TEA</v>
          </cell>
          <cell r="C396">
            <v>12</v>
          </cell>
          <cell r="D396" t="str">
            <v>CAD</v>
          </cell>
          <cell r="E396">
            <v>16.2</v>
          </cell>
          <cell r="F396">
            <v>1.3499999999999999</v>
          </cell>
        </row>
        <row r="397">
          <cell r="A397" t="str">
            <v>GD109</v>
          </cell>
          <cell r="B397" t="str">
            <v>STRAWBERRY &amp; GREEN TEA</v>
          </cell>
          <cell r="C397">
            <v>12</v>
          </cell>
          <cell r="D397" t="str">
            <v>CAD</v>
          </cell>
          <cell r="E397">
            <v>16.2</v>
          </cell>
          <cell r="F397">
            <v>1.3499999999999999</v>
          </cell>
        </row>
        <row r="398">
          <cell r="A398" t="str">
            <v>GD201</v>
          </cell>
          <cell r="B398" t="str">
            <v>GRAPEFRUIT SPRITZTER - 355 ml</v>
          </cell>
          <cell r="C398">
            <v>12</v>
          </cell>
          <cell r="D398" t="str">
            <v>CAD</v>
          </cell>
          <cell r="E398">
            <v>13.5</v>
          </cell>
          <cell r="F398">
            <v>1.125</v>
          </cell>
        </row>
        <row r="399">
          <cell r="A399" t="str">
            <v>GD202</v>
          </cell>
          <cell r="B399" t="str">
            <v>LEMON SPRITZTER - 355 ml</v>
          </cell>
          <cell r="C399">
            <v>12</v>
          </cell>
          <cell r="D399" t="str">
            <v>CAD</v>
          </cell>
          <cell r="E399">
            <v>13.5</v>
          </cell>
          <cell r="F399">
            <v>1.125</v>
          </cell>
        </row>
        <row r="400">
          <cell r="A400" t="str">
            <v>GD203</v>
          </cell>
          <cell r="B400" t="str">
            <v>APPLE SPRITZTER - 355 ml</v>
          </cell>
          <cell r="C400">
            <v>12</v>
          </cell>
          <cell r="D400" t="str">
            <v>CAD</v>
          </cell>
          <cell r="E400">
            <v>13.5</v>
          </cell>
          <cell r="F400">
            <v>1.125</v>
          </cell>
        </row>
        <row r="401">
          <cell r="A401" t="str">
            <v>GD204</v>
          </cell>
          <cell r="B401" t="str">
            <v>BLACKBERRY SPRITZTER - 355 ml</v>
          </cell>
          <cell r="C401">
            <v>12</v>
          </cell>
          <cell r="D401" t="str">
            <v>CAD</v>
          </cell>
          <cell r="E401">
            <v>13.5</v>
          </cell>
          <cell r="F401">
            <v>1.125</v>
          </cell>
        </row>
        <row r="402">
          <cell r="A402" t="str">
            <v>GD205</v>
          </cell>
          <cell r="B402" t="str">
            <v>STRAWBERRY SPRITZTER - 355 ml</v>
          </cell>
          <cell r="C402">
            <v>12</v>
          </cell>
          <cell r="D402" t="str">
            <v>CAD</v>
          </cell>
          <cell r="E402">
            <v>13.5</v>
          </cell>
          <cell r="F402">
            <v>1.125</v>
          </cell>
        </row>
        <row r="403">
          <cell r="A403" t="str">
            <v>GD206</v>
          </cell>
          <cell r="B403" t="str">
            <v>BLUEBERRY SPRITZTER - 355 ml</v>
          </cell>
          <cell r="C403">
            <v>12</v>
          </cell>
          <cell r="D403" t="str">
            <v>CAD</v>
          </cell>
          <cell r="E403">
            <v>13.5</v>
          </cell>
          <cell r="F403">
            <v>1.125</v>
          </cell>
        </row>
        <row r="404">
          <cell r="A404" t="str">
            <v>GD301</v>
          </cell>
          <cell r="B404" t="str">
            <v>ORGANIC SPARKLING WATERMELON WATER - 355 ml</v>
          </cell>
          <cell r="C404">
            <v>12</v>
          </cell>
          <cell r="D404" t="str">
            <v>CAD</v>
          </cell>
          <cell r="E404">
            <v>12.65</v>
          </cell>
          <cell r="F404">
            <v>1.0541666666666667</v>
          </cell>
        </row>
        <row r="405">
          <cell r="A405" t="str">
            <v>GD302</v>
          </cell>
          <cell r="B405" t="str">
            <v>ORGANIC SPARKLING BLACKBERRY WATER - 355 ml</v>
          </cell>
          <cell r="C405">
            <v>12</v>
          </cell>
          <cell r="D405" t="str">
            <v>CAD</v>
          </cell>
          <cell r="E405">
            <v>12.65</v>
          </cell>
          <cell r="F405">
            <v>1.0541666666666667</v>
          </cell>
        </row>
        <row r="406">
          <cell r="A406" t="str">
            <v>GD303</v>
          </cell>
          <cell r="B406" t="str">
            <v>ORGANIC SPARKLING GRAPEFRUIT WATER - 355 ml</v>
          </cell>
          <cell r="C406">
            <v>12</v>
          </cell>
          <cell r="D406" t="str">
            <v>CAD</v>
          </cell>
          <cell r="E406">
            <v>12.65</v>
          </cell>
          <cell r="F406">
            <v>1.0541666666666667</v>
          </cell>
        </row>
        <row r="407">
          <cell r="A407" t="str">
            <v>GD304</v>
          </cell>
          <cell r="B407" t="str">
            <v>ORGANIC SPARKLING STRAWBERRY WATER - 355 ml</v>
          </cell>
          <cell r="C407">
            <v>12</v>
          </cell>
          <cell r="D407" t="str">
            <v>CAD</v>
          </cell>
          <cell r="E407">
            <v>12.65</v>
          </cell>
          <cell r="F407">
            <v>1.0541666666666667</v>
          </cell>
        </row>
        <row r="408">
          <cell r="A408" t="str">
            <v>GR101</v>
          </cell>
          <cell r="B408" t="str">
            <v>TRIPLE NUT CRUNCH GRANOLA - 70g</v>
          </cell>
          <cell r="C408">
            <v>12</v>
          </cell>
          <cell r="D408" t="str">
            <v>CAD</v>
          </cell>
          <cell r="E408">
            <v>25.2</v>
          </cell>
          <cell r="F408">
            <v>2.1</v>
          </cell>
        </row>
        <row r="409">
          <cell r="A409" t="str">
            <v>GR102</v>
          </cell>
          <cell r="B409" t="str">
            <v>MAPLE QUINOA CRUNCH GRANOLA - 70g</v>
          </cell>
          <cell r="C409">
            <v>12</v>
          </cell>
          <cell r="D409" t="str">
            <v>CAD</v>
          </cell>
          <cell r="E409">
            <v>25.2</v>
          </cell>
          <cell r="F409">
            <v>2.1</v>
          </cell>
        </row>
        <row r="410">
          <cell r="A410" t="str">
            <v>GR103</v>
          </cell>
          <cell r="B410" t="str">
            <v>MOCHA CHOCOLATE CRUNCH GRANOLA - 70g</v>
          </cell>
          <cell r="C410">
            <v>12</v>
          </cell>
          <cell r="D410" t="str">
            <v>CAD</v>
          </cell>
          <cell r="E410">
            <v>25.2</v>
          </cell>
          <cell r="F410">
            <v>2.1</v>
          </cell>
        </row>
        <row r="411">
          <cell r="A411" t="str">
            <v>GR104</v>
          </cell>
          <cell r="B411" t="str">
            <v>ROSEMARY PARMESAN SAVORY GRANOLA CLUSTERS - 70g</v>
          </cell>
          <cell r="C411">
            <v>12</v>
          </cell>
          <cell r="D411" t="str">
            <v>CAD</v>
          </cell>
          <cell r="E411">
            <v>25.2</v>
          </cell>
          <cell r="F411">
            <v>2.1</v>
          </cell>
        </row>
        <row r="412">
          <cell r="A412" t="str">
            <v>GR105</v>
          </cell>
          <cell r="B412" t="str">
            <v>MANGO CHILI SAVORY GRANOLA CLUSTERS - 70g</v>
          </cell>
          <cell r="C412">
            <v>12</v>
          </cell>
          <cell r="D412" t="str">
            <v>CAD</v>
          </cell>
          <cell r="E412">
            <v>25.2</v>
          </cell>
          <cell r="F412">
            <v>2.1</v>
          </cell>
        </row>
        <row r="413">
          <cell r="A413" t="str">
            <v>GR106</v>
          </cell>
          <cell r="B413" t="str">
            <v>MONTREAL BAGEL SAVORY GRANOLA CLUSTERS - 70g</v>
          </cell>
          <cell r="C413">
            <v>12</v>
          </cell>
          <cell r="D413" t="str">
            <v>CAD</v>
          </cell>
          <cell r="E413">
            <v>25.2</v>
          </cell>
          <cell r="F413">
            <v>2.1</v>
          </cell>
        </row>
        <row r="414">
          <cell r="A414" t="str">
            <v>GR201</v>
          </cell>
          <cell r="B414" t="str">
            <v>TRIPLE NUT CRUNCH GRANOLA - 300g</v>
          </cell>
          <cell r="C414">
            <v>6</v>
          </cell>
          <cell r="D414" t="str">
            <v>CAD</v>
          </cell>
          <cell r="E414">
            <v>30.9</v>
          </cell>
          <cell r="F414">
            <v>5.1499999999999995</v>
          </cell>
        </row>
        <row r="415">
          <cell r="A415" t="str">
            <v>GR202</v>
          </cell>
          <cell r="B415" t="str">
            <v>MAPLE QUINOA CRUNCH GRANOLA - 300g</v>
          </cell>
          <cell r="C415">
            <v>6</v>
          </cell>
          <cell r="D415" t="str">
            <v>CAD</v>
          </cell>
          <cell r="E415">
            <v>30.9</v>
          </cell>
          <cell r="F415">
            <v>5.1499999999999995</v>
          </cell>
        </row>
        <row r="416">
          <cell r="A416" t="str">
            <v>GR203</v>
          </cell>
          <cell r="B416" t="str">
            <v>MOCHA CHOCOLATE CRUNCH GRANOLA - 300g</v>
          </cell>
          <cell r="C416">
            <v>6</v>
          </cell>
          <cell r="D416" t="str">
            <v>CAD</v>
          </cell>
          <cell r="E416">
            <v>30.9</v>
          </cell>
          <cell r="F416">
            <v>5.1499999999999995</v>
          </cell>
        </row>
        <row r="417">
          <cell r="A417" t="str">
            <v>GR204</v>
          </cell>
          <cell r="B417" t="str">
            <v>ROSEMARY PARMESAN SAVORY GRANOLA CLUSTERS - 300g</v>
          </cell>
          <cell r="C417">
            <v>6</v>
          </cell>
          <cell r="D417" t="str">
            <v>CAD</v>
          </cell>
          <cell r="E417">
            <v>30.9</v>
          </cell>
          <cell r="F417">
            <v>5.1499999999999995</v>
          </cell>
        </row>
        <row r="418">
          <cell r="A418" t="str">
            <v>GR205</v>
          </cell>
          <cell r="B418" t="str">
            <v>MANGO CHILI SAVORY GRANOLA CLUSTERS - 300g</v>
          </cell>
          <cell r="C418">
            <v>6</v>
          </cell>
          <cell r="D418" t="str">
            <v>CAD</v>
          </cell>
          <cell r="E418">
            <v>30.9</v>
          </cell>
          <cell r="F418">
            <v>5.1499999999999995</v>
          </cell>
        </row>
        <row r="419">
          <cell r="A419" t="str">
            <v>GR206</v>
          </cell>
          <cell r="B419" t="str">
            <v>MONTREAL BAGEL SAVORY GRANOLA CLUSTERS - 300g</v>
          </cell>
          <cell r="C419">
            <v>6</v>
          </cell>
          <cell r="D419" t="str">
            <v>CAD</v>
          </cell>
          <cell r="E419">
            <v>30.9</v>
          </cell>
          <cell r="F419">
            <v>5.1499999999999995</v>
          </cell>
        </row>
        <row r="420">
          <cell r="A420" t="str">
            <v>HB101</v>
          </cell>
          <cell r="B420" t="str">
            <v>ALCOHOL FREE CLASSIC GIN &amp; TONIC 12x250ml</v>
          </cell>
          <cell r="C420">
            <v>12</v>
          </cell>
          <cell r="D420" t="str">
            <v>GBP</v>
          </cell>
          <cell r="E420">
            <v>9.6</v>
          </cell>
          <cell r="F420">
            <v>0.79999999999999993</v>
          </cell>
        </row>
        <row r="421">
          <cell r="A421" t="str">
            <v>HB102</v>
          </cell>
          <cell r="B421" t="str">
            <v>ALCOHOL FREE PINK GIN &amp; TONIC 12x250ml</v>
          </cell>
          <cell r="C421">
            <v>12</v>
          </cell>
          <cell r="D421" t="str">
            <v>GBP</v>
          </cell>
          <cell r="E421">
            <v>9.6</v>
          </cell>
          <cell r="F421">
            <v>0.79999999999999993</v>
          </cell>
        </row>
        <row r="422">
          <cell r="A422" t="str">
            <v>HB103</v>
          </cell>
          <cell r="B422" t="str">
            <v>ALCOHOL FREE MOJITO COCKTAIL 12x250ml</v>
          </cell>
          <cell r="C422">
            <v>12</v>
          </cell>
          <cell r="D422" t="str">
            <v>GBP</v>
          </cell>
          <cell r="E422">
            <v>9.6</v>
          </cell>
          <cell r="F422">
            <v>0.79999999999999993</v>
          </cell>
        </row>
        <row r="423">
          <cell r="A423" t="str">
            <v>HB104</v>
          </cell>
          <cell r="B423" t="str">
            <v>ALCOHOL FREE ITALIAN SPRITZ APERITIF 12x250ml</v>
          </cell>
          <cell r="C423">
            <v>12</v>
          </cell>
          <cell r="D423" t="str">
            <v>GBP</v>
          </cell>
          <cell r="E423">
            <v>9.6</v>
          </cell>
          <cell r="F423">
            <v>0.79999999999999993</v>
          </cell>
        </row>
        <row r="424">
          <cell r="A424" t="str">
            <v>HB105</v>
          </cell>
          <cell r="B424" t="str">
            <v>ALCOHOL FREE COSMOPOLITAN COCKTAIL 12x250ml</v>
          </cell>
          <cell r="C424">
            <v>12</v>
          </cell>
          <cell r="D424" t="str">
            <v>GBP</v>
          </cell>
          <cell r="E424">
            <v>9.6</v>
          </cell>
          <cell r="F424">
            <v>0.79999999999999993</v>
          </cell>
        </row>
        <row r="425">
          <cell r="A425" t="str">
            <v>HB106</v>
          </cell>
          <cell r="B425" t="str">
            <v>ALCOHOL FREE GINGER DRAM COCKTAIL 12x250ml</v>
          </cell>
          <cell r="C425">
            <v>12</v>
          </cell>
          <cell r="D425" t="str">
            <v>GBP</v>
          </cell>
          <cell r="E425">
            <v>9.6</v>
          </cell>
          <cell r="F425">
            <v>0.79999999999999993</v>
          </cell>
        </row>
        <row r="426">
          <cell r="A426" t="str">
            <v>MA0101</v>
          </cell>
          <cell r="B426" t="str">
            <v>MARICH DARK CHOCOLATE SEA SALT CARAMELS - 4.25 oz.</v>
          </cell>
          <cell r="C426">
            <v>12</v>
          </cell>
          <cell r="D426" t="str">
            <v>USD</v>
          </cell>
          <cell r="E426">
            <v>27.36</v>
          </cell>
          <cell r="F426">
            <v>2.2799999999999998</v>
          </cell>
        </row>
        <row r="427">
          <cell r="A427" t="str">
            <v>MA0102</v>
          </cell>
          <cell r="B427" t="str">
            <v>MARICH MILK CHOCOLATE CHERRIES - 4.25 oz.</v>
          </cell>
          <cell r="C427">
            <v>12</v>
          </cell>
          <cell r="D427" t="str">
            <v>USD</v>
          </cell>
          <cell r="E427">
            <v>27.36</v>
          </cell>
          <cell r="F427">
            <v>2.2799999999999998</v>
          </cell>
        </row>
        <row r="428">
          <cell r="A428" t="str">
            <v>MA0103</v>
          </cell>
          <cell r="B428" t="str">
            <v>MARICH DARK CHOCOLATE SEA SALT CASHEWS - 4.25 oz.</v>
          </cell>
          <cell r="C428">
            <v>12</v>
          </cell>
          <cell r="D428" t="str">
            <v>USD</v>
          </cell>
          <cell r="E428">
            <v>27.36</v>
          </cell>
          <cell r="F428">
            <v>2.2799999999999998</v>
          </cell>
        </row>
        <row r="429">
          <cell r="A429" t="str">
            <v>MA0104</v>
          </cell>
          <cell r="B429" t="str">
            <v>MARICH MILK CHOCOLATE ENGLISH TOFFEE CARAMELS - 4.25 oz.</v>
          </cell>
          <cell r="C429">
            <v>12</v>
          </cell>
          <cell r="D429" t="str">
            <v>USD</v>
          </cell>
          <cell r="E429">
            <v>27.36</v>
          </cell>
          <cell r="F429">
            <v>2.2799999999999998</v>
          </cell>
        </row>
        <row r="430">
          <cell r="A430" t="str">
            <v>MA0105</v>
          </cell>
          <cell r="B430" t="str">
            <v>MARICH BARISTA BLEND ESPRESSO BEANS - 4.25 oz.</v>
          </cell>
          <cell r="C430">
            <v>12</v>
          </cell>
          <cell r="D430" t="str">
            <v>USD</v>
          </cell>
          <cell r="E430">
            <v>27.36</v>
          </cell>
          <cell r="F430">
            <v>2.2799999999999998</v>
          </cell>
        </row>
        <row r="431">
          <cell r="A431" t="str">
            <v>MA0106</v>
          </cell>
          <cell r="B431" t="str">
            <v>MARICH MILK CHOCOLATE SEA SALT ALMONDS - 4.25 oz.</v>
          </cell>
          <cell r="C431">
            <v>12</v>
          </cell>
          <cell r="D431" t="str">
            <v>USD</v>
          </cell>
          <cell r="E431">
            <v>27.36</v>
          </cell>
          <cell r="F431">
            <v>2.2799999999999998</v>
          </cell>
        </row>
        <row r="432">
          <cell r="A432" t="str">
            <v>MA0108</v>
          </cell>
          <cell r="B432" t="str">
            <v>MARICH TRIPLE CHOCOLATE TOFFEE - 4.25 oz.</v>
          </cell>
          <cell r="C432">
            <v>12</v>
          </cell>
          <cell r="D432" t="str">
            <v>USD</v>
          </cell>
          <cell r="E432">
            <v>27.36</v>
          </cell>
          <cell r="F432">
            <v>2.2799999999999998</v>
          </cell>
        </row>
        <row r="433">
          <cell r="A433" t="str">
            <v>MM101</v>
          </cell>
          <cell r="B433" t="str">
            <v>HOT WHISKEY MUSTARD 190 ml</v>
          </cell>
          <cell r="C433">
            <v>12</v>
          </cell>
          <cell r="D433" t="str">
            <v>CAD</v>
          </cell>
          <cell r="E433">
            <v>38.159999999999997</v>
          </cell>
          <cell r="F433">
            <v>3.1799999999999997</v>
          </cell>
        </row>
        <row r="434">
          <cell r="A434" t="str">
            <v>MM102</v>
          </cell>
          <cell r="B434" t="str">
            <v>WINE PEPPERCORN MUSTARD 190 ml</v>
          </cell>
          <cell r="C434">
            <v>12</v>
          </cell>
          <cell r="D434" t="str">
            <v>CAD</v>
          </cell>
          <cell r="E434">
            <v>38.159999999999997</v>
          </cell>
          <cell r="F434">
            <v>3.1799999999999997</v>
          </cell>
        </row>
        <row r="435">
          <cell r="A435" t="str">
            <v>MM103</v>
          </cell>
          <cell r="B435" t="str">
            <v>RED WINE &amp; GARLIC MUSTARD 190 ml</v>
          </cell>
          <cell r="C435">
            <v>12</v>
          </cell>
          <cell r="D435" t="str">
            <v>CAD</v>
          </cell>
          <cell r="E435">
            <v>38.159999999999997</v>
          </cell>
          <cell r="F435">
            <v>3.1799999999999997</v>
          </cell>
        </row>
        <row r="436">
          <cell r="A436" t="str">
            <v>MM104</v>
          </cell>
          <cell r="B436" t="str">
            <v>OKTOBERFEST MUSTARD 190 ml</v>
          </cell>
          <cell r="C436">
            <v>12</v>
          </cell>
          <cell r="D436" t="str">
            <v>CAD</v>
          </cell>
          <cell r="E436">
            <v>38.159999999999997</v>
          </cell>
          <cell r="F436">
            <v>3.1799999999999997</v>
          </cell>
        </row>
        <row r="437">
          <cell r="A437" t="str">
            <v>MM105</v>
          </cell>
          <cell r="B437" t="str">
            <v>HONEY TARRAGON MUSTARD 190 ml</v>
          </cell>
          <cell r="C437">
            <v>12</v>
          </cell>
          <cell r="D437" t="str">
            <v>CAD</v>
          </cell>
          <cell r="E437">
            <v>38.159999999999997</v>
          </cell>
          <cell r="F437">
            <v>3.1799999999999997</v>
          </cell>
        </row>
        <row r="438">
          <cell r="A438" t="str">
            <v>MM106</v>
          </cell>
          <cell r="B438" t="str">
            <v>CREAMY CHAMPAGNE MUSTARD 190 ml</v>
          </cell>
          <cell r="C438">
            <v>12</v>
          </cell>
          <cell r="D438" t="str">
            <v>CAD</v>
          </cell>
          <cell r="E438">
            <v>38.159999999999997</v>
          </cell>
          <cell r="F438">
            <v>3.1799999999999997</v>
          </cell>
        </row>
        <row r="439">
          <cell r="A439" t="str">
            <v>MM107</v>
          </cell>
          <cell r="B439" t="str">
            <v>BRITISH BEER MUSTARD 190 ml</v>
          </cell>
          <cell r="C439">
            <v>12</v>
          </cell>
          <cell r="D439" t="str">
            <v>CAD</v>
          </cell>
          <cell r="E439">
            <v>38.159999999999997</v>
          </cell>
          <cell r="F439">
            <v>3.1799999999999997</v>
          </cell>
        </row>
        <row r="440">
          <cell r="A440" t="str">
            <v>MM108</v>
          </cell>
          <cell r="B440" t="str">
            <v>CANADIAN MAPLE MUSTARD 190 ml</v>
          </cell>
          <cell r="C440">
            <v>12</v>
          </cell>
          <cell r="D440" t="str">
            <v>CAD</v>
          </cell>
          <cell r="E440">
            <v>38.159999999999997</v>
          </cell>
          <cell r="F440">
            <v>3.1799999999999997</v>
          </cell>
        </row>
        <row r="441">
          <cell r="A441" t="str">
            <v>MM109</v>
          </cell>
          <cell r="B441" t="str">
            <v>CHIPOTLE LIME MUSTARD 190 ml</v>
          </cell>
          <cell r="C441">
            <v>12</v>
          </cell>
          <cell r="D441" t="str">
            <v>CAD</v>
          </cell>
          <cell r="E441">
            <v>38.159999999999997</v>
          </cell>
          <cell r="F441">
            <v>3.1799999999999997</v>
          </cell>
        </row>
        <row r="442">
          <cell r="A442" t="str">
            <v>MM110</v>
          </cell>
          <cell r="B442" t="str">
            <v>WASABI LIME MUSTARD 190 ml</v>
          </cell>
          <cell r="C442">
            <v>12</v>
          </cell>
          <cell r="D442" t="str">
            <v>CAD</v>
          </cell>
          <cell r="E442">
            <v>38.159999999999997</v>
          </cell>
          <cell r="F442">
            <v>3.1799999999999997</v>
          </cell>
        </row>
        <row r="443">
          <cell r="A443" t="str">
            <v>MM111</v>
          </cell>
          <cell r="B443" t="str">
            <v>LEMON DILL MUSTARD 190 ml</v>
          </cell>
          <cell r="C443">
            <v>12</v>
          </cell>
          <cell r="D443" t="str">
            <v>CAD</v>
          </cell>
          <cell r="E443">
            <v>38.159999999999997</v>
          </cell>
          <cell r="F443">
            <v>3.1799999999999997</v>
          </cell>
        </row>
        <row r="444">
          <cell r="A444" t="str">
            <v>MM112</v>
          </cell>
          <cell r="B444" t="str">
            <v>BALSAMIC &amp; CRACKED PEPPER MUSTARD 190 ml</v>
          </cell>
          <cell r="C444">
            <v>12</v>
          </cell>
          <cell r="D444" t="str">
            <v>CAD</v>
          </cell>
          <cell r="E444">
            <v>38.159999999999997</v>
          </cell>
          <cell r="F444">
            <v>3.1799999999999997</v>
          </cell>
        </row>
        <row r="445">
          <cell r="A445" t="str">
            <v>MM113</v>
          </cell>
          <cell r="B445" t="str">
            <v>CRANBERRY PORT MUSTARD 190 ml</v>
          </cell>
          <cell r="C445">
            <v>12</v>
          </cell>
          <cell r="D445" t="str">
            <v>CAD</v>
          </cell>
          <cell r="E445">
            <v>38.28</v>
          </cell>
          <cell r="F445">
            <v>3.19</v>
          </cell>
        </row>
        <row r="446">
          <cell r="A446" t="str">
            <v>MM114</v>
          </cell>
          <cell r="B446" t="str">
            <v>CLASSIC WHOLEGRAIN MUSTARD 190 ml</v>
          </cell>
          <cell r="C446">
            <v>12</v>
          </cell>
          <cell r="D446" t="str">
            <v>CAD</v>
          </cell>
          <cell r="E446">
            <v>38.159999999999997</v>
          </cell>
          <cell r="F446">
            <v>3.1799999999999997</v>
          </cell>
        </row>
        <row r="447">
          <cell r="A447" t="str">
            <v>MM115</v>
          </cell>
          <cell r="B447" t="str">
            <v>DARK AND STORMY MUSTARD 190 ml</v>
          </cell>
          <cell r="C447">
            <v>12</v>
          </cell>
          <cell r="D447" t="str">
            <v>CAD</v>
          </cell>
          <cell r="E447">
            <v>38.159999999999997</v>
          </cell>
          <cell r="F447">
            <v>3.1799999999999997</v>
          </cell>
        </row>
        <row r="448">
          <cell r="A448" t="str">
            <v>MM201</v>
          </cell>
          <cell r="B448" t="str">
            <v>HOT WHISKEY MUSTARD 60 ml</v>
          </cell>
          <cell r="C448">
            <v>12</v>
          </cell>
          <cell r="D448" t="str">
            <v>CAD</v>
          </cell>
          <cell r="E448">
            <v>18</v>
          </cell>
          <cell r="F448">
            <v>1.5</v>
          </cell>
        </row>
        <row r="449">
          <cell r="A449" t="str">
            <v>MM202</v>
          </cell>
          <cell r="B449" t="str">
            <v>WINE PEPPERCORN MUSTARD 60 ml</v>
          </cell>
          <cell r="C449">
            <v>12</v>
          </cell>
          <cell r="D449" t="str">
            <v>CAD</v>
          </cell>
          <cell r="E449">
            <v>18</v>
          </cell>
          <cell r="F449">
            <v>1.5</v>
          </cell>
        </row>
        <row r="450">
          <cell r="A450" t="str">
            <v>MM203</v>
          </cell>
          <cell r="B450" t="str">
            <v>RED WINE &amp; GARLIC MUSTARD 60 ml</v>
          </cell>
          <cell r="C450">
            <v>12</v>
          </cell>
          <cell r="D450" t="str">
            <v>CAD</v>
          </cell>
          <cell r="E450">
            <v>18</v>
          </cell>
          <cell r="F450">
            <v>1.5</v>
          </cell>
        </row>
        <row r="451">
          <cell r="A451" t="str">
            <v>MM204</v>
          </cell>
          <cell r="B451" t="str">
            <v>OKTOBERFEST MUSTARD 60 ml</v>
          </cell>
          <cell r="C451">
            <v>12</v>
          </cell>
          <cell r="D451" t="str">
            <v>CAD</v>
          </cell>
          <cell r="E451">
            <v>18</v>
          </cell>
          <cell r="F451">
            <v>1.5</v>
          </cell>
        </row>
        <row r="452">
          <cell r="A452" t="str">
            <v>MM205</v>
          </cell>
          <cell r="B452" t="str">
            <v>HONEY TARRAGON MUSTARD 60 ml</v>
          </cell>
          <cell r="C452">
            <v>12</v>
          </cell>
          <cell r="D452" t="str">
            <v>CAD</v>
          </cell>
          <cell r="E452">
            <v>18</v>
          </cell>
          <cell r="F452">
            <v>1.5</v>
          </cell>
        </row>
        <row r="453">
          <cell r="A453" t="str">
            <v>MM206</v>
          </cell>
          <cell r="B453" t="str">
            <v>CREAMY CHAMPAGNE MUSTARD 60 ml</v>
          </cell>
          <cell r="C453">
            <v>12</v>
          </cell>
          <cell r="D453" t="str">
            <v>CAD</v>
          </cell>
          <cell r="E453">
            <v>18</v>
          </cell>
          <cell r="F453">
            <v>1.5</v>
          </cell>
        </row>
        <row r="454">
          <cell r="A454" t="str">
            <v>MM207</v>
          </cell>
          <cell r="B454" t="str">
            <v>BRITISH BEER MUSTARD 60 ml</v>
          </cell>
          <cell r="C454">
            <v>12</v>
          </cell>
          <cell r="D454" t="str">
            <v>CAD</v>
          </cell>
          <cell r="E454">
            <v>18</v>
          </cell>
          <cell r="F454">
            <v>1.5</v>
          </cell>
        </row>
        <row r="455">
          <cell r="A455" t="str">
            <v>MM208</v>
          </cell>
          <cell r="B455" t="str">
            <v>CANADIAN MAPLE MUSTARD 60 ml</v>
          </cell>
          <cell r="C455">
            <v>12</v>
          </cell>
          <cell r="D455" t="str">
            <v>CAD</v>
          </cell>
          <cell r="E455">
            <v>18</v>
          </cell>
          <cell r="F455">
            <v>1.5</v>
          </cell>
        </row>
        <row r="456">
          <cell r="A456" t="str">
            <v>MM209</v>
          </cell>
          <cell r="B456" t="str">
            <v>CHIPOTLE LIME MUSTARD 60 ml</v>
          </cell>
          <cell r="C456">
            <v>12</v>
          </cell>
          <cell r="D456" t="str">
            <v>CAD</v>
          </cell>
          <cell r="E456">
            <v>18</v>
          </cell>
          <cell r="F456">
            <v>1.5</v>
          </cell>
        </row>
        <row r="457">
          <cell r="A457" t="str">
            <v>MM210</v>
          </cell>
          <cell r="B457" t="str">
            <v>WASABI LIME MUSTARD 60 ml</v>
          </cell>
          <cell r="C457">
            <v>12</v>
          </cell>
          <cell r="D457" t="str">
            <v>CAD</v>
          </cell>
          <cell r="E457">
            <v>18</v>
          </cell>
          <cell r="F457">
            <v>1.5</v>
          </cell>
        </row>
        <row r="458">
          <cell r="A458" t="str">
            <v>MM211</v>
          </cell>
          <cell r="B458" t="str">
            <v>LEMON DILL MUSTARD 60 ml</v>
          </cell>
          <cell r="C458">
            <v>12</v>
          </cell>
          <cell r="D458" t="str">
            <v>CAD</v>
          </cell>
          <cell r="E458">
            <v>18</v>
          </cell>
          <cell r="F458">
            <v>1.5</v>
          </cell>
        </row>
        <row r="459">
          <cell r="A459" t="str">
            <v>MM212</v>
          </cell>
          <cell r="B459" t="str">
            <v>BALSAMIC &amp; CRACKED PEPPER MUSTARD 60 ml</v>
          </cell>
          <cell r="C459">
            <v>12</v>
          </cell>
          <cell r="D459" t="str">
            <v>CAD</v>
          </cell>
          <cell r="E459">
            <v>18</v>
          </cell>
          <cell r="F459">
            <v>1.5</v>
          </cell>
        </row>
        <row r="460">
          <cell r="A460" t="str">
            <v>MM213</v>
          </cell>
          <cell r="B460" t="str">
            <v>CRANBERRY PORT MUSTARD 60 ml</v>
          </cell>
          <cell r="C460">
            <v>12</v>
          </cell>
          <cell r="D460" t="str">
            <v>CAD</v>
          </cell>
          <cell r="E460">
            <v>18</v>
          </cell>
          <cell r="F460">
            <v>1.5</v>
          </cell>
        </row>
        <row r="461">
          <cell r="A461" t="str">
            <v>MM214</v>
          </cell>
          <cell r="B461" t="str">
            <v>CLASSIC WHOLEGRAIN MUSTARD 60 ml</v>
          </cell>
          <cell r="C461">
            <v>12</v>
          </cell>
          <cell r="D461" t="str">
            <v>CAD</v>
          </cell>
          <cell r="E461">
            <v>18</v>
          </cell>
          <cell r="F461">
            <v>1.5</v>
          </cell>
        </row>
        <row r="462">
          <cell r="A462" t="str">
            <v>MM215</v>
          </cell>
          <cell r="B462" t="str">
            <v>DARK AND STORMY MUSTARD 60 ml</v>
          </cell>
          <cell r="C462">
            <v>12</v>
          </cell>
          <cell r="D462" t="str">
            <v>CAD</v>
          </cell>
          <cell r="E462">
            <v>18</v>
          </cell>
          <cell r="F462">
            <v>1.5</v>
          </cell>
        </row>
        <row r="463">
          <cell r="A463" t="str">
            <v>MM302</v>
          </cell>
          <cell r="B463" t="str">
            <v>APPLE RUM CHUTNEY 190 ml</v>
          </cell>
          <cell r="C463">
            <v>12</v>
          </cell>
          <cell r="D463" t="str">
            <v>CAD</v>
          </cell>
          <cell r="E463">
            <v>38.159999999999997</v>
          </cell>
          <cell r="F463">
            <v>3.1799999999999997</v>
          </cell>
        </row>
        <row r="464">
          <cell r="A464" t="str">
            <v>MM303</v>
          </cell>
          <cell r="B464" t="str">
            <v>PEACH PEAR CHUTNEY 190 ml</v>
          </cell>
          <cell r="C464">
            <v>12</v>
          </cell>
          <cell r="D464" t="str">
            <v>CAD</v>
          </cell>
          <cell r="E464">
            <v>38.159999999999997</v>
          </cell>
          <cell r="F464">
            <v>3.1799999999999997</v>
          </cell>
        </row>
        <row r="465">
          <cell r="A465" t="str">
            <v>MM401</v>
          </cell>
          <cell r="B465" t="str">
            <v>CAJUN SPICE 100 ml</v>
          </cell>
          <cell r="C465">
            <v>12</v>
          </cell>
          <cell r="D465" t="str">
            <v>CAD</v>
          </cell>
          <cell r="E465">
            <v>35.520000000000003</v>
          </cell>
          <cell r="F465">
            <v>2.9600000000000004</v>
          </cell>
        </row>
        <row r="466">
          <cell r="A466" t="str">
            <v>MM402</v>
          </cell>
          <cell r="B466" t="str">
            <v>FOUR PEPPERCORN BLEND 90g</v>
          </cell>
          <cell r="C466">
            <v>12</v>
          </cell>
          <cell r="D466" t="str">
            <v>CAD</v>
          </cell>
          <cell r="E466">
            <v>35.520000000000003</v>
          </cell>
          <cell r="F466">
            <v>2.9600000000000004</v>
          </cell>
        </row>
        <row r="467">
          <cell r="A467" t="str">
            <v>MM403</v>
          </cell>
          <cell r="B467" t="str">
            <v>COARSE GRINDER SEA SALT 175g</v>
          </cell>
          <cell r="C467">
            <v>12</v>
          </cell>
          <cell r="D467" t="str">
            <v>CAD</v>
          </cell>
          <cell r="E467">
            <v>17.52</v>
          </cell>
          <cell r="F467">
            <v>1.46</v>
          </cell>
        </row>
        <row r="468">
          <cell r="A468" t="str">
            <v>MM404</v>
          </cell>
          <cell r="B468" t="str">
            <v>FINE FINISHING SEA SALT 175g</v>
          </cell>
          <cell r="C468">
            <v>12</v>
          </cell>
          <cell r="D468" t="str">
            <v>CAD</v>
          </cell>
          <cell r="E468">
            <v>26.52</v>
          </cell>
          <cell r="F468">
            <v>2.21</v>
          </cell>
        </row>
        <row r="469">
          <cell r="A469" t="str">
            <v>MM405</v>
          </cell>
          <cell r="B469" t="str">
            <v>FLEUR DE SEL 175g</v>
          </cell>
          <cell r="C469">
            <v>12</v>
          </cell>
          <cell r="D469" t="str">
            <v>CAD</v>
          </cell>
          <cell r="E469">
            <v>53.52</v>
          </cell>
          <cell r="F469">
            <v>4.46</v>
          </cell>
        </row>
        <row r="470">
          <cell r="A470" t="str">
            <v>MM501</v>
          </cell>
          <cell r="B470" t="str">
            <v>LEMON DILL VINAIGRETTE 250 ml</v>
          </cell>
          <cell r="C470">
            <v>12</v>
          </cell>
          <cell r="D470" t="str">
            <v>CAD</v>
          </cell>
          <cell r="E470">
            <v>44.64</v>
          </cell>
          <cell r="F470">
            <v>3.72</v>
          </cell>
        </row>
        <row r="471">
          <cell r="A471" t="str">
            <v>MM502</v>
          </cell>
          <cell r="B471" t="str">
            <v>MAPLE BALSAMIC VINAIGRETTE 250 ml</v>
          </cell>
          <cell r="C471">
            <v>12</v>
          </cell>
          <cell r="D471" t="str">
            <v>CAD</v>
          </cell>
          <cell r="E471">
            <v>44.64</v>
          </cell>
          <cell r="F471">
            <v>3.72</v>
          </cell>
        </row>
        <row r="472">
          <cell r="A472" t="str">
            <v>MM503</v>
          </cell>
          <cell r="B472" t="str">
            <v>CREAMY HONEY GARLIC VINAIGRETTE 250 ml</v>
          </cell>
          <cell r="C472">
            <v>12</v>
          </cell>
          <cell r="D472" t="str">
            <v>CAD</v>
          </cell>
          <cell r="E472">
            <v>44.64</v>
          </cell>
          <cell r="F472">
            <v>3.72</v>
          </cell>
        </row>
        <row r="473">
          <cell r="A473" t="str">
            <v>MM601</v>
          </cell>
          <cell r="B473" t="str">
            <v>4-PACK MUSTARDS AWARD WINNERS GIFT BOX (KRAFT) - 4x60 ml</v>
          </cell>
          <cell r="C473">
            <v>4</v>
          </cell>
          <cell r="D473" t="str">
            <v>CAD</v>
          </cell>
          <cell r="E473">
            <v>26.84</v>
          </cell>
          <cell r="F473">
            <v>6.71</v>
          </cell>
        </row>
        <row r="474">
          <cell r="A474" t="str">
            <v>MM602</v>
          </cell>
          <cell r="B474" t="str">
            <v>4-PACK MUSTARDS AWARD WINNERS GIFT BOX (RED) 4x60 ml</v>
          </cell>
          <cell r="C474">
            <v>4</v>
          </cell>
          <cell r="D474" t="str">
            <v>CAD</v>
          </cell>
          <cell r="E474">
            <v>26.84</v>
          </cell>
          <cell r="F474">
            <v>6.71</v>
          </cell>
        </row>
        <row r="475">
          <cell r="A475" t="str">
            <v>MM630</v>
          </cell>
          <cell r="B475" t="str">
            <v>3-PACK MUSTARDS AWARD WINNERS GIFT BOX (RED) 3 x190 ml</v>
          </cell>
          <cell r="C475">
            <v>3</v>
          </cell>
          <cell r="D475" t="str">
            <v>CAD</v>
          </cell>
          <cell r="E475">
            <v>31.5</v>
          </cell>
          <cell r="F475">
            <v>10.5</v>
          </cell>
        </row>
        <row r="476">
          <cell r="A476" t="str">
            <v>MM631</v>
          </cell>
          <cell r="B476" t="str">
            <v>3-PACK MUSTARDS AWARD WINNERS GIFT BOX (GREEN) 3 x190 ml</v>
          </cell>
          <cell r="C476">
            <v>3</v>
          </cell>
          <cell r="D476" t="str">
            <v>CAD</v>
          </cell>
          <cell r="E476">
            <v>31.5</v>
          </cell>
          <cell r="F476">
            <v>10.5</v>
          </cell>
        </row>
        <row r="477">
          <cell r="A477" t="str">
            <v>MT115</v>
          </cell>
          <cell r="B477" t="str">
            <v>SWEETENED MATCHA LATTE TEA 1 KG</v>
          </cell>
          <cell r="C477">
            <v>1</v>
          </cell>
          <cell r="D477" t="str">
            <v>USD</v>
          </cell>
          <cell r="E477">
            <v>17</v>
          </cell>
          <cell r="F477">
            <v>17</v>
          </cell>
        </row>
        <row r="478">
          <cell r="A478" t="str">
            <v>NM100</v>
          </cell>
          <cell r="B478" t="str">
            <v>2 OZ MADAGASCAR BOURBON PURE VANILLA EXTRACT</v>
          </cell>
          <cell r="C478">
            <v>8</v>
          </cell>
          <cell r="D478" t="str">
            <v>USD</v>
          </cell>
          <cell r="E478">
            <v>47.68</v>
          </cell>
          <cell r="F478">
            <v>5.96</v>
          </cell>
        </row>
        <row r="479">
          <cell r="A479" t="str">
            <v>NM101</v>
          </cell>
          <cell r="B479" t="str">
            <v>4 OZ MADAGASCAR BOURBON VANILLA</v>
          </cell>
          <cell r="C479">
            <v>8</v>
          </cell>
          <cell r="D479" t="str">
            <v>USD</v>
          </cell>
          <cell r="E479">
            <v>91.2</v>
          </cell>
          <cell r="F479">
            <v>11.4</v>
          </cell>
        </row>
        <row r="480">
          <cell r="A480" t="str">
            <v>NM102</v>
          </cell>
          <cell r="B480" t="str">
            <v>8 OZ. MADAGASCAR BOURBON VANILLA</v>
          </cell>
          <cell r="C480">
            <v>8</v>
          </cell>
          <cell r="D480" t="str">
            <v>USD</v>
          </cell>
          <cell r="E480">
            <v>174.88</v>
          </cell>
          <cell r="F480">
            <v>21.86</v>
          </cell>
        </row>
        <row r="481">
          <cell r="A481" t="str">
            <v>NM200</v>
          </cell>
          <cell r="B481" t="str">
            <v>2 OZ MADAGASCAR BOURBON VANILLA BEAN PASTE</v>
          </cell>
          <cell r="C481">
            <v>8</v>
          </cell>
          <cell r="D481" t="str">
            <v>USD</v>
          </cell>
          <cell r="E481">
            <v>59.92</v>
          </cell>
          <cell r="F481">
            <v>7.49</v>
          </cell>
        </row>
        <row r="482">
          <cell r="A482" t="str">
            <v>NM201</v>
          </cell>
          <cell r="B482" t="str">
            <v>4 OZ MADAGASCAR BEAN PASTE</v>
          </cell>
          <cell r="C482">
            <v>6</v>
          </cell>
          <cell r="D482" t="str">
            <v>USD</v>
          </cell>
          <cell r="E482">
            <v>80.099999999999994</v>
          </cell>
          <cell r="F482">
            <v>13.35</v>
          </cell>
        </row>
        <row r="483">
          <cell r="A483" t="str">
            <v>NM202</v>
          </cell>
          <cell r="B483" t="str">
            <v>MADAGASCAR BEANS 2/VIAL</v>
          </cell>
          <cell r="C483">
            <v>12</v>
          </cell>
          <cell r="D483" t="str">
            <v>USD</v>
          </cell>
          <cell r="E483">
            <v>101.28</v>
          </cell>
          <cell r="F483">
            <v>8.44</v>
          </cell>
        </row>
        <row r="484">
          <cell r="A484" t="str">
            <v>NM203</v>
          </cell>
          <cell r="B484" t="str">
            <v>2.5 OZ VANILLA  POWDER</v>
          </cell>
          <cell r="C484">
            <v>6</v>
          </cell>
          <cell r="D484" t="str">
            <v>USD</v>
          </cell>
          <cell r="E484">
            <v>91.38</v>
          </cell>
          <cell r="F484">
            <v>15.229999999999999</v>
          </cell>
        </row>
        <row r="485">
          <cell r="A485" t="str">
            <v>NM250</v>
          </cell>
          <cell r="B485" t="str">
            <v>MADAGASCAR BEAN PASTE 1 GALLON</v>
          </cell>
          <cell r="C485">
            <v>4</v>
          </cell>
          <cell r="D485" t="str">
            <v>USD</v>
          </cell>
          <cell r="E485">
            <v>1185</v>
          </cell>
          <cell r="F485">
            <v>296.25</v>
          </cell>
        </row>
        <row r="486">
          <cell r="A486" t="str">
            <v>NM251</v>
          </cell>
          <cell r="B486" t="str">
            <v>MADAGASCAR BOURBON VANILLA EXTRACT 1 GALLON</v>
          </cell>
          <cell r="C486">
            <v>4</v>
          </cell>
          <cell r="D486" t="str">
            <v>USD</v>
          </cell>
          <cell r="E486">
            <v>1130.8399999999999</v>
          </cell>
          <cell r="F486">
            <v>282.70999999999998</v>
          </cell>
        </row>
        <row r="487">
          <cell r="A487" t="str">
            <v>NM253</v>
          </cell>
          <cell r="B487" t="str">
            <v>ORGANIC MADAGASCAR VANILLA EXTRACT 1 GALLON</v>
          </cell>
          <cell r="C487">
            <v>4</v>
          </cell>
          <cell r="D487" t="str">
            <v>USD</v>
          </cell>
          <cell r="E487">
            <v>1151.8499999999999</v>
          </cell>
          <cell r="F487">
            <v>287.96249999999998</v>
          </cell>
        </row>
        <row r="488">
          <cell r="A488" t="str">
            <v>NM260</v>
          </cell>
          <cell r="B488" t="str">
            <v>MADAGASCAR BOURBON VANILLA BEAN PASTE 32 OZ</v>
          </cell>
          <cell r="C488">
            <v>6</v>
          </cell>
          <cell r="D488" t="str">
            <v>USD</v>
          </cell>
          <cell r="E488">
            <v>491.88</v>
          </cell>
          <cell r="F488">
            <v>81.98</v>
          </cell>
        </row>
        <row r="489">
          <cell r="A489" t="str">
            <v>NM261</v>
          </cell>
          <cell r="B489" t="str">
            <v>MADAGASCAR BOURBON VANILLA EXTRACT 32 OZ</v>
          </cell>
          <cell r="C489">
            <v>6</v>
          </cell>
          <cell r="D489" t="str">
            <v>USD</v>
          </cell>
          <cell r="E489">
            <v>439.2</v>
          </cell>
          <cell r="F489">
            <v>73.2</v>
          </cell>
        </row>
        <row r="490">
          <cell r="A490" t="str">
            <v>NM301</v>
          </cell>
          <cell r="B490" t="str">
            <v>4 OZ ORGANIC MADAGASCAR VANILLA</v>
          </cell>
          <cell r="C490">
            <v>8</v>
          </cell>
          <cell r="D490" t="str">
            <v>USD</v>
          </cell>
          <cell r="E490">
            <v>93.92</v>
          </cell>
          <cell r="F490">
            <v>11.74</v>
          </cell>
        </row>
        <row r="491">
          <cell r="A491" t="str">
            <v>NM302</v>
          </cell>
          <cell r="B491" t="str">
            <v>8 OZ ORGANIC VANILLA</v>
          </cell>
          <cell r="C491">
            <v>8</v>
          </cell>
          <cell r="D491" t="str">
            <v>USD</v>
          </cell>
          <cell r="E491">
            <v>181.2</v>
          </cell>
          <cell r="F491">
            <v>22.65</v>
          </cell>
        </row>
        <row r="492">
          <cell r="A492" t="str">
            <v>NM303</v>
          </cell>
          <cell r="B492" t="str">
            <v>ORGANIC VANILLA BEANS 2/VIAL</v>
          </cell>
          <cell r="C492">
            <v>12</v>
          </cell>
          <cell r="D492" t="str">
            <v>USD</v>
          </cell>
          <cell r="E492">
            <v>100.08</v>
          </cell>
          <cell r="F492">
            <v>8.34</v>
          </cell>
        </row>
        <row r="493">
          <cell r="A493" t="str">
            <v>NM401</v>
          </cell>
          <cell r="B493" t="str">
            <v>4 OZ MEXICAN PURE VANILLA</v>
          </cell>
          <cell r="C493">
            <v>8</v>
          </cell>
          <cell r="D493" t="str">
            <v>USD</v>
          </cell>
          <cell r="E493">
            <v>95.44</v>
          </cell>
          <cell r="F493">
            <v>11.93</v>
          </cell>
        </row>
        <row r="494">
          <cell r="A494" t="str">
            <v>NM402</v>
          </cell>
          <cell r="B494" t="str">
            <v>MEXICAN BEANS 2/VIAL</v>
          </cell>
          <cell r="C494">
            <v>12</v>
          </cell>
          <cell r="D494" t="str">
            <v>USD</v>
          </cell>
          <cell r="E494">
            <v>106.2</v>
          </cell>
          <cell r="F494">
            <v>8.85</v>
          </cell>
        </row>
        <row r="495">
          <cell r="A495" t="str">
            <v>NM501</v>
          </cell>
          <cell r="B495" t="str">
            <v>4 OZ TAHAITIAN PURE VANILLA</v>
          </cell>
          <cell r="C495">
            <v>8</v>
          </cell>
          <cell r="D495" t="str">
            <v>USD</v>
          </cell>
          <cell r="E495">
            <v>99.92</v>
          </cell>
          <cell r="F495">
            <v>12.49</v>
          </cell>
        </row>
        <row r="496">
          <cell r="A496" t="str">
            <v>NM502</v>
          </cell>
          <cell r="B496" t="str">
            <v>TAHITIAN BEANS 2/VIAL</v>
          </cell>
          <cell r="C496">
            <v>12</v>
          </cell>
          <cell r="D496" t="str">
            <v>USD</v>
          </cell>
          <cell r="E496">
            <v>194.4</v>
          </cell>
          <cell r="F496">
            <v>16.2</v>
          </cell>
        </row>
        <row r="497">
          <cell r="A497" t="str">
            <v>NM601</v>
          </cell>
          <cell r="B497" t="str">
            <v>4 OZ PURE VANILLA BLEND</v>
          </cell>
          <cell r="C497">
            <v>8</v>
          </cell>
          <cell r="D497" t="str">
            <v>USD</v>
          </cell>
          <cell r="E497">
            <v>79.52</v>
          </cell>
          <cell r="F497">
            <v>9.94</v>
          </cell>
        </row>
        <row r="498">
          <cell r="A498" t="str">
            <v>NM602</v>
          </cell>
          <cell r="B498" t="str">
            <v>8 OZ PURE VANILLA BLEND</v>
          </cell>
          <cell r="C498">
            <v>8</v>
          </cell>
          <cell r="D498" t="str">
            <v>USD</v>
          </cell>
          <cell r="E498">
            <v>154.80000000000001</v>
          </cell>
          <cell r="F498">
            <v>19.350000000000001</v>
          </cell>
        </row>
        <row r="499">
          <cell r="A499" t="str">
            <v>NM701</v>
          </cell>
          <cell r="B499" t="str">
            <v>2 OZ ROSE WATER</v>
          </cell>
          <cell r="C499">
            <v>8</v>
          </cell>
          <cell r="D499" t="str">
            <v>USD</v>
          </cell>
          <cell r="E499">
            <v>22.48</v>
          </cell>
          <cell r="F499">
            <v>2.81</v>
          </cell>
        </row>
        <row r="500">
          <cell r="A500" t="str">
            <v>NM702</v>
          </cell>
          <cell r="B500" t="str">
            <v>2 OZ ORANGE BLOSSOM WATER</v>
          </cell>
          <cell r="C500">
            <v>8</v>
          </cell>
          <cell r="D500" t="str">
            <v>USD</v>
          </cell>
          <cell r="E500">
            <v>21.6</v>
          </cell>
          <cell r="F500">
            <v>2.7</v>
          </cell>
        </row>
        <row r="501">
          <cell r="A501" t="str">
            <v>NM703</v>
          </cell>
          <cell r="B501" t="str">
            <v>2 OZ ALMOND EXTRACT</v>
          </cell>
          <cell r="C501">
            <v>8</v>
          </cell>
          <cell r="D501" t="str">
            <v>USD</v>
          </cell>
          <cell r="E501">
            <v>22.48</v>
          </cell>
          <cell r="F501">
            <v>2.81</v>
          </cell>
        </row>
        <row r="502">
          <cell r="A502" t="str">
            <v>NM704</v>
          </cell>
          <cell r="B502" t="str">
            <v>2 OZ LEMON EXTRACT</v>
          </cell>
          <cell r="C502">
            <v>8</v>
          </cell>
          <cell r="D502" t="str">
            <v>USD</v>
          </cell>
          <cell r="E502">
            <v>21.92</v>
          </cell>
          <cell r="F502">
            <v>2.74</v>
          </cell>
        </row>
        <row r="503">
          <cell r="A503" t="str">
            <v>NM705</v>
          </cell>
          <cell r="B503" t="str">
            <v>2 OZ ORANGE EXTRACT</v>
          </cell>
          <cell r="C503">
            <v>8</v>
          </cell>
          <cell r="D503" t="str">
            <v>USD</v>
          </cell>
          <cell r="E503">
            <v>21.04</v>
          </cell>
          <cell r="F503">
            <v>2.63</v>
          </cell>
        </row>
        <row r="504">
          <cell r="A504" t="str">
            <v>NM706</v>
          </cell>
          <cell r="B504" t="str">
            <v>CHOCOLATE EXTRACT - 2 OZ</v>
          </cell>
          <cell r="C504">
            <v>8</v>
          </cell>
          <cell r="D504" t="str">
            <v>USD</v>
          </cell>
          <cell r="E504">
            <v>22.8</v>
          </cell>
          <cell r="F504">
            <v>2.85</v>
          </cell>
        </row>
        <row r="505">
          <cell r="A505" t="str">
            <v>NM707</v>
          </cell>
          <cell r="B505" t="str">
            <v>COFFEE EXTRACT - 2 OZ</v>
          </cell>
          <cell r="C505">
            <v>8</v>
          </cell>
          <cell r="D505" t="str">
            <v>USD</v>
          </cell>
          <cell r="E505">
            <v>25.84</v>
          </cell>
          <cell r="F505">
            <v>3.23</v>
          </cell>
        </row>
        <row r="506">
          <cell r="A506" t="str">
            <v>NM708</v>
          </cell>
          <cell r="B506" t="str">
            <v>PEPPERMINT EXTRACT - 2 OZ</v>
          </cell>
          <cell r="C506">
            <v>8</v>
          </cell>
          <cell r="D506" t="str">
            <v>USD</v>
          </cell>
          <cell r="E506">
            <v>21.04</v>
          </cell>
          <cell r="F506">
            <v>2.63</v>
          </cell>
        </row>
        <row r="507">
          <cell r="A507" t="str">
            <v>NM801</v>
          </cell>
          <cell r="B507" t="str">
            <v>4 OZ PURE LEMON PASTE</v>
          </cell>
          <cell r="C507">
            <v>6</v>
          </cell>
          <cell r="D507" t="str">
            <v>USD</v>
          </cell>
          <cell r="E507">
            <v>23.64</v>
          </cell>
          <cell r="F507">
            <v>3.94</v>
          </cell>
        </row>
        <row r="508">
          <cell r="A508" t="str">
            <v>NY101</v>
          </cell>
          <cell r="B508" t="str">
            <v>BLACK CHERRY SELTZER</v>
          </cell>
          <cell r="C508">
            <v>12</v>
          </cell>
          <cell r="D508" t="str">
            <v>CAD</v>
          </cell>
          <cell r="E508">
            <v>11.75</v>
          </cell>
          <cell r="F508">
            <v>0.97916666666666663</v>
          </cell>
        </row>
        <row r="509">
          <cell r="A509" t="str">
            <v>NY102</v>
          </cell>
          <cell r="B509" t="str">
            <v>RASPBERRY SELTZER</v>
          </cell>
          <cell r="C509">
            <v>12</v>
          </cell>
          <cell r="D509" t="str">
            <v>CAD</v>
          </cell>
          <cell r="E509">
            <v>11.75</v>
          </cell>
          <cell r="F509">
            <v>0.97916666666666663</v>
          </cell>
        </row>
        <row r="510">
          <cell r="A510" t="str">
            <v>NY103</v>
          </cell>
          <cell r="B510" t="str">
            <v>VANILLA CREAM SELTZER</v>
          </cell>
          <cell r="C510">
            <v>12</v>
          </cell>
          <cell r="D510" t="str">
            <v>CAD</v>
          </cell>
          <cell r="E510">
            <v>11.75</v>
          </cell>
          <cell r="F510">
            <v>0.97916666666666663</v>
          </cell>
        </row>
        <row r="511">
          <cell r="A511" t="str">
            <v>NY104</v>
          </cell>
          <cell r="B511" t="str">
            <v>ROOT BEER SELTZER</v>
          </cell>
          <cell r="C511">
            <v>12</v>
          </cell>
          <cell r="D511" t="str">
            <v>CAD</v>
          </cell>
          <cell r="E511">
            <v>11.75</v>
          </cell>
          <cell r="F511">
            <v>0.97916666666666663</v>
          </cell>
        </row>
        <row r="512">
          <cell r="A512" t="str">
            <v>NY105</v>
          </cell>
          <cell r="B512" t="str">
            <v>COLA &amp; BERRY SELTZER</v>
          </cell>
          <cell r="C512">
            <v>12</v>
          </cell>
          <cell r="D512" t="str">
            <v>CAD</v>
          </cell>
          <cell r="E512">
            <v>11.75</v>
          </cell>
          <cell r="F512">
            <v>0.97916666666666663</v>
          </cell>
        </row>
        <row r="513">
          <cell r="A513" t="str">
            <v>OC6A01</v>
          </cell>
          <cell r="B513" t="str">
            <v>LEMONAISE 355ml</v>
          </cell>
          <cell r="C513">
            <v>6</v>
          </cell>
          <cell r="D513" t="str">
            <v>USD</v>
          </cell>
          <cell r="E513">
            <v>12.06</v>
          </cell>
          <cell r="F513">
            <v>2.0100000000000002</v>
          </cell>
        </row>
        <row r="514">
          <cell r="A514" t="str">
            <v>OC6A09</v>
          </cell>
          <cell r="B514" t="str">
            <v>ORGANIC MAYONNAISE 473ml</v>
          </cell>
          <cell r="C514">
            <v>6</v>
          </cell>
          <cell r="D514" t="str">
            <v>USD</v>
          </cell>
          <cell r="E514">
            <v>14.7</v>
          </cell>
          <cell r="F514">
            <v>2.4499999999999997</v>
          </cell>
        </row>
        <row r="515">
          <cell r="A515" t="str">
            <v>PF151</v>
          </cell>
          <cell r="B515" t="str">
            <v>BUTTER CHICKEN SIMMER SAUCE - 375g</v>
          </cell>
          <cell r="C515">
            <v>6</v>
          </cell>
          <cell r="D515" t="str">
            <v>CAD</v>
          </cell>
          <cell r="E515">
            <v>12.48</v>
          </cell>
          <cell r="F515">
            <v>2.08</v>
          </cell>
        </row>
        <row r="516">
          <cell r="A516" t="str">
            <v>PF154</v>
          </cell>
          <cell r="B516" t="str">
            <v>TIKKA MASALA SIMMER SAUCE - 375g</v>
          </cell>
          <cell r="C516">
            <v>6</v>
          </cell>
          <cell r="D516" t="str">
            <v>CAD</v>
          </cell>
          <cell r="E516">
            <v>12.48</v>
          </cell>
          <cell r="F516">
            <v>2.08</v>
          </cell>
        </row>
        <row r="517">
          <cell r="A517" t="str">
            <v>PF170</v>
          </cell>
          <cell r="B517" t="str">
            <v>SRI LANKAN COCONUT CASHEW SIMMER SAUCE - 375g</v>
          </cell>
          <cell r="C517">
            <v>6</v>
          </cell>
          <cell r="D517" t="str">
            <v>CAD</v>
          </cell>
          <cell r="E517">
            <v>12.48</v>
          </cell>
          <cell r="F517">
            <v>2.08</v>
          </cell>
        </row>
        <row r="518">
          <cell r="A518" t="str">
            <v>PF201</v>
          </cell>
          <cell r="B518" t="str">
            <v>PAD THAI STIR FRY SAUCE - 200g</v>
          </cell>
          <cell r="C518">
            <v>6</v>
          </cell>
          <cell r="D518" t="str">
            <v>CAD</v>
          </cell>
          <cell r="E518">
            <v>10.26</v>
          </cell>
          <cell r="F518">
            <v>1.71</v>
          </cell>
        </row>
        <row r="519">
          <cell r="A519" t="str">
            <v>PF202</v>
          </cell>
          <cell r="B519" t="str">
            <v>THAI BASIL &amp; SWEET CHILLI STIR FRY SAUCE - 200g</v>
          </cell>
          <cell r="C519">
            <v>6</v>
          </cell>
          <cell r="D519" t="str">
            <v>CAD</v>
          </cell>
          <cell r="E519">
            <v>10.26</v>
          </cell>
          <cell r="F519">
            <v>1.71</v>
          </cell>
        </row>
        <row r="520">
          <cell r="A520" t="str">
            <v>PF204</v>
          </cell>
          <cell r="B520" t="str">
            <v>RED THAI CURRY SIMMER SAUCE - 200g</v>
          </cell>
          <cell r="C520">
            <v>6</v>
          </cell>
          <cell r="D520" t="str">
            <v>CAD</v>
          </cell>
          <cell r="E520">
            <v>10.26</v>
          </cell>
          <cell r="F520">
            <v>1.71</v>
          </cell>
        </row>
        <row r="521">
          <cell r="A521" t="str">
            <v>PF207</v>
          </cell>
          <cell r="B521" t="str">
            <v>TERIYAKI CHICKEN STIR FRY SAUCE - 200g</v>
          </cell>
          <cell r="C521">
            <v>6</v>
          </cell>
          <cell r="D521" t="str">
            <v>CAD</v>
          </cell>
          <cell r="E521">
            <v>10.26</v>
          </cell>
          <cell r="F521">
            <v>1.71</v>
          </cell>
        </row>
        <row r="522">
          <cell r="A522" t="str">
            <v>PF208</v>
          </cell>
          <cell r="B522" t="str">
            <v>KOREAN BBQ STIR FRY SAUCE - 200g</v>
          </cell>
          <cell r="C522">
            <v>6</v>
          </cell>
          <cell r="D522" t="str">
            <v>CAD</v>
          </cell>
          <cell r="E522">
            <v>10.26</v>
          </cell>
          <cell r="F522">
            <v>1.71</v>
          </cell>
        </row>
        <row r="523">
          <cell r="A523" t="str">
            <v>PF303</v>
          </cell>
          <cell r="B523" t="str">
            <v>SPICED LEMON CHICKEN SIMMER SAUCE - 200g</v>
          </cell>
          <cell r="C523">
            <v>6</v>
          </cell>
          <cell r="D523" t="str">
            <v>CAD</v>
          </cell>
          <cell r="E523">
            <v>10.26</v>
          </cell>
          <cell r="F523">
            <v>1.71</v>
          </cell>
        </row>
        <row r="524">
          <cell r="A524" t="str">
            <v>PF402</v>
          </cell>
          <cell r="B524" t="str">
            <v>HONEY SOY &amp; GARLIC STIR FRY SAUCE - 200g</v>
          </cell>
          <cell r="C524">
            <v>6</v>
          </cell>
          <cell r="D524" t="str">
            <v>CAD</v>
          </cell>
          <cell r="E524">
            <v>10.26</v>
          </cell>
          <cell r="F524">
            <v>1.71</v>
          </cell>
        </row>
        <row r="525">
          <cell r="A525" t="str">
            <v>PF501</v>
          </cell>
          <cell r="B525" t="str">
            <v>CHIPOTLE LIME SIMMER SAUCE - 200g</v>
          </cell>
          <cell r="C525">
            <v>6</v>
          </cell>
          <cell r="D525" t="str">
            <v>CAD</v>
          </cell>
          <cell r="E525">
            <v>10.26</v>
          </cell>
          <cell r="F525">
            <v>1.71</v>
          </cell>
        </row>
        <row r="526">
          <cell r="A526" t="str">
            <v>PF801</v>
          </cell>
          <cell r="B526" t="str">
            <v>BUTTER MASALA VEG CURRY BOWL - 280g</v>
          </cell>
          <cell r="C526">
            <v>4</v>
          </cell>
          <cell r="D526" t="str">
            <v>CAD</v>
          </cell>
          <cell r="E526">
            <v>12</v>
          </cell>
          <cell r="F526">
            <v>3</v>
          </cell>
        </row>
        <row r="527">
          <cell r="A527" t="str">
            <v>PF802</v>
          </cell>
          <cell r="B527" t="str">
            <v>CASHEW KORMA VEG CURRY BOWL - 280g</v>
          </cell>
          <cell r="C527">
            <v>4</v>
          </cell>
          <cell r="D527" t="str">
            <v>CAD</v>
          </cell>
          <cell r="E527">
            <v>12</v>
          </cell>
          <cell r="F527">
            <v>3</v>
          </cell>
        </row>
        <row r="528">
          <cell r="A528" t="str">
            <v>RM005</v>
          </cell>
          <cell r="B528" t="str">
            <v>RIEME SPARKLING SPICED APPLE (SEASONAL) - 1 LT</v>
          </cell>
          <cell r="C528">
            <v>6</v>
          </cell>
          <cell r="D528" t="str">
            <v>USD</v>
          </cell>
          <cell r="E528">
            <v>14</v>
          </cell>
          <cell r="F528">
            <v>2.3333333333333335</v>
          </cell>
        </row>
        <row r="529">
          <cell r="A529" t="str">
            <v>RM006</v>
          </cell>
          <cell r="B529" t="str">
            <v>RIEME SPARKLING CRANBERRY LIME (SEASONAL) - 1 LT</v>
          </cell>
          <cell r="C529">
            <v>6</v>
          </cell>
          <cell r="D529" t="str">
            <v>USD</v>
          </cell>
          <cell r="E529">
            <v>14</v>
          </cell>
          <cell r="F529">
            <v>2.3333333333333335</v>
          </cell>
        </row>
        <row r="530">
          <cell r="A530" t="str">
            <v>RM101</v>
          </cell>
          <cell r="B530" t="str">
            <v>RIEME LEMON SPARKLING LEMONADE - 330 ML</v>
          </cell>
          <cell r="C530">
            <v>24</v>
          </cell>
          <cell r="D530" t="str">
            <v>USD</v>
          </cell>
          <cell r="E530">
            <v>19</v>
          </cell>
          <cell r="F530">
            <v>0.79166666666666663</v>
          </cell>
        </row>
        <row r="531">
          <cell r="A531" t="str">
            <v>RM102</v>
          </cell>
          <cell r="B531" t="str">
            <v>RIEME PINK LEMON SPARKLING LEMONADE - 330 ML</v>
          </cell>
          <cell r="C531">
            <v>24</v>
          </cell>
          <cell r="D531" t="str">
            <v>USD</v>
          </cell>
          <cell r="E531">
            <v>19</v>
          </cell>
          <cell r="F531">
            <v>0.79166666666666663</v>
          </cell>
        </row>
        <row r="532">
          <cell r="A532" t="str">
            <v>RM103</v>
          </cell>
          <cell r="B532" t="str">
            <v>RIEME POMEGRANATE SPARKLING LEMONADE - 330 ML</v>
          </cell>
          <cell r="C532">
            <v>24</v>
          </cell>
          <cell r="D532" t="str">
            <v>USD</v>
          </cell>
          <cell r="E532">
            <v>19</v>
          </cell>
          <cell r="F532">
            <v>0.79166666666666663</v>
          </cell>
        </row>
        <row r="533">
          <cell r="A533" t="str">
            <v>RM104</v>
          </cell>
          <cell r="B533" t="str">
            <v>RIEME BLOOD ORANGE SPARKLING LEMONADE - 330 ML</v>
          </cell>
          <cell r="C533">
            <v>24</v>
          </cell>
          <cell r="D533" t="str">
            <v>USD</v>
          </cell>
          <cell r="E533">
            <v>19</v>
          </cell>
          <cell r="F533">
            <v>0.79166666666666663</v>
          </cell>
        </row>
        <row r="534">
          <cell r="A534" t="str">
            <v>RM105</v>
          </cell>
          <cell r="B534" t="str">
            <v>RIEME ORANGE SPARKLING LEMONADE - 330 ML</v>
          </cell>
          <cell r="C534">
            <v>24</v>
          </cell>
          <cell r="D534" t="str">
            <v>USD</v>
          </cell>
          <cell r="E534">
            <v>19</v>
          </cell>
          <cell r="F534">
            <v>0.79166666666666663</v>
          </cell>
        </row>
        <row r="535">
          <cell r="A535" t="str">
            <v>RM106</v>
          </cell>
          <cell r="B535" t="str">
            <v>RIEME GRAPEFRUIT SPARKLING LEMONADE - 330 ML</v>
          </cell>
          <cell r="C535">
            <v>24</v>
          </cell>
          <cell r="D535" t="str">
            <v>USD</v>
          </cell>
          <cell r="E535">
            <v>19</v>
          </cell>
          <cell r="F535">
            <v>0.79166666666666663</v>
          </cell>
        </row>
        <row r="536">
          <cell r="A536" t="str">
            <v>RM107</v>
          </cell>
          <cell r="B536" t="str">
            <v>RIEME TRADITIONAL SPARKLING LEMONADE - 330 ML</v>
          </cell>
          <cell r="C536">
            <v>24</v>
          </cell>
          <cell r="D536" t="str">
            <v>USD</v>
          </cell>
          <cell r="E536">
            <v>19</v>
          </cell>
          <cell r="F536">
            <v>0.79166666666666663</v>
          </cell>
        </row>
        <row r="537">
          <cell r="A537" t="str">
            <v>RM201</v>
          </cell>
          <cell r="B537" t="str">
            <v>RIEME LEMON SPARKLING LEMONADE - 750 ML</v>
          </cell>
          <cell r="C537">
            <v>12</v>
          </cell>
          <cell r="D537" t="str">
            <v>USD</v>
          </cell>
          <cell r="E537">
            <v>22</v>
          </cell>
          <cell r="F537">
            <v>1.8333333333333333</v>
          </cell>
        </row>
        <row r="538">
          <cell r="A538" t="str">
            <v>RM202</v>
          </cell>
          <cell r="B538" t="str">
            <v>RIEME PINK LEMON SPARKLING LEMONADE - 750 ML</v>
          </cell>
          <cell r="C538">
            <v>12</v>
          </cell>
          <cell r="D538" t="str">
            <v>USD</v>
          </cell>
          <cell r="E538">
            <v>22</v>
          </cell>
          <cell r="F538">
            <v>1.8333333333333333</v>
          </cell>
        </row>
        <row r="539">
          <cell r="A539" t="str">
            <v>RM203</v>
          </cell>
          <cell r="B539" t="str">
            <v>RIEME POMEGRANATE SPARKLING LEMONADE - 750 ML</v>
          </cell>
          <cell r="C539">
            <v>12</v>
          </cell>
          <cell r="D539" t="str">
            <v>USD</v>
          </cell>
          <cell r="E539">
            <v>22</v>
          </cell>
          <cell r="F539">
            <v>1.8333333333333333</v>
          </cell>
        </row>
        <row r="540">
          <cell r="A540" t="str">
            <v>RM204</v>
          </cell>
          <cell r="B540" t="str">
            <v>RIEME BLOOD ORANGE SPARKLING LEMONADE - 750 ML</v>
          </cell>
          <cell r="C540">
            <v>12</v>
          </cell>
          <cell r="D540" t="str">
            <v>USD</v>
          </cell>
          <cell r="E540">
            <v>22</v>
          </cell>
          <cell r="F540">
            <v>1.8333333333333333</v>
          </cell>
        </row>
        <row r="541">
          <cell r="A541" t="str">
            <v>RM205</v>
          </cell>
          <cell r="B541" t="str">
            <v>RIEME ORANGE SPARKLING LEMONADE - 750 ML</v>
          </cell>
          <cell r="C541">
            <v>12</v>
          </cell>
          <cell r="D541" t="str">
            <v>USD</v>
          </cell>
          <cell r="E541">
            <v>22</v>
          </cell>
          <cell r="F541">
            <v>1.8333333333333333</v>
          </cell>
        </row>
        <row r="542">
          <cell r="A542" t="str">
            <v>RM206</v>
          </cell>
          <cell r="B542" t="str">
            <v>RIEME GRAPEFRUIT SPARKLING LEMONADE - 750 ML</v>
          </cell>
          <cell r="C542">
            <v>12</v>
          </cell>
          <cell r="D542" t="str">
            <v>USD</v>
          </cell>
          <cell r="E542">
            <v>22</v>
          </cell>
          <cell r="F542">
            <v>1.8333333333333333</v>
          </cell>
        </row>
        <row r="543">
          <cell r="A543" t="str">
            <v>RM207</v>
          </cell>
          <cell r="B543" t="str">
            <v>RIEME TRADITIONAL SPARKLING LEMONADE - 750 ML</v>
          </cell>
          <cell r="C543">
            <v>12</v>
          </cell>
          <cell r="D543" t="str">
            <v>USD</v>
          </cell>
          <cell r="E543">
            <v>22</v>
          </cell>
          <cell r="F543">
            <v>1.8333333333333333</v>
          </cell>
        </row>
        <row r="544">
          <cell r="A544" t="str">
            <v>RT001</v>
          </cell>
          <cell r="B544" t="str">
            <v>HONEY SWEET BBQ SAUCE - 330ml</v>
          </cell>
          <cell r="C544">
            <v>6</v>
          </cell>
          <cell r="D544" t="str">
            <v>USD</v>
          </cell>
          <cell r="E544">
            <v>15.48</v>
          </cell>
          <cell r="F544">
            <v>2.58</v>
          </cell>
        </row>
        <row r="545">
          <cell r="A545" t="str">
            <v>RT002</v>
          </cell>
          <cell r="B545" t="str">
            <v>TOUCH O' HEAT BBQ SAUCE - 330 ml</v>
          </cell>
          <cell r="C545">
            <v>6</v>
          </cell>
          <cell r="D545" t="str">
            <v>USD</v>
          </cell>
          <cell r="E545">
            <v>15.48</v>
          </cell>
          <cell r="F545">
            <v>2.58</v>
          </cell>
        </row>
        <row r="546">
          <cell r="A546" t="str">
            <v>RT003</v>
          </cell>
          <cell r="B546" t="str">
            <v>BLAZIN' HOT BBQ SAUCE - 330ml</v>
          </cell>
          <cell r="C546">
            <v>6</v>
          </cell>
          <cell r="D546" t="str">
            <v>USD</v>
          </cell>
          <cell r="E546">
            <v>15.48</v>
          </cell>
          <cell r="F546">
            <v>2.58</v>
          </cell>
        </row>
        <row r="547">
          <cell r="A547" t="str">
            <v>RT004</v>
          </cell>
          <cell r="B547" t="str">
            <v>WHISKEY MAPLE BBQ SAUCE - 330ml</v>
          </cell>
          <cell r="C547">
            <v>6</v>
          </cell>
          <cell r="D547" t="str">
            <v>USD</v>
          </cell>
          <cell r="E547">
            <v>15.48</v>
          </cell>
          <cell r="F547">
            <v>2.58</v>
          </cell>
        </row>
        <row r="548">
          <cell r="A548" t="str">
            <v>RT005</v>
          </cell>
          <cell r="B548" t="str">
            <v>SMOKY APPLE BBQ SAUCE - 330ml</v>
          </cell>
          <cell r="C548">
            <v>6</v>
          </cell>
          <cell r="D548" t="str">
            <v>USD</v>
          </cell>
          <cell r="E548">
            <v>15.48</v>
          </cell>
          <cell r="F548">
            <v>2.58</v>
          </cell>
        </row>
        <row r="549">
          <cell r="A549" t="str">
            <v>RT006</v>
          </cell>
          <cell r="B549" t="str">
            <v>KC GOLD MUSTARD BBQ SAUCE - 330ml</v>
          </cell>
          <cell r="C549">
            <v>6</v>
          </cell>
          <cell r="D549" t="str">
            <v>USD</v>
          </cell>
          <cell r="E549">
            <v>15.48</v>
          </cell>
          <cell r="F549">
            <v>2.58</v>
          </cell>
        </row>
        <row r="550">
          <cell r="A550" t="str">
            <v>RT051</v>
          </cell>
          <cell r="B550" t="str">
            <v>SLIM 'N SWEET LOW CALORIE BBQ SAUCE - 330ml</v>
          </cell>
          <cell r="C550">
            <v>6</v>
          </cell>
          <cell r="D550" t="str">
            <v>USD</v>
          </cell>
          <cell r="E550">
            <v>15.48</v>
          </cell>
          <cell r="F550">
            <v>2.58</v>
          </cell>
        </row>
        <row r="551">
          <cell r="A551" t="str">
            <v>RT052</v>
          </cell>
          <cell r="B551" t="str">
            <v>SMOKE 'N CHIPOTLE LOW CALORIE BBQ SAUCE - 330ml</v>
          </cell>
          <cell r="C551">
            <v>6</v>
          </cell>
          <cell r="D551" t="str">
            <v>USD</v>
          </cell>
          <cell r="E551">
            <v>15.48</v>
          </cell>
          <cell r="F551">
            <v>2.58</v>
          </cell>
        </row>
        <row r="552">
          <cell r="A552" t="str">
            <v>RT101</v>
          </cell>
          <cell r="B552" t="str">
            <v>HONEY SWEET BBQ SAUCE</v>
          </cell>
          <cell r="C552">
            <v>6</v>
          </cell>
          <cell r="D552" t="str">
            <v>USD</v>
          </cell>
          <cell r="E552">
            <v>15.48</v>
          </cell>
          <cell r="F552">
            <v>2.58</v>
          </cell>
        </row>
        <row r="553">
          <cell r="A553" t="str">
            <v>RT102</v>
          </cell>
          <cell r="B553" t="str">
            <v>TOUCH O' HEAT BBQ SAUCE</v>
          </cell>
          <cell r="C553">
            <v>6</v>
          </cell>
          <cell r="D553" t="str">
            <v>USD</v>
          </cell>
          <cell r="E553">
            <v>15.48</v>
          </cell>
          <cell r="F553">
            <v>2.58</v>
          </cell>
        </row>
        <row r="554">
          <cell r="A554" t="str">
            <v>RT103</v>
          </cell>
          <cell r="B554" t="str">
            <v>BLAZIN' HOT BBQ SAUCE</v>
          </cell>
          <cell r="C554">
            <v>6</v>
          </cell>
          <cell r="D554" t="str">
            <v>USD</v>
          </cell>
          <cell r="E554">
            <v>15.48</v>
          </cell>
          <cell r="F554">
            <v>2.58</v>
          </cell>
        </row>
        <row r="555">
          <cell r="A555" t="str">
            <v>RT104</v>
          </cell>
          <cell r="B555" t="str">
            <v>WHISKEY MAPLE BBQ SAUCE</v>
          </cell>
          <cell r="C555">
            <v>6</v>
          </cell>
          <cell r="D555" t="str">
            <v>USD</v>
          </cell>
          <cell r="E555">
            <v>15.48</v>
          </cell>
          <cell r="F555">
            <v>2.58</v>
          </cell>
        </row>
        <row r="556">
          <cell r="A556" t="str">
            <v>RT105</v>
          </cell>
          <cell r="B556" t="str">
            <v>SMOKY APPLE BBQ SAUCE</v>
          </cell>
          <cell r="C556">
            <v>6</v>
          </cell>
          <cell r="D556" t="str">
            <v>USD</v>
          </cell>
          <cell r="E556">
            <v>15.48</v>
          </cell>
          <cell r="F556">
            <v>2.58</v>
          </cell>
        </row>
        <row r="557">
          <cell r="A557" t="str">
            <v>RT106</v>
          </cell>
          <cell r="B557" t="str">
            <v>KC GOLD MUSTARD BBQ SAUCE</v>
          </cell>
          <cell r="C557">
            <v>6</v>
          </cell>
          <cell r="D557" t="str">
            <v>USD</v>
          </cell>
          <cell r="E557">
            <v>15.48</v>
          </cell>
          <cell r="F557">
            <v>2.58</v>
          </cell>
        </row>
        <row r="558">
          <cell r="A558" t="str">
            <v>RT151</v>
          </cell>
          <cell r="B558" t="str">
            <v>SLIM 'N SWEET LOW CALORIE BBQ SAUCE</v>
          </cell>
          <cell r="C558">
            <v>6</v>
          </cell>
          <cell r="D558" t="str">
            <v>USD</v>
          </cell>
          <cell r="E558">
            <v>15.48</v>
          </cell>
          <cell r="F558">
            <v>2.58</v>
          </cell>
        </row>
        <row r="559">
          <cell r="A559" t="str">
            <v>RT152</v>
          </cell>
          <cell r="B559" t="str">
            <v>SMOKE 'N CHIPOTLE LOW CALORIE BBQ SAUCE</v>
          </cell>
          <cell r="C559">
            <v>6</v>
          </cell>
          <cell r="D559" t="str">
            <v>USD</v>
          </cell>
          <cell r="E559">
            <v>15.48</v>
          </cell>
          <cell r="F559">
            <v>2.58</v>
          </cell>
        </row>
        <row r="560">
          <cell r="A560" t="str">
            <v>RT201</v>
          </cell>
          <cell r="B560" t="str">
            <v>MEAT RUB ORIGINAL - 6.5 OZ</v>
          </cell>
          <cell r="C560">
            <v>6</v>
          </cell>
          <cell r="D560" t="str">
            <v>USD</v>
          </cell>
          <cell r="E560">
            <v>14.7</v>
          </cell>
          <cell r="F560">
            <v>2.4499999999999997</v>
          </cell>
        </row>
        <row r="561">
          <cell r="A561" t="str">
            <v>RT202</v>
          </cell>
          <cell r="B561" t="str">
            <v>MEAT RUB SPICY - 6.5 OZ</v>
          </cell>
          <cell r="C561">
            <v>6</v>
          </cell>
          <cell r="D561" t="str">
            <v>USD</v>
          </cell>
          <cell r="E561">
            <v>14.7</v>
          </cell>
          <cell r="F561">
            <v>2.4499999999999997</v>
          </cell>
        </row>
        <row r="562">
          <cell r="A562" t="str">
            <v>RT203</v>
          </cell>
          <cell r="B562" t="str">
            <v>FISH RUB - 6.5 OZ</v>
          </cell>
          <cell r="C562">
            <v>6</v>
          </cell>
          <cell r="D562" t="str">
            <v>USD</v>
          </cell>
          <cell r="E562">
            <v>14.7</v>
          </cell>
          <cell r="F562">
            <v>2.4499999999999997</v>
          </cell>
        </row>
        <row r="563">
          <cell r="A563" t="str">
            <v>RT204</v>
          </cell>
          <cell r="B563" t="str">
            <v>STEAK RUB - 6.5 OZ</v>
          </cell>
          <cell r="C563">
            <v>6</v>
          </cell>
          <cell r="D563" t="str">
            <v>USD</v>
          </cell>
          <cell r="E563">
            <v>14.7</v>
          </cell>
          <cell r="F563">
            <v>2.4499999999999997</v>
          </cell>
        </row>
        <row r="564">
          <cell r="A564" t="str">
            <v>RT205</v>
          </cell>
          <cell r="B564" t="str">
            <v>CHICKEN RUB - 6.5 OZ</v>
          </cell>
          <cell r="C564">
            <v>6</v>
          </cell>
          <cell r="D564" t="str">
            <v>USD</v>
          </cell>
          <cell r="E564">
            <v>14.7</v>
          </cell>
          <cell r="F564">
            <v>2.4499999999999997</v>
          </cell>
        </row>
        <row r="565">
          <cell r="A565" t="str">
            <v>RT301</v>
          </cell>
          <cell r="B565" t="str">
            <v>STEAK AND DIPPING SAUCE REGULAR - 8 OZ.</v>
          </cell>
          <cell r="C565">
            <v>6</v>
          </cell>
          <cell r="D565" t="str">
            <v>USD</v>
          </cell>
          <cell r="E565">
            <v>14.1</v>
          </cell>
          <cell r="F565">
            <v>2.35</v>
          </cell>
        </row>
        <row r="566">
          <cell r="A566" t="str">
            <v>RT302</v>
          </cell>
          <cell r="B566" t="str">
            <v>STEAK AND DIPPING SAUCE - SPICY - 8 OZ.</v>
          </cell>
          <cell r="C566">
            <v>6</v>
          </cell>
          <cell r="D566" t="str">
            <v>USD</v>
          </cell>
          <cell r="E566">
            <v>14.1</v>
          </cell>
          <cell r="F566">
            <v>2.35</v>
          </cell>
        </row>
        <row r="567">
          <cell r="A567" t="str">
            <v>RT501</v>
          </cell>
          <cell r="B567" t="str">
            <v>GALLON HONEY SWEET BBQ SAUCE</v>
          </cell>
          <cell r="C567">
            <v>4</v>
          </cell>
          <cell r="D567" t="str">
            <v>USD</v>
          </cell>
          <cell r="E567">
            <v>62</v>
          </cell>
          <cell r="F567">
            <v>15.5</v>
          </cell>
        </row>
        <row r="568">
          <cell r="A568" t="str">
            <v>RT502</v>
          </cell>
          <cell r="B568" t="str">
            <v>GALLON TOUCH OF HEAT</v>
          </cell>
          <cell r="C568">
            <v>4</v>
          </cell>
          <cell r="D568" t="str">
            <v>USD</v>
          </cell>
          <cell r="E568">
            <v>48</v>
          </cell>
          <cell r="F568">
            <v>12</v>
          </cell>
        </row>
        <row r="569">
          <cell r="A569" t="str">
            <v>RT503</v>
          </cell>
          <cell r="B569" t="str">
            <v>GALLON BLAZIN HOT BBQ SAUCE</v>
          </cell>
          <cell r="C569">
            <v>4</v>
          </cell>
          <cell r="D569" t="str">
            <v>USD</v>
          </cell>
          <cell r="E569">
            <v>48</v>
          </cell>
          <cell r="F569">
            <v>12</v>
          </cell>
        </row>
        <row r="570">
          <cell r="A570" t="str">
            <v>RT504</v>
          </cell>
          <cell r="B570" t="str">
            <v>GALLON WHISKEY MAPLE BBQ SAUCE</v>
          </cell>
          <cell r="C570">
            <v>4</v>
          </cell>
          <cell r="D570" t="str">
            <v>USD</v>
          </cell>
          <cell r="E570">
            <v>58</v>
          </cell>
          <cell r="F570">
            <v>14.5</v>
          </cell>
        </row>
        <row r="571">
          <cell r="A571" t="str">
            <v>RT505</v>
          </cell>
          <cell r="B571" t="str">
            <v>GALLON APPLE MASH BBQ SAUCE</v>
          </cell>
          <cell r="C571">
            <v>4</v>
          </cell>
          <cell r="D571" t="str">
            <v>USD</v>
          </cell>
          <cell r="E571">
            <v>50.4</v>
          </cell>
          <cell r="F571">
            <v>12.6</v>
          </cell>
        </row>
        <row r="572">
          <cell r="A572" t="str">
            <v>RT560</v>
          </cell>
          <cell r="B572" t="str">
            <v>TOUCH O' HEAT BBQ SAUCE 5 GALLON</v>
          </cell>
          <cell r="C572">
            <v>1</v>
          </cell>
          <cell r="D572" t="str">
            <v>USD</v>
          </cell>
          <cell r="E572">
            <v>63</v>
          </cell>
          <cell r="F572">
            <v>63</v>
          </cell>
        </row>
        <row r="573">
          <cell r="A573" t="str">
            <v>RT561</v>
          </cell>
          <cell r="B573" t="str">
            <v>SMOKEY APPLE BBQ SAUCE 5 GALLON</v>
          </cell>
          <cell r="C573">
            <v>1</v>
          </cell>
          <cell r="D573" t="str">
            <v>USD</v>
          </cell>
          <cell r="E573">
            <v>63</v>
          </cell>
          <cell r="F573">
            <v>63</v>
          </cell>
        </row>
        <row r="574">
          <cell r="A574" t="str">
            <v>SF101</v>
          </cell>
          <cell r="B574" t="str">
            <v>SMOKED SALMON PATE - 100g</v>
          </cell>
          <cell r="C574">
            <v>24</v>
          </cell>
          <cell r="D574" t="str">
            <v>CAD</v>
          </cell>
          <cell r="E574">
            <v>72.48</v>
          </cell>
          <cell r="F574">
            <v>3.02</v>
          </cell>
        </row>
        <row r="575">
          <cell r="A575" t="str">
            <v>SF102</v>
          </cell>
          <cell r="B575" t="str">
            <v>CRAB PATE - 100g</v>
          </cell>
          <cell r="C575">
            <v>24</v>
          </cell>
          <cell r="D575" t="str">
            <v>CAD</v>
          </cell>
          <cell r="E575">
            <v>87.6</v>
          </cell>
          <cell r="F575">
            <v>3.65</v>
          </cell>
        </row>
        <row r="576">
          <cell r="A576" t="str">
            <v>SF103</v>
          </cell>
          <cell r="B576" t="str">
            <v>LOBSTER PATE - 100g</v>
          </cell>
          <cell r="C576">
            <v>24</v>
          </cell>
          <cell r="D576" t="str">
            <v>CAD</v>
          </cell>
          <cell r="E576">
            <v>98.4</v>
          </cell>
          <cell r="F576">
            <v>4.1000000000000005</v>
          </cell>
        </row>
        <row r="577">
          <cell r="A577" t="str">
            <v>SF104</v>
          </cell>
          <cell r="B577" t="str">
            <v>2-PACK SMOKED SALMON PATE – 2 x 100g</v>
          </cell>
          <cell r="C577">
            <v>12</v>
          </cell>
          <cell r="D577" t="str">
            <v>CAD</v>
          </cell>
          <cell r="E577">
            <v>72.48</v>
          </cell>
          <cell r="F577">
            <v>6.04</v>
          </cell>
        </row>
        <row r="578">
          <cell r="A578" t="str">
            <v>SF105</v>
          </cell>
          <cell r="B578" t="str">
            <v>3-PACK VARIETY SEAFOOD PATE – 3 x 100g</v>
          </cell>
          <cell r="C578">
            <v>12</v>
          </cell>
          <cell r="D578" t="str">
            <v>CAD</v>
          </cell>
          <cell r="E578">
            <v>120.12</v>
          </cell>
          <cell r="F578">
            <v>10.01</v>
          </cell>
        </row>
        <row r="579">
          <cell r="A579" t="str">
            <v>SF201</v>
          </cell>
          <cell r="B579" t="str">
            <v>GOLD POUCH SMOKED SOCKEYE SALMON  - 113g</v>
          </cell>
          <cell r="C579">
            <v>12</v>
          </cell>
          <cell r="D579" t="str">
            <v>CAD</v>
          </cell>
          <cell r="E579">
            <v>76.2</v>
          </cell>
          <cell r="F579">
            <v>6.3500000000000005</v>
          </cell>
        </row>
        <row r="580">
          <cell r="A580" t="str">
            <v>SF202</v>
          </cell>
          <cell r="B580" t="str">
            <v>GOLD POUCH MAPLE GLAZED SMOKED  SALMON  - 100g</v>
          </cell>
          <cell r="C580">
            <v>12</v>
          </cell>
          <cell r="D580" t="str">
            <v>CAD</v>
          </cell>
          <cell r="E580">
            <v>70.8</v>
          </cell>
          <cell r="F580">
            <v>5.8999999999999995</v>
          </cell>
        </row>
        <row r="581">
          <cell r="A581" t="str">
            <v>SF203</v>
          </cell>
          <cell r="B581" t="str">
            <v>GOLD POUCH SMOKED SOCKEYE SALMON  - 227g</v>
          </cell>
          <cell r="C581">
            <v>12</v>
          </cell>
          <cell r="D581" t="str">
            <v>CAD</v>
          </cell>
          <cell r="E581">
            <v>120</v>
          </cell>
          <cell r="F581">
            <v>10</v>
          </cell>
        </row>
        <row r="582">
          <cell r="A582" t="str">
            <v>SF301</v>
          </cell>
          <cell r="B582" t="str">
            <v>NATURAL SMOKED SALMON JERKY - 50g</v>
          </cell>
          <cell r="C582">
            <v>12</v>
          </cell>
          <cell r="D582" t="str">
            <v>CAD</v>
          </cell>
          <cell r="E582">
            <v>59.4</v>
          </cell>
          <cell r="F582">
            <v>4.95</v>
          </cell>
        </row>
        <row r="583">
          <cell r="A583" t="str">
            <v>SF302</v>
          </cell>
          <cell r="B583" t="str">
            <v>KOREAN BBQ SALMON JERKY - 50g</v>
          </cell>
          <cell r="C583">
            <v>12</v>
          </cell>
          <cell r="D583" t="str">
            <v>CAD</v>
          </cell>
          <cell r="E583">
            <v>59.4</v>
          </cell>
          <cell r="F583">
            <v>4.95</v>
          </cell>
        </row>
        <row r="584">
          <cell r="A584" t="str">
            <v>SF303</v>
          </cell>
          <cell r="B584" t="str">
            <v>SALT AND PEPPER SALMON JERKY - 90g</v>
          </cell>
          <cell r="C584">
            <v>12</v>
          </cell>
          <cell r="D584" t="str">
            <v>CAD</v>
          </cell>
          <cell r="E584">
            <v>72</v>
          </cell>
          <cell r="F584">
            <v>6</v>
          </cell>
        </row>
        <row r="585">
          <cell r="A585" t="str">
            <v>SF305</v>
          </cell>
          <cell r="B585" t="str">
            <v>NATURAL WILD SALMON BITES - 50g</v>
          </cell>
          <cell r="C585">
            <v>12</v>
          </cell>
          <cell r="D585" t="str">
            <v>CAD</v>
          </cell>
          <cell r="E585">
            <v>51</v>
          </cell>
          <cell r="F585">
            <v>4.25</v>
          </cell>
        </row>
        <row r="586">
          <cell r="A586" t="str">
            <v>SF401</v>
          </cell>
          <cell r="B586" t="str">
            <v>SMOKED SOCKEYE SALMON TRAVEL PACK - 113g</v>
          </cell>
          <cell r="C586">
            <v>12</v>
          </cell>
          <cell r="D586" t="str">
            <v>CAD</v>
          </cell>
          <cell r="E586">
            <v>87.6</v>
          </cell>
          <cell r="F586">
            <v>7.3</v>
          </cell>
        </row>
        <row r="587">
          <cell r="A587" t="str">
            <v>SF402</v>
          </cell>
          <cell r="B587" t="str">
            <v>SMOKED SOCKEYE SALMON TRAVEL PACK - 227g</v>
          </cell>
          <cell r="C587">
            <v>12</v>
          </cell>
          <cell r="D587" t="str">
            <v>CAD</v>
          </cell>
          <cell r="E587">
            <v>131.4</v>
          </cell>
          <cell r="F587">
            <v>10.950000000000001</v>
          </cell>
        </row>
        <row r="588">
          <cell r="A588" t="str">
            <v>SF501</v>
          </cell>
          <cell r="B588" t="str">
            <v>MAPLE GLAZED SMOKED SALMON IN SLEEVE - 100g</v>
          </cell>
          <cell r="C588">
            <v>12</v>
          </cell>
          <cell r="D588" t="str">
            <v>CAD</v>
          </cell>
          <cell r="E588">
            <v>70.8</v>
          </cell>
          <cell r="F588">
            <v>5.8999999999999995</v>
          </cell>
        </row>
        <row r="589">
          <cell r="A589" t="str">
            <v>SF502</v>
          </cell>
          <cell r="B589" t="str">
            <v>ICE WINE GLAZED SMOKED SALMON IN SLEEVE - 100g</v>
          </cell>
          <cell r="C589">
            <v>12</v>
          </cell>
          <cell r="D589" t="str">
            <v>CAD</v>
          </cell>
          <cell r="E589">
            <v>70.8</v>
          </cell>
          <cell r="F589">
            <v>5.8999999999999995</v>
          </cell>
        </row>
        <row r="590">
          <cell r="A590" t="str">
            <v>SF503</v>
          </cell>
          <cell r="B590" t="str">
            <v>WILD SMOKED CANDIED SALMON IN SLEEVE  - 70g</v>
          </cell>
          <cell r="C590">
            <v>12</v>
          </cell>
          <cell r="D590" t="str">
            <v>CAD</v>
          </cell>
          <cell r="E590">
            <v>71.040000000000006</v>
          </cell>
          <cell r="F590">
            <v>5.9200000000000008</v>
          </cell>
        </row>
        <row r="591">
          <cell r="A591" t="str">
            <v>SF504</v>
          </cell>
          <cell r="B591" t="str">
            <v>MAPLE GLAZED SMOKED SALMON IN SLEEVE   - 45g</v>
          </cell>
          <cell r="C591">
            <v>24</v>
          </cell>
          <cell r="D591" t="str">
            <v>CAD</v>
          </cell>
          <cell r="E591">
            <v>98.4</v>
          </cell>
          <cell r="F591">
            <v>4.1000000000000005</v>
          </cell>
        </row>
        <row r="592">
          <cell r="A592" t="str">
            <v>SF505</v>
          </cell>
          <cell r="B592" t="str">
            <v>MAPLE GLAZED SMOKED SALMON IN SLEEVE   - 227g</v>
          </cell>
          <cell r="C592">
            <v>12</v>
          </cell>
          <cell r="D592" t="str">
            <v>CAD</v>
          </cell>
          <cell r="E592">
            <v>98.28</v>
          </cell>
          <cell r="F592">
            <v>8.19</v>
          </cell>
        </row>
        <row r="593">
          <cell r="A593" t="str">
            <v>SF701</v>
          </cell>
          <cell r="B593" t="str">
            <v>CEDAR BOX SMOKED SALMON PATE 100g TIN</v>
          </cell>
          <cell r="C593">
            <v>12</v>
          </cell>
          <cell r="D593" t="str">
            <v>CAD</v>
          </cell>
          <cell r="E593">
            <v>93.72</v>
          </cell>
          <cell r="F593">
            <v>7.81</v>
          </cell>
        </row>
        <row r="594">
          <cell r="A594" t="str">
            <v>SF702</v>
          </cell>
          <cell r="B594" t="str">
            <v>CEDAR BOX SMOKED SOCKEYE SALMON - 113g</v>
          </cell>
          <cell r="C594">
            <v>12</v>
          </cell>
          <cell r="D594" t="str">
            <v>CAD</v>
          </cell>
          <cell r="E594">
            <v>176.52</v>
          </cell>
          <cell r="F594">
            <v>14.71</v>
          </cell>
        </row>
        <row r="595">
          <cell r="A595" t="str">
            <v>SF703</v>
          </cell>
          <cell r="B595" t="str">
            <v>CEDAR BOX SMOKED SOCKEYE SALMON - 227g</v>
          </cell>
          <cell r="C595">
            <v>12</v>
          </cell>
          <cell r="D595" t="str">
            <v>CAD</v>
          </cell>
          <cell r="E595">
            <v>253.92</v>
          </cell>
          <cell r="F595">
            <v>21.16</v>
          </cell>
        </row>
        <row r="596">
          <cell r="A596" t="str">
            <v>SF704</v>
          </cell>
          <cell r="B596" t="str">
            <v>CEDAR BOX SMOKED SOCKEYE SALMON - 454g (Special Order)</v>
          </cell>
          <cell r="C596">
            <v>6</v>
          </cell>
          <cell r="D596" t="str">
            <v>CAD</v>
          </cell>
          <cell r="E596">
            <v>206.46</v>
          </cell>
          <cell r="F596">
            <v>34.410000000000004</v>
          </cell>
        </row>
        <row r="597">
          <cell r="A597" t="str">
            <v>SF801</v>
          </cell>
          <cell r="B597" t="str">
            <v>MAPLE GLAZED SMOKED SALMON IN SLEEVE - 454g (Special Order)</v>
          </cell>
          <cell r="C597">
            <v>12</v>
          </cell>
          <cell r="D597" t="str">
            <v>CAD</v>
          </cell>
          <cell r="E597">
            <v>136.56</v>
          </cell>
          <cell r="F597">
            <v>11.38</v>
          </cell>
        </row>
        <row r="598">
          <cell r="A598" t="str">
            <v>SF802</v>
          </cell>
          <cell r="B598" t="str">
            <v>SMOKED SOCKEYE SALMON TRAVEL PACK - 454g (Special Order)</v>
          </cell>
          <cell r="C598">
            <v>12</v>
          </cell>
          <cell r="D598" t="str">
            <v>CAD</v>
          </cell>
          <cell r="E598">
            <v>218.4</v>
          </cell>
          <cell r="F598">
            <v>18.2</v>
          </cell>
        </row>
        <row r="599">
          <cell r="A599" t="str">
            <v>SL101</v>
          </cell>
          <cell r="B599" t="str">
            <v>NATURAL LEMON JUICE ORIGINAL 118ml</v>
          </cell>
          <cell r="C599">
            <v>24</v>
          </cell>
          <cell r="D599" t="str">
            <v>EUR</v>
          </cell>
          <cell r="E599">
            <v>9.6</v>
          </cell>
          <cell r="F599">
            <v>0.39999999999999997</v>
          </cell>
        </row>
        <row r="600">
          <cell r="A600" t="str">
            <v>SL103</v>
          </cell>
          <cell r="B600" t="str">
            <v>LIME JUICE ORIGINAL 118ml</v>
          </cell>
          <cell r="C600">
            <v>24</v>
          </cell>
          <cell r="D600" t="str">
            <v>EUR</v>
          </cell>
          <cell r="E600">
            <v>8.8800000000000008</v>
          </cell>
          <cell r="F600">
            <v>0.37000000000000005</v>
          </cell>
        </row>
        <row r="601">
          <cell r="A601" t="str">
            <v>SK001513</v>
          </cell>
          <cell r="B601" t="str">
            <v>APPLE ORCHARD MEDIUM BOWL CANDLE - SEASONAL</v>
          </cell>
          <cell r="C601">
            <v>3</v>
          </cell>
          <cell r="D601" t="str">
            <v>USD</v>
          </cell>
          <cell r="E601">
            <v>20.25</v>
          </cell>
          <cell r="F601">
            <v>6.75</v>
          </cell>
          <cell r="G601">
            <v>21</v>
          </cell>
          <cell r="H601">
            <v>7</v>
          </cell>
        </row>
        <row r="602">
          <cell r="A602" t="str">
            <v>SK001514</v>
          </cell>
          <cell r="B602" t="str">
            <v>MAPLE PUMPKIN MEDIUM BOWL CANDLE - SEASONAL</v>
          </cell>
          <cell r="C602">
            <v>3</v>
          </cell>
          <cell r="D602" t="str">
            <v>USD</v>
          </cell>
          <cell r="E602">
            <v>20.25</v>
          </cell>
          <cell r="F602">
            <v>6.75</v>
          </cell>
          <cell r="G602">
            <v>21</v>
          </cell>
          <cell r="H602">
            <v>7</v>
          </cell>
        </row>
        <row r="603">
          <cell r="A603" t="str">
            <v>SK001515</v>
          </cell>
          <cell r="B603" t="str">
            <v>WINTER WHITE MEDIUM BOWL CANDLE - SEASONAL</v>
          </cell>
          <cell r="C603">
            <v>3</v>
          </cell>
          <cell r="D603" t="str">
            <v>USD</v>
          </cell>
          <cell r="E603">
            <v>20.25</v>
          </cell>
          <cell r="F603">
            <v>6.75</v>
          </cell>
          <cell r="G603">
            <v>21</v>
          </cell>
          <cell r="H603">
            <v>7</v>
          </cell>
        </row>
        <row r="604">
          <cell r="A604" t="str">
            <v>SK001516</v>
          </cell>
          <cell r="B604" t="str">
            <v>CINNAMON &amp; SPICE MEDIUM BOWL CANDLE - SEASONAL</v>
          </cell>
          <cell r="C604">
            <v>3</v>
          </cell>
          <cell r="D604" t="str">
            <v>USD</v>
          </cell>
          <cell r="E604">
            <v>20.25</v>
          </cell>
          <cell r="F604">
            <v>6.75</v>
          </cell>
          <cell r="G604">
            <v>21</v>
          </cell>
          <cell r="H604">
            <v>7</v>
          </cell>
        </row>
        <row r="605">
          <cell r="A605" t="str">
            <v>SK001613</v>
          </cell>
          <cell r="B605" t="str">
            <v>APPLE ORCHARD MEDIUM APOTHECARY CANDLE - SEASONAL</v>
          </cell>
          <cell r="C605">
            <v>3</v>
          </cell>
          <cell r="D605" t="str">
            <v>USD</v>
          </cell>
          <cell r="E605">
            <v>19.13</v>
          </cell>
          <cell r="F605">
            <v>6.376666666666666</v>
          </cell>
          <cell r="G605">
            <v>19.95</v>
          </cell>
          <cell r="H605">
            <v>6.6499999999999995</v>
          </cell>
        </row>
        <row r="606">
          <cell r="A606" t="str">
            <v>SK001614</v>
          </cell>
          <cell r="B606" t="str">
            <v>MAPLE PUMPKIN MEDIUM APOTHECARY CANDLE - SEASONAL</v>
          </cell>
          <cell r="C606">
            <v>3</v>
          </cell>
          <cell r="D606" t="str">
            <v>USD</v>
          </cell>
          <cell r="E606">
            <v>19.13</v>
          </cell>
          <cell r="F606">
            <v>6.376666666666666</v>
          </cell>
          <cell r="G606">
            <v>19.95</v>
          </cell>
          <cell r="H606">
            <v>6.6499999999999995</v>
          </cell>
        </row>
        <row r="607">
          <cell r="A607" t="str">
            <v>SK001615</v>
          </cell>
          <cell r="B607" t="str">
            <v>WINTER WHITE MEDIUM APOTHECARY CANDLE - SEASONAL</v>
          </cell>
          <cell r="C607">
            <v>3</v>
          </cell>
          <cell r="D607" t="str">
            <v>USD</v>
          </cell>
          <cell r="E607">
            <v>19.13</v>
          </cell>
          <cell r="F607">
            <v>6.376666666666666</v>
          </cell>
          <cell r="G607">
            <v>19.95</v>
          </cell>
          <cell r="H607">
            <v>6.6499999999999995</v>
          </cell>
        </row>
        <row r="608">
          <cell r="A608" t="str">
            <v>SK001616</v>
          </cell>
          <cell r="B608" t="str">
            <v>CINNAMON &amp; SPICE MEDIUM APOTHECARY CANDLE - SEASONAL</v>
          </cell>
          <cell r="C608">
            <v>3</v>
          </cell>
          <cell r="D608" t="str">
            <v>USD</v>
          </cell>
          <cell r="E608">
            <v>19.13</v>
          </cell>
          <cell r="F608">
            <v>6.376666666666666</v>
          </cell>
          <cell r="G608">
            <v>19.95</v>
          </cell>
          <cell r="H608">
            <v>6.6499999999999995</v>
          </cell>
        </row>
        <row r="609">
          <cell r="A609" t="str">
            <v>SK002613</v>
          </cell>
          <cell r="B609" t="str">
            <v>APPLE ORCHARD LARGE APOTHECARY CANDLE - SEASONAL</v>
          </cell>
          <cell r="C609">
            <v>3</v>
          </cell>
          <cell r="D609" t="str">
            <v>USD</v>
          </cell>
          <cell r="E609">
            <v>24.75</v>
          </cell>
          <cell r="F609">
            <v>8.25</v>
          </cell>
          <cell r="G609">
            <v>25.5</v>
          </cell>
          <cell r="H609">
            <v>8.5</v>
          </cell>
        </row>
        <row r="610">
          <cell r="A610" t="str">
            <v>SK002614</v>
          </cell>
          <cell r="B610" t="str">
            <v>MAPLE PUMPKIN BUTTER LARGE APOTHECARY CANDLE - SEASONAL</v>
          </cell>
          <cell r="C610">
            <v>3</v>
          </cell>
          <cell r="D610" t="str">
            <v>USD</v>
          </cell>
          <cell r="E610">
            <v>24.75</v>
          </cell>
          <cell r="F610">
            <v>8.25</v>
          </cell>
          <cell r="G610">
            <v>25.5</v>
          </cell>
          <cell r="H610">
            <v>8.5</v>
          </cell>
        </row>
        <row r="611">
          <cell r="A611" t="str">
            <v>SK002615</v>
          </cell>
          <cell r="B611" t="str">
            <v>WINTER WHITE LARGE APOTHECARY CANDLE - SEASONAL</v>
          </cell>
          <cell r="C611">
            <v>3</v>
          </cell>
          <cell r="D611" t="str">
            <v>USD</v>
          </cell>
          <cell r="E611">
            <v>24.75</v>
          </cell>
          <cell r="F611">
            <v>8.25</v>
          </cell>
          <cell r="G611">
            <v>25.5</v>
          </cell>
          <cell r="H611">
            <v>8.5</v>
          </cell>
        </row>
        <row r="612">
          <cell r="A612" t="str">
            <v>SK002616</v>
          </cell>
          <cell r="B612" t="str">
            <v>CINNAMON &amp; SPICE LARGE APOTHECARY CANDLE - SEASONAL</v>
          </cell>
          <cell r="C612">
            <v>3</v>
          </cell>
          <cell r="D612" t="str">
            <v>USD</v>
          </cell>
          <cell r="E612">
            <v>24.75</v>
          </cell>
          <cell r="F612">
            <v>8.25</v>
          </cell>
          <cell r="G612">
            <v>25.5</v>
          </cell>
          <cell r="H612">
            <v>8.5</v>
          </cell>
        </row>
        <row r="613">
          <cell r="A613" t="str">
            <v>SK00801</v>
          </cell>
          <cell r="B613" t="str">
            <v>MAPLE APPLE SAUCE - Fall Seasonal</v>
          </cell>
          <cell r="C613">
            <v>6</v>
          </cell>
          <cell r="D613" t="str">
            <v>USD</v>
          </cell>
          <cell r="E613">
            <v>19.079999999999998</v>
          </cell>
          <cell r="F613">
            <v>3.1799999999999997</v>
          </cell>
        </row>
        <row r="614">
          <cell r="A614" t="str">
            <v>SK00802</v>
          </cell>
          <cell r="B614" t="str">
            <v>PUMPKIN TEA TOWEL - Fall Seasonal</v>
          </cell>
          <cell r="C614">
            <v>12</v>
          </cell>
          <cell r="D614" t="str">
            <v>USD</v>
          </cell>
          <cell r="E614">
            <v>36</v>
          </cell>
          <cell r="F614">
            <v>3</v>
          </cell>
        </row>
        <row r="615">
          <cell r="A615" t="str">
            <v>SK00803</v>
          </cell>
          <cell r="B615" t="str">
            <v>TURKEY TEA TOWEL - Fall Seasonal</v>
          </cell>
          <cell r="C615">
            <v>12</v>
          </cell>
          <cell r="D615" t="str">
            <v>USD</v>
          </cell>
          <cell r="E615">
            <v>36</v>
          </cell>
          <cell r="F615">
            <v>3</v>
          </cell>
        </row>
        <row r="616">
          <cell r="A616" t="str">
            <v>SK00810</v>
          </cell>
          <cell r="B616" t="str">
            <v>FALL LEAVES TEA TOWEL - Fall Seasonal</v>
          </cell>
          <cell r="C616">
            <v>12</v>
          </cell>
          <cell r="D616" t="str">
            <v>USD</v>
          </cell>
          <cell r="E616">
            <v>36</v>
          </cell>
          <cell r="F616">
            <v>3</v>
          </cell>
        </row>
        <row r="617">
          <cell r="A617" t="str">
            <v>SK00811</v>
          </cell>
          <cell r="B617" t="str">
            <v>PUMPKIN JACQUARD TEA TOWEL - Fall Seasonal</v>
          </cell>
          <cell r="C617">
            <v>12</v>
          </cell>
          <cell r="D617" t="str">
            <v>USD</v>
          </cell>
          <cell r="E617">
            <v>36</v>
          </cell>
          <cell r="F617">
            <v>3</v>
          </cell>
        </row>
        <row r="618">
          <cell r="A618" t="str">
            <v>SK00812</v>
          </cell>
          <cell r="B618" t="str">
            <v>GIVE THANKS TEA TOWEL - Fall Seasonal</v>
          </cell>
          <cell r="C618">
            <v>12</v>
          </cell>
          <cell r="D618" t="str">
            <v>USD</v>
          </cell>
          <cell r="E618">
            <v>36</v>
          </cell>
          <cell r="F618">
            <v>3</v>
          </cell>
        </row>
        <row r="619">
          <cell r="A619" t="str">
            <v>SK00813</v>
          </cell>
          <cell r="B619" t="str">
            <v>APPLES TEA TOWEL - Fall Seasonal</v>
          </cell>
          <cell r="C619">
            <v>12</v>
          </cell>
          <cell r="D619" t="str">
            <v>USD</v>
          </cell>
          <cell r="E619">
            <v>36</v>
          </cell>
          <cell r="F619">
            <v>3</v>
          </cell>
        </row>
        <row r="620">
          <cell r="A620" t="str">
            <v>SK0190557</v>
          </cell>
          <cell r="B620" t="str">
            <v>HOSTESS GRAB &amp; GO - SEASONAL</v>
          </cell>
          <cell r="C620">
            <v>4</v>
          </cell>
          <cell r="D620" t="str">
            <v>USD</v>
          </cell>
          <cell r="E620">
            <v>54</v>
          </cell>
          <cell r="F620">
            <v>13.5</v>
          </cell>
        </row>
        <row r="621">
          <cell r="A621" t="str">
            <v>SK0190635</v>
          </cell>
          <cell r="B621" t="str">
            <v>RED PEPPER JELLY RAMEKIN TREE - Holiday 2021</v>
          </cell>
          <cell r="C621">
            <v>6</v>
          </cell>
          <cell r="D621" t="str">
            <v>USD</v>
          </cell>
          <cell r="E621">
            <v>36.450000000000003</v>
          </cell>
          <cell r="F621">
            <v>6.0750000000000002</v>
          </cell>
        </row>
        <row r="622">
          <cell r="A622" t="str">
            <v>SK0190636</v>
          </cell>
          <cell r="B622" t="str">
            <v>HOT PEPPER JELLY RAMEKIN TREE - Holiday 2021</v>
          </cell>
          <cell r="C622">
            <v>6</v>
          </cell>
          <cell r="D622" t="str">
            <v>USD</v>
          </cell>
          <cell r="E622">
            <v>36.450000000000003</v>
          </cell>
          <cell r="F622">
            <v>6.0750000000000002</v>
          </cell>
        </row>
        <row r="623">
          <cell r="A623" t="str">
            <v>SK0190722</v>
          </cell>
          <cell r="B623" t="str">
            <v>TOAST &amp; JAM GIFT - SEASONAL</v>
          </cell>
          <cell r="C623">
            <v>6</v>
          </cell>
          <cell r="D623" t="str">
            <v>USD</v>
          </cell>
          <cell r="E623">
            <v>56.7</v>
          </cell>
          <cell r="F623">
            <v>9.4500000000000011</v>
          </cell>
        </row>
        <row r="624">
          <cell r="A624" t="str">
            <v>SK0191405</v>
          </cell>
          <cell r="B624" t="str">
            <v>HOLIDAY BATTER BOWL GIFT SET - Holiday 2021</v>
          </cell>
          <cell r="C624">
            <v>1</v>
          </cell>
          <cell r="D624" t="str">
            <v>USD</v>
          </cell>
          <cell r="E624">
            <v>22.5</v>
          </cell>
          <cell r="F624">
            <v>22.5</v>
          </cell>
        </row>
        <row r="625">
          <cell r="A625" t="str">
            <v>SK0191406</v>
          </cell>
          <cell r="B625" t="str">
            <v>BLUEBERRY BATTER BOWL GIFT SET - Holiday 2021</v>
          </cell>
          <cell r="C625">
            <v>1</v>
          </cell>
          <cell r="D625" t="str">
            <v>USD</v>
          </cell>
          <cell r="E625">
            <v>22.5</v>
          </cell>
          <cell r="F625">
            <v>22.5</v>
          </cell>
        </row>
        <row r="626">
          <cell r="A626" t="str">
            <v>SK0191624</v>
          </cell>
          <cell r="B626" t="str">
            <v>HOLIDAY 2021 DESSERT SAUCE COLLECTION</v>
          </cell>
          <cell r="C626">
            <v>6</v>
          </cell>
          <cell r="D626" t="str">
            <v>USD</v>
          </cell>
          <cell r="E626">
            <v>54</v>
          </cell>
          <cell r="F626">
            <v>9</v>
          </cell>
        </row>
        <row r="627">
          <cell r="A627" t="str">
            <v>SK0191699</v>
          </cell>
          <cell r="B627" t="str">
            <v>HOLIDAY 2021 SALSA COLLECTION</v>
          </cell>
          <cell r="C627">
            <v>6</v>
          </cell>
          <cell r="D627" t="str">
            <v>USD</v>
          </cell>
          <cell r="E627">
            <v>75.599999999999994</v>
          </cell>
          <cell r="F627">
            <v>12.6</v>
          </cell>
        </row>
        <row r="628">
          <cell r="A628" t="str">
            <v>SK0191737</v>
          </cell>
          <cell r="B628" t="str">
            <v>HOLIDAY 2021 BLUEBERRY BREAKFAST</v>
          </cell>
          <cell r="C628">
            <v>6</v>
          </cell>
          <cell r="D628" t="str">
            <v>USD</v>
          </cell>
          <cell r="E628">
            <v>108</v>
          </cell>
          <cell r="F628">
            <v>18</v>
          </cell>
        </row>
        <row r="629">
          <cell r="A629" t="str">
            <v>SK0191738</v>
          </cell>
          <cell r="B629" t="str">
            <v>HOLIDAY 2021 COCKTAIL PARTY</v>
          </cell>
          <cell r="C629">
            <v>6</v>
          </cell>
          <cell r="D629" t="str">
            <v>USD</v>
          </cell>
          <cell r="E629">
            <v>108</v>
          </cell>
          <cell r="F629">
            <v>18</v>
          </cell>
        </row>
        <row r="630">
          <cell r="A630" t="str">
            <v>SK0191739</v>
          </cell>
          <cell r="B630" t="str">
            <v>HOLIDAY 2021 JAM TREE</v>
          </cell>
          <cell r="C630">
            <v>6</v>
          </cell>
          <cell r="D630" t="str">
            <v>USD</v>
          </cell>
          <cell r="E630">
            <v>41.88</v>
          </cell>
          <cell r="F630">
            <v>6.98</v>
          </cell>
        </row>
        <row r="631">
          <cell r="A631" t="str">
            <v>SK0191740</v>
          </cell>
          <cell r="B631" t="str">
            <v>HOLIDAY 2021 MUSTARD TREE</v>
          </cell>
          <cell r="C631">
            <v>6</v>
          </cell>
          <cell r="D631" t="str">
            <v>USD</v>
          </cell>
          <cell r="E631">
            <v>41.88</v>
          </cell>
          <cell r="F631">
            <v>6.98</v>
          </cell>
        </row>
        <row r="632">
          <cell r="A632" t="str">
            <v>SK0191742</v>
          </cell>
          <cell r="B632" t="str">
            <v>HOLIDAY 2021 CLASSIC JAM COLLECTION</v>
          </cell>
          <cell r="C632">
            <v>6</v>
          </cell>
          <cell r="D632" t="str">
            <v>USD</v>
          </cell>
          <cell r="E632">
            <v>54</v>
          </cell>
          <cell r="F632">
            <v>9</v>
          </cell>
        </row>
        <row r="633">
          <cell r="A633" t="str">
            <v>SK0191743</v>
          </cell>
          <cell r="B633" t="str">
            <v>HOLIDAY 2021 SAMPLER COLLECTION</v>
          </cell>
          <cell r="C633">
            <v>6</v>
          </cell>
          <cell r="D633" t="str">
            <v>USD</v>
          </cell>
          <cell r="E633">
            <v>81</v>
          </cell>
          <cell r="F633">
            <v>13.5</v>
          </cell>
        </row>
        <row r="634">
          <cell r="A634" t="str">
            <v>SK0191744</v>
          </cell>
          <cell r="B634" t="str">
            <v>HOLIDAY 2021 HOLIDAY JAM GIFT BOX</v>
          </cell>
          <cell r="C634">
            <v>12</v>
          </cell>
          <cell r="D634" t="str">
            <v>USD</v>
          </cell>
          <cell r="E634">
            <v>54</v>
          </cell>
          <cell r="F634">
            <v>4.5</v>
          </cell>
        </row>
        <row r="635">
          <cell r="A635" t="str">
            <v>SK0191745</v>
          </cell>
          <cell r="B635" t="str">
            <v>HOLIDAY 2021 WILD MAINE BLUEBERRY JAM GIFT BOX</v>
          </cell>
          <cell r="C635">
            <v>12</v>
          </cell>
          <cell r="D635" t="str">
            <v>USD</v>
          </cell>
          <cell r="E635">
            <v>54</v>
          </cell>
          <cell r="F635">
            <v>4.5</v>
          </cell>
        </row>
        <row r="636">
          <cell r="A636" t="str">
            <v>SK0191747</v>
          </cell>
          <cell r="B636" t="str">
            <v>HOLIDAY 2021 CHEESE PAIRING COLLECTION</v>
          </cell>
          <cell r="C636">
            <v>6</v>
          </cell>
          <cell r="D636" t="str">
            <v>USD</v>
          </cell>
          <cell r="E636">
            <v>81</v>
          </cell>
          <cell r="F636">
            <v>13.5</v>
          </cell>
        </row>
        <row r="637">
          <cell r="A637" t="str">
            <v>SK0191748</v>
          </cell>
          <cell r="B637" t="str">
            <v>HOLIDAY 2021 PEPPER JELLY COLLECTION</v>
          </cell>
          <cell r="C637">
            <v>6</v>
          </cell>
          <cell r="D637" t="str">
            <v>USD</v>
          </cell>
          <cell r="E637">
            <v>54</v>
          </cell>
          <cell r="F637">
            <v>9</v>
          </cell>
        </row>
        <row r="638">
          <cell r="A638" t="str">
            <v>SK0191749</v>
          </cell>
          <cell r="B638" t="str">
            <v>HOLIDAY 2021 FARMHOUSE BREAKFAST</v>
          </cell>
          <cell r="C638">
            <v>6</v>
          </cell>
          <cell r="D638" t="str">
            <v>USD</v>
          </cell>
          <cell r="E638">
            <v>121.5</v>
          </cell>
          <cell r="F638">
            <v>20.25</v>
          </cell>
        </row>
        <row r="639">
          <cell r="A639" t="str">
            <v>SK0191786</v>
          </cell>
          <cell r="B639" t="str">
            <v>BLUEBERRY MINI TOTE GRAB 'N GO - SEASONAL</v>
          </cell>
          <cell r="C639">
            <v>1</v>
          </cell>
          <cell r="D639" t="str">
            <v>USD</v>
          </cell>
          <cell r="E639">
            <v>12</v>
          </cell>
          <cell r="F639">
            <v>12</v>
          </cell>
        </row>
        <row r="640">
          <cell r="A640" t="str">
            <v>SK0191824</v>
          </cell>
          <cell r="B640" t="str">
            <v>HOLIDAY 2021 BLOODY MARY COLLECTION</v>
          </cell>
          <cell r="C640">
            <v>6</v>
          </cell>
          <cell r="D640" t="str">
            <v>USD</v>
          </cell>
          <cell r="E640">
            <v>108</v>
          </cell>
          <cell r="F640">
            <v>18</v>
          </cell>
        </row>
        <row r="641">
          <cell r="A641" t="str">
            <v>SK0191825</v>
          </cell>
          <cell r="B641" t="str">
            <v>HOLIDAY 2021 ITALIAN DINNER</v>
          </cell>
          <cell r="C641">
            <v>6</v>
          </cell>
          <cell r="D641" t="str">
            <v>USD</v>
          </cell>
          <cell r="E641">
            <v>81</v>
          </cell>
          <cell r="F641">
            <v>13.5</v>
          </cell>
        </row>
        <row r="642">
          <cell r="A642" t="str">
            <v>SK0191843</v>
          </cell>
          <cell r="B642" t="str">
            <v>HOLIDAY 2021 WINTER WHITE CANDLE, MEDIUM BOWL, 15oz</v>
          </cell>
          <cell r="C642">
            <v>6</v>
          </cell>
          <cell r="D642" t="str">
            <v>USD</v>
          </cell>
          <cell r="E642">
            <v>59.4</v>
          </cell>
          <cell r="F642">
            <v>9.9</v>
          </cell>
        </row>
        <row r="643">
          <cell r="A643" t="str">
            <v>SK0573059</v>
          </cell>
          <cell r="B643" t="str">
            <v>TEA TOWEL 18X28 RED</v>
          </cell>
          <cell r="C643">
            <v>12</v>
          </cell>
          <cell r="D643" t="str">
            <v>USD</v>
          </cell>
          <cell r="E643">
            <v>27</v>
          </cell>
          <cell r="F643">
            <v>2.25</v>
          </cell>
        </row>
        <row r="644">
          <cell r="A644" t="str">
            <v>SK0573060</v>
          </cell>
          <cell r="B644" t="str">
            <v>TEA TOWEL 18X28 NAVY</v>
          </cell>
          <cell r="C644">
            <v>12</v>
          </cell>
          <cell r="D644" t="str">
            <v>USD</v>
          </cell>
          <cell r="E644">
            <v>27</v>
          </cell>
          <cell r="F644">
            <v>2.25</v>
          </cell>
        </row>
        <row r="645">
          <cell r="A645" t="str">
            <v>SK0573850</v>
          </cell>
          <cell r="B645" t="str">
            <v>STAINLESS STEEL WHISK 10"</v>
          </cell>
          <cell r="C645">
            <v>6</v>
          </cell>
          <cell r="D645" t="str">
            <v>USD</v>
          </cell>
          <cell r="E645">
            <v>17.774999999999999</v>
          </cell>
          <cell r="F645">
            <v>2.9624999999999999</v>
          </cell>
        </row>
        <row r="646">
          <cell r="A646" t="str">
            <v>SK07523</v>
          </cell>
          <cell r="B646" t="str">
            <v>SKI LIFT TEA TOWEL - Seasonal</v>
          </cell>
          <cell r="C646">
            <v>12</v>
          </cell>
          <cell r="D646" t="str">
            <v>USD</v>
          </cell>
          <cell r="E646">
            <v>36</v>
          </cell>
          <cell r="F646">
            <v>3</v>
          </cell>
        </row>
        <row r="647">
          <cell r="A647" t="str">
            <v>SK07524</v>
          </cell>
          <cell r="B647" t="str">
            <v>WINTER SKIS TEA TOWEL - Seasonal</v>
          </cell>
          <cell r="C647">
            <v>12</v>
          </cell>
          <cell r="D647" t="str">
            <v>USD</v>
          </cell>
          <cell r="E647">
            <v>36</v>
          </cell>
          <cell r="F647">
            <v>3</v>
          </cell>
        </row>
        <row r="648">
          <cell r="A648" t="str">
            <v>SK07530</v>
          </cell>
          <cell r="B648" t="str">
            <v>MERRY MITTENS TEA TOWEL - Seasonal</v>
          </cell>
          <cell r="C648">
            <v>12</v>
          </cell>
          <cell r="D648" t="str">
            <v>USD</v>
          </cell>
          <cell r="E648">
            <v>36</v>
          </cell>
          <cell r="F648">
            <v>3</v>
          </cell>
        </row>
        <row r="649">
          <cell r="A649" t="str">
            <v>SK07531</v>
          </cell>
          <cell r="B649" t="str">
            <v>WINTER WALKS TEA TOWEL - Seasonal</v>
          </cell>
          <cell r="C649">
            <v>12</v>
          </cell>
          <cell r="D649" t="str">
            <v>USD</v>
          </cell>
          <cell r="E649">
            <v>36</v>
          </cell>
          <cell r="F649">
            <v>3</v>
          </cell>
        </row>
        <row r="650">
          <cell r="A650" t="str">
            <v>SK09900</v>
          </cell>
          <cell r="B650" t="str">
            <v>HOLIDAY CHUTNEY - SEASONAL</v>
          </cell>
          <cell r="C650">
            <v>12</v>
          </cell>
          <cell r="D650" t="str">
            <v>USD</v>
          </cell>
          <cell r="E650">
            <v>29.25</v>
          </cell>
          <cell r="F650">
            <v>2.4375</v>
          </cell>
        </row>
        <row r="651">
          <cell r="A651" t="str">
            <v>SK09901</v>
          </cell>
          <cell r="B651" t="str">
            <v>HOLIDAY JAM - SEASONAL</v>
          </cell>
          <cell r="C651">
            <v>12</v>
          </cell>
          <cell r="D651" t="str">
            <v>USD</v>
          </cell>
          <cell r="E651">
            <v>36</v>
          </cell>
          <cell r="F651">
            <v>3</v>
          </cell>
        </row>
        <row r="652">
          <cell r="A652" t="str">
            <v>SK09902</v>
          </cell>
          <cell r="B652" t="str">
            <v>SUGAR PLUM JAM - SEASONAL</v>
          </cell>
          <cell r="C652">
            <v>12</v>
          </cell>
          <cell r="D652" t="str">
            <v>USD</v>
          </cell>
          <cell r="E652">
            <v>36</v>
          </cell>
          <cell r="F652">
            <v>3</v>
          </cell>
        </row>
        <row r="653">
          <cell r="A653" t="str">
            <v>SK09903</v>
          </cell>
          <cell r="B653" t="str">
            <v>GINGERBREAD PANCAKE MIX - SEASONAL</v>
          </cell>
          <cell r="C653">
            <v>12</v>
          </cell>
          <cell r="D653" t="str">
            <v>USD</v>
          </cell>
          <cell r="E653">
            <v>45</v>
          </cell>
          <cell r="F653">
            <v>3.75</v>
          </cell>
          <cell r="G653">
            <v>54</v>
          </cell>
          <cell r="H653">
            <v>4.5</v>
          </cell>
        </row>
        <row r="654">
          <cell r="A654" t="str">
            <v>SK09904</v>
          </cell>
          <cell r="B654" t="str">
            <v>PUMPKIN PANCAKE MIX - Seasonal</v>
          </cell>
          <cell r="C654">
            <v>12</v>
          </cell>
          <cell r="D654" t="str">
            <v>USD</v>
          </cell>
          <cell r="E654">
            <v>45</v>
          </cell>
          <cell r="F654">
            <v>3.75</v>
          </cell>
          <cell r="G654">
            <v>54</v>
          </cell>
          <cell r="H654">
            <v>4.5</v>
          </cell>
        </row>
        <row r="655">
          <cell r="A655" t="str">
            <v>SK09910</v>
          </cell>
          <cell r="B655" t="str">
            <v>HOT CHOCOLATE &amp; MARSHMALLOWS - SEASONAL</v>
          </cell>
          <cell r="C655">
            <v>12</v>
          </cell>
          <cell r="D655" t="str">
            <v>USD</v>
          </cell>
          <cell r="E655">
            <v>54</v>
          </cell>
          <cell r="F655">
            <v>4.5</v>
          </cell>
        </row>
        <row r="656">
          <cell r="A656" t="str">
            <v>SK09911</v>
          </cell>
          <cell r="B656" t="str">
            <v>PEPPERMINT HOT CHOCOLATE - SEASONAL</v>
          </cell>
          <cell r="C656">
            <v>12</v>
          </cell>
          <cell r="D656" t="str">
            <v>USD</v>
          </cell>
          <cell r="E656">
            <v>54</v>
          </cell>
          <cell r="F656">
            <v>4.5</v>
          </cell>
        </row>
        <row r="657">
          <cell r="A657" t="str">
            <v>SK09913</v>
          </cell>
          <cell r="B657" t="str">
            <v>SEA SALT CARAMEL HOT CHOCOLATE - SEASONAL</v>
          </cell>
          <cell r="C657">
            <v>12</v>
          </cell>
          <cell r="D657" t="str">
            <v>USD</v>
          </cell>
          <cell r="E657">
            <v>58.5</v>
          </cell>
          <cell r="F657">
            <v>4.875</v>
          </cell>
        </row>
        <row r="658">
          <cell r="A658" t="str">
            <v>SK09915</v>
          </cell>
          <cell r="B658" t="str">
            <v>GINGERBREAD BUTTER - SEASONAL</v>
          </cell>
          <cell r="C658">
            <v>12</v>
          </cell>
          <cell r="D658" t="str">
            <v>USD</v>
          </cell>
          <cell r="E658">
            <v>36</v>
          </cell>
          <cell r="F658">
            <v>3</v>
          </cell>
          <cell r="G658">
            <v>45</v>
          </cell>
          <cell r="H658">
            <v>3.75</v>
          </cell>
        </row>
        <row r="659">
          <cell r="A659" t="str">
            <v>SK09938</v>
          </cell>
          <cell r="B659" t="str">
            <v>SMALL HOLIDAY SYRUP - SEASONAL</v>
          </cell>
          <cell r="C659">
            <v>12</v>
          </cell>
          <cell r="D659" t="str">
            <v>USD</v>
          </cell>
          <cell r="E659">
            <v>33.75</v>
          </cell>
          <cell r="F659">
            <v>2.8125</v>
          </cell>
        </row>
        <row r="660">
          <cell r="A660" t="str">
            <v>SK09941</v>
          </cell>
          <cell r="B660" t="str">
            <v>LEMON CURD - SEASONAL</v>
          </cell>
          <cell r="C660">
            <v>12</v>
          </cell>
          <cell r="D660" t="str">
            <v>USD</v>
          </cell>
          <cell r="E660">
            <v>36</v>
          </cell>
          <cell r="F660">
            <v>3</v>
          </cell>
          <cell r="G660">
            <v>45</v>
          </cell>
          <cell r="H660">
            <v>3.75</v>
          </cell>
        </row>
        <row r="661">
          <cell r="A661" t="str">
            <v>SK09942</v>
          </cell>
          <cell r="B661" t="str">
            <v>KEY LIME CURD - SEASONAL</v>
          </cell>
          <cell r="C661">
            <v>12</v>
          </cell>
          <cell r="D661" t="str">
            <v>USD</v>
          </cell>
          <cell r="E661">
            <v>36</v>
          </cell>
          <cell r="F661">
            <v>3</v>
          </cell>
          <cell r="G661">
            <v>45</v>
          </cell>
          <cell r="H661">
            <v>3.75</v>
          </cell>
        </row>
        <row r="662">
          <cell r="A662" t="str">
            <v>SK09943</v>
          </cell>
          <cell r="B662" t="str">
            <v>MULLED CIDER MIX - SEASONAL</v>
          </cell>
          <cell r="C662">
            <v>6</v>
          </cell>
          <cell r="D662" t="str">
            <v>USD</v>
          </cell>
          <cell r="E662">
            <v>27</v>
          </cell>
          <cell r="F662">
            <v>4.5</v>
          </cell>
        </row>
        <row r="663">
          <cell r="A663" t="str">
            <v>SK09944</v>
          </cell>
          <cell r="B663" t="str">
            <v>CHOCOLATE PEPPERMINT SAUCE - Seasonal</v>
          </cell>
          <cell r="C663">
            <v>12</v>
          </cell>
          <cell r="D663" t="str">
            <v>USD</v>
          </cell>
          <cell r="E663">
            <v>36</v>
          </cell>
          <cell r="F663">
            <v>3</v>
          </cell>
          <cell r="G663">
            <v>45</v>
          </cell>
          <cell r="H663">
            <v>3.75</v>
          </cell>
        </row>
        <row r="664">
          <cell r="A664" t="str">
            <v>SK09950</v>
          </cell>
          <cell r="B664" t="str">
            <v>HOLIDAY SPICED CRANBERRY SAUCE - SEASONAL</v>
          </cell>
          <cell r="C664">
            <v>12</v>
          </cell>
          <cell r="D664" t="str">
            <v>USD</v>
          </cell>
          <cell r="E664">
            <v>31.5</v>
          </cell>
          <cell r="F664">
            <v>2.625</v>
          </cell>
          <cell r="G664">
            <v>33</v>
          </cell>
          <cell r="H664">
            <v>2.75</v>
          </cell>
        </row>
        <row r="665">
          <cell r="A665" t="str">
            <v>SK09951</v>
          </cell>
          <cell r="B665" t="str">
            <v>TURKEY SEASONING RUB - SEASONAL</v>
          </cell>
          <cell r="C665">
            <v>6</v>
          </cell>
          <cell r="D665" t="str">
            <v>USD</v>
          </cell>
          <cell r="E665">
            <v>31.5</v>
          </cell>
          <cell r="F665">
            <v>5.25</v>
          </cell>
        </row>
        <row r="666">
          <cell r="A666" t="str">
            <v>SK101</v>
          </cell>
          <cell r="B666" t="str">
            <v>ORANGE CRANBERRY MARMALADE</v>
          </cell>
          <cell r="C666">
            <v>12</v>
          </cell>
          <cell r="D666" t="str">
            <v>USD</v>
          </cell>
          <cell r="E666">
            <v>36</v>
          </cell>
          <cell r="F666">
            <v>3</v>
          </cell>
          <cell r="G666">
            <v>39</v>
          </cell>
          <cell r="H666">
            <v>3.25</v>
          </cell>
        </row>
        <row r="667">
          <cell r="A667" t="str">
            <v>SK102</v>
          </cell>
          <cell r="B667" t="str">
            <v>RASPBERRY PEACH CHAMPAGNE SPREAD (DR)</v>
          </cell>
          <cell r="C667">
            <v>12</v>
          </cell>
          <cell r="D667" t="str">
            <v>USD</v>
          </cell>
          <cell r="E667">
            <v>36</v>
          </cell>
          <cell r="F667">
            <v>3</v>
          </cell>
          <cell r="G667">
            <v>39</v>
          </cell>
          <cell r="H667">
            <v>3.25</v>
          </cell>
        </row>
        <row r="668">
          <cell r="A668" t="str">
            <v>SK103</v>
          </cell>
          <cell r="B668" t="str">
            <v>WILD MAINE BLUEBERRY SPREAD</v>
          </cell>
          <cell r="C668">
            <v>12</v>
          </cell>
          <cell r="D668" t="str">
            <v>USD</v>
          </cell>
          <cell r="E668">
            <v>36</v>
          </cell>
          <cell r="F668">
            <v>3</v>
          </cell>
          <cell r="G668">
            <v>39</v>
          </cell>
          <cell r="H668">
            <v>3.25</v>
          </cell>
        </row>
        <row r="669">
          <cell r="A669" t="str">
            <v>SK104</v>
          </cell>
          <cell r="B669" t="str">
            <v>BELLINI JAM</v>
          </cell>
          <cell r="C669">
            <v>12</v>
          </cell>
          <cell r="D669" t="str">
            <v>USD</v>
          </cell>
          <cell r="E669">
            <v>36</v>
          </cell>
          <cell r="F669">
            <v>3</v>
          </cell>
          <cell r="G669">
            <v>39</v>
          </cell>
          <cell r="H669">
            <v>3.25</v>
          </cell>
        </row>
        <row r="670">
          <cell r="A670" t="str">
            <v>SK105</v>
          </cell>
          <cell r="B670" t="str">
            <v>APPLE CINNAMON JELLY</v>
          </cell>
          <cell r="C670">
            <v>12</v>
          </cell>
          <cell r="D670" t="str">
            <v>USD</v>
          </cell>
          <cell r="E670">
            <v>36</v>
          </cell>
          <cell r="F670">
            <v>3</v>
          </cell>
          <cell r="G670">
            <v>39</v>
          </cell>
          <cell r="H670">
            <v>3.25</v>
          </cell>
        </row>
        <row r="671">
          <cell r="A671" t="str">
            <v>SK106</v>
          </cell>
          <cell r="B671" t="str">
            <v>ORGANIC MAPLE APPLE ONION JAM</v>
          </cell>
          <cell r="C671">
            <v>12</v>
          </cell>
          <cell r="D671" t="str">
            <v>USD</v>
          </cell>
          <cell r="E671">
            <v>36</v>
          </cell>
          <cell r="F671">
            <v>3</v>
          </cell>
          <cell r="G671">
            <v>39</v>
          </cell>
          <cell r="H671">
            <v>3.25</v>
          </cell>
        </row>
        <row r="672">
          <cell r="A672" t="str">
            <v>SK107</v>
          </cell>
          <cell r="B672" t="str">
            <v>MIMOSA JAM</v>
          </cell>
          <cell r="C672">
            <v>12</v>
          </cell>
          <cell r="D672" t="str">
            <v>USD</v>
          </cell>
          <cell r="E672">
            <v>36</v>
          </cell>
          <cell r="F672">
            <v>3</v>
          </cell>
          <cell r="G672">
            <v>39</v>
          </cell>
          <cell r="H672">
            <v>3.25</v>
          </cell>
        </row>
        <row r="673">
          <cell r="A673" t="str">
            <v>SK108</v>
          </cell>
          <cell r="B673" t="str">
            <v>ORGANIC CLASSIC FIG JAM</v>
          </cell>
          <cell r="C673">
            <v>12</v>
          </cell>
          <cell r="D673" t="str">
            <v>USD</v>
          </cell>
          <cell r="E673">
            <v>36</v>
          </cell>
          <cell r="F673">
            <v>3</v>
          </cell>
          <cell r="G673">
            <v>39</v>
          </cell>
          <cell r="H673">
            <v>3.25</v>
          </cell>
        </row>
        <row r="674">
          <cell r="A674" t="str">
            <v>SK109</v>
          </cell>
          <cell r="B674" t="str">
            <v>MIXED BERRY JAM</v>
          </cell>
          <cell r="C674">
            <v>12</v>
          </cell>
          <cell r="D674" t="str">
            <v>USD</v>
          </cell>
          <cell r="E674">
            <v>36</v>
          </cell>
          <cell r="F674">
            <v>3</v>
          </cell>
          <cell r="G674">
            <v>39</v>
          </cell>
          <cell r="H674">
            <v>3.25</v>
          </cell>
        </row>
        <row r="675">
          <cell r="A675" t="str">
            <v>SK110</v>
          </cell>
          <cell r="B675" t="str">
            <v>ORGANIC STRAWBERRY VANILLA JAM</v>
          </cell>
          <cell r="C675">
            <v>12</v>
          </cell>
          <cell r="D675" t="str">
            <v>USD</v>
          </cell>
          <cell r="E675">
            <v>36</v>
          </cell>
          <cell r="F675">
            <v>3</v>
          </cell>
          <cell r="G675">
            <v>39</v>
          </cell>
          <cell r="H675">
            <v>3.25</v>
          </cell>
        </row>
        <row r="676">
          <cell r="A676" t="str">
            <v>SK111</v>
          </cell>
          <cell r="B676" t="str">
            <v>ORGANIC BLUEBERRY CHERRY JAM</v>
          </cell>
          <cell r="C676">
            <v>12</v>
          </cell>
          <cell r="D676" t="str">
            <v>USD</v>
          </cell>
          <cell r="E676">
            <v>36</v>
          </cell>
          <cell r="F676">
            <v>3</v>
          </cell>
          <cell r="G676">
            <v>39</v>
          </cell>
          <cell r="H676">
            <v>3.25</v>
          </cell>
        </row>
        <row r="677">
          <cell r="A677" t="str">
            <v>SK112</v>
          </cell>
          <cell r="B677" t="str">
            <v>FIG &amp; GINGER SPREAD</v>
          </cell>
          <cell r="C677">
            <v>12</v>
          </cell>
          <cell r="D677" t="str">
            <v>USD</v>
          </cell>
          <cell r="E677">
            <v>36</v>
          </cell>
          <cell r="F677">
            <v>3</v>
          </cell>
          <cell r="G677">
            <v>39</v>
          </cell>
          <cell r="H677">
            <v>3.25</v>
          </cell>
        </row>
        <row r="678">
          <cell r="A678" t="str">
            <v>SK114</v>
          </cell>
          <cell r="B678" t="str">
            <v>APRICOT JAM</v>
          </cell>
          <cell r="C678">
            <v>12</v>
          </cell>
          <cell r="D678" t="str">
            <v>USD</v>
          </cell>
          <cell r="E678">
            <v>36</v>
          </cell>
          <cell r="F678">
            <v>3</v>
          </cell>
          <cell r="G678">
            <v>39</v>
          </cell>
          <cell r="H678">
            <v>3.25</v>
          </cell>
        </row>
        <row r="679">
          <cell r="A679" t="str">
            <v>SK115</v>
          </cell>
          <cell r="B679" t="str">
            <v>BLACK RASPBERRY SPREAD</v>
          </cell>
          <cell r="C679">
            <v>12</v>
          </cell>
          <cell r="D679" t="str">
            <v>USD</v>
          </cell>
          <cell r="E679">
            <v>36</v>
          </cell>
          <cell r="F679">
            <v>3</v>
          </cell>
          <cell r="G679">
            <v>55.2</v>
          </cell>
          <cell r="H679">
            <v>4.6000000000000005</v>
          </cell>
        </row>
        <row r="680">
          <cell r="A680" t="str">
            <v>SK116</v>
          </cell>
          <cell r="B680" t="str">
            <v>STRAWBERRY JAM</v>
          </cell>
          <cell r="C680">
            <v>12</v>
          </cell>
          <cell r="D680" t="str">
            <v>USD</v>
          </cell>
          <cell r="E680">
            <v>36</v>
          </cell>
          <cell r="F680">
            <v>3</v>
          </cell>
          <cell r="G680">
            <v>39</v>
          </cell>
          <cell r="H680">
            <v>3.25</v>
          </cell>
        </row>
        <row r="681">
          <cell r="A681" t="str">
            <v>SK117</v>
          </cell>
          <cell r="B681" t="str">
            <v>SOUR CHERRY SPREAD</v>
          </cell>
          <cell r="C681">
            <v>12</v>
          </cell>
          <cell r="D681" t="str">
            <v>USD</v>
          </cell>
          <cell r="E681">
            <v>36</v>
          </cell>
          <cell r="F681">
            <v>3</v>
          </cell>
          <cell r="G681">
            <v>39</v>
          </cell>
          <cell r="H681">
            <v>3.25</v>
          </cell>
        </row>
        <row r="682">
          <cell r="A682" t="str">
            <v>SK118</v>
          </cell>
          <cell r="B682" t="str">
            <v>PINK GRAPEFRUIT MARMALADE</v>
          </cell>
          <cell r="C682">
            <v>12</v>
          </cell>
          <cell r="D682" t="str">
            <v>USD</v>
          </cell>
          <cell r="E682">
            <v>36</v>
          </cell>
          <cell r="F682">
            <v>3</v>
          </cell>
          <cell r="G682">
            <v>39</v>
          </cell>
          <cell r="H682">
            <v>3.25</v>
          </cell>
        </row>
        <row r="683">
          <cell r="A683" t="str">
            <v>SK119</v>
          </cell>
          <cell r="B683" t="str">
            <v>HOT PEPPER JELLY</v>
          </cell>
          <cell r="C683">
            <v>12</v>
          </cell>
          <cell r="D683" t="str">
            <v>USD</v>
          </cell>
          <cell r="E683">
            <v>36</v>
          </cell>
          <cell r="F683">
            <v>3</v>
          </cell>
          <cell r="G683">
            <v>39</v>
          </cell>
          <cell r="H683">
            <v>3.25</v>
          </cell>
        </row>
        <row r="684">
          <cell r="A684" t="str">
            <v>SK120</v>
          </cell>
          <cell r="B684" t="str">
            <v>STRAWBERRY LEMONADE JELLY</v>
          </cell>
          <cell r="C684">
            <v>12</v>
          </cell>
          <cell r="D684" t="str">
            <v>USD</v>
          </cell>
          <cell r="E684">
            <v>36</v>
          </cell>
          <cell r="F684">
            <v>3</v>
          </cell>
          <cell r="G684">
            <v>39</v>
          </cell>
          <cell r="H684">
            <v>3.25</v>
          </cell>
        </row>
        <row r="685">
          <cell r="A685" t="str">
            <v>SK121</v>
          </cell>
          <cell r="B685" t="str">
            <v>PEACH AMARETTO JAM</v>
          </cell>
          <cell r="C685">
            <v>12</v>
          </cell>
          <cell r="D685" t="str">
            <v>USD</v>
          </cell>
          <cell r="E685">
            <v>36</v>
          </cell>
          <cell r="F685">
            <v>3</v>
          </cell>
          <cell r="G685">
            <v>39</v>
          </cell>
          <cell r="H685">
            <v>3.25</v>
          </cell>
        </row>
        <row r="686">
          <cell r="A686" t="str">
            <v>SK123</v>
          </cell>
          <cell r="B686" t="str">
            <v>TANGERINE MARMALADE</v>
          </cell>
          <cell r="C686">
            <v>12</v>
          </cell>
          <cell r="D686" t="str">
            <v>USD</v>
          </cell>
          <cell r="E686">
            <v>36</v>
          </cell>
          <cell r="F686">
            <v>3</v>
          </cell>
          <cell r="G686">
            <v>39</v>
          </cell>
          <cell r="H686">
            <v>3.25</v>
          </cell>
        </row>
        <row r="687">
          <cell r="A687" t="str">
            <v>SK124</v>
          </cell>
          <cell r="B687" t="str">
            <v>RED RASPBERRY JAM</v>
          </cell>
          <cell r="C687">
            <v>12</v>
          </cell>
          <cell r="D687" t="str">
            <v>USD</v>
          </cell>
          <cell r="E687">
            <v>36</v>
          </cell>
          <cell r="F687">
            <v>3</v>
          </cell>
          <cell r="G687">
            <v>39</v>
          </cell>
          <cell r="H687">
            <v>3.25</v>
          </cell>
        </row>
        <row r="688">
          <cell r="A688" t="str">
            <v>SK125</v>
          </cell>
          <cell r="B688" t="str">
            <v>APPLE JALAPENO JELLY</v>
          </cell>
          <cell r="C688">
            <v>12</v>
          </cell>
          <cell r="D688" t="str">
            <v>USD</v>
          </cell>
          <cell r="E688">
            <v>36</v>
          </cell>
          <cell r="F688">
            <v>3</v>
          </cell>
          <cell r="G688">
            <v>39</v>
          </cell>
          <cell r="H688">
            <v>3.25</v>
          </cell>
        </row>
        <row r="689">
          <cell r="A689" t="str">
            <v>SK126</v>
          </cell>
          <cell r="B689" t="str">
            <v>APPLE CIDER JAM</v>
          </cell>
          <cell r="C689">
            <v>12</v>
          </cell>
          <cell r="D689" t="str">
            <v>USD</v>
          </cell>
          <cell r="E689">
            <v>36</v>
          </cell>
          <cell r="F689">
            <v>3</v>
          </cell>
          <cell r="G689">
            <v>39</v>
          </cell>
          <cell r="H689">
            <v>3.25</v>
          </cell>
        </row>
        <row r="690">
          <cell r="A690" t="str">
            <v>SK127</v>
          </cell>
          <cell r="B690" t="str">
            <v>ROASTED GARLIC ONION JAM (PL)</v>
          </cell>
          <cell r="C690">
            <v>12</v>
          </cell>
          <cell r="D690" t="str">
            <v>USD</v>
          </cell>
          <cell r="E690">
            <v>36</v>
          </cell>
          <cell r="F690">
            <v>3</v>
          </cell>
          <cell r="G690">
            <v>39</v>
          </cell>
          <cell r="H690">
            <v>3.25</v>
          </cell>
        </row>
        <row r="691">
          <cell r="A691" t="str">
            <v>SK128</v>
          </cell>
          <cell r="B691" t="str">
            <v>LEMON PEAR MARMALADE</v>
          </cell>
          <cell r="C691">
            <v>12</v>
          </cell>
          <cell r="D691" t="str">
            <v>USD</v>
          </cell>
          <cell r="E691">
            <v>36</v>
          </cell>
          <cell r="F691">
            <v>3</v>
          </cell>
          <cell r="G691">
            <v>39</v>
          </cell>
          <cell r="H691">
            <v>3.25</v>
          </cell>
        </row>
        <row r="692">
          <cell r="A692" t="str">
            <v>SK129</v>
          </cell>
          <cell r="B692" t="str">
            <v>RASPBERRY MANGO JAM</v>
          </cell>
          <cell r="C692">
            <v>12</v>
          </cell>
          <cell r="D692" t="str">
            <v>USD</v>
          </cell>
          <cell r="E692">
            <v>36</v>
          </cell>
          <cell r="F692">
            <v>3</v>
          </cell>
          <cell r="G692">
            <v>39</v>
          </cell>
          <cell r="H692">
            <v>3.25</v>
          </cell>
        </row>
        <row r="693">
          <cell r="A693" t="str">
            <v>SK130</v>
          </cell>
          <cell r="B693" t="str">
            <v>STRAW/APPLE RHUBARB JAM</v>
          </cell>
          <cell r="C693">
            <v>12</v>
          </cell>
          <cell r="D693" t="str">
            <v>USD</v>
          </cell>
          <cell r="E693">
            <v>36</v>
          </cell>
          <cell r="F693">
            <v>3</v>
          </cell>
          <cell r="G693">
            <v>39</v>
          </cell>
          <cell r="H693">
            <v>3.25</v>
          </cell>
        </row>
        <row r="694">
          <cell r="A694" t="str">
            <v>SK131</v>
          </cell>
          <cell r="B694" t="str">
            <v>RED PEPPER JELLY (DR)</v>
          </cell>
          <cell r="C694">
            <v>12</v>
          </cell>
          <cell r="D694" t="str">
            <v>USD</v>
          </cell>
          <cell r="E694">
            <v>36</v>
          </cell>
          <cell r="F694">
            <v>3</v>
          </cell>
          <cell r="G694">
            <v>39</v>
          </cell>
          <cell r="H694">
            <v>3.25</v>
          </cell>
        </row>
        <row r="695">
          <cell r="A695" t="str">
            <v>SK132</v>
          </cell>
          <cell r="B695" t="str">
            <v>MAPLE BACON ONION SPREAD</v>
          </cell>
          <cell r="C695">
            <v>12</v>
          </cell>
          <cell r="D695" t="str">
            <v>USD</v>
          </cell>
          <cell r="E695">
            <v>36</v>
          </cell>
          <cell r="F695">
            <v>3</v>
          </cell>
          <cell r="G695">
            <v>39</v>
          </cell>
          <cell r="H695">
            <v>3.25</v>
          </cell>
        </row>
        <row r="696">
          <cell r="A696" t="str">
            <v>SK133</v>
          </cell>
          <cell r="B696" t="str">
            <v>CLASSIC MINT JELLY - Seasonal</v>
          </cell>
          <cell r="C696">
            <v>12</v>
          </cell>
          <cell r="D696" t="str">
            <v>USD</v>
          </cell>
          <cell r="E696">
            <v>36</v>
          </cell>
          <cell r="F696">
            <v>3</v>
          </cell>
          <cell r="G696">
            <v>39</v>
          </cell>
          <cell r="H696">
            <v>3.25</v>
          </cell>
        </row>
        <row r="697">
          <cell r="A697" t="str">
            <v>SK134</v>
          </cell>
          <cell r="B697" t="str">
            <v>SPICY CHILI BACON JAM</v>
          </cell>
          <cell r="C697">
            <v>12</v>
          </cell>
          <cell r="D697" t="str">
            <v>USD</v>
          </cell>
          <cell r="E697">
            <v>36</v>
          </cell>
          <cell r="F697">
            <v>3</v>
          </cell>
          <cell r="G697">
            <v>39</v>
          </cell>
          <cell r="H697">
            <v>3.25</v>
          </cell>
        </row>
        <row r="698">
          <cell r="A698" t="str">
            <v>SK135</v>
          </cell>
          <cell r="B698" t="str">
            <v>MANGO PEACH JAM</v>
          </cell>
          <cell r="C698">
            <v>12</v>
          </cell>
          <cell r="D698" t="str">
            <v>USD</v>
          </cell>
          <cell r="E698">
            <v>36</v>
          </cell>
          <cell r="F698">
            <v>3</v>
          </cell>
          <cell r="G698">
            <v>39</v>
          </cell>
          <cell r="H698">
            <v>3.25</v>
          </cell>
        </row>
        <row r="699">
          <cell r="A699" t="str">
            <v>SK136</v>
          </cell>
          <cell r="B699" t="str">
            <v>BOURBON PEAR ONION JAM</v>
          </cell>
          <cell r="C699">
            <v>12</v>
          </cell>
          <cell r="D699" t="str">
            <v>USD</v>
          </cell>
          <cell r="E699">
            <v>36</v>
          </cell>
          <cell r="F699">
            <v>3</v>
          </cell>
          <cell r="G699">
            <v>39</v>
          </cell>
          <cell r="H699">
            <v>3.25</v>
          </cell>
        </row>
        <row r="700">
          <cell r="A700" t="str">
            <v>SK137</v>
          </cell>
          <cell r="B700" t="str">
            <v>BLOOD ORANGE MARMALADE</v>
          </cell>
          <cell r="C700">
            <v>12</v>
          </cell>
          <cell r="D700" t="str">
            <v>USD</v>
          </cell>
          <cell r="E700">
            <v>36</v>
          </cell>
          <cell r="F700">
            <v>3</v>
          </cell>
          <cell r="G700">
            <v>39</v>
          </cell>
          <cell r="H700">
            <v>3.25</v>
          </cell>
        </row>
        <row r="701">
          <cell r="A701" t="str">
            <v>SK138</v>
          </cell>
          <cell r="B701" t="str">
            <v>HOT PEPPER PEACH JAM</v>
          </cell>
          <cell r="C701">
            <v>12</v>
          </cell>
          <cell r="D701" t="str">
            <v>USD</v>
          </cell>
          <cell r="E701">
            <v>36</v>
          </cell>
          <cell r="F701">
            <v>3</v>
          </cell>
          <cell r="G701">
            <v>39</v>
          </cell>
          <cell r="H701">
            <v>3.25</v>
          </cell>
        </row>
        <row r="702">
          <cell r="A702" t="str">
            <v>SK140</v>
          </cell>
          <cell r="B702" t="str">
            <v>GHOST PEPPER JELLY</v>
          </cell>
          <cell r="C702">
            <v>12</v>
          </cell>
          <cell r="D702" t="str">
            <v>USD</v>
          </cell>
          <cell r="E702">
            <v>36</v>
          </cell>
          <cell r="F702">
            <v>3</v>
          </cell>
          <cell r="G702">
            <v>39</v>
          </cell>
          <cell r="H702">
            <v>3.25</v>
          </cell>
        </row>
        <row r="703">
          <cell r="A703" t="str">
            <v>SK141</v>
          </cell>
          <cell r="B703" t="str">
            <v>BOURBON BACON JAM</v>
          </cell>
          <cell r="C703">
            <v>12</v>
          </cell>
          <cell r="D703" t="str">
            <v>USD</v>
          </cell>
          <cell r="E703">
            <v>36</v>
          </cell>
          <cell r="F703">
            <v>3</v>
          </cell>
          <cell r="G703">
            <v>39</v>
          </cell>
          <cell r="H703">
            <v>3.25</v>
          </cell>
        </row>
        <row r="704">
          <cell r="A704" t="str">
            <v>SK142</v>
          </cell>
          <cell r="B704" t="str">
            <v>HOT PEPPER CRANBERRY JELLY</v>
          </cell>
          <cell r="C704">
            <v>12</v>
          </cell>
          <cell r="D704" t="str">
            <v>USD</v>
          </cell>
          <cell r="E704">
            <v>36</v>
          </cell>
          <cell r="F704">
            <v>3</v>
          </cell>
          <cell r="G704">
            <v>39</v>
          </cell>
          <cell r="H704">
            <v>3.25</v>
          </cell>
        </row>
        <row r="705">
          <cell r="A705" t="str">
            <v>SK144</v>
          </cell>
          <cell r="B705" t="str">
            <v>CHERRY BERRY  JAM</v>
          </cell>
          <cell r="C705">
            <v>12</v>
          </cell>
          <cell r="D705" t="str">
            <v>USD</v>
          </cell>
          <cell r="E705">
            <v>36</v>
          </cell>
          <cell r="F705">
            <v>3</v>
          </cell>
          <cell r="G705">
            <v>39</v>
          </cell>
          <cell r="H705">
            <v>3.25</v>
          </cell>
        </row>
        <row r="706">
          <cell r="A706" t="str">
            <v>SK145</v>
          </cell>
          <cell r="B706" t="str">
            <v>SEEDLESS RASPBERRY JAM</v>
          </cell>
          <cell r="C706">
            <v>12</v>
          </cell>
          <cell r="D706" t="str">
            <v>USD</v>
          </cell>
          <cell r="E706">
            <v>36</v>
          </cell>
          <cell r="F706">
            <v>3</v>
          </cell>
          <cell r="G706">
            <v>39</v>
          </cell>
          <cell r="H706">
            <v>3.25</v>
          </cell>
        </row>
        <row r="707">
          <cell r="A707" t="str">
            <v>SK146</v>
          </cell>
          <cell r="B707" t="str">
            <v>SEEDLESS BLACK RASPBERRY JAM</v>
          </cell>
          <cell r="C707">
            <v>12</v>
          </cell>
          <cell r="D707" t="str">
            <v>USD</v>
          </cell>
          <cell r="E707">
            <v>36</v>
          </cell>
          <cell r="F707">
            <v>3</v>
          </cell>
          <cell r="G707">
            <v>55.199999999999996</v>
          </cell>
          <cell r="H707">
            <v>4.5999999999999996</v>
          </cell>
        </row>
        <row r="708">
          <cell r="A708" t="str">
            <v>SK147</v>
          </cell>
          <cell r="B708" t="str">
            <v>WILD MAINE BLUEBERRY JAM - 3.75 oz MINI JARS</v>
          </cell>
          <cell r="C708">
            <v>24</v>
          </cell>
          <cell r="D708" t="str">
            <v>USD</v>
          </cell>
          <cell r="E708">
            <v>33.299999999999997</v>
          </cell>
          <cell r="F708">
            <v>1.3875</v>
          </cell>
        </row>
        <row r="709">
          <cell r="A709" t="str">
            <v>SK149</v>
          </cell>
          <cell r="B709" t="str">
            <v>CINNAMON PEAR JAM</v>
          </cell>
          <cell r="C709">
            <v>12</v>
          </cell>
          <cell r="D709" t="str">
            <v>USD</v>
          </cell>
          <cell r="E709">
            <v>36</v>
          </cell>
          <cell r="F709">
            <v>3</v>
          </cell>
          <cell r="G709">
            <v>39</v>
          </cell>
          <cell r="H709">
            <v>3.25</v>
          </cell>
        </row>
        <row r="710">
          <cell r="A710" t="str">
            <v>SK150</v>
          </cell>
          <cell r="B710" t="str">
            <v>BADA BING CHERRY JAM</v>
          </cell>
          <cell r="C710">
            <v>12</v>
          </cell>
          <cell r="D710" t="str">
            <v>USD</v>
          </cell>
          <cell r="E710">
            <v>36</v>
          </cell>
          <cell r="F710">
            <v>3</v>
          </cell>
          <cell r="G710">
            <v>39</v>
          </cell>
          <cell r="H710">
            <v>3.25</v>
          </cell>
        </row>
        <row r="711">
          <cell r="A711" t="str">
            <v>SK151</v>
          </cell>
          <cell r="B711" t="str">
            <v>WATERMELON JELLY</v>
          </cell>
          <cell r="C711">
            <v>12</v>
          </cell>
          <cell r="D711" t="str">
            <v>USD</v>
          </cell>
          <cell r="E711">
            <v>36</v>
          </cell>
          <cell r="F711">
            <v>3</v>
          </cell>
          <cell r="G711">
            <v>39</v>
          </cell>
          <cell r="H711">
            <v>3.25</v>
          </cell>
        </row>
        <row r="712">
          <cell r="A712" t="str">
            <v>SK152</v>
          </cell>
          <cell r="B712" t="str">
            <v>TANGERINE STRAWBERRY MARMALADE</v>
          </cell>
          <cell r="C712">
            <v>12</v>
          </cell>
          <cell r="D712" t="str">
            <v>USD</v>
          </cell>
          <cell r="E712">
            <v>36</v>
          </cell>
          <cell r="F712">
            <v>3</v>
          </cell>
          <cell r="G712">
            <v>39</v>
          </cell>
          <cell r="H712">
            <v>3.25</v>
          </cell>
        </row>
        <row r="713">
          <cell r="A713" t="str">
            <v>SK1202</v>
          </cell>
          <cell r="B713" t="str">
            <v>ASIAGO CHEESE CRACKERS</v>
          </cell>
          <cell r="C713">
            <v>6</v>
          </cell>
          <cell r="D713" t="str">
            <v>USD</v>
          </cell>
          <cell r="E713">
            <v>15.074999999999999</v>
          </cell>
          <cell r="F713">
            <v>2.5124999999999997</v>
          </cell>
          <cell r="G713">
            <v>17.28</v>
          </cell>
          <cell r="H713">
            <v>2.8800000000000003</v>
          </cell>
        </row>
        <row r="714">
          <cell r="A714" t="str">
            <v>SK1205</v>
          </cell>
          <cell r="B714" t="str">
            <v>ROASTED GARLIC CRACKERS</v>
          </cell>
          <cell r="C714">
            <v>6</v>
          </cell>
          <cell r="D714" t="str">
            <v>USD</v>
          </cell>
          <cell r="E714">
            <v>15.074999999999999</v>
          </cell>
          <cell r="F714">
            <v>2.5124999999999997</v>
          </cell>
          <cell r="G714">
            <v>17.28</v>
          </cell>
          <cell r="H714">
            <v>2.8800000000000003</v>
          </cell>
        </row>
        <row r="715">
          <cell r="A715" t="str">
            <v>SK1206</v>
          </cell>
          <cell r="B715" t="str">
            <v>ROSEMARY PARMESAN CRACKERS</v>
          </cell>
          <cell r="C715">
            <v>6</v>
          </cell>
          <cell r="D715" t="str">
            <v>USD</v>
          </cell>
          <cell r="E715">
            <v>15.074999999999999</v>
          </cell>
          <cell r="F715">
            <v>2.5124999999999997</v>
          </cell>
          <cell r="G715">
            <v>17.28</v>
          </cell>
          <cell r="H715">
            <v>2.8800000000000003</v>
          </cell>
        </row>
        <row r="716">
          <cell r="A716" t="str">
            <v>SK1208</v>
          </cell>
          <cell r="B716" t="str">
            <v>SIMPLE WHITE CRACKERS</v>
          </cell>
          <cell r="C716">
            <v>6</v>
          </cell>
          <cell r="D716" t="str">
            <v>USD</v>
          </cell>
          <cell r="E716">
            <v>15.75</v>
          </cell>
          <cell r="F716">
            <v>2.625</v>
          </cell>
          <cell r="G716">
            <v>17.28</v>
          </cell>
          <cell r="H716">
            <v>2.8800000000000003</v>
          </cell>
        </row>
        <row r="717">
          <cell r="A717" t="str">
            <v>SK1210</v>
          </cell>
          <cell r="B717" t="str">
            <v>SEA SALT CRACKERS</v>
          </cell>
          <cell r="C717">
            <v>6</v>
          </cell>
          <cell r="D717" t="str">
            <v>USD</v>
          </cell>
          <cell r="E717">
            <v>15.074999999999999</v>
          </cell>
          <cell r="F717">
            <v>2.5124999999999997</v>
          </cell>
          <cell r="G717">
            <v>17.28</v>
          </cell>
          <cell r="H717">
            <v>2.8800000000000003</v>
          </cell>
        </row>
        <row r="718">
          <cell r="A718" t="str">
            <v>SK1211</v>
          </cell>
          <cell r="B718" t="str">
            <v>AGED CHEDDAR BEER CRACKERS</v>
          </cell>
          <cell r="C718">
            <v>6</v>
          </cell>
          <cell r="D718" t="str">
            <v>USD</v>
          </cell>
          <cell r="E718">
            <v>15.78</v>
          </cell>
          <cell r="F718">
            <v>2.63</v>
          </cell>
          <cell r="G718">
            <v>17.28</v>
          </cell>
          <cell r="H718">
            <v>2.8800000000000003</v>
          </cell>
        </row>
        <row r="719">
          <cell r="A719" t="str">
            <v>SK1213</v>
          </cell>
          <cell r="B719" t="str">
            <v>SALT &amp; PEPPER CRACKERS</v>
          </cell>
          <cell r="C719">
            <v>6</v>
          </cell>
          <cell r="D719" t="str">
            <v>USD</v>
          </cell>
          <cell r="E719">
            <v>15.074999999999999</v>
          </cell>
          <cell r="F719">
            <v>2.5124999999999997</v>
          </cell>
          <cell r="G719">
            <v>17.28</v>
          </cell>
          <cell r="H719">
            <v>2.8800000000000003</v>
          </cell>
        </row>
        <row r="720">
          <cell r="A720" t="str">
            <v>SK1215</v>
          </cell>
          <cell r="B720" t="str">
            <v>OLIVE OIL CRACKERS</v>
          </cell>
          <cell r="C720">
            <v>6</v>
          </cell>
          <cell r="D720" t="str">
            <v>USD</v>
          </cell>
          <cell r="E720">
            <v>15.074999999999999</v>
          </cell>
          <cell r="F720">
            <v>2.5124999999999997</v>
          </cell>
          <cell r="G720">
            <v>17.28</v>
          </cell>
          <cell r="H720">
            <v>2.8800000000000003</v>
          </cell>
        </row>
        <row r="721">
          <cell r="A721" t="str">
            <v>SK1217</v>
          </cell>
          <cell r="B721" t="str">
            <v>AVOCADO OIL &amp; SEA SALT CRACKERS</v>
          </cell>
          <cell r="C721">
            <v>6</v>
          </cell>
          <cell r="D721" t="str">
            <v>USD</v>
          </cell>
          <cell r="E721">
            <v>15.75</v>
          </cell>
          <cell r="F721">
            <v>2.625</v>
          </cell>
          <cell r="G721">
            <v>17.28</v>
          </cell>
          <cell r="H721">
            <v>2.8800000000000003</v>
          </cell>
        </row>
        <row r="722">
          <cell r="A722" t="str">
            <v>SK1239</v>
          </cell>
          <cell r="B722" t="str">
            <v>EVERYTHING DELI CRACKERS</v>
          </cell>
          <cell r="C722">
            <v>6</v>
          </cell>
          <cell r="D722" t="str">
            <v>USD</v>
          </cell>
          <cell r="E722">
            <v>16.88</v>
          </cell>
          <cell r="F722">
            <v>2.813333333333333</v>
          </cell>
          <cell r="G722">
            <v>17.28</v>
          </cell>
          <cell r="H722">
            <v>2.8800000000000003</v>
          </cell>
        </row>
        <row r="723">
          <cell r="A723" t="str">
            <v>SK1240</v>
          </cell>
          <cell r="B723" t="str">
            <v>ROSEMARY OLIVE DELI CRACKERS</v>
          </cell>
          <cell r="C723">
            <v>6</v>
          </cell>
          <cell r="D723" t="str">
            <v>USD</v>
          </cell>
          <cell r="E723">
            <v>16.88</v>
          </cell>
          <cell r="F723">
            <v>2.813333333333333</v>
          </cell>
          <cell r="G723">
            <v>18.36</v>
          </cell>
          <cell r="H723">
            <v>3.06</v>
          </cell>
        </row>
        <row r="724">
          <cell r="A724" t="str">
            <v>SK1241</v>
          </cell>
          <cell r="B724" t="str">
            <v>SEA SALT &amp; PEPPER DELI CRACKERS</v>
          </cell>
          <cell r="C724">
            <v>6</v>
          </cell>
          <cell r="D724" t="str">
            <v>USD</v>
          </cell>
          <cell r="E724">
            <v>16.88</v>
          </cell>
          <cell r="F724">
            <v>2.813333333333333</v>
          </cell>
          <cell r="G724">
            <v>18.36</v>
          </cell>
          <cell r="H724">
            <v>3.06</v>
          </cell>
        </row>
        <row r="725">
          <cell r="A725" t="str">
            <v>SK1581</v>
          </cell>
          <cell r="B725" t="str">
            <v>ULTIMATE BAR MIX</v>
          </cell>
          <cell r="C725">
            <v>12</v>
          </cell>
          <cell r="D725" t="str">
            <v>USD</v>
          </cell>
          <cell r="E725">
            <v>49.5</v>
          </cell>
          <cell r="F725">
            <v>4.125</v>
          </cell>
        </row>
        <row r="726">
          <cell r="A726" t="str">
            <v>SK1591</v>
          </cell>
          <cell r="B726" t="str">
            <v>GLUTEN-FREE SEA SALT CRACKERS</v>
          </cell>
          <cell r="C726">
            <v>6</v>
          </cell>
          <cell r="D726" t="str">
            <v>USD</v>
          </cell>
          <cell r="E726">
            <v>18</v>
          </cell>
          <cell r="F726">
            <v>3</v>
          </cell>
          <cell r="G726">
            <v>19.5</v>
          </cell>
          <cell r="H726">
            <v>3.25</v>
          </cell>
        </row>
        <row r="727">
          <cell r="A727" t="str">
            <v>SK1592</v>
          </cell>
          <cell r="B727" t="str">
            <v>GLUTEN-FREE SIMPLE WHITE CRACKERS</v>
          </cell>
          <cell r="C727">
            <v>6</v>
          </cell>
          <cell r="D727" t="str">
            <v>USD</v>
          </cell>
          <cell r="E727">
            <v>18</v>
          </cell>
          <cell r="F727">
            <v>3</v>
          </cell>
          <cell r="G727">
            <v>19.5</v>
          </cell>
          <cell r="H727">
            <v>3.25</v>
          </cell>
        </row>
        <row r="728">
          <cell r="A728" t="str">
            <v>SK1601</v>
          </cell>
          <cell r="B728" t="str">
            <v>EVERYTHING FLATBREAD CRISPS</v>
          </cell>
          <cell r="C728">
            <v>6</v>
          </cell>
          <cell r="D728" t="str">
            <v>USD</v>
          </cell>
          <cell r="E728">
            <v>18</v>
          </cell>
          <cell r="F728">
            <v>3</v>
          </cell>
          <cell r="G728">
            <v>19.5</v>
          </cell>
          <cell r="H728">
            <v>3.25</v>
          </cell>
        </row>
        <row r="729">
          <cell r="A729" t="str">
            <v>SK1604</v>
          </cell>
          <cell r="B729" t="str">
            <v>SEA SALT FLATBREAD CRISPS</v>
          </cell>
          <cell r="C729">
            <v>6</v>
          </cell>
          <cell r="D729" t="str">
            <v>USD</v>
          </cell>
          <cell r="E729">
            <v>18</v>
          </cell>
          <cell r="F729">
            <v>3</v>
          </cell>
          <cell r="G729">
            <v>19.5</v>
          </cell>
          <cell r="H729">
            <v>3.25</v>
          </cell>
        </row>
        <row r="730">
          <cell r="A730" t="str">
            <v>SK1605</v>
          </cell>
          <cell r="B730" t="str">
            <v>ROSEMARY OLIVE FLATBREAD CRISPS</v>
          </cell>
          <cell r="C730">
            <v>6</v>
          </cell>
          <cell r="D730" t="str">
            <v>USD</v>
          </cell>
          <cell r="E730">
            <v>18</v>
          </cell>
          <cell r="F730">
            <v>3</v>
          </cell>
          <cell r="G730">
            <v>19.5</v>
          </cell>
          <cell r="H730">
            <v>3.25</v>
          </cell>
        </row>
        <row r="731">
          <cell r="A731" t="str">
            <v>SK1701</v>
          </cell>
          <cell r="B731" t="str">
            <v>COCOA SEA SALT CARAMEL WAFFLE COOKIE (8 x 32g)</v>
          </cell>
          <cell r="C731">
            <v>6</v>
          </cell>
          <cell r="D731" t="str">
            <v>USD</v>
          </cell>
          <cell r="E731">
            <v>26.88</v>
          </cell>
          <cell r="F731">
            <v>4.4799999999999995</v>
          </cell>
        </row>
        <row r="732">
          <cell r="A732" t="str">
            <v>SK1702</v>
          </cell>
          <cell r="B732" t="str">
            <v>MAPLE BROWN BUTTER WAFFLE COOKIE (8 x 32g)</v>
          </cell>
          <cell r="C732">
            <v>6</v>
          </cell>
          <cell r="D732" t="str">
            <v>USD</v>
          </cell>
          <cell r="E732">
            <v>26.88</v>
          </cell>
          <cell r="F732">
            <v>4.4799999999999995</v>
          </cell>
        </row>
        <row r="733">
          <cell r="A733" t="str">
            <v>SK1855</v>
          </cell>
          <cell r="B733" t="str">
            <v>CLASSIC PIZZA SAUCE</v>
          </cell>
          <cell r="C733">
            <v>12</v>
          </cell>
          <cell r="D733" t="str">
            <v>USD</v>
          </cell>
          <cell r="E733">
            <v>18</v>
          </cell>
          <cell r="F733">
            <v>1.5</v>
          </cell>
          <cell r="G733">
            <v>21</v>
          </cell>
          <cell r="H733">
            <v>1.75</v>
          </cell>
        </row>
        <row r="734">
          <cell r="A734" t="str">
            <v>SK192</v>
          </cell>
          <cell r="B734" t="str">
            <v>STRAWBERRY JAM - 3.75 oz MINI JARS</v>
          </cell>
          <cell r="C734">
            <v>24</v>
          </cell>
          <cell r="D734" t="str">
            <v>USD</v>
          </cell>
          <cell r="E734">
            <v>36</v>
          </cell>
          <cell r="F734">
            <v>1.5</v>
          </cell>
        </row>
        <row r="735">
          <cell r="A735" t="str">
            <v>SK193</v>
          </cell>
          <cell r="B735" t="str">
            <v>RASPBERRY PEACH CHAMPAGNE JAM - 3.75 oz MINI JARS</v>
          </cell>
          <cell r="C735">
            <v>24</v>
          </cell>
          <cell r="D735" t="str">
            <v>USD</v>
          </cell>
          <cell r="E735">
            <v>33.299999999999997</v>
          </cell>
          <cell r="F735">
            <v>1.3875</v>
          </cell>
        </row>
        <row r="736">
          <cell r="A736" t="str">
            <v>SK25009</v>
          </cell>
          <cell r="B736" t="str">
            <v>GRAPEFRUIT HAND LOTION</v>
          </cell>
          <cell r="C736">
            <v>6</v>
          </cell>
          <cell r="D736" t="str">
            <v>USD</v>
          </cell>
          <cell r="E736">
            <v>28.14</v>
          </cell>
          <cell r="F736">
            <v>4.6900000000000004</v>
          </cell>
        </row>
        <row r="737">
          <cell r="A737" t="str">
            <v>SK25011</v>
          </cell>
          <cell r="B737" t="str">
            <v>GRAPEFRUIT DISH SOAP</v>
          </cell>
          <cell r="C737">
            <v>6</v>
          </cell>
          <cell r="D737" t="str">
            <v>USD</v>
          </cell>
          <cell r="E737">
            <v>22.5</v>
          </cell>
          <cell r="F737">
            <v>3.75</v>
          </cell>
        </row>
        <row r="738">
          <cell r="A738" t="str">
            <v>SK25012</v>
          </cell>
          <cell r="B738" t="str">
            <v>GRAPEFRUIT HAND SOAP</v>
          </cell>
          <cell r="C738">
            <v>6</v>
          </cell>
          <cell r="D738" t="str">
            <v>USD</v>
          </cell>
          <cell r="E738">
            <v>22.5</v>
          </cell>
          <cell r="F738">
            <v>3.75</v>
          </cell>
        </row>
        <row r="739">
          <cell r="A739" t="str">
            <v>SK25017</v>
          </cell>
          <cell r="B739" t="str">
            <v>LAVENDAR HAND LOTION</v>
          </cell>
          <cell r="C739">
            <v>6</v>
          </cell>
          <cell r="D739" t="str">
            <v>USD</v>
          </cell>
          <cell r="E739">
            <v>28.12</v>
          </cell>
          <cell r="F739">
            <v>4.6866666666666665</v>
          </cell>
        </row>
        <row r="740">
          <cell r="A740" t="str">
            <v>SK25019</v>
          </cell>
          <cell r="B740" t="str">
            <v>LAVENDAR DISH SOAP</v>
          </cell>
          <cell r="C740">
            <v>6</v>
          </cell>
          <cell r="D740" t="str">
            <v>USD</v>
          </cell>
          <cell r="E740">
            <v>22.5</v>
          </cell>
          <cell r="F740">
            <v>3.75</v>
          </cell>
        </row>
        <row r="741">
          <cell r="A741" t="str">
            <v>SK25020</v>
          </cell>
          <cell r="B741" t="str">
            <v>LAVENDAR HAND SOAP</v>
          </cell>
          <cell r="C741">
            <v>6</v>
          </cell>
          <cell r="D741" t="str">
            <v>USD</v>
          </cell>
          <cell r="E741">
            <v>22.5</v>
          </cell>
          <cell r="F741">
            <v>3.75</v>
          </cell>
        </row>
        <row r="742">
          <cell r="A742" t="str">
            <v>SK25023</v>
          </cell>
          <cell r="B742" t="str">
            <v>LEMON HAND LOTION</v>
          </cell>
          <cell r="C742">
            <v>6</v>
          </cell>
          <cell r="D742" t="str">
            <v>USD</v>
          </cell>
          <cell r="E742">
            <v>28.11</v>
          </cell>
          <cell r="F742">
            <v>4.6849999999999996</v>
          </cell>
        </row>
        <row r="743">
          <cell r="A743" t="str">
            <v>SK25025</v>
          </cell>
          <cell r="B743" t="str">
            <v>LEMON DISH SOAP</v>
          </cell>
          <cell r="C743">
            <v>6</v>
          </cell>
          <cell r="D743" t="str">
            <v>USD</v>
          </cell>
          <cell r="E743">
            <v>22.5</v>
          </cell>
          <cell r="F743">
            <v>3.75</v>
          </cell>
        </row>
        <row r="744">
          <cell r="A744" t="str">
            <v>SK25026</v>
          </cell>
          <cell r="B744" t="str">
            <v>LEMON HAND SOAP</v>
          </cell>
          <cell r="C744">
            <v>6</v>
          </cell>
          <cell r="D744" t="str">
            <v>USD</v>
          </cell>
          <cell r="E744">
            <v>22.5</v>
          </cell>
          <cell r="F744">
            <v>3.75</v>
          </cell>
        </row>
        <row r="745">
          <cell r="A745" t="str">
            <v>SK25030</v>
          </cell>
          <cell r="B745" t="str">
            <v>MAINE WOODS HAND SOAP</v>
          </cell>
          <cell r="C745">
            <v>6</v>
          </cell>
          <cell r="D745" t="str">
            <v>USD</v>
          </cell>
          <cell r="E745">
            <v>22.5</v>
          </cell>
          <cell r="F745">
            <v>3.75</v>
          </cell>
        </row>
        <row r="746">
          <cell r="A746" t="str">
            <v>SK25031</v>
          </cell>
          <cell r="B746" t="str">
            <v>MAINE WOODS HAND LOTION</v>
          </cell>
          <cell r="C746">
            <v>6</v>
          </cell>
          <cell r="D746" t="str">
            <v>USD</v>
          </cell>
          <cell r="E746">
            <v>28.12</v>
          </cell>
          <cell r="F746">
            <v>4.6866666666666665</v>
          </cell>
        </row>
        <row r="747">
          <cell r="A747" t="str">
            <v>SK25032</v>
          </cell>
          <cell r="B747" t="str">
            <v>MAINE WOODS DISH SOAP</v>
          </cell>
          <cell r="C747">
            <v>6</v>
          </cell>
          <cell r="D747" t="str">
            <v>USD</v>
          </cell>
          <cell r="E747">
            <v>22.5</v>
          </cell>
          <cell r="F747">
            <v>3.75</v>
          </cell>
        </row>
        <row r="748">
          <cell r="A748" t="str">
            <v>SK25034</v>
          </cell>
          <cell r="B748" t="str">
            <v>MAINE WOODS SOY CANDLE</v>
          </cell>
          <cell r="C748">
            <v>12</v>
          </cell>
          <cell r="D748" t="str">
            <v>USD</v>
          </cell>
          <cell r="E748">
            <v>58.5</v>
          </cell>
          <cell r="F748">
            <v>4.875</v>
          </cell>
        </row>
        <row r="749">
          <cell r="A749" t="str">
            <v>SK25040</v>
          </cell>
          <cell r="B749" t="str">
            <v>WHITE LILAC HAND LOTION - on hold</v>
          </cell>
          <cell r="C749">
            <v>6</v>
          </cell>
          <cell r="D749" t="str">
            <v>USD</v>
          </cell>
          <cell r="E749">
            <v>26.713000000000001</v>
          </cell>
          <cell r="F749">
            <v>4.4521666666666668</v>
          </cell>
        </row>
        <row r="750">
          <cell r="A750" t="str">
            <v>SK25058</v>
          </cell>
          <cell r="B750" t="str">
            <v>WHITE PINE HAND LOTION</v>
          </cell>
          <cell r="C750">
            <v>6</v>
          </cell>
          <cell r="D750" t="str">
            <v>USD</v>
          </cell>
          <cell r="E750">
            <v>28.11</v>
          </cell>
          <cell r="F750">
            <v>4.6849999999999996</v>
          </cell>
        </row>
        <row r="751">
          <cell r="A751" t="str">
            <v>SK25059</v>
          </cell>
          <cell r="B751" t="str">
            <v>WHITE PINE HAND SOAP</v>
          </cell>
          <cell r="C751">
            <v>6</v>
          </cell>
          <cell r="D751" t="str">
            <v>USD</v>
          </cell>
          <cell r="E751">
            <v>22.5</v>
          </cell>
          <cell r="F751">
            <v>3.75</v>
          </cell>
        </row>
        <row r="752">
          <cell r="A752" t="str">
            <v>SK25060</v>
          </cell>
          <cell r="B752" t="str">
            <v>WHITE PINE DISH SOAP</v>
          </cell>
          <cell r="C752">
            <v>6</v>
          </cell>
          <cell r="D752" t="str">
            <v>USD</v>
          </cell>
          <cell r="E752">
            <v>22.5</v>
          </cell>
          <cell r="F752">
            <v>3.75</v>
          </cell>
        </row>
        <row r="753">
          <cell r="A753" t="str">
            <v>SK25083</v>
          </cell>
          <cell r="B753" t="str">
            <v>GRAPEFRUIT THYME SOY CANDLE</v>
          </cell>
          <cell r="C753">
            <v>12</v>
          </cell>
          <cell r="D753" t="str">
            <v>USD</v>
          </cell>
          <cell r="E753">
            <v>58.5</v>
          </cell>
          <cell r="F753">
            <v>4.875</v>
          </cell>
        </row>
        <row r="754">
          <cell r="A754" t="str">
            <v>SK25084</v>
          </cell>
          <cell r="B754" t="str">
            <v>LAVENDAR MINT SOY CANDLE</v>
          </cell>
          <cell r="C754">
            <v>12</v>
          </cell>
          <cell r="D754" t="str">
            <v>USD</v>
          </cell>
          <cell r="E754">
            <v>58.5</v>
          </cell>
          <cell r="F754">
            <v>4.875</v>
          </cell>
        </row>
        <row r="755">
          <cell r="A755" t="str">
            <v>SK25085</v>
          </cell>
          <cell r="B755" t="str">
            <v>LEMON PARSLEY SOY CANDLE</v>
          </cell>
          <cell r="C755">
            <v>12</v>
          </cell>
          <cell r="D755" t="str">
            <v>USD</v>
          </cell>
          <cell r="E755">
            <v>58.5</v>
          </cell>
          <cell r="F755">
            <v>4.875</v>
          </cell>
        </row>
        <row r="756">
          <cell r="A756" t="str">
            <v>SK25094</v>
          </cell>
          <cell r="B756" t="str">
            <v>WHITE PINE SOY CANDLE</v>
          </cell>
          <cell r="C756">
            <v>12</v>
          </cell>
          <cell r="D756" t="str">
            <v>USD</v>
          </cell>
          <cell r="E756">
            <v>58.5</v>
          </cell>
          <cell r="F756">
            <v>4.875</v>
          </cell>
        </row>
        <row r="757">
          <cell r="A757" t="str">
            <v>SK25132</v>
          </cell>
          <cell r="B757" t="str">
            <v>COASTAL BREEZE HAND SOAP</v>
          </cell>
          <cell r="C757">
            <v>6</v>
          </cell>
          <cell r="D757" t="str">
            <v>USD</v>
          </cell>
          <cell r="E757">
            <v>22.5</v>
          </cell>
          <cell r="F757">
            <v>3.75</v>
          </cell>
        </row>
        <row r="758">
          <cell r="A758" t="str">
            <v>SK25133</v>
          </cell>
          <cell r="B758" t="str">
            <v>COASTAL BREEZE HAND LOTION</v>
          </cell>
          <cell r="C758">
            <v>6</v>
          </cell>
          <cell r="D758" t="str">
            <v>USD</v>
          </cell>
          <cell r="E758">
            <v>28.125</v>
          </cell>
          <cell r="F758">
            <v>4.6875</v>
          </cell>
        </row>
        <row r="759">
          <cell r="A759" t="str">
            <v>SK25134</v>
          </cell>
          <cell r="B759" t="str">
            <v>COASTAL BREEZE  DISH SOAP</v>
          </cell>
          <cell r="C759">
            <v>6</v>
          </cell>
          <cell r="D759" t="str">
            <v>USD</v>
          </cell>
          <cell r="E759">
            <v>22.5</v>
          </cell>
          <cell r="F759">
            <v>3.75</v>
          </cell>
        </row>
        <row r="760">
          <cell r="A760" t="str">
            <v>SK25135</v>
          </cell>
          <cell r="B760" t="str">
            <v>COASTAL BREEZE SOY CANDLE</v>
          </cell>
          <cell r="C760">
            <v>12</v>
          </cell>
          <cell r="D760" t="str">
            <v>USD</v>
          </cell>
          <cell r="E760">
            <v>58.5</v>
          </cell>
          <cell r="F760">
            <v>4.875</v>
          </cell>
        </row>
        <row r="761">
          <cell r="A761" t="str">
            <v>SK25149</v>
          </cell>
          <cell r="B761" t="str">
            <v>HERBES DE PROVENCE HAND SOAP - 500 mL</v>
          </cell>
          <cell r="C761">
            <v>6</v>
          </cell>
          <cell r="D761" t="str">
            <v>USD</v>
          </cell>
          <cell r="E761">
            <v>22.5</v>
          </cell>
          <cell r="F761">
            <v>3.75</v>
          </cell>
        </row>
        <row r="762">
          <cell r="A762" t="str">
            <v>SK25150</v>
          </cell>
          <cell r="B762" t="str">
            <v>HERBES DE PROVENCE HAND LOTION - 500 mL</v>
          </cell>
          <cell r="C762">
            <v>6</v>
          </cell>
          <cell r="D762" t="str">
            <v>USD</v>
          </cell>
          <cell r="E762">
            <v>28.14</v>
          </cell>
          <cell r="F762">
            <v>4.6900000000000004</v>
          </cell>
        </row>
        <row r="763">
          <cell r="A763" t="str">
            <v>SK25152</v>
          </cell>
          <cell r="B763" t="str">
            <v>HERBES DE PROVENCE SOY CANDLE</v>
          </cell>
          <cell r="C763">
            <v>12</v>
          </cell>
          <cell r="D763" t="str">
            <v>USD</v>
          </cell>
          <cell r="E763">
            <v>58.5</v>
          </cell>
          <cell r="F763">
            <v>4.875</v>
          </cell>
        </row>
        <row r="764">
          <cell r="A764" t="str">
            <v>SK25153</v>
          </cell>
          <cell r="B764" t="str">
            <v>HERBES DE PROVENCE DISH SOAP - 520 mL</v>
          </cell>
          <cell r="C764">
            <v>6</v>
          </cell>
          <cell r="D764" t="str">
            <v>USD</v>
          </cell>
          <cell r="E764">
            <v>22.556999999999999</v>
          </cell>
          <cell r="F764">
            <v>3.7594999999999996</v>
          </cell>
        </row>
        <row r="765">
          <cell r="A765" t="str">
            <v>SK25187</v>
          </cell>
          <cell r="B765" t="str">
            <v>CITRUS VERBENA HAND LOTION (SEASONAL)</v>
          </cell>
          <cell r="C765">
            <v>12</v>
          </cell>
          <cell r="D765" t="str">
            <v>USD</v>
          </cell>
          <cell r="E765">
            <v>28.13</v>
          </cell>
          <cell r="F765">
            <v>2.3441666666666667</v>
          </cell>
        </row>
        <row r="766">
          <cell r="A766" t="str">
            <v>SK25195</v>
          </cell>
          <cell r="B766" t="str">
            <v>BERGAMOT &amp; LIME HAND SOAP - on hold</v>
          </cell>
          <cell r="C766">
            <v>6</v>
          </cell>
          <cell r="D766" t="str">
            <v>USD</v>
          </cell>
          <cell r="E766">
            <v>22.5</v>
          </cell>
          <cell r="F766">
            <v>3.75</v>
          </cell>
        </row>
        <row r="767">
          <cell r="A767" t="str">
            <v>SK25196</v>
          </cell>
          <cell r="B767" t="str">
            <v>BERGAMOT &amp; LIME HAND LOTION - on hold</v>
          </cell>
          <cell r="C767">
            <v>6</v>
          </cell>
          <cell r="D767" t="str">
            <v>USD</v>
          </cell>
          <cell r="E767">
            <v>28.12</v>
          </cell>
          <cell r="F767">
            <v>4.6866666666666665</v>
          </cell>
        </row>
        <row r="768">
          <cell r="A768" t="str">
            <v>SK25198</v>
          </cell>
          <cell r="B768" t="str">
            <v>BERGAMOT &amp; LIME  SOY CANDLE - on hold</v>
          </cell>
          <cell r="C768">
            <v>12</v>
          </cell>
          <cell r="D768" t="str">
            <v>USD</v>
          </cell>
          <cell r="E768">
            <v>58.5</v>
          </cell>
          <cell r="F768">
            <v>4.875</v>
          </cell>
        </row>
        <row r="769">
          <cell r="A769" t="str">
            <v>SK25200</v>
          </cell>
          <cell r="B769" t="str">
            <v>PUMPKIN HARVEST HAND SOAP - Seasonal</v>
          </cell>
          <cell r="C769">
            <v>6</v>
          </cell>
          <cell r="D769" t="str">
            <v>USD</v>
          </cell>
          <cell r="E769">
            <v>22.5</v>
          </cell>
          <cell r="F769">
            <v>3.75</v>
          </cell>
        </row>
        <row r="770">
          <cell r="A770" t="str">
            <v>SK25201</v>
          </cell>
          <cell r="B770" t="str">
            <v>PUMPKIN HARVEST HAND LOTION - Seasonal</v>
          </cell>
          <cell r="C770">
            <v>6</v>
          </cell>
          <cell r="D770" t="str">
            <v>USD</v>
          </cell>
          <cell r="E770">
            <v>28.13</v>
          </cell>
          <cell r="F770">
            <v>4.6883333333333335</v>
          </cell>
        </row>
        <row r="771">
          <cell r="A771" t="str">
            <v>SK25202</v>
          </cell>
          <cell r="B771" t="str">
            <v>PUMPKIN HARVEST DISH SOAP - Seasonal</v>
          </cell>
          <cell r="C771">
            <v>6</v>
          </cell>
          <cell r="D771" t="str">
            <v>USD</v>
          </cell>
          <cell r="E771">
            <v>22.5</v>
          </cell>
          <cell r="F771">
            <v>3.75</v>
          </cell>
        </row>
        <row r="772">
          <cell r="A772" t="str">
            <v>SK25203</v>
          </cell>
          <cell r="B772" t="str">
            <v>PUMPKIN HARVEST SOY CANDLE - Seasonal</v>
          </cell>
          <cell r="C772">
            <v>12</v>
          </cell>
          <cell r="D772" t="str">
            <v>USD</v>
          </cell>
          <cell r="E772">
            <v>58.5</v>
          </cell>
          <cell r="F772">
            <v>4.875</v>
          </cell>
        </row>
        <row r="773">
          <cell r="A773" t="str">
            <v>SK25227</v>
          </cell>
          <cell r="B773" t="str">
            <v>LAKE HOUSE HAND SOAP</v>
          </cell>
          <cell r="C773">
            <v>6</v>
          </cell>
          <cell r="D773" t="str">
            <v>USD</v>
          </cell>
          <cell r="E773">
            <v>22.5</v>
          </cell>
          <cell r="F773">
            <v>3.75</v>
          </cell>
        </row>
        <row r="774">
          <cell r="A774" t="str">
            <v>SK25228</v>
          </cell>
          <cell r="B774" t="str">
            <v>LAKE HOUSE HAND LOTION</v>
          </cell>
          <cell r="C774">
            <v>6</v>
          </cell>
          <cell r="D774" t="str">
            <v>USD</v>
          </cell>
          <cell r="E774">
            <v>28.13</v>
          </cell>
          <cell r="F774">
            <v>4.6883333333333335</v>
          </cell>
        </row>
        <row r="775">
          <cell r="A775" t="str">
            <v>SK25229</v>
          </cell>
          <cell r="B775" t="str">
            <v>LAKE HOUSE DISH SOAP</v>
          </cell>
          <cell r="C775">
            <v>6</v>
          </cell>
          <cell r="D775" t="str">
            <v>USD</v>
          </cell>
          <cell r="E775">
            <v>22.5</v>
          </cell>
          <cell r="F775">
            <v>3.75</v>
          </cell>
        </row>
        <row r="776">
          <cell r="A776" t="str">
            <v>SK25230</v>
          </cell>
          <cell r="B776" t="str">
            <v>LAKE HOUSE SOY CANDLE</v>
          </cell>
          <cell r="C776">
            <v>12</v>
          </cell>
          <cell r="D776" t="str">
            <v>USD</v>
          </cell>
          <cell r="E776">
            <v>58.5</v>
          </cell>
          <cell r="F776">
            <v>4.875</v>
          </cell>
        </row>
        <row r="777">
          <cell r="A777" t="str">
            <v>SK25236</v>
          </cell>
          <cell r="B777" t="str">
            <v>SUMMER GARDEN HAND SOAP - Seasonal</v>
          </cell>
          <cell r="C777">
            <v>6</v>
          </cell>
          <cell r="D777" t="str">
            <v>USD</v>
          </cell>
          <cell r="E777">
            <v>22.5</v>
          </cell>
          <cell r="F777">
            <v>3.75</v>
          </cell>
        </row>
        <row r="778">
          <cell r="A778" t="str">
            <v>SK25237</v>
          </cell>
          <cell r="B778" t="str">
            <v>SUMMER GARDEN HAND LOTION - Seasonal</v>
          </cell>
          <cell r="C778">
            <v>6</v>
          </cell>
          <cell r="D778" t="str">
            <v>USD</v>
          </cell>
          <cell r="E778">
            <v>28.13</v>
          </cell>
          <cell r="F778">
            <v>4.6883333333333335</v>
          </cell>
        </row>
        <row r="779">
          <cell r="A779" t="str">
            <v>SK25238</v>
          </cell>
          <cell r="B779" t="str">
            <v>SUMMER GARDEN DISH SOAP - Seasonal</v>
          </cell>
          <cell r="C779">
            <v>6</v>
          </cell>
          <cell r="D779" t="str">
            <v>USD</v>
          </cell>
          <cell r="E779">
            <v>22.5</v>
          </cell>
          <cell r="F779">
            <v>3.75</v>
          </cell>
        </row>
        <row r="780">
          <cell r="A780" t="str">
            <v>SK25239</v>
          </cell>
          <cell r="B780" t="str">
            <v>SUMMER GARDEN SOY CANDLE - Seasonal</v>
          </cell>
          <cell r="C780">
            <v>12</v>
          </cell>
          <cell r="D780" t="str">
            <v>USD</v>
          </cell>
          <cell r="E780">
            <v>58.5</v>
          </cell>
          <cell r="F780">
            <v>4.875</v>
          </cell>
        </row>
        <row r="781">
          <cell r="A781" t="str">
            <v>SK25241</v>
          </cell>
          <cell r="B781" t="str">
            <v>WINTER SOLSTICE HAND SOAP - Seasonal</v>
          </cell>
          <cell r="C781">
            <v>6</v>
          </cell>
          <cell r="D781" t="str">
            <v>USD</v>
          </cell>
          <cell r="E781">
            <v>22.5</v>
          </cell>
          <cell r="F781">
            <v>3.75</v>
          </cell>
        </row>
        <row r="782">
          <cell r="A782" t="str">
            <v>SK25242</v>
          </cell>
          <cell r="B782" t="str">
            <v>WINTER SOLSTICE HAND LOTION - Seasonal</v>
          </cell>
          <cell r="C782">
            <v>6</v>
          </cell>
          <cell r="D782" t="str">
            <v>USD</v>
          </cell>
          <cell r="E782">
            <v>28.13</v>
          </cell>
          <cell r="F782">
            <v>4.6883333333333335</v>
          </cell>
        </row>
        <row r="783">
          <cell r="A783" t="str">
            <v>SK25243</v>
          </cell>
          <cell r="B783" t="str">
            <v>WINTER SOLSTICE DISH SOAP - Seasonal</v>
          </cell>
          <cell r="C783">
            <v>6</v>
          </cell>
          <cell r="D783" t="str">
            <v>USD</v>
          </cell>
          <cell r="E783">
            <v>22.5</v>
          </cell>
          <cell r="F783">
            <v>3.75</v>
          </cell>
        </row>
        <row r="784">
          <cell r="A784" t="str">
            <v>SK25244</v>
          </cell>
          <cell r="B784" t="str">
            <v>WINTER SOLSTICE SOY CANDLE - Seasonal</v>
          </cell>
          <cell r="C784">
            <v>12</v>
          </cell>
          <cell r="D784" t="str">
            <v>USD</v>
          </cell>
          <cell r="E784">
            <v>58.5</v>
          </cell>
          <cell r="F784">
            <v>4.875</v>
          </cell>
        </row>
        <row r="785">
          <cell r="A785" t="str">
            <v>SK25245</v>
          </cell>
          <cell r="B785" t="str">
            <v>HOME FOR THE HOLIDAYS HAND SOAP - Seasonal</v>
          </cell>
          <cell r="C785">
            <v>6</v>
          </cell>
          <cell r="D785" t="str">
            <v>USD</v>
          </cell>
          <cell r="E785">
            <v>22.5</v>
          </cell>
          <cell r="F785">
            <v>3.75</v>
          </cell>
        </row>
        <row r="786">
          <cell r="A786" t="str">
            <v>SK25246</v>
          </cell>
          <cell r="B786" t="str">
            <v>HOME FOR THE HOLIDAYS HAND LOTION - seasonal</v>
          </cell>
          <cell r="C786">
            <v>6</v>
          </cell>
          <cell r="D786" t="str">
            <v>USD</v>
          </cell>
          <cell r="E786">
            <v>28.13</v>
          </cell>
          <cell r="F786">
            <v>4.6883333333333335</v>
          </cell>
        </row>
        <row r="787">
          <cell r="A787" t="str">
            <v>SK25247</v>
          </cell>
          <cell r="B787" t="str">
            <v>HOME FOR THE HOLIDAYS DISH SOAP - seasonal</v>
          </cell>
          <cell r="C787">
            <v>6</v>
          </cell>
          <cell r="D787" t="str">
            <v>USD</v>
          </cell>
          <cell r="E787">
            <v>22.5</v>
          </cell>
          <cell r="F787">
            <v>3.75</v>
          </cell>
        </row>
        <row r="788">
          <cell r="A788" t="str">
            <v>SK25248</v>
          </cell>
          <cell r="B788" t="str">
            <v>HOME FOR THE HOLIDAYS SOY CANDLE - Seasonal</v>
          </cell>
          <cell r="C788">
            <v>12</v>
          </cell>
          <cell r="D788" t="str">
            <v>USD</v>
          </cell>
          <cell r="E788">
            <v>58.5</v>
          </cell>
          <cell r="F788">
            <v>4.875</v>
          </cell>
        </row>
        <row r="789">
          <cell r="A789" t="str">
            <v>SK25249</v>
          </cell>
          <cell r="B789" t="str">
            <v>CITRUS BLOSSOM HAND SOAP - Seasonal</v>
          </cell>
          <cell r="C789">
            <v>6</v>
          </cell>
          <cell r="D789" t="str">
            <v>USD</v>
          </cell>
          <cell r="E789">
            <v>22.5</v>
          </cell>
          <cell r="F789">
            <v>3.75</v>
          </cell>
        </row>
        <row r="790">
          <cell r="A790" t="str">
            <v>SK25250</v>
          </cell>
          <cell r="B790" t="str">
            <v>CITRUS BLOSSOM HAND LOTION - seasonal</v>
          </cell>
          <cell r="C790">
            <v>6</v>
          </cell>
          <cell r="D790" t="str">
            <v>USD</v>
          </cell>
          <cell r="E790">
            <v>28.13</v>
          </cell>
          <cell r="F790">
            <v>4.6883333333333335</v>
          </cell>
        </row>
        <row r="791">
          <cell r="A791" t="str">
            <v>SK25251</v>
          </cell>
          <cell r="B791" t="str">
            <v>CITRUS BLOSSOM DISH SOAP - seasonal</v>
          </cell>
          <cell r="C791">
            <v>6</v>
          </cell>
          <cell r="D791" t="str">
            <v>USD</v>
          </cell>
          <cell r="E791">
            <v>22.5</v>
          </cell>
          <cell r="F791">
            <v>3.75</v>
          </cell>
        </row>
        <row r="792">
          <cell r="A792" t="str">
            <v>SK25252</v>
          </cell>
          <cell r="B792" t="str">
            <v>CITRUS BLOSSOM SOY CANDLE - Seasonal</v>
          </cell>
          <cell r="C792">
            <v>12</v>
          </cell>
          <cell r="D792" t="str">
            <v>USD</v>
          </cell>
          <cell r="E792">
            <v>58.5</v>
          </cell>
          <cell r="F792">
            <v>4.875</v>
          </cell>
        </row>
        <row r="793">
          <cell r="A793" t="str">
            <v>SK25253</v>
          </cell>
          <cell r="B793" t="str">
            <v>SKI LODGE HAND SOAP - Holiday Seasonal</v>
          </cell>
          <cell r="C793">
            <v>6</v>
          </cell>
          <cell r="D793" t="str">
            <v>USD</v>
          </cell>
          <cell r="E793">
            <v>22.5</v>
          </cell>
          <cell r="F793">
            <v>3.75</v>
          </cell>
        </row>
        <row r="794">
          <cell r="A794" t="str">
            <v>SK25254</v>
          </cell>
          <cell r="B794" t="str">
            <v>SKI LODGE HAND LOTION - Holiday Seasonal</v>
          </cell>
          <cell r="C794">
            <v>6</v>
          </cell>
          <cell r="D794" t="str">
            <v>USD</v>
          </cell>
          <cell r="E794">
            <v>28.13</v>
          </cell>
          <cell r="F794">
            <v>4.6883333333333335</v>
          </cell>
        </row>
        <row r="795">
          <cell r="A795" t="str">
            <v>SK25255</v>
          </cell>
          <cell r="B795" t="str">
            <v>SKI LODGE DISH SOAP - Winter Seasonal</v>
          </cell>
          <cell r="C795">
            <v>6</v>
          </cell>
          <cell r="D795" t="str">
            <v>USD</v>
          </cell>
          <cell r="E795">
            <v>22.5</v>
          </cell>
          <cell r="F795">
            <v>3.75</v>
          </cell>
        </row>
        <row r="796">
          <cell r="A796" t="str">
            <v>SK25256</v>
          </cell>
          <cell r="B796" t="str">
            <v>SKI LODGE SOY CANDLE- Holiday Seasonal</v>
          </cell>
          <cell r="C796">
            <v>12</v>
          </cell>
          <cell r="D796" t="str">
            <v>USD</v>
          </cell>
          <cell r="E796">
            <v>58.5</v>
          </cell>
          <cell r="F796">
            <v>4.875</v>
          </cell>
        </row>
        <row r="797">
          <cell r="A797" t="str">
            <v>SK25257</v>
          </cell>
          <cell r="B797" t="str">
            <v>GRAPEFRUIT THYME FOAMING HAND SOAP</v>
          </cell>
          <cell r="C797">
            <v>6</v>
          </cell>
          <cell r="D797" t="str">
            <v>USD</v>
          </cell>
          <cell r="E797">
            <v>22.5</v>
          </cell>
          <cell r="F797">
            <v>3.75</v>
          </cell>
        </row>
        <row r="798">
          <cell r="A798" t="str">
            <v>SK25258</v>
          </cell>
          <cell r="B798" t="str">
            <v>LAVENDER MINT FOAMING HAND SOAP</v>
          </cell>
          <cell r="C798">
            <v>6</v>
          </cell>
          <cell r="D798" t="str">
            <v>USD</v>
          </cell>
          <cell r="E798">
            <v>22.5</v>
          </cell>
          <cell r="F798">
            <v>3.75</v>
          </cell>
        </row>
        <row r="799">
          <cell r="A799" t="str">
            <v>SK25259</v>
          </cell>
          <cell r="B799" t="str">
            <v>LEMON PARSLEY FOAMING HAND SOAP</v>
          </cell>
          <cell r="C799">
            <v>6</v>
          </cell>
          <cell r="D799" t="str">
            <v>USD</v>
          </cell>
          <cell r="E799">
            <v>22.5</v>
          </cell>
          <cell r="F799">
            <v>3.75</v>
          </cell>
        </row>
        <row r="800">
          <cell r="A800" t="str">
            <v>SK25260</v>
          </cell>
          <cell r="B800" t="str">
            <v>COASTAL BREEZE FOAMING HAND SOAP</v>
          </cell>
          <cell r="C800">
            <v>6</v>
          </cell>
          <cell r="D800" t="str">
            <v>USD</v>
          </cell>
          <cell r="E800">
            <v>22.5</v>
          </cell>
          <cell r="F800">
            <v>3.75</v>
          </cell>
        </row>
        <row r="801">
          <cell r="A801" t="str">
            <v>SK25261</v>
          </cell>
          <cell r="B801" t="str">
            <v>HERBS DE PROVENCE FOAMING HAND SOAP</v>
          </cell>
          <cell r="C801">
            <v>6</v>
          </cell>
          <cell r="D801" t="str">
            <v>USD</v>
          </cell>
          <cell r="E801">
            <v>22.5</v>
          </cell>
          <cell r="F801">
            <v>3.75</v>
          </cell>
        </row>
        <row r="802">
          <cell r="A802" t="str">
            <v>SK25262</v>
          </cell>
          <cell r="B802" t="str">
            <v>STRAWBERRY LEMON HAND SOAP - Seasonal</v>
          </cell>
          <cell r="C802">
            <v>6</v>
          </cell>
          <cell r="D802" t="str">
            <v>USD</v>
          </cell>
          <cell r="E802">
            <v>22.5</v>
          </cell>
          <cell r="F802">
            <v>3.75</v>
          </cell>
        </row>
        <row r="803">
          <cell r="A803" t="str">
            <v>SK25263</v>
          </cell>
          <cell r="B803" t="str">
            <v>STRAWBERRY LEMON HAND LOTION - seasonal</v>
          </cell>
          <cell r="C803">
            <v>6</v>
          </cell>
          <cell r="D803" t="str">
            <v>USD</v>
          </cell>
          <cell r="E803">
            <v>28.13</v>
          </cell>
          <cell r="F803">
            <v>4.6883333333333335</v>
          </cell>
        </row>
        <row r="804">
          <cell r="A804" t="str">
            <v>SK25264</v>
          </cell>
          <cell r="B804" t="str">
            <v>STRAWBERRY LEMON DISH SOAP - Seasonal</v>
          </cell>
          <cell r="C804">
            <v>6</v>
          </cell>
          <cell r="D804" t="str">
            <v>USD</v>
          </cell>
          <cell r="E804">
            <v>22.5</v>
          </cell>
          <cell r="F804">
            <v>3.75</v>
          </cell>
        </row>
        <row r="805">
          <cell r="A805" t="str">
            <v>SK25265</v>
          </cell>
          <cell r="B805" t="str">
            <v>STRAWBERRY LEMON SOY CANDLE - Seasonal</v>
          </cell>
          <cell r="C805">
            <v>12</v>
          </cell>
          <cell r="D805" t="str">
            <v>USD</v>
          </cell>
          <cell r="E805">
            <v>58.5</v>
          </cell>
          <cell r="F805">
            <v>4.875</v>
          </cell>
        </row>
        <row r="806">
          <cell r="A806" t="str">
            <v>SK25267</v>
          </cell>
          <cell r="B806" t="str">
            <v>SUGAR &amp; SPICE HAND SOAP - 2019 Holiday Seasonal</v>
          </cell>
          <cell r="C806">
            <v>6</v>
          </cell>
          <cell r="D806" t="str">
            <v>USD</v>
          </cell>
          <cell r="E806">
            <v>22.5</v>
          </cell>
          <cell r="F806">
            <v>3.75</v>
          </cell>
        </row>
        <row r="807">
          <cell r="A807" t="str">
            <v>SK25268</v>
          </cell>
          <cell r="B807" t="str">
            <v>SUGAR &amp; SPICE HAND LOTION - 2019 Holiday Seasonal</v>
          </cell>
          <cell r="C807">
            <v>6</v>
          </cell>
          <cell r="D807" t="str">
            <v>USD</v>
          </cell>
          <cell r="E807">
            <v>28.13</v>
          </cell>
          <cell r="F807">
            <v>4.6883333333333335</v>
          </cell>
        </row>
        <row r="808">
          <cell r="A808" t="str">
            <v>SK25269</v>
          </cell>
          <cell r="B808" t="str">
            <v>SUGAR &amp; SPICE SOY CANDLE - 2019 Holiday Seasonal</v>
          </cell>
          <cell r="C808">
            <v>12</v>
          </cell>
          <cell r="D808" t="str">
            <v>USD</v>
          </cell>
          <cell r="E808">
            <v>58.5</v>
          </cell>
          <cell r="F808">
            <v>4.875</v>
          </cell>
        </row>
        <row r="809">
          <cell r="A809" t="str">
            <v>SK25270</v>
          </cell>
          <cell r="B809" t="str">
            <v>SUMMER SOLSTICE HAND SOAP - 2020 Seasonal</v>
          </cell>
          <cell r="C809">
            <v>6</v>
          </cell>
          <cell r="D809" t="str">
            <v>USD</v>
          </cell>
          <cell r="E809">
            <v>22.5</v>
          </cell>
          <cell r="F809">
            <v>3.75</v>
          </cell>
        </row>
        <row r="810">
          <cell r="A810" t="str">
            <v>SK25271</v>
          </cell>
          <cell r="B810" t="str">
            <v>SUMMER SOLSTICE HAND LOTION - 2020Seasonal</v>
          </cell>
          <cell r="C810">
            <v>6</v>
          </cell>
          <cell r="D810" t="str">
            <v>USD</v>
          </cell>
          <cell r="E810">
            <v>28.13</v>
          </cell>
          <cell r="F810">
            <v>4.6883333333333335</v>
          </cell>
        </row>
        <row r="811">
          <cell r="A811" t="str">
            <v>SK25272</v>
          </cell>
          <cell r="B811" t="str">
            <v>SUMMER SOLSTICE SOY CANDLE- 2020 Seasonal</v>
          </cell>
          <cell r="C811">
            <v>12</v>
          </cell>
          <cell r="D811" t="str">
            <v>USD</v>
          </cell>
          <cell r="E811">
            <v>58.5</v>
          </cell>
          <cell r="F811">
            <v>4.875</v>
          </cell>
        </row>
        <row r="812">
          <cell r="A812" t="str">
            <v>SK25273</v>
          </cell>
          <cell r="B812" t="str">
            <v>DECK THE HALLS HAND SOAP - Holiday Seasonal</v>
          </cell>
          <cell r="C812">
            <v>6</v>
          </cell>
          <cell r="D812" t="str">
            <v>USD</v>
          </cell>
          <cell r="E812">
            <v>22.5</v>
          </cell>
          <cell r="F812">
            <v>3.75</v>
          </cell>
        </row>
        <row r="813">
          <cell r="A813" t="str">
            <v>SK25274</v>
          </cell>
          <cell r="B813" t="str">
            <v>DECK THE HALLS HAND LOTION - Holiday Seasonal</v>
          </cell>
          <cell r="C813">
            <v>6</v>
          </cell>
          <cell r="D813" t="str">
            <v>USD</v>
          </cell>
          <cell r="E813">
            <v>28.13</v>
          </cell>
          <cell r="F813">
            <v>4.6883333333333335</v>
          </cell>
        </row>
        <row r="814">
          <cell r="A814" t="str">
            <v>SK25275</v>
          </cell>
          <cell r="B814" t="str">
            <v>DECK THE HALLS SOY CANDLE- Holiday Seasonal</v>
          </cell>
          <cell r="C814">
            <v>12</v>
          </cell>
          <cell r="D814" t="str">
            <v>USD</v>
          </cell>
          <cell r="E814">
            <v>58.5</v>
          </cell>
          <cell r="F814">
            <v>4.875</v>
          </cell>
        </row>
        <row r="815">
          <cell r="A815" t="str">
            <v>SK25276</v>
          </cell>
          <cell r="B815" t="str">
            <v>SWEET TEA &amp; HONEY HAND SOAP</v>
          </cell>
          <cell r="C815">
            <v>6</v>
          </cell>
          <cell r="D815" t="str">
            <v>USD</v>
          </cell>
          <cell r="E815">
            <v>22.5</v>
          </cell>
          <cell r="F815">
            <v>3.75</v>
          </cell>
        </row>
        <row r="816">
          <cell r="A816" t="str">
            <v>SK25277</v>
          </cell>
          <cell r="B816" t="str">
            <v>SWEET TEA &amp; HONEY HAND LOTION</v>
          </cell>
          <cell r="C816">
            <v>6</v>
          </cell>
          <cell r="D816" t="str">
            <v>USD</v>
          </cell>
          <cell r="E816">
            <v>28.14</v>
          </cell>
          <cell r="F816">
            <v>4.6900000000000004</v>
          </cell>
        </row>
        <row r="817">
          <cell r="A817" t="str">
            <v>SK25278</v>
          </cell>
          <cell r="B817" t="str">
            <v>SWEET TEA &amp; HONEY  SOY CANDLE</v>
          </cell>
          <cell r="C817">
            <v>12</v>
          </cell>
          <cell r="D817" t="str">
            <v>USD</v>
          </cell>
          <cell r="E817">
            <v>58.56</v>
          </cell>
          <cell r="F817">
            <v>4.88</v>
          </cell>
        </row>
        <row r="818">
          <cell r="A818" t="str">
            <v>SK25279</v>
          </cell>
          <cell r="B818" t="str">
            <v>MULLED CIDER HAND SOAP - Holiday Seasonal</v>
          </cell>
          <cell r="C818">
            <v>6</v>
          </cell>
          <cell r="D818" t="str">
            <v>USD</v>
          </cell>
          <cell r="E818">
            <v>22.5</v>
          </cell>
          <cell r="F818">
            <v>3.75</v>
          </cell>
        </row>
        <row r="819">
          <cell r="A819" t="str">
            <v>SK25280</v>
          </cell>
          <cell r="B819" t="str">
            <v>MULLED CIDER HAND LOTION - Holiday Seasonal</v>
          </cell>
          <cell r="C819">
            <v>6</v>
          </cell>
          <cell r="D819" t="str">
            <v>USD</v>
          </cell>
          <cell r="E819">
            <v>28.13</v>
          </cell>
          <cell r="F819">
            <v>4.6883333333333335</v>
          </cell>
        </row>
        <row r="820">
          <cell r="A820" t="str">
            <v>SK25281</v>
          </cell>
          <cell r="B820" t="str">
            <v>MULLED CIDER SOY CANDLE- Holiday Seasonal</v>
          </cell>
          <cell r="C820">
            <v>12</v>
          </cell>
          <cell r="D820" t="str">
            <v>USD</v>
          </cell>
          <cell r="E820">
            <v>58.56</v>
          </cell>
          <cell r="F820">
            <v>4.88</v>
          </cell>
        </row>
        <row r="821">
          <cell r="A821" t="str">
            <v>SK255</v>
          </cell>
          <cell r="B821" t="str">
            <v>16 OZ. PANCAKE &amp; WAFFLE MIX</v>
          </cell>
          <cell r="C821">
            <v>12</v>
          </cell>
          <cell r="D821" t="str">
            <v>USD</v>
          </cell>
          <cell r="E821">
            <v>31.5</v>
          </cell>
          <cell r="F821">
            <v>2.625</v>
          </cell>
          <cell r="G821">
            <v>37.799999999999997</v>
          </cell>
          <cell r="H821">
            <v>3.15</v>
          </cell>
        </row>
        <row r="822">
          <cell r="A822" t="str">
            <v>SK257</v>
          </cell>
          <cell r="B822" t="str">
            <v>16 OZ. BUTTERMILK PANCAKE &amp; WAFFLE MIX</v>
          </cell>
          <cell r="C822">
            <v>12</v>
          </cell>
          <cell r="D822" t="str">
            <v>USD</v>
          </cell>
          <cell r="E822">
            <v>31.5</v>
          </cell>
          <cell r="F822">
            <v>2.625</v>
          </cell>
          <cell r="G822">
            <v>37.799999999999997</v>
          </cell>
          <cell r="H822">
            <v>3.15</v>
          </cell>
        </row>
        <row r="823">
          <cell r="A823" t="str">
            <v>SK263</v>
          </cell>
          <cell r="B823" t="str">
            <v>CINNAMON APPLE PANCAKE &amp; WAFFLE MIX</v>
          </cell>
          <cell r="C823">
            <v>12</v>
          </cell>
          <cell r="D823" t="str">
            <v>USD</v>
          </cell>
          <cell r="E823">
            <v>45</v>
          </cell>
          <cell r="F823">
            <v>3.75</v>
          </cell>
          <cell r="G823">
            <v>54</v>
          </cell>
          <cell r="H823">
            <v>4.5</v>
          </cell>
        </row>
        <row r="824">
          <cell r="A824" t="str">
            <v>SK264</v>
          </cell>
          <cell r="B824" t="str">
            <v>TOASTED COCONUT PANCAKE &amp; WAFFLE MIX</v>
          </cell>
          <cell r="C824">
            <v>12</v>
          </cell>
          <cell r="D824" t="str">
            <v>USD</v>
          </cell>
          <cell r="E824">
            <v>45</v>
          </cell>
          <cell r="F824">
            <v>3.75</v>
          </cell>
          <cell r="G824">
            <v>54</v>
          </cell>
          <cell r="H824">
            <v>4.5</v>
          </cell>
        </row>
        <row r="825">
          <cell r="A825" t="str">
            <v>SK265</v>
          </cell>
          <cell r="B825" t="str">
            <v>TRADITIONAL CREPE MIX</v>
          </cell>
          <cell r="C825">
            <v>12</v>
          </cell>
          <cell r="D825" t="str">
            <v>USD</v>
          </cell>
          <cell r="E825">
            <v>36</v>
          </cell>
          <cell r="F825">
            <v>3</v>
          </cell>
        </row>
        <row r="826">
          <cell r="A826" t="str">
            <v>SK267</v>
          </cell>
          <cell r="B826" t="str">
            <v>BLUEBERRY SCONE MIX</v>
          </cell>
          <cell r="C826">
            <v>6</v>
          </cell>
          <cell r="D826" t="str">
            <v>USD</v>
          </cell>
          <cell r="E826">
            <v>20.25</v>
          </cell>
          <cell r="F826">
            <v>3.375</v>
          </cell>
        </row>
        <row r="827">
          <cell r="A827" t="str">
            <v>SK270</v>
          </cell>
          <cell r="B827" t="str">
            <v>TRIPLE CHOCOLATE CHEWY COOKIE MIX</v>
          </cell>
          <cell r="C827">
            <v>6</v>
          </cell>
          <cell r="D827" t="str">
            <v>USD</v>
          </cell>
          <cell r="E827">
            <v>22.5</v>
          </cell>
          <cell r="F827">
            <v>3.75</v>
          </cell>
        </row>
        <row r="828">
          <cell r="A828" t="str">
            <v>SK272</v>
          </cell>
          <cell r="B828" t="str">
            <v>TRADITIONAL SCONE MIX</v>
          </cell>
          <cell r="C828">
            <v>6</v>
          </cell>
          <cell r="D828" t="str">
            <v>USD</v>
          </cell>
          <cell r="E828">
            <v>15.75</v>
          </cell>
          <cell r="F828">
            <v>2.625</v>
          </cell>
        </row>
        <row r="829">
          <cell r="A829" t="str">
            <v>SK273</v>
          </cell>
          <cell r="B829" t="str">
            <v>CINNAMON BUN MIX</v>
          </cell>
          <cell r="C829">
            <v>6</v>
          </cell>
          <cell r="D829" t="str">
            <v>USD</v>
          </cell>
          <cell r="E829">
            <v>24.75</v>
          </cell>
          <cell r="F829">
            <v>4.125</v>
          </cell>
        </row>
        <row r="830">
          <cell r="A830" t="str">
            <v>SK274</v>
          </cell>
          <cell r="B830" t="str">
            <v>CLASSIC CHOCOLATE CHIP COOKIE MIX</v>
          </cell>
          <cell r="C830">
            <v>6</v>
          </cell>
          <cell r="D830" t="str">
            <v>USD</v>
          </cell>
          <cell r="E830">
            <v>20.25</v>
          </cell>
          <cell r="F830">
            <v>3.375</v>
          </cell>
        </row>
        <row r="831">
          <cell r="A831" t="str">
            <v>SK277</v>
          </cell>
          <cell r="B831" t="str">
            <v>CINNAMON STREUSEL COFFEE CAKE MIX</v>
          </cell>
          <cell r="C831">
            <v>6</v>
          </cell>
          <cell r="D831" t="str">
            <v>USD</v>
          </cell>
          <cell r="E831">
            <v>27</v>
          </cell>
          <cell r="F831">
            <v>4.5</v>
          </cell>
        </row>
        <row r="832">
          <cell r="A832" t="str">
            <v>SK279</v>
          </cell>
          <cell r="B832" t="str">
            <v>LEMON POUND CAKE MIX WITH GLAZE MIX</v>
          </cell>
          <cell r="C832">
            <v>6</v>
          </cell>
          <cell r="D832" t="str">
            <v>USD</v>
          </cell>
          <cell r="E832">
            <v>22.5</v>
          </cell>
          <cell r="F832">
            <v>3.75</v>
          </cell>
        </row>
        <row r="833">
          <cell r="A833" t="str">
            <v>SK284</v>
          </cell>
          <cell r="B833" t="str">
            <v>SMALL CINNAMON APPLE SYRUP</v>
          </cell>
          <cell r="C833">
            <v>12</v>
          </cell>
          <cell r="D833" t="str">
            <v>USD</v>
          </cell>
          <cell r="E833">
            <v>33.75</v>
          </cell>
          <cell r="F833">
            <v>2.8125</v>
          </cell>
        </row>
        <row r="834">
          <cell r="A834" t="str">
            <v>SK285</v>
          </cell>
          <cell r="B834" t="str">
            <v>SMALL WILD MAINE BLUEBERRY SYRUP</v>
          </cell>
          <cell r="C834">
            <v>12</v>
          </cell>
          <cell r="D834" t="str">
            <v>USD</v>
          </cell>
          <cell r="E834">
            <v>33.75</v>
          </cell>
          <cell r="F834">
            <v>2.8125</v>
          </cell>
        </row>
        <row r="835">
          <cell r="A835" t="str">
            <v>SK286</v>
          </cell>
          <cell r="B835" t="str">
            <v>SMALL RASPBERRY SYRUP</v>
          </cell>
          <cell r="C835">
            <v>12</v>
          </cell>
          <cell r="D835" t="str">
            <v>USD</v>
          </cell>
          <cell r="E835">
            <v>33.75</v>
          </cell>
          <cell r="F835">
            <v>2.8125</v>
          </cell>
        </row>
        <row r="836">
          <cell r="A836" t="str">
            <v>SK290</v>
          </cell>
          <cell r="B836" t="str">
            <v>GLUTEN FREE PANCAKE MIX</v>
          </cell>
          <cell r="C836">
            <v>12</v>
          </cell>
          <cell r="D836" t="str">
            <v>USD</v>
          </cell>
          <cell r="E836">
            <v>45</v>
          </cell>
          <cell r="F836">
            <v>3.75</v>
          </cell>
          <cell r="G836">
            <v>54</v>
          </cell>
          <cell r="H836">
            <v>4.5</v>
          </cell>
        </row>
        <row r="837">
          <cell r="A837" t="str">
            <v>SK293</v>
          </cell>
          <cell r="B837" t="str">
            <v>GLUTEN FREE CHOC BROWNIE MIX</v>
          </cell>
          <cell r="C837">
            <v>6</v>
          </cell>
          <cell r="D837" t="str">
            <v>USD</v>
          </cell>
          <cell r="E837">
            <v>27</v>
          </cell>
          <cell r="F837">
            <v>4.5</v>
          </cell>
        </row>
        <row r="838">
          <cell r="A838" t="str">
            <v>SK295</v>
          </cell>
          <cell r="B838" t="str">
            <v>GLUTEN FREE CINNAMON SUGAR DOUGHNUT MIX</v>
          </cell>
          <cell r="C838">
            <v>6</v>
          </cell>
          <cell r="D838" t="str">
            <v>USD</v>
          </cell>
          <cell r="E838">
            <v>22.5</v>
          </cell>
          <cell r="F838">
            <v>3.75</v>
          </cell>
        </row>
        <row r="839">
          <cell r="A839" t="str">
            <v>SK296</v>
          </cell>
          <cell r="B839" t="str">
            <v>GLUTEN FREE HERBED PIZZA CRUST MIX</v>
          </cell>
          <cell r="C839">
            <v>6</v>
          </cell>
          <cell r="D839" t="str">
            <v>USD</v>
          </cell>
          <cell r="E839">
            <v>22.5</v>
          </cell>
          <cell r="F839">
            <v>3.75</v>
          </cell>
        </row>
        <row r="840">
          <cell r="A840" t="str">
            <v>SK297</v>
          </cell>
          <cell r="B840" t="str">
            <v>GLUTEN FREE CORN BREAD MIX</v>
          </cell>
          <cell r="C840">
            <v>6</v>
          </cell>
          <cell r="D840" t="str">
            <v>USD</v>
          </cell>
          <cell r="E840">
            <v>20.25</v>
          </cell>
          <cell r="F840">
            <v>3.375</v>
          </cell>
        </row>
        <row r="841">
          <cell r="A841" t="str">
            <v>SK302</v>
          </cell>
          <cell r="B841" t="str">
            <v>CRANBERRY HORSERADISH SAUCE</v>
          </cell>
          <cell r="C841">
            <v>12</v>
          </cell>
          <cell r="D841" t="str">
            <v>USD</v>
          </cell>
          <cell r="E841">
            <v>31.5</v>
          </cell>
          <cell r="F841">
            <v>2.625</v>
          </cell>
          <cell r="G841">
            <v>33</v>
          </cell>
          <cell r="H841">
            <v>2.75</v>
          </cell>
        </row>
        <row r="842">
          <cell r="A842" t="str">
            <v>SK303</v>
          </cell>
          <cell r="B842" t="str">
            <v>OLD FARMHOUSE CHUTNEY</v>
          </cell>
          <cell r="C842">
            <v>12</v>
          </cell>
          <cell r="D842" t="str">
            <v>USD</v>
          </cell>
          <cell r="E842">
            <v>29.25</v>
          </cell>
          <cell r="F842">
            <v>2.4375</v>
          </cell>
          <cell r="G842">
            <v>31.2</v>
          </cell>
          <cell r="H842">
            <v>2.6</v>
          </cell>
        </row>
        <row r="843">
          <cell r="A843" t="str">
            <v>SK306</v>
          </cell>
          <cell r="B843" t="str">
            <v>APPLE CRANBERRY CHUTNEY</v>
          </cell>
          <cell r="C843">
            <v>12</v>
          </cell>
          <cell r="D843" t="str">
            <v>USD</v>
          </cell>
          <cell r="E843">
            <v>29.28</v>
          </cell>
          <cell r="F843">
            <v>2.44</v>
          </cell>
          <cell r="G843">
            <v>31.2</v>
          </cell>
          <cell r="H843">
            <v>2.6</v>
          </cell>
        </row>
        <row r="844">
          <cell r="A844" t="str">
            <v>SK308</v>
          </cell>
          <cell r="B844" t="str">
            <v>MAJOR GREYS CHUTNEY</v>
          </cell>
          <cell r="C844">
            <v>12</v>
          </cell>
          <cell r="D844" t="str">
            <v>USD</v>
          </cell>
          <cell r="E844">
            <v>29.25</v>
          </cell>
          <cell r="F844">
            <v>2.4375</v>
          </cell>
          <cell r="G844">
            <v>31.2</v>
          </cell>
          <cell r="H844">
            <v>2.6</v>
          </cell>
        </row>
        <row r="845">
          <cell r="A845" t="str">
            <v>SK313</v>
          </cell>
          <cell r="B845" t="str">
            <v>MANGO CHUTNEY (DR)</v>
          </cell>
          <cell r="C845">
            <v>12</v>
          </cell>
          <cell r="D845" t="str">
            <v>USD</v>
          </cell>
          <cell r="E845">
            <v>29.25</v>
          </cell>
          <cell r="F845">
            <v>2.4375</v>
          </cell>
          <cell r="G845">
            <v>31.2</v>
          </cell>
          <cell r="H845">
            <v>2.6</v>
          </cell>
        </row>
        <row r="846">
          <cell r="A846" t="str">
            <v>SK315</v>
          </cell>
          <cell r="B846" t="str">
            <v>DOWNEAST TARTAR SAUCE</v>
          </cell>
          <cell r="C846">
            <v>12</v>
          </cell>
          <cell r="D846" t="str">
            <v>USD</v>
          </cell>
          <cell r="E846">
            <v>31.56</v>
          </cell>
          <cell r="F846">
            <v>2.63</v>
          </cell>
        </row>
        <row r="847">
          <cell r="A847" t="str">
            <v>SK318</v>
          </cell>
          <cell r="B847" t="str">
            <v>NEW ENGLAND COCKTAIL SAUCE</v>
          </cell>
          <cell r="C847">
            <v>12</v>
          </cell>
          <cell r="D847" t="str">
            <v>USD</v>
          </cell>
          <cell r="E847">
            <v>27.053999999999998</v>
          </cell>
          <cell r="F847">
            <v>2.2544999999999997</v>
          </cell>
        </row>
        <row r="848">
          <cell r="A848" t="str">
            <v>SK320</v>
          </cell>
          <cell r="B848" t="str">
            <v>HORSERADISH CREAM SAUCE</v>
          </cell>
          <cell r="C848">
            <v>12</v>
          </cell>
          <cell r="D848" t="str">
            <v>USD</v>
          </cell>
          <cell r="E848">
            <v>27</v>
          </cell>
          <cell r="F848">
            <v>2.25</v>
          </cell>
        </row>
        <row r="849">
          <cell r="A849" t="str">
            <v>SK321</v>
          </cell>
          <cell r="B849" t="str">
            <v>WASABI HORSERADISH SAUCE</v>
          </cell>
          <cell r="C849">
            <v>12</v>
          </cell>
          <cell r="D849" t="str">
            <v>USD</v>
          </cell>
          <cell r="E849">
            <v>27</v>
          </cell>
          <cell r="F849">
            <v>2.25</v>
          </cell>
        </row>
        <row r="850">
          <cell r="A850" t="str">
            <v>SK325</v>
          </cell>
          <cell r="B850" t="str">
            <v>GUACAMOLE STARTER</v>
          </cell>
          <cell r="C850">
            <v>12</v>
          </cell>
          <cell r="D850" t="str">
            <v>USD</v>
          </cell>
          <cell r="E850">
            <v>27</v>
          </cell>
          <cell r="F850">
            <v>2.25</v>
          </cell>
        </row>
        <row r="851">
          <cell r="A851" t="str">
            <v>SK401</v>
          </cell>
          <cell r="B851" t="str">
            <v>ROASTED GARLIC MUSTARD</v>
          </cell>
          <cell r="C851">
            <v>12</v>
          </cell>
          <cell r="D851" t="str">
            <v>USD</v>
          </cell>
          <cell r="E851">
            <v>29.25</v>
          </cell>
          <cell r="F851">
            <v>2.4375</v>
          </cell>
          <cell r="G851">
            <v>31.2</v>
          </cell>
          <cell r="H851">
            <v>2.6</v>
          </cell>
        </row>
        <row r="852">
          <cell r="A852" t="str">
            <v>SK405</v>
          </cell>
          <cell r="B852" t="str">
            <v>HORSERADISH MUSTARD</v>
          </cell>
          <cell r="C852">
            <v>12</v>
          </cell>
          <cell r="D852" t="str">
            <v>USD</v>
          </cell>
          <cell r="E852">
            <v>29.25</v>
          </cell>
          <cell r="F852">
            <v>2.4375</v>
          </cell>
          <cell r="G852">
            <v>31.2</v>
          </cell>
          <cell r="H852">
            <v>2.6</v>
          </cell>
        </row>
        <row r="853">
          <cell r="A853" t="str">
            <v>SK406</v>
          </cell>
          <cell r="B853" t="str">
            <v>MAINE MAPLE CHAMPAGNE MUSTARD</v>
          </cell>
          <cell r="C853">
            <v>12</v>
          </cell>
          <cell r="D853" t="str">
            <v>USD</v>
          </cell>
          <cell r="E853">
            <v>29.25</v>
          </cell>
          <cell r="F853">
            <v>2.4375</v>
          </cell>
          <cell r="G853">
            <v>31.2</v>
          </cell>
          <cell r="H853">
            <v>2.6</v>
          </cell>
        </row>
        <row r="854">
          <cell r="A854" t="str">
            <v>SK407</v>
          </cell>
          <cell r="B854" t="str">
            <v>BOURBON MOLASSES MUSTARD</v>
          </cell>
          <cell r="C854">
            <v>12</v>
          </cell>
          <cell r="D854" t="str">
            <v>USD</v>
          </cell>
          <cell r="E854">
            <v>29.25</v>
          </cell>
          <cell r="F854">
            <v>2.4375</v>
          </cell>
          <cell r="G854">
            <v>31.2</v>
          </cell>
          <cell r="H854">
            <v>2.6</v>
          </cell>
        </row>
        <row r="855">
          <cell r="A855" t="str">
            <v>SK416</v>
          </cell>
          <cell r="B855" t="str">
            <v>SPICY HONEY MUSTARD</v>
          </cell>
          <cell r="C855">
            <v>12</v>
          </cell>
          <cell r="D855" t="str">
            <v>USD</v>
          </cell>
          <cell r="E855">
            <v>29.25</v>
          </cell>
          <cell r="F855">
            <v>2.4375</v>
          </cell>
          <cell r="G855">
            <v>31.2</v>
          </cell>
          <cell r="H855">
            <v>2.6</v>
          </cell>
        </row>
        <row r="856">
          <cell r="A856" t="str">
            <v>SK417</v>
          </cell>
          <cell r="B856" t="str">
            <v>WASABI MUSTARD</v>
          </cell>
          <cell r="C856">
            <v>12</v>
          </cell>
          <cell r="D856" t="str">
            <v>USD</v>
          </cell>
          <cell r="E856">
            <v>29.25</v>
          </cell>
          <cell r="F856">
            <v>2.4375</v>
          </cell>
          <cell r="G856">
            <v>31.2</v>
          </cell>
          <cell r="H856">
            <v>2.6</v>
          </cell>
        </row>
        <row r="857">
          <cell r="A857" t="str">
            <v>SK419</v>
          </cell>
          <cell r="B857" t="str">
            <v>TRAD PUB STYLE MUSTARD</v>
          </cell>
          <cell r="C857">
            <v>12</v>
          </cell>
          <cell r="D857" t="str">
            <v>USD</v>
          </cell>
          <cell r="E857">
            <v>29.25</v>
          </cell>
          <cell r="F857">
            <v>2.4375</v>
          </cell>
          <cell r="G857">
            <v>31.2</v>
          </cell>
          <cell r="H857">
            <v>2.6</v>
          </cell>
        </row>
        <row r="858">
          <cell r="A858" t="str">
            <v>SK421</v>
          </cell>
          <cell r="B858" t="str">
            <v>BLUE CHEESE HERB MUSTARD</v>
          </cell>
          <cell r="C858">
            <v>12</v>
          </cell>
          <cell r="D858" t="str">
            <v>USD</v>
          </cell>
          <cell r="E858">
            <v>29.25</v>
          </cell>
          <cell r="F858">
            <v>2.4375</v>
          </cell>
          <cell r="G858">
            <v>31.2</v>
          </cell>
          <cell r="H858">
            <v>2.6</v>
          </cell>
        </row>
        <row r="859">
          <cell r="A859" t="str">
            <v>SK422</v>
          </cell>
          <cell r="B859" t="str">
            <v>CARAMELIZED ONION MUSTARD</v>
          </cell>
          <cell r="C859">
            <v>12</v>
          </cell>
          <cell r="D859" t="str">
            <v>USD</v>
          </cell>
          <cell r="E859">
            <v>29.28</v>
          </cell>
          <cell r="F859">
            <v>2.44</v>
          </cell>
          <cell r="G859">
            <v>31.2</v>
          </cell>
          <cell r="H859">
            <v>2.6</v>
          </cell>
        </row>
        <row r="860">
          <cell r="A860" t="str">
            <v>SK425</v>
          </cell>
          <cell r="B860" t="str">
            <v>SWEET HONEY MUSTARD</v>
          </cell>
          <cell r="C860">
            <v>12</v>
          </cell>
          <cell r="D860" t="str">
            <v>USD</v>
          </cell>
          <cell r="E860">
            <v>29.25</v>
          </cell>
          <cell r="F860">
            <v>2.4375</v>
          </cell>
          <cell r="G860">
            <v>31.2</v>
          </cell>
          <cell r="H860">
            <v>2.6</v>
          </cell>
        </row>
        <row r="861">
          <cell r="A861" t="str">
            <v>SK426</v>
          </cell>
          <cell r="B861" t="str">
            <v>MAINE CRAFT ALE MUSTARD</v>
          </cell>
          <cell r="C861">
            <v>12</v>
          </cell>
          <cell r="D861" t="str">
            <v>USD</v>
          </cell>
          <cell r="E861">
            <v>29.25</v>
          </cell>
          <cell r="F861">
            <v>2.4375</v>
          </cell>
          <cell r="G861">
            <v>31.2</v>
          </cell>
          <cell r="H861">
            <v>2.6</v>
          </cell>
        </row>
        <row r="862">
          <cell r="A862" t="str">
            <v>SK430</v>
          </cell>
          <cell r="B862" t="str">
            <v>BLUE CHEESE HERB MINI MUSTARD 3.5oz</v>
          </cell>
          <cell r="C862">
            <v>24</v>
          </cell>
          <cell r="D862" t="str">
            <v>USD</v>
          </cell>
          <cell r="E862">
            <v>29.7</v>
          </cell>
          <cell r="F862">
            <v>1.2375</v>
          </cell>
        </row>
        <row r="863">
          <cell r="A863" t="str">
            <v>SK450</v>
          </cell>
          <cell r="B863" t="str">
            <v>HABANERO MANGO AIOLI (PL)</v>
          </cell>
          <cell r="C863">
            <v>12</v>
          </cell>
          <cell r="D863" t="str">
            <v>USD</v>
          </cell>
          <cell r="E863">
            <v>36</v>
          </cell>
          <cell r="F863">
            <v>3</v>
          </cell>
          <cell r="G863">
            <v>39</v>
          </cell>
          <cell r="H863">
            <v>3.25</v>
          </cell>
        </row>
        <row r="864">
          <cell r="A864" t="str">
            <v>SK451</v>
          </cell>
          <cell r="B864" t="str">
            <v>HORSERADISH AIOLI (PL)</v>
          </cell>
          <cell r="C864">
            <v>12</v>
          </cell>
          <cell r="D864" t="str">
            <v>USD</v>
          </cell>
          <cell r="E864">
            <v>36</v>
          </cell>
          <cell r="F864">
            <v>3</v>
          </cell>
          <cell r="G864">
            <v>39</v>
          </cell>
          <cell r="H864">
            <v>3.25</v>
          </cell>
        </row>
        <row r="865">
          <cell r="A865" t="str">
            <v>SK452</v>
          </cell>
          <cell r="B865" t="str">
            <v>LEMON HERB AIOLI (PL)</v>
          </cell>
          <cell r="C865">
            <v>12</v>
          </cell>
          <cell r="D865" t="str">
            <v>USD</v>
          </cell>
          <cell r="E865">
            <v>36</v>
          </cell>
          <cell r="F865">
            <v>3</v>
          </cell>
          <cell r="G865">
            <v>39</v>
          </cell>
          <cell r="H865">
            <v>3.25</v>
          </cell>
        </row>
        <row r="866">
          <cell r="A866" t="str">
            <v>SK453</v>
          </cell>
          <cell r="B866" t="str">
            <v>ROASTED GARLIC AIOLI (PL)</v>
          </cell>
          <cell r="C866">
            <v>12</v>
          </cell>
          <cell r="D866" t="str">
            <v>USD</v>
          </cell>
          <cell r="E866">
            <v>36</v>
          </cell>
          <cell r="F866">
            <v>3</v>
          </cell>
          <cell r="G866">
            <v>39</v>
          </cell>
          <cell r="H866">
            <v>3.25</v>
          </cell>
        </row>
        <row r="867">
          <cell r="A867" t="str">
            <v>SK454</v>
          </cell>
          <cell r="B867" t="str">
            <v>SMOKEY BARBECUE AIOLI</v>
          </cell>
          <cell r="C867">
            <v>12</v>
          </cell>
          <cell r="D867" t="str">
            <v>USD</v>
          </cell>
          <cell r="E867">
            <v>36</v>
          </cell>
          <cell r="F867">
            <v>3</v>
          </cell>
          <cell r="G867">
            <v>39</v>
          </cell>
          <cell r="H867">
            <v>3.25</v>
          </cell>
        </row>
        <row r="868">
          <cell r="A868" t="str">
            <v>SK455</v>
          </cell>
          <cell r="B868" t="str">
            <v>BASIL PESTO  AIOLI</v>
          </cell>
          <cell r="C868">
            <v>12</v>
          </cell>
          <cell r="D868" t="str">
            <v>USD</v>
          </cell>
          <cell r="E868">
            <v>36</v>
          </cell>
          <cell r="F868">
            <v>3</v>
          </cell>
          <cell r="G868">
            <v>39</v>
          </cell>
          <cell r="H868">
            <v>3.25</v>
          </cell>
        </row>
        <row r="869">
          <cell r="A869" t="str">
            <v>SK456</v>
          </cell>
          <cell r="B869" t="str">
            <v>SRIRACHA  AIOLI</v>
          </cell>
          <cell r="C869">
            <v>12</v>
          </cell>
          <cell r="D869" t="str">
            <v>USD</v>
          </cell>
          <cell r="E869">
            <v>36</v>
          </cell>
          <cell r="F869">
            <v>3</v>
          </cell>
          <cell r="G869">
            <v>39</v>
          </cell>
          <cell r="H869">
            <v>3.25</v>
          </cell>
        </row>
        <row r="870">
          <cell r="A870" t="str">
            <v>SK457</v>
          </cell>
          <cell r="B870" t="str">
            <v>TRUFFLE  AIOLI (PL)</v>
          </cell>
          <cell r="C870">
            <v>12</v>
          </cell>
          <cell r="D870" t="str">
            <v>USD</v>
          </cell>
          <cell r="E870">
            <v>40.5</v>
          </cell>
          <cell r="F870">
            <v>3.375</v>
          </cell>
          <cell r="G870">
            <v>48</v>
          </cell>
          <cell r="H870">
            <v>4</v>
          </cell>
        </row>
        <row r="871">
          <cell r="A871" t="str">
            <v>SK458</v>
          </cell>
          <cell r="B871" t="str">
            <v>MAPLE BACON AIOLI</v>
          </cell>
          <cell r="C871">
            <v>12</v>
          </cell>
          <cell r="D871" t="str">
            <v>USD</v>
          </cell>
          <cell r="E871">
            <v>36</v>
          </cell>
          <cell r="F871">
            <v>3</v>
          </cell>
          <cell r="G871">
            <v>39</v>
          </cell>
          <cell r="H871">
            <v>3.25</v>
          </cell>
        </row>
        <row r="872">
          <cell r="A872" t="str">
            <v>SK460</v>
          </cell>
          <cell r="B872" t="str">
            <v>FARMHOUSE MAYO</v>
          </cell>
          <cell r="C872">
            <v>12</v>
          </cell>
          <cell r="D872" t="str">
            <v>USD</v>
          </cell>
          <cell r="E872">
            <v>36</v>
          </cell>
          <cell r="F872">
            <v>3</v>
          </cell>
          <cell r="G872">
            <v>39</v>
          </cell>
          <cell r="H872">
            <v>3.25</v>
          </cell>
        </row>
        <row r="873">
          <cell r="A873" t="str">
            <v>SK462</v>
          </cell>
          <cell r="B873" t="str">
            <v>CHIPOTLE AIOLI</v>
          </cell>
          <cell r="C873">
            <v>12</v>
          </cell>
          <cell r="D873" t="str">
            <v>USD</v>
          </cell>
          <cell r="E873">
            <v>36</v>
          </cell>
          <cell r="F873">
            <v>3</v>
          </cell>
          <cell r="G873">
            <v>39</v>
          </cell>
          <cell r="H873">
            <v>3.25</v>
          </cell>
        </row>
        <row r="874">
          <cell r="A874" t="str">
            <v>SK463</v>
          </cell>
          <cell r="B874" t="str">
            <v>BUFFALO AIOLI</v>
          </cell>
          <cell r="C874">
            <v>12</v>
          </cell>
          <cell r="D874" t="str">
            <v>USD</v>
          </cell>
          <cell r="E874">
            <v>36</v>
          </cell>
          <cell r="F874">
            <v>3</v>
          </cell>
          <cell r="G874">
            <v>39</v>
          </cell>
          <cell r="H874">
            <v>3.25</v>
          </cell>
        </row>
        <row r="875">
          <cell r="A875" t="str">
            <v>SK464</v>
          </cell>
          <cell r="B875" t="str">
            <v>GHOST PEPPER AIOLI</v>
          </cell>
          <cell r="C875">
            <v>12</v>
          </cell>
          <cell r="D875" t="str">
            <v>USD</v>
          </cell>
          <cell r="E875">
            <v>36</v>
          </cell>
          <cell r="F875">
            <v>3</v>
          </cell>
          <cell r="G875">
            <v>39</v>
          </cell>
          <cell r="H875">
            <v>3.25</v>
          </cell>
        </row>
        <row r="876">
          <cell r="A876" t="str">
            <v>SK465</v>
          </cell>
          <cell r="B876" t="str">
            <v>LEMON &amp; AVOCADO OIL AIOLI</v>
          </cell>
          <cell r="C876">
            <v>12</v>
          </cell>
          <cell r="D876" t="str">
            <v>USD</v>
          </cell>
          <cell r="E876">
            <v>40.5</v>
          </cell>
          <cell r="F876">
            <v>3.375</v>
          </cell>
          <cell r="G876">
            <v>48</v>
          </cell>
          <cell r="H876">
            <v>4</v>
          </cell>
        </row>
        <row r="877">
          <cell r="A877" t="str">
            <v>SK466</v>
          </cell>
          <cell r="B877" t="str">
            <v>SEA SALT &amp; VINEGAR AIOLI</v>
          </cell>
          <cell r="C877">
            <v>12</v>
          </cell>
          <cell r="D877" t="str">
            <v>USD</v>
          </cell>
          <cell r="E877">
            <v>36</v>
          </cell>
          <cell r="F877">
            <v>3</v>
          </cell>
          <cell r="G877">
            <v>39</v>
          </cell>
          <cell r="H877">
            <v>3.25</v>
          </cell>
        </row>
        <row r="878">
          <cell r="A878" t="str">
            <v>SK501</v>
          </cell>
          <cell r="B878" t="str">
            <v>BUFFALO WING SAUCE  - 330ML- 6 per case</v>
          </cell>
          <cell r="C878">
            <v>6</v>
          </cell>
          <cell r="D878" t="str">
            <v>USD</v>
          </cell>
          <cell r="E878">
            <v>18</v>
          </cell>
          <cell r="F878">
            <v>3</v>
          </cell>
          <cell r="G878">
            <v>18.600000000000001</v>
          </cell>
          <cell r="H878">
            <v>3.1</v>
          </cell>
        </row>
        <row r="879">
          <cell r="A879" t="str">
            <v>SK505</v>
          </cell>
          <cell r="B879" t="str">
            <v>ORGANIC MISO GINGER DRESSING - 6 per case</v>
          </cell>
          <cell r="C879">
            <v>6</v>
          </cell>
          <cell r="D879" t="str">
            <v>USD</v>
          </cell>
          <cell r="E879">
            <v>22.5</v>
          </cell>
          <cell r="F879">
            <v>3.75</v>
          </cell>
          <cell r="G879">
            <v>24</v>
          </cell>
          <cell r="H879">
            <v>4</v>
          </cell>
        </row>
        <row r="880">
          <cell r="A880" t="str">
            <v>SK506</v>
          </cell>
          <cell r="B880" t="str">
            <v>MAPLE CHIPOTLE GRILL SAUCE (PL) - 6 per case</v>
          </cell>
          <cell r="C880">
            <v>6</v>
          </cell>
          <cell r="D880" t="str">
            <v>USD</v>
          </cell>
          <cell r="E880">
            <v>18</v>
          </cell>
          <cell r="F880">
            <v>3</v>
          </cell>
          <cell r="G880">
            <v>18.600000000000001</v>
          </cell>
          <cell r="H880">
            <v>3.1</v>
          </cell>
        </row>
        <row r="881">
          <cell r="A881" t="str">
            <v>SK507</v>
          </cell>
          <cell r="B881" t="str">
            <v>ROASTED GARLIC PEANUT SAUCE - 6 per case</v>
          </cell>
          <cell r="C881">
            <v>6</v>
          </cell>
          <cell r="D881" t="str">
            <v>USD</v>
          </cell>
          <cell r="E881">
            <v>18</v>
          </cell>
          <cell r="F881">
            <v>3</v>
          </cell>
          <cell r="G881">
            <v>18.600000000000001</v>
          </cell>
          <cell r="H881">
            <v>3.1</v>
          </cell>
        </row>
        <row r="882">
          <cell r="A882" t="str">
            <v>SK508</v>
          </cell>
          <cell r="B882" t="str">
            <v>ROASTED GARLIC VINAIGRETTE (PL) - 6 per case</v>
          </cell>
          <cell r="C882">
            <v>6</v>
          </cell>
          <cell r="D882" t="str">
            <v>USD</v>
          </cell>
          <cell r="E882">
            <v>18</v>
          </cell>
          <cell r="F882">
            <v>3</v>
          </cell>
          <cell r="G882">
            <v>18.600000000000001</v>
          </cell>
          <cell r="H882">
            <v>3.1</v>
          </cell>
        </row>
        <row r="883">
          <cell r="A883" t="str">
            <v>SK510</v>
          </cell>
          <cell r="B883" t="str">
            <v>VIDALIA ONION FIG SAUCE - 6 per case</v>
          </cell>
          <cell r="C883">
            <v>6</v>
          </cell>
          <cell r="D883" t="str">
            <v>USD</v>
          </cell>
          <cell r="E883">
            <v>18</v>
          </cell>
          <cell r="F883">
            <v>3</v>
          </cell>
          <cell r="G883">
            <v>18.600000000000001</v>
          </cell>
          <cell r="H883">
            <v>3.1</v>
          </cell>
        </row>
        <row r="884">
          <cell r="A884" t="str">
            <v>SK511</v>
          </cell>
          <cell r="B884" t="str">
            <v>CURRIED MANGO GRILL SAUCE - 6 per case</v>
          </cell>
          <cell r="C884">
            <v>6</v>
          </cell>
          <cell r="D884" t="str">
            <v>USD</v>
          </cell>
          <cell r="E884">
            <v>18</v>
          </cell>
          <cell r="F884">
            <v>3</v>
          </cell>
          <cell r="G884">
            <v>18.600000000000001</v>
          </cell>
          <cell r="H884">
            <v>3.1</v>
          </cell>
        </row>
        <row r="885">
          <cell r="A885" t="str">
            <v>SK512</v>
          </cell>
          <cell r="B885" t="str">
            <v>LEMON &amp; AVOCADO OIL VINAIGRETTE - 6 per case</v>
          </cell>
          <cell r="C885">
            <v>6</v>
          </cell>
          <cell r="D885" t="str">
            <v>USD</v>
          </cell>
          <cell r="E885">
            <v>20.28</v>
          </cell>
          <cell r="F885">
            <v>3.3800000000000003</v>
          </cell>
          <cell r="G885">
            <v>21</v>
          </cell>
          <cell r="H885">
            <v>3.5</v>
          </cell>
        </row>
        <row r="886">
          <cell r="A886" t="str">
            <v>SK513</v>
          </cell>
          <cell r="B886" t="str">
            <v>LEMON DIJON VINAIGRETTE - 6 per case</v>
          </cell>
          <cell r="C886">
            <v>6</v>
          </cell>
          <cell r="D886" t="str">
            <v>USD</v>
          </cell>
          <cell r="E886">
            <v>18</v>
          </cell>
          <cell r="F886">
            <v>3</v>
          </cell>
          <cell r="G886">
            <v>18.600000000000001</v>
          </cell>
          <cell r="H886">
            <v>3.1</v>
          </cell>
        </row>
        <row r="887">
          <cell r="A887" t="str">
            <v>SK514</v>
          </cell>
          <cell r="B887" t="str">
            <v>GARLIC ROSEMARY CITRUS SAUCE - 6 per case</v>
          </cell>
          <cell r="C887">
            <v>6</v>
          </cell>
          <cell r="D887" t="str">
            <v>USD</v>
          </cell>
          <cell r="E887">
            <v>18</v>
          </cell>
          <cell r="F887">
            <v>3</v>
          </cell>
          <cell r="G887">
            <v>18.600000000000001</v>
          </cell>
          <cell r="H887">
            <v>3.1</v>
          </cell>
        </row>
        <row r="888">
          <cell r="A888" t="str">
            <v>SK516</v>
          </cell>
          <cell r="B888" t="str">
            <v>MAPLE BALSAMIC DRESSING (PL) - 6 per case</v>
          </cell>
          <cell r="C888">
            <v>6</v>
          </cell>
          <cell r="D888" t="str">
            <v>USD</v>
          </cell>
          <cell r="E888">
            <v>18</v>
          </cell>
          <cell r="F888">
            <v>3</v>
          </cell>
          <cell r="G888">
            <v>18.600000000000001</v>
          </cell>
          <cell r="H888">
            <v>3.1</v>
          </cell>
        </row>
        <row r="889">
          <cell r="A889" t="str">
            <v>SK518</v>
          </cell>
          <cell r="B889" t="str">
            <v>HONEY BARBECUE SAUCE - 6 per case</v>
          </cell>
          <cell r="C889">
            <v>6</v>
          </cell>
          <cell r="D889" t="str">
            <v>USD</v>
          </cell>
          <cell r="E889">
            <v>18</v>
          </cell>
          <cell r="F889">
            <v>3</v>
          </cell>
          <cell r="G889">
            <v>18.600000000000001</v>
          </cell>
          <cell r="H889">
            <v>3.1</v>
          </cell>
        </row>
        <row r="890">
          <cell r="A890" t="str">
            <v>SK519</v>
          </cell>
          <cell r="B890" t="str">
            <v>WASABI GINGER SAUCE - 6 per case</v>
          </cell>
          <cell r="C890">
            <v>6</v>
          </cell>
          <cell r="D890" t="str">
            <v>USD</v>
          </cell>
          <cell r="E890">
            <v>18</v>
          </cell>
          <cell r="F890">
            <v>3</v>
          </cell>
          <cell r="G890">
            <v>18.600000000000001</v>
          </cell>
          <cell r="H890">
            <v>3.1</v>
          </cell>
        </row>
        <row r="891">
          <cell r="A891" t="str">
            <v>SK520</v>
          </cell>
          <cell r="B891" t="str">
            <v>BUTTERMILK CRACKED PEPPERCORN DRESSING - 6 per case</v>
          </cell>
          <cell r="C891">
            <v>6</v>
          </cell>
          <cell r="D891" t="str">
            <v>USD</v>
          </cell>
          <cell r="E891">
            <v>20.25</v>
          </cell>
          <cell r="F891">
            <v>3.375</v>
          </cell>
          <cell r="G891">
            <v>21</v>
          </cell>
          <cell r="H891">
            <v>3.5</v>
          </cell>
        </row>
        <row r="892">
          <cell r="A892" t="str">
            <v>SK521</v>
          </cell>
          <cell r="B892" t="str">
            <v>OLIVE OIL &amp; BALSAMIC - 6 per case</v>
          </cell>
          <cell r="C892">
            <v>6</v>
          </cell>
          <cell r="D892" t="str">
            <v>USD</v>
          </cell>
          <cell r="E892">
            <v>22.5</v>
          </cell>
          <cell r="F892">
            <v>3.75</v>
          </cell>
          <cell r="G892">
            <v>30</v>
          </cell>
          <cell r="H892">
            <v>5</v>
          </cell>
        </row>
        <row r="893">
          <cell r="A893" t="str">
            <v>SK522</v>
          </cell>
          <cell r="B893" t="str">
            <v>BACON CAESAR DRESSING - 6 per case</v>
          </cell>
          <cell r="C893">
            <v>6</v>
          </cell>
          <cell r="D893" t="str">
            <v>USD</v>
          </cell>
          <cell r="E893">
            <v>20.25</v>
          </cell>
          <cell r="F893">
            <v>3.375</v>
          </cell>
          <cell r="G893">
            <v>21</v>
          </cell>
          <cell r="H893">
            <v>3.5</v>
          </cell>
        </row>
        <row r="894">
          <cell r="A894" t="str">
            <v>SK523</v>
          </cell>
          <cell r="B894" t="str">
            <v>CILANTRO LIME DRESSING (PL) - 6 per case</v>
          </cell>
          <cell r="C894">
            <v>6</v>
          </cell>
          <cell r="D894" t="str">
            <v>USD</v>
          </cell>
          <cell r="E894">
            <v>18</v>
          </cell>
          <cell r="F894">
            <v>3</v>
          </cell>
          <cell r="G894">
            <v>23.1</v>
          </cell>
          <cell r="H894">
            <v>3.85</v>
          </cell>
        </row>
        <row r="895">
          <cell r="A895" t="str">
            <v>SK524</v>
          </cell>
          <cell r="B895" t="str">
            <v>CHAMP/ SHALLOT WALNUT DRESSING - 6 per case</v>
          </cell>
          <cell r="C895">
            <v>6</v>
          </cell>
          <cell r="D895" t="str">
            <v>USD</v>
          </cell>
          <cell r="E895">
            <v>22.5</v>
          </cell>
          <cell r="F895">
            <v>3.75</v>
          </cell>
          <cell r="G895">
            <v>30</v>
          </cell>
          <cell r="H895">
            <v>5</v>
          </cell>
        </row>
        <row r="896">
          <cell r="A896" t="str">
            <v>SK525</v>
          </cell>
          <cell r="B896" t="str">
            <v>GARLIC TERIYAKI SAUCE - 6 per case</v>
          </cell>
          <cell r="C896">
            <v>6</v>
          </cell>
          <cell r="D896" t="str">
            <v>USD</v>
          </cell>
          <cell r="E896">
            <v>18</v>
          </cell>
          <cell r="F896">
            <v>3</v>
          </cell>
          <cell r="G896">
            <v>19.5</v>
          </cell>
          <cell r="H896">
            <v>3.25</v>
          </cell>
        </row>
        <row r="897">
          <cell r="A897" t="str">
            <v>SK526</v>
          </cell>
          <cell r="B897" t="str">
            <v>SESAME GINGER TERIYAKI SAUCE (PL) - 6 per case</v>
          </cell>
          <cell r="C897">
            <v>6</v>
          </cell>
          <cell r="D897" t="str">
            <v>USD</v>
          </cell>
          <cell r="E897">
            <v>18</v>
          </cell>
          <cell r="F897">
            <v>3</v>
          </cell>
          <cell r="G897">
            <v>18.600000000000001</v>
          </cell>
          <cell r="H897">
            <v>3.1</v>
          </cell>
        </row>
        <row r="898">
          <cell r="A898" t="str">
            <v>SK528</v>
          </cell>
          <cell r="B898" t="str">
            <v>ROADHOUSE STEAK SAUCE - 6 per case</v>
          </cell>
          <cell r="C898">
            <v>6</v>
          </cell>
          <cell r="D898" t="str">
            <v>USD</v>
          </cell>
          <cell r="E898">
            <v>18</v>
          </cell>
          <cell r="F898">
            <v>3</v>
          </cell>
          <cell r="G898">
            <v>18.600000000000001</v>
          </cell>
          <cell r="H898">
            <v>3.1</v>
          </cell>
        </row>
        <row r="899">
          <cell r="A899" t="str">
            <v>SK531</v>
          </cell>
          <cell r="B899" t="str">
            <v>SESAME GINGER DRESSING</v>
          </cell>
          <cell r="C899">
            <v>6</v>
          </cell>
          <cell r="D899" t="str">
            <v>USD</v>
          </cell>
          <cell r="E899">
            <v>18</v>
          </cell>
          <cell r="F899">
            <v>3</v>
          </cell>
          <cell r="G899">
            <v>18.600000000000001</v>
          </cell>
          <cell r="H899">
            <v>3.1</v>
          </cell>
        </row>
        <row r="900">
          <cell r="A900" t="str">
            <v>SK532</v>
          </cell>
          <cell r="B900" t="str">
            <v>CREAMY AVOCADO CILANTRO DRESSING - 6 per case</v>
          </cell>
          <cell r="C900">
            <v>6</v>
          </cell>
          <cell r="D900" t="str">
            <v>USD</v>
          </cell>
          <cell r="E900">
            <v>20.28</v>
          </cell>
          <cell r="F900">
            <v>3.3800000000000003</v>
          </cell>
          <cell r="G900">
            <v>22.5</v>
          </cell>
          <cell r="H900">
            <v>3.75</v>
          </cell>
        </row>
        <row r="901">
          <cell r="A901" t="str">
            <v>SK533</v>
          </cell>
          <cell r="B901" t="str">
            <v>ROASTED APPLE GRILLE SAUCE (PL) - 6 per case</v>
          </cell>
          <cell r="C901">
            <v>6</v>
          </cell>
          <cell r="D901" t="str">
            <v>USD</v>
          </cell>
          <cell r="E901">
            <v>20.25</v>
          </cell>
          <cell r="F901">
            <v>3.375</v>
          </cell>
          <cell r="G901">
            <v>21.6</v>
          </cell>
          <cell r="H901">
            <v>3.6</v>
          </cell>
        </row>
        <row r="902">
          <cell r="A902" t="str">
            <v>SK534</v>
          </cell>
          <cell r="B902" t="str">
            <v>BASIL GARLIC OLIVE OIL DRESSING - 6 per case</v>
          </cell>
          <cell r="C902">
            <v>6</v>
          </cell>
          <cell r="D902" t="str">
            <v>USD</v>
          </cell>
          <cell r="E902">
            <v>20.28</v>
          </cell>
          <cell r="F902">
            <v>3.3800000000000003</v>
          </cell>
          <cell r="G902">
            <v>21</v>
          </cell>
          <cell r="H902">
            <v>3.5</v>
          </cell>
        </row>
        <row r="903">
          <cell r="A903" t="str">
            <v>SK535</v>
          </cell>
          <cell r="B903" t="str">
            <v>PINEAPPLE GINGER SAUCE - 6 per case</v>
          </cell>
          <cell r="C903">
            <v>6</v>
          </cell>
          <cell r="D903" t="str">
            <v>USD</v>
          </cell>
          <cell r="E903">
            <v>18</v>
          </cell>
          <cell r="F903">
            <v>3</v>
          </cell>
          <cell r="G903">
            <v>18.600000000000001</v>
          </cell>
          <cell r="H903">
            <v>3.1</v>
          </cell>
        </row>
        <row r="904">
          <cell r="A904" t="str">
            <v>SK539</v>
          </cell>
          <cell r="B904" t="str">
            <v>BALSAMIC FIG DRESSING (PL) - 6 per case</v>
          </cell>
          <cell r="C904">
            <v>6</v>
          </cell>
          <cell r="D904" t="str">
            <v>USD</v>
          </cell>
          <cell r="E904">
            <v>18</v>
          </cell>
          <cell r="F904">
            <v>3</v>
          </cell>
          <cell r="G904">
            <v>18.600000000000001</v>
          </cell>
          <cell r="H904">
            <v>3.1</v>
          </cell>
        </row>
        <row r="905">
          <cell r="A905" t="str">
            <v>SK541</v>
          </cell>
          <cell r="B905" t="str">
            <v>CLASSIC GREEK DRESSING (DR) - 6 per case</v>
          </cell>
          <cell r="C905">
            <v>6</v>
          </cell>
          <cell r="D905" t="str">
            <v>USD</v>
          </cell>
          <cell r="E905">
            <v>18</v>
          </cell>
          <cell r="F905">
            <v>3</v>
          </cell>
          <cell r="G905">
            <v>18.600000000000001</v>
          </cell>
          <cell r="H905">
            <v>3.1</v>
          </cell>
        </row>
        <row r="906">
          <cell r="A906" t="str">
            <v>SK542</v>
          </cell>
          <cell r="B906" t="str">
            <v>CLASSIC ITALIAN DRESSING - 6 per case</v>
          </cell>
          <cell r="C906">
            <v>6</v>
          </cell>
          <cell r="D906" t="str">
            <v>USD</v>
          </cell>
          <cell r="E906">
            <v>18</v>
          </cell>
          <cell r="F906">
            <v>3</v>
          </cell>
          <cell r="G906">
            <v>18.600000000000001</v>
          </cell>
          <cell r="H906">
            <v>3.1</v>
          </cell>
        </row>
        <row r="907">
          <cell r="A907" t="str">
            <v>SK543</v>
          </cell>
          <cell r="B907" t="str">
            <v>BACON RANCH DRESSING - 6 per case</v>
          </cell>
          <cell r="C907">
            <v>6</v>
          </cell>
          <cell r="D907" t="str">
            <v>USD</v>
          </cell>
          <cell r="E907">
            <v>18</v>
          </cell>
          <cell r="F907">
            <v>3</v>
          </cell>
          <cell r="G907">
            <v>18.600000000000001</v>
          </cell>
          <cell r="H907">
            <v>3.1</v>
          </cell>
        </row>
        <row r="908">
          <cell r="A908" t="str">
            <v>SK544</v>
          </cell>
          <cell r="B908" t="str">
            <v>STRAWBERRY BALSAMIC DRESSING - 6 per case</v>
          </cell>
          <cell r="C908">
            <v>6</v>
          </cell>
          <cell r="D908" t="str">
            <v>USD</v>
          </cell>
          <cell r="E908">
            <v>18</v>
          </cell>
          <cell r="F908">
            <v>3</v>
          </cell>
          <cell r="G908">
            <v>18.600000000000001</v>
          </cell>
          <cell r="H908">
            <v>3.1</v>
          </cell>
        </row>
        <row r="909">
          <cell r="A909" t="str">
            <v>SK547</v>
          </cell>
          <cell r="B909" t="str">
            <v>BALSAMIC MAPLE BACON DRESSING - 6 per case</v>
          </cell>
          <cell r="C909">
            <v>6</v>
          </cell>
          <cell r="D909" t="str">
            <v>USD</v>
          </cell>
          <cell r="E909">
            <v>20.28</v>
          </cell>
          <cell r="F909">
            <v>3.3800000000000003</v>
          </cell>
          <cell r="G909">
            <v>21</v>
          </cell>
          <cell r="H909">
            <v>3.5</v>
          </cell>
        </row>
        <row r="910">
          <cell r="A910" t="str">
            <v>SK548</v>
          </cell>
          <cell r="B910" t="str">
            <v>BOURBON MOLASSES BARBECUE SAUCE - 6 per case</v>
          </cell>
          <cell r="C910">
            <v>6</v>
          </cell>
          <cell r="D910" t="str">
            <v>USD</v>
          </cell>
          <cell r="E910">
            <v>18</v>
          </cell>
          <cell r="F910">
            <v>3</v>
          </cell>
          <cell r="G910">
            <v>18.600000000000001</v>
          </cell>
          <cell r="H910">
            <v>3.1</v>
          </cell>
        </row>
        <row r="911">
          <cell r="A911" t="str">
            <v>SK549</v>
          </cell>
          <cell r="B911" t="str">
            <v>SMOKEY PEACH WHISKEY SAUCE - 6 per case</v>
          </cell>
          <cell r="C911">
            <v>6</v>
          </cell>
          <cell r="D911" t="str">
            <v>USD</v>
          </cell>
          <cell r="E911">
            <v>20.28</v>
          </cell>
          <cell r="F911">
            <v>3.3800000000000003</v>
          </cell>
          <cell r="G911">
            <v>20.88</v>
          </cell>
          <cell r="H911">
            <v>3.48</v>
          </cell>
        </row>
        <row r="912">
          <cell r="A912" t="str">
            <v>SK550</v>
          </cell>
          <cell r="B912" t="str">
            <v>BABY BACK RIB SAUCE - 6 per case</v>
          </cell>
          <cell r="C912">
            <v>6</v>
          </cell>
          <cell r="D912" t="str">
            <v>USD</v>
          </cell>
          <cell r="E912">
            <v>18</v>
          </cell>
          <cell r="F912">
            <v>3</v>
          </cell>
          <cell r="G912">
            <v>18.600000000000001</v>
          </cell>
          <cell r="H912">
            <v>3.1</v>
          </cell>
        </row>
        <row r="913">
          <cell r="A913" t="str">
            <v>SK551</v>
          </cell>
          <cell r="B913" t="str">
            <v>SRIRACHA TERIYAKI SAUCE - 6 per case</v>
          </cell>
          <cell r="C913">
            <v>6</v>
          </cell>
          <cell r="D913" t="str">
            <v>USD</v>
          </cell>
          <cell r="E913">
            <v>18</v>
          </cell>
          <cell r="F913">
            <v>3</v>
          </cell>
          <cell r="G913">
            <v>18.600000000000001</v>
          </cell>
          <cell r="H913">
            <v>3.1</v>
          </cell>
        </row>
        <row r="914">
          <cell r="A914" t="str">
            <v>SK554</v>
          </cell>
          <cell r="B914" t="str">
            <v>BOOZY BACON BARBECUE SAUCE - 6 per case</v>
          </cell>
          <cell r="C914">
            <v>6</v>
          </cell>
          <cell r="D914" t="str">
            <v>USD</v>
          </cell>
          <cell r="E914">
            <v>18</v>
          </cell>
          <cell r="F914">
            <v>3</v>
          </cell>
          <cell r="G914">
            <v>19.5</v>
          </cell>
          <cell r="H914">
            <v>3.25</v>
          </cell>
        </row>
        <row r="915">
          <cell r="A915" t="str">
            <v>SK557</v>
          </cell>
          <cell r="B915" t="str">
            <v>HORSERADISH PEPPERCORN GRILLE SAUCE - 6 per case</v>
          </cell>
          <cell r="C915">
            <v>6</v>
          </cell>
          <cell r="D915" t="str">
            <v>USD</v>
          </cell>
          <cell r="E915">
            <v>18</v>
          </cell>
          <cell r="F915">
            <v>3</v>
          </cell>
          <cell r="G915">
            <v>19.5</v>
          </cell>
          <cell r="H915">
            <v>3.25</v>
          </cell>
        </row>
        <row r="916">
          <cell r="A916" t="str">
            <v>SK558</v>
          </cell>
          <cell r="B916" t="str">
            <v>HONEY SRIRACHA BARBECUE SAUCE - 6 per case</v>
          </cell>
          <cell r="C916">
            <v>6</v>
          </cell>
          <cell r="D916" t="str">
            <v>USD</v>
          </cell>
          <cell r="E916">
            <v>18</v>
          </cell>
          <cell r="F916">
            <v>3</v>
          </cell>
          <cell r="G916">
            <v>18.600000000000001</v>
          </cell>
          <cell r="H916">
            <v>3.1</v>
          </cell>
        </row>
        <row r="917">
          <cell r="A917" t="str">
            <v>SK560</v>
          </cell>
          <cell r="B917" t="str">
            <v>PEACH SALSA - 6 per case</v>
          </cell>
          <cell r="C917">
            <v>6</v>
          </cell>
          <cell r="D917" t="str">
            <v>USD</v>
          </cell>
          <cell r="E917">
            <v>16.86</v>
          </cell>
          <cell r="F917">
            <v>2.81</v>
          </cell>
          <cell r="G917">
            <v>17.34</v>
          </cell>
          <cell r="H917">
            <v>2.89</v>
          </cell>
        </row>
        <row r="918">
          <cell r="A918" t="str">
            <v>SK561</v>
          </cell>
          <cell r="B918" t="str">
            <v>MANGO LIME SALSA - 6 per case</v>
          </cell>
          <cell r="C918">
            <v>6</v>
          </cell>
          <cell r="D918" t="str">
            <v>USD</v>
          </cell>
          <cell r="E918">
            <v>16.86</v>
          </cell>
          <cell r="F918">
            <v>2.81</v>
          </cell>
          <cell r="G918">
            <v>17.34</v>
          </cell>
          <cell r="H918">
            <v>2.89</v>
          </cell>
        </row>
        <row r="919">
          <cell r="A919" t="str">
            <v>SK562</v>
          </cell>
          <cell r="B919" t="str">
            <v>PINEAPPLE CHIPOTLE SALSA</v>
          </cell>
          <cell r="C919">
            <v>6</v>
          </cell>
          <cell r="D919" t="str">
            <v>USD</v>
          </cell>
          <cell r="E919">
            <v>16.86</v>
          </cell>
          <cell r="F919">
            <v>2.81</v>
          </cell>
          <cell r="G919">
            <v>17.34</v>
          </cell>
          <cell r="H919">
            <v>2.89</v>
          </cell>
        </row>
        <row r="920">
          <cell r="A920" t="str">
            <v>SK563</v>
          </cell>
          <cell r="B920" t="str">
            <v>SPICY CORN RELISH (PL)</v>
          </cell>
          <cell r="C920">
            <v>6</v>
          </cell>
          <cell r="D920" t="str">
            <v>USD</v>
          </cell>
          <cell r="E920">
            <v>16.86</v>
          </cell>
          <cell r="F920">
            <v>2.81</v>
          </cell>
          <cell r="G920">
            <v>17.34</v>
          </cell>
          <cell r="H920">
            <v>2.89</v>
          </cell>
        </row>
        <row r="921">
          <cell r="A921" t="str">
            <v>SK564</v>
          </cell>
          <cell r="B921" t="str">
            <v>SPICY TOMATO SALSA</v>
          </cell>
          <cell r="C921">
            <v>6</v>
          </cell>
          <cell r="D921" t="str">
            <v>USD</v>
          </cell>
          <cell r="E921">
            <v>16.86</v>
          </cell>
          <cell r="F921">
            <v>2.81</v>
          </cell>
          <cell r="G921">
            <v>17.34</v>
          </cell>
          <cell r="H921">
            <v>2.89</v>
          </cell>
        </row>
        <row r="922">
          <cell r="A922" t="str">
            <v>SK565</v>
          </cell>
          <cell r="B922" t="str">
            <v>COUNTRY KETCHUP (PL) - 6 per case</v>
          </cell>
          <cell r="C922">
            <v>6</v>
          </cell>
          <cell r="D922" t="str">
            <v>USD</v>
          </cell>
          <cell r="E922">
            <v>15.75</v>
          </cell>
          <cell r="F922">
            <v>2.625</v>
          </cell>
          <cell r="G922">
            <v>15.78</v>
          </cell>
          <cell r="H922">
            <v>2.63</v>
          </cell>
        </row>
        <row r="923">
          <cell r="A923" t="str">
            <v>SK566</v>
          </cell>
          <cell r="B923" t="str">
            <v>BLACK BEAN SALSA - 6 per case</v>
          </cell>
          <cell r="C923">
            <v>6</v>
          </cell>
          <cell r="D923" t="str">
            <v>USD</v>
          </cell>
          <cell r="E923">
            <v>16.86</v>
          </cell>
          <cell r="F923">
            <v>2.81</v>
          </cell>
          <cell r="G923">
            <v>17.34</v>
          </cell>
          <cell r="H923">
            <v>2.89</v>
          </cell>
        </row>
        <row r="924">
          <cell r="A924" t="str">
            <v>SK567</v>
          </cell>
          <cell r="B924" t="str">
            <v>GHOST PEPPER SALSA</v>
          </cell>
          <cell r="C924">
            <v>6</v>
          </cell>
          <cell r="D924" t="str">
            <v>USD</v>
          </cell>
          <cell r="E924">
            <v>16.875</v>
          </cell>
          <cell r="F924">
            <v>2.8125</v>
          </cell>
          <cell r="G924">
            <v>17.34</v>
          </cell>
          <cell r="H924">
            <v>2.89</v>
          </cell>
        </row>
        <row r="925">
          <cell r="A925" t="str">
            <v>SK568</v>
          </cell>
          <cell r="B925" t="str">
            <v>FARMHOUSE GREEN RELISH</v>
          </cell>
          <cell r="C925">
            <v>6</v>
          </cell>
          <cell r="D925" t="str">
            <v>USD</v>
          </cell>
          <cell r="E925">
            <v>15.75</v>
          </cell>
          <cell r="F925">
            <v>2.625</v>
          </cell>
          <cell r="G925">
            <v>15.78</v>
          </cell>
          <cell r="H925">
            <v>2.63</v>
          </cell>
        </row>
        <row r="926">
          <cell r="A926" t="str">
            <v>SK569</v>
          </cell>
          <cell r="B926" t="str">
            <v>FARMHOUSE RED RELISH - 6 per case</v>
          </cell>
          <cell r="C926">
            <v>6</v>
          </cell>
          <cell r="D926" t="str">
            <v>USD</v>
          </cell>
          <cell r="E926">
            <v>15.75</v>
          </cell>
          <cell r="F926">
            <v>2.625</v>
          </cell>
          <cell r="G926">
            <v>15.78</v>
          </cell>
          <cell r="H926">
            <v>2.63</v>
          </cell>
        </row>
        <row r="927">
          <cell r="A927" t="str">
            <v>SK577</v>
          </cell>
          <cell r="B927" t="str">
            <v>CHILE CON QUESO - 6 per case</v>
          </cell>
          <cell r="C927">
            <v>6</v>
          </cell>
          <cell r="D927" t="str">
            <v>USD</v>
          </cell>
          <cell r="E927">
            <v>16.875</v>
          </cell>
          <cell r="F927">
            <v>2.8125</v>
          </cell>
          <cell r="G927">
            <v>17.34</v>
          </cell>
          <cell r="H927">
            <v>2.89</v>
          </cell>
        </row>
        <row r="928">
          <cell r="A928" t="str">
            <v>SK578</v>
          </cell>
          <cell r="B928" t="str">
            <v>BACON QUESO - 6 per case</v>
          </cell>
          <cell r="C928">
            <v>6</v>
          </cell>
          <cell r="D928" t="str">
            <v>USD</v>
          </cell>
          <cell r="E928">
            <v>16.875</v>
          </cell>
          <cell r="F928">
            <v>2.8125</v>
          </cell>
          <cell r="G928">
            <v>17.34</v>
          </cell>
          <cell r="H928">
            <v>2.89</v>
          </cell>
        </row>
        <row r="929">
          <cell r="A929" t="str">
            <v>SK599</v>
          </cell>
          <cell r="B929" t="str">
            <v>BACON LOVER'S GIFT SET</v>
          </cell>
          <cell r="C929">
            <v>6</v>
          </cell>
          <cell r="D929" t="str">
            <v>USD</v>
          </cell>
          <cell r="E929">
            <v>75.599999999999994</v>
          </cell>
          <cell r="F929">
            <v>12.6</v>
          </cell>
        </row>
        <row r="930">
          <cell r="A930" t="str">
            <v>SK602</v>
          </cell>
          <cell r="B930" t="str">
            <v>CACCIATORE SIMMERING SAUCE</v>
          </cell>
          <cell r="C930">
            <v>6</v>
          </cell>
          <cell r="D930" t="str">
            <v>USD</v>
          </cell>
          <cell r="E930">
            <v>20.28</v>
          </cell>
          <cell r="F930">
            <v>3.3800000000000003</v>
          </cell>
          <cell r="G930">
            <v>21</v>
          </cell>
          <cell r="H930">
            <v>3.5</v>
          </cell>
        </row>
        <row r="931">
          <cell r="A931" t="str">
            <v>SK603</v>
          </cell>
          <cell r="B931" t="str">
            <v>COCONUT CURRY SIMMERING SAUCE</v>
          </cell>
          <cell r="C931">
            <v>6</v>
          </cell>
          <cell r="D931" t="str">
            <v>USD</v>
          </cell>
          <cell r="E931">
            <v>22.5</v>
          </cell>
          <cell r="F931">
            <v>3.75</v>
          </cell>
          <cell r="G931">
            <v>24</v>
          </cell>
          <cell r="H931">
            <v>4</v>
          </cell>
        </row>
        <row r="932">
          <cell r="A932" t="str">
            <v>SK604</v>
          </cell>
          <cell r="B932" t="str">
            <v>COQ AU VIN SIMMERING SAUCE</v>
          </cell>
          <cell r="C932">
            <v>6</v>
          </cell>
          <cell r="D932" t="str">
            <v>USD</v>
          </cell>
          <cell r="E932">
            <v>24.75</v>
          </cell>
          <cell r="F932">
            <v>4.125</v>
          </cell>
          <cell r="G932">
            <v>27</v>
          </cell>
          <cell r="H932">
            <v>4.5</v>
          </cell>
        </row>
        <row r="933">
          <cell r="A933" t="str">
            <v>SK605</v>
          </cell>
          <cell r="B933" t="str">
            <v>PULLED PORK SIMMERING SAUCE</v>
          </cell>
          <cell r="C933">
            <v>6</v>
          </cell>
          <cell r="D933" t="str">
            <v>USD</v>
          </cell>
          <cell r="E933">
            <v>20.28</v>
          </cell>
          <cell r="F933">
            <v>3.3800000000000003</v>
          </cell>
          <cell r="G933">
            <v>21</v>
          </cell>
          <cell r="H933">
            <v>3.5</v>
          </cell>
        </row>
        <row r="934">
          <cell r="A934" t="str">
            <v>SK606</v>
          </cell>
          <cell r="B934" t="str">
            <v>SLOPPY JOE SIMMERING SAUCE</v>
          </cell>
          <cell r="C934">
            <v>6</v>
          </cell>
          <cell r="D934" t="str">
            <v>USD</v>
          </cell>
          <cell r="E934">
            <v>20.260000000000002</v>
          </cell>
          <cell r="F934">
            <v>3.3766666666666669</v>
          </cell>
          <cell r="G934">
            <v>21</v>
          </cell>
          <cell r="H934">
            <v>3.5</v>
          </cell>
        </row>
        <row r="935">
          <cell r="A935" t="str">
            <v>SK607</v>
          </cell>
          <cell r="B935" t="str">
            <v>CHILI STARTER</v>
          </cell>
          <cell r="C935">
            <v>6</v>
          </cell>
          <cell r="D935" t="str">
            <v>USD</v>
          </cell>
          <cell r="E935">
            <v>20.25</v>
          </cell>
          <cell r="F935">
            <v>3.375</v>
          </cell>
          <cell r="G935">
            <v>21</v>
          </cell>
          <cell r="H935">
            <v>3.5</v>
          </cell>
        </row>
        <row r="936">
          <cell r="A936" t="str">
            <v>SK608</v>
          </cell>
          <cell r="B936" t="str">
            <v>MOM'S MEATLOAF STARTER</v>
          </cell>
          <cell r="C936">
            <v>6</v>
          </cell>
          <cell r="D936" t="str">
            <v>USD</v>
          </cell>
          <cell r="E936">
            <v>20.25</v>
          </cell>
          <cell r="F936">
            <v>3.375</v>
          </cell>
          <cell r="G936">
            <v>21</v>
          </cell>
          <cell r="H936">
            <v>3.5</v>
          </cell>
        </row>
        <row r="937">
          <cell r="A937" t="str">
            <v>SK611</v>
          </cell>
          <cell r="B937" t="str">
            <v>TIKKA MASALA SIMMERING SAUCE</v>
          </cell>
          <cell r="C937">
            <v>6</v>
          </cell>
          <cell r="D937" t="str">
            <v>USD</v>
          </cell>
          <cell r="E937">
            <v>22.5</v>
          </cell>
          <cell r="F937">
            <v>3.75</v>
          </cell>
          <cell r="G937">
            <v>24</v>
          </cell>
          <cell r="H937">
            <v>4</v>
          </cell>
        </row>
        <row r="938">
          <cell r="A938" t="str">
            <v>SK651</v>
          </cell>
          <cell r="B938" t="str">
            <v>BUTTERNUT SQUASH RISOTTO MIX</v>
          </cell>
          <cell r="C938">
            <v>12</v>
          </cell>
          <cell r="D938" t="str">
            <v>USD</v>
          </cell>
          <cell r="E938">
            <v>45</v>
          </cell>
          <cell r="F938">
            <v>3.75</v>
          </cell>
        </row>
        <row r="939">
          <cell r="A939" t="str">
            <v>SK652</v>
          </cell>
          <cell r="B939" t="str">
            <v>MUSHROOM RISOTTO MIX</v>
          </cell>
          <cell r="C939">
            <v>12</v>
          </cell>
          <cell r="D939" t="str">
            <v>USD</v>
          </cell>
          <cell r="E939">
            <v>45</v>
          </cell>
          <cell r="F939">
            <v>3.75</v>
          </cell>
        </row>
        <row r="940">
          <cell r="A940" t="str">
            <v>SK702</v>
          </cell>
          <cell r="B940" t="str">
            <v>SEA SALT CARAMEL SAUCE</v>
          </cell>
          <cell r="C940">
            <v>12</v>
          </cell>
          <cell r="D940" t="str">
            <v>USD</v>
          </cell>
          <cell r="E940">
            <v>36</v>
          </cell>
          <cell r="F940">
            <v>3</v>
          </cell>
          <cell r="G940">
            <v>45</v>
          </cell>
          <cell r="H940">
            <v>3.75</v>
          </cell>
        </row>
        <row r="941">
          <cell r="A941" t="str">
            <v>SK703</v>
          </cell>
          <cell r="B941" t="str">
            <v>COFFEE CARAMEL SAUCE</v>
          </cell>
          <cell r="C941">
            <v>12</v>
          </cell>
          <cell r="D941" t="str">
            <v>USD</v>
          </cell>
          <cell r="E941">
            <v>36</v>
          </cell>
          <cell r="F941">
            <v>3</v>
          </cell>
          <cell r="G941">
            <v>45</v>
          </cell>
          <cell r="H941">
            <v>3.75</v>
          </cell>
        </row>
        <row r="942">
          <cell r="A942" t="str">
            <v>SK705</v>
          </cell>
          <cell r="B942" t="str">
            <v>FIG &amp; WALNUT BUTTER</v>
          </cell>
          <cell r="C942">
            <v>12</v>
          </cell>
          <cell r="D942" t="str">
            <v>USD</v>
          </cell>
          <cell r="E942">
            <v>36</v>
          </cell>
          <cell r="F942">
            <v>3</v>
          </cell>
          <cell r="G942">
            <v>45</v>
          </cell>
          <cell r="H942">
            <v>3.75</v>
          </cell>
        </row>
        <row r="943">
          <cell r="A943" t="str">
            <v>SK707</v>
          </cell>
          <cell r="B943" t="str">
            <v>CARAMEL APPLE BUTTER</v>
          </cell>
          <cell r="C943">
            <v>12</v>
          </cell>
          <cell r="D943" t="str">
            <v>USD</v>
          </cell>
          <cell r="E943">
            <v>36</v>
          </cell>
          <cell r="F943">
            <v>3</v>
          </cell>
          <cell r="G943">
            <v>45</v>
          </cell>
          <cell r="H943">
            <v>3.75</v>
          </cell>
        </row>
        <row r="944">
          <cell r="A944" t="str">
            <v>SK710</v>
          </cell>
          <cell r="B944" t="str">
            <v>MAPLE PUMPKIN BUTTER</v>
          </cell>
          <cell r="C944">
            <v>12</v>
          </cell>
          <cell r="D944" t="str">
            <v>USD</v>
          </cell>
          <cell r="E944">
            <v>36</v>
          </cell>
          <cell r="F944">
            <v>3</v>
          </cell>
          <cell r="G944">
            <v>45</v>
          </cell>
          <cell r="H944">
            <v>3.75</v>
          </cell>
        </row>
        <row r="945">
          <cell r="A945" t="str">
            <v>SK712</v>
          </cell>
          <cell r="B945" t="str">
            <v>BOURBON PECAN CARAMEL SAUCE</v>
          </cell>
          <cell r="C945">
            <v>12</v>
          </cell>
          <cell r="D945" t="str">
            <v>USD</v>
          </cell>
          <cell r="E945">
            <v>36</v>
          </cell>
          <cell r="F945">
            <v>3</v>
          </cell>
          <cell r="G945">
            <v>45</v>
          </cell>
          <cell r="H945">
            <v>3.75</v>
          </cell>
        </row>
        <row r="946">
          <cell r="A946" t="str">
            <v>SK714</v>
          </cell>
          <cell r="B946" t="str">
            <v>BITTERSWEET CHOC SAUCE</v>
          </cell>
          <cell r="C946">
            <v>12</v>
          </cell>
          <cell r="D946" t="str">
            <v>USD</v>
          </cell>
          <cell r="E946">
            <v>36</v>
          </cell>
          <cell r="F946">
            <v>3</v>
          </cell>
          <cell r="G946">
            <v>45</v>
          </cell>
          <cell r="H946">
            <v>3.75</v>
          </cell>
        </row>
        <row r="947">
          <cell r="A947" t="str">
            <v>SK721</v>
          </cell>
          <cell r="B947" t="str">
            <v>DULCE DE LECHE</v>
          </cell>
          <cell r="C947">
            <v>12</v>
          </cell>
          <cell r="D947" t="str">
            <v>USD</v>
          </cell>
          <cell r="E947">
            <v>36</v>
          </cell>
          <cell r="F947">
            <v>3</v>
          </cell>
          <cell r="G947">
            <v>45</v>
          </cell>
          <cell r="H947">
            <v>3.75</v>
          </cell>
        </row>
        <row r="948">
          <cell r="A948" t="str">
            <v>SK724</v>
          </cell>
          <cell r="B948" t="str">
            <v>DARK CHOCOLATE SEA SALT CARAMEL SAUCE</v>
          </cell>
          <cell r="C948">
            <v>12</v>
          </cell>
          <cell r="D948" t="str">
            <v>USD</v>
          </cell>
          <cell r="E948">
            <v>36</v>
          </cell>
          <cell r="F948">
            <v>3</v>
          </cell>
          <cell r="G948">
            <v>45</v>
          </cell>
          <cell r="H948">
            <v>3.75</v>
          </cell>
        </row>
        <row r="949">
          <cell r="A949" t="str">
            <v>SK725</v>
          </cell>
          <cell r="B949" t="str">
            <v>DARK CHOCOLATE TOFFEE SAUCE</v>
          </cell>
          <cell r="C949">
            <v>12</v>
          </cell>
          <cell r="D949" t="str">
            <v>USD</v>
          </cell>
          <cell r="E949">
            <v>36</v>
          </cell>
          <cell r="F949">
            <v>3</v>
          </cell>
          <cell r="G949">
            <v>45</v>
          </cell>
          <cell r="H949">
            <v>3.75</v>
          </cell>
        </row>
        <row r="950">
          <cell r="A950" t="str">
            <v>SK731</v>
          </cell>
          <cell r="B950" t="str">
            <v>CHOCOLATE PEANUT BUTTER SAUCE</v>
          </cell>
          <cell r="C950">
            <v>12</v>
          </cell>
          <cell r="D950" t="str">
            <v>USD</v>
          </cell>
          <cell r="E950">
            <v>36</v>
          </cell>
          <cell r="F950">
            <v>3</v>
          </cell>
          <cell r="G950">
            <v>45</v>
          </cell>
          <cell r="H950">
            <v>3.75</v>
          </cell>
        </row>
        <row r="951">
          <cell r="A951" t="str">
            <v>SK732</v>
          </cell>
          <cell r="B951" t="str">
            <v>MILK CHOCOLATE SEA SALT CARAMEL SAUCE</v>
          </cell>
          <cell r="C951">
            <v>12</v>
          </cell>
          <cell r="D951" t="str">
            <v>USD</v>
          </cell>
          <cell r="E951">
            <v>36</v>
          </cell>
          <cell r="F951">
            <v>3</v>
          </cell>
          <cell r="G951">
            <v>45</v>
          </cell>
          <cell r="H951">
            <v>3.75</v>
          </cell>
        </row>
        <row r="952">
          <cell r="A952" t="str">
            <v>SK802</v>
          </cell>
          <cell r="B952" t="str">
            <v>ARTICHOKE PESTO</v>
          </cell>
          <cell r="C952">
            <v>12</v>
          </cell>
          <cell r="D952" t="str">
            <v>USD</v>
          </cell>
          <cell r="E952">
            <v>36</v>
          </cell>
          <cell r="F952">
            <v>3</v>
          </cell>
          <cell r="G952">
            <v>39</v>
          </cell>
          <cell r="H952">
            <v>3.25</v>
          </cell>
        </row>
        <row r="953">
          <cell r="A953" t="str">
            <v>SK803</v>
          </cell>
          <cell r="B953" t="str">
            <v>BASIL PESTO</v>
          </cell>
          <cell r="C953">
            <v>12</v>
          </cell>
          <cell r="D953" t="str">
            <v>USD</v>
          </cell>
          <cell r="E953">
            <v>36</v>
          </cell>
          <cell r="F953">
            <v>3</v>
          </cell>
          <cell r="G953">
            <v>39</v>
          </cell>
          <cell r="H953">
            <v>3.25</v>
          </cell>
        </row>
        <row r="954">
          <cell r="A954" t="str">
            <v>SK804</v>
          </cell>
          <cell r="B954" t="str">
            <v>SUN DRIED TOMATO PESTO</v>
          </cell>
          <cell r="C954">
            <v>12</v>
          </cell>
          <cell r="D954" t="str">
            <v>USD</v>
          </cell>
          <cell r="E954">
            <v>36</v>
          </cell>
          <cell r="F954">
            <v>3</v>
          </cell>
          <cell r="G954">
            <v>39</v>
          </cell>
          <cell r="H954">
            <v>3.25</v>
          </cell>
        </row>
        <row r="955">
          <cell r="A955" t="str">
            <v>SK808</v>
          </cell>
          <cell r="B955" t="str">
            <v>GARLIC PESTO PIZZA SAUCE</v>
          </cell>
          <cell r="C955">
            <v>12</v>
          </cell>
          <cell r="D955" t="str">
            <v>USD</v>
          </cell>
          <cell r="E955">
            <v>36</v>
          </cell>
          <cell r="F955">
            <v>3</v>
          </cell>
        </row>
        <row r="956">
          <cell r="A956" t="str">
            <v>SK810</v>
          </cell>
          <cell r="B956" t="str">
            <v>WHITE FIG SPREAD</v>
          </cell>
          <cell r="C956">
            <v>12</v>
          </cell>
          <cell r="D956" t="str">
            <v>USD</v>
          </cell>
          <cell r="E956">
            <v>36</v>
          </cell>
          <cell r="F956">
            <v>3</v>
          </cell>
        </row>
        <row r="957">
          <cell r="A957" t="str">
            <v>SK822</v>
          </cell>
          <cell r="B957" t="str">
            <v>BASIL ALFREDO SAUCE  - 15 OZ</v>
          </cell>
          <cell r="C957">
            <v>6</v>
          </cell>
          <cell r="D957" t="str">
            <v>USD</v>
          </cell>
          <cell r="E957">
            <v>24.75</v>
          </cell>
          <cell r="F957">
            <v>4.125</v>
          </cell>
        </row>
        <row r="958">
          <cell r="A958" t="str">
            <v>SK824</v>
          </cell>
          <cell r="B958" t="str">
            <v>TRUFFLE MARINARA SAUCE - 17.75 OZ</v>
          </cell>
          <cell r="C958">
            <v>6</v>
          </cell>
          <cell r="D958" t="str">
            <v>USD</v>
          </cell>
          <cell r="E958">
            <v>27</v>
          </cell>
          <cell r="F958">
            <v>4.5</v>
          </cell>
          <cell r="G958">
            <v>30</v>
          </cell>
          <cell r="H958">
            <v>5</v>
          </cell>
        </row>
        <row r="959">
          <cell r="A959" t="str">
            <v>SK825</v>
          </cell>
          <cell r="B959" t="str">
            <v>CLASSIC VODKA SAUCE - 18.5 OZ</v>
          </cell>
          <cell r="C959">
            <v>6</v>
          </cell>
          <cell r="D959" t="str">
            <v>USD</v>
          </cell>
          <cell r="E959">
            <v>20.25</v>
          </cell>
          <cell r="F959">
            <v>3.375</v>
          </cell>
          <cell r="G959">
            <v>21</v>
          </cell>
          <cell r="H959">
            <v>3.5</v>
          </cell>
        </row>
        <row r="960">
          <cell r="A960" t="str">
            <v>SK851</v>
          </cell>
          <cell r="B960" t="str">
            <v>SEA SALT ESPRESSO MARTINI MIXER - 710ml</v>
          </cell>
          <cell r="C960">
            <v>6</v>
          </cell>
          <cell r="D960" t="str">
            <v>USD</v>
          </cell>
          <cell r="E960">
            <v>27</v>
          </cell>
          <cell r="F960">
            <v>4.5</v>
          </cell>
        </row>
        <row r="961">
          <cell r="A961" t="str">
            <v>SK852</v>
          </cell>
          <cell r="B961" t="str">
            <v>MARGARITA MIXER</v>
          </cell>
          <cell r="C961">
            <v>6</v>
          </cell>
          <cell r="D961" t="str">
            <v>USD</v>
          </cell>
          <cell r="E961">
            <v>20.28</v>
          </cell>
          <cell r="F961">
            <v>3.3800000000000003</v>
          </cell>
        </row>
        <row r="962">
          <cell r="A962" t="str">
            <v>SK853</v>
          </cell>
          <cell r="B962" t="str">
            <v>MOSCOW MULE MIXER</v>
          </cell>
          <cell r="C962">
            <v>6</v>
          </cell>
          <cell r="D962" t="str">
            <v>USD</v>
          </cell>
          <cell r="E962">
            <v>20.28</v>
          </cell>
          <cell r="F962">
            <v>3.3800000000000003</v>
          </cell>
        </row>
        <row r="963">
          <cell r="A963" t="str">
            <v>SK854</v>
          </cell>
          <cell r="B963" t="str">
            <v>SANGRIA MIXER</v>
          </cell>
          <cell r="C963">
            <v>6</v>
          </cell>
          <cell r="D963" t="str">
            <v>USD</v>
          </cell>
          <cell r="E963">
            <v>22.5</v>
          </cell>
          <cell r="F963">
            <v>3.75</v>
          </cell>
        </row>
        <row r="964">
          <cell r="A964" t="str">
            <v>SK875</v>
          </cell>
          <cell r="B964" t="str">
            <v>HERBES DE PROVENCE DIPPING OIL</v>
          </cell>
          <cell r="C964">
            <v>6</v>
          </cell>
          <cell r="D964" t="str">
            <v>USD</v>
          </cell>
          <cell r="E964">
            <v>22.5</v>
          </cell>
          <cell r="F964">
            <v>3.75</v>
          </cell>
        </row>
        <row r="965">
          <cell r="A965" t="str">
            <v>SK876</v>
          </cell>
          <cell r="B965" t="str">
            <v>ITALIAN DIPPING OIL</v>
          </cell>
          <cell r="C965">
            <v>6</v>
          </cell>
          <cell r="D965" t="str">
            <v>USD</v>
          </cell>
          <cell r="E965">
            <v>22.5</v>
          </cell>
          <cell r="F965">
            <v>3.75</v>
          </cell>
        </row>
        <row r="966">
          <cell r="A966" t="str">
            <v>SK877</v>
          </cell>
          <cell r="B966" t="str">
            <v>ROASTED GARLIC OIL</v>
          </cell>
          <cell r="C966">
            <v>6</v>
          </cell>
          <cell r="D966" t="str">
            <v>USD</v>
          </cell>
          <cell r="E966">
            <v>22.5</v>
          </cell>
          <cell r="F966">
            <v>3.75</v>
          </cell>
        </row>
        <row r="967">
          <cell r="A967" t="str">
            <v>SK9001</v>
          </cell>
          <cell r="B967" t="str">
            <v>White Jasmine Citronella Tin - Seasonal</v>
          </cell>
          <cell r="C967">
            <v>3</v>
          </cell>
          <cell r="D967" t="str">
            <v>USD</v>
          </cell>
          <cell r="E967">
            <v>14.64</v>
          </cell>
          <cell r="F967">
            <v>4.88</v>
          </cell>
        </row>
        <row r="968">
          <cell r="A968" t="str">
            <v>SK9002</v>
          </cell>
          <cell r="B968" t="str">
            <v>Eventide Citronella Tin - Seasonal</v>
          </cell>
          <cell r="C968">
            <v>3</v>
          </cell>
          <cell r="D968" t="str">
            <v>USD</v>
          </cell>
          <cell r="E968">
            <v>14.64</v>
          </cell>
          <cell r="F968">
            <v>4.88</v>
          </cell>
        </row>
        <row r="969">
          <cell r="A969" t="str">
            <v>SK9003</v>
          </cell>
          <cell r="B969" t="str">
            <v>Cedarwood Citronella Tin - Seasonal</v>
          </cell>
          <cell r="C969">
            <v>3</v>
          </cell>
          <cell r="D969" t="str">
            <v>USD</v>
          </cell>
          <cell r="E969">
            <v>14.64</v>
          </cell>
          <cell r="F969">
            <v>4.88</v>
          </cell>
        </row>
        <row r="970">
          <cell r="A970" t="str">
            <v>SK9100</v>
          </cell>
          <cell r="B970" t="str">
            <v>Balsam Woods - Large Apothecary</v>
          </cell>
          <cell r="C970">
            <v>3</v>
          </cell>
          <cell r="D970" t="str">
            <v>USD</v>
          </cell>
          <cell r="E970">
            <v>24.75</v>
          </cell>
          <cell r="F970">
            <v>8.25</v>
          </cell>
          <cell r="G970">
            <v>25.5</v>
          </cell>
          <cell r="H970">
            <v>8.5</v>
          </cell>
        </row>
        <row r="971">
          <cell r="A971" t="str">
            <v>SK9101</v>
          </cell>
          <cell r="B971" t="str">
            <v>Balsam Woods - Medium Apothecary</v>
          </cell>
          <cell r="C971">
            <v>3</v>
          </cell>
          <cell r="D971" t="str">
            <v>USD</v>
          </cell>
          <cell r="E971">
            <v>19.125</v>
          </cell>
          <cell r="F971">
            <v>6.375</v>
          </cell>
          <cell r="G971">
            <v>19.95</v>
          </cell>
          <cell r="H971">
            <v>6.6499999999999995</v>
          </cell>
        </row>
        <row r="972">
          <cell r="A972" t="str">
            <v>SK9102</v>
          </cell>
          <cell r="B972" t="str">
            <v>Balsam Woods - Medium Bowl</v>
          </cell>
          <cell r="C972">
            <v>3</v>
          </cell>
          <cell r="D972" t="str">
            <v>USD</v>
          </cell>
          <cell r="E972">
            <v>20.25</v>
          </cell>
          <cell r="F972">
            <v>6.75</v>
          </cell>
          <cell r="G972">
            <v>21</v>
          </cell>
          <cell r="H972">
            <v>7</v>
          </cell>
        </row>
        <row r="973">
          <cell r="A973" t="str">
            <v>SK9103</v>
          </cell>
          <cell r="B973" t="str">
            <v>Balsam Woods - Wax Melt</v>
          </cell>
          <cell r="C973">
            <v>8</v>
          </cell>
          <cell r="D973" t="str">
            <v>USD</v>
          </cell>
          <cell r="E973">
            <v>15</v>
          </cell>
          <cell r="F973">
            <v>1.875</v>
          </cell>
        </row>
        <row r="974">
          <cell r="A974" t="str">
            <v>SK9105</v>
          </cell>
          <cell r="B974" t="str">
            <v>Cashmere - Large Apothecary</v>
          </cell>
          <cell r="C974">
            <v>3</v>
          </cell>
          <cell r="D974" t="str">
            <v>USD</v>
          </cell>
          <cell r="E974">
            <v>24.75</v>
          </cell>
          <cell r="F974">
            <v>8.25</v>
          </cell>
          <cell r="G974">
            <v>25.5</v>
          </cell>
          <cell r="H974">
            <v>8.5</v>
          </cell>
        </row>
        <row r="975">
          <cell r="A975" t="str">
            <v>SK9106</v>
          </cell>
          <cell r="B975" t="str">
            <v>Cashmere - Medium Apothecary</v>
          </cell>
          <cell r="C975">
            <v>3</v>
          </cell>
          <cell r="D975" t="str">
            <v>USD</v>
          </cell>
          <cell r="E975">
            <v>19.125</v>
          </cell>
          <cell r="F975">
            <v>6.375</v>
          </cell>
          <cell r="G975">
            <v>19.95</v>
          </cell>
          <cell r="H975">
            <v>6.6499999999999995</v>
          </cell>
        </row>
        <row r="976">
          <cell r="A976" t="str">
            <v>SK9107</v>
          </cell>
          <cell r="B976" t="str">
            <v>Cashmere - Medium Bowl</v>
          </cell>
          <cell r="C976">
            <v>3</v>
          </cell>
          <cell r="D976" t="str">
            <v>USD</v>
          </cell>
          <cell r="E976">
            <v>20.25</v>
          </cell>
          <cell r="F976">
            <v>6.75</v>
          </cell>
          <cell r="G976">
            <v>21</v>
          </cell>
          <cell r="H976">
            <v>7</v>
          </cell>
        </row>
        <row r="977">
          <cell r="A977" t="str">
            <v>SK9108</v>
          </cell>
          <cell r="B977" t="str">
            <v>Cashmere - Wax Melt</v>
          </cell>
          <cell r="C977">
            <v>8</v>
          </cell>
          <cell r="D977" t="str">
            <v>USD</v>
          </cell>
          <cell r="E977">
            <v>15</v>
          </cell>
          <cell r="F977">
            <v>1.875</v>
          </cell>
        </row>
        <row r="978">
          <cell r="A978" t="str">
            <v>SK9110</v>
          </cell>
          <cell r="B978" t="str">
            <v>Driftwood - Large Apothecary</v>
          </cell>
          <cell r="C978">
            <v>3</v>
          </cell>
          <cell r="D978" t="str">
            <v>USD</v>
          </cell>
          <cell r="E978">
            <v>24.75</v>
          </cell>
          <cell r="F978">
            <v>8.25</v>
          </cell>
          <cell r="G978">
            <v>25.5</v>
          </cell>
          <cell r="H978">
            <v>8.5</v>
          </cell>
        </row>
        <row r="979">
          <cell r="A979" t="str">
            <v>SK9111</v>
          </cell>
          <cell r="B979" t="str">
            <v>Driftwood - Medium Apothecary</v>
          </cell>
          <cell r="C979">
            <v>3</v>
          </cell>
          <cell r="D979" t="str">
            <v>USD</v>
          </cell>
          <cell r="E979">
            <v>19.125</v>
          </cell>
          <cell r="F979">
            <v>6.375</v>
          </cell>
          <cell r="G979">
            <v>19.95</v>
          </cell>
          <cell r="H979">
            <v>6.6499999999999995</v>
          </cell>
        </row>
        <row r="980">
          <cell r="A980" t="str">
            <v>SK9112</v>
          </cell>
          <cell r="B980" t="str">
            <v>Driftwood - Medium Bowl</v>
          </cell>
          <cell r="C980">
            <v>3</v>
          </cell>
          <cell r="D980" t="str">
            <v>USD</v>
          </cell>
          <cell r="E980">
            <v>20.25</v>
          </cell>
          <cell r="F980">
            <v>6.75</v>
          </cell>
          <cell r="G980">
            <v>21</v>
          </cell>
          <cell r="H980">
            <v>7</v>
          </cell>
        </row>
        <row r="981">
          <cell r="A981" t="str">
            <v>SK9113</v>
          </cell>
          <cell r="B981" t="str">
            <v>Driftwood - Wax Melt</v>
          </cell>
          <cell r="C981">
            <v>8</v>
          </cell>
          <cell r="D981" t="str">
            <v>USD</v>
          </cell>
          <cell r="E981">
            <v>15</v>
          </cell>
          <cell r="F981">
            <v>1.875</v>
          </cell>
        </row>
        <row r="982">
          <cell r="A982" t="str">
            <v>SK9115</v>
          </cell>
          <cell r="B982" t="str">
            <v>Fresh Linen - Large Apothecary</v>
          </cell>
          <cell r="C982">
            <v>3</v>
          </cell>
          <cell r="D982" t="str">
            <v>USD</v>
          </cell>
          <cell r="E982">
            <v>24.75</v>
          </cell>
          <cell r="F982">
            <v>8.25</v>
          </cell>
          <cell r="G982">
            <v>25.5</v>
          </cell>
          <cell r="H982">
            <v>8.5</v>
          </cell>
        </row>
        <row r="983">
          <cell r="A983" t="str">
            <v>SK9116</v>
          </cell>
          <cell r="B983" t="str">
            <v>Fresh Linen - Medium Apothecary</v>
          </cell>
          <cell r="C983">
            <v>3</v>
          </cell>
          <cell r="D983" t="str">
            <v>USD</v>
          </cell>
          <cell r="E983">
            <v>19.125</v>
          </cell>
          <cell r="F983">
            <v>6.375</v>
          </cell>
          <cell r="G983">
            <v>19.95</v>
          </cell>
          <cell r="H983">
            <v>6.6499999999999995</v>
          </cell>
        </row>
        <row r="984">
          <cell r="A984" t="str">
            <v>SK9117</v>
          </cell>
          <cell r="B984" t="str">
            <v>Fresh Linen - Medium Bowl</v>
          </cell>
          <cell r="C984">
            <v>3</v>
          </cell>
          <cell r="D984" t="str">
            <v>USD</v>
          </cell>
          <cell r="E984">
            <v>20.25</v>
          </cell>
          <cell r="F984">
            <v>6.75</v>
          </cell>
          <cell r="G984">
            <v>21</v>
          </cell>
          <cell r="H984">
            <v>7</v>
          </cell>
        </row>
        <row r="985">
          <cell r="A985" t="str">
            <v>SK9118</v>
          </cell>
          <cell r="B985" t="str">
            <v>Fresh Linen - Wax Melt</v>
          </cell>
          <cell r="C985">
            <v>8</v>
          </cell>
          <cell r="D985" t="str">
            <v>USD</v>
          </cell>
          <cell r="E985">
            <v>15</v>
          </cell>
          <cell r="F985">
            <v>1.875</v>
          </cell>
        </row>
        <row r="986">
          <cell r="A986" t="str">
            <v>SK9120</v>
          </cell>
          <cell r="B986" t="str">
            <v>Honey Vanilla - Large Apothecary</v>
          </cell>
          <cell r="C986">
            <v>3</v>
          </cell>
          <cell r="D986" t="str">
            <v>USD</v>
          </cell>
          <cell r="E986">
            <v>24.75</v>
          </cell>
          <cell r="F986">
            <v>8.25</v>
          </cell>
          <cell r="G986">
            <v>25.5</v>
          </cell>
          <cell r="H986">
            <v>8.5</v>
          </cell>
        </row>
        <row r="987">
          <cell r="A987" t="str">
            <v>SK9121</v>
          </cell>
          <cell r="B987" t="str">
            <v>Honey Vanilla - Medium Apothecary</v>
          </cell>
          <cell r="C987">
            <v>3</v>
          </cell>
          <cell r="D987" t="str">
            <v>USD</v>
          </cell>
          <cell r="E987">
            <v>19.125</v>
          </cell>
          <cell r="F987">
            <v>6.375</v>
          </cell>
          <cell r="G987">
            <v>19.95</v>
          </cell>
          <cell r="H987">
            <v>6.6499999999999995</v>
          </cell>
        </row>
        <row r="988">
          <cell r="A988" t="str">
            <v>SK9122</v>
          </cell>
          <cell r="B988" t="str">
            <v>Honey Vanilla - Medium Bowl</v>
          </cell>
          <cell r="C988">
            <v>3</v>
          </cell>
          <cell r="D988" t="str">
            <v>USD</v>
          </cell>
          <cell r="E988">
            <v>20.25</v>
          </cell>
          <cell r="F988">
            <v>6.75</v>
          </cell>
          <cell r="G988">
            <v>21</v>
          </cell>
          <cell r="H988">
            <v>7</v>
          </cell>
        </row>
        <row r="989">
          <cell r="A989" t="str">
            <v>SK9123</v>
          </cell>
          <cell r="B989" t="str">
            <v>Honey Vanilla - Wax Melt</v>
          </cell>
          <cell r="C989">
            <v>8</v>
          </cell>
          <cell r="D989" t="str">
            <v>USD</v>
          </cell>
          <cell r="E989">
            <v>15</v>
          </cell>
          <cell r="F989">
            <v>1.875</v>
          </cell>
        </row>
        <row r="990">
          <cell r="A990" t="str">
            <v>SK9125</v>
          </cell>
          <cell r="B990" t="str">
            <v>Lavender Fields - Large Apothecary</v>
          </cell>
          <cell r="C990">
            <v>3</v>
          </cell>
          <cell r="D990" t="str">
            <v>USD</v>
          </cell>
          <cell r="E990">
            <v>24.75</v>
          </cell>
          <cell r="F990">
            <v>8.25</v>
          </cell>
          <cell r="G990">
            <v>25.5</v>
          </cell>
          <cell r="H990">
            <v>8.5</v>
          </cell>
        </row>
        <row r="991">
          <cell r="A991" t="str">
            <v>SK9126</v>
          </cell>
          <cell r="B991" t="str">
            <v>Lavender Fields - Medium Apothecary</v>
          </cell>
          <cell r="C991">
            <v>3</v>
          </cell>
          <cell r="D991" t="str">
            <v>USD</v>
          </cell>
          <cell r="E991">
            <v>19.125</v>
          </cell>
          <cell r="F991">
            <v>6.375</v>
          </cell>
          <cell r="G991">
            <v>19.95</v>
          </cell>
          <cell r="H991">
            <v>6.6499999999999995</v>
          </cell>
        </row>
        <row r="992">
          <cell r="A992" t="str">
            <v>SK9127</v>
          </cell>
          <cell r="B992" t="str">
            <v>Lavender Fields - Medium Bowl</v>
          </cell>
          <cell r="C992">
            <v>3</v>
          </cell>
          <cell r="D992" t="str">
            <v>USD</v>
          </cell>
          <cell r="E992">
            <v>20.25</v>
          </cell>
          <cell r="F992">
            <v>6.75</v>
          </cell>
          <cell r="G992">
            <v>21</v>
          </cell>
          <cell r="H992">
            <v>7</v>
          </cell>
        </row>
        <row r="993">
          <cell r="A993" t="str">
            <v>SK9128</v>
          </cell>
          <cell r="B993" t="str">
            <v>Lavender Fields - Wax Melt</v>
          </cell>
          <cell r="C993">
            <v>8</v>
          </cell>
          <cell r="D993" t="str">
            <v>USD</v>
          </cell>
          <cell r="E993">
            <v>15</v>
          </cell>
          <cell r="F993">
            <v>1.875</v>
          </cell>
        </row>
        <row r="994">
          <cell r="A994" t="str">
            <v>SK9130</v>
          </cell>
          <cell r="B994" t="str">
            <v>Rainy Days - Large Apothecary</v>
          </cell>
          <cell r="C994">
            <v>3</v>
          </cell>
          <cell r="D994" t="str">
            <v>USD</v>
          </cell>
          <cell r="E994">
            <v>24.75</v>
          </cell>
          <cell r="F994">
            <v>8.25</v>
          </cell>
          <cell r="G994">
            <v>25.5</v>
          </cell>
          <cell r="H994">
            <v>8.5</v>
          </cell>
        </row>
        <row r="995">
          <cell r="A995" t="str">
            <v>SK9131</v>
          </cell>
          <cell r="B995" t="str">
            <v>Rainy Days - Medium Apothecary</v>
          </cell>
          <cell r="C995">
            <v>3</v>
          </cell>
          <cell r="D995" t="str">
            <v>USD</v>
          </cell>
          <cell r="E995">
            <v>19.125</v>
          </cell>
          <cell r="F995">
            <v>6.375</v>
          </cell>
          <cell r="G995">
            <v>19.95</v>
          </cell>
          <cell r="H995">
            <v>6.6499999999999995</v>
          </cell>
        </row>
        <row r="996">
          <cell r="A996" t="str">
            <v>SK9132</v>
          </cell>
          <cell r="B996" t="str">
            <v>Rainy Days - Medium Bowl</v>
          </cell>
          <cell r="C996">
            <v>3</v>
          </cell>
          <cell r="D996" t="str">
            <v>USD</v>
          </cell>
          <cell r="E996">
            <v>20.25</v>
          </cell>
          <cell r="F996">
            <v>6.75</v>
          </cell>
          <cell r="G996">
            <v>21</v>
          </cell>
          <cell r="H996">
            <v>7</v>
          </cell>
        </row>
        <row r="997">
          <cell r="A997" t="str">
            <v>SK9133</v>
          </cell>
          <cell r="B997" t="str">
            <v>Rainy Days - Wax Melt</v>
          </cell>
          <cell r="C997">
            <v>8</v>
          </cell>
          <cell r="D997" t="str">
            <v>USD</v>
          </cell>
          <cell r="E997">
            <v>15</v>
          </cell>
          <cell r="F997">
            <v>1.875</v>
          </cell>
        </row>
        <row r="998">
          <cell r="A998" t="str">
            <v>SK9135</v>
          </cell>
          <cell r="B998" t="str">
            <v>Sandy Beach - Large Apothecary</v>
          </cell>
          <cell r="C998">
            <v>3</v>
          </cell>
          <cell r="D998" t="str">
            <v>USD</v>
          </cell>
          <cell r="E998">
            <v>24.75</v>
          </cell>
          <cell r="F998">
            <v>8.25</v>
          </cell>
          <cell r="G998">
            <v>25.5</v>
          </cell>
          <cell r="H998">
            <v>8.5</v>
          </cell>
        </row>
        <row r="999">
          <cell r="A999" t="str">
            <v>SK9136</v>
          </cell>
          <cell r="B999" t="str">
            <v>Sandy Beach - Medium Apothecary</v>
          </cell>
          <cell r="C999">
            <v>3</v>
          </cell>
          <cell r="D999" t="str">
            <v>USD</v>
          </cell>
          <cell r="E999">
            <v>19.125</v>
          </cell>
          <cell r="F999">
            <v>6.375</v>
          </cell>
          <cell r="G999">
            <v>19.95</v>
          </cell>
          <cell r="H999">
            <v>6.6499999999999995</v>
          </cell>
        </row>
        <row r="1000">
          <cell r="A1000" t="str">
            <v>SK9137</v>
          </cell>
          <cell r="B1000" t="str">
            <v>Sandy Beach - Medium Bowl</v>
          </cell>
          <cell r="C1000">
            <v>3</v>
          </cell>
          <cell r="D1000" t="str">
            <v>USD</v>
          </cell>
          <cell r="E1000">
            <v>20.25</v>
          </cell>
          <cell r="F1000">
            <v>6.75</v>
          </cell>
          <cell r="G1000">
            <v>21</v>
          </cell>
          <cell r="H1000">
            <v>7</v>
          </cell>
        </row>
        <row r="1001">
          <cell r="A1001" t="str">
            <v>SK9138</v>
          </cell>
          <cell r="B1001" t="str">
            <v>Sandy Beach - Wax Melt</v>
          </cell>
          <cell r="C1001">
            <v>8</v>
          </cell>
          <cell r="D1001" t="str">
            <v>USD</v>
          </cell>
          <cell r="E1001">
            <v>15</v>
          </cell>
          <cell r="F1001">
            <v>1.875</v>
          </cell>
        </row>
        <row r="1002">
          <cell r="A1002" t="str">
            <v>SK9140</v>
          </cell>
          <cell r="B1002" t="str">
            <v>Sea Salt Mist - Large Apothecary</v>
          </cell>
          <cell r="C1002">
            <v>3</v>
          </cell>
          <cell r="D1002" t="str">
            <v>USD</v>
          </cell>
          <cell r="E1002">
            <v>24.75</v>
          </cell>
          <cell r="F1002">
            <v>8.25</v>
          </cell>
          <cell r="G1002">
            <v>25.5</v>
          </cell>
          <cell r="H1002">
            <v>8.5</v>
          </cell>
        </row>
        <row r="1003">
          <cell r="A1003" t="str">
            <v>SK9141</v>
          </cell>
          <cell r="B1003" t="str">
            <v>Sea Salt Mist - Medium Apothecary</v>
          </cell>
          <cell r="C1003">
            <v>3</v>
          </cell>
          <cell r="D1003" t="str">
            <v>USD</v>
          </cell>
          <cell r="E1003">
            <v>19.125</v>
          </cell>
          <cell r="F1003">
            <v>6.375</v>
          </cell>
          <cell r="G1003">
            <v>19.95</v>
          </cell>
          <cell r="H1003">
            <v>6.6499999999999995</v>
          </cell>
        </row>
        <row r="1004">
          <cell r="A1004" t="str">
            <v>SK9142</v>
          </cell>
          <cell r="B1004" t="str">
            <v>Sea Salt Mist - Medium Bowl</v>
          </cell>
          <cell r="C1004">
            <v>3</v>
          </cell>
          <cell r="D1004" t="str">
            <v>USD</v>
          </cell>
          <cell r="E1004">
            <v>20.25</v>
          </cell>
          <cell r="F1004">
            <v>6.75</v>
          </cell>
          <cell r="G1004">
            <v>21</v>
          </cell>
          <cell r="H1004">
            <v>7</v>
          </cell>
        </row>
        <row r="1005">
          <cell r="A1005" t="str">
            <v>SK9143</v>
          </cell>
          <cell r="B1005" t="str">
            <v>Sea Salt Mist - Wax Melt</v>
          </cell>
          <cell r="C1005">
            <v>8</v>
          </cell>
          <cell r="D1005" t="str">
            <v>USD</v>
          </cell>
          <cell r="E1005">
            <v>15</v>
          </cell>
          <cell r="F1005">
            <v>1.875</v>
          </cell>
        </row>
        <row r="1006">
          <cell r="A1006" t="str">
            <v>SK9145</v>
          </cell>
          <cell r="B1006" t="str">
            <v>Shoreline - Large Apothecary</v>
          </cell>
          <cell r="C1006">
            <v>3</v>
          </cell>
          <cell r="D1006" t="str">
            <v>USD</v>
          </cell>
          <cell r="E1006">
            <v>24.75</v>
          </cell>
          <cell r="F1006">
            <v>8.25</v>
          </cell>
          <cell r="G1006">
            <v>25.5</v>
          </cell>
          <cell r="H1006">
            <v>8.5</v>
          </cell>
        </row>
        <row r="1007">
          <cell r="A1007" t="str">
            <v>SK9146</v>
          </cell>
          <cell r="B1007" t="str">
            <v>Shoreline - Medium Apothecary</v>
          </cell>
          <cell r="C1007">
            <v>3</v>
          </cell>
          <cell r="D1007" t="str">
            <v>USD</v>
          </cell>
          <cell r="E1007">
            <v>19.125</v>
          </cell>
          <cell r="F1007">
            <v>6.375</v>
          </cell>
          <cell r="G1007">
            <v>19.95</v>
          </cell>
          <cell r="H1007">
            <v>6.6499999999999995</v>
          </cell>
        </row>
        <row r="1008">
          <cell r="A1008" t="str">
            <v>SK9147</v>
          </cell>
          <cell r="B1008" t="str">
            <v>Shoreline - Medium Bowl</v>
          </cell>
          <cell r="C1008">
            <v>3</v>
          </cell>
          <cell r="D1008" t="str">
            <v>USD</v>
          </cell>
          <cell r="E1008">
            <v>20.25</v>
          </cell>
          <cell r="F1008">
            <v>6.75</v>
          </cell>
          <cell r="G1008">
            <v>21</v>
          </cell>
          <cell r="H1008">
            <v>7</v>
          </cell>
        </row>
        <row r="1009">
          <cell r="A1009" t="str">
            <v>SK9148</v>
          </cell>
          <cell r="B1009" t="str">
            <v>Shoreline - Wax Melt</v>
          </cell>
          <cell r="C1009">
            <v>8</v>
          </cell>
          <cell r="D1009" t="str">
            <v>USD</v>
          </cell>
          <cell r="E1009">
            <v>15</v>
          </cell>
          <cell r="F1009">
            <v>1.875</v>
          </cell>
        </row>
        <row r="1010">
          <cell r="A1010" t="str">
            <v>SK9150</v>
          </cell>
          <cell r="B1010" t="str">
            <v>Tarragon &amp; Basil - Large Apothecary</v>
          </cell>
          <cell r="C1010">
            <v>3</v>
          </cell>
          <cell r="D1010" t="str">
            <v>USD</v>
          </cell>
          <cell r="E1010">
            <v>24.75</v>
          </cell>
          <cell r="F1010">
            <v>8.25</v>
          </cell>
          <cell r="G1010">
            <v>25.5</v>
          </cell>
          <cell r="H1010">
            <v>8.5</v>
          </cell>
        </row>
        <row r="1011">
          <cell r="A1011" t="str">
            <v>SK9151</v>
          </cell>
          <cell r="B1011" t="str">
            <v>Tarragon &amp; Basil - Medium Apothecary</v>
          </cell>
          <cell r="C1011">
            <v>3</v>
          </cell>
          <cell r="D1011" t="str">
            <v>USD</v>
          </cell>
          <cell r="E1011">
            <v>19.125</v>
          </cell>
          <cell r="F1011">
            <v>6.375</v>
          </cell>
          <cell r="G1011">
            <v>19.95</v>
          </cell>
          <cell r="H1011">
            <v>6.6499999999999995</v>
          </cell>
        </row>
        <row r="1012">
          <cell r="A1012" t="str">
            <v>SK9152</v>
          </cell>
          <cell r="B1012" t="str">
            <v>Tarragon &amp; Basil - Medium Bowl</v>
          </cell>
          <cell r="C1012">
            <v>3</v>
          </cell>
          <cell r="D1012" t="str">
            <v>USD</v>
          </cell>
          <cell r="E1012">
            <v>20.25</v>
          </cell>
          <cell r="F1012">
            <v>6.75</v>
          </cell>
          <cell r="G1012">
            <v>21</v>
          </cell>
          <cell r="H1012">
            <v>7</v>
          </cell>
        </row>
        <row r="1013">
          <cell r="A1013" t="str">
            <v>SK9153</v>
          </cell>
          <cell r="B1013" t="str">
            <v>Tarragon &amp; Basil - Wax Melt</v>
          </cell>
          <cell r="C1013">
            <v>8</v>
          </cell>
          <cell r="D1013" t="str">
            <v>USD</v>
          </cell>
          <cell r="E1013">
            <v>15</v>
          </cell>
          <cell r="F1013">
            <v>1.875</v>
          </cell>
        </row>
        <row r="1014">
          <cell r="A1014" t="str">
            <v>SK9155</v>
          </cell>
          <cell r="B1014" t="str">
            <v>Tea Rose - Large Apothecary</v>
          </cell>
          <cell r="C1014">
            <v>3</v>
          </cell>
          <cell r="D1014" t="str">
            <v>USD</v>
          </cell>
          <cell r="E1014">
            <v>24.75</v>
          </cell>
          <cell r="F1014">
            <v>8.25</v>
          </cell>
          <cell r="G1014">
            <v>25.5</v>
          </cell>
          <cell r="H1014">
            <v>8.5</v>
          </cell>
        </row>
        <row r="1015">
          <cell r="A1015" t="str">
            <v>SK9156</v>
          </cell>
          <cell r="B1015" t="str">
            <v>Tea Rose - Medium Apothecary</v>
          </cell>
          <cell r="C1015">
            <v>3</v>
          </cell>
          <cell r="D1015" t="str">
            <v>USD</v>
          </cell>
          <cell r="E1015">
            <v>19.14</v>
          </cell>
          <cell r="F1015">
            <v>6.38</v>
          </cell>
          <cell r="G1015">
            <v>19.95</v>
          </cell>
          <cell r="H1015">
            <v>6.6499999999999995</v>
          </cell>
        </row>
        <row r="1016">
          <cell r="A1016" t="str">
            <v>SK9157</v>
          </cell>
          <cell r="B1016" t="str">
            <v>Tea Rose - Medium Bowl</v>
          </cell>
          <cell r="C1016">
            <v>3</v>
          </cell>
          <cell r="D1016" t="str">
            <v>USD</v>
          </cell>
          <cell r="E1016">
            <v>20.25</v>
          </cell>
          <cell r="F1016">
            <v>6.75</v>
          </cell>
          <cell r="G1016">
            <v>21</v>
          </cell>
          <cell r="H1016">
            <v>7</v>
          </cell>
        </row>
        <row r="1017">
          <cell r="A1017" t="str">
            <v>SK9158</v>
          </cell>
          <cell r="B1017" t="str">
            <v>Tea Rose - Wax Melt</v>
          </cell>
          <cell r="C1017">
            <v>8</v>
          </cell>
          <cell r="D1017" t="str">
            <v>USD</v>
          </cell>
          <cell r="E1017">
            <v>15</v>
          </cell>
          <cell r="F1017">
            <v>1.875</v>
          </cell>
        </row>
        <row r="1018">
          <cell r="A1018" t="str">
            <v>SKLS101</v>
          </cell>
          <cell r="B1018" t="str">
            <v>LSF HOUSE COCKTAIL SAUCE</v>
          </cell>
          <cell r="C1018">
            <v>6</v>
          </cell>
          <cell r="D1018" t="str">
            <v>USD</v>
          </cell>
          <cell r="E1018">
            <v>13.5</v>
          </cell>
          <cell r="F1018">
            <v>2.25</v>
          </cell>
        </row>
        <row r="1019">
          <cell r="A1019" t="str">
            <v>SKLS102</v>
          </cell>
          <cell r="B1019" t="str">
            <v>LSF SPICY COCKTAIL SAUCE</v>
          </cell>
          <cell r="C1019">
            <v>6</v>
          </cell>
          <cell r="D1019" t="str">
            <v>USD</v>
          </cell>
          <cell r="E1019">
            <v>13.5</v>
          </cell>
          <cell r="F1019">
            <v>2.25</v>
          </cell>
        </row>
        <row r="1020">
          <cell r="A1020" t="str">
            <v>SKLS201</v>
          </cell>
          <cell r="B1020" t="str">
            <v>LSF CHIPOTLE TARTAR SAUCE</v>
          </cell>
          <cell r="C1020">
            <v>6</v>
          </cell>
          <cell r="D1020" t="str">
            <v>USD</v>
          </cell>
          <cell r="E1020">
            <v>15.78</v>
          </cell>
          <cell r="F1020">
            <v>2.63</v>
          </cell>
        </row>
        <row r="1021">
          <cell r="A1021" t="str">
            <v>SKLS202</v>
          </cell>
          <cell r="B1021" t="str">
            <v>LSF HOUSE TARTAR SAUCE</v>
          </cell>
          <cell r="C1021">
            <v>6</v>
          </cell>
          <cell r="D1021" t="str">
            <v>USD</v>
          </cell>
          <cell r="E1021">
            <v>15.75</v>
          </cell>
          <cell r="F1021">
            <v>2.625</v>
          </cell>
        </row>
        <row r="1022">
          <cell r="A1022" t="str">
            <v>SKLS300</v>
          </cell>
          <cell r="B1022" t="str">
            <v>LSF FISH FRY MIX</v>
          </cell>
          <cell r="C1022">
            <v>12</v>
          </cell>
          <cell r="D1022" t="str">
            <v>USD</v>
          </cell>
          <cell r="E1022">
            <v>40.5</v>
          </cell>
          <cell r="F1022">
            <v>3.375</v>
          </cell>
        </row>
        <row r="1023">
          <cell r="A1023" t="str">
            <v>SKLS401</v>
          </cell>
          <cell r="B1023" t="str">
            <v>LSF HOUSE VINAIGRETTE</v>
          </cell>
          <cell r="C1023">
            <v>6</v>
          </cell>
          <cell r="D1023" t="str">
            <v>USD</v>
          </cell>
          <cell r="E1023">
            <v>18</v>
          </cell>
          <cell r="F1023">
            <v>3</v>
          </cell>
          <cell r="G1023">
            <v>18.600000000000001</v>
          </cell>
          <cell r="H1023">
            <v>3.1</v>
          </cell>
        </row>
        <row r="1024">
          <cell r="A1024" t="str">
            <v>SKLS402</v>
          </cell>
          <cell r="B1024" t="str">
            <v>LSF LEMON DILL MARINADE &amp; DRESSING</v>
          </cell>
          <cell r="C1024">
            <v>6</v>
          </cell>
          <cell r="D1024" t="str">
            <v>USD</v>
          </cell>
          <cell r="E1024">
            <v>18</v>
          </cell>
          <cell r="F1024">
            <v>3</v>
          </cell>
          <cell r="G1024">
            <v>18.600000000000001</v>
          </cell>
          <cell r="H1024">
            <v>3.1</v>
          </cell>
        </row>
        <row r="1025">
          <cell r="A1025" t="str">
            <v>SKLS501</v>
          </cell>
          <cell r="B1025" t="str">
            <v>LSF LEMON DILL AIOLI (PL)</v>
          </cell>
          <cell r="C1025">
            <v>12</v>
          </cell>
          <cell r="D1025" t="str">
            <v>USD</v>
          </cell>
          <cell r="E1025">
            <v>36</v>
          </cell>
          <cell r="F1025">
            <v>3</v>
          </cell>
          <cell r="G1025">
            <v>39</v>
          </cell>
          <cell r="H1025">
            <v>3.25</v>
          </cell>
        </row>
        <row r="1026">
          <cell r="A1026" t="str">
            <v>SKLS502</v>
          </cell>
          <cell r="B1026" t="str">
            <v>LSF MALT VINEGAR AIOLI</v>
          </cell>
          <cell r="C1026">
            <v>12</v>
          </cell>
          <cell r="D1026" t="str">
            <v>USD</v>
          </cell>
          <cell r="E1026">
            <v>36</v>
          </cell>
          <cell r="F1026">
            <v>3</v>
          </cell>
          <cell r="G1026">
            <v>39</v>
          </cell>
          <cell r="H1026">
            <v>3.25</v>
          </cell>
        </row>
        <row r="1027">
          <cell r="A1027" t="str">
            <v>SKLS600</v>
          </cell>
          <cell r="B1027" t="str">
            <v>LSF SEAFOOD REMOULADE</v>
          </cell>
          <cell r="C1027">
            <v>6</v>
          </cell>
          <cell r="D1027" t="str">
            <v>USD</v>
          </cell>
          <cell r="E1027">
            <v>18</v>
          </cell>
          <cell r="F1027">
            <v>3</v>
          </cell>
          <cell r="G1027">
            <v>18.600000000000001</v>
          </cell>
          <cell r="H1027">
            <v>3.1</v>
          </cell>
        </row>
        <row r="1028">
          <cell r="A1028" t="str">
            <v>SKNV101</v>
          </cell>
          <cell r="B1028" t="str">
            <v>NVN RICH &amp; ROBUST EVOO  - 750ML</v>
          </cell>
          <cell r="C1028">
            <v>6</v>
          </cell>
          <cell r="D1028" t="str">
            <v>USD</v>
          </cell>
          <cell r="E1028">
            <v>45</v>
          </cell>
          <cell r="F1028">
            <v>7.5</v>
          </cell>
          <cell r="G1028">
            <v>60</v>
          </cell>
          <cell r="H1028">
            <v>10</v>
          </cell>
        </row>
        <row r="1029">
          <cell r="A1029" t="str">
            <v>SKNV102</v>
          </cell>
          <cell r="B1029" t="str">
            <v>NVN ORGANIC EVOO - 750ML</v>
          </cell>
          <cell r="C1029">
            <v>6</v>
          </cell>
          <cell r="D1029" t="str">
            <v>USD</v>
          </cell>
          <cell r="E1029">
            <v>36</v>
          </cell>
          <cell r="F1029">
            <v>6</v>
          </cell>
        </row>
        <row r="1030">
          <cell r="A1030" t="str">
            <v>SKNV103</v>
          </cell>
          <cell r="B1030" t="str">
            <v>NVN AVOCADO OIL- 750ML</v>
          </cell>
          <cell r="C1030">
            <v>6</v>
          </cell>
          <cell r="D1030" t="str">
            <v>USD</v>
          </cell>
          <cell r="E1030">
            <v>37.130000000000003</v>
          </cell>
          <cell r="F1030">
            <v>6.1883333333333335</v>
          </cell>
        </row>
        <row r="1031">
          <cell r="A1031" t="str">
            <v>SKNV104</v>
          </cell>
          <cell r="B1031" t="str">
            <v>NVN GRAPESEED OIL- 750ML</v>
          </cell>
          <cell r="C1031">
            <v>6</v>
          </cell>
          <cell r="D1031" t="str">
            <v>USD</v>
          </cell>
          <cell r="E1031">
            <v>22.5</v>
          </cell>
          <cell r="F1031">
            <v>3.75</v>
          </cell>
        </row>
        <row r="1032">
          <cell r="A1032" t="str">
            <v>SKNV206</v>
          </cell>
          <cell r="B1032" t="str">
            <v>NVN ORGANIC COLD PRESSED SESAME OIL- 375ML</v>
          </cell>
          <cell r="C1032">
            <v>12</v>
          </cell>
          <cell r="D1032" t="str">
            <v>USD</v>
          </cell>
          <cell r="E1032">
            <v>36</v>
          </cell>
          <cell r="F1032">
            <v>3</v>
          </cell>
          <cell r="G1032">
            <v>42</v>
          </cell>
          <cell r="H1032">
            <v>3.5</v>
          </cell>
        </row>
        <row r="1033">
          <cell r="A1033" t="str">
            <v>SKNV207</v>
          </cell>
          <cell r="B1033" t="str">
            <v>NVN ORGANIC TOASTED SESAME OIL- 375ML</v>
          </cell>
          <cell r="C1033">
            <v>12</v>
          </cell>
          <cell r="D1033" t="str">
            <v>USD</v>
          </cell>
          <cell r="E1033">
            <v>36</v>
          </cell>
          <cell r="F1033">
            <v>3</v>
          </cell>
          <cell r="G1033">
            <v>42</v>
          </cell>
          <cell r="H1033">
            <v>3.5</v>
          </cell>
        </row>
        <row r="1034">
          <cell r="A1034" t="str">
            <v>SKNV301</v>
          </cell>
          <cell r="B1034" t="str">
            <v>NVN ORGANIC RED WINE VINEGAR - 375ML</v>
          </cell>
          <cell r="C1034">
            <v>12</v>
          </cell>
          <cell r="D1034" t="str">
            <v>USD</v>
          </cell>
          <cell r="E1034">
            <v>22.5</v>
          </cell>
          <cell r="F1034">
            <v>1.875</v>
          </cell>
          <cell r="G1034">
            <v>27</v>
          </cell>
          <cell r="H1034">
            <v>2.25</v>
          </cell>
        </row>
        <row r="1035">
          <cell r="A1035" t="str">
            <v>SKNV302</v>
          </cell>
          <cell r="B1035" t="str">
            <v>NVN ORGANIC WHITE WINE VINEGAR - 375ML</v>
          </cell>
          <cell r="C1035">
            <v>12</v>
          </cell>
          <cell r="D1035" t="str">
            <v>USD</v>
          </cell>
          <cell r="E1035">
            <v>22.56</v>
          </cell>
          <cell r="F1035">
            <v>1.88</v>
          </cell>
          <cell r="G1035">
            <v>27</v>
          </cell>
          <cell r="H1035">
            <v>2.25</v>
          </cell>
        </row>
        <row r="1036">
          <cell r="A1036" t="str">
            <v>SKNV303</v>
          </cell>
          <cell r="B1036" t="str">
            <v>NVN ORGANIC BALSAMIC VINEGAR, 5 STARS - 375ML</v>
          </cell>
          <cell r="C1036">
            <v>12</v>
          </cell>
          <cell r="D1036" t="str">
            <v>USD</v>
          </cell>
          <cell r="E1036">
            <v>31.56</v>
          </cell>
          <cell r="F1036">
            <v>2.63</v>
          </cell>
          <cell r="G1036">
            <v>36</v>
          </cell>
          <cell r="H1036">
            <v>3</v>
          </cell>
        </row>
        <row r="1037">
          <cell r="A1037" t="str">
            <v>SKNV304</v>
          </cell>
          <cell r="B1037" t="str">
            <v>NVN CHAMPAGNE VINEGAR - 375ML</v>
          </cell>
          <cell r="C1037">
            <v>12</v>
          </cell>
          <cell r="D1037" t="str">
            <v>USD</v>
          </cell>
          <cell r="E1037">
            <v>27</v>
          </cell>
          <cell r="F1037">
            <v>2.25</v>
          </cell>
          <cell r="G1037">
            <v>33</v>
          </cell>
          <cell r="H1037">
            <v>2.75</v>
          </cell>
        </row>
        <row r="1038">
          <cell r="A1038" t="str">
            <v>SKVC001</v>
          </cell>
          <cell r="B1038" t="str">
            <v>Angel Wings - Large Glass Dome - Seasonal</v>
          </cell>
          <cell r="C1038">
            <v>3</v>
          </cell>
          <cell r="D1038" t="str">
            <v>USD</v>
          </cell>
          <cell r="E1038">
            <v>22.5</v>
          </cell>
          <cell r="F1038">
            <v>7.5</v>
          </cell>
          <cell r="G1038">
            <v>23.25</v>
          </cell>
          <cell r="H1038">
            <v>7.75</v>
          </cell>
        </row>
        <row r="1039">
          <cell r="A1039" t="str">
            <v>SKVC002</v>
          </cell>
          <cell r="B1039" t="str">
            <v>Angel Wings - Petite - Seasonal</v>
          </cell>
          <cell r="C1039">
            <v>6</v>
          </cell>
          <cell r="D1039" t="str">
            <v>USD</v>
          </cell>
          <cell r="E1039">
            <v>19.5</v>
          </cell>
          <cell r="F1039">
            <v>3.25</v>
          </cell>
          <cell r="G1039">
            <v>21</v>
          </cell>
          <cell r="H1039">
            <v>3.5</v>
          </cell>
        </row>
        <row r="1040">
          <cell r="A1040" t="str">
            <v>SKVC003</v>
          </cell>
          <cell r="B1040" t="str">
            <v>Chestnut Spice - Large Glass Dome - Seasonal</v>
          </cell>
          <cell r="C1040">
            <v>3</v>
          </cell>
          <cell r="D1040" t="str">
            <v>USD</v>
          </cell>
          <cell r="E1040">
            <v>22.5</v>
          </cell>
          <cell r="F1040">
            <v>7.5</v>
          </cell>
          <cell r="G1040">
            <v>23.25</v>
          </cell>
          <cell r="H1040">
            <v>7.75</v>
          </cell>
        </row>
        <row r="1041">
          <cell r="A1041" t="str">
            <v>SKVC004</v>
          </cell>
          <cell r="B1041" t="str">
            <v>Chestnut Spice - Medium Glass Dome - Seasonal</v>
          </cell>
          <cell r="C1041">
            <v>3</v>
          </cell>
          <cell r="D1041" t="str">
            <v>USD</v>
          </cell>
          <cell r="E1041">
            <v>18</v>
          </cell>
          <cell r="F1041">
            <v>6</v>
          </cell>
          <cell r="G1041">
            <v>18.75</v>
          </cell>
          <cell r="H1041">
            <v>6.25</v>
          </cell>
        </row>
        <row r="1042">
          <cell r="A1042" t="str">
            <v>SKVC005</v>
          </cell>
          <cell r="B1042" t="str">
            <v>Chestnut Spice - Small Glass Dome - Seasonal</v>
          </cell>
          <cell r="C1042">
            <v>3</v>
          </cell>
          <cell r="D1042" t="str">
            <v>USD</v>
          </cell>
          <cell r="E1042">
            <v>13.5</v>
          </cell>
          <cell r="F1042">
            <v>4.5</v>
          </cell>
          <cell r="G1042">
            <v>14.25</v>
          </cell>
          <cell r="H1042">
            <v>4.75</v>
          </cell>
        </row>
        <row r="1043">
          <cell r="A1043" t="str">
            <v>SKVC006</v>
          </cell>
          <cell r="B1043" t="str">
            <v>Christmas Tree - Large Glass Dome - Seasonal</v>
          </cell>
          <cell r="C1043">
            <v>3</v>
          </cell>
          <cell r="D1043" t="str">
            <v>USD</v>
          </cell>
          <cell r="E1043">
            <v>22.5</v>
          </cell>
          <cell r="F1043">
            <v>7.5</v>
          </cell>
          <cell r="G1043">
            <v>23.25</v>
          </cell>
          <cell r="H1043">
            <v>7.75</v>
          </cell>
        </row>
        <row r="1044">
          <cell r="A1044" t="str">
            <v>SKVC007</v>
          </cell>
          <cell r="B1044" t="str">
            <v>Christmas Tree - Medium Glass Dome - Seasonal</v>
          </cell>
          <cell r="C1044">
            <v>3</v>
          </cell>
          <cell r="D1044" t="str">
            <v>USD</v>
          </cell>
          <cell r="E1044">
            <v>18</v>
          </cell>
          <cell r="F1044">
            <v>6</v>
          </cell>
          <cell r="G1044">
            <v>18.75</v>
          </cell>
          <cell r="H1044">
            <v>6.25</v>
          </cell>
        </row>
        <row r="1045">
          <cell r="A1045" t="str">
            <v>SKVC008</v>
          </cell>
          <cell r="B1045" t="str">
            <v>Christmas Tree - Small Glass Dome - Seasonal</v>
          </cell>
          <cell r="C1045">
            <v>3</v>
          </cell>
          <cell r="D1045" t="str">
            <v>USD</v>
          </cell>
          <cell r="E1045">
            <v>14.25</v>
          </cell>
          <cell r="F1045">
            <v>4.75</v>
          </cell>
        </row>
        <row r="1046">
          <cell r="A1046" t="str">
            <v>SKVC009</v>
          </cell>
          <cell r="B1046" t="str">
            <v>Ghost Cemetery - Large Glass Dome - Seasonal</v>
          </cell>
          <cell r="C1046">
            <v>3</v>
          </cell>
          <cell r="D1046" t="str">
            <v>USD</v>
          </cell>
          <cell r="E1046">
            <v>22.5</v>
          </cell>
          <cell r="F1046">
            <v>7.5</v>
          </cell>
          <cell r="G1046">
            <v>23.25</v>
          </cell>
          <cell r="H1046">
            <v>7.75</v>
          </cell>
        </row>
        <row r="1047">
          <cell r="A1047" t="str">
            <v>SKVC010</v>
          </cell>
          <cell r="B1047" t="str">
            <v>Ghost Cemetery - Petite - Seasonal</v>
          </cell>
          <cell r="C1047">
            <v>6</v>
          </cell>
          <cell r="D1047" t="str">
            <v>USD</v>
          </cell>
          <cell r="E1047">
            <v>19.5</v>
          </cell>
          <cell r="F1047">
            <v>3.25</v>
          </cell>
          <cell r="G1047">
            <v>21</v>
          </cell>
          <cell r="H1047">
            <v>3.5</v>
          </cell>
        </row>
        <row r="1048">
          <cell r="A1048" t="str">
            <v>SKVC011</v>
          </cell>
          <cell r="B1048" t="str">
            <v>Haunted Mansion - Large Glass Dome - Seasonal</v>
          </cell>
          <cell r="C1048">
            <v>3</v>
          </cell>
          <cell r="D1048" t="str">
            <v>USD</v>
          </cell>
          <cell r="E1048">
            <v>22.5</v>
          </cell>
          <cell r="F1048">
            <v>7.5</v>
          </cell>
          <cell r="G1048">
            <v>23.25</v>
          </cell>
          <cell r="H1048">
            <v>7.75</v>
          </cell>
        </row>
        <row r="1049">
          <cell r="A1049" t="str">
            <v>SKVC012</v>
          </cell>
          <cell r="B1049" t="str">
            <v>Haunted Mansion - Petite - Seasonal</v>
          </cell>
          <cell r="C1049">
            <v>6</v>
          </cell>
          <cell r="D1049" t="str">
            <v>USD</v>
          </cell>
          <cell r="E1049">
            <v>19.5</v>
          </cell>
          <cell r="F1049">
            <v>3.25</v>
          </cell>
          <cell r="G1049">
            <v>21</v>
          </cell>
          <cell r="H1049">
            <v>3.5</v>
          </cell>
        </row>
        <row r="1050">
          <cell r="A1050" t="str">
            <v>SKVC013</v>
          </cell>
          <cell r="B1050" t="str">
            <v>Here Comes Santa - Large Glass Dome - Seasonal</v>
          </cell>
          <cell r="C1050">
            <v>3</v>
          </cell>
          <cell r="D1050" t="str">
            <v>USD</v>
          </cell>
          <cell r="E1050">
            <v>22.5</v>
          </cell>
          <cell r="F1050">
            <v>7.5</v>
          </cell>
          <cell r="G1050">
            <v>23.25</v>
          </cell>
          <cell r="H1050">
            <v>7.75</v>
          </cell>
        </row>
        <row r="1051">
          <cell r="A1051" t="str">
            <v>SKVC014</v>
          </cell>
          <cell r="B1051" t="str">
            <v>Here Comes Santa - Petite - Seasonal</v>
          </cell>
          <cell r="C1051">
            <v>6</v>
          </cell>
          <cell r="D1051" t="str">
            <v>USD</v>
          </cell>
          <cell r="E1051">
            <v>19.5</v>
          </cell>
          <cell r="F1051">
            <v>3.25</v>
          </cell>
          <cell r="G1051">
            <v>21</v>
          </cell>
          <cell r="H1051">
            <v>3.5</v>
          </cell>
        </row>
        <row r="1052">
          <cell r="A1052" t="str">
            <v>SKVC015</v>
          </cell>
          <cell r="B1052" t="str">
            <v>Peace on Earth - Large Glass Dome - Seasonal</v>
          </cell>
          <cell r="C1052">
            <v>3</v>
          </cell>
          <cell r="D1052" t="str">
            <v>USD</v>
          </cell>
          <cell r="E1052">
            <v>22.5</v>
          </cell>
          <cell r="F1052">
            <v>7.5</v>
          </cell>
          <cell r="G1052">
            <v>23.25</v>
          </cell>
          <cell r="H1052">
            <v>7.75</v>
          </cell>
        </row>
        <row r="1053">
          <cell r="A1053" t="str">
            <v>SKVC016</v>
          </cell>
          <cell r="B1053" t="str">
            <v>Peace on Earth - Petite - Seasonal</v>
          </cell>
          <cell r="C1053">
            <v>6</v>
          </cell>
          <cell r="D1053" t="str">
            <v>USD</v>
          </cell>
          <cell r="E1053">
            <v>19.5</v>
          </cell>
          <cell r="F1053">
            <v>3.25</v>
          </cell>
          <cell r="G1053">
            <v>21</v>
          </cell>
          <cell r="H1053">
            <v>3.5</v>
          </cell>
        </row>
        <row r="1054">
          <cell r="A1054" t="str">
            <v>SKVC017</v>
          </cell>
          <cell r="B1054" t="str">
            <v>Pumpkin Scarecrow - Large Glass Dome - Seasonal</v>
          </cell>
          <cell r="C1054">
            <v>3</v>
          </cell>
          <cell r="D1054" t="str">
            <v>USD</v>
          </cell>
          <cell r="E1054">
            <v>22.5</v>
          </cell>
          <cell r="F1054">
            <v>7.5</v>
          </cell>
          <cell r="G1054">
            <v>23.25</v>
          </cell>
          <cell r="H1054">
            <v>7.75</v>
          </cell>
        </row>
        <row r="1055">
          <cell r="A1055" t="str">
            <v>SKVC018</v>
          </cell>
          <cell r="B1055" t="str">
            <v>Pumpkin Scarecrow - Petite - Seasonal</v>
          </cell>
          <cell r="C1055">
            <v>6</v>
          </cell>
          <cell r="D1055" t="str">
            <v>USD</v>
          </cell>
          <cell r="E1055">
            <v>19.5</v>
          </cell>
          <cell r="F1055">
            <v>3.25</v>
          </cell>
          <cell r="G1055">
            <v>21</v>
          </cell>
          <cell r="H1055">
            <v>3.5</v>
          </cell>
        </row>
        <row r="1056">
          <cell r="A1056" t="str">
            <v>SKVC019</v>
          </cell>
          <cell r="B1056" t="str">
            <v>Royal Nutcracker - Large Glass Dome - Seasonal</v>
          </cell>
          <cell r="C1056">
            <v>3</v>
          </cell>
          <cell r="D1056" t="str">
            <v>USD</v>
          </cell>
          <cell r="E1056">
            <v>22.5</v>
          </cell>
          <cell r="F1056">
            <v>7.5</v>
          </cell>
          <cell r="G1056">
            <v>23.25</v>
          </cell>
          <cell r="H1056">
            <v>7.75</v>
          </cell>
        </row>
        <row r="1057">
          <cell r="A1057" t="str">
            <v>SKVC020</v>
          </cell>
          <cell r="B1057" t="str">
            <v>Royal Nutcracker - Petite - Seasonal</v>
          </cell>
          <cell r="C1057">
            <v>6</v>
          </cell>
          <cell r="D1057" t="str">
            <v>USD</v>
          </cell>
          <cell r="E1057">
            <v>19.5</v>
          </cell>
          <cell r="F1057">
            <v>3.25</v>
          </cell>
          <cell r="G1057">
            <v>21</v>
          </cell>
          <cell r="H1057">
            <v>3.5</v>
          </cell>
        </row>
        <row r="1058">
          <cell r="A1058" t="str">
            <v>SKVC021</v>
          </cell>
          <cell r="B1058" t="str">
            <v>Spiced Pumpkin - Large Glass Dome - Seasonal</v>
          </cell>
          <cell r="C1058">
            <v>3</v>
          </cell>
          <cell r="D1058" t="str">
            <v>USD</v>
          </cell>
          <cell r="E1058">
            <v>22.5</v>
          </cell>
          <cell r="F1058">
            <v>7.5</v>
          </cell>
          <cell r="G1058">
            <v>23.25</v>
          </cell>
          <cell r="H1058">
            <v>7.75</v>
          </cell>
        </row>
        <row r="1059">
          <cell r="A1059" t="str">
            <v>SKVC022</v>
          </cell>
          <cell r="B1059" t="str">
            <v>Spiced Pumpkin - Medium Glass Dome - Seasonal</v>
          </cell>
          <cell r="C1059">
            <v>3</v>
          </cell>
          <cell r="D1059" t="str">
            <v>USD</v>
          </cell>
          <cell r="E1059">
            <v>18</v>
          </cell>
          <cell r="F1059">
            <v>6</v>
          </cell>
          <cell r="G1059">
            <v>18.75</v>
          </cell>
          <cell r="H1059">
            <v>6.25</v>
          </cell>
        </row>
        <row r="1060">
          <cell r="A1060" t="str">
            <v>SKVC023</v>
          </cell>
          <cell r="B1060" t="str">
            <v>Spiced Pumpkin - Small Glass Dome - Seasonal</v>
          </cell>
          <cell r="C1060">
            <v>3</v>
          </cell>
          <cell r="D1060" t="str">
            <v>USD</v>
          </cell>
          <cell r="E1060">
            <v>13.5</v>
          </cell>
          <cell r="F1060">
            <v>4.5</v>
          </cell>
          <cell r="G1060">
            <v>14.25</v>
          </cell>
          <cell r="H1060">
            <v>4.75</v>
          </cell>
        </row>
        <row r="1061">
          <cell r="A1061" t="str">
            <v>SKVC024</v>
          </cell>
          <cell r="B1061" t="str">
            <v>Spiced Pumpkin - Wax Melt - Seasonal</v>
          </cell>
          <cell r="C1061">
            <v>8</v>
          </cell>
          <cell r="D1061" t="str">
            <v>USD</v>
          </cell>
          <cell r="E1061">
            <v>13.92</v>
          </cell>
          <cell r="F1061">
            <v>1.74</v>
          </cell>
        </row>
        <row r="1062">
          <cell r="A1062" t="str">
            <v>SKVC025</v>
          </cell>
          <cell r="B1062" t="str">
            <v>Tis the Season - Large Glass Dome - Seasonal</v>
          </cell>
          <cell r="C1062">
            <v>3</v>
          </cell>
          <cell r="D1062" t="str">
            <v>USD</v>
          </cell>
          <cell r="E1062">
            <v>22.5</v>
          </cell>
          <cell r="F1062">
            <v>7.5</v>
          </cell>
          <cell r="G1062">
            <v>23.25</v>
          </cell>
          <cell r="H1062">
            <v>7.75</v>
          </cell>
        </row>
        <row r="1063">
          <cell r="A1063" t="str">
            <v>SKVC026</v>
          </cell>
          <cell r="B1063" t="str">
            <v>Tis the Season - Petite - Seasonal</v>
          </cell>
          <cell r="C1063">
            <v>6</v>
          </cell>
          <cell r="D1063" t="str">
            <v>USD</v>
          </cell>
          <cell r="E1063">
            <v>19.5</v>
          </cell>
          <cell r="F1063">
            <v>3.25</v>
          </cell>
          <cell r="G1063">
            <v>21</v>
          </cell>
          <cell r="H1063">
            <v>3.5</v>
          </cell>
        </row>
        <row r="1064">
          <cell r="A1064" t="str">
            <v>SKVC027</v>
          </cell>
          <cell r="B1064" t="str">
            <v>Winter Clementine - Large Glass Dome - Seasonal</v>
          </cell>
          <cell r="C1064">
            <v>3</v>
          </cell>
          <cell r="D1064" t="str">
            <v>USD</v>
          </cell>
          <cell r="E1064">
            <v>22.5</v>
          </cell>
          <cell r="F1064">
            <v>7.5</v>
          </cell>
          <cell r="G1064">
            <v>23.25</v>
          </cell>
          <cell r="H1064">
            <v>7.75</v>
          </cell>
        </row>
        <row r="1065">
          <cell r="A1065" t="str">
            <v>SKVC028</v>
          </cell>
          <cell r="B1065" t="str">
            <v>Winter Clementine - Medium Glass Dome - Seasonal</v>
          </cell>
          <cell r="C1065">
            <v>3</v>
          </cell>
          <cell r="D1065" t="str">
            <v>USD</v>
          </cell>
          <cell r="E1065">
            <v>18</v>
          </cell>
          <cell r="F1065">
            <v>6</v>
          </cell>
          <cell r="G1065">
            <v>18.75</v>
          </cell>
          <cell r="H1065">
            <v>6.25</v>
          </cell>
        </row>
        <row r="1066">
          <cell r="A1066" t="str">
            <v>SKVC029</v>
          </cell>
          <cell r="B1066" t="str">
            <v>Winter Clementine - Small Glass Dome - Seasonal</v>
          </cell>
          <cell r="C1066">
            <v>3</v>
          </cell>
          <cell r="D1066" t="str">
            <v>USD</v>
          </cell>
          <cell r="E1066">
            <v>13.5</v>
          </cell>
          <cell r="F1066">
            <v>4.5</v>
          </cell>
          <cell r="G1066">
            <v>14.25</v>
          </cell>
          <cell r="H1066">
            <v>4.75</v>
          </cell>
        </row>
        <row r="1067">
          <cell r="A1067" t="str">
            <v>SKVC030</v>
          </cell>
          <cell r="B1067" t="str">
            <v>Winter Sparkle - Large Glass Dome - Seasonal</v>
          </cell>
          <cell r="C1067">
            <v>3</v>
          </cell>
          <cell r="D1067" t="str">
            <v>USD</v>
          </cell>
          <cell r="E1067">
            <v>22.5</v>
          </cell>
          <cell r="F1067">
            <v>7.5</v>
          </cell>
          <cell r="G1067">
            <v>23.25</v>
          </cell>
          <cell r="H1067">
            <v>7.75</v>
          </cell>
        </row>
        <row r="1068">
          <cell r="A1068" t="str">
            <v>SKVC031</v>
          </cell>
          <cell r="B1068" t="str">
            <v>Winter Sparkle - Petite - Seasonal</v>
          </cell>
          <cell r="C1068">
            <v>6</v>
          </cell>
          <cell r="D1068" t="str">
            <v>USD</v>
          </cell>
          <cell r="E1068">
            <v>19.5</v>
          </cell>
          <cell r="F1068">
            <v>3.25</v>
          </cell>
          <cell r="G1068">
            <v>21</v>
          </cell>
          <cell r="H1068">
            <v>3.5</v>
          </cell>
        </row>
        <row r="1069">
          <cell r="A1069" t="str">
            <v>SKVC032</v>
          </cell>
          <cell r="B1069" t="str">
            <v>Apple Pumpkin - Large Tumbler - Seasonal</v>
          </cell>
          <cell r="C1069">
            <v>3</v>
          </cell>
          <cell r="D1069" t="str">
            <v>USD</v>
          </cell>
          <cell r="E1069">
            <v>21.375</v>
          </cell>
          <cell r="F1069">
            <v>7.125</v>
          </cell>
          <cell r="G1069">
            <v>22.14</v>
          </cell>
          <cell r="H1069">
            <v>7.38</v>
          </cell>
        </row>
        <row r="1070">
          <cell r="A1070" t="str">
            <v>SKVC033</v>
          </cell>
          <cell r="B1070" t="str">
            <v>Apple Pumpkin - Medium Bowl - Seasonal</v>
          </cell>
          <cell r="C1070">
            <v>3</v>
          </cell>
          <cell r="D1070" t="str">
            <v>USD</v>
          </cell>
          <cell r="E1070">
            <v>18</v>
          </cell>
          <cell r="F1070">
            <v>6</v>
          </cell>
          <cell r="G1070">
            <v>18.75</v>
          </cell>
          <cell r="H1070">
            <v>6.25</v>
          </cell>
        </row>
        <row r="1071">
          <cell r="A1071" t="str">
            <v>SKVC034</v>
          </cell>
          <cell r="B1071" t="str">
            <v>Apple Pumpkin - Medium Tumbler - Seasonal</v>
          </cell>
          <cell r="C1071">
            <v>3</v>
          </cell>
          <cell r="D1071" t="str">
            <v>USD</v>
          </cell>
          <cell r="E1071">
            <v>19.125</v>
          </cell>
          <cell r="F1071">
            <v>6.375</v>
          </cell>
          <cell r="G1071">
            <v>19.89</v>
          </cell>
          <cell r="H1071">
            <v>6.63</v>
          </cell>
        </row>
        <row r="1072">
          <cell r="A1072" t="str">
            <v>SKVC035</v>
          </cell>
          <cell r="B1072" t="str">
            <v>Apple Pumpkin - Small Tumbler - Seasonal</v>
          </cell>
          <cell r="C1072">
            <v>4</v>
          </cell>
          <cell r="D1072" t="str">
            <v>USD</v>
          </cell>
          <cell r="E1072">
            <v>18</v>
          </cell>
          <cell r="F1072">
            <v>4.5</v>
          </cell>
        </row>
        <row r="1073">
          <cell r="A1073" t="str">
            <v>SKVC101</v>
          </cell>
          <cell r="B1073" t="str">
            <v>Bergamot &amp; Amber - Medium Bowl</v>
          </cell>
          <cell r="C1073">
            <v>3</v>
          </cell>
          <cell r="D1073" t="str">
            <v>USD</v>
          </cell>
          <cell r="E1073">
            <v>18</v>
          </cell>
          <cell r="F1073">
            <v>6</v>
          </cell>
          <cell r="G1073">
            <v>18.75</v>
          </cell>
          <cell r="H1073">
            <v>6.25</v>
          </cell>
        </row>
        <row r="1074">
          <cell r="A1074" t="str">
            <v>SKVC102</v>
          </cell>
          <cell r="B1074" t="str">
            <v>Clean Musk &amp; Vetiver - Medium Bowl</v>
          </cell>
          <cell r="C1074">
            <v>3</v>
          </cell>
          <cell r="D1074" t="str">
            <v>USD</v>
          </cell>
          <cell r="E1074">
            <v>18</v>
          </cell>
          <cell r="F1074">
            <v>6</v>
          </cell>
          <cell r="G1074">
            <v>18.75</v>
          </cell>
          <cell r="H1074">
            <v>6.25</v>
          </cell>
        </row>
        <row r="1075">
          <cell r="A1075" t="str">
            <v>SKVC103</v>
          </cell>
          <cell r="B1075" t="str">
            <v>Dark Berries &amp; Cedar - Medium Bowl</v>
          </cell>
          <cell r="C1075">
            <v>3</v>
          </cell>
          <cell r="D1075" t="str">
            <v>USD</v>
          </cell>
          <cell r="E1075">
            <v>18</v>
          </cell>
          <cell r="F1075">
            <v>6</v>
          </cell>
          <cell r="G1075">
            <v>18.75</v>
          </cell>
          <cell r="H1075">
            <v>6.25</v>
          </cell>
        </row>
        <row r="1076">
          <cell r="A1076" t="str">
            <v>SKVC104</v>
          </cell>
          <cell r="B1076" t="str">
            <v>Hearthside Pine - Medium Bowl</v>
          </cell>
          <cell r="C1076">
            <v>3</v>
          </cell>
          <cell r="D1076" t="str">
            <v>USD</v>
          </cell>
          <cell r="E1076">
            <v>18</v>
          </cell>
          <cell r="F1076">
            <v>6</v>
          </cell>
          <cell r="G1076">
            <v>18.75</v>
          </cell>
          <cell r="H1076">
            <v>6.25</v>
          </cell>
        </row>
        <row r="1077">
          <cell r="A1077" t="str">
            <v>SKVC105</v>
          </cell>
          <cell r="B1077" t="str">
            <v>Leather &amp; Musk Noir - Medium Bowl</v>
          </cell>
          <cell r="C1077">
            <v>3</v>
          </cell>
          <cell r="D1077" t="str">
            <v>USD</v>
          </cell>
          <cell r="E1077">
            <v>18</v>
          </cell>
          <cell r="F1077">
            <v>6</v>
          </cell>
          <cell r="G1077">
            <v>18.75</v>
          </cell>
          <cell r="H1077">
            <v>6.25</v>
          </cell>
        </row>
        <row r="1078">
          <cell r="A1078" t="str">
            <v>SKVC106</v>
          </cell>
          <cell r="B1078" t="str">
            <v>Moonlit Surf - Medium Bowl</v>
          </cell>
          <cell r="C1078">
            <v>3</v>
          </cell>
          <cell r="D1078" t="str">
            <v>USD</v>
          </cell>
          <cell r="E1078">
            <v>18</v>
          </cell>
          <cell r="F1078">
            <v>6</v>
          </cell>
          <cell r="G1078">
            <v>18.75</v>
          </cell>
          <cell r="H1078">
            <v>6.25</v>
          </cell>
        </row>
        <row r="1079">
          <cell r="A1079" t="str">
            <v>SKVC107</v>
          </cell>
          <cell r="B1079" t="str">
            <v>Spiced Tobac &amp; Honey - Medium Bowl</v>
          </cell>
          <cell r="C1079">
            <v>3</v>
          </cell>
          <cell r="D1079" t="str">
            <v>USD</v>
          </cell>
          <cell r="E1079">
            <v>18</v>
          </cell>
          <cell r="F1079">
            <v>6</v>
          </cell>
          <cell r="G1079">
            <v>18.75</v>
          </cell>
          <cell r="H1079">
            <v>6.25</v>
          </cell>
        </row>
        <row r="1080">
          <cell r="A1080" t="str">
            <v>SKVC108</v>
          </cell>
          <cell r="B1080" t="str">
            <v>Silver Birch &amp; Cedar - Medium Bowl</v>
          </cell>
          <cell r="C1080">
            <v>3</v>
          </cell>
          <cell r="D1080" t="str">
            <v>USD</v>
          </cell>
          <cell r="E1080">
            <v>18</v>
          </cell>
          <cell r="F1080">
            <v>6</v>
          </cell>
          <cell r="G1080">
            <v>18.75</v>
          </cell>
          <cell r="H1080">
            <v>6.25</v>
          </cell>
        </row>
        <row r="1081">
          <cell r="A1081" t="str">
            <v>SKVC200</v>
          </cell>
          <cell r="B1081" t="str">
            <v>Apple Wood - Large Glass Dome</v>
          </cell>
          <cell r="C1081">
            <v>3</v>
          </cell>
          <cell r="D1081" t="str">
            <v>USD</v>
          </cell>
          <cell r="E1081">
            <v>22.5</v>
          </cell>
          <cell r="F1081">
            <v>7.5</v>
          </cell>
          <cell r="G1081">
            <v>23.25</v>
          </cell>
          <cell r="H1081">
            <v>7.75</v>
          </cell>
        </row>
        <row r="1082">
          <cell r="A1082" t="str">
            <v>SKVC201</v>
          </cell>
          <cell r="B1082" t="str">
            <v>Apple Wood - Medium Glass Dome</v>
          </cell>
          <cell r="C1082">
            <v>3</v>
          </cell>
          <cell r="D1082" t="str">
            <v>USD</v>
          </cell>
          <cell r="E1082">
            <v>18</v>
          </cell>
          <cell r="F1082">
            <v>6</v>
          </cell>
          <cell r="G1082">
            <v>18.75</v>
          </cell>
          <cell r="H1082">
            <v>6.25</v>
          </cell>
        </row>
        <row r="1083">
          <cell r="A1083" t="str">
            <v>SKVC202</v>
          </cell>
          <cell r="B1083" t="str">
            <v>Apple Wood - Small Glass Dome</v>
          </cell>
          <cell r="C1083">
            <v>3</v>
          </cell>
          <cell r="D1083" t="str">
            <v>USD</v>
          </cell>
          <cell r="E1083">
            <v>13.5</v>
          </cell>
          <cell r="F1083">
            <v>4.5</v>
          </cell>
          <cell r="G1083">
            <v>14.25</v>
          </cell>
          <cell r="H1083">
            <v>4.75</v>
          </cell>
        </row>
        <row r="1084">
          <cell r="A1084" t="str">
            <v>SKVC207</v>
          </cell>
          <cell r="B1084" t="str">
            <v>Apples &amp; Cinnamon - Medium Glass Dome</v>
          </cell>
          <cell r="C1084">
            <v>3</v>
          </cell>
          <cell r="D1084" t="str">
            <v>USD</v>
          </cell>
          <cell r="E1084">
            <v>18</v>
          </cell>
          <cell r="F1084">
            <v>6</v>
          </cell>
          <cell r="G1084">
            <v>18.75</v>
          </cell>
          <cell r="H1084">
            <v>6.25</v>
          </cell>
        </row>
        <row r="1085">
          <cell r="A1085" t="str">
            <v>SKVC208</v>
          </cell>
          <cell r="B1085" t="str">
            <v>Apples &amp; Cinnamon - Wax Melt</v>
          </cell>
          <cell r="C1085">
            <v>8</v>
          </cell>
          <cell r="D1085" t="str">
            <v>USD</v>
          </cell>
          <cell r="E1085">
            <v>13.92</v>
          </cell>
          <cell r="F1085">
            <v>1.74</v>
          </cell>
        </row>
        <row r="1086">
          <cell r="A1086" t="str">
            <v>SKVC212</v>
          </cell>
          <cell r="B1086" t="str">
            <v>Aspen Holiday - Large Glass Dome</v>
          </cell>
          <cell r="C1086">
            <v>3</v>
          </cell>
          <cell r="D1086" t="str">
            <v>USD</v>
          </cell>
          <cell r="E1086">
            <v>22.5</v>
          </cell>
          <cell r="F1086">
            <v>7.5</v>
          </cell>
          <cell r="G1086">
            <v>23.25</v>
          </cell>
          <cell r="H1086">
            <v>7.75</v>
          </cell>
        </row>
        <row r="1087">
          <cell r="A1087" t="str">
            <v>SKVC213</v>
          </cell>
          <cell r="B1087" t="str">
            <v>Aspen Holiday - Medium Glass Dome</v>
          </cell>
          <cell r="C1087">
            <v>3</v>
          </cell>
          <cell r="D1087" t="str">
            <v>USD</v>
          </cell>
          <cell r="E1087">
            <v>18</v>
          </cell>
          <cell r="F1087">
            <v>6</v>
          </cell>
          <cell r="G1087">
            <v>18.75</v>
          </cell>
          <cell r="H1087">
            <v>6.25</v>
          </cell>
        </row>
        <row r="1088">
          <cell r="A1088" t="str">
            <v>SKVC214</v>
          </cell>
          <cell r="B1088" t="str">
            <v>Aspen Holiday - Small Glass Dome</v>
          </cell>
          <cell r="C1088">
            <v>3</v>
          </cell>
          <cell r="D1088" t="str">
            <v>USD</v>
          </cell>
          <cell r="E1088">
            <v>13.5</v>
          </cell>
          <cell r="F1088">
            <v>4.5</v>
          </cell>
          <cell r="G1088">
            <v>14.25</v>
          </cell>
          <cell r="H1088">
            <v>4.75</v>
          </cell>
        </row>
        <row r="1089">
          <cell r="A1089" t="str">
            <v>SKVC215</v>
          </cell>
          <cell r="B1089" t="str">
            <v>Aspen Holiday - Wax Melt</v>
          </cell>
          <cell r="C1089">
            <v>8</v>
          </cell>
          <cell r="D1089" t="str">
            <v>USD</v>
          </cell>
          <cell r="E1089">
            <v>13.92</v>
          </cell>
          <cell r="F1089">
            <v>1.74</v>
          </cell>
        </row>
        <row r="1090">
          <cell r="A1090" t="str">
            <v>SKVC218</v>
          </cell>
          <cell r="B1090" t="str">
            <v>Balsam Fir - Large Glass Dome</v>
          </cell>
          <cell r="C1090">
            <v>3</v>
          </cell>
          <cell r="D1090" t="str">
            <v>USD</v>
          </cell>
          <cell r="E1090">
            <v>22.5</v>
          </cell>
          <cell r="F1090">
            <v>7.5</v>
          </cell>
          <cell r="G1090">
            <v>23.25</v>
          </cell>
          <cell r="H1090">
            <v>7.75</v>
          </cell>
        </row>
        <row r="1091">
          <cell r="A1091" t="str">
            <v>SKVC219</v>
          </cell>
          <cell r="B1091" t="str">
            <v>Balsam Fir - Medium Glass Dome</v>
          </cell>
          <cell r="C1091">
            <v>3</v>
          </cell>
          <cell r="D1091" t="str">
            <v>USD</v>
          </cell>
          <cell r="E1091">
            <v>18</v>
          </cell>
          <cell r="F1091">
            <v>6</v>
          </cell>
          <cell r="G1091">
            <v>18.75</v>
          </cell>
          <cell r="H1091">
            <v>6.25</v>
          </cell>
        </row>
        <row r="1092">
          <cell r="A1092" t="str">
            <v>SKVC220</v>
          </cell>
          <cell r="B1092" t="str">
            <v>Balsam Fir - Petite</v>
          </cell>
          <cell r="C1092">
            <v>6</v>
          </cell>
          <cell r="D1092" t="str">
            <v>USD</v>
          </cell>
          <cell r="E1092">
            <v>19.5</v>
          </cell>
          <cell r="F1092">
            <v>3.25</v>
          </cell>
          <cell r="G1092">
            <v>21</v>
          </cell>
          <cell r="H1092">
            <v>3.5</v>
          </cell>
        </row>
        <row r="1093">
          <cell r="A1093" t="str">
            <v>SKVC221</v>
          </cell>
          <cell r="B1093" t="str">
            <v>Balsam Fir - Small Glass Dome</v>
          </cell>
          <cell r="C1093">
            <v>3</v>
          </cell>
          <cell r="D1093" t="str">
            <v>USD</v>
          </cell>
          <cell r="E1093">
            <v>13.5</v>
          </cell>
          <cell r="F1093">
            <v>4.5</v>
          </cell>
          <cell r="G1093">
            <v>14.25</v>
          </cell>
          <cell r="H1093">
            <v>4.75</v>
          </cell>
        </row>
        <row r="1094">
          <cell r="A1094" t="str">
            <v>SKVC222</v>
          </cell>
          <cell r="B1094" t="str">
            <v>Balsam Fir - Wax Melt</v>
          </cell>
          <cell r="C1094">
            <v>8</v>
          </cell>
          <cell r="D1094" t="str">
            <v>USD</v>
          </cell>
          <cell r="E1094">
            <v>13.92</v>
          </cell>
          <cell r="F1094">
            <v>1.74</v>
          </cell>
        </row>
        <row r="1095">
          <cell r="A1095" t="str">
            <v>SKVC224</v>
          </cell>
          <cell r="B1095" t="str">
            <v>Black Bamboo - Large Glass Dome</v>
          </cell>
          <cell r="C1095">
            <v>3</v>
          </cell>
          <cell r="D1095" t="str">
            <v>USD</v>
          </cell>
          <cell r="E1095">
            <v>22.5</v>
          </cell>
          <cell r="F1095">
            <v>7.5</v>
          </cell>
          <cell r="G1095">
            <v>23.25</v>
          </cell>
          <cell r="H1095">
            <v>7.75</v>
          </cell>
        </row>
        <row r="1096">
          <cell r="A1096" t="str">
            <v>SKVC225</v>
          </cell>
          <cell r="B1096" t="str">
            <v>Black Bamboo - Medium Glass Dome</v>
          </cell>
          <cell r="C1096">
            <v>3</v>
          </cell>
          <cell r="D1096" t="str">
            <v>USD</v>
          </cell>
          <cell r="E1096">
            <v>18</v>
          </cell>
          <cell r="F1096">
            <v>6</v>
          </cell>
          <cell r="G1096">
            <v>18.75</v>
          </cell>
          <cell r="H1096">
            <v>6.25</v>
          </cell>
        </row>
        <row r="1097">
          <cell r="A1097" t="str">
            <v>SKVC226</v>
          </cell>
          <cell r="B1097" t="str">
            <v>Black Bamboo - Petite</v>
          </cell>
          <cell r="C1097">
            <v>6</v>
          </cell>
          <cell r="D1097" t="str">
            <v>USD</v>
          </cell>
          <cell r="E1097">
            <v>19.5</v>
          </cell>
          <cell r="F1097">
            <v>3.25</v>
          </cell>
          <cell r="G1097">
            <v>21</v>
          </cell>
          <cell r="H1097">
            <v>3.5</v>
          </cell>
        </row>
        <row r="1098">
          <cell r="A1098" t="str">
            <v>SKVC227</v>
          </cell>
          <cell r="B1098" t="str">
            <v>Black Bamboo - Small Glass Dome</v>
          </cell>
          <cell r="C1098">
            <v>3</v>
          </cell>
          <cell r="D1098" t="str">
            <v>USD</v>
          </cell>
          <cell r="E1098">
            <v>13.5</v>
          </cell>
          <cell r="F1098">
            <v>4.5</v>
          </cell>
          <cell r="G1098">
            <v>14.25</v>
          </cell>
          <cell r="H1098">
            <v>4.75</v>
          </cell>
        </row>
        <row r="1099">
          <cell r="A1099" t="str">
            <v>SKVC228</v>
          </cell>
          <cell r="B1099" t="str">
            <v>Black Bamboo - Wax Melt</v>
          </cell>
          <cell r="C1099">
            <v>8</v>
          </cell>
          <cell r="D1099" t="str">
            <v>USD</v>
          </cell>
          <cell r="E1099">
            <v>13.92</v>
          </cell>
          <cell r="F1099">
            <v>1.74</v>
          </cell>
        </row>
        <row r="1100">
          <cell r="A1100" t="str">
            <v>SKVC230</v>
          </cell>
          <cell r="B1100" t="str">
            <v>Cardamom &amp; Cypress - Large Glass Dome</v>
          </cell>
          <cell r="C1100">
            <v>3</v>
          </cell>
          <cell r="D1100" t="str">
            <v>USD</v>
          </cell>
          <cell r="E1100">
            <v>22.5</v>
          </cell>
          <cell r="F1100">
            <v>7.5</v>
          </cell>
          <cell r="G1100">
            <v>23.25</v>
          </cell>
          <cell r="H1100">
            <v>7.75</v>
          </cell>
        </row>
        <row r="1101">
          <cell r="A1101" t="str">
            <v>SKVC231</v>
          </cell>
          <cell r="B1101" t="str">
            <v>Cardamom &amp; Cypress - Medium Glass Dome</v>
          </cell>
          <cell r="C1101">
            <v>3</v>
          </cell>
          <cell r="D1101" t="str">
            <v>USD</v>
          </cell>
          <cell r="E1101">
            <v>18</v>
          </cell>
          <cell r="F1101">
            <v>6</v>
          </cell>
          <cell r="G1101">
            <v>18.75</v>
          </cell>
          <cell r="H1101">
            <v>6.25</v>
          </cell>
        </row>
        <row r="1102">
          <cell r="A1102" t="str">
            <v>SKVC232</v>
          </cell>
          <cell r="B1102" t="str">
            <v>Cardamom &amp; Cypress - Small Glass Dome</v>
          </cell>
          <cell r="C1102">
            <v>3</v>
          </cell>
          <cell r="D1102" t="str">
            <v>USD</v>
          </cell>
          <cell r="E1102">
            <v>13.5</v>
          </cell>
          <cell r="F1102">
            <v>4.5</v>
          </cell>
          <cell r="G1102">
            <v>14.25</v>
          </cell>
          <cell r="H1102">
            <v>4.75</v>
          </cell>
        </row>
        <row r="1103">
          <cell r="A1103" t="str">
            <v>SKVC236</v>
          </cell>
          <cell r="B1103" t="str">
            <v>Cherry Blossom - Large Glass Dome</v>
          </cell>
          <cell r="C1103">
            <v>3</v>
          </cell>
          <cell r="D1103" t="str">
            <v>USD</v>
          </cell>
          <cell r="E1103">
            <v>22.5</v>
          </cell>
          <cell r="F1103">
            <v>7.5</v>
          </cell>
          <cell r="G1103">
            <v>23.25</v>
          </cell>
          <cell r="H1103">
            <v>7.75</v>
          </cell>
        </row>
        <row r="1104">
          <cell r="A1104" t="str">
            <v>SKVC237</v>
          </cell>
          <cell r="B1104" t="str">
            <v>Cherry Blossom - Medium Glass Dome</v>
          </cell>
          <cell r="C1104">
            <v>3</v>
          </cell>
          <cell r="D1104" t="str">
            <v>USD</v>
          </cell>
          <cell r="E1104">
            <v>18</v>
          </cell>
          <cell r="F1104">
            <v>6</v>
          </cell>
          <cell r="G1104">
            <v>18.75</v>
          </cell>
          <cell r="H1104">
            <v>6.25</v>
          </cell>
        </row>
        <row r="1105">
          <cell r="A1105" t="str">
            <v>SKVC238</v>
          </cell>
          <cell r="B1105" t="str">
            <v>Cherry Blossom - Small Glass Dome</v>
          </cell>
          <cell r="C1105">
            <v>3</v>
          </cell>
          <cell r="D1105" t="str">
            <v>USD</v>
          </cell>
          <cell r="E1105">
            <v>13.5</v>
          </cell>
          <cell r="F1105">
            <v>4.5</v>
          </cell>
          <cell r="G1105">
            <v>14.25</v>
          </cell>
          <cell r="H1105">
            <v>4.75</v>
          </cell>
        </row>
        <row r="1106">
          <cell r="A1106" t="str">
            <v>SKVC239</v>
          </cell>
          <cell r="B1106" t="str">
            <v>Cherry Blossom - Wax Melt</v>
          </cell>
          <cell r="C1106">
            <v>8</v>
          </cell>
          <cell r="D1106" t="str">
            <v>USD</v>
          </cell>
          <cell r="E1106">
            <v>13.92</v>
          </cell>
          <cell r="F1106">
            <v>1.74</v>
          </cell>
        </row>
        <row r="1107">
          <cell r="A1107" t="str">
            <v>SKVC242</v>
          </cell>
          <cell r="B1107" t="str">
            <v>Christmas Spice - Large Glass Dome</v>
          </cell>
          <cell r="C1107">
            <v>3</v>
          </cell>
          <cell r="D1107" t="str">
            <v>USD</v>
          </cell>
          <cell r="E1107">
            <v>22.5</v>
          </cell>
          <cell r="F1107">
            <v>7.5</v>
          </cell>
          <cell r="G1107">
            <v>23.25</v>
          </cell>
          <cell r="H1107">
            <v>7.75</v>
          </cell>
        </row>
        <row r="1108">
          <cell r="A1108" t="str">
            <v>SKVC243</v>
          </cell>
          <cell r="B1108" t="str">
            <v>Christmas Spice - Medium Glass Dome</v>
          </cell>
          <cell r="C1108">
            <v>3</v>
          </cell>
          <cell r="D1108" t="str">
            <v>USD</v>
          </cell>
          <cell r="E1108">
            <v>18</v>
          </cell>
          <cell r="F1108">
            <v>6</v>
          </cell>
          <cell r="G1108">
            <v>18.75</v>
          </cell>
          <cell r="H1108">
            <v>6.25</v>
          </cell>
        </row>
        <row r="1109">
          <cell r="A1109" t="str">
            <v>SKVC244</v>
          </cell>
          <cell r="B1109" t="str">
            <v>Christmas Spice - Small Glass Dome</v>
          </cell>
          <cell r="C1109">
            <v>3</v>
          </cell>
          <cell r="D1109" t="str">
            <v>USD</v>
          </cell>
          <cell r="E1109">
            <v>13.5</v>
          </cell>
          <cell r="F1109">
            <v>4.5</v>
          </cell>
          <cell r="G1109">
            <v>14.25</v>
          </cell>
          <cell r="H1109">
            <v>4.75</v>
          </cell>
        </row>
        <row r="1110">
          <cell r="A1110" t="str">
            <v>SKVC248</v>
          </cell>
          <cell r="B1110" t="str">
            <v>Citrus Twist - Large Glass Dome</v>
          </cell>
          <cell r="C1110">
            <v>3</v>
          </cell>
          <cell r="D1110" t="str">
            <v>USD</v>
          </cell>
          <cell r="E1110">
            <v>22.5</v>
          </cell>
          <cell r="F1110">
            <v>7.5</v>
          </cell>
          <cell r="G1110">
            <v>23.25</v>
          </cell>
          <cell r="H1110">
            <v>7.75</v>
          </cell>
        </row>
        <row r="1111">
          <cell r="A1111" t="str">
            <v>SKVC249</v>
          </cell>
          <cell r="B1111" t="str">
            <v>Citrus Twist - Medium Glass Dome</v>
          </cell>
          <cell r="C1111">
            <v>3</v>
          </cell>
          <cell r="D1111" t="str">
            <v>USD</v>
          </cell>
          <cell r="E1111">
            <v>18</v>
          </cell>
          <cell r="F1111">
            <v>6</v>
          </cell>
          <cell r="G1111">
            <v>18.75</v>
          </cell>
          <cell r="H1111">
            <v>6.25</v>
          </cell>
        </row>
        <row r="1112">
          <cell r="A1112" t="str">
            <v>SKVC250</v>
          </cell>
          <cell r="B1112" t="str">
            <v>Citrus Twist - Small Glass Dome</v>
          </cell>
          <cell r="C1112">
            <v>3</v>
          </cell>
          <cell r="D1112" t="str">
            <v>USD</v>
          </cell>
          <cell r="E1112">
            <v>13.5</v>
          </cell>
          <cell r="F1112">
            <v>4.5</v>
          </cell>
          <cell r="G1112">
            <v>14.25</v>
          </cell>
          <cell r="H1112">
            <v>4.75</v>
          </cell>
        </row>
        <row r="1113">
          <cell r="A1113" t="str">
            <v>SKVC254</v>
          </cell>
          <cell r="B1113" t="str">
            <v>Coconut Vanilla - Large Glass Dome</v>
          </cell>
          <cell r="C1113">
            <v>3</v>
          </cell>
          <cell r="D1113" t="str">
            <v>USD</v>
          </cell>
          <cell r="E1113">
            <v>22.5</v>
          </cell>
          <cell r="F1113">
            <v>7.5</v>
          </cell>
          <cell r="G1113">
            <v>23.25</v>
          </cell>
          <cell r="H1113">
            <v>7.75</v>
          </cell>
        </row>
        <row r="1114">
          <cell r="A1114" t="str">
            <v>SKVC255</v>
          </cell>
          <cell r="B1114" t="str">
            <v>Coconut Vanilla - Medium Glass Dome</v>
          </cell>
          <cell r="C1114">
            <v>3</v>
          </cell>
          <cell r="D1114" t="str">
            <v>USD</v>
          </cell>
          <cell r="E1114">
            <v>18</v>
          </cell>
          <cell r="F1114">
            <v>6</v>
          </cell>
          <cell r="G1114">
            <v>18.75</v>
          </cell>
          <cell r="H1114">
            <v>6.25</v>
          </cell>
        </row>
        <row r="1115">
          <cell r="A1115" t="str">
            <v>SKVC256</v>
          </cell>
          <cell r="B1115" t="str">
            <v>Coconut Vanilla - Small Glass Dome</v>
          </cell>
          <cell r="C1115">
            <v>3</v>
          </cell>
          <cell r="D1115" t="str">
            <v>USD</v>
          </cell>
          <cell r="E1115">
            <v>13.5</v>
          </cell>
          <cell r="F1115">
            <v>4.5</v>
          </cell>
          <cell r="G1115">
            <v>14.25</v>
          </cell>
          <cell r="H1115">
            <v>4.75</v>
          </cell>
        </row>
        <row r="1116">
          <cell r="A1116" t="str">
            <v>SKVC257</v>
          </cell>
          <cell r="B1116" t="str">
            <v>Coconut Vanilla - Wax Melt</v>
          </cell>
          <cell r="C1116">
            <v>8</v>
          </cell>
          <cell r="D1116" t="str">
            <v>USD</v>
          </cell>
          <cell r="E1116">
            <v>13.92</v>
          </cell>
          <cell r="F1116">
            <v>1.74</v>
          </cell>
        </row>
        <row r="1117">
          <cell r="A1117" t="str">
            <v>SKVC260</v>
          </cell>
          <cell r="B1117" t="str">
            <v>Cozy Home - Large Glass Dome</v>
          </cell>
          <cell r="C1117">
            <v>3</v>
          </cell>
          <cell r="D1117" t="str">
            <v>USD</v>
          </cell>
          <cell r="E1117">
            <v>22.5</v>
          </cell>
          <cell r="F1117">
            <v>7.5</v>
          </cell>
          <cell r="G1117">
            <v>23.25</v>
          </cell>
          <cell r="H1117">
            <v>7.75</v>
          </cell>
        </row>
        <row r="1118">
          <cell r="A1118" t="str">
            <v>SKVC261</v>
          </cell>
          <cell r="B1118" t="str">
            <v>Cozy Home - Medium Glass Dome</v>
          </cell>
          <cell r="C1118">
            <v>3</v>
          </cell>
          <cell r="D1118" t="str">
            <v>USD</v>
          </cell>
          <cell r="E1118">
            <v>18</v>
          </cell>
          <cell r="F1118">
            <v>6</v>
          </cell>
          <cell r="G1118">
            <v>18.75</v>
          </cell>
          <cell r="H1118">
            <v>6.25</v>
          </cell>
        </row>
        <row r="1119">
          <cell r="A1119" t="str">
            <v>SKVC262</v>
          </cell>
          <cell r="B1119" t="str">
            <v>Cozy Home - Small Glass Dome</v>
          </cell>
          <cell r="C1119">
            <v>3</v>
          </cell>
          <cell r="D1119" t="str">
            <v>USD</v>
          </cell>
          <cell r="E1119">
            <v>13.5</v>
          </cell>
          <cell r="F1119">
            <v>4.5</v>
          </cell>
          <cell r="G1119">
            <v>14.25</v>
          </cell>
          <cell r="H1119">
            <v>4.75</v>
          </cell>
        </row>
        <row r="1120">
          <cell r="A1120" t="str">
            <v>SKVC263</v>
          </cell>
          <cell r="B1120" t="str">
            <v>Cozy Home - Wax Melt</v>
          </cell>
          <cell r="C1120">
            <v>8</v>
          </cell>
          <cell r="D1120" t="str">
            <v>USD</v>
          </cell>
          <cell r="E1120">
            <v>13.92</v>
          </cell>
          <cell r="F1120">
            <v>1.74</v>
          </cell>
        </row>
        <row r="1121">
          <cell r="A1121" t="str">
            <v>SKVC266</v>
          </cell>
          <cell r="B1121" t="str">
            <v>Creamy Vanilla - Large Glass Dome</v>
          </cell>
          <cell r="C1121">
            <v>3</v>
          </cell>
          <cell r="D1121" t="str">
            <v>USD</v>
          </cell>
          <cell r="E1121">
            <v>22.5</v>
          </cell>
          <cell r="F1121">
            <v>7.5</v>
          </cell>
          <cell r="G1121">
            <v>23.25</v>
          </cell>
          <cell r="H1121">
            <v>7.75</v>
          </cell>
        </row>
        <row r="1122">
          <cell r="A1122" t="str">
            <v>SKVC267</v>
          </cell>
          <cell r="B1122" t="str">
            <v>Creamy Vanilla - Medium Glass Dome</v>
          </cell>
          <cell r="C1122">
            <v>3</v>
          </cell>
          <cell r="D1122" t="str">
            <v>USD</v>
          </cell>
          <cell r="E1122">
            <v>18</v>
          </cell>
          <cell r="F1122">
            <v>6</v>
          </cell>
          <cell r="G1122">
            <v>18.75</v>
          </cell>
          <cell r="H1122">
            <v>6.25</v>
          </cell>
        </row>
        <row r="1123">
          <cell r="A1123" t="str">
            <v>SKVC268</v>
          </cell>
          <cell r="B1123" t="str">
            <v>Creamy Vanilla - Petite</v>
          </cell>
          <cell r="C1123">
            <v>6</v>
          </cell>
          <cell r="D1123" t="str">
            <v>USD</v>
          </cell>
          <cell r="E1123">
            <v>19.5</v>
          </cell>
          <cell r="F1123">
            <v>3.25</v>
          </cell>
          <cell r="G1123">
            <v>21</v>
          </cell>
          <cell r="H1123">
            <v>3.5</v>
          </cell>
        </row>
        <row r="1124">
          <cell r="A1124" t="str">
            <v>SKVC269</v>
          </cell>
          <cell r="B1124" t="str">
            <v>Creamy Vanilla - Small Glass Dome</v>
          </cell>
          <cell r="C1124">
            <v>3</v>
          </cell>
          <cell r="D1124" t="str">
            <v>USD</v>
          </cell>
          <cell r="E1124">
            <v>13.5</v>
          </cell>
          <cell r="F1124">
            <v>4.5</v>
          </cell>
          <cell r="G1124">
            <v>14.25</v>
          </cell>
          <cell r="H1124">
            <v>4.75</v>
          </cell>
        </row>
        <row r="1125">
          <cell r="A1125" t="str">
            <v>SKVC270</v>
          </cell>
          <cell r="B1125" t="str">
            <v>Creamy Vanilla - Wax Melt</v>
          </cell>
          <cell r="C1125">
            <v>8</v>
          </cell>
          <cell r="D1125" t="str">
            <v>USD</v>
          </cell>
          <cell r="E1125">
            <v>13.92</v>
          </cell>
          <cell r="F1125">
            <v>1.74</v>
          </cell>
        </row>
        <row r="1126">
          <cell r="A1126" t="str">
            <v>SKVC272</v>
          </cell>
          <cell r="B1126" t="str">
            <v>Crisp Apple - Large Glass Dome</v>
          </cell>
          <cell r="C1126">
            <v>3</v>
          </cell>
          <cell r="D1126" t="str">
            <v>USD</v>
          </cell>
          <cell r="E1126">
            <v>22.5</v>
          </cell>
          <cell r="F1126">
            <v>7.5</v>
          </cell>
          <cell r="G1126">
            <v>23.25</v>
          </cell>
          <cell r="H1126">
            <v>7.75</v>
          </cell>
        </row>
        <row r="1127">
          <cell r="A1127" t="str">
            <v>SKVC273</v>
          </cell>
          <cell r="B1127" t="str">
            <v>Crisp Apple - Medium Glass Dome</v>
          </cell>
          <cell r="C1127">
            <v>3</v>
          </cell>
          <cell r="D1127" t="str">
            <v>USD</v>
          </cell>
          <cell r="E1127">
            <v>18</v>
          </cell>
          <cell r="F1127">
            <v>6</v>
          </cell>
          <cell r="G1127">
            <v>18.75</v>
          </cell>
          <cell r="H1127">
            <v>6.25</v>
          </cell>
        </row>
        <row r="1128">
          <cell r="A1128" t="str">
            <v>SKVC274</v>
          </cell>
          <cell r="B1128" t="str">
            <v>Crisp Apple - Petite</v>
          </cell>
          <cell r="C1128">
            <v>6</v>
          </cell>
          <cell r="D1128" t="str">
            <v>USD</v>
          </cell>
          <cell r="E1128">
            <v>19.5</v>
          </cell>
          <cell r="F1128">
            <v>3.25</v>
          </cell>
          <cell r="G1128">
            <v>21</v>
          </cell>
          <cell r="H1128">
            <v>3.5</v>
          </cell>
        </row>
        <row r="1129">
          <cell r="A1129" t="str">
            <v>SKVC275</v>
          </cell>
          <cell r="B1129" t="str">
            <v>Crisp Apple - Small Glass Dome</v>
          </cell>
          <cell r="C1129">
            <v>3</v>
          </cell>
          <cell r="D1129" t="str">
            <v>USD</v>
          </cell>
          <cell r="E1129">
            <v>13.5</v>
          </cell>
          <cell r="F1129">
            <v>4.5</v>
          </cell>
          <cell r="G1129">
            <v>14.25</v>
          </cell>
          <cell r="H1129">
            <v>4.75</v>
          </cell>
        </row>
        <row r="1130">
          <cell r="A1130" t="str">
            <v>SKVC276</v>
          </cell>
          <cell r="B1130" t="str">
            <v>Crisp Apple - Wax Melt</v>
          </cell>
          <cell r="C1130">
            <v>8</v>
          </cell>
          <cell r="D1130" t="str">
            <v>USD</v>
          </cell>
          <cell r="E1130">
            <v>13.92</v>
          </cell>
          <cell r="F1130">
            <v>1.74</v>
          </cell>
        </row>
        <row r="1131">
          <cell r="A1131" t="str">
            <v>SKVC278</v>
          </cell>
          <cell r="B1131" t="str">
            <v>Dolce Delight - Large Glass Dome</v>
          </cell>
          <cell r="C1131">
            <v>3</v>
          </cell>
          <cell r="D1131" t="str">
            <v>USD</v>
          </cell>
          <cell r="E1131">
            <v>22.5</v>
          </cell>
          <cell r="F1131">
            <v>7.5</v>
          </cell>
          <cell r="G1131">
            <v>23.25</v>
          </cell>
          <cell r="H1131">
            <v>7.75</v>
          </cell>
        </row>
        <row r="1132">
          <cell r="A1132" t="str">
            <v>SKVC279</v>
          </cell>
          <cell r="B1132" t="str">
            <v>Dolce Delight - Medium Glass Dome</v>
          </cell>
          <cell r="C1132">
            <v>3</v>
          </cell>
          <cell r="D1132" t="str">
            <v>USD</v>
          </cell>
          <cell r="E1132">
            <v>18</v>
          </cell>
          <cell r="F1132">
            <v>6</v>
          </cell>
          <cell r="G1132">
            <v>18.75</v>
          </cell>
          <cell r="H1132">
            <v>6.25</v>
          </cell>
        </row>
        <row r="1133">
          <cell r="A1133" t="str">
            <v>SKVC280</v>
          </cell>
          <cell r="B1133" t="str">
            <v>Dolce Delight - Small Glass Dome</v>
          </cell>
          <cell r="C1133">
            <v>3</v>
          </cell>
          <cell r="D1133" t="str">
            <v>USD</v>
          </cell>
          <cell r="E1133">
            <v>13.5</v>
          </cell>
          <cell r="F1133">
            <v>4.5</v>
          </cell>
          <cell r="G1133">
            <v>14.25</v>
          </cell>
          <cell r="H1133">
            <v>4.75</v>
          </cell>
        </row>
        <row r="1134">
          <cell r="A1134" t="str">
            <v>SKVC281</v>
          </cell>
          <cell r="B1134" t="str">
            <v>Dolce Delight - Wax Melt</v>
          </cell>
          <cell r="C1134">
            <v>8</v>
          </cell>
          <cell r="D1134" t="str">
            <v>USD</v>
          </cell>
          <cell r="E1134">
            <v>13.92</v>
          </cell>
          <cell r="F1134">
            <v>1.74</v>
          </cell>
        </row>
        <row r="1135">
          <cell r="A1135" t="str">
            <v>SKVC284</v>
          </cell>
          <cell r="B1135" t="str">
            <v>Eucalyptus Mint - Large Glass Dome</v>
          </cell>
          <cell r="C1135">
            <v>3</v>
          </cell>
          <cell r="D1135" t="str">
            <v>USD</v>
          </cell>
          <cell r="E1135">
            <v>22.5</v>
          </cell>
          <cell r="F1135">
            <v>7.5</v>
          </cell>
          <cell r="G1135">
            <v>23.25</v>
          </cell>
          <cell r="H1135">
            <v>7.75</v>
          </cell>
        </row>
        <row r="1136">
          <cell r="A1136" t="str">
            <v>SKVC286</v>
          </cell>
          <cell r="B1136" t="str">
            <v>Eucalyptus Mint - Small Glass Dome</v>
          </cell>
          <cell r="C1136">
            <v>3</v>
          </cell>
          <cell r="D1136" t="str">
            <v>USD</v>
          </cell>
          <cell r="E1136">
            <v>13.5</v>
          </cell>
          <cell r="F1136">
            <v>4.5</v>
          </cell>
          <cell r="G1136">
            <v>14.25</v>
          </cell>
          <cell r="H1136">
            <v>4.75</v>
          </cell>
        </row>
        <row r="1137">
          <cell r="A1137" t="str">
            <v>SKVC287</v>
          </cell>
          <cell r="B1137" t="str">
            <v>Eucalyptus Mint - Wax Melt</v>
          </cell>
          <cell r="C1137">
            <v>8</v>
          </cell>
          <cell r="D1137" t="str">
            <v>USD</v>
          </cell>
          <cell r="E1137">
            <v>13.92</v>
          </cell>
          <cell r="F1137">
            <v>1.74</v>
          </cell>
        </row>
        <row r="1138">
          <cell r="A1138" t="str">
            <v>SKVC290</v>
          </cell>
          <cell r="B1138" t="str">
            <v>French Macaron - Large Glass Dome</v>
          </cell>
          <cell r="C1138">
            <v>3</v>
          </cell>
          <cell r="D1138" t="str">
            <v>USD</v>
          </cell>
          <cell r="E1138">
            <v>22.5</v>
          </cell>
          <cell r="F1138">
            <v>7.5</v>
          </cell>
          <cell r="G1138">
            <v>23.25</v>
          </cell>
          <cell r="H1138">
            <v>7.75</v>
          </cell>
        </row>
        <row r="1139">
          <cell r="A1139" t="str">
            <v>SKVC291</v>
          </cell>
          <cell r="B1139" t="str">
            <v>French Macaron - Medium Glass Dome</v>
          </cell>
          <cell r="C1139">
            <v>3</v>
          </cell>
          <cell r="D1139" t="str">
            <v>USD</v>
          </cell>
          <cell r="E1139">
            <v>18</v>
          </cell>
          <cell r="F1139">
            <v>6</v>
          </cell>
          <cell r="G1139">
            <v>18.75</v>
          </cell>
          <cell r="H1139">
            <v>6.25</v>
          </cell>
        </row>
        <row r="1140">
          <cell r="A1140" t="str">
            <v>SKVC292</v>
          </cell>
          <cell r="B1140" t="str">
            <v>French Macaron - Small Glass Dome</v>
          </cell>
          <cell r="C1140">
            <v>3</v>
          </cell>
          <cell r="D1140" t="str">
            <v>USD</v>
          </cell>
          <cell r="E1140">
            <v>13.5</v>
          </cell>
          <cell r="F1140">
            <v>4.5</v>
          </cell>
          <cell r="G1140">
            <v>14.25</v>
          </cell>
          <cell r="H1140">
            <v>4.75</v>
          </cell>
        </row>
        <row r="1141">
          <cell r="A1141" t="str">
            <v>SKVC293</v>
          </cell>
          <cell r="B1141" t="str">
            <v>French Macaron - Wax Melt</v>
          </cell>
          <cell r="C1141">
            <v>8</v>
          </cell>
          <cell r="D1141" t="str">
            <v>USD</v>
          </cell>
          <cell r="E1141">
            <v>13.92</v>
          </cell>
          <cell r="F1141">
            <v>1.74</v>
          </cell>
        </row>
        <row r="1142">
          <cell r="A1142" t="str">
            <v>SKVC296</v>
          </cell>
          <cell r="B1142" t="str">
            <v>Fresh Cut Peony - Large Glass Dome</v>
          </cell>
          <cell r="C1142">
            <v>3</v>
          </cell>
          <cell r="D1142" t="str">
            <v>USD</v>
          </cell>
          <cell r="E1142">
            <v>22.5</v>
          </cell>
          <cell r="F1142">
            <v>7.5</v>
          </cell>
          <cell r="G1142">
            <v>23.25</v>
          </cell>
          <cell r="H1142">
            <v>7.75</v>
          </cell>
        </row>
        <row r="1143">
          <cell r="A1143" t="str">
            <v>SKVC297</v>
          </cell>
          <cell r="B1143" t="str">
            <v>Fresh Cut Peony - Medium Glass Dome</v>
          </cell>
          <cell r="C1143">
            <v>3</v>
          </cell>
          <cell r="D1143" t="str">
            <v>USD</v>
          </cell>
          <cell r="E1143">
            <v>18</v>
          </cell>
          <cell r="F1143">
            <v>6</v>
          </cell>
          <cell r="G1143">
            <v>18.75</v>
          </cell>
          <cell r="H1143">
            <v>6.25</v>
          </cell>
        </row>
        <row r="1144">
          <cell r="A1144" t="str">
            <v>SKVC298</v>
          </cell>
          <cell r="B1144" t="str">
            <v>Fresh Cut Peony - Small Glass Dome</v>
          </cell>
          <cell r="C1144">
            <v>3</v>
          </cell>
          <cell r="D1144" t="str">
            <v>USD</v>
          </cell>
          <cell r="E1144">
            <v>13.5</v>
          </cell>
          <cell r="F1144">
            <v>4.5</v>
          </cell>
          <cell r="G1144">
            <v>14.25</v>
          </cell>
          <cell r="H1144">
            <v>4.75</v>
          </cell>
        </row>
        <row r="1145">
          <cell r="A1145" t="str">
            <v>SKVC299</v>
          </cell>
          <cell r="B1145" t="str">
            <v>Fresh Cut Peony - Wax Melt</v>
          </cell>
          <cell r="C1145">
            <v>8</v>
          </cell>
          <cell r="D1145" t="str">
            <v>USD</v>
          </cell>
          <cell r="E1145">
            <v>13.92</v>
          </cell>
          <cell r="F1145">
            <v>1.74</v>
          </cell>
        </row>
        <row r="1146">
          <cell r="A1146" t="str">
            <v>SKVC302</v>
          </cell>
          <cell r="B1146" t="str">
            <v>Fresh Lemon - Large Glass Dome</v>
          </cell>
          <cell r="C1146">
            <v>3</v>
          </cell>
          <cell r="D1146" t="str">
            <v>USD</v>
          </cell>
          <cell r="E1146">
            <v>22.5</v>
          </cell>
          <cell r="F1146">
            <v>7.5</v>
          </cell>
          <cell r="G1146">
            <v>23.25</v>
          </cell>
          <cell r="H1146">
            <v>7.75</v>
          </cell>
        </row>
        <row r="1147">
          <cell r="A1147" t="str">
            <v>SKVC303</v>
          </cell>
          <cell r="B1147" t="str">
            <v>Fresh Lemon - Medium Glass Dome</v>
          </cell>
          <cell r="C1147">
            <v>3</v>
          </cell>
          <cell r="D1147" t="str">
            <v>USD</v>
          </cell>
          <cell r="E1147">
            <v>18</v>
          </cell>
          <cell r="F1147">
            <v>6</v>
          </cell>
          <cell r="G1147">
            <v>18.75</v>
          </cell>
          <cell r="H1147">
            <v>6.25</v>
          </cell>
        </row>
        <row r="1148">
          <cell r="A1148" t="str">
            <v>SKVC304</v>
          </cell>
          <cell r="B1148" t="str">
            <v>Fresh Lemon - Petite</v>
          </cell>
          <cell r="C1148">
            <v>6</v>
          </cell>
          <cell r="D1148" t="str">
            <v>USD</v>
          </cell>
          <cell r="E1148">
            <v>19.5</v>
          </cell>
          <cell r="F1148">
            <v>3.25</v>
          </cell>
          <cell r="G1148">
            <v>21</v>
          </cell>
          <cell r="H1148">
            <v>3.5</v>
          </cell>
        </row>
        <row r="1149">
          <cell r="A1149" t="str">
            <v>SKVC305</v>
          </cell>
          <cell r="B1149" t="str">
            <v>Fresh Lemon - Small Glass Dome</v>
          </cell>
          <cell r="C1149">
            <v>3</v>
          </cell>
          <cell r="D1149" t="str">
            <v>USD</v>
          </cell>
          <cell r="E1149">
            <v>13.5</v>
          </cell>
          <cell r="F1149">
            <v>4.5</v>
          </cell>
          <cell r="G1149">
            <v>14.25</v>
          </cell>
          <cell r="H1149">
            <v>4.75</v>
          </cell>
        </row>
        <row r="1150">
          <cell r="A1150" t="str">
            <v>SKVC306</v>
          </cell>
          <cell r="B1150" t="str">
            <v>Fresh Lemon - Wax Melt</v>
          </cell>
          <cell r="C1150">
            <v>8</v>
          </cell>
          <cell r="D1150" t="str">
            <v>USD</v>
          </cell>
          <cell r="E1150">
            <v>13.92</v>
          </cell>
          <cell r="F1150">
            <v>1.74</v>
          </cell>
        </row>
        <row r="1151">
          <cell r="A1151" t="str">
            <v>SKVC308</v>
          </cell>
          <cell r="B1151" t="str">
            <v>Fresh Strawberries - Large Glass Dome</v>
          </cell>
          <cell r="C1151">
            <v>3</v>
          </cell>
          <cell r="D1151" t="str">
            <v>USD</v>
          </cell>
          <cell r="E1151">
            <v>22.5</v>
          </cell>
          <cell r="F1151">
            <v>7.5</v>
          </cell>
          <cell r="G1151">
            <v>23.25</v>
          </cell>
          <cell r="H1151">
            <v>7.75</v>
          </cell>
        </row>
        <row r="1152">
          <cell r="A1152" t="str">
            <v>SKVC309</v>
          </cell>
          <cell r="B1152" t="str">
            <v>Fresh Strawberries - Medium Glass Dome</v>
          </cell>
          <cell r="C1152">
            <v>3</v>
          </cell>
          <cell r="D1152" t="str">
            <v>USD</v>
          </cell>
          <cell r="E1152">
            <v>18</v>
          </cell>
          <cell r="F1152">
            <v>6</v>
          </cell>
          <cell r="G1152">
            <v>18.75</v>
          </cell>
          <cell r="H1152">
            <v>6.25</v>
          </cell>
        </row>
        <row r="1153">
          <cell r="A1153" t="str">
            <v>SKVC310</v>
          </cell>
          <cell r="B1153" t="str">
            <v>Fresh Strawberries - Small Glass Dome</v>
          </cell>
          <cell r="C1153">
            <v>3</v>
          </cell>
          <cell r="D1153" t="str">
            <v>USD</v>
          </cell>
          <cell r="E1153">
            <v>13.5</v>
          </cell>
          <cell r="F1153">
            <v>4.5</v>
          </cell>
          <cell r="G1153">
            <v>14.25</v>
          </cell>
          <cell r="H1153">
            <v>4.75</v>
          </cell>
        </row>
        <row r="1154">
          <cell r="A1154" t="str">
            <v>SKVC311</v>
          </cell>
          <cell r="B1154" t="str">
            <v>Fresh Strawberries - Wax Melt</v>
          </cell>
          <cell r="C1154">
            <v>8</v>
          </cell>
          <cell r="D1154" t="str">
            <v>USD</v>
          </cell>
          <cell r="E1154">
            <v>13.92</v>
          </cell>
          <cell r="F1154">
            <v>1.74</v>
          </cell>
        </row>
        <row r="1155">
          <cell r="A1155" t="str">
            <v>SKVC314</v>
          </cell>
          <cell r="B1155" t="str">
            <v>Gardenia - Large Glass Dome</v>
          </cell>
          <cell r="C1155">
            <v>3</v>
          </cell>
          <cell r="D1155" t="str">
            <v>USD</v>
          </cell>
          <cell r="E1155">
            <v>22.5</v>
          </cell>
          <cell r="F1155">
            <v>7.5</v>
          </cell>
          <cell r="G1155">
            <v>23.25</v>
          </cell>
          <cell r="H1155">
            <v>7.75</v>
          </cell>
        </row>
        <row r="1156">
          <cell r="A1156" t="str">
            <v>SKVC315</v>
          </cell>
          <cell r="B1156" t="str">
            <v>Gardenia - Medium Glass Dome</v>
          </cell>
          <cell r="C1156">
            <v>3</v>
          </cell>
          <cell r="D1156" t="str">
            <v>USD</v>
          </cell>
          <cell r="E1156">
            <v>18</v>
          </cell>
          <cell r="F1156">
            <v>6</v>
          </cell>
          <cell r="G1156">
            <v>18.75</v>
          </cell>
          <cell r="H1156">
            <v>6.25</v>
          </cell>
        </row>
        <row r="1157">
          <cell r="A1157" t="str">
            <v>SKVC316</v>
          </cell>
          <cell r="B1157" t="str">
            <v>Gardenia - Small Glass Dome</v>
          </cell>
          <cell r="C1157">
            <v>3</v>
          </cell>
          <cell r="D1157" t="str">
            <v>USD</v>
          </cell>
          <cell r="E1157">
            <v>13.5</v>
          </cell>
          <cell r="F1157">
            <v>4.5</v>
          </cell>
          <cell r="G1157">
            <v>14.25</v>
          </cell>
          <cell r="H1157">
            <v>4.75</v>
          </cell>
        </row>
        <row r="1158">
          <cell r="A1158" t="str">
            <v>SKVC317</v>
          </cell>
          <cell r="B1158" t="str">
            <v>Gardenia - Wax Melt</v>
          </cell>
          <cell r="C1158">
            <v>8</v>
          </cell>
          <cell r="D1158" t="str">
            <v>USD</v>
          </cell>
          <cell r="E1158">
            <v>13.92</v>
          </cell>
          <cell r="F1158">
            <v>1.74</v>
          </cell>
        </row>
        <row r="1159">
          <cell r="A1159" t="str">
            <v>SKVC320</v>
          </cell>
          <cell r="B1159" t="str">
            <v>Glam Apple - Large Glass Dome</v>
          </cell>
          <cell r="C1159">
            <v>3</v>
          </cell>
          <cell r="D1159" t="str">
            <v>USD</v>
          </cell>
          <cell r="E1159">
            <v>22.5</v>
          </cell>
          <cell r="F1159">
            <v>7.5</v>
          </cell>
          <cell r="G1159">
            <v>23.25</v>
          </cell>
          <cell r="H1159">
            <v>7.75</v>
          </cell>
        </row>
        <row r="1160">
          <cell r="A1160" t="str">
            <v>SKVC321</v>
          </cell>
          <cell r="B1160" t="str">
            <v>Glam Apple - Medium Glass Dome</v>
          </cell>
          <cell r="C1160">
            <v>3</v>
          </cell>
          <cell r="D1160" t="str">
            <v>USD</v>
          </cell>
          <cell r="E1160">
            <v>18</v>
          </cell>
          <cell r="F1160">
            <v>6</v>
          </cell>
          <cell r="G1160">
            <v>18.75</v>
          </cell>
          <cell r="H1160">
            <v>6.25</v>
          </cell>
        </row>
        <row r="1161">
          <cell r="A1161" t="str">
            <v>SKVC322</v>
          </cell>
          <cell r="B1161" t="str">
            <v>Glam Apple - Small Glass Dome</v>
          </cell>
          <cell r="C1161">
            <v>3</v>
          </cell>
          <cell r="D1161" t="str">
            <v>USD</v>
          </cell>
          <cell r="E1161">
            <v>13.5</v>
          </cell>
          <cell r="F1161">
            <v>4.5</v>
          </cell>
          <cell r="G1161">
            <v>14.25</v>
          </cell>
          <cell r="H1161">
            <v>4.75</v>
          </cell>
        </row>
        <row r="1162">
          <cell r="A1162" t="str">
            <v>SKVC323</v>
          </cell>
          <cell r="B1162" t="str">
            <v>Glam Apple - Wax Melt</v>
          </cell>
          <cell r="C1162">
            <v>8</v>
          </cell>
          <cell r="D1162" t="str">
            <v>USD</v>
          </cell>
          <cell r="E1162">
            <v>13.92</v>
          </cell>
          <cell r="F1162">
            <v>1.74</v>
          </cell>
        </row>
        <row r="1163">
          <cell r="A1163" t="str">
            <v>SKVC326</v>
          </cell>
          <cell r="B1163" t="str">
            <v>Golden Caramel - Large Glass Dome</v>
          </cell>
          <cell r="C1163">
            <v>3</v>
          </cell>
          <cell r="D1163" t="str">
            <v>USD</v>
          </cell>
          <cell r="E1163">
            <v>22.5</v>
          </cell>
          <cell r="F1163">
            <v>7.5</v>
          </cell>
          <cell r="G1163">
            <v>23.25</v>
          </cell>
          <cell r="H1163">
            <v>7.75</v>
          </cell>
        </row>
        <row r="1164">
          <cell r="A1164" t="str">
            <v>SKVC327</v>
          </cell>
          <cell r="B1164" t="str">
            <v>Golden Caramel - Medium Glass Dome</v>
          </cell>
          <cell r="C1164">
            <v>3</v>
          </cell>
          <cell r="D1164" t="str">
            <v>USD</v>
          </cell>
          <cell r="E1164">
            <v>18</v>
          </cell>
          <cell r="F1164">
            <v>6</v>
          </cell>
          <cell r="G1164">
            <v>18.75</v>
          </cell>
          <cell r="H1164">
            <v>6.25</v>
          </cell>
        </row>
        <row r="1165">
          <cell r="A1165" t="str">
            <v>SKVC328</v>
          </cell>
          <cell r="B1165" t="str">
            <v>Golden Caramel - Small Glass Dome</v>
          </cell>
          <cell r="C1165">
            <v>3</v>
          </cell>
          <cell r="D1165" t="str">
            <v>USD</v>
          </cell>
          <cell r="E1165">
            <v>13.5</v>
          </cell>
          <cell r="F1165">
            <v>4.5</v>
          </cell>
          <cell r="G1165">
            <v>14.25</v>
          </cell>
          <cell r="H1165">
            <v>4.75</v>
          </cell>
        </row>
        <row r="1166">
          <cell r="A1166" t="str">
            <v>SKVC332</v>
          </cell>
          <cell r="B1166" t="str">
            <v>Hydrangea - Large Glass Dome</v>
          </cell>
          <cell r="C1166">
            <v>3</v>
          </cell>
          <cell r="D1166" t="str">
            <v>USD</v>
          </cell>
          <cell r="E1166">
            <v>22.5</v>
          </cell>
          <cell r="F1166">
            <v>7.5</v>
          </cell>
          <cell r="G1166">
            <v>23.25</v>
          </cell>
          <cell r="H1166">
            <v>7.75</v>
          </cell>
        </row>
        <row r="1167">
          <cell r="A1167" t="str">
            <v>SKVC333</v>
          </cell>
          <cell r="B1167" t="str">
            <v>Hydrangea - Medium Glass Dome</v>
          </cell>
          <cell r="C1167">
            <v>3</v>
          </cell>
          <cell r="D1167" t="str">
            <v>USD</v>
          </cell>
          <cell r="E1167">
            <v>18</v>
          </cell>
          <cell r="F1167">
            <v>6</v>
          </cell>
          <cell r="G1167">
            <v>18.75</v>
          </cell>
          <cell r="H1167">
            <v>6.25</v>
          </cell>
        </row>
        <row r="1168">
          <cell r="A1168" t="str">
            <v>SKVC334</v>
          </cell>
          <cell r="B1168" t="str">
            <v>Hydrangea - Small Glass Dome</v>
          </cell>
          <cell r="C1168">
            <v>3</v>
          </cell>
          <cell r="D1168" t="str">
            <v>USD</v>
          </cell>
          <cell r="E1168">
            <v>13.5</v>
          </cell>
          <cell r="F1168">
            <v>4.5</v>
          </cell>
          <cell r="G1168">
            <v>14.25</v>
          </cell>
          <cell r="H1168">
            <v>4.75</v>
          </cell>
        </row>
        <row r="1169">
          <cell r="A1169" t="str">
            <v>SKVC335</v>
          </cell>
          <cell r="B1169" t="str">
            <v>Hydrangea - Wax Melt</v>
          </cell>
          <cell r="C1169">
            <v>8</v>
          </cell>
          <cell r="D1169" t="str">
            <v>USD</v>
          </cell>
          <cell r="E1169">
            <v>13.92</v>
          </cell>
          <cell r="F1169">
            <v>1.74</v>
          </cell>
        </row>
        <row r="1170">
          <cell r="A1170" t="str">
            <v>SKVC338</v>
          </cell>
          <cell r="B1170" t="str">
            <v>Juicy Grapefruit - Large Glass Dome</v>
          </cell>
          <cell r="C1170">
            <v>3</v>
          </cell>
          <cell r="D1170" t="str">
            <v>USD</v>
          </cell>
          <cell r="E1170">
            <v>22.5</v>
          </cell>
          <cell r="F1170">
            <v>7.5</v>
          </cell>
          <cell r="G1170">
            <v>23.25</v>
          </cell>
          <cell r="H1170">
            <v>7.75</v>
          </cell>
        </row>
        <row r="1171">
          <cell r="A1171" t="str">
            <v>SKVC339</v>
          </cell>
          <cell r="B1171" t="str">
            <v>Juicy Grapefruit - Medium Glass Dome</v>
          </cell>
          <cell r="C1171">
            <v>3</v>
          </cell>
          <cell r="D1171" t="str">
            <v>USD</v>
          </cell>
          <cell r="E1171">
            <v>18</v>
          </cell>
          <cell r="F1171">
            <v>6</v>
          </cell>
          <cell r="G1171">
            <v>18.75</v>
          </cell>
          <cell r="H1171">
            <v>6.25</v>
          </cell>
        </row>
        <row r="1172">
          <cell r="A1172" t="str">
            <v>SKVC340</v>
          </cell>
          <cell r="B1172" t="str">
            <v>Juicy Grapefruit - Small Glass Dome</v>
          </cell>
          <cell r="C1172">
            <v>3</v>
          </cell>
          <cell r="D1172" t="str">
            <v>USD</v>
          </cell>
          <cell r="E1172">
            <v>13.5</v>
          </cell>
          <cell r="F1172">
            <v>4.5</v>
          </cell>
          <cell r="G1172">
            <v>14.25</v>
          </cell>
          <cell r="H1172">
            <v>4.75</v>
          </cell>
        </row>
        <row r="1173">
          <cell r="A1173" t="str">
            <v>SKVC341</v>
          </cell>
          <cell r="B1173" t="str">
            <v>Juicy Grapefruit - Wax Melt</v>
          </cell>
          <cell r="C1173">
            <v>8</v>
          </cell>
          <cell r="D1173" t="str">
            <v>USD</v>
          </cell>
          <cell r="E1173">
            <v>13.92</v>
          </cell>
          <cell r="F1173">
            <v>1.74</v>
          </cell>
        </row>
        <row r="1174">
          <cell r="A1174" t="str">
            <v>SKVC344</v>
          </cell>
          <cell r="B1174" t="str">
            <v>Lavender - Large Glass Dome</v>
          </cell>
          <cell r="C1174">
            <v>3</v>
          </cell>
          <cell r="D1174" t="str">
            <v>USD</v>
          </cell>
          <cell r="E1174">
            <v>22.5</v>
          </cell>
          <cell r="F1174">
            <v>7.5</v>
          </cell>
          <cell r="G1174">
            <v>23.25</v>
          </cell>
          <cell r="H1174">
            <v>7.75</v>
          </cell>
        </row>
        <row r="1175">
          <cell r="A1175" t="str">
            <v>SKVC345</v>
          </cell>
          <cell r="B1175" t="str">
            <v>Lavender - Medium Glass Dome</v>
          </cell>
          <cell r="C1175">
            <v>3</v>
          </cell>
          <cell r="D1175" t="str">
            <v>USD</v>
          </cell>
          <cell r="E1175">
            <v>18</v>
          </cell>
          <cell r="F1175">
            <v>6</v>
          </cell>
          <cell r="G1175">
            <v>18.75</v>
          </cell>
          <cell r="H1175">
            <v>6.25</v>
          </cell>
        </row>
        <row r="1176">
          <cell r="A1176" t="str">
            <v>SKVC346</v>
          </cell>
          <cell r="B1176" t="str">
            <v>Lavender - Small Glass Dome</v>
          </cell>
          <cell r="C1176">
            <v>3</v>
          </cell>
          <cell r="D1176" t="str">
            <v>USD</v>
          </cell>
          <cell r="E1176">
            <v>13.5</v>
          </cell>
          <cell r="F1176">
            <v>4.5</v>
          </cell>
          <cell r="G1176">
            <v>14.25</v>
          </cell>
          <cell r="H1176">
            <v>4.75</v>
          </cell>
        </row>
        <row r="1177">
          <cell r="A1177" t="str">
            <v>SKVC347</v>
          </cell>
          <cell r="B1177" t="str">
            <v>Lavender - Wax Melt</v>
          </cell>
          <cell r="C1177">
            <v>8</v>
          </cell>
          <cell r="D1177" t="str">
            <v>USD</v>
          </cell>
          <cell r="E1177">
            <v>13.92</v>
          </cell>
          <cell r="F1177">
            <v>1.74</v>
          </cell>
        </row>
        <row r="1178">
          <cell r="A1178" t="str">
            <v>SKVC350</v>
          </cell>
          <cell r="B1178" t="str">
            <v>Lemon Pound Cake - Large Glass Dome</v>
          </cell>
          <cell r="C1178">
            <v>3</v>
          </cell>
          <cell r="D1178" t="str">
            <v>USD</v>
          </cell>
          <cell r="E1178">
            <v>22.5</v>
          </cell>
          <cell r="F1178">
            <v>7.5</v>
          </cell>
          <cell r="G1178">
            <v>23.25</v>
          </cell>
          <cell r="H1178">
            <v>7.75</v>
          </cell>
        </row>
        <row r="1179">
          <cell r="A1179" t="str">
            <v>SKVC351</v>
          </cell>
          <cell r="B1179" t="str">
            <v>Lemon Pound Cake - Medium Glass Dome</v>
          </cell>
          <cell r="C1179">
            <v>3</v>
          </cell>
          <cell r="D1179" t="str">
            <v>USD</v>
          </cell>
          <cell r="E1179">
            <v>18</v>
          </cell>
          <cell r="F1179">
            <v>6</v>
          </cell>
          <cell r="G1179">
            <v>18.75</v>
          </cell>
          <cell r="H1179">
            <v>6.25</v>
          </cell>
        </row>
        <row r="1180">
          <cell r="A1180" t="str">
            <v>SKVC352</v>
          </cell>
          <cell r="B1180" t="str">
            <v>Lemon Pound Cake - Small Glass Dome</v>
          </cell>
          <cell r="C1180">
            <v>3</v>
          </cell>
          <cell r="D1180" t="str">
            <v>USD</v>
          </cell>
          <cell r="E1180">
            <v>13.5</v>
          </cell>
          <cell r="F1180">
            <v>4.5</v>
          </cell>
          <cell r="G1180">
            <v>14.25</v>
          </cell>
          <cell r="H1180">
            <v>4.75</v>
          </cell>
        </row>
        <row r="1181">
          <cell r="A1181" t="str">
            <v>SKVC353</v>
          </cell>
          <cell r="B1181" t="str">
            <v>Lemon Pound Cake - Wax Melt</v>
          </cell>
          <cell r="C1181">
            <v>8</v>
          </cell>
          <cell r="D1181" t="str">
            <v>USD</v>
          </cell>
          <cell r="E1181">
            <v>13.92</v>
          </cell>
          <cell r="F1181">
            <v>1.74</v>
          </cell>
        </row>
        <row r="1182">
          <cell r="A1182" t="str">
            <v>SKVC356</v>
          </cell>
          <cell r="B1182" t="str">
            <v>Magical Unicorn - Large Glass Dome</v>
          </cell>
          <cell r="C1182">
            <v>3</v>
          </cell>
          <cell r="D1182" t="str">
            <v>USD</v>
          </cell>
          <cell r="E1182">
            <v>22.5</v>
          </cell>
          <cell r="F1182">
            <v>7.5</v>
          </cell>
          <cell r="G1182">
            <v>23.25</v>
          </cell>
          <cell r="H1182">
            <v>7.75</v>
          </cell>
        </row>
        <row r="1183">
          <cell r="A1183" t="str">
            <v>SKVC357</v>
          </cell>
          <cell r="B1183" t="str">
            <v>Magical Unicorn - Medium Glass Dome</v>
          </cell>
          <cell r="C1183">
            <v>3</v>
          </cell>
          <cell r="D1183" t="str">
            <v>USD</v>
          </cell>
          <cell r="E1183">
            <v>18</v>
          </cell>
          <cell r="F1183">
            <v>6</v>
          </cell>
          <cell r="G1183">
            <v>18.75</v>
          </cell>
          <cell r="H1183">
            <v>6.25</v>
          </cell>
        </row>
        <row r="1184">
          <cell r="A1184" t="str">
            <v>SKVC358</v>
          </cell>
          <cell r="B1184" t="str">
            <v>Magical Unicorn - Small Glass Dome</v>
          </cell>
          <cell r="C1184">
            <v>3</v>
          </cell>
          <cell r="D1184" t="str">
            <v>USD</v>
          </cell>
          <cell r="E1184">
            <v>13.5</v>
          </cell>
          <cell r="F1184">
            <v>4.5</v>
          </cell>
          <cell r="G1184">
            <v>14.25</v>
          </cell>
          <cell r="H1184">
            <v>4.75</v>
          </cell>
        </row>
        <row r="1185">
          <cell r="A1185" t="str">
            <v>SKVC359</v>
          </cell>
          <cell r="B1185" t="str">
            <v>Magical Unicorn - Wax Melt</v>
          </cell>
          <cell r="C1185">
            <v>8</v>
          </cell>
          <cell r="D1185" t="str">
            <v>USD</v>
          </cell>
          <cell r="E1185">
            <v>13.92</v>
          </cell>
          <cell r="F1185">
            <v>1.74</v>
          </cell>
        </row>
        <row r="1186">
          <cell r="A1186" t="str">
            <v>SKVC362</v>
          </cell>
          <cell r="B1186" t="str">
            <v>Maple Butter - Large Glass Dome</v>
          </cell>
          <cell r="C1186">
            <v>3</v>
          </cell>
          <cell r="D1186" t="str">
            <v>USD</v>
          </cell>
          <cell r="E1186">
            <v>22.5</v>
          </cell>
          <cell r="F1186">
            <v>7.5</v>
          </cell>
          <cell r="G1186">
            <v>23.25</v>
          </cell>
          <cell r="H1186">
            <v>7.75</v>
          </cell>
        </row>
        <row r="1187">
          <cell r="A1187" t="str">
            <v>SKVC363</v>
          </cell>
          <cell r="B1187" t="str">
            <v>Maple Butter - Medium Glass Dome</v>
          </cell>
          <cell r="C1187">
            <v>3</v>
          </cell>
          <cell r="D1187" t="str">
            <v>USD</v>
          </cell>
          <cell r="E1187">
            <v>18</v>
          </cell>
          <cell r="F1187">
            <v>6</v>
          </cell>
          <cell r="G1187">
            <v>18.75</v>
          </cell>
          <cell r="H1187">
            <v>6.25</v>
          </cell>
        </row>
        <row r="1188">
          <cell r="A1188" t="str">
            <v>SKVC364</v>
          </cell>
          <cell r="B1188" t="str">
            <v>Maple Butter - Small Glass Dome</v>
          </cell>
          <cell r="C1188">
            <v>3</v>
          </cell>
          <cell r="D1188" t="str">
            <v>USD</v>
          </cell>
          <cell r="E1188">
            <v>13.5</v>
          </cell>
          <cell r="F1188">
            <v>4.5</v>
          </cell>
          <cell r="G1188">
            <v>14.25</v>
          </cell>
          <cell r="H1188">
            <v>4.75</v>
          </cell>
        </row>
        <row r="1189">
          <cell r="A1189" t="str">
            <v>SKVC365</v>
          </cell>
          <cell r="B1189" t="str">
            <v>Maple Butter - Wax Melt</v>
          </cell>
          <cell r="C1189">
            <v>8</v>
          </cell>
          <cell r="D1189" t="str">
            <v>USD</v>
          </cell>
          <cell r="E1189">
            <v>13.92</v>
          </cell>
          <cell r="F1189">
            <v>1.74</v>
          </cell>
        </row>
        <row r="1190">
          <cell r="A1190" t="str">
            <v>SKVC368</v>
          </cell>
          <cell r="B1190" t="str">
            <v>Mountain Retreat - Large Glass Dome</v>
          </cell>
          <cell r="C1190">
            <v>3</v>
          </cell>
          <cell r="D1190" t="str">
            <v>USD</v>
          </cell>
          <cell r="E1190">
            <v>22.5</v>
          </cell>
          <cell r="F1190">
            <v>7.5</v>
          </cell>
          <cell r="G1190">
            <v>23.25</v>
          </cell>
          <cell r="H1190">
            <v>7.75</v>
          </cell>
        </row>
        <row r="1191">
          <cell r="A1191" t="str">
            <v>SKVC369</v>
          </cell>
          <cell r="B1191" t="str">
            <v>Mountain Retreat - Medium Glass Dome</v>
          </cell>
          <cell r="C1191">
            <v>3</v>
          </cell>
          <cell r="D1191" t="str">
            <v>USD</v>
          </cell>
          <cell r="E1191">
            <v>18</v>
          </cell>
          <cell r="F1191">
            <v>6</v>
          </cell>
          <cell r="G1191">
            <v>18.75</v>
          </cell>
          <cell r="H1191">
            <v>6.25</v>
          </cell>
        </row>
        <row r="1192">
          <cell r="A1192" t="str">
            <v>SKVC370</v>
          </cell>
          <cell r="B1192" t="str">
            <v>Mountain Retreat - Small Glass Dome</v>
          </cell>
          <cell r="C1192">
            <v>3</v>
          </cell>
          <cell r="D1192" t="str">
            <v>USD</v>
          </cell>
          <cell r="E1192">
            <v>13.5</v>
          </cell>
          <cell r="F1192">
            <v>4.5</v>
          </cell>
          <cell r="G1192">
            <v>14.25</v>
          </cell>
          <cell r="H1192">
            <v>4.75</v>
          </cell>
        </row>
        <row r="1193">
          <cell r="A1193" t="str">
            <v>SKVC371</v>
          </cell>
          <cell r="B1193" t="str">
            <v>Mountain Retreat - Wax Melt</v>
          </cell>
          <cell r="C1193">
            <v>8</v>
          </cell>
          <cell r="D1193" t="str">
            <v>USD</v>
          </cell>
          <cell r="E1193">
            <v>13.92</v>
          </cell>
          <cell r="F1193">
            <v>1.74</v>
          </cell>
        </row>
        <row r="1194">
          <cell r="A1194" t="str">
            <v>SKVC374</v>
          </cell>
          <cell r="B1194" t="str">
            <v>Mulled Cider - Large Glass Dome</v>
          </cell>
          <cell r="C1194">
            <v>3</v>
          </cell>
          <cell r="D1194" t="str">
            <v>USD</v>
          </cell>
          <cell r="E1194">
            <v>22.5</v>
          </cell>
          <cell r="F1194">
            <v>7.5</v>
          </cell>
          <cell r="G1194">
            <v>23.25</v>
          </cell>
          <cell r="H1194">
            <v>7.75</v>
          </cell>
        </row>
        <row r="1195">
          <cell r="A1195" t="str">
            <v>SKVC375</v>
          </cell>
          <cell r="B1195" t="str">
            <v>Mulled Cider - Medium Glass Dome</v>
          </cell>
          <cell r="C1195">
            <v>3</v>
          </cell>
          <cell r="D1195" t="str">
            <v>USD</v>
          </cell>
          <cell r="E1195">
            <v>18</v>
          </cell>
          <cell r="F1195">
            <v>6</v>
          </cell>
          <cell r="G1195">
            <v>18.75</v>
          </cell>
          <cell r="H1195">
            <v>6.25</v>
          </cell>
        </row>
        <row r="1196">
          <cell r="A1196" t="str">
            <v>SKVC376</v>
          </cell>
          <cell r="B1196" t="str">
            <v>Mulled Cider - Small Glass Dome</v>
          </cell>
          <cell r="C1196">
            <v>3</v>
          </cell>
          <cell r="D1196" t="str">
            <v>USD</v>
          </cell>
          <cell r="E1196">
            <v>13.5</v>
          </cell>
          <cell r="F1196">
            <v>4.5</v>
          </cell>
          <cell r="G1196">
            <v>14.25</v>
          </cell>
          <cell r="H1196">
            <v>4.75</v>
          </cell>
        </row>
        <row r="1197">
          <cell r="A1197" t="str">
            <v>SKVC377</v>
          </cell>
          <cell r="B1197" t="str">
            <v>Mulled Cider - Wax Melt</v>
          </cell>
          <cell r="C1197">
            <v>8</v>
          </cell>
          <cell r="D1197" t="str">
            <v>USD</v>
          </cell>
          <cell r="E1197">
            <v>13.92</v>
          </cell>
          <cell r="F1197">
            <v>1.74</v>
          </cell>
        </row>
        <row r="1198">
          <cell r="A1198" t="str">
            <v>SKVC380</v>
          </cell>
          <cell r="B1198" t="str">
            <v>Orange Cinnamon - Large Glass Dome</v>
          </cell>
          <cell r="C1198">
            <v>3</v>
          </cell>
          <cell r="D1198" t="str">
            <v>USD</v>
          </cell>
          <cell r="E1198">
            <v>22.5</v>
          </cell>
          <cell r="F1198">
            <v>7.5</v>
          </cell>
          <cell r="G1198">
            <v>23.25</v>
          </cell>
          <cell r="H1198">
            <v>7.75</v>
          </cell>
        </row>
        <row r="1199">
          <cell r="A1199" t="str">
            <v>SKVC381</v>
          </cell>
          <cell r="B1199" t="str">
            <v>Orange Cinnamon - Medium Glass Dome</v>
          </cell>
          <cell r="C1199">
            <v>3</v>
          </cell>
          <cell r="D1199" t="str">
            <v>USD</v>
          </cell>
          <cell r="E1199">
            <v>18</v>
          </cell>
          <cell r="F1199">
            <v>6</v>
          </cell>
          <cell r="G1199">
            <v>18.75</v>
          </cell>
          <cell r="H1199">
            <v>6.25</v>
          </cell>
        </row>
        <row r="1200">
          <cell r="A1200" t="str">
            <v>SKVC382</v>
          </cell>
          <cell r="B1200" t="str">
            <v>Orange Cinnamon - Petite</v>
          </cell>
          <cell r="C1200">
            <v>6</v>
          </cell>
          <cell r="D1200" t="str">
            <v>USD</v>
          </cell>
          <cell r="E1200">
            <v>19.5</v>
          </cell>
          <cell r="F1200">
            <v>3.25</v>
          </cell>
          <cell r="G1200">
            <v>21</v>
          </cell>
          <cell r="H1200">
            <v>3.5</v>
          </cell>
        </row>
        <row r="1201">
          <cell r="A1201" t="str">
            <v>SKVC383</v>
          </cell>
          <cell r="B1201" t="str">
            <v>Orange Cinnamon - Small Glass Dome</v>
          </cell>
          <cell r="C1201">
            <v>3</v>
          </cell>
          <cell r="D1201" t="str">
            <v>USD</v>
          </cell>
          <cell r="E1201">
            <v>13.5</v>
          </cell>
          <cell r="F1201">
            <v>4.5</v>
          </cell>
          <cell r="G1201">
            <v>14.25</v>
          </cell>
          <cell r="H1201">
            <v>4.75</v>
          </cell>
        </row>
        <row r="1202">
          <cell r="A1202" t="str">
            <v>SKVC384</v>
          </cell>
          <cell r="B1202" t="str">
            <v>Orange Cinnamon - Wax Melt</v>
          </cell>
          <cell r="C1202">
            <v>8</v>
          </cell>
          <cell r="D1202" t="str">
            <v>USD</v>
          </cell>
          <cell r="E1202">
            <v>13.92</v>
          </cell>
          <cell r="F1202">
            <v>1.74</v>
          </cell>
        </row>
        <row r="1203">
          <cell r="A1203" t="str">
            <v>SKVC386</v>
          </cell>
          <cell r="B1203" t="str">
            <v>Palm Beach - Large Glass Dome</v>
          </cell>
          <cell r="C1203">
            <v>3</v>
          </cell>
          <cell r="D1203" t="str">
            <v>USD</v>
          </cell>
          <cell r="E1203">
            <v>22.5</v>
          </cell>
          <cell r="F1203">
            <v>7.5</v>
          </cell>
          <cell r="G1203">
            <v>23.25</v>
          </cell>
          <cell r="H1203">
            <v>7.75</v>
          </cell>
        </row>
        <row r="1204">
          <cell r="A1204" t="str">
            <v>SKVC387</v>
          </cell>
          <cell r="B1204" t="str">
            <v>Palm Beach - Medium Glass Dome</v>
          </cell>
          <cell r="C1204">
            <v>3</v>
          </cell>
          <cell r="D1204" t="str">
            <v>USD</v>
          </cell>
          <cell r="E1204">
            <v>18</v>
          </cell>
          <cell r="F1204">
            <v>6</v>
          </cell>
          <cell r="G1204">
            <v>18.75</v>
          </cell>
          <cell r="H1204">
            <v>6.25</v>
          </cell>
        </row>
        <row r="1205">
          <cell r="A1205" t="str">
            <v>SKVC388</v>
          </cell>
          <cell r="B1205" t="str">
            <v>Palm Beach - Small Glass Dome</v>
          </cell>
          <cell r="C1205">
            <v>3</v>
          </cell>
          <cell r="D1205" t="str">
            <v>USD</v>
          </cell>
          <cell r="E1205">
            <v>13.5</v>
          </cell>
          <cell r="F1205">
            <v>4.5</v>
          </cell>
          <cell r="G1205">
            <v>14.25</v>
          </cell>
          <cell r="H1205">
            <v>4.75</v>
          </cell>
        </row>
        <row r="1206">
          <cell r="A1206" t="str">
            <v>SKVC389</v>
          </cell>
          <cell r="B1206" t="str">
            <v>Palm Beach - Wax Melt</v>
          </cell>
          <cell r="C1206">
            <v>8</v>
          </cell>
          <cell r="D1206" t="str">
            <v>USD</v>
          </cell>
          <cell r="E1206">
            <v>13.92</v>
          </cell>
          <cell r="F1206">
            <v>1.74</v>
          </cell>
        </row>
        <row r="1207">
          <cell r="A1207" t="str">
            <v>SKVC392</v>
          </cell>
          <cell r="B1207" t="str">
            <v>Powder Fresh - Large Glass Dome</v>
          </cell>
          <cell r="C1207">
            <v>3</v>
          </cell>
          <cell r="D1207" t="str">
            <v>USD</v>
          </cell>
          <cell r="E1207">
            <v>22.5</v>
          </cell>
          <cell r="F1207">
            <v>7.5</v>
          </cell>
          <cell r="G1207">
            <v>23.25</v>
          </cell>
          <cell r="H1207">
            <v>7.75</v>
          </cell>
        </row>
        <row r="1208">
          <cell r="A1208" t="str">
            <v>SKVC393</v>
          </cell>
          <cell r="B1208" t="str">
            <v>Powder Fresh - Medium Glass Dome</v>
          </cell>
          <cell r="C1208">
            <v>3</v>
          </cell>
          <cell r="D1208" t="str">
            <v>USD</v>
          </cell>
          <cell r="E1208">
            <v>18</v>
          </cell>
          <cell r="F1208">
            <v>6</v>
          </cell>
          <cell r="G1208">
            <v>18.75</v>
          </cell>
          <cell r="H1208">
            <v>6.25</v>
          </cell>
        </row>
        <row r="1209">
          <cell r="A1209" t="str">
            <v>SKVC394</v>
          </cell>
          <cell r="B1209" t="str">
            <v>Powder Fresh - Small Glass Dome</v>
          </cell>
          <cell r="C1209">
            <v>3</v>
          </cell>
          <cell r="D1209" t="str">
            <v>USD</v>
          </cell>
          <cell r="E1209">
            <v>13.5</v>
          </cell>
          <cell r="F1209">
            <v>4.5</v>
          </cell>
          <cell r="G1209">
            <v>14.25</v>
          </cell>
          <cell r="H1209">
            <v>4.75</v>
          </cell>
        </row>
        <row r="1210">
          <cell r="A1210" t="str">
            <v>SKVC395</v>
          </cell>
          <cell r="B1210" t="str">
            <v>Powder Fresh - Wax Melt</v>
          </cell>
          <cell r="C1210">
            <v>8</v>
          </cell>
          <cell r="D1210" t="str">
            <v>USD</v>
          </cell>
          <cell r="E1210">
            <v>13.92</v>
          </cell>
          <cell r="F1210">
            <v>1.74</v>
          </cell>
        </row>
        <row r="1211">
          <cell r="A1211" t="str">
            <v>SKVC398</v>
          </cell>
          <cell r="B1211" t="str">
            <v>Pure Linen - Large Glass Dome</v>
          </cell>
          <cell r="C1211">
            <v>3</v>
          </cell>
          <cell r="D1211" t="str">
            <v>USD</v>
          </cell>
          <cell r="E1211">
            <v>22.5</v>
          </cell>
          <cell r="F1211">
            <v>7.5</v>
          </cell>
          <cell r="G1211">
            <v>23.25</v>
          </cell>
          <cell r="H1211">
            <v>7.75</v>
          </cell>
        </row>
        <row r="1212">
          <cell r="A1212" t="str">
            <v>SKVC399</v>
          </cell>
          <cell r="B1212" t="str">
            <v>Pure Linen - Medium Glass Dome</v>
          </cell>
          <cell r="C1212">
            <v>3</v>
          </cell>
          <cell r="D1212" t="str">
            <v>USD</v>
          </cell>
          <cell r="E1212">
            <v>18</v>
          </cell>
          <cell r="F1212">
            <v>6</v>
          </cell>
          <cell r="G1212">
            <v>18.75</v>
          </cell>
          <cell r="H1212">
            <v>6.25</v>
          </cell>
        </row>
        <row r="1213">
          <cell r="A1213" t="str">
            <v>SKVC400</v>
          </cell>
          <cell r="B1213" t="str">
            <v>Pure Linen - Petite</v>
          </cell>
          <cell r="C1213">
            <v>6</v>
          </cell>
          <cell r="D1213" t="str">
            <v>USD</v>
          </cell>
          <cell r="E1213">
            <v>19.5</v>
          </cell>
          <cell r="F1213">
            <v>3.25</v>
          </cell>
          <cell r="G1213">
            <v>21</v>
          </cell>
          <cell r="H1213">
            <v>3.5</v>
          </cell>
        </row>
        <row r="1214">
          <cell r="A1214" t="str">
            <v>SKVC401</v>
          </cell>
          <cell r="B1214" t="str">
            <v>Pure Linen - Small Glass Dome</v>
          </cell>
          <cell r="C1214">
            <v>3</v>
          </cell>
          <cell r="D1214" t="str">
            <v>USD</v>
          </cell>
          <cell r="E1214">
            <v>13.5</v>
          </cell>
          <cell r="F1214">
            <v>4.5</v>
          </cell>
          <cell r="G1214">
            <v>14.25</v>
          </cell>
          <cell r="H1214">
            <v>4.75</v>
          </cell>
        </row>
        <row r="1215">
          <cell r="A1215" t="str">
            <v>SKVC402</v>
          </cell>
          <cell r="B1215" t="str">
            <v>Pure Linen - Wax Melt</v>
          </cell>
          <cell r="C1215">
            <v>8</v>
          </cell>
          <cell r="D1215" t="str">
            <v>USD</v>
          </cell>
          <cell r="E1215">
            <v>13.92</v>
          </cell>
          <cell r="F1215">
            <v>1.74</v>
          </cell>
        </row>
        <row r="1216">
          <cell r="A1216" t="str">
            <v>SKVC404</v>
          </cell>
          <cell r="B1216" t="str">
            <v>Rain - Large Glass Dome</v>
          </cell>
          <cell r="C1216">
            <v>3</v>
          </cell>
          <cell r="D1216" t="str">
            <v>USD</v>
          </cell>
          <cell r="E1216">
            <v>22.5</v>
          </cell>
          <cell r="F1216">
            <v>7.5</v>
          </cell>
          <cell r="G1216">
            <v>23.25</v>
          </cell>
          <cell r="H1216">
            <v>7.75</v>
          </cell>
        </row>
        <row r="1217">
          <cell r="A1217" t="str">
            <v>SKVC405</v>
          </cell>
          <cell r="B1217" t="str">
            <v>Rain - Medium Glass Dome</v>
          </cell>
          <cell r="C1217">
            <v>3</v>
          </cell>
          <cell r="D1217" t="str">
            <v>USD</v>
          </cell>
          <cell r="E1217">
            <v>18</v>
          </cell>
          <cell r="F1217">
            <v>6</v>
          </cell>
          <cell r="G1217">
            <v>18.75</v>
          </cell>
          <cell r="H1217">
            <v>6.25</v>
          </cell>
        </row>
        <row r="1218">
          <cell r="A1218" t="str">
            <v>SKVC406</v>
          </cell>
          <cell r="B1218" t="str">
            <v>Rain - Petite</v>
          </cell>
          <cell r="C1218">
            <v>6</v>
          </cell>
          <cell r="D1218" t="str">
            <v>USD</v>
          </cell>
          <cell r="E1218">
            <v>19.5</v>
          </cell>
          <cell r="F1218">
            <v>3.25</v>
          </cell>
          <cell r="G1218">
            <v>21</v>
          </cell>
          <cell r="H1218">
            <v>3.5</v>
          </cell>
        </row>
        <row r="1219">
          <cell r="A1219" t="str">
            <v>SKVC407</v>
          </cell>
          <cell r="B1219" t="str">
            <v>Rain - Small Glass Dome</v>
          </cell>
          <cell r="C1219">
            <v>3</v>
          </cell>
          <cell r="D1219" t="str">
            <v>USD</v>
          </cell>
          <cell r="E1219">
            <v>13.5</v>
          </cell>
          <cell r="F1219">
            <v>4.5</v>
          </cell>
          <cell r="G1219">
            <v>14.25</v>
          </cell>
          <cell r="H1219">
            <v>4.75</v>
          </cell>
        </row>
        <row r="1220">
          <cell r="A1220" t="str">
            <v>SKVC408</v>
          </cell>
          <cell r="B1220" t="str">
            <v>Rain - Wax Melt</v>
          </cell>
          <cell r="C1220">
            <v>8</v>
          </cell>
          <cell r="D1220" t="str">
            <v>USD</v>
          </cell>
          <cell r="E1220">
            <v>13.92</v>
          </cell>
          <cell r="F1220">
            <v>1.74</v>
          </cell>
        </row>
        <row r="1221">
          <cell r="A1221" t="str">
            <v>SKVC410</v>
          </cell>
          <cell r="B1221" t="str">
            <v>Red Hot Cinnamon - Large Glass Dome</v>
          </cell>
          <cell r="C1221">
            <v>3</v>
          </cell>
          <cell r="D1221" t="str">
            <v>USD</v>
          </cell>
          <cell r="E1221">
            <v>22.5</v>
          </cell>
          <cell r="F1221">
            <v>7.5</v>
          </cell>
          <cell r="G1221">
            <v>23.25</v>
          </cell>
          <cell r="H1221">
            <v>7.75</v>
          </cell>
        </row>
        <row r="1222">
          <cell r="A1222" t="str">
            <v>SKVC411</v>
          </cell>
          <cell r="B1222" t="str">
            <v>Red Hot Cinnamon - Medium Glass Dome</v>
          </cell>
          <cell r="C1222">
            <v>3</v>
          </cell>
          <cell r="D1222" t="str">
            <v>USD</v>
          </cell>
          <cell r="E1222">
            <v>18</v>
          </cell>
          <cell r="F1222">
            <v>6</v>
          </cell>
          <cell r="G1222">
            <v>18.75</v>
          </cell>
          <cell r="H1222">
            <v>6.25</v>
          </cell>
        </row>
        <row r="1223">
          <cell r="A1223" t="str">
            <v>SKVC412</v>
          </cell>
          <cell r="B1223" t="str">
            <v>Red Hot Cinnamon - Small Glass Dome</v>
          </cell>
          <cell r="C1223">
            <v>3</v>
          </cell>
          <cell r="D1223" t="str">
            <v>USD</v>
          </cell>
          <cell r="E1223">
            <v>13.5</v>
          </cell>
          <cell r="F1223">
            <v>4.5</v>
          </cell>
          <cell r="G1223">
            <v>14.25</v>
          </cell>
          <cell r="H1223">
            <v>4.75</v>
          </cell>
        </row>
        <row r="1224">
          <cell r="A1224" t="str">
            <v>SKVC413</v>
          </cell>
          <cell r="B1224" t="str">
            <v>Red Hot Cinnamon - Wax Melt</v>
          </cell>
          <cell r="C1224">
            <v>8</v>
          </cell>
          <cell r="D1224" t="str">
            <v>USD</v>
          </cell>
          <cell r="E1224">
            <v>13.92</v>
          </cell>
          <cell r="F1224">
            <v>1.74</v>
          </cell>
        </row>
        <row r="1225">
          <cell r="A1225" t="str">
            <v>SKVC416</v>
          </cell>
          <cell r="B1225" t="str">
            <v>Sea Salt Cucumber - Large Glass Dome</v>
          </cell>
          <cell r="C1225">
            <v>3</v>
          </cell>
          <cell r="D1225" t="str">
            <v>USD</v>
          </cell>
          <cell r="E1225">
            <v>22.5</v>
          </cell>
          <cell r="F1225">
            <v>7.5</v>
          </cell>
          <cell r="G1225">
            <v>23.25</v>
          </cell>
          <cell r="H1225">
            <v>7.75</v>
          </cell>
        </row>
        <row r="1226">
          <cell r="A1226" t="str">
            <v>SKVC417</v>
          </cell>
          <cell r="B1226" t="str">
            <v>Sea Salt Cucumber - Medium Glass Dome</v>
          </cell>
          <cell r="C1226">
            <v>3</v>
          </cell>
          <cell r="D1226" t="str">
            <v>USD</v>
          </cell>
          <cell r="E1226">
            <v>18</v>
          </cell>
          <cell r="F1226">
            <v>6</v>
          </cell>
          <cell r="G1226">
            <v>18.75</v>
          </cell>
          <cell r="H1226">
            <v>6.25</v>
          </cell>
        </row>
        <row r="1227">
          <cell r="A1227" t="str">
            <v>SKVC418</v>
          </cell>
          <cell r="B1227" t="str">
            <v>Sea Salt Cucumber - Small Glass Dome</v>
          </cell>
          <cell r="C1227">
            <v>3</v>
          </cell>
          <cell r="D1227" t="str">
            <v>USD</v>
          </cell>
          <cell r="E1227">
            <v>13.5</v>
          </cell>
          <cell r="F1227">
            <v>4.5</v>
          </cell>
          <cell r="G1227">
            <v>14.25</v>
          </cell>
          <cell r="H1227">
            <v>4.75</v>
          </cell>
        </row>
        <row r="1228">
          <cell r="A1228" t="str">
            <v>SKVC419</v>
          </cell>
          <cell r="B1228" t="str">
            <v>Sea Salt Cucumber - Wax Melt</v>
          </cell>
          <cell r="C1228">
            <v>8</v>
          </cell>
          <cell r="D1228" t="str">
            <v>USD</v>
          </cell>
          <cell r="E1228">
            <v>13.92</v>
          </cell>
          <cell r="F1228">
            <v>1.74</v>
          </cell>
        </row>
        <row r="1229">
          <cell r="A1229" t="str">
            <v>SKVC422</v>
          </cell>
          <cell r="B1229" t="str">
            <v>Sea Salt Surf - Large Glass Dome</v>
          </cell>
          <cell r="C1229">
            <v>3</v>
          </cell>
          <cell r="D1229" t="str">
            <v>USD</v>
          </cell>
          <cell r="E1229">
            <v>22.5</v>
          </cell>
          <cell r="F1229">
            <v>7.5</v>
          </cell>
          <cell r="G1229">
            <v>23.25</v>
          </cell>
          <cell r="H1229">
            <v>7.75</v>
          </cell>
        </row>
        <row r="1230">
          <cell r="A1230" t="str">
            <v>SKVC423</v>
          </cell>
          <cell r="B1230" t="str">
            <v>Sea Salt Surf - Medium Glass Dome</v>
          </cell>
          <cell r="C1230">
            <v>3</v>
          </cell>
          <cell r="D1230" t="str">
            <v>USD</v>
          </cell>
          <cell r="E1230">
            <v>18</v>
          </cell>
          <cell r="F1230">
            <v>6</v>
          </cell>
          <cell r="G1230">
            <v>18.75</v>
          </cell>
          <cell r="H1230">
            <v>6.25</v>
          </cell>
        </row>
        <row r="1231">
          <cell r="A1231" t="str">
            <v>SKVC424</v>
          </cell>
          <cell r="B1231" t="str">
            <v>Sea Salt Surf - Small Glass Dome</v>
          </cell>
          <cell r="C1231">
            <v>3</v>
          </cell>
          <cell r="D1231" t="str">
            <v>USD</v>
          </cell>
          <cell r="E1231">
            <v>13.5</v>
          </cell>
          <cell r="F1231">
            <v>4.5</v>
          </cell>
          <cell r="G1231">
            <v>14.25</v>
          </cell>
          <cell r="H1231">
            <v>4.75</v>
          </cell>
        </row>
        <row r="1232">
          <cell r="A1232" t="str">
            <v>SKVC425</v>
          </cell>
          <cell r="B1232" t="str">
            <v>Sea Salt Surf - Wax Melt</v>
          </cell>
          <cell r="C1232">
            <v>8</v>
          </cell>
          <cell r="D1232" t="str">
            <v>USD</v>
          </cell>
          <cell r="E1232">
            <v>13.92</v>
          </cell>
          <cell r="F1232">
            <v>1.74</v>
          </cell>
        </row>
        <row r="1233">
          <cell r="A1233" t="str">
            <v>SKVC428</v>
          </cell>
          <cell r="B1233" t="str">
            <v>Secluded Dunes - Large Glass Dome</v>
          </cell>
          <cell r="C1233">
            <v>3</v>
          </cell>
          <cell r="D1233" t="str">
            <v>USD</v>
          </cell>
          <cell r="E1233">
            <v>22.5</v>
          </cell>
          <cell r="F1233">
            <v>7.5</v>
          </cell>
          <cell r="G1233">
            <v>23.25</v>
          </cell>
          <cell r="H1233">
            <v>7.75</v>
          </cell>
        </row>
        <row r="1234">
          <cell r="A1234" t="str">
            <v>SKVC429</v>
          </cell>
          <cell r="B1234" t="str">
            <v>Secluded Dunes - Medium Glass Dome</v>
          </cell>
          <cell r="C1234">
            <v>3</v>
          </cell>
          <cell r="D1234" t="str">
            <v>USD</v>
          </cell>
          <cell r="E1234">
            <v>18</v>
          </cell>
          <cell r="F1234">
            <v>6</v>
          </cell>
          <cell r="G1234">
            <v>18.75</v>
          </cell>
          <cell r="H1234">
            <v>6.25</v>
          </cell>
        </row>
        <row r="1235">
          <cell r="A1235" t="str">
            <v>SKVC430</v>
          </cell>
          <cell r="B1235" t="str">
            <v>Secluded Dunes - Small Glass Dome</v>
          </cell>
          <cell r="C1235">
            <v>3</v>
          </cell>
          <cell r="D1235" t="str">
            <v>USD</v>
          </cell>
          <cell r="E1235">
            <v>13.5</v>
          </cell>
          <cell r="F1235">
            <v>4.5</v>
          </cell>
          <cell r="G1235">
            <v>14.25</v>
          </cell>
          <cell r="H1235">
            <v>4.75</v>
          </cell>
        </row>
        <row r="1236">
          <cell r="A1236" t="str">
            <v>SKVC431</v>
          </cell>
          <cell r="B1236" t="str">
            <v>Secluded Dunes - Wax Melt</v>
          </cell>
          <cell r="C1236">
            <v>8</v>
          </cell>
          <cell r="D1236" t="str">
            <v>USD</v>
          </cell>
          <cell r="E1236">
            <v>13.92</v>
          </cell>
          <cell r="F1236">
            <v>1.74</v>
          </cell>
        </row>
        <row r="1237">
          <cell r="A1237" t="str">
            <v>SKVC434</v>
          </cell>
          <cell r="B1237" t="str">
            <v>Snoconut - Large Glass Dome</v>
          </cell>
          <cell r="C1237">
            <v>3</v>
          </cell>
          <cell r="D1237" t="str">
            <v>USD</v>
          </cell>
          <cell r="E1237">
            <v>22.5</v>
          </cell>
          <cell r="F1237">
            <v>7.5</v>
          </cell>
          <cell r="G1237">
            <v>23.25</v>
          </cell>
          <cell r="H1237">
            <v>7.75</v>
          </cell>
        </row>
        <row r="1238">
          <cell r="A1238" t="str">
            <v>SKVC435</v>
          </cell>
          <cell r="B1238" t="str">
            <v>Snoconut - Medium Glass Dome</v>
          </cell>
          <cell r="C1238">
            <v>3</v>
          </cell>
          <cell r="D1238" t="str">
            <v>USD</v>
          </cell>
          <cell r="E1238">
            <v>18</v>
          </cell>
          <cell r="F1238">
            <v>6</v>
          </cell>
          <cell r="G1238">
            <v>18.75</v>
          </cell>
          <cell r="H1238">
            <v>6.25</v>
          </cell>
        </row>
        <row r="1239">
          <cell r="A1239" t="str">
            <v>SKVC436</v>
          </cell>
          <cell r="B1239" t="str">
            <v>Snoconut - Small Glass Dome</v>
          </cell>
          <cell r="C1239">
            <v>3</v>
          </cell>
          <cell r="D1239" t="str">
            <v>USD</v>
          </cell>
          <cell r="E1239">
            <v>13.5</v>
          </cell>
          <cell r="F1239">
            <v>4.5</v>
          </cell>
          <cell r="G1239">
            <v>14.25</v>
          </cell>
          <cell r="H1239">
            <v>4.75</v>
          </cell>
        </row>
        <row r="1240">
          <cell r="A1240" t="str">
            <v>SKVC437</v>
          </cell>
          <cell r="B1240" t="str">
            <v>Snoconut - Wax Melt</v>
          </cell>
          <cell r="C1240">
            <v>8</v>
          </cell>
          <cell r="D1240" t="str">
            <v>USD</v>
          </cell>
          <cell r="E1240">
            <v>13.92</v>
          </cell>
          <cell r="F1240">
            <v>1.74</v>
          </cell>
        </row>
        <row r="1241">
          <cell r="A1241" t="str">
            <v>SKVC440</v>
          </cell>
          <cell r="B1241" t="str">
            <v>Spiced Vanilla Apple - Large Glass Dome</v>
          </cell>
          <cell r="C1241">
            <v>3</v>
          </cell>
          <cell r="D1241" t="str">
            <v>USD</v>
          </cell>
          <cell r="E1241">
            <v>22.5</v>
          </cell>
          <cell r="F1241">
            <v>7.5</v>
          </cell>
          <cell r="G1241">
            <v>23.25</v>
          </cell>
          <cell r="H1241">
            <v>7.75</v>
          </cell>
        </row>
        <row r="1242">
          <cell r="A1242" t="str">
            <v>SKVC441</v>
          </cell>
          <cell r="B1242" t="str">
            <v>Spiced Vanilla Apple - Medium Glass Dome</v>
          </cell>
          <cell r="C1242">
            <v>3</v>
          </cell>
          <cell r="D1242" t="str">
            <v>USD</v>
          </cell>
          <cell r="E1242">
            <v>18</v>
          </cell>
          <cell r="F1242">
            <v>6</v>
          </cell>
          <cell r="G1242">
            <v>18.75</v>
          </cell>
          <cell r="H1242">
            <v>6.25</v>
          </cell>
        </row>
        <row r="1243">
          <cell r="A1243" t="str">
            <v>SKVC442</v>
          </cell>
          <cell r="B1243" t="str">
            <v>Spiced Vanilla Apple - Small Glass Dome</v>
          </cell>
          <cell r="C1243">
            <v>3</v>
          </cell>
          <cell r="D1243" t="str">
            <v>USD</v>
          </cell>
          <cell r="E1243">
            <v>13.5</v>
          </cell>
          <cell r="F1243">
            <v>4.5</v>
          </cell>
          <cell r="G1243">
            <v>14.25</v>
          </cell>
          <cell r="H1243">
            <v>4.75</v>
          </cell>
        </row>
        <row r="1244">
          <cell r="A1244" t="str">
            <v>SKVC446</v>
          </cell>
          <cell r="B1244" t="str">
            <v>Spring Lilac - Large Glass Dome</v>
          </cell>
          <cell r="C1244">
            <v>3</v>
          </cell>
          <cell r="D1244" t="str">
            <v>USD</v>
          </cell>
          <cell r="E1244">
            <v>22.5</v>
          </cell>
          <cell r="F1244">
            <v>7.5</v>
          </cell>
          <cell r="G1244">
            <v>23.25</v>
          </cell>
          <cell r="H1244">
            <v>7.75</v>
          </cell>
        </row>
        <row r="1245">
          <cell r="A1245" t="str">
            <v>SKVC447</v>
          </cell>
          <cell r="B1245" t="str">
            <v>Spring Lilac - Medium Glass Dome</v>
          </cell>
          <cell r="C1245">
            <v>3</v>
          </cell>
          <cell r="D1245" t="str">
            <v>USD</v>
          </cell>
          <cell r="E1245">
            <v>18</v>
          </cell>
          <cell r="F1245">
            <v>6</v>
          </cell>
          <cell r="G1245">
            <v>18.75</v>
          </cell>
          <cell r="H1245">
            <v>6.25</v>
          </cell>
        </row>
        <row r="1246">
          <cell r="A1246" t="str">
            <v>SKVC448</v>
          </cell>
          <cell r="B1246" t="str">
            <v>Spring Lilac - Small Glass Dome</v>
          </cell>
          <cell r="C1246">
            <v>3</v>
          </cell>
          <cell r="D1246" t="str">
            <v>USD</v>
          </cell>
          <cell r="E1246">
            <v>13.5</v>
          </cell>
          <cell r="F1246">
            <v>4.5</v>
          </cell>
          <cell r="G1246">
            <v>14.25</v>
          </cell>
          <cell r="H1246">
            <v>4.75</v>
          </cell>
        </row>
        <row r="1247">
          <cell r="A1247" t="str">
            <v>SKVC449</v>
          </cell>
          <cell r="B1247" t="str">
            <v>Spring Lilac - Wax Melt</v>
          </cell>
          <cell r="C1247">
            <v>8</v>
          </cell>
          <cell r="D1247" t="str">
            <v>USD</v>
          </cell>
          <cell r="E1247">
            <v>13.92</v>
          </cell>
          <cell r="F1247">
            <v>1.74</v>
          </cell>
        </row>
        <row r="1248">
          <cell r="A1248" t="str">
            <v>SKVC452</v>
          </cell>
          <cell r="B1248" t="str">
            <v>Sugarplum Fairy - Large Glass Dome</v>
          </cell>
          <cell r="C1248">
            <v>3</v>
          </cell>
          <cell r="D1248" t="str">
            <v>USD</v>
          </cell>
          <cell r="E1248">
            <v>22.5</v>
          </cell>
          <cell r="F1248">
            <v>7.5</v>
          </cell>
          <cell r="G1248">
            <v>23.25</v>
          </cell>
          <cell r="H1248">
            <v>7.75</v>
          </cell>
        </row>
        <row r="1249">
          <cell r="A1249" t="str">
            <v>SKVC453</v>
          </cell>
          <cell r="B1249" t="str">
            <v>Sugarplum Fairy - Medium Glass Dome</v>
          </cell>
          <cell r="C1249">
            <v>3</v>
          </cell>
          <cell r="D1249" t="str">
            <v>USD</v>
          </cell>
          <cell r="E1249">
            <v>18</v>
          </cell>
          <cell r="F1249">
            <v>6</v>
          </cell>
          <cell r="G1249">
            <v>18.75</v>
          </cell>
          <cell r="H1249">
            <v>6.25</v>
          </cell>
        </row>
        <row r="1250">
          <cell r="A1250" t="str">
            <v>SKVC454</v>
          </cell>
          <cell r="B1250" t="str">
            <v>Sugarplum Fairy - Small Glass Dome</v>
          </cell>
          <cell r="C1250">
            <v>3</v>
          </cell>
          <cell r="D1250" t="str">
            <v>USD</v>
          </cell>
          <cell r="E1250">
            <v>13.5</v>
          </cell>
          <cell r="F1250">
            <v>4.5</v>
          </cell>
          <cell r="G1250">
            <v>14.25</v>
          </cell>
          <cell r="H1250">
            <v>4.75</v>
          </cell>
        </row>
        <row r="1251">
          <cell r="A1251" t="str">
            <v>SKVC458</v>
          </cell>
          <cell r="B1251" t="str">
            <v>Summer Breeze - Large Glass Dome</v>
          </cell>
          <cell r="C1251">
            <v>3</v>
          </cell>
          <cell r="D1251" t="str">
            <v>USD</v>
          </cell>
          <cell r="E1251">
            <v>22.5</v>
          </cell>
          <cell r="F1251">
            <v>7.5</v>
          </cell>
          <cell r="G1251">
            <v>23.25</v>
          </cell>
          <cell r="H1251">
            <v>7.75</v>
          </cell>
        </row>
        <row r="1252">
          <cell r="A1252" t="str">
            <v>SKVC459</v>
          </cell>
          <cell r="B1252" t="str">
            <v>Summer Breeze - Medium Glass Dome</v>
          </cell>
          <cell r="C1252">
            <v>3</v>
          </cell>
          <cell r="D1252" t="str">
            <v>USD</v>
          </cell>
          <cell r="E1252">
            <v>18</v>
          </cell>
          <cell r="F1252">
            <v>6</v>
          </cell>
          <cell r="G1252">
            <v>18.75</v>
          </cell>
          <cell r="H1252">
            <v>6.25</v>
          </cell>
        </row>
        <row r="1253">
          <cell r="A1253" t="str">
            <v>SKVC460</v>
          </cell>
          <cell r="B1253" t="str">
            <v>Summer Breeze - Small Glass Dome</v>
          </cell>
          <cell r="C1253">
            <v>3</v>
          </cell>
          <cell r="D1253" t="str">
            <v>USD</v>
          </cell>
          <cell r="E1253">
            <v>13.5</v>
          </cell>
          <cell r="F1253">
            <v>4.5</v>
          </cell>
          <cell r="G1253">
            <v>14.25</v>
          </cell>
          <cell r="H1253">
            <v>4.75</v>
          </cell>
        </row>
        <row r="1254">
          <cell r="A1254" t="str">
            <v>SKVC461</v>
          </cell>
          <cell r="B1254" t="str">
            <v>Summer Breeze - Wax Melt</v>
          </cell>
          <cell r="C1254">
            <v>8</v>
          </cell>
          <cell r="D1254" t="str">
            <v>USD</v>
          </cell>
          <cell r="E1254">
            <v>13.92</v>
          </cell>
          <cell r="F1254">
            <v>1.74</v>
          </cell>
        </row>
        <row r="1255">
          <cell r="A1255" t="str">
            <v>SKVC464</v>
          </cell>
          <cell r="B1255" t="str">
            <v>Summer Slices - Large Glass Dome</v>
          </cell>
          <cell r="C1255">
            <v>3</v>
          </cell>
          <cell r="D1255" t="str">
            <v>USD</v>
          </cell>
          <cell r="E1255">
            <v>22.5</v>
          </cell>
          <cell r="F1255">
            <v>7.5</v>
          </cell>
          <cell r="G1255">
            <v>23.25</v>
          </cell>
          <cell r="H1255">
            <v>7.75</v>
          </cell>
        </row>
        <row r="1256">
          <cell r="A1256" t="str">
            <v>SKVC465</v>
          </cell>
          <cell r="B1256" t="str">
            <v>Summer Slices - Medium Glass Dome</v>
          </cell>
          <cell r="C1256">
            <v>3</v>
          </cell>
          <cell r="D1256" t="str">
            <v>USD</v>
          </cell>
          <cell r="E1256">
            <v>18</v>
          </cell>
          <cell r="F1256">
            <v>6</v>
          </cell>
          <cell r="G1256">
            <v>18.75</v>
          </cell>
          <cell r="H1256">
            <v>6.25</v>
          </cell>
        </row>
        <row r="1257">
          <cell r="A1257" t="str">
            <v>SKVC466</v>
          </cell>
          <cell r="B1257" t="str">
            <v>Summer Slices - Petite</v>
          </cell>
          <cell r="C1257">
            <v>6</v>
          </cell>
          <cell r="D1257" t="str">
            <v>USD</v>
          </cell>
          <cell r="E1257">
            <v>19.5</v>
          </cell>
          <cell r="F1257">
            <v>3.25</v>
          </cell>
          <cell r="G1257">
            <v>21</v>
          </cell>
          <cell r="H1257">
            <v>3.5</v>
          </cell>
        </row>
        <row r="1258">
          <cell r="A1258" t="str">
            <v>SKVC467</v>
          </cell>
          <cell r="B1258" t="str">
            <v>Summer Slices - Small Glass Dome</v>
          </cell>
          <cell r="C1258">
            <v>3</v>
          </cell>
          <cell r="D1258" t="str">
            <v>USD</v>
          </cell>
          <cell r="E1258">
            <v>13.5</v>
          </cell>
          <cell r="F1258">
            <v>4.5</v>
          </cell>
          <cell r="G1258">
            <v>14.25</v>
          </cell>
          <cell r="H1258">
            <v>4.75</v>
          </cell>
        </row>
        <row r="1259">
          <cell r="A1259" t="str">
            <v>SKVC468</v>
          </cell>
          <cell r="B1259" t="str">
            <v>Summer Slices - Wax Melt</v>
          </cell>
          <cell r="C1259">
            <v>8</v>
          </cell>
          <cell r="D1259" t="str">
            <v>USD</v>
          </cell>
          <cell r="E1259">
            <v>13.92</v>
          </cell>
          <cell r="F1259">
            <v>1.74</v>
          </cell>
        </row>
        <row r="1260">
          <cell r="A1260" t="str">
            <v>SKVC470</v>
          </cell>
          <cell r="B1260" t="str">
            <v>Violet Blossom - Medium Glass Dome</v>
          </cell>
          <cell r="C1260">
            <v>3</v>
          </cell>
          <cell r="D1260" t="str">
            <v>USD</v>
          </cell>
          <cell r="E1260">
            <v>18</v>
          </cell>
          <cell r="F1260">
            <v>6</v>
          </cell>
          <cell r="G1260">
            <v>18.75</v>
          </cell>
          <cell r="H1260">
            <v>6.25</v>
          </cell>
        </row>
        <row r="1261">
          <cell r="A1261" t="str">
            <v>SKVC471</v>
          </cell>
          <cell r="B1261" t="str">
            <v>Violet Blossom - Small Glass Dome</v>
          </cell>
          <cell r="C1261">
            <v>3</v>
          </cell>
          <cell r="D1261" t="str">
            <v>USD</v>
          </cell>
          <cell r="E1261">
            <v>13.5</v>
          </cell>
          <cell r="F1261">
            <v>4.5</v>
          </cell>
          <cell r="G1261">
            <v>14.25</v>
          </cell>
          <cell r="H1261">
            <v>4.75</v>
          </cell>
        </row>
        <row r="1262">
          <cell r="A1262" t="str">
            <v>SKVC472</v>
          </cell>
          <cell r="B1262" t="str">
            <v>Violet Blossom - Wax Melt</v>
          </cell>
          <cell r="C1262">
            <v>8</v>
          </cell>
          <cell r="D1262" t="str">
            <v>USD</v>
          </cell>
          <cell r="E1262">
            <v>13.92</v>
          </cell>
          <cell r="F1262">
            <v>1.74</v>
          </cell>
        </row>
        <row r="1263">
          <cell r="A1263" t="str">
            <v>SKVC476</v>
          </cell>
          <cell r="B1263" t="str">
            <v>Warm Apple Pie - Large Glass Dome</v>
          </cell>
          <cell r="C1263">
            <v>3</v>
          </cell>
          <cell r="D1263" t="str">
            <v>USD</v>
          </cell>
          <cell r="E1263">
            <v>22.5</v>
          </cell>
          <cell r="F1263">
            <v>7.5</v>
          </cell>
          <cell r="G1263">
            <v>23.25</v>
          </cell>
          <cell r="H1263">
            <v>7.75</v>
          </cell>
        </row>
        <row r="1264">
          <cell r="A1264" t="str">
            <v>SKVC477</v>
          </cell>
          <cell r="B1264" t="str">
            <v>Warm Apple Pie - Medium Glass Dome</v>
          </cell>
          <cell r="C1264">
            <v>3</v>
          </cell>
          <cell r="D1264" t="str">
            <v>USD</v>
          </cell>
          <cell r="E1264">
            <v>18</v>
          </cell>
          <cell r="F1264">
            <v>6</v>
          </cell>
          <cell r="G1264">
            <v>18.75</v>
          </cell>
          <cell r="H1264">
            <v>6.25</v>
          </cell>
        </row>
        <row r="1265">
          <cell r="A1265" t="str">
            <v>SKVC478</v>
          </cell>
          <cell r="B1265" t="str">
            <v>Warm Apple Pie - Small Glass Dome</v>
          </cell>
          <cell r="C1265">
            <v>3</v>
          </cell>
          <cell r="D1265" t="str">
            <v>USD</v>
          </cell>
          <cell r="E1265">
            <v>13.5</v>
          </cell>
          <cell r="F1265">
            <v>4.5</v>
          </cell>
          <cell r="G1265">
            <v>14.25</v>
          </cell>
          <cell r="H1265">
            <v>4.75</v>
          </cell>
        </row>
        <row r="1266">
          <cell r="A1266" t="str">
            <v>SKVC479</v>
          </cell>
          <cell r="B1266" t="str">
            <v>Warm Apple Pie - Wax Melt</v>
          </cell>
          <cell r="C1266">
            <v>8</v>
          </cell>
          <cell r="D1266" t="str">
            <v>USD</v>
          </cell>
          <cell r="E1266">
            <v>13.92</v>
          </cell>
          <cell r="F1266">
            <v>1.74</v>
          </cell>
        </row>
        <row r="1267">
          <cell r="A1267" t="str">
            <v>SKVC482</v>
          </cell>
          <cell r="B1267" t="str">
            <v>Warm Buttered Bread - Large Glass Dome</v>
          </cell>
          <cell r="C1267">
            <v>3</v>
          </cell>
          <cell r="D1267" t="str">
            <v>USD</v>
          </cell>
          <cell r="E1267">
            <v>22.5</v>
          </cell>
          <cell r="F1267">
            <v>7.5</v>
          </cell>
          <cell r="G1267">
            <v>23.25</v>
          </cell>
          <cell r="H1267">
            <v>7.75</v>
          </cell>
        </row>
        <row r="1268">
          <cell r="A1268" t="str">
            <v>SKVC483</v>
          </cell>
          <cell r="B1268" t="str">
            <v>Warm Buttered Bread - Medium Glass Dome</v>
          </cell>
          <cell r="C1268">
            <v>3</v>
          </cell>
          <cell r="D1268" t="str">
            <v>USD</v>
          </cell>
          <cell r="E1268">
            <v>18</v>
          </cell>
          <cell r="F1268">
            <v>6</v>
          </cell>
          <cell r="G1268">
            <v>18.75</v>
          </cell>
          <cell r="H1268">
            <v>6.25</v>
          </cell>
        </row>
        <row r="1269">
          <cell r="A1269" t="str">
            <v>SKVC484</v>
          </cell>
          <cell r="B1269" t="str">
            <v>Warm Buttered Bread - Wax Melt</v>
          </cell>
          <cell r="C1269">
            <v>8</v>
          </cell>
          <cell r="D1269" t="str">
            <v>USD</v>
          </cell>
          <cell r="E1269">
            <v>13.92</v>
          </cell>
          <cell r="F1269">
            <v>1.74</v>
          </cell>
        </row>
        <row r="1270">
          <cell r="A1270" t="str">
            <v>SKVC600</v>
          </cell>
          <cell r="B1270" t="str">
            <v>Apples &amp; Evergreen - Large Tumbler</v>
          </cell>
          <cell r="C1270">
            <v>3</v>
          </cell>
          <cell r="D1270" t="str">
            <v>USD</v>
          </cell>
          <cell r="E1270">
            <v>21.375</v>
          </cell>
          <cell r="F1270">
            <v>7.125</v>
          </cell>
          <cell r="G1270">
            <v>22.14</v>
          </cell>
          <cell r="H1270">
            <v>7.38</v>
          </cell>
        </row>
        <row r="1271">
          <cell r="A1271" t="str">
            <v>SKVC601</v>
          </cell>
          <cell r="B1271" t="str">
            <v>Apples &amp; Evergreen - Medium Bowl</v>
          </cell>
          <cell r="C1271">
            <v>3</v>
          </cell>
          <cell r="D1271" t="str">
            <v>USD</v>
          </cell>
          <cell r="E1271">
            <v>18</v>
          </cell>
          <cell r="F1271">
            <v>6</v>
          </cell>
          <cell r="G1271">
            <v>18.75</v>
          </cell>
          <cell r="H1271">
            <v>6.25</v>
          </cell>
        </row>
        <row r="1272">
          <cell r="A1272" t="str">
            <v>SKVC602</v>
          </cell>
          <cell r="B1272" t="str">
            <v>Apples &amp; Evergreen - Medium Tumbler</v>
          </cell>
          <cell r="C1272">
            <v>3</v>
          </cell>
          <cell r="D1272" t="str">
            <v>USD</v>
          </cell>
          <cell r="E1272">
            <v>19.125</v>
          </cell>
          <cell r="F1272">
            <v>6.375</v>
          </cell>
          <cell r="G1272">
            <v>19.89</v>
          </cell>
          <cell r="H1272">
            <v>6.63</v>
          </cell>
        </row>
        <row r="1273">
          <cell r="A1273" t="str">
            <v>SKVC603</v>
          </cell>
          <cell r="B1273" t="str">
            <v>Apples &amp; Evergreen - Small Tumbler</v>
          </cell>
          <cell r="C1273">
            <v>4</v>
          </cell>
          <cell r="D1273" t="str">
            <v>USD</v>
          </cell>
          <cell r="E1273">
            <v>18</v>
          </cell>
          <cell r="F1273">
            <v>4.5</v>
          </cell>
        </row>
        <row r="1274">
          <cell r="A1274" t="str">
            <v>SKVC605</v>
          </cell>
          <cell r="B1274" t="str">
            <v>Balsam Fir - Large Tumbler</v>
          </cell>
          <cell r="C1274">
            <v>3</v>
          </cell>
          <cell r="D1274" t="str">
            <v>USD</v>
          </cell>
          <cell r="E1274">
            <v>21.375</v>
          </cell>
          <cell r="F1274">
            <v>7.125</v>
          </cell>
          <cell r="G1274">
            <v>22.14</v>
          </cell>
          <cell r="H1274">
            <v>7.38</v>
          </cell>
        </row>
        <row r="1275">
          <cell r="A1275" t="str">
            <v>SKVC606</v>
          </cell>
          <cell r="B1275" t="str">
            <v>Balsam Fir - Medium Bowl</v>
          </cell>
          <cell r="C1275">
            <v>3</v>
          </cell>
          <cell r="D1275" t="str">
            <v>USD</v>
          </cell>
          <cell r="E1275">
            <v>18</v>
          </cell>
          <cell r="F1275">
            <v>6</v>
          </cell>
          <cell r="G1275">
            <v>18.75</v>
          </cell>
          <cell r="H1275">
            <v>6.25</v>
          </cell>
        </row>
        <row r="1276">
          <cell r="A1276" t="str">
            <v>SKVC607</v>
          </cell>
          <cell r="B1276" t="str">
            <v>Balsam Fir - Medium Tumbler</v>
          </cell>
          <cell r="C1276">
            <v>3</v>
          </cell>
          <cell r="D1276" t="str">
            <v>USD</v>
          </cell>
          <cell r="E1276">
            <v>19.125</v>
          </cell>
          <cell r="F1276">
            <v>6.375</v>
          </cell>
          <cell r="G1276">
            <v>19.89</v>
          </cell>
          <cell r="H1276">
            <v>6.63</v>
          </cell>
        </row>
        <row r="1277">
          <cell r="A1277" t="str">
            <v>SKVC608</v>
          </cell>
          <cell r="B1277" t="str">
            <v>Balsam Fir - Small Tumbler</v>
          </cell>
          <cell r="C1277">
            <v>4</v>
          </cell>
          <cell r="D1277" t="str">
            <v>USD</v>
          </cell>
          <cell r="E1277">
            <v>18</v>
          </cell>
          <cell r="F1277">
            <v>4.5</v>
          </cell>
        </row>
        <row r="1278">
          <cell r="A1278" t="str">
            <v>SKVC610</v>
          </cell>
          <cell r="B1278" t="str">
            <v>Black Bamboo - Large Tumbler</v>
          </cell>
          <cell r="C1278">
            <v>3</v>
          </cell>
          <cell r="D1278" t="str">
            <v>USD</v>
          </cell>
          <cell r="E1278">
            <v>21.375</v>
          </cell>
          <cell r="F1278">
            <v>7.125</v>
          </cell>
          <cell r="G1278">
            <v>22.14</v>
          </cell>
          <cell r="H1278">
            <v>7.38</v>
          </cell>
        </row>
        <row r="1279">
          <cell r="A1279" t="str">
            <v>SKVC611</v>
          </cell>
          <cell r="B1279" t="str">
            <v>Black Bamboo - Medium Bowl</v>
          </cell>
          <cell r="C1279">
            <v>3</v>
          </cell>
          <cell r="D1279" t="str">
            <v>USD</v>
          </cell>
          <cell r="E1279">
            <v>18</v>
          </cell>
          <cell r="F1279">
            <v>6</v>
          </cell>
          <cell r="G1279">
            <v>18.75</v>
          </cell>
          <cell r="H1279">
            <v>6.25</v>
          </cell>
        </row>
        <row r="1280">
          <cell r="A1280" t="str">
            <v>SKVC612</v>
          </cell>
          <cell r="B1280" t="str">
            <v>Black Bamboo - Medium Tumbler</v>
          </cell>
          <cell r="C1280">
            <v>3</v>
          </cell>
          <cell r="D1280" t="str">
            <v>USD</v>
          </cell>
          <cell r="E1280">
            <v>19.125</v>
          </cell>
          <cell r="F1280">
            <v>6.375</v>
          </cell>
          <cell r="G1280">
            <v>19.89</v>
          </cell>
          <cell r="H1280">
            <v>6.63</v>
          </cell>
        </row>
        <row r="1281">
          <cell r="A1281" t="str">
            <v>SKVC613</v>
          </cell>
          <cell r="B1281" t="str">
            <v>Black Bamboo - Small Tumbler</v>
          </cell>
          <cell r="C1281">
            <v>4</v>
          </cell>
          <cell r="D1281" t="str">
            <v>USD</v>
          </cell>
          <cell r="E1281">
            <v>18</v>
          </cell>
          <cell r="F1281">
            <v>4.5</v>
          </cell>
        </row>
        <row r="1282">
          <cell r="A1282" t="str">
            <v>SKVC615</v>
          </cell>
          <cell r="B1282" t="str">
            <v>Cinnamon Spice - Large Tumbler</v>
          </cell>
          <cell r="C1282">
            <v>3</v>
          </cell>
          <cell r="D1282" t="str">
            <v>USD</v>
          </cell>
          <cell r="E1282">
            <v>21.375</v>
          </cell>
          <cell r="F1282">
            <v>7.125</v>
          </cell>
          <cell r="G1282">
            <v>22.14</v>
          </cell>
          <cell r="H1282">
            <v>7.38</v>
          </cell>
        </row>
        <row r="1283">
          <cell r="A1283" t="str">
            <v>SKVC616</v>
          </cell>
          <cell r="B1283" t="str">
            <v>Cinnamon Spice - Medium Bowl</v>
          </cell>
          <cell r="C1283">
            <v>3</v>
          </cell>
          <cell r="D1283" t="str">
            <v>USD</v>
          </cell>
          <cell r="E1283">
            <v>18</v>
          </cell>
          <cell r="F1283">
            <v>6</v>
          </cell>
          <cell r="G1283">
            <v>18.75</v>
          </cell>
          <cell r="H1283">
            <v>6.25</v>
          </cell>
        </row>
        <row r="1284">
          <cell r="A1284" t="str">
            <v>SKVC617</v>
          </cell>
          <cell r="B1284" t="str">
            <v>Cinnamon Spice - Medium Tumbler</v>
          </cell>
          <cell r="C1284">
            <v>3</v>
          </cell>
          <cell r="D1284" t="str">
            <v>USD</v>
          </cell>
          <cell r="E1284">
            <v>19.125</v>
          </cell>
          <cell r="F1284">
            <v>6.375</v>
          </cell>
          <cell r="G1284">
            <v>19.89</v>
          </cell>
          <cell r="H1284">
            <v>6.63</v>
          </cell>
        </row>
        <row r="1285">
          <cell r="A1285" t="str">
            <v>SKVC618</v>
          </cell>
          <cell r="B1285" t="str">
            <v>Cinnamon Spice - Small Tumbler</v>
          </cell>
          <cell r="C1285">
            <v>4</v>
          </cell>
          <cell r="D1285" t="str">
            <v>USD</v>
          </cell>
          <cell r="E1285">
            <v>18</v>
          </cell>
          <cell r="F1285">
            <v>4.5</v>
          </cell>
        </row>
        <row r="1286">
          <cell r="A1286" t="str">
            <v>SKVC620</v>
          </cell>
          <cell r="B1286" t="str">
            <v>Citrus &amp; Sage - Large Tumbler</v>
          </cell>
          <cell r="C1286">
            <v>3</v>
          </cell>
          <cell r="D1286" t="str">
            <v>USD</v>
          </cell>
          <cell r="E1286">
            <v>21.375</v>
          </cell>
          <cell r="F1286">
            <v>7.125</v>
          </cell>
          <cell r="G1286">
            <v>22.14</v>
          </cell>
          <cell r="H1286">
            <v>7.38</v>
          </cell>
        </row>
        <row r="1287">
          <cell r="A1287" t="str">
            <v>SKVC621</v>
          </cell>
          <cell r="B1287" t="str">
            <v>Citrus &amp; Sage - Medium Bowl</v>
          </cell>
          <cell r="C1287">
            <v>3</v>
          </cell>
          <cell r="D1287" t="str">
            <v>USD</v>
          </cell>
          <cell r="E1287">
            <v>18</v>
          </cell>
          <cell r="F1287">
            <v>6</v>
          </cell>
          <cell r="G1287">
            <v>18.75</v>
          </cell>
          <cell r="H1287">
            <v>6.25</v>
          </cell>
        </row>
        <row r="1288">
          <cell r="A1288" t="str">
            <v>SKVC622</v>
          </cell>
          <cell r="B1288" t="str">
            <v>Citrus &amp; Sage - Medium Tumbler</v>
          </cell>
          <cell r="C1288">
            <v>3</v>
          </cell>
          <cell r="D1288" t="str">
            <v>USD</v>
          </cell>
          <cell r="E1288">
            <v>19.125</v>
          </cell>
          <cell r="F1288">
            <v>6.375</v>
          </cell>
          <cell r="G1288">
            <v>19.89</v>
          </cell>
          <cell r="H1288">
            <v>6.63</v>
          </cell>
        </row>
        <row r="1289">
          <cell r="A1289" t="str">
            <v>SKVC623</v>
          </cell>
          <cell r="B1289" t="str">
            <v>Citrus &amp; Sage - Small Tumbler</v>
          </cell>
          <cell r="C1289">
            <v>4</v>
          </cell>
          <cell r="D1289" t="str">
            <v>USD</v>
          </cell>
          <cell r="E1289">
            <v>18</v>
          </cell>
          <cell r="F1289">
            <v>4.5</v>
          </cell>
        </row>
        <row r="1290">
          <cell r="A1290" t="str">
            <v>SKVC625</v>
          </cell>
          <cell r="B1290" t="str">
            <v>Clementine Evergreen - Large Tumbler</v>
          </cell>
          <cell r="C1290">
            <v>3</v>
          </cell>
          <cell r="D1290" t="str">
            <v>USD</v>
          </cell>
          <cell r="E1290">
            <v>21.375</v>
          </cell>
          <cell r="F1290">
            <v>7.125</v>
          </cell>
          <cell r="G1290">
            <v>22.14</v>
          </cell>
          <cell r="H1290">
            <v>7.38</v>
          </cell>
        </row>
        <row r="1291">
          <cell r="A1291" t="str">
            <v>SKVC626</v>
          </cell>
          <cell r="B1291" t="str">
            <v>Clementine Evergreen - Medium Bowl</v>
          </cell>
          <cell r="C1291">
            <v>3</v>
          </cell>
          <cell r="D1291" t="str">
            <v>USD</v>
          </cell>
          <cell r="E1291">
            <v>18</v>
          </cell>
          <cell r="F1291">
            <v>6</v>
          </cell>
          <cell r="G1291">
            <v>18.75</v>
          </cell>
          <cell r="H1291">
            <v>6.25</v>
          </cell>
        </row>
        <row r="1292">
          <cell r="A1292" t="str">
            <v>SKVC627</v>
          </cell>
          <cell r="B1292" t="str">
            <v>Clementine Evergreen - Medium Tumbler</v>
          </cell>
          <cell r="C1292">
            <v>3</v>
          </cell>
          <cell r="D1292" t="str">
            <v>USD</v>
          </cell>
          <cell r="E1292">
            <v>19.125</v>
          </cell>
          <cell r="F1292">
            <v>6.375</v>
          </cell>
          <cell r="G1292">
            <v>19.89</v>
          </cell>
          <cell r="H1292">
            <v>6.63</v>
          </cell>
        </row>
        <row r="1293">
          <cell r="A1293" t="str">
            <v>SKVC628</v>
          </cell>
          <cell r="B1293" t="str">
            <v>Clementine Evergreen - Small Tumbler</v>
          </cell>
          <cell r="C1293">
            <v>4</v>
          </cell>
          <cell r="D1293" t="str">
            <v>USD</v>
          </cell>
          <cell r="E1293">
            <v>18</v>
          </cell>
          <cell r="F1293">
            <v>4.5</v>
          </cell>
        </row>
        <row r="1294">
          <cell r="A1294" t="str">
            <v>SKVC630</v>
          </cell>
          <cell r="B1294" t="str">
            <v>Cozy Cashmere - Large Tumbler</v>
          </cell>
          <cell r="C1294">
            <v>3</v>
          </cell>
          <cell r="D1294" t="str">
            <v>USD</v>
          </cell>
          <cell r="E1294">
            <v>18</v>
          </cell>
          <cell r="F1294">
            <v>6</v>
          </cell>
          <cell r="G1294">
            <v>22.14</v>
          </cell>
          <cell r="H1294">
            <v>7.38</v>
          </cell>
        </row>
        <row r="1295">
          <cell r="A1295" t="str">
            <v>SKVC631</v>
          </cell>
          <cell r="B1295" t="str">
            <v>Cozy Cashmere - Medium Bowl</v>
          </cell>
          <cell r="C1295">
            <v>3</v>
          </cell>
          <cell r="D1295" t="str">
            <v>USD</v>
          </cell>
          <cell r="E1295">
            <v>21.375</v>
          </cell>
          <cell r="F1295">
            <v>7.125</v>
          </cell>
          <cell r="G1295">
            <v>18.75</v>
          </cell>
          <cell r="H1295">
            <v>6.25</v>
          </cell>
        </row>
        <row r="1296">
          <cell r="A1296" t="str">
            <v>SKVC632</v>
          </cell>
          <cell r="B1296" t="str">
            <v>Cozy Cashmere - Medium Tumbler</v>
          </cell>
          <cell r="C1296">
            <v>3</v>
          </cell>
          <cell r="D1296" t="str">
            <v>USD</v>
          </cell>
          <cell r="E1296">
            <v>19.125</v>
          </cell>
          <cell r="F1296">
            <v>6.375</v>
          </cell>
          <cell r="G1296">
            <v>19.89</v>
          </cell>
          <cell r="H1296">
            <v>6.63</v>
          </cell>
        </row>
        <row r="1297">
          <cell r="A1297" t="str">
            <v>SKVC633</v>
          </cell>
          <cell r="B1297" t="str">
            <v>Cozy Cashmere - Small Tumbler</v>
          </cell>
          <cell r="C1297">
            <v>4</v>
          </cell>
          <cell r="D1297" t="str">
            <v>USD</v>
          </cell>
          <cell r="E1297">
            <v>18</v>
          </cell>
          <cell r="F1297">
            <v>4.5</v>
          </cell>
        </row>
        <row r="1298">
          <cell r="A1298" t="str">
            <v>SKVC635</v>
          </cell>
          <cell r="B1298" t="str">
            <v>Dolce Delight - Large Tumbler</v>
          </cell>
          <cell r="C1298">
            <v>3</v>
          </cell>
          <cell r="D1298" t="str">
            <v>USD</v>
          </cell>
          <cell r="E1298">
            <v>21.375</v>
          </cell>
          <cell r="F1298">
            <v>7.125</v>
          </cell>
          <cell r="G1298">
            <v>22.14</v>
          </cell>
          <cell r="H1298">
            <v>7.38</v>
          </cell>
        </row>
        <row r="1299">
          <cell r="A1299" t="str">
            <v>SKVC636</v>
          </cell>
          <cell r="B1299" t="str">
            <v>Dolce Delight - Medium Bowl</v>
          </cell>
          <cell r="C1299">
            <v>3</v>
          </cell>
          <cell r="D1299" t="str">
            <v>USD</v>
          </cell>
          <cell r="E1299">
            <v>18</v>
          </cell>
          <cell r="F1299">
            <v>6</v>
          </cell>
          <cell r="G1299">
            <v>18.75</v>
          </cell>
          <cell r="H1299">
            <v>6.25</v>
          </cell>
        </row>
        <row r="1300">
          <cell r="A1300" t="str">
            <v>SKVC637</v>
          </cell>
          <cell r="B1300" t="str">
            <v>Dolce Delight - Medium Tumbler</v>
          </cell>
          <cell r="C1300">
            <v>3</v>
          </cell>
          <cell r="D1300" t="str">
            <v>USD</v>
          </cell>
          <cell r="E1300">
            <v>19.125</v>
          </cell>
          <cell r="F1300">
            <v>6.375</v>
          </cell>
          <cell r="G1300">
            <v>19.89</v>
          </cell>
          <cell r="H1300">
            <v>6.63</v>
          </cell>
        </row>
        <row r="1301">
          <cell r="A1301" t="str">
            <v>SKVC640</v>
          </cell>
          <cell r="B1301" t="str">
            <v>French Lavender - Large Tumbler</v>
          </cell>
          <cell r="C1301">
            <v>3</v>
          </cell>
          <cell r="D1301" t="str">
            <v>USD</v>
          </cell>
          <cell r="E1301">
            <v>21.39</v>
          </cell>
          <cell r="F1301">
            <v>7.13</v>
          </cell>
          <cell r="G1301">
            <v>22.14</v>
          </cell>
          <cell r="H1301">
            <v>7.38</v>
          </cell>
        </row>
        <row r="1302">
          <cell r="A1302" t="str">
            <v>SKVC641</v>
          </cell>
          <cell r="B1302" t="str">
            <v>French Lavender - Medium Bowl</v>
          </cell>
          <cell r="C1302">
            <v>3</v>
          </cell>
          <cell r="D1302" t="str">
            <v>USD</v>
          </cell>
          <cell r="E1302">
            <v>18</v>
          </cell>
          <cell r="F1302">
            <v>6</v>
          </cell>
          <cell r="G1302">
            <v>18.75</v>
          </cell>
          <cell r="H1302">
            <v>6.25</v>
          </cell>
        </row>
        <row r="1303">
          <cell r="A1303" t="str">
            <v>SKVC642</v>
          </cell>
          <cell r="B1303" t="str">
            <v>French Lavender - Medium Tumbler</v>
          </cell>
          <cell r="C1303">
            <v>3</v>
          </cell>
          <cell r="D1303" t="str">
            <v>USD</v>
          </cell>
          <cell r="E1303">
            <v>19.125</v>
          </cell>
          <cell r="F1303">
            <v>6.375</v>
          </cell>
          <cell r="G1303">
            <v>19.89</v>
          </cell>
          <cell r="H1303">
            <v>6.63</v>
          </cell>
        </row>
        <row r="1304">
          <cell r="A1304" t="str">
            <v>SKVC643</v>
          </cell>
          <cell r="B1304" t="str">
            <v>French Lavender - Small Tumbler</v>
          </cell>
          <cell r="C1304">
            <v>4</v>
          </cell>
          <cell r="D1304" t="str">
            <v>USD</v>
          </cell>
          <cell r="E1304">
            <v>18</v>
          </cell>
          <cell r="F1304">
            <v>4.5</v>
          </cell>
        </row>
        <row r="1305">
          <cell r="A1305" t="str">
            <v>SKVC645</v>
          </cell>
          <cell r="B1305" t="str">
            <v>Fresh Lemon - Large Tumbler</v>
          </cell>
          <cell r="C1305">
            <v>3</v>
          </cell>
          <cell r="D1305" t="str">
            <v>USD</v>
          </cell>
          <cell r="E1305">
            <v>21.375</v>
          </cell>
          <cell r="F1305">
            <v>7.125</v>
          </cell>
          <cell r="G1305">
            <v>22.14</v>
          </cell>
          <cell r="H1305">
            <v>7.38</v>
          </cell>
        </row>
        <row r="1306">
          <cell r="A1306" t="str">
            <v>SKVC646</v>
          </cell>
          <cell r="B1306" t="str">
            <v>Fresh Lemon - Medium Bowl</v>
          </cell>
          <cell r="C1306">
            <v>3</v>
          </cell>
          <cell r="D1306" t="str">
            <v>USD</v>
          </cell>
          <cell r="E1306">
            <v>18</v>
          </cell>
          <cell r="F1306">
            <v>6</v>
          </cell>
          <cell r="G1306">
            <v>18.75</v>
          </cell>
          <cell r="H1306">
            <v>6.25</v>
          </cell>
        </row>
        <row r="1307">
          <cell r="A1307" t="str">
            <v>SKVC647</v>
          </cell>
          <cell r="B1307" t="str">
            <v>Fresh Lemon - Medium Tumbler</v>
          </cell>
          <cell r="C1307">
            <v>3</v>
          </cell>
          <cell r="D1307" t="str">
            <v>USD</v>
          </cell>
          <cell r="E1307">
            <v>19.125</v>
          </cell>
          <cell r="F1307">
            <v>6.375</v>
          </cell>
          <cell r="G1307">
            <v>19.89</v>
          </cell>
          <cell r="H1307">
            <v>6.63</v>
          </cell>
        </row>
        <row r="1308">
          <cell r="A1308" t="str">
            <v>SKVC648</v>
          </cell>
          <cell r="B1308" t="str">
            <v>Fresh Lemon - Small Tumbler</v>
          </cell>
          <cell r="C1308">
            <v>4</v>
          </cell>
          <cell r="D1308" t="str">
            <v>USD</v>
          </cell>
          <cell r="E1308">
            <v>18</v>
          </cell>
          <cell r="F1308">
            <v>4.5</v>
          </cell>
        </row>
        <row r="1309">
          <cell r="A1309" t="str">
            <v>SKVC650</v>
          </cell>
          <cell r="B1309" t="str">
            <v>Fun in the Sun - Medium Tumbler</v>
          </cell>
          <cell r="C1309">
            <v>3</v>
          </cell>
          <cell r="D1309" t="str">
            <v>USD</v>
          </cell>
          <cell r="E1309">
            <v>19.125</v>
          </cell>
          <cell r="F1309">
            <v>6.375</v>
          </cell>
          <cell r="G1309">
            <v>19.89</v>
          </cell>
          <cell r="H1309">
            <v>6.63</v>
          </cell>
        </row>
        <row r="1310">
          <cell r="A1310" t="str">
            <v>SKVC655</v>
          </cell>
          <cell r="B1310" t="str">
            <v>Glacial Spring - Large Tumbler</v>
          </cell>
          <cell r="C1310">
            <v>3</v>
          </cell>
          <cell r="D1310" t="str">
            <v>USD</v>
          </cell>
          <cell r="E1310">
            <v>21.375</v>
          </cell>
          <cell r="F1310">
            <v>7.125</v>
          </cell>
          <cell r="G1310">
            <v>22.14</v>
          </cell>
          <cell r="H1310">
            <v>7.38</v>
          </cell>
        </row>
        <row r="1311">
          <cell r="A1311" t="str">
            <v>SKVC656</v>
          </cell>
          <cell r="B1311" t="str">
            <v>Glacial Spring - Medium Bowl</v>
          </cell>
          <cell r="C1311">
            <v>3</v>
          </cell>
          <cell r="D1311" t="str">
            <v>USD</v>
          </cell>
          <cell r="E1311">
            <v>18</v>
          </cell>
          <cell r="F1311">
            <v>6</v>
          </cell>
          <cell r="G1311">
            <v>18.75</v>
          </cell>
          <cell r="H1311">
            <v>6.25</v>
          </cell>
        </row>
        <row r="1312">
          <cell r="A1312" t="str">
            <v>SKVC657</v>
          </cell>
          <cell r="B1312" t="str">
            <v>Glacial Spring - Medium Tumbler</v>
          </cell>
          <cell r="C1312">
            <v>3</v>
          </cell>
          <cell r="D1312" t="str">
            <v>USD</v>
          </cell>
          <cell r="E1312">
            <v>19.125</v>
          </cell>
          <cell r="F1312">
            <v>6.375</v>
          </cell>
          <cell r="G1312">
            <v>19.89</v>
          </cell>
          <cell r="H1312">
            <v>6.63</v>
          </cell>
        </row>
        <row r="1313">
          <cell r="A1313" t="str">
            <v>SKVC658</v>
          </cell>
          <cell r="B1313" t="str">
            <v>Glacial Spring - Small Tumbler</v>
          </cell>
          <cell r="C1313">
            <v>4</v>
          </cell>
          <cell r="D1313" t="str">
            <v>USD</v>
          </cell>
          <cell r="E1313">
            <v>18</v>
          </cell>
          <cell r="F1313">
            <v>4.5</v>
          </cell>
        </row>
        <row r="1314">
          <cell r="A1314" t="str">
            <v>SKVC660</v>
          </cell>
          <cell r="B1314" t="str">
            <v>Mulled Cider - Large Tumbler</v>
          </cell>
          <cell r="C1314">
            <v>3</v>
          </cell>
          <cell r="D1314" t="str">
            <v>USD</v>
          </cell>
          <cell r="E1314">
            <v>21.375</v>
          </cell>
          <cell r="F1314">
            <v>7.125</v>
          </cell>
          <cell r="G1314">
            <v>22.14</v>
          </cell>
          <cell r="H1314">
            <v>7.38</v>
          </cell>
        </row>
        <row r="1315">
          <cell r="A1315" t="str">
            <v>SKVC661</v>
          </cell>
          <cell r="B1315" t="str">
            <v>Mulled Cider - Medium Bowl</v>
          </cell>
          <cell r="C1315">
            <v>3</v>
          </cell>
          <cell r="D1315" t="str">
            <v>USD</v>
          </cell>
          <cell r="E1315">
            <v>18</v>
          </cell>
          <cell r="F1315">
            <v>6</v>
          </cell>
          <cell r="G1315">
            <v>18.75</v>
          </cell>
          <cell r="H1315">
            <v>6.25</v>
          </cell>
        </row>
        <row r="1316">
          <cell r="A1316" t="str">
            <v>SKVC662</v>
          </cell>
          <cell r="B1316" t="str">
            <v>Mulled Cider - Medium Tumbler</v>
          </cell>
          <cell r="C1316">
            <v>3</v>
          </cell>
          <cell r="D1316" t="str">
            <v>USD</v>
          </cell>
          <cell r="E1316">
            <v>19.125</v>
          </cell>
          <cell r="F1316">
            <v>6.375</v>
          </cell>
          <cell r="G1316">
            <v>19.89</v>
          </cell>
          <cell r="H1316">
            <v>6.63</v>
          </cell>
        </row>
        <row r="1317">
          <cell r="A1317" t="str">
            <v>SKVC663</v>
          </cell>
          <cell r="B1317" t="str">
            <v>Mulled Cider - Small Tumbler</v>
          </cell>
          <cell r="C1317">
            <v>4</v>
          </cell>
          <cell r="D1317" t="str">
            <v>USD</v>
          </cell>
          <cell r="E1317">
            <v>18</v>
          </cell>
          <cell r="F1317">
            <v>4.5</v>
          </cell>
        </row>
        <row r="1318">
          <cell r="A1318" t="str">
            <v>SKVC665</v>
          </cell>
          <cell r="B1318" t="str">
            <v>Scarlet Berry Tulip - Medium Tumbler</v>
          </cell>
          <cell r="C1318">
            <v>3</v>
          </cell>
          <cell r="D1318" t="str">
            <v>USD</v>
          </cell>
          <cell r="E1318">
            <v>19.125</v>
          </cell>
          <cell r="F1318">
            <v>6.375</v>
          </cell>
          <cell r="G1318">
            <v>19.89</v>
          </cell>
          <cell r="H1318">
            <v>6.63</v>
          </cell>
        </row>
        <row r="1319">
          <cell r="A1319" t="str">
            <v>SKVC670</v>
          </cell>
          <cell r="B1319" t="str">
            <v>Serenity - Large Tumbler</v>
          </cell>
          <cell r="C1319">
            <v>3</v>
          </cell>
          <cell r="D1319" t="str">
            <v>USD</v>
          </cell>
          <cell r="E1319">
            <v>21.375</v>
          </cell>
          <cell r="F1319">
            <v>7.125</v>
          </cell>
          <cell r="G1319">
            <v>22.14</v>
          </cell>
          <cell r="H1319">
            <v>7.38</v>
          </cell>
        </row>
        <row r="1320">
          <cell r="A1320" t="str">
            <v>SKVC671</v>
          </cell>
          <cell r="B1320" t="str">
            <v>Serenity - Medium Bowl</v>
          </cell>
          <cell r="C1320">
            <v>3</v>
          </cell>
          <cell r="D1320" t="str">
            <v>USD</v>
          </cell>
          <cell r="E1320">
            <v>18</v>
          </cell>
          <cell r="F1320">
            <v>6</v>
          </cell>
          <cell r="G1320">
            <v>18.75</v>
          </cell>
          <cell r="H1320">
            <v>6.25</v>
          </cell>
        </row>
        <row r="1321">
          <cell r="A1321" t="str">
            <v>SKVC672</v>
          </cell>
          <cell r="B1321" t="str">
            <v>Serenity - Medium Tumbler</v>
          </cell>
          <cell r="C1321">
            <v>3</v>
          </cell>
          <cell r="D1321" t="str">
            <v>USD</v>
          </cell>
          <cell r="E1321">
            <v>19.125</v>
          </cell>
          <cell r="F1321">
            <v>6.375</v>
          </cell>
          <cell r="G1321">
            <v>19.89</v>
          </cell>
          <cell r="H1321">
            <v>6.63</v>
          </cell>
        </row>
        <row r="1322">
          <cell r="A1322" t="str">
            <v>SKVC673</v>
          </cell>
          <cell r="B1322" t="str">
            <v>Serenity - Small Tumbler</v>
          </cell>
          <cell r="C1322">
            <v>4</v>
          </cell>
          <cell r="D1322" t="str">
            <v>USD</v>
          </cell>
          <cell r="E1322">
            <v>18</v>
          </cell>
          <cell r="F1322">
            <v>4.5</v>
          </cell>
        </row>
        <row r="1323">
          <cell r="A1323" t="str">
            <v>SKVC675</v>
          </cell>
          <cell r="B1323" t="str">
            <v>Spring Lilac - Large Tumbler</v>
          </cell>
          <cell r="C1323">
            <v>3</v>
          </cell>
          <cell r="D1323" t="str">
            <v>USD</v>
          </cell>
          <cell r="E1323">
            <v>21.375</v>
          </cell>
          <cell r="F1323">
            <v>7.125</v>
          </cell>
          <cell r="G1323">
            <v>22.14</v>
          </cell>
          <cell r="H1323">
            <v>7.38</v>
          </cell>
        </row>
        <row r="1324">
          <cell r="A1324" t="str">
            <v>SKVC676</v>
          </cell>
          <cell r="B1324" t="str">
            <v>Spring Lilac - Medium Bowl</v>
          </cell>
          <cell r="C1324">
            <v>3</v>
          </cell>
          <cell r="D1324" t="str">
            <v>USD</v>
          </cell>
          <cell r="E1324">
            <v>18</v>
          </cell>
          <cell r="F1324">
            <v>6</v>
          </cell>
          <cell r="G1324">
            <v>18.75</v>
          </cell>
          <cell r="H1324">
            <v>6.25</v>
          </cell>
        </row>
        <row r="1325">
          <cell r="A1325" t="str">
            <v>SKVC677</v>
          </cell>
          <cell r="B1325" t="str">
            <v>Spring Lilac - Medium Tumbler</v>
          </cell>
          <cell r="C1325">
            <v>3</v>
          </cell>
          <cell r="D1325" t="str">
            <v>USD</v>
          </cell>
          <cell r="E1325">
            <v>19.125</v>
          </cell>
          <cell r="F1325">
            <v>6.375</v>
          </cell>
          <cell r="G1325">
            <v>19.89</v>
          </cell>
          <cell r="H1325">
            <v>6.63</v>
          </cell>
        </row>
        <row r="1326">
          <cell r="A1326" t="str">
            <v>SKVC678</v>
          </cell>
          <cell r="B1326" t="str">
            <v>Spring Lilac - Small Tumbler</v>
          </cell>
          <cell r="C1326">
            <v>4</v>
          </cell>
          <cell r="D1326" t="str">
            <v>USD</v>
          </cell>
          <cell r="E1326">
            <v>18</v>
          </cell>
          <cell r="F1326">
            <v>4.5</v>
          </cell>
        </row>
        <row r="1327">
          <cell r="A1327" t="str">
            <v>SKVC680</v>
          </cell>
          <cell r="B1327" t="str">
            <v>Sunrise - Large Tumbler</v>
          </cell>
          <cell r="C1327">
            <v>3</v>
          </cell>
          <cell r="D1327" t="str">
            <v>USD</v>
          </cell>
          <cell r="E1327">
            <v>21.375</v>
          </cell>
          <cell r="F1327">
            <v>7.125</v>
          </cell>
          <cell r="G1327">
            <v>22.14</v>
          </cell>
          <cell r="H1327">
            <v>7.38</v>
          </cell>
        </row>
        <row r="1328">
          <cell r="A1328" t="str">
            <v>SKVC681</v>
          </cell>
          <cell r="B1328" t="str">
            <v>Sunrise - Medium Tumbler</v>
          </cell>
          <cell r="C1328">
            <v>3</v>
          </cell>
          <cell r="D1328" t="str">
            <v>USD</v>
          </cell>
          <cell r="E1328">
            <v>19.125</v>
          </cell>
          <cell r="F1328">
            <v>6.375</v>
          </cell>
          <cell r="G1328">
            <v>19.89</v>
          </cell>
          <cell r="H1328">
            <v>6.63</v>
          </cell>
        </row>
        <row r="1329">
          <cell r="A1329" t="str">
            <v>SKVC682</v>
          </cell>
          <cell r="B1329" t="str">
            <v>Sunrise - Small Tumbler</v>
          </cell>
          <cell r="C1329">
            <v>4</v>
          </cell>
          <cell r="D1329" t="str">
            <v>USD</v>
          </cell>
          <cell r="E1329">
            <v>18</v>
          </cell>
          <cell r="F1329">
            <v>4.5</v>
          </cell>
        </row>
        <row r="1330">
          <cell r="A1330" t="str">
            <v>SKVC685</v>
          </cell>
          <cell r="B1330" t="str">
            <v>Tranquility - Large Tumbler</v>
          </cell>
          <cell r="C1330">
            <v>3</v>
          </cell>
          <cell r="D1330" t="str">
            <v>USD</v>
          </cell>
          <cell r="E1330">
            <v>21.375</v>
          </cell>
          <cell r="F1330">
            <v>7.125</v>
          </cell>
          <cell r="G1330">
            <v>22.14</v>
          </cell>
          <cell r="H1330">
            <v>7.38</v>
          </cell>
        </row>
        <row r="1331">
          <cell r="A1331" t="str">
            <v>SKVC686</v>
          </cell>
          <cell r="B1331" t="str">
            <v>Tranquility - Medium Bowl</v>
          </cell>
          <cell r="C1331">
            <v>3</v>
          </cell>
          <cell r="D1331" t="str">
            <v>USD</v>
          </cell>
          <cell r="E1331">
            <v>18</v>
          </cell>
          <cell r="F1331">
            <v>6</v>
          </cell>
          <cell r="G1331">
            <v>18.75</v>
          </cell>
          <cell r="H1331">
            <v>6.25</v>
          </cell>
        </row>
        <row r="1332">
          <cell r="A1332" t="str">
            <v>SKVC687</v>
          </cell>
          <cell r="B1332" t="str">
            <v>Tranquility - Medium Tumbler</v>
          </cell>
          <cell r="C1332">
            <v>3</v>
          </cell>
          <cell r="D1332" t="str">
            <v>USD</v>
          </cell>
          <cell r="E1332">
            <v>19.125</v>
          </cell>
          <cell r="F1332">
            <v>6.375</v>
          </cell>
          <cell r="G1332">
            <v>19.89</v>
          </cell>
          <cell r="H1332">
            <v>6.63</v>
          </cell>
        </row>
        <row r="1333">
          <cell r="A1333" t="str">
            <v>SKVC688</v>
          </cell>
          <cell r="B1333" t="str">
            <v>Tranquility - Small Tumbler</v>
          </cell>
          <cell r="C1333">
            <v>4</v>
          </cell>
          <cell r="D1333" t="str">
            <v>USD</v>
          </cell>
          <cell r="E1333">
            <v>18</v>
          </cell>
          <cell r="F1333">
            <v>4.5</v>
          </cell>
        </row>
        <row r="1334">
          <cell r="A1334" t="str">
            <v>SKVC690</v>
          </cell>
          <cell r="B1334" t="str">
            <v>Tropical Getaway - Large Tumbler</v>
          </cell>
          <cell r="C1334">
            <v>3</v>
          </cell>
          <cell r="D1334" t="str">
            <v>USD</v>
          </cell>
          <cell r="E1334">
            <v>21.375</v>
          </cell>
          <cell r="F1334">
            <v>7.125</v>
          </cell>
          <cell r="G1334">
            <v>22.14</v>
          </cell>
          <cell r="H1334">
            <v>7.38</v>
          </cell>
        </row>
        <row r="1335">
          <cell r="A1335" t="str">
            <v>SKVC691</v>
          </cell>
          <cell r="B1335" t="str">
            <v>Tropical Getaway - Medium Bowl</v>
          </cell>
          <cell r="C1335">
            <v>3</v>
          </cell>
          <cell r="D1335" t="str">
            <v>USD</v>
          </cell>
          <cell r="E1335">
            <v>18</v>
          </cell>
          <cell r="F1335">
            <v>6</v>
          </cell>
          <cell r="G1335">
            <v>18.75</v>
          </cell>
          <cell r="H1335">
            <v>6.25</v>
          </cell>
        </row>
        <row r="1336">
          <cell r="A1336" t="str">
            <v>SKVC692</v>
          </cell>
          <cell r="B1336" t="str">
            <v>Tropical Getaway - Medium Tumbler</v>
          </cell>
          <cell r="C1336">
            <v>3</v>
          </cell>
          <cell r="D1336" t="str">
            <v>USD</v>
          </cell>
          <cell r="E1336">
            <v>19.125</v>
          </cell>
          <cell r="F1336">
            <v>6.375</v>
          </cell>
          <cell r="G1336">
            <v>19.89</v>
          </cell>
          <cell r="H1336">
            <v>6.63</v>
          </cell>
        </row>
        <row r="1337">
          <cell r="A1337" t="str">
            <v>SKVC693</v>
          </cell>
          <cell r="B1337" t="str">
            <v>Tropical Getaway - Small Tumbler</v>
          </cell>
          <cell r="C1337">
            <v>4</v>
          </cell>
          <cell r="D1337" t="str">
            <v>USD</v>
          </cell>
          <cell r="E1337">
            <v>18</v>
          </cell>
          <cell r="F1337">
            <v>4.5</v>
          </cell>
        </row>
        <row r="1338">
          <cell r="A1338" t="str">
            <v>SKVC695</v>
          </cell>
          <cell r="B1338" t="str">
            <v>Vanilla Cupcake - Large Tumbler</v>
          </cell>
          <cell r="C1338">
            <v>3</v>
          </cell>
          <cell r="D1338" t="str">
            <v>USD</v>
          </cell>
          <cell r="E1338">
            <v>21.375</v>
          </cell>
          <cell r="F1338">
            <v>7.125</v>
          </cell>
          <cell r="G1338">
            <v>22.14</v>
          </cell>
          <cell r="H1338">
            <v>7.38</v>
          </cell>
        </row>
        <row r="1339">
          <cell r="A1339" t="str">
            <v>SKVC696</v>
          </cell>
          <cell r="B1339" t="str">
            <v>Vanilla Cupcake - Medium Bowl</v>
          </cell>
          <cell r="C1339">
            <v>3</v>
          </cell>
          <cell r="D1339" t="str">
            <v>USD</v>
          </cell>
          <cell r="E1339">
            <v>18</v>
          </cell>
          <cell r="F1339">
            <v>6</v>
          </cell>
          <cell r="G1339">
            <v>18.75</v>
          </cell>
          <cell r="H1339">
            <v>6.25</v>
          </cell>
        </row>
        <row r="1340">
          <cell r="A1340" t="str">
            <v>SKVC697</v>
          </cell>
          <cell r="B1340" t="str">
            <v>Vanilla Cupcake - Medium Tumbler</v>
          </cell>
          <cell r="C1340">
            <v>3</v>
          </cell>
          <cell r="D1340" t="str">
            <v>USD</v>
          </cell>
          <cell r="E1340">
            <v>19.125</v>
          </cell>
          <cell r="F1340">
            <v>6.375</v>
          </cell>
          <cell r="G1340">
            <v>19.89</v>
          </cell>
          <cell r="H1340">
            <v>6.63</v>
          </cell>
        </row>
        <row r="1341">
          <cell r="A1341" t="str">
            <v>SKVC698</v>
          </cell>
          <cell r="B1341" t="str">
            <v>Vanilla Cupcake - Small Tumbler</v>
          </cell>
          <cell r="C1341">
            <v>4</v>
          </cell>
          <cell r="D1341" t="str">
            <v>USD</v>
          </cell>
          <cell r="E1341">
            <v>18</v>
          </cell>
          <cell r="F1341">
            <v>4.5</v>
          </cell>
        </row>
        <row r="1342">
          <cell r="A1342" t="str">
            <v>SKVC700</v>
          </cell>
          <cell r="B1342" t="str">
            <v>Wild Rose - Large Tumbler</v>
          </cell>
          <cell r="C1342">
            <v>3</v>
          </cell>
          <cell r="D1342" t="str">
            <v>USD</v>
          </cell>
          <cell r="E1342">
            <v>21.375</v>
          </cell>
          <cell r="F1342">
            <v>7.125</v>
          </cell>
          <cell r="G1342">
            <v>22.14</v>
          </cell>
          <cell r="H1342">
            <v>7.38</v>
          </cell>
        </row>
        <row r="1343">
          <cell r="A1343" t="str">
            <v>SKVC701</v>
          </cell>
          <cell r="B1343" t="str">
            <v>Wild Rose - Medium Bowl</v>
          </cell>
          <cell r="C1343">
            <v>3</v>
          </cell>
          <cell r="D1343" t="str">
            <v>USD</v>
          </cell>
          <cell r="E1343">
            <v>18</v>
          </cell>
          <cell r="F1343">
            <v>6</v>
          </cell>
          <cell r="G1343">
            <v>18.75</v>
          </cell>
          <cell r="H1343">
            <v>6.25</v>
          </cell>
        </row>
        <row r="1344">
          <cell r="A1344" t="str">
            <v>SKVC702</v>
          </cell>
          <cell r="B1344" t="str">
            <v>Wild Rose - Medium Tumbler</v>
          </cell>
          <cell r="C1344">
            <v>3</v>
          </cell>
          <cell r="D1344" t="str">
            <v>USD</v>
          </cell>
          <cell r="E1344">
            <v>19.125</v>
          </cell>
          <cell r="F1344">
            <v>6.375</v>
          </cell>
          <cell r="G1344">
            <v>19.89</v>
          </cell>
          <cell r="H1344">
            <v>6.63</v>
          </cell>
        </row>
        <row r="1345">
          <cell r="A1345" t="str">
            <v>SKVC703</v>
          </cell>
          <cell r="B1345" t="str">
            <v>Wild Rose - Small Tumbler</v>
          </cell>
          <cell r="C1345">
            <v>4</v>
          </cell>
          <cell r="D1345" t="str">
            <v>USD</v>
          </cell>
          <cell r="E1345">
            <v>18</v>
          </cell>
          <cell r="F1345">
            <v>4.5</v>
          </cell>
        </row>
        <row r="1346">
          <cell r="A1346" t="str">
            <v>SKVC800</v>
          </cell>
          <cell r="B1346" t="str">
            <v>Fairy Dust - Large Glass Dome</v>
          </cell>
          <cell r="C1346">
            <v>3</v>
          </cell>
          <cell r="D1346" t="str">
            <v>USD</v>
          </cell>
          <cell r="E1346">
            <v>22.5</v>
          </cell>
          <cell r="F1346">
            <v>7.5</v>
          </cell>
          <cell r="G1346">
            <v>23.25</v>
          </cell>
          <cell r="H1346">
            <v>7.75</v>
          </cell>
        </row>
        <row r="1347">
          <cell r="A1347" t="str">
            <v>SKVC801</v>
          </cell>
          <cell r="B1347" t="str">
            <v>Fairy Dust - Petite</v>
          </cell>
          <cell r="C1347">
            <v>6</v>
          </cell>
          <cell r="D1347" t="str">
            <v>USD</v>
          </cell>
          <cell r="E1347">
            <v>19.5</v>
          </cell>
          <cell r="F1347">
            <v>3.25</v>
          </cell>
          <cell r="G1347">
            <v>21</v>
          </cell>
          <cell r="H1347">
            <v>3.5</v>
          </cell>
        </row>
        <row r="1348">
          <cell r="A1348" t="str">
            <v>SKVC804</v>
          </cell>
          <cell r="B1348" t="str">
            <v>Forbidden Forest - Large Glass Dome</v>
          </cell>
          <cell r="C1348">
            <v>3</v>
          </cell>
          <cell r="D1348" t="str">
            <v>USD</v>
          </cell>
          <cell r="E1348">
            <v>22.5</v>
          </cell>
          <cell r="F1348">
            <v>7.5</v>
          </cell>
          <cell r="G1348">
            <v>23.25</v>
          </cell>
          <cell r="H1348">
            <v>7.75</v>
          </cell>
        </row>
        <row r="1349">
          <cell r="A1349" t="str">
            <v>SKVC805</v>
          </cell>
          <cell r="B1349" t="str">
            <v>Forbidden Forest - Petite</v>
          </cell>
          <cell r="C1349">
            <v>6</v>
          </cell>
          <cell r="D1349" t="str">
            <v>USD</v>
          </cell>
          <cell r="E1349">
            <v>19.5</v>
          </cell>
          <cell r="F1349">
            <v>3.25</v>
          </cell>
          <cell r="G1349">
            <v>21</v>
          </cell>
          <cell r="H1349">
            <v>3.5</v>
          </cell>
        </row>
        <row r="1350">
          <cell r="A1350" t="str">
            <v>SKVC808</v>
          </cell>
          <cell r="B1350" t="str">
            <v>Magic Spell - Large Glass Dome</v>
          </cell>
          <cell r="C1350">
            <v>3</v>
          </cell>
          <cell r="D1350" t="str">
            <v>USD</v>
          </cell>
          <cell r="E1350">
            <v>22.5</v>
          </cell>
          <cell r="F1350">
            <v>7.5</v>
          </cell>
          <cell r="G1350">
            <v>23.25</v>
          </cell>
          <cell r="H1350">
            <v>7.75</v>
          </cell>
        </row>
        <row r="1351">
          <cell r="A1351" t="str">
            <v>SKVC809</v>
          </cell>
          <cell r="B1351" t="str">
            <v>Magic Spell - Petite</v>
          </cell>
          <cell r="C1351">
            <v>6</v>
          </cell>
          <cell r="D1351" t="str">
            <v>USD</v>
          </cell>
          <cell r="E1351">
            <v>19.5</v>
          </cell>
          <cell r="F1351">
            <v>3.25</v>
          </cell>
          <cell r="G1351">
            <v>21</v>
          </cell>
          <cell r="H1351">
            <v>3.5</v>
          </cell>
        </row>
        <row r="1352">
          <cell r="A1352" t="str">
            <v>SKVC812</v>
          </cell>
          <cell r="B1352" t="str">
            <v>Mermaid Tales - Large Glass Dome</v>
          </cell>
          <cell r="C1352">
            <v>3</v>
          </cell>
          <cell r="D1352" t="str">
            <v>USD</v>
          </cell>
          <cell r="E1352">
            <v>22.5</v>
          </cell>
          <cell r="F1352">
            <v>7.5</v>
          </cell>
          <cell r="G1352">
            <v>23.25</v>
          </cell>
          <cell r="H1352">
            <v>7.75</v>
          </cell>
        </row>
        <row r="1353">
          <cell r="A1353" t="str">
            <v>SKVC813</v>
          </cell>
          <cell r="B1353" t="str">
            <v>Mermaid Tales - Petite</v>
          </cell>
          <cell r="C1353">
            <v>6</v>
          </cell>
          <cell r="D1353" t="str">
            <v>USD</v>
          </cell>
          <cell r="E1353">
            <v>19.5</v>
          </cell>
          <cell r="F1353">
            <v>3.25</v>
          </cell>
          <cell r="G1353">
            <v>21</v>
          </cell>
          <cell r="H1353">
            <v>3.5</v>
          </cell>
        </row>
        <row r="1354">
          <cell r="A1354" t="str">
            <v>SKVC816</v>
          </cell>
          <cell r="B1354" t="str">
            <v>Mighty Dragon - Large Glass Dome</v>
          </cell>
          <cell r="C1354">
            <v>3</v>
          </cell>
          <cell r="D1354" t="str">
            <v>USD</v>
          </cell>
          <cell r="E1354">
            <v>22.5</v>
          </cell>
          <cell r="F1354">
            <v>7.5</v>
          </cell>
          <cell r="G1354">
            <v>23.25</v>
          </cell>
          <cell r="H1354">
            <v>7.75</v>
          </cell>
        </row>
        <row r="1355">
          <cell r="A1355" t="str">
            <v>SKVC817</v>
          </cell>
          <cell r="B1355" t="str">
            <v>Mighty Dragon - Petite</v>
          </cell>
          <cell r="C1355">
            <v>6</v>
          </cell>
          <cell r="D1355" t="str">
            <v>USD</v>
          </cell>
          <cell r="E1355">
            <v>19.5</v>
          </cell>
          <cell r="F1355">
            <v>3.25</v>
          </cell>
          <cell r="G1355">
            <v>21</v>
          </cell>
          <cell r="H1355">
            <v>3.5</v>
          </cell>
        </row>
        <row r="1356">
          <cell r="A1356" t="str">
            <v>SKVC820</v>
          </cell>
          <cell r="B1356" t="str">
            <v>Unicorn Dreams - Large Glass Dome</v>
          </cell>
          <cell r="C1356">
            <v>3</v>
          </cell>
          <cell r="D1356" t="str">
            <v>USD</v>
          </cell>
          <cell r="E1356">
            <v>22.5</v>
          </cell>
          <cell r="F1356">
            <v>7.5</v>
          </cell>
          <cell r="G1356">
            <v>23.25</v>
          </cell>
          <cell r="H1356">
            <v>7.75</v>
          </cell>
        </row>
        <row r="1357">
          <cell r="A1357" t="str">
            <v>SKVC821</v>
          </cell>
          <cell r="B1357" t="str">
            <v>Unicorn Dreams - Petite</v>
          </cell>
          <cell r="C1357">
            <v>6</v>
          </cell>
          <cell r="D1357" t="str">
            <v>USD</v>
          </cell>
          <cell r="E1357">
            <v>19.5</v>
          </cell>
          <cell r="F1357">
            <v>3.25</v>
          </cell>
          <cell r="G1357">
            <v>21</v>
          </cell>
          <cell r="H1357">
            <v>3.5</v>
          </cell>
        </row>
        <row r="1358">
          <cell r="A1358" t="str">
            <v>SKVC824</v>
          </cell>
          <cell r="B1358" t="str">
            <v>Wizard's Owl - Large Glass Dome</v>
          </cell>
          <cell r="C1358">
            <v>3</v>
          </cell>
          <cell r="D1358" t="str">
            <v>USD</v>
          </cell>
          <cell r="E1358">
            <v>22.5</v>
          </cell>
          <cell r="F1358">
            <v>7.5</v>
          </cell>
          <cell r="G1358">
            <v>23.25</v>
          </cell>
          <cell r="H1358">
            <v>7.75</v>
          </cell>
        </row>
        <row r="1359">
          <cell r="A1359" t="str">
            <v>SKVC825</v>
          </cell>
          <cell r="B1359" t="str">
            <v>Wizard's Owl - Petite</v>
          </cell>
          <cell r="C1359">
            <v>6</v>
          </cell>
          <cell r="D1359" t="str">
            <v>USD</v>
          </cell>
          <cell r="E1359">
            <v>19.5</v>
          </cell>
          <cell r="F1359">
            <v>3.25</v>
          </cell>
          <cell r="G1359">
            <v>21</v>
          </cell>
          <cell r="H1359">
            <v>3.5</v>
          </cell>
        </row>
        <row r="1360">
          <cell r="A1360" t="str">
            <v>SKVC850</v>
          </cell>
          <cell r="B1360" t="str">
            <v>Awaken - Large Glass Dome</v>
          </cell>
          <cell r="C1360">
            <v>3</v>
          </cell>
          <cell r="D1360" t="str">
            <v>USD</v>
          </cell>
          <cell r="E1360">
            <v>22.5</v>
          </cell>
          <cell r="F1360">
            <v>7.5</v>
          </cell>
          <cell r="G1360">
            <v>23.25</v>
          </cell>
          <cell r="H1360">
            <v>7.75</v>
          </cell>
        </row>
        <row r="1361">
          <cell r="A1361" t="str">
            <v>SKVC853</v>
          </cell>
          <cell r="B1361" t="str">
            <v>Body &amp; Mind - Large Glass Dome</v>
          </cell>
          <cell r="C1361">
            <v>3</v>
          </cell>
          <cell r="D1361" t="str">
            <v>USD</v>
          </cell>
          <cell r="E1361">
            <v>22.5</v>
          </cell>
          <cell r="F1361">
            <v>7.5</v>
          </cell>
          <cell r="G1361">
            <v>23.25</v>
          </cell>
          <cell r="H1361">
            <v>7.75</v>
          </cell>
        </row>
        <row r="1362">
          <cell r="A1362" t="str">
            <v>SKVC859</v>
          </cell>
          <cell r="B1362" t="str">
            <v>Clarity - Large Glass Dome</v>
          </cell>
          <cell r="C1362">
            <v>3</v>
          </cell>
          <cell r="D1362" t="str">
            <v>USD</v>
          </cell>
          <cell r="E1362">
            <v>22.5</v>
          </cell>
          <cell r="F1362">
            <v>7.5</v>
          </cell>
          <cell r="G1362">
            <v>23.25</v>
          </cell>
          <cell r="H1362">
            <v>7.75</v>
          </cell>
        </row>
        <row r="1363">
          <cell r="A1363" t="str">
            <v>SKVC862</v>
          </cell>
          <cell r="B1363" t="str">
            <v>Empower - Large Glass Dome</v>
          </cell>
          <cell r="C1363">
            <v>3</v>
          </cell>
          <cell r="D1363" t="str">
            <v>USD</v>
          </cell>
          <cell r="E1363">
            <v>22.5</v>
          </cell>
          <cell r="F1363">
            <v>7.5</v>
          </cell>
          <cell r="G1363">
            <v>23.25</v>
          </cell>
          <cell r="H1363">
            <v>7.75</v>
          </cell>
        </row>
        <row r="1364">
          <cell r="A1364" t="str">
            <v>SKVC865</v>
          </cell>
          <cell r="B1364" t="str">
            <v>Enlighten - Large Glass Dome</v>
          </cell>
          <cell r="C1364">
            <v>3</v>
          </cell>
          <cell r="D1364" t="str">
            <v>USD</v>
          </cell>
          <cell r="E1364">
            <v>22.5</v>
          </cell>
          <cell r="F1364">
            <v>7.5</v>
          </cell>
          <cell r="G1364">
            <v>23.25</v>
          </cell>
          <cell r="H1364">
            <v>7.75</v>
          </cell>
        </row>
        <row r="1365">
          <cell r="A1365" t="str">
            <v>SKVC868</v>
          </cell>
          <cell r="B1365" t="str">
            <v>Harmony - Large Glass Dome</v>
          </cell>
          <cell r="C1365">
            <v>3</v>
          </cell>
          <cell r="D1365" t="str">
            <v>USD</v>
          </cell>
          <cell r="E1365">
            <v>22.5</v>
          </cell>
          <cell r="F1365">
            <v>7.5</v>
          </cell>
          <cell r="G1365">
            <v>23.25</v>
          </cell>
          <cell r="H1365">
            <v>7.75</v>
          </cell>
        </row>
        <row r="1366">
          <cell r="A1366" t="str">
            <v>SKVC871</v>
          </cell>
          <cell r="B1366" t="str">
            <v>Inner Peace - Large Glass Dome</v>
          </cell>
          <cell r="C1366">
            <v>3</v>
          </cell>
          <cell r="D1366" t="str">
            <v>USD</v>
          </cell>
          <cell r="E1366">
            <v>22.5</v>
          </cell>
          <cell r="F1366">
            <v>7.5</v>
          </cell>
          <cell r="G1366">
            <v>23.25</v>
          </cell>
          <cell r="H1366">
            <v>7.75</v>
          </cell>
        </row>
        <row r="1367">
          <cell r="A1367" t="str">
            <v>SKVC874</v>
          </cell>
          <cell r="B1367" t="str">
            <v>Lavender Sea Salt - Large Glass Dome</v>
          </cell>
          <cell r="C1367">
            <v>3</v>
          </cell>
          <cell r="D1367" t="str">
            <v>USD</v>
          </cell>
          <cell r="E1367">
            <v>22.5</v>
          </cell>
          <cell r="F1367">
            <v>7.5</v>
          </cell>
          <cell r="G1367">
            <v>23.25</v>
          </cell>
          <cell r="H1367">
            <v>7.75</v>
          </cell>
        </row>
        <row r="1368">
          <cell r="A1368" t="str">
            <v>SKVC877</v>
          </cell>
          <cell r="B1368" t="str">
            <v>Purity - Large Glass Dome</v>
          </cell>
          <cell r="C1368">
            <v>3</v>
          </cell>
          <cell r="D1368" t="str">
            <v>USD</v>
          </cell>
          <cell r="E1368">
            <v>22.5</v>
          </cell>
          <cell r="F1368">
            <v>7.5</v>
          </cell>
          <cell r="G1368">
            <v>23.25</v>
          </cell>
          <cell r="H1368">
            <v>7.75</v>
          </cell>
        </row>
        <row r="1369">
          <cell r="A1369" t="str">
            <v>SKVC880</v>
          </cell>
          <cell r="B1369" t="str">
            <v>Relaxation - Large Glass Dome</v>
          </cell>
          <cell r="C1369">
            <v>3</v>
          </cell>
          <cell r="D1369" t="str">
            <v>USD</v>
          </cell>
          <cell r="E1369">
            <v>22.5</v>
          </cell>
          <cell r="F1369">
            <v>7.5</v>
          </cell>
          <cell r="G1369">
            <v>23.25</v>
          </cell>
          <cell r="H1369">
            <v>7.75</v>
          </cell>
        </row>
        <row r="1370">
          <cell r="A1370" t="str">
            <v>SKVC883</v>
          </cell>
          <cell r="B1370" t="str">
            <v>Revitalize - Large Glass Dome</v>
          </cell>
          <cell r="C1370">
            <v>3</v>
          </cell>
          <cell r="D1370" t="str">
            <v>USD</v>
          </cell>
          <cell r="E1370">
            <v>22.5</v>
          </cell>
          <cell r="F1370">
            <v>7.5</v>
          </cell>
          <cell r="G1370">
            <v>23.25</v>
          </cell>
          <cell r="H1370">
            <v>7.75</v>
          </cell>
        </row>
        <row r="1371">
          <cell r="A1371" t="str">
            <v>SKVC886</v>
          </cell>
          <cell r="B1371" t="str">
            <v>Tranquil Moments - Large Glass Dome</v>
          </cell>
          <cell r="C1371">
            <v>3</v>
          </cell>
          <cell r="D1371" t="str">
            <v>USD</v>
          </cell>
          <cell r="E1371">
            <v>22.5</v>
          </cell>
          <cell r="F1371">
            <v>7.5</v>
          </cell>
          <cell r="G1371">
            <v>23.25</v>
          </cell>
          <cell r="H1371">
            <v>7.75</v>
          </cell>
        </row>
        <row r="1372">
          <cell r="A1372" t="str">
            <v>SKVC9001</v>
          </cell>
          <cell r="B1372" t="str">
            <v>Bamboo Garden Citronella Tin - Seasonal</v>
          </cell>
          <cell r="C1372">
            <v>3</v>
          </cell>
          <cell r="D1372" t="str">
            <v>USD</v>
          </cell>
          <cell r="E1372">
            <v>14.64</v>
          </cell>
          <cell r="F1372">
            <v>4.88</v>
          </cell>
        </row>
        <row r="1373">
          <cell r="A1373" t="str">
            <v>SKVC9002</v>
          </cell>
          <cell r="B1373" t="str">
            <v>Summer Nights Citronella Tin - Seasonal</v>
          </cell>
          <cell r="C1373">
            <v>3</v>
          </cell>
          <cell r="D1373" t="str">
            <v>USD</v>
          </cell>
          <cell r="E1373">
            <v>14.64</v>
          </cell>
          <cell r="F1373">
            <v>4.88</v>
          </cell>
        </row>
        <row r="1374">
          <cell r="A1374" t="str">
            <v>SKVC9003</v>
          </cell>
          <cell r="B1374" t="str">
            <v>Lemon Cedar Citronella Tin - Seasonal</v>
          </cell>
          <cell r="C1374">
            <v>3</v>
          </cell>
          <cell r="D1374" t="str">
            <v>USD</v>
          </cell>
          <cell r="E1374">
            <v>14.64</v>
          </cell>
          <cell r="F1374">
            <v>4.88</v>
          </cell>
        </row>
        <row r="1375">
          <cell r="A1375" t="str">
            <v>SKVR101</v>
          </cell>
          <cell r="B1375" t="str">
            <v>BLUEBERRY &amp; HONEY SIPPING VINEGAR</v>
          </cell>
          <cell r="C1375">
            <v>6</v>
          </cell>
          <cell r="D1375" t="str">
            <v>USD</v>
          </cell>
          <cell r="E1375">
            <v>15.9</v>
          </cell>
          <cell r="F1375">
            <v>2.65</v>
          </cell>
        </row>
        <row r="1376">
          <cell r="A1376" t="str">
            <v>SKVR102</v>
          </cell>
          <cell r="B1376" t="str">
            <v>CRANBERRY &amp; HONEY SIPPING VINEGAR</v>
          </cell>
          <cell r="C1376">
            <v>6</v>
          </cell>
          <cell r="D1376" t="str">
            <v>USD</v>
          </cell>
          <cell r="E1376">
            <v>15.9</v>
          </cell>
          <cell r="F1376">
            <v>2.65</v>
          </cell>
        </row>
        <row r="1377">
          <cell r="A1377" t="str">
            <v>SKVR103</v>
          </cell>
          <cell r="B1377" t="str">
            <v>GINGER &amp; HONEY SIPPING VINEGAR</v>
          </cell>
          <cell r="C1377">
            <v>6</v>
          </cell>
          <cell r="D1377" t="str">
            <v>USD</v>
          </cell>
          <cell r="E1377">
            <v>15.9</v>
          </cell>
          <cell r="F1377">
            <v>2.65</v>
          </cell>
        </row>
        <row r="1378">
          <cell r="A1378" t="str">
            <v>SKVR104</v>
          </cell>
          <cell r="B1378" t="str">
            <v>TURMERIC &amp; HONEY SIPPING VINEGAR</v>
          </cell>
          <cell r="C1378">
            <v>6</v>
          </cell>
          <cell r="D1378" t="str">
            <v>USD</v>
          </cell>
          <cell r="E1378">
            <v>15.9</v>
          </cell>
          <cell r="F1378">
            <v>2.65</v>
          </cell>
        </row>
        <row r="1379">
          <cell r="A1379" t="str">
            <v>SKVR106</v>
          </cell>
          <cell r="B1379" t="str">
            <v>GREEN ENERGY W/MATCHA SIPPING VINEGAR</v>
          </cell>
          <cell r="C1379">
            <v>6</v>
          </cell>
          <cell r="D1379" t="str">
            <v>USD</v>
          </cell>
          <cell r="E1379">
            <v>17.100000000000001</v>
          </cell>
          <cell r="F1379">
            <v>2.85</v>
          </cell>
        </row>
        <row r="1380">
          <cell r="A1380" t="str">
            <v>SKVR201</v>
          </cell>
          <cell r="B1380" t="str">
            <v>UNSWEETENED ORGANIC APPLE SAUCE - 680G</v>
          </cell>
          <cell r="C1380">
            <v>6</v>
          </cell>
          <cell r="D1380" t="str">
            <v>USD</v>
          </cell>
          <cell r="E1380">
            <v>18</v>
          </cell>
          <cell r="F1380">
            <v>3</v>
          </cell>
        </row>
        <row r="1381">
          <cell r="A1381" t="str">
            <v>SKVR202</v>
          </cell>
          <cell r="B1381" t="str">
            <v>UNSWEETENED ORGANIC APPLE SAUCE W/CINNAMON - 680G</v>
          </cell>
          <cell r="C1381">
            <v>6</v>
          </cell>
          <cell r="D1381" t="str">
            <v>USD</v>
          </cell>
          <cell r="E1381">
            <v>18</v>
          </cell>
          <cell r="F1381">
            <v>3</v>
          </cell>
        </row>
        <row r="1382">
          <cell r="A1382" t="str">
            <v>TF101</v>
          </cell>
          <cell r="B1382" t="str">
            <v>PICKLED ASPARAGUS - 375 ML</v>
          </cell>
          <cell r="C1382">
            <v>6</v>
          </cell>
          <cell r="D1382" t="str">
            <v>USD</v>
          </cell>
          <cell r="E1382">
            <v>20.25</v>
          </cell>
          <cell r="F1382">
            <v>3.375</v>
          </cell>
          <cell r="G1382">
            <v>22.5</v>
          </cell>
          <cell r="H1382">
            <v>3.75</v>
          </cell>
        </row>
        <row r="1383">
          <cell r="A1383" t="str">
            <v>TF102</v>
          </cell>
          <cell r="B1383" t="str">
            <v>SPICY HOT ASPARAGUS - 375 ML</v>
          </cell>
          <cell r="C1383">
            <v>6</v>
          </cell>
          <cell r="D1383" t="str">
            <v>USD</v>
          </cell>
          <cell r="E1383">
            <v>20.25</v>
          </cell>
          <cell r="F1383">
            <v>3.375</v>
          </cell>
          <cell r="G1383">
            <v>22.5</v>
          </cell>
          <cell r="H1383">
            <v>3.75</v>
          </cell>
        </row>
        <row r="1384">
          <cell r="A1384" t="str">
            <v>TF103</v>
          </cell>
          <cell r="B1384" t="str">
            <v>HOT &amp; SPICY BEANS -  375 ML</v>
          </cell>
          <cell r="C1384">
            <v>6</v>
          </cell>
          <cell r="D1384" t="str">
            <v>USD</v>
          </cell>
          <cell r="E1384">
            <v>19.125</v>
          </cell>
          <cell r="F1384">
            <v>3.1875</v>
          </cell>
          <cell r="G1384">
            <v>21</v>
          </cell>
          <cell r="H1384">
            <v>3.5</v>
          </cell>
        </row>
        <row r="1385">
          <cell r="A1385" t="str">
            <v>TF104</v>
          </cell>
          <cell r="B1385" t="str">
            <v>DILLY BEANS - 375ML</v>
          </cell>
          <cell r="C1385">
            <v>6</v>
          </cell>
          <cell r="D1385" t="str">
            <v>USD</v>
          </cell>
          <cell r="E1385">
            <v>19.125</v>
          </cell>
          <cell r="F1385">
            <v>3.1875</v>
          </cell>
          <cell r="G1385">
            <v>21</v>
          </cell>
          <cell r="H1385">
            <v>3.5</v>
          </cell>
        </row>
        <row r="1386">
          <cell r="A1386" t="str">
            <v>TF107</v>
          </cell>
          <cell r="B1386" t="str">
            <v>CRUNCHY CARROTS - 375 ML</v>
          </cell>
          <cell r="C1386">
            <v>6</v>
          </cell>
          <cell r="D1386" t="str">
            <v>USD</v>
          </cell>
          <cell r="E1386">
            <v>19.125</v>
          </cell>
          <cell r="F1386">
            <v>3.1875</v>
          </cell>
          <cell r="G1386">
            <v>21</v>
          </cell>
          <cell r="H1386">
            <v>3.5</v>
          </cell>
        </row>
        <row r="1387">
          <cell r="A1387" t="str">
            <v>TF108</v>
          </cell>
          <cell r="B1387" t="str">
            <v>PICKLED BABY CUCUMBERS</v>
          </cell>
          <cell r="C1387">
            <v>6</v>
          </cell>
          <cell r="D1387" t="str">
            <v>USD</v>
          </cell>
          <cell r="E1387">
            <v>19.125</v>
          </cell>
          <cell r="F1387">
            <v>3.1875</v>
          </cell>
          <cell r="G1387">
            <v>21</v>
          </cell>
          <cell r="H1387">
            <v>3.5</v>
          </cell>
        </row>
        <row r="1388">
          <cell r="A1388" t="str">
            <v>TF110</v>
          </cell>
          <cell r="B1388" t="str">
            <v>MERRY MARASCHINO CHERRIES - 375 ML</v>
          </cell>
          <cell r="C1388">
            <v>6</v>
          </cell>
          <cell r="D1388" t="str">
            <v>USD</v>
          </cell>
          <cell r="E1388">
            <v>19.125</v>
          </cell>
          <cell r="F1388">
            <v>3.1875</v>
          </cell>
          <cell r="G1388">
            <v>21</v>
          </cell>
          <cell r="H1388">
            <v>3.5</v>
          </cell>
        </row>
        <row r="1389">
          <cell r="A1389" t="str">
            <v>TF111</v>
          </cell>
          <cell r="B1389" t="str">
            <v>TICKLED PINK CHERRIES - 375 ML</v>
          </cell>
          <cell r="C1389">
            <v>6</v>
          </cell>
          <cell r="D1389" t="str">
            <v>USD</v>
          </cell>
          <cell r="E1389">
            <v>19.125</v>
          </cell>
          <cell r="F1389">
            <v>3.1875</v>
          </cell>
          <cell r="G1389">
            <v>21</v>
          </cell>
          <cell r="H1389">
            <v>3.5</v>
          </cell>
        </row>
        <row r="1390">
          <cell r="A1390" t="str">
            <v>TF113</v>
          </cell>
          <cell r="B1390" t="str">
            <v>BADA BING CHERRIES - 375 ML</v>
          </cell>
          <cell r="C1390">
            <v>6</v>
          </cell>
          <cell r="D1390" t="str">
            <v>USD</v>
          </cell>
          <cell r="E1390">
            <v>19.125</v>
          </cell>
          <cell r="F1390">
            <v>3.1875</v>
          </cell>
          <cell r="G1390">
            <v>21</v>
          </cell>
          <cell r="H1390">
            <v>3.5</v>
          </cell>
        </row>
        <row r="1391">
          <cell r="A1391" t="str">
            <v>TF114</v>
          </cell>
          <cell r="B1391" t="str">
            <v>FIRE &amp; SPICED MARASCHINO CHERRIES - 375 ML</v>
          </cell>
          <cell r="C1391">
            <v>6</v>
          </cell>
          <cell r="D1391" t="str">
            <v>USD</v>
          </cell>
          <cell r="E1391">
            <v>19.125</v>
          </cell>
          <cell r="F1391">
            <v>3.1875</v>
          </cell>
          <cell r="G1391">
            <v>21</v>
          </cell>
          <cell r="H1391">
            <v>3.5</v>
          </cell>
        </row>
        <row r="1392">
          <cell r="A1392" t="str">
            <v>TF115</v>
          </cell>
          <cell r="B1392" t="str">
            <v>BOURBON BADA BING CHERRIES - 13.5 oz</v>
          </cell>
          <cell r="C1392">
            <v>6</v>
          </cell>
          <cell r="D1392" t="str">
            <v>USD</v>
          </cell>
          <cell r="E1392">
            <v>19.14</v>
          </cell>
          <cell r="F1392">
            <v>3.19</v>
          </cell>
          <cell r="G1392">
            <v>21</v>
          </cell>
          <cell r="H1392">
            <v>3.5</v>
          </cell>
        </row>
        <row r="1393">
          <cell r="A1393" t="str">
            <v>TF116</v>
          </cell>
          <cell r="B1393" t="str">
            <v>RUM BADA BING CHERRIES - 13.5 oz</v>
          </cell>
          <cell r="C1393">
            <v>6</v>
          </cell>
          <cell r="D1393" t="str">
            <v>USD</v>
          </cell>
          <cell r="E1393">
            <v>19.13</v>
          </cell>
          <cell r="F1393">
            <v>3.188333333333333</v>
          </cell>
          <cell r="G1393">
            <v>21</v>
          </cell>
          <cell r="H1393">
            <v>3.5</v>
          </cell>
        </row>
        <row r="1394">
          <cell r="A1394" t="str">
            <v>TF120</v>
          </cell>
          <cell r="B1394" t="str">
            <v>PEARL CHERRIES - 283G</v>
          </cell>
          <cell r="C1394">
            <v>6</v>
          </cell>
          <cell r="D1394" t="str">
            <v>USD</v>
          </cell>
          <cell r="E1394">
            <v>24.75</v>
          </cell>
          <cell r="F1394">
            <v>4.125</v>
          </cell>
          <cell r="G1394">
            <v>27</v>
          </cell>
          <cell r="H1394">
            <v>4.5</v>
          </cell>
        </row>
        <row r="1395">
          <cell r="A1395" t="str">
            <v>TF300</v>
          </cell>
          <cell r="B1395" t="str">
            <v>BLUE CHEESE STUFFED OLIVES IN VERMOUTH, 340G</v>
          </cell>
          <cell r="C1395">
            <v>6</v>
          </cell>
          <cell r="D1395" t="str">
            <v>USD</v>
          </cell>
          <cell r="E1395">
            <v>19.14</v>
          </cell>
          <cell r="F1395">
            <v>3.19</v>
          </cell>
          <cell r="G1395">
            <v>21</v>
          </cell>
          <cell r="H1395">
            <v>3.5</v>
          </cell>
        </row>
        <row r="1396">
          <cell r="A1396" t="str">
            <v>TF301</v>
          </cell>
          <cell r="B1396" t="str">
            <v>LEMON TWIST STUFFED OLIVES IN VERMOUTH, 340G</v>
          </cell>
          <cell r="C1396">
            <v>6</v>
          </cell>
          <cell r="D1396" t="str">
            <v>USD</v>
          </cell>
          <cell r="E1396">
            <v>19.125</v>
          </cell>
          <cell r="F1396">
            <v>3.1875</v>
          </cell>
          <cell r="G1396">
            <v>21</v>
          </cell>
          <cell r="H1396">
            <v>3.5</v>
          </cell>
        </row>
        <row r="1397">
          <cell r="A1397" t="str">
            <v>TF302</v>
          </cell>
          <cell r="B1397" t="str">
            <v>GARLIC JALAPENO STUFFED OLIVES IN VERMOUTH, 340G</v>
          </cell>
          <cell r="C1397">
            <v>6</v>
          </cell>
          <cell r="D1397" t="str">
            <v>USD</v>
          </cell>
          <cell r="E1397">
            <v>19.125</v>
          </cell>
          <cell r="F1397">
            <v>3.1875</v>
          </cell>
          <cell r="G1397">
            <v>21</v>
          </cell>
          <cell r="H1397">
            <v>3.5</v>
          </cell>
        </row>
        <row r="1398">
          <cell r="A1398" t="str">
            <v>TF303</v>
          </cell>
          <cell r="B1398" t="str">
            <v>JALAPENO ONIONS IN VERMOUTH, 340G</v>
          </cell>
          <cell r="C1398">
            <v>6</v>
          </cell>
          <cell r="D1398" t="str">
            <v>USD</v>
          </cell>
          <cell r="E1398">
            <v>19.125</v>
          </cell>
          <cell r="F1398">
            <v>3.1875</v>
          </cell>
          <cell r="G1398">
            <v>21</v>
          </cell>
          <cell r="H1398">
            <v>3.5</v>
          </cell>
        </row>
        <row r="1399">
          <cell r="A1399" t="str">
            <v>TF401</v>
          </cell>
          <cell r="B1399" t="str">
            <v>DIRTY MARTINI MIX - 375ML</v>
          </cell>
          <cell r="C1399">
            <v>6</v>
          </cell>
          <cell r="D1399" t="str">
            <v>USD</v>
          </cell>
          <cell r="E1399">
            <v>13.5</v>
          </cell>
          <cell r="F1399">
            <v>2.25</v>
          </cell>
        </row>
        <row r="1400">
          <cell r="A1400" t="str">
            <v>TF901</v>
          </cell>
          <cell r="B1400" t="str">
            <v>BULK MERRY MARASCHINO CHERRIES - 72 OZ.</v>
          </cell>
          <cell r="C1400">
            <v>4</v>
          </cell>
          <cell r="D1400" t="str">
            <v>USD</v>
          </cell>
          <cell r="E1400">
            <v>52.5</v>
          </cell>
          <cell r="F1400">
            <v>13.125</v>
          </cell>
        </row>
        <row r="1401">
          <cell r="A1401" t="str">
            <v>TF902</v>
          </cell>
          <cell r="B1401" t="str">
            <v>BULK HOT &amp; SPICY CRISPY BEANS SWIZZLE STICKS - 26.5 OZ</v>
          </cell>
          <cell r="C1401">
            <v>6</v>
          </cell>
          <cell r="D1401" t="str">
            <v>USD</v>
          </cell>
          <cell r="E1401">
            <v>29.25</v>
          </cell>
          <cell r="F1401">
            <v>4.875</v>
          </cell>
        </row>
        <row r="1402">
          <cell r="A1402" t="str">
            <v>TF903</v>
          </cell>
          <cell r="B1402" t="str">
            <v>BULK CRISPY ASPARAGUS SWIZZLE STICKS - 26.5 OZ.</v>
          </cell>
          <cell r="C1402">
            <v>6</v>
          </cell>
          <cell r="D1402" t="str">
            <v>USD</v>
          </cell>
          <cell r="E1402">
            <v>33.299999999999997</v>
          </cell>
          <cell r="F1402">
            <v>5.55</v>
          </cell>
        </row>
        <row r="1403">
          <cell r="A1403" t="str">
            <v>TF904</v>
          </cell>
          <cell r="B1403" t="str">
            <v>BULK BADA BING CHERRIES - 72 OZ.</v>
          </cell>
          <cell r="C1403">
            <v>4</v>
          </cell>
          <cell r="D1403" t="str">
            <v>USD</v>
          </cell>
          <cell r="E1403">
            <v>53.85</v>
          </cell>
          <cell r="F1403">
            <v>13.4625</v>
          </cell>
        </row>
        <row r="1404">
          <cell r="A1404" t="str">
            <v>SZ101</v>
          </cell>
          <cell r="B1404" t="str">
            <v>KAMUT SESAME FLATBREAD 126g</v>
          </cell>
          <cell r="C1404">
            <v>12</v>
          </cell>
          <cell r="D1404" t="str">
            <v>CAD</v>
          </cell>
          <cell r="E1404">
            <v>24.42</v>
          </cell>
          <cell r="F1404">
            <v>2.0350000000000001</v>
          </cell>
        </row>
        <row r="1405">
          <cell r="A1405" t="str">
            <v>SZ102</v>
          </cell>
          <cell r="B1405" t="str">
            <v>KAMUT ROSEMARY FLATBREAD 126g</v>
          </cell>
          <cell r="C1405">
            <v>12</v>
          </cell>
          <cell r="D1405" t="str">
            <v>CAD</v>
          </cell>
          <cell r="E1405">
            <v>24.42</v>
          </cell>
          <cell r="F1405">
            <v>2.0350000000000001</v>
          </cell>
        </row>
        <row r="1406">
          <cell r="A1406" t="str">
            <v>SZ103</v>
          </cell>
          <cell r="B1406" t="str">
            <v>SPELT MULTISEED FLATBREAD 126g</v>
          </cell>
          <cell r="C1406">
            <v>12</v>
          </cell>
          <cell r="D1406" t="str">
            <v>CAD</v>
          </cell>
          <cell r="E1406">
            <v>24.42</v>
          </cell>
          <cell r="F1406">
            <v>2.0350000000000001</v>
          </cell>
        </row>
        <row r="1407">
          <cell r="A1407" t="str">
            <v>SZ104</v>
          </cell>
          <cell r="B1407" t="str">
            <v>SPELT ITALIAN HERBS FLATBREAD 126g</v>
          </cell>
          <cell r="C1407">
            <v>12</v>
          </cell>
          <cell r="D1407" t="str">
            <v>CAD</v>
          </cell>
          <cell r="E1407">
            <v>24.42</v>
          </cell>
          <cell r="F1407">
            <v>2.0350000000000001</v>
          </cell>
        </row>
        <row r="1408">
          <cell r="A1408" t="str">
            <v>SZ250</v>
          </cell>
          <cell r="B1408" t="str">
            <v>CORN LIGHTLY SALTED THIN PUFFED CAKE 130g</v>
          </cell>
          <cell r="C1408">
            <v>12</v>
          </cell>
          <cell r="D1408" t="str">
            <v>CAD</v>
          </cell>
          <cell r="E1408">
            <v>18.399999999999999</v>
          </cell>
          <cell r="F1408">
            <v>1.5333333333333332</v>
          </cell>
        </row>
        <row r="1409">
          <cell r="A1409" t="str">
            <v>SZ251</v>
          </cell>
          <cell r="B1409" t="str">
            <v>CORN QUINOA &amp; SESAME THIN PUFFED CAKE 130g</v>
          </cell>
          <cell r="C1409">
            <v>12</v>
          </cell>
          <cell r="D1409" t="str">
            <v>CAD</v>
          </cell>
          <cell r="E1409">
            <v>18.399999999999999</v>
          </cell>
          <cell r="F1409">
            <v>1.5333333333333332</v>
          </cell>
        </row>
        <row r="1410">
          <cell r="A1410" t="str">
            <v>SZ252</v>
          </cell>
          <cell r="B1410" t="str">
            <v>BROWN RICE LIGHTLY SALTED THIN PUFFED CAKE 140g</v>
          </cell>
          <cell r="C1410">
            <v>12</v>
          </cell>
          <cell r="D1410" t="str">
            <v>CAD</v>
          </cell>
          <cell r="E1410">
            <v>18.399999999999999</v>
          </cell>
          <cell r="F1410">
            <v>1.5333333333333332</v>
          </cell>
        </row>
        <row r="1411">
          <cell r="A1411" t="str">
            <v>SZ253</v>
          </cell>
          <cell r="B1411" t="str">
            <v>BROWN RICE UNSALTED THIN PUFFED CAKE 140g</v>
          </cell>
          <cell r="C1411">
            <v>12</v>
          </cell>
          <cell r="D1411" t="str">
            <v>CAD</v>
          </cell>
          <cell r="E1411">
            <v>18.399999999999999</v>
          </cell>
          <cell r="F1411">
            <v>1.5333333333333332</v>
          </cell>
        </row>
        <row r="1412">
          <cell r="A1412" t="str">
            <v>SZ254</v>
          </cell>
          <cell r="B1412" t="str">
            <v>SPELT &amp; FLAX SEEDS THIN PUFFED CAKE 130g</v>
          </cell>
          <cell r="C1412">
            <v>12</v>
          </cell>
          <cell r="D1412" t="str">
            <v>CAD</v>
          </cell>
          <cell r="E1412">
            <v>18.399999999999999</v>
          </cell>
          <cell r="F1412">
            <v>1.5333333333333332</v>
          </cell>
        </row>
        <row r="1413">
          <cell r="A1413" t="str">
            <v>SZ255</v>
          </cell>
          <cell r="B1413" t="str">
            <v>MULTIGRAIN THIN PUFFED CAKE 140g</v>
          </cell>
          <cell r="C1413">
            <v>12</v>
          </cell>
          <cell r="D1413" t="str">
            <v>CAD</v>
          </cell>
          <cell r="E1413">
            <v>18.399999999999999</v>
          </cell>
          <cell r="F1413">
            <v>1.5333333333333332</v>
          </cell>
        </row>
        <row r="1414">
          <cell r="A1414" t="str">
            <v>SZ301</v>
          </cell>
          <cell r="B1414" t="str">
            <v>SALT &amp;  OLIVE OIL ORGANIC CRACKERS 250g</v>
          </cell>
          <cell r="C1414">
            <v>12</v>
          </cell>
          <cell r="D1414" t="str">
            <v>CAD</v>
          </cell>
          <cell r="E1414">
            <v>28.8</v>
          </cell>
          <cell r="F1414">
            <v>2.4</v>
          </cell>
        </row>
        <row r="1415">
          <cell r="A1415" t="str">
            <v>SZ302</v>
          </cell>
          <cell r="B1415" t="str">
            <v>ROSEMARY &amp; SESAME ORGANIC CRACKERS 250g</v>
          </cell>
          <cell r="C1415">
            <v>12</v>
          </cell>
          <cell r="D1415" t="str">
            <v>CAD</v>
          </cell>
          <cell r="E1415">
            <v>28.8</v>
          </cell>
          <cell r="F1415">
            <v>2.4</v>
          </cell>
        </row>
        <row r="1416">
          <cell r="A1416" t="str">
            <v>TN101</v>
          </cell>
          <cell r="B1416" t="str">
            <v>TONNINO LIGHT TUNA FILLETS IN OLIVE OIL - 190 g</v>
          </cell>
          <cell r="C1416">
            <v>6</v>
          </cell>
          <cell r="D1416" t="str">
            <v>USD</v>
          </cell>
          <cell r="E1416">
            <v>18.57</v>
          </cell>
          <cell r="F1416">
            <v>3.0950000000000002</v>
          </cell>
        </row>
        <row r="1417">
          <cell r="A1417" t="str">
            <v>TN102</v>
          </cell>
          <cell r="B1417" t="str">
            <v>TONNINO LIGHT TUNA FILLETS IN SPRING WATER - 190 g</v>
          </cell>
          <cell r="C1417">
            <v>6</v>
          </cell>
          <cell r="D1417" t="str">
            <v>USD</v>
          </cell>
          <cell r="E1417">
            <v>18.57</v>
          </cell>
          <cell r="F1417">
            <v>3.0950000000000002</v>
          </cell>
        </row>
        <row r="1418">
          <cell r="A1418" t="str">
            <v>TN103</v>
          </cell>
          <cell r="B1418" t="str">
            <v>TONNINO LIGHT TUNA FILLETS W/OREGANO IN OLIVE OIL - 190 g</v>
          </cell>
          <cell r="C1418">
            <v>6</v>
          </cell>
          <cell r="D1418" t="str">
            <v>USD</v>
          </cell>
          <cell r="E1418">
            <v>18.57</v>
          </cell>
          <cell r="F1418">
            <v>3.0950000000000002</v>
          </cell>
        </row>
        <row r="1419">
          <cell r="A1419" t="str">
            <v>TN104</v>
          </cell>
          <cell r="B1419" t="str">
            <v>TONNINO LIGHT TUNA FILLETS W/JALAPENO IN OLIVE OIL - 190 g</v>
          </cell>
          <cell r="C1419">
            <v>6</v>
          </cell>
          <cell r="D1419" t="str">
            <v>USD</v>
          </cell>
          <cell r="E1419">
            <v>18.57</v>
          </cell>
          <cell r="F1419">
            <v>3.0950000000000002</v>
          </cell>
        </row>
        <row r="1420">
          <cell r="A1420" t="str">
            <v>TN105</v>
          </cell>
          <cell r="B1420" t="str">
            <v>TONNINO LIGHT TUNA VENTRESCA IN OLIVE OIL - 190 g</v>
          </cell>
          <cell r="C1420">
            <v>6</v>
          </cell>
          <cell r="D1420" t="str">
            <v>USD</v>
          </cell>
          <cell r="E1420">
            <v>23.39</v>
          </cell>
          <cell r="F1420">
            <v>3.8983333333333334</v>
          </cell>
        </row>
        <row r="1421">
          <cell r="A1421" t="str">
            <v>TN106</v>
          </cell>
          <cell r="B1421" t="str">
            <v>TONNINO LIGHT TUNA FILLETS W/SPICY THAI CHILI - 190 g</v>
          </cell>
          <cell r="C1421">
            <v>6</v>
          </cell>
          <cell r="D1421" t="str">
            <v>USD</v>
          </cell>
          <cell r="E1421">
            <v>18.57</v>
          </cell>
          <cell r="F1421">
            <v>3.0950000000000002</v>
          </cell>
        </row>
        <row r="1422">
          <cell r="A1422" t="str">
            <v>TN551</v>
          </cell>
          <cell r="B1422" t="str">
            <v>GOOD FOOD FLAKED LIGHT TUNA IN WATER 3X140g</v>
          </cell>
          <cell r="C1422">
            <v>24</v>
          </cell>
          <cell r="D1422" t="str">
            <v>USD</v>
          </cell>
          <cell r="E1422">
            <v>94.08</v>
          </cell>
          <cell r="F1422">
            <v>3.92</v>
          </cell>
        </row>
        <row r="1423">
          <cell r="A1423" t="str">
            <v>TN552</v>
          </cell>
          <cell r="B1423" t="str">
            <v>GOOD FOOD CHUNK LIGHT TUNA IN WATER 3X140g</v>
          </cell>
          <cell r="C1423">
            <v>24</v>
          </cell>
          <cell r="D1423" t="str">
            <v>USD</v>
          </cell>
          <cell r="E1423">
            <v>94.08</v>
          </cell>
          <cell r="F1423">
            <v>3.92</v>
          </cell>
        </row>
        <row r="1424">
          <cell r="A1424" t="str">
            <v>TN561</v>
          </cell>
          <cell r="B1424" t="str">
            <v>GOOD FOOD FLAKED LIGHT TUNA IN OLIVE OIL 3X140g</v>
          </cell>
          <cell r="C1424">
            <v>24</v>
          </cell>
          <cell r="D1424" t="str">
            <v>USD</v>
          </cell>
          <cell r="E1424">
            <v>97.68</v>
          </cell>
          <cell r="F1424">
            <v>4.07</v>
          </cell>
        </row>
        <row r="1425">
          <cell r="A1425" t="str">
            <v>TN562</v>
          </cell>
          <cell r="B1425" t="str">
            <v>GOOD FOOD CHUNK LIGHT TUNA IN OLIVE OIL 3X140g</v>
          </cell>
          <cell r="C1425">
            <v>24</v>
          </cell>
          <cell r="D1425" t="str">
            <v>USD</v>
          </cell>
          <cell r="E1425">
            <v>97.68</v>
          </cell>
          <cell r="F1425">
            <v>4.07</v>
          </cell>
        </row>
        <row r="1426">
          <cell r="A1426" t="str">
            <v>TS101</v>
          </cell>
          <cell r="B1426" t="str">
            <v>TEA SQUARED BREAKFAST IN PARIS 6X80g</v>
          </cell>
          <cell r="C1426">
            <v>6</v>
          </cell>
          <cell r="D1426" t="str">
            <v>CAD</v>
          </cell>
          <cell r="E1426">
            <v>25.8</v>
          </cell>
          <cell r="F1426">
            <v>4.3</v>
          </cell>
        </row>
        <row r="1427">
          <cell r="A1427" t="str">
            <v>TS102</v>
          </cell>
          <cell r="B1427" t="str">
            <v>TEA SQUARED UNCLE GREY 6x80g</v>
          </cell>
          <cell r="C1427">
            <v>6</v>
          </cell>
          <cell r="D1427" t="str">
            <v>CAD</v>
          </cell>
          <cell r="E1427">
            <v>25.8</v>
          </cell>
          <cell r="F1427">
            <v>4.3</v>
          </cell>
        </row>
        <row r="1428">
          <cell r="A1428" t="str">
            <v>TS103</v>
          </cell>
          <cell r="B1428" t="str">
            <v>TEA SQUARED KOMBUCHA DETOX 6x80g</v>
          </cell>
          <cell r="C1428">
            <v>6</v>
          </cell>
          <cell r="D1428" t="str">
            <v>CAD</v>
          </cell>
          <cell r="E1428">
            <v>25.8</v>
          </cell>
          <cell r="F1428">
            <v>4.3</v>
          </cell>
        </row>
        <row r="1429">
          <cell r="A1429" t="str">
            <v>TS104</v>
          </cell>
          <cell r="B1429" t="str">
            <v>TEA SQUARED SKINNY WULONG 6x80g</v>
          </cell>
          <cell r="C1429">
            <v>6</v>
          </cell>
          <cell r="D1429" t="str">
            <v>CAD</v>
          </cell>
          <cell r="E1429">
            <v>25.8</v>
          </cell>
          <cell r="F1429">
            <v>4.3</v>
          </cell>
        </row>
        <row r="1430">
          <cell r="A1430" t="str">
            <v>TS105</v>
          </cell>
          <cell r="B1430" t="str">
            <v>TEA SQUARED BE FIT 6x80g</v>
          </cell>
          <cell r="C1430">
            <v>6</v>
          </cell>
          <cell r="D1430" t="str">
            <v>CAD</v>
          </cell>
          <cell r="E1430">
            <v>25.8</v>
          </cell>
          <cell r="F1430">
            <v>4.3</v>
          </cell>
        </row>
        <row r="1431">
          <cell r="A1431" t="str">
            <v>TS106</v>
          </cell>
          <cell r="B1431" t="str">
            <v>TEA SQUARED PURE ENERGY 6x80g</v>
          </cell>
          <cell r="C1431">
            <v>6</v>
          </cell>
          <cell r="D1431" t="str">
            <v>CAD</v>
          </cell>
          <cell r="E1431">
            <v>25.8</v>
          </cell>
          <cell r="F1431">
            <v>4.3</v>
          </cell>
        </row>
        <row r="1432">
          <cell r="A1432" t="str">
            <v>TS107</v>
          </cell>
          <cell r="B1432" t="str">
            <v>TEA SQUARED CRANBERRY PURIFIER 6x80g</v>
          </cell>
          <cell r="C1432">
            <v>6</v>
          </cell>
          <cell r="D1432" t="str">
            <v>CAD</v>
          </cell>
          <cell r="E1432">
            <v>25.8</v>
          </cell>
          <cell r="F1432">
            <v>4.3</v>
          </cell>
        </row>
        <row r="1433">
          <cell r="A1433" t="str">
            <v>TS108</v>
          </cell>
          <cell r="B1433" t="str">
            <v>TEA SQUARED TOASTED ALMOND BRITTLE 6x80g</v>
          </cell>
          <cell r="C1433">
            <v>6</v>
          </cell>
          <cell r="D1433" t="str">
            <v>CAD</v>
          </cell>
          <cell r="E1433">
            <v>25.8</v>
          </cell>
          <cell r="F1433">
            <v>4.3</v>
          </cell>
        </row>
        <row r="1434">
          <cell r="A1434" t="str">
            <v>TS109</v>
          </cell>
          <cell r="B1434" t="str">
            <v>TEA SQUARED COCO CREAM ROOIBOS 6x80g</v>
          </cell>
          <cell r="C1434">
            <v>6</v>
          </cell>
          <cell r="D1434" t="str">
            <v>CAD</v>
          </cell>
          <cell r="E1434">
            <v>25.8</v>
          </cell>
          <cell r="F1434">
            <v>4.3</v>
          </cell>
        </row>
        <row r="1435">
          <cell r="A1435" t="str">
            <v>TS110</v>
          </cell>
          <cell r="B1435" t="str">
            <v>TEA SQUARED LAVENDAR ROOIBOS 6x80g</v>
          </cell>
          <cell r="C1435">
            <v>6</v>
          </cell>
          <cell r="D1435" t="str">
            <v>CAD</v>
          </cell>
          <cell r="E1435">
            <v>25.8</v>
          </cell>
          <cell r="F1435">
            <v>4.3</v>
          </cell>
        </row>
        <row r="1436">
          <cell r="A1436" t="str">
            <v>TS111</v>
          </cell>
          <cell r="B1436" t="str">
            <v>TEA SQUARED SLEEPYHEAD 6x80g</v>
          </cell>
          <cell r="C1436">
            <v>6</v>
          </cell>
          <cell r="D1436" t="str">
            <v>CAD</v>
          </cell>
          <cell r="E1436">
            <v>25.8</v>
          </cell>
          <cell r="F1436">
            <v>4.3</v>
          </cell>
        </row>
        <row r="1437">
          <cell r="A1437" t="str">
            <v>TS112</v>
          </cell>
          <cell r="B1437" t="str">
            <v>TEA SQUARED TUMERIC SLIMDOWN 6x80g</v>
          </cell>
          <cell r="C1437">
            <v>6</v>
          </cell>
          <cell r="D1437" t="str">
            <v>CAD</v>
          </cell>
          <cell r="E1437">
            <v>25.8</v>
          </cell>
          <cell r="F1437">
            <v>4.3</v>
          </cell>
        </row>
        <row r="1438">
          <cell r="A1438" t="str">
            <v>TS201</v>
          </cell>
          <cell r="B1438" t="str">
            <v>MA-CHA MATCHA KYOTO 6x225g</v>
          </cell>
          <cell r="C1438">
            <v>6</v>
          </cell>
          <cell r="D1438" t="str">
            <v>CAD</v>
          </cell>
          <cell r="E1438">
            <v>25.8</v>
          </cell>
          <cell r="F1438">
            <v>4.3</v>
          </cell>
        </row>
        <row r="1439">
          <cell r="A1439" t="str">
            <v>TS202</v>
          </cell>
          <cell r="B1439" t="str">
            <v>MA-CHA MATCHA GREEN CHAI 6x225g</v>
          </cell>
          <cell r="C1439">
            <v>6</v>
          </cell>
          <cell r="D1439" t="str">
            <v>CAD</v>
          </cell>
          <cell r="E1439">
            <v>25.8</v>
          </cell>
          <cell r="F1439">
            <v>4.3</v>
          </cell>
        </row>
        <row r="1440">
          <cell r="A1440" t="str">
            <v>TS203</v>
          </cell>
          <cell r="B1440" t="str">
            <v>MA-CHA MATCHA GINGER 6x225g</v>
          </cell>
          <cell r="C1440">
            <v>6</v>
          </cell>
          <cell r="D1440" t="str">
            <v>CAD</v>
          </cell>
          <cell r="E1440">
            <v>25.8</v>
          </cell>
          <cell r="F1440">
            <v>4.3</v>
          </cell>
        </row>
        <row r="1441">
          <cell r="A1441" t="str">
            <v>TS204</v>
          </cell>
          <cell r="B1441" t="str">
            <v>MA-CHA MATCHA VANILLA ALMOND 6x225g</v>
          </cell>
          <cell r="C1441">
            <v>6</v>
          </cell>
          <cell r="D1441" t="str">
            <v>CAD</v>
          </cell>
          <cell r="E1441">
            <v>25.8</v>
          </cell>
          <cell r="F1441">
            <v>4.3</v>
          </cell>
        </row>
        <row r="1442">
          <cell r="A1442" t="str">
            <v>TS205</v>
          </cell>
          <cell r="B1442" t="str">
            <v>MA-CHA MATCHA DECADENT CHOCOLATE 6x225g</v>
          </cell>
          <cell r="C1442">
            <v>6</v>
          </cell>
          <cell r="D1442" t="str">
            <v>CAD</v>
          </cell>
          <cell r="E1442">
            <v>25.8</v>
          </cell>
          <cell r="F1442">
            <v>4.3</v>
          </cell>
        </row>
        <row r="1443">
          <cell r="A1443" t="str">
            <v>TS250</v>
          </cell>
          <cell r="B1443" t="str">
            <v>TEA SQUARED CEREMONIAL GRADE MATCHA - ORGANIC 6x40g</v>
          </cell>
          <cell r="C1443">
            <v>6</v>
          </cell>
          <cell r="D1443" t="str">
            <v>CAD</v>
          </cell>
          <cell r="E1443">
            <v>41.7</v>
          </cell>
          <cell r="F1443">
            <v>6.95</v>
          </cell>
        </row>
        <row r="1444">
          <cell r="A1444" t="str">
            <v>TS251</v>
          </cell>
          <cell r="B1444" t="str">
            <v>MA-CHA MATCHA STICK CEREMONIAL 6x30g</v>
          </cell>
          <cell r="C1444">
            <v>6</v>
          </cell>
          <cell r="D1444" t="str">
            <v>CAD</v>
          </cell>
          <cell r="E1444">
            <v>41.7</v>
          </cell>
          <cell r="F1444">
            <v>6.95</v>
          </cell>
        </row>
        <row r="1445">
          <cell r="A1445" t="str">
            <v>TS252</v>
          </cell>
          <cell r="B1445" t="str">
            <v>MA-CHA MATCHA STICK VANILLA ALMOND 6x168g</v>
          </cell>
          <cell r="C1445">
            <v>6</v>
          </cell>
          <cell r="D1445" t="str">
            <v>CAD</v>
          </cell>
          <cell r="E1445">
            <v>31.4</v>
          </cell>
          <cell r="F1445">
            <v>5.2333333333333334</v>
          </cell>
        </row>
        <row r="1446">
          <cell r="A1446" t="str">
            <v>TS253</v>
          </cell>
          <cell r="B1446" t="str">
            <v>MA-CHA MATCHA STICK GINGER 6x168g</v>
          </cell>
          <cell r="C1446">
            <v>6</v>
          </cell>
          <cell r="D1446" t="str">
            <v>CAD</v>
          </cell>
          <cell r="E1446">
            <v>31.4</v>
          </cell>
          <cell r="F1446">
            <v>5.2333333333333334</v>
          </cell>
        </row>
        <row r="1447">
          <cell r="A1447" t="str">
            <v>TS301</v>
          </cell>
          <cell r="B1447" t="str">
            <v>TEA SQUARED TURMERIC SLIM DOWN PY BAGS 6x37.5g</v>
          </cell>
          <cell r="C1447">
            <v>6</v>
          </cell>
          <cell r="D1447" t="str">
            <v>CAD</v>
          </cell>
          <cell r="E1447">
            <v>25.8</v>
          </cell>
          <cell r="F1447">
            <v>4.3</v>
          </cell>
        </row>
        <row r="1448">
          <cell r="A1448" t="str">
            <v>TS302</v>
          </cell>
          <cell r="B1448" t="str">
            <v>TEA SQUARED LAVENDER ROOIBOS PY BAGS 6x37.5g</v>
          </cell>
          <cell r="C1448">
            <v>6</v>
          </cell>
          <cell r="D1448" t="str">
            <v>CAD</v>
          </cell>
          <cell r="E1448">
            <v>25.8</v>
          </cell>
          <cell r="F1448">
            <v>4.3</v>
          </cell>
        </row>
        <row r="1449">
          <cell r="A1449" t="str">
            <v>TS303</v>
          </cell>
          <cell r="B1449" t="str">
            <v>TEA SQUARED SKINNY WULONG PY BAGS 6x37.5g</v>
          </cell>
          <cell r="C1449">
            <v>6</v>
          </cell>
          <cell r="D1449" t="str">
            <v>CAD</v>
          </cell>
          <cell r="E1449">
            <v>25.8</v>
          </cell>
          <cell r="F1449">
            <v>4.3</v>
          </cell>
        </row>
        <row r="1450">
          <cell r="A1450" t="str">
            <v>TS304</v>
          </cell>
          <cell r="B1450" t="str">
            <v>TEA SQUARED KOMBUCHA DETOX PY BAGS 6x37.5g</v>
          </cell>
          <cell r="C1450">
            <v>6</v>
          </cell>
          <cell r="D1450" t="str">
            <v>CAD</v>
          </cell>
          <cell r="E1450">
            <v>25.8</v>
          </cell>
          <cell r="F1450">
            <v>4.3</v>
          </cell>
        </row>
        <row r="1451">
          <cell r="A1451" t="str">
            <v>TS305</v>
          </cell>
          <cell r="B1451" t="str">
            <v>TEA SQUARED SLEEPYHEAD PY BAGS 6x37.5g</v>
          </cell>
          <cell r="C1451">
            <v>6</v>
          </cell>
          <cell r="D1451" t="str">
            <v>CAD</v>
          </cell>
          <cell r="E1451">
            <v>25.8</v>
          </cell>
          <cell r="F1451">
            <v>4.3</v>
          </cell>
        </row>
        <row r="1452">
          <cell r="A1452" t="str">
            <v>TS306</v>
          </cell>
          <cell r="B1452" t="str">
            <v>TEA SQUARED PURE ENERGY PY BAGS 6x37.5g</v>
          </cell>
          <cell r="C1452">
            <v>6</v>
          </cell>
          <cell r="D1452" t="str">
            <v>CAD</v>
          </cell>
          <cell r="E1452">
            <v>25.8</v>
          </cell>
          <cell r="F1452">
            <v>4.3</v>
          </cell>
        </row>
        <row r="1453">
          <cell r="A1453" t="str">
            <v>TS401</v>
          </cell>
          <cell r="B1453" t="str">
            <v>BUDDHA LEAF CUPCAKE ROOIBOS 6x80g</v>
          </cell>
          <cell r="C1453">
            <v>6</v>
          </cell>
          <cell r="D1453" t="str">
            <v>CAD</v>
          </cell>
          <cell r="E1453">
            <v>25.8</v>
          </cell>
          <cell r="F1453">
            <v>4.3</v>
          </cell>
        </row>
        <row r="1454">
          <cell r="A1454" t="str">
            <v>TS402</v>
          </cell>
          <cell r="B1454" t="str">
            <v>BUDDHA LEAF CITRUS RELAXER 6x80g</v>
          </cell>
          <cell r="C1454">
            <v>6</v>
          </cell>
          <cell r="D1454" t="str">
            <v>CAD</v>
          </cell>
          <cell r="E1454">
            <v>25.8</v>
          </cell>
          <cell r="F1454">
            <v>4.3</v>
          </cell>
        </row>
        <row r="1455">
          <cell r="A1455" t="str">
            <v>TS403</v>
          </cell>
          <cell r="B1455" t="str">
            <v>BUDDHA LEAF BERRY DETOX 6x80g</v>
          </cell>
          <cell r="C1455">
            <v>6</v>
          </cell>
          <cell r="D1455" t="str">
            <v>CAD</v>
          </cell>
          <cell r="E1455">
            <v>25.8</v>
          </cell>
          <cell r="F1455">
            <v>4.3</v>
          </cell>
        </row>
        <row r="1456">
          <cell r="A1456" t="str">
            <v>TS404</v>
          </cell>
          <cell r="B1456" t="str">
            <v>BUDDHA LEAF SKINNY BUDDHA 6x80g</v>
          </cell>
          <cell r="C1456">
            <v>6</v>
          </cell>
          <cell r="D1456" t="str">
            <v>CAD</v>
          </cell>
          <cell r="E1456">
            <v>25.8</v>
          </cell>
          <cell r="F1456">
            <v>4.3</v>
          </cell>
        </row>
        <row r="1457">
          <cell r="A1457" t="str">
            <v>TS601</v>
          </cell>
          <cell r="B1457" t="str">
            <v>TEA SQUARED PAPER FILTERS 12x100</v>
          </cell>
          <cell r="C1457">
            <v>12</v>
          </cell>
          <cell r="D1457" t="str">
            <v>CAD</v>
          </cell>
          <cell r="E1457">
            <v>53.4</v>
          </cell>
          <cell r="F1457">
            <v>4.45</v>
          </cell>
        </row>
        <row r="1458">
          <cell r="A1458" t="str">
            <v>TS602</v>
          </cell>
          <cell r="B1458" t="str">
            <v>TEA SQUARED WHISKS</v>
          </cell>
          <cell r="C1458">
            <v>6</v>
          </cell>
          <cell r="D1458" t="str">
            <v>CAD</v>
          </cell>
          <cell r="E1458">
            <v>47.7</v>
          </cell>
          <cell r="F1458">
            <v>7.95</v>
          </cell>
        </row>
        <row r="1459">
          <cell r="A1459" t="str">
            <v>UR101</v>
          </cell>
          <cell r="B1459" t="str">
            <v>URBAN SLICER NEAPOLITAN STYLE PIZZA DOUGH MIX - 380g</v>
          </cell>
          <cell r="C1459">
            <v>6</v>
          </cell>
          <cell r="D1459" t="str">
            <v>USD</v>
          </cell>
          <cell r="E1459">
            <v>15.12</v>
          </cell>
          <cell r="F1459">
            <v>2.52</v>
          </cell>
        </row>
        <row r="1460">
          <cell r="A1460" t="str">
            <v>UR102</v>
          </cell>
          <cell r="B1460" t="str">
            <v>URBAN SLICER EPIC DEEP DISH PIZZA DOUGH MIX - 380g</v>
          </cell>
          <cell r="C1460">
            <v>6</v>
          </cell>
          <cell r="D1460" t="str">
            <v>USD</v>
          </cell>
          <cell r="E1460">
            <v>15.12</v>
          </cell>
          <cell r="F1460">
            <v>2.52</v>
          </cell>
        </row>
        <row r="1461">
          <cell r="A1461" t="str">
            <v>UR103</v>
          </cell>
          <cell r="B1461" t="str">
            <v>URBAN SLICER OUTDOOR GRILLING PIZZA DOUGH MIX - 380g</v>
          </cell>
          <cell r="C1461">
            <v>6</v>
          </cell>
          <cell r="D1461" t="str">
            <v>USD</v>
          </cell>
          <cell r="E1461">
            <v>15.12</v>
          </cell>
          <cell r="F1461">
            <v>2.52</v>
          </cell>
        </row>
        <row r="1462">
          <cell r="A1462" t="str">
            <v>UR201</v>
          </cell>
          <cell r="B1462" t="str">
            <v>URBAN SLICER RED PIZZA SAUCE - 227g</v>
          </cell>
          <cell r="C1462">
            <v>12</v>
          </cell>
          <cell r="D1462" t="str">
            <v>USD</v>
          </cell>
          <cell r="E1462">
            <v>12.24</v>
          </cell>
          <cell r="F1462">
            <v>1.02</v>
          </cell>
        </row>
        <row r="1463">
          <cell r="A1463" t="str">
            <v>V375C</v>
          </cell>
          <cell r="B1463" t="str">
            <v>VOSS SPARKLING WATER 375 ML</v>
          </cell>
          <cell r="C1463">
            <v>1</v>
          </cell>
          <cell r="D1463" t="str">
            <v>USD</v>
          </cell>
          <cell r="E1463">
            <v>23.5</v>
          </cell>
          <cell r="F1463">
            <v>23.5</v>
          </cell>
        </row>
        <row r="1464">
          <cell r="A1464" t="str">
            <v>V375LM</v>
          </cell>
          <cell r="B1464" t="str">
            <v>VOSS LEMON CUCUMBER WATER 375 ML</v>
          </cell>
          <cell r="C1464">
            <v>1</v>
          </cell>
          <cell r="D1464" t="str">
            <v>USD</v>
          </cell>
          <cell r="E1464">
            <v>11.75</v>
          </cell>
          <cell r="F1464">
            <v>11.75</v>
          </cell>
        </row>
        <row r="1465">
          <cell r="A1465" t="str">
            <v>V375MT</v>
          </cell>
          <cell r="B1465" t="str">
            <v>VOSS LIME MINT WATER 375 ML</v>
          </cell>
          <cell r="C1465">
            <v>1</v>
          </cell>
          <cell r="D1465" t="str">
            <v>USD</v>
          </cell>
          <cell r="E1465">
            <v>11.75</v>
          </cell>
          <cell r="F1465">
            <v>11.75</v>
          </cell>
        </row>
        <row r="1466">
          <cell r="A1466" t="str">
            <v>V375S</v>
          </cell>
          <cell r="B1466" t="str">
            <v>VOSS STILL WATER 375 ML</v>
          </cell>
          <cell r="C1466">
            <v>1</v>
          </cell>
          <cell r="D1466" t="str">
            <v>USD</v>
          </cell>
          <cell r="E1466">
            <v>23.5</v>
          </cell>
          <cell r="F1466">
            <v>23.5</v>
          </cell>
        </row>
        <row r="1467">
          <cell r="A1467" t="str">
            <v>V375TL</v>
          </cell>
          <cell r="B1467" t="str">
            <v>VOSS TANGERINE LEMONGRASS WATER 375 ML</v>
          </cell>
          <cell r="C1467">
            <v>1</v>
          </cell>
          <cell r="D1467" t="str">
            <v>USD</v>
          </cell>
          <cell r="E1467">
            <v>11.75</v>
          </cell>
          <cell r="F1467">
            <v>11.75</v>
          </cell>
        </row>
        <row r="1468">
          <cell r="A1468" t="str">
            <v>V500P</v>
          </cell>
          <cell r="B1468" t="str">
            <v>VOSS STILL WATER PET 500 ML</v>
          </cell>
          <cell r="C1468">
            <v>1</v>
          </cell>
          <cell r="D1468" t="str">
            <v>USD</v>
          </cell>
          <cell r="E1468">
            <v>18</v>
          </cell>
          <cell r="F1468">
            <v>18</v>
          </cell>
        </row>
        <row r="1469">
          <cell r="A1469" t="str">
            <v>V800C</v>
          </cell>
          <cell r="B1469" t="str">
            <v>VOSS SPARKLING WATER 800 ML</v>
          </cell>
          <cell r="C1469">
            <v>1</v>
          </cell>
          <cell r="D1469" t="str">
            <v>USD</v>
          </cell>
          <cell r="E1469">
            <v>20</v>
          </cell>
          <cell r="F1469">
            <v>20</v>
          </cell>
        </row>
        <row r="1470">
          <cell r="A1470" t="str">
            <v>V800S</v>
          </cell>
          <cell r="B1470" t="str">
            <v>VOSS STILL WATER 800 ML</v>
          </cell>
          <cell r="C1470">
            <v>1</v>
          </cell>
          <cell r="D1470" t="str">
            <v>USD</v>
          </cell>
          <cell r="E1470">
            <v>20</v>
          </cell>
          <cell r="F1470">
            <v>20</v>
          </cell>
        </row>
        <row r="1471">
          <cell r="A1471" t="str">
            <v>V850P</v>
          </cell>
          <cell r="B1471" t="str">
            <v>VOSS STILL WATER PET 850 ML</v>
          </cell>
          <cell r="C1471">
            <v>1</v>
          </cell>
          <cell r="D1471" t="str">
            <v>USD</v>
          </cell>
          <cell r="E1471">
            <v>15.25</v>
          </cell>
          <cell r="F1471">
            <v>15.25</v>
          </cell>
        </row>
        <row r="1472">
          <cell r="A1472" t="str">
            <v>VA101</v>
          </cell>
          <cell r="B1472" t="str">
            <v>VALRHONA ABINAO - 85% CACAO, 70G BAR (DARK)</v>
          </cell>
          <cell r="C1472">
            <v>1</v>
          </cell>
          <cell r="D1472" t="str">
            <v>CAD</v>
          </cell>
          <cell r="E1472">
            <v>3.42</v>
          </cell>
          <cell r="F1472">
            <v>3.42</v>
          </cell>
        </row>
        <row r="1473">
          <cell r="A1473" t="str">
            <v>VA102</v>
          </cell>
          <cell r="B1473" t="str">
            <v>VALRHONA GUANAJA - 70% CACAO, 70G BAR (DARK)</v>
          </cell>
          <cell r="C1473">
            <v>1</v>
          </cell>
          <cell r="D1473" t="str">
            <v>CAD</v>
          </cell>
          <cell r="E1473">
            <v>3.42</v>
          </cell>
          <cell r="F1473">
            <v>3.42</v>
          </cell>
        </row>
        <row r="1474">
          <cell r="A1474" t="str">
            <v>VA103</v>
          </cell>
          <cell r="B1474" t="str">
            <v>VALRHONA ANDOA -  70% CACAO, ORGANIC, 70G BAR (DARK)</v>
          </cell>
          <cell r="C1474">
            <v>1</v>
          </cell>
          <cell r="D1474" t="str">
            <v>CAD</v>
          </cell>
          <cell r="E1474">
            <v>4.0599999999999996</v>
          </cell>
          <cell r="F1474">
            <v>4.0599999999999996</v>
          </cell>
        </row>
        <row r="1475">
          <cell r="A1475" t="str">
            <v>VA103</v>
          </cell>
          <cell r="B1475" t="str">
            <v>VALRHONA ANDOA -  70% CACAO, ORGANIC, 70G BAR (DARK)</v>
          </cell>
          <cell r="C1475">
            <v>1</v>
          </cell>
          <cell r="D1475" t="str">
            <v>USD</v>
          </cell>
          <cell r="E1475">
            <v>4.0599999999999996</v>
          </cell>
          <cell r="F1475">
            <v>4.0599999999999996</v>
          </cell>
        </row>
        <row r="1476">
          <cell r="A1476" t="str">
            <v>VA104</v>
          </cell>
          <cell r="B1476" t="str">
            <v>VALRHONA CARAÏBE -  66% CACAO, 70G BAR (DARK)</v>
          </cell>
          <cell r="C1476">
            <v>1</v>
          </cell>
          <cell r="D1476" t="str">
            <v>CAD</v>
          </cell>
          <cell r="E1476">
            <v>3.42</v>
          </cell>
          <cell r="F1476">
            <v>3.42</v>
          </cell>
        </row>
        <row r="1477">
          <cell r="A1477" t="str">
            <v>VA105</v>
          </cell>
          <cell r="B1477" t="str">
            <v>VALRHONA ARAGUANI- 72% CACAO, PURE VENEZUELA, 70G BAR (DARK)</v>
          </cell>
          <cell r="C1477">
            <v>1</v>
          </cell>
          <cell r="D1477" t="str">
            <v>CAD</v>
          </cell>
          <cell r="E1477">
            <v>4.0599999999999996</v>
          </cell>
          <cell r="F1477">
            <v>4.0599999999999996</v>
          </cell>
        </row>
        <row r="1478">
          <cell r="A1478" t="str">
            <v>VA106</v>
          </cell>
          <cell r="B1478" t="str">
            <v>ALPACO: 66% CACAO, PURE ECUADOR, 70G BAR (DARK)</v>
          </cell>
          <cell r="C1478">
            <v>1</v>
          </cell>
          <cell r="D1478" t="str">
            <v>CAD</v>
          </cell>
          <cell r="E1478">
            <v>3.42</v>
          </cell>
          <cell r="F1478">
            <v>3.42</v>
          </cell>
        </row>
        <row r="1479">
          <cell r="A1479" t="str">
            <v>VA107</v>
          </cell>
          <cell r="B1479" t="str">
            <v>VALRHONA TAÏNORI -  64% CACAO, PURE DOM. REP, 70G BAR (DARK)</v>
          </cell>
          <cell r="C1479">
            <v>1</v>
          </cell>
          <cell r="D1479" t="str">
            <v>CAD</v>
          </cell>
          <cell r="E1479">
            <v>3.42</v>
          </cell>
          <cell r="F1479">
            <v>3.42</v>
          </cell>
        </row>
        <row r="1480">
          <cell r="A1480" t="str">
            <v>VA108</v>
          </cell>
          <cell r="B1480" t="str">
            <v>VALRHONA MANJARI- 64% CACAO, PURE MADAGASCAR, 70G BAR (DARK)</v>
          </cell>
          <cell r="C1480">
            <v>1</v>
          </cell>
          <cell r="D1480" t="str">
            <v>CAD</v>
          </cell>
          <cell r="E1480">
            <v>4.0599999999999996</v>
          </cell>
          <cell r="F1480">
            <v>4.0599999999999996</v>
          </cell>
        </row>
        <row r="1481">
          <cell r="A1481" t="str">
            <v>VA151</v>
          </cell>
          <cell r="B1481" t="str">
            <v>VALRHONA BAHIBE - 46% CACAO, PURE DOM. REP, 70G BAR (MILK)</v>
          </cell>
          <cell r="C1481">
            <v>1</v>
          </cell>
          <cell r="D1481" t="str">
            <v>CAD</v>
          </cell>
          <cell r="E1481">
            <v>3.42</v>
          </cell>
          <cell r="F1481">
            <v>3.42</v>
          </cell>
        </row>
        <row r="1482">
          <cell r="A1482" t="str">
            <v>VA152</v>
          </cell>
          <cell r="B1482" t="str">
            <v>VALRHONA JIVARA -  40% CACAO, 70G BAR (MILK)</v>
          </cell>
          <cell r="C1482">
            <v>1</v>
          </cell>
          <cell r="D1482" t="str">
            <v>CAD</v>
          </cell>
          <cell r="E1482">
            <v>3.42</v>
          </cell>
          <cell r="F1482">
            <v>3.42</v>
          </cell>
        </row>
        <row r="1483">
          <cell r="A1483" t="str">
            <v>VA153</v>
          </cell>
          <cell r="B1483" t="str">
            <v>VALRHONA ANDOA - 39% CACAO, ORGANIC, 70G BAR (MILK)</v>
          </cell>
          <cell r="C1483">
            <v>1</v>
          </cell>
          <cell r="D1483" t="str">
            <v>CAD</v>
          </cell>
          <cell r="E1483">
            <v>3.42</v>
          </cell>
          <cell r="F1483">
            <v>3.42</v>
          </cell>
        </row>
        <row r="1484">
          <cell r="A1484" t="str">
            <v>VA191</v>
          </cell>
          <cell r="B1484" t="str">
            <v>VALRHONA DULCEY - 32% CACAO, 70G BAR (BLOND)</v>
          </cell>
          <cell r="C1484">
            <v>1</v>
          </cell>
          <cell r="D1484" t="str">
            <v>CAD</v>
          </cell>
          <cell r="E1484">
            <v>3.42</v>
          </cell>
          <cell r="F1484">
            <v>3.42</v>
          </cell>
        </row>
        <row r="1485">
          <cell r="A1485" t="str">
            <v>VA192</v>
          </cell>
          <cell r="B1485" t="str">
            <v>VALRHONA OPALYS - 33% CACAO, 70G BAR (WHITE)</v>
          </cell>
          <cell r="C1485">
            <v>1</v>
          </cell>
          <cell r="D1485" t="str">
            <v>CAD</v>
          </cell>
          <cell r="E1485">
            <v>3.42</v>
          </cell>
          <cell r="F1485">
            <v>3.42</v>
          </cell>
        </row>
        <row r="1486">
          <cell r="A1486" t="str">
            <v>VA201</v>
          </cell>
          <cell r="B1486" t="str">
            <v>VALRHONA GUANAJA - 70% CACAO, 85G BAR WITH COCOA NIBS (DARK)</v>
          </cell>
          <cell r="C1486">
            <v>1</v>
          </cell>
          <cell r="D1486" t="str">
            <v>CAD</v>
          </cell>
          <cell r="E1486">
            <v>3.66</v>
          </cell>
          <cell r="F1486">
            <v>3.66</v>
          </cell>
        </row>
        <row r="1487">
          <cell r="A1487" t="str">
            <v>VA202</v>
          </cell>
          <cell r="B1487" t="str">
            <v>CARAÏBE: 66% CACAO, 85G BAR WITH SPLIT HAZELNUTS (DARK)</v>
          </cell>
          <cell r="C1487">
            <v>1</v>
          </cell>
          <cell r="D1487" t="str">
            <v>CAD</v>
          </cell>
          <cell r="E1487">
            <v>3.66</v>
          </cell>
          <cell r="F1487">
            <v>3.66</v>
          </cell>
        </row>
        <row r="1488">
          <cell r="A1488" t="str">
            <v>VA203</v>
          </cell>
          <cell r="B1488" t="str">
            <v>MANJARI: 64% CACAO, 85G BAR WITH ORANGE FLAVORED NUGGETS (DARK)</v>
          </cell>
          <cell r="C1488">
            <v>1</v>
          </cell>
          <cell r="D1488" t="str">
            <v>CAD</v>
          </cell>
          <cell r="E1488">
            <v>3.66</v>
          </cell>
          <cell r="F1488">
            <v>3.66</v>
          </cell>
        </row>
        <row r="1489">
          <cell r="A1489" t="str">
            <v>VA251</v>
          </cell>
          <cell r="B1489" t="str">
            <v>VALRHONA JIVARA - 40% CACAO, 85G BAR W/SPLIT PECANS (MILK)</v>
          </cell>
          <cell r="C1489">
            <v>1</v>
          </cell>
          <cell r="D1489" t="str">
            <v>CAD</v>
          </cell>
          <cell r="E1489">
            <v>3.66</v>
          </cell>
          <cell r="F1489">
            <v>3.66</v>
          </cell>
        </row>
        <row r="1490">
          <cell r="A1490" t="str">
            <v>VA252</v>
          </cell>
          <cell r="B1490" t="str">
            <v>VALRHONA CARAMELIA-36% CACAO, 85G BAR W/CRUNCHY PEARLS (MILK</v>
          </cell>
          <cell r="C1490">
            <v>1</v>
          </cell>
          <cell r="D1490" t="str">
            <v>CAD</v>
          </cell>
          <cell r="E1490">
            <v>3.66</v>
          </cell>
          <cell r="F1490">
            <v>3.66</v>
          </cell>
        </row>
        <row r="1491">
          <cell r="A1491" t="str">
            <v>VA710</v>
          </cell>
          <cell r="B1491" t="str">
            <v>VALRHONA DARK CHOCOLATE CHIPS - 250G</v>
          </cell>
          <cell r="C1491">
            <v>1</v>
          </cell>
          <cell r="D1491" t="str">
            <v>CAD</v>
          </cell>
          <cell r="E1491">
            <v>8.7799999999999994</v>
          </cell>
          <cell r="F1491">
            <v>8.7799999999999994</v>
          </cell>
        </row>
        <row r="1492">
          <cell r="A1492" t="str">
            <v>VA711</v>
          </cell>
          <cell r="B1492" t="str">
            <v>VALRHONA MILK CHOCOLATE CHIPS - 250G</v>
          </cell>
          <cell r="C1492">
            <v>1</v>
          </cell>
          <cell r="D1492" t="str">
            <v>CAD</v>
          </cell>
          <cell r="E1492">
            <v>8.7799999999999994</v>
          </cell>
          <cell r="F1492">
            <v>8.7799999999999994</v>
          </cell>
        </row>
        <row r="1493">
          <cell r="A1493" t="str">
            <v>VA800</v>
          </cell>
          <cell r="B1493" t="str">
            <v>VALRHONA 100% CACAO, COCOA POWDER, 250G</v>
          </cell>
          <cell r="C1493">
            <v>1</v>
          </cell>
          <cell r="D1493" t="str">
            <v>CAD</v>
          </cell>
          <cell r="E1493">
            <v>8.2799999999999994</v>
          </cell>
          <cell r="F1493">
            <v>8.2799999999999994</v>
          </cell>
        </row>
        <row r="1494">
          <cell r="A1494" t="str">
            <v>VF101</v>
          </cell>
          <cell r="B1494" t="str">
            <v>APPLE ORGANIC SPARKLING JUICE - 750 ML</v>
          </cell>
          <cell r="C1494">
            <v>12</v>
          </cell>
          <cell r="D1494" t="str">
            <v>USD</v>
          </cell>
          <cell r="E1494">
            <v>24</v>
          </cell>
          <cell r="F1494">
            <v>2</v>
          </cell>
        </row>
        <row r="1495">
          <cell r="A1495" t="str">
            <v>VF101</v>
          </cell>
          <cell r="B1495" t="str">
            <v>APPLE ORGANIC SPARKLING JUICE - 750 ML</v>
          </cell>
          <cell r="C1495">
            <v>12</v>
          </cell>
          <cell r="D1495" t="str">
            <v>USD</v>
          </cell>
          <cell r="E1495">
            <v>26</v>
          </cell>
          <cell r="F1495">
            <v>2.1666666666666665</v>
          </cell>
        </row>
        <row r="1496">
          <cell r="A1496" t="str">
            <v>VF102</v>
          </cell>
          <cell r="B1496" t="str">
            <v>APPLE PEAR ORGANIC SPARKLING JUICE  - 750 ML</v>
          </cell>
          <cell r="C1496">
            <v>12</v>
          </cell>
          <cell r="D1496" t="str">
            <v>USD</v>
          </cell>
          <cell r="E1496">
            <v>26</v>
          </cell>
          <cell r="F1496">
            <v>2.1666666666666665</v>
          </cell>
        </row>
        <row r="1497">
          <cell r="A1497" t="str">
            <v>VF103</v>
          </cell>
          <cell r="B1497" t="str">
            <v>APPLE PEACH ORGANIC SPARKLING JUICE  - 750 ML</v>
          </cell>
          <cell r="C1497">
            <v>12</v>
          </cell>
          <cell r="D1497" t="str">
            <v>USD</v>
          </cell>
          <cell r="E1497">
            <v>26</v>
          </cell>
          <cell r="F1497">
            <v>2.1666666666666665</v>
          </cell>
        </row>
        <row r="1498">
          <cell r="A1498" t="str">
            <v>VF104</v>
          </cell>
          <cell r="B1498" t="str">
            <v>APPLE RASPBERRY ORGANIC SPARKLING JUICE  - 750 ML</v>
          </cell>
          <cell r="C1498">
            <v>12</v>
          </cell>
          <cell r="D1498" t="str">
            <v>USD</v>
          </cell>
          <cell r="E1498">
            <v>26</v>
          </cell>
          <cell r="F1498">
            <v>2.1666666666666665</v>
          </cell>
        </row>
        <row r="1499">
          <cell r="A1499" t="str">
            <v>VF105</v>
          </cell>
          <cell r="B1499" t="str">
            <v>APPLE POMEGRANATE ORGANIC SPARKLING JUICE  - 750 ML</v>
          </cell>
          <cell r="C1499">
            <v>12</v>
          </cell>
          <cell r="D1499" t="str">
            <v>USD</v>
          </cell>
          <cell r="E1499">
            <v>26</v>
          </cell>
          <cell r="F1499">
            <v>2.1666666666666665</v>
          </cell>
        </row>
        <row r="1500">
          <cell r="A1500" t="str">
            <v>WP101</v>
          </cell>
          <cell r="B1500" t="str">
            <v>WP WILD ALBACORE TUNA - 142 g</v>
          </cell>
          <cell r="C1500">
            <v>12</v>
          </cell>
          <cell r="D1500" t="str">
            <v>CAD</v>
          </cell>
          <cell r="E1500">
            <v>50.4</v>
          </cell>
          <cell r="F1500">
            <v>4.2</v>
          </cell>
        </row>
        <row r="1501">
          <cell r="A1501" t="str">
            <v>WP102</v>
          </cell>
          <cell r="B1501" t="str">
            <v>WP WILD ALBACORE TUNA, LOW SODIUM - 142 g</v>
          </cell>
          <cell r="C1501">
            <v>12</v>
          </cell>
          <cell r="D1501" t="str">
            <v>CAD</v>
          </cell>
          <cell r="E1501">
            <v>50.4</v>
          </cell>
          <cell r="F1501">
            <v>4.2</v>
          </cell>
        </row>
        <row r="1502">
          <cell r="A1502" t="str">
            <v>WP201</v>
          </cell>
          <cell r="B1502" t="str">
            <v>WP WILD SKIPJACK LIGHT TUNA - 142 g</v>
          </cell>
          <cell r="C1502">
            <v>12</v>
          </cell>
          <cell r="D1502" t="str">
            <v>CAD</v>
          </cell>
          <cell r="E1502">
            <v>36.119999999999997</v>
          </cell>
          <cell r="F1502">
            <v>3.01</v>
          </cell>
        </row>
        <row r="1503">
          <cell r="A1503" t="str">
            <v>WP301</v>
          </cell>
          <cell r="B1503" t="str">
            <v>WP WILD SARDINES IN EVOO - 125 g</v>
          </cell>
          <cell r="C1503">
            <v>12</v>
          </cell>
          <cell r="D1503" t="str">
            <v>CAD</v>
          </cell>
          <cell r="E1503">
            <v>28.32</v>
          </cell>
          <cell r="F1503">
            <v>2.36</v>
          </cell>
        </row>
        <row r="1504">
          <cell r="A1504" t="str">
            <v>WP302</v>
          </cell>
          <cell r="B1504" t="str">
            <v>WP WILD SARDINES IN EVOO &amp; LEMON - 125 g</v>
          </cell>
          <cell r="C1504">
            <v>12</v>
          </cell>
          <cell r="D1504" t="str">
            <v>CAD</v>
          </cell>
          <cell r="E1504">
            <v>28.32</v>
          </cell>
          <cell r="F1504">
            <v>2.36</v>
          </cell>
        </row>
        <row r="1505">
          <cell r="A1505" t="str">
            <v>WP303</v>
          </cell>
          <cell r="B1505" t="str">
            <v>WP WILD SARDINES IN MARINARA - 125 g</v>
          </cell>
          <cell r="C1505">
            <v>12</v>
          </cell>
          <cell r="D1505" t="str">
            <v>CAD</v>
          </cell>
          <cell r="E1505">
            <v>28.32</v>
          </cell>
          <cell r="F1505">
            <v>2.36</v>
          </cell>
        </row>
        <row r="1506">
          <cell r="A1506" t="str">
            <v>WP304</v>
          </cell>
          <cell r="B1506" t="str">
            <v>WP WILD SARDINES IN WATER - 125 g</v>
          </cell>
          <cell r="C1506">
            <v>12</v>
          </cell>
          <cell r="D1506" t="str">
            <v>CAD</v>
          </cell>
          <cell r="E1506">
            <v>28.32</v>
          </cell>
          <cell r="F1506">
            <v>2.36</v>
          </cell>
        </row>
        <row r="1507">
          <cell r="A1507" t="str">
            <v>XC005</v>
          </cell>
          <cell r="B1507" t="str">
            <v>HOLIDAY CORN CHIPS (SEASONAL) - 12 OZ.</v>
          </cell>
          <cell r="C1507">
            <v>10</v>
          </cell>
          <cell r="D1507" t="str">
            <v>USD</v>
          </cell>
          <cell r="E1507">
            <v>16.899999999999999</v>
          </cell>
          <cell r="F1507">
            <v>1.69</v>
          </cell>
        </row>
        <row r="1508">
          <cell r="A1508" t="str">
            <v>XC101</v>
          </cell>
          <cell r="B1508" t="str">
            <v>NO SALT CORN CHIPS - 12 OZ.</v>
          </cell>
          <cell r="C1508">
            <v>10</v>
          </cell>
          <cell r="D1508" t="str">
            <v>USD</v>
          </cell>
          <cell r="E1508">
            <v>15.9</v>
          </cell>
          <cell r="F1508">
            <v>1.59</v>
          </cell>
        </row>
        <row r="1509">
          <cell r="A1509" t="str">
            <v>XC102</v>
          </cell>
          <cell r="B1509" t="str">
            <v>SALTED CORN CHIPS - 12 OZ.</v>
          </cell>
          <cell r="C1509">
            <v>10</v>
          </cell>
          <cell r="D1509" t="str">
            <v>USD</v>
          </cell>
          <cell r="E1509">
            <v>15.9</v>
          </cell>
          <cell r="F1509">
            <v>1.59</v>
          </cell>
        </row>
        <row r="1510">
          <cell r="A1510" t="str">
            <v>XC201</v>
          </cell>
          <cell r="B1510" t="str">
            <v>PREMIUM BLUE CORN CHIPS - 12 OZ.</v>
          </cell>
          <cell r="C1510">
            <v>10</v>
          </cell>
          <cell r="D1510" t="str">
            <v>USD</v>
          </cell>
          <cell r="E1510">
            <v>18.7</v>
          </cell>
          <cell r="F1510">
            <v>1.8699999999999999</v>
          </cell>
        </row>
        <row r="1511">
          <cell r="A1511" t="str">
            <v>XC202</v>
          </cell>
          <cell r="B1511" t="str">
            <v>PREMIUM WHITE CORN CHIPS - 12 OZ.</v>
          </cell>
          <cell r="C1511">
            <v>10</v>
          </cell>
          <cell r="D1511" t="str">
            <v>USD</v>
          </cell>
          <cell r="E1511">
            <v>18.7</v>
          </cell>
          <cell r="F1511">
            <v>1.8699999999999999</v>
          </cell>
        </row>
        <row r="1512">
          <cell r="A1512" t="str">
            <v>XC301</v>
          </cell>
          <cell r="B1512" t="str">
            <v>THE DIPPER WHITE CORN CHIPS - 12 OZ.</v>
          </cell>
          <cell r="C1512">
            <v>10</v>
          </cell>
          <cell r="D1512" t="str">
            <v>USD</v>
          </cell>
          <cell r="E1512">
            <v>15.9</v>
          </cell>
          <cell r="F1512">
            <v>1.59</v>
          </cell>
        </row>
        <row r="1513">
          <cell r="A1513" t="str">
            <v>XC302</v>
          </cell>
          <cell r="B1513" t="str">
            <v>SPROUTED CORN CHIPS - 12 OZ.</v>
          </cell>
          <cell r="C1513">
            <v>10</v>
          </cell>
          <cell r="D1513" t="str">
            <v>USD</v>
          </cell>
          <cell r="E1513">
            <v>18.7</v>
          </cell>
          <cell r="F1513">
            <v>1.8699999999999999</v>
          </cell>
        </row>
        <row r="1514">
          <cell r="A1514" t="str">
            <v>XC401</v>
          </cell>
          <cell r="B1514" t="str">
            <v>MILD SALSA STONE GROUND - 425g</v>
          </cell>
          <cell r="C1514">
            <v>6</v>
          </cell>
          <cell r="D1514" t="str">
            <v>USD</v>
          </cell>
          <cell r="E1514">
            <v>16.88</v>
          </cell>
          <cell r="F1514">
            <v>2.813333333333333</v>
          </cell>
        </row>
        <row r="1515">
          <cell r="A1515" t="str">
            <v>XC402</v>
          </cell>
          <cell r="B1515" t="str">
            <v>MEDIUM SALSA ASADA VERDE - 425g</v>
          </cell>
          <cell r="C1515">
            <v>6</v>
          </cell>
          <cell r="D1515" t="str">
            <v>USD</v>
          </cell>
          <cell r="E1515">
            <v>16.88</v>
          </cell>
          <cell r="F1515">
            <v>2.813333333333333</v>
          </cell>
        </row>
        <row r="1516">
          <cell r="A1516" t="str">
            <v>XC403</v>
          </cell>
          <cell r="B1516" t="str">
            <v>MEDIUM CHIPOTLE SALSA - 425g</v>
          </cell>
          <cell r="C1516">
            <v>6</v>
          </cell>
          <cell r="D1516" t="str">
            <v>USD</v>
          </cell>
          <cell r="E1516">
            <v>16.88</v>
          </cell>
          <cell r="F1516">
            <v>2.813333333333333</v>
          </cell>
        </row>
      </sheetData>
      <sheetData sheetId="15" refreshError="1"/>
      <sheetData sheetId="16" refreshError="1"/>
      <sheetData sheetId="17">
        <row r="4">
          <cell r="A4" t="str">
            <v>PROD CODE</v>
          </cell>
        </row>
      </sheetData>
      <sheetData sheetId="18"/>
      <sheetData sheetId="19"/>
      <sheetData sheetId="20"/>
      <sheetData sheetId="21"/>
      <sheetData sheetId="22"/>
      <sheetData sheetId="23">
        <row r="4">
          <cell r="A4" t="str">
            <v>PROD CODE</v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 (my copy)"/>
      <sheetName val="2016-jan"/>
      <sheetName val="Feuil1 (ORIGINAL)"/>
      <sheetName val="DATA"/>
      <sheetName val="Feuil1_(my_copy)"/>
      <sheetName val="Feuil1_(ORIGINAL)"/>
      <sheetName val="Feuil1_(my_copy)2"/>
      <sheetName val="Feuil1_(ORIGINAL)2"/>
      <sheetName val="Feuil1_(my_copy)1"/>
      <sheetName val="Feuil1_(ORIGINAL)1"/>
      <sheetName val="Feuil1_(my_copy)6"/>
      <sheetName val="Feuil1_(ORIGINAL)6"/>
      <sheetName val="Feuil1_(my_copy)3"/>
      <sheetName val="Feuil1_(ORIGINAL)3"/>
      <sheetName val="Feuil1_(my_copy)4"/>
      <sheetName val="Feuil1_(ORIGINAL)4"/>
      <sheetName val="Feuil1_(my_copy)5"/>
      <sheetName val="Feuil1_(ORIGINAL)5"/>
    </sheetNames>
    <sheetDataSet>
      <sheetData sheetId="0"/>
      <sheetData sheetId="1">
        <row r="11">
          <cell r="A11" t="str">
            <v>FA23</v>
          </cell>
          <cell r="B11" t="str">
            <v>FV201</v>
          </cell>
        </row>
        <row r="12">
          <cell r="A12" t="str">
            <v>TD16</v>
          </cell>
          <cell r="B12" t="str">
            <v>FV203</v>
          </cell>
        </row>
        <row r="13">
          <cell r="A13" t="str">
            <v>BA5</v>
          </cell>
          <cell r="B13" t="str">
            <v>FV211</v>
          </cell>
        </row>
        <row r="14">
          <cell r="A14" t="str">
            <v>BA6</v>
          </cell>
          <cell r="B14" t="str">
            <v>FV212</v>
          </cell>
        </row>
        <row r="15">
          <cell r="A15" t="str">
            <v>BA11</v>
          </cell>
          <cell r="B15" t="str">
            <v>FV250</v>
          </cell>
        </row>
        <row r="16">
          <cell r="A16" t="str">
            <v>R04</v>
          </cell>
          <cell r="B16" t="str">
            <v>FV301</v>
          </cell>
        </row>
        <row r="17">
          <cell r="A17" t="str">
            <v>R06</v>
          </cell>
          <cell r="B17" t="str">
            <v>FV302</v>
          </cell>
        </row>
        <row r="18">
          <cell r="A18" t="str">
            <v>R10</v>
          </cell>
          <cell r="B18" t="str">
            <v>FV303</v>
          </cell>
        </row>
        <row r="19">
          <cell r="A19" t="str">
            <v>AC13</v>
          </cell>
          <cell r="B19" t="str">
            <v>FV311</v>
          </cell>
        </row>
        <row r="20">
          <cell r="A20" t="str">
            <v>FA02</v>
          </cell>
          <cell r="B20" t="str">
            <v>FV602</v>
          </cell>
        </row>
        <row r="21">
          <cell r="A21" t="str">
            <v>FA01</v>
          </cell>
          <cell r="B21" t="str">
            <v>FV603</v>
          </cell>
        </row>
        <row r="22">
          <cell r="A22" t="str">
            <v>TEA1</v>
          </cell>
          <cell r="B22" t="str">
            <v>FV919</v>
          </cell>
        </row>
        <row r="23">
          <cell r="A23" t="str">
            <v>FA21</v>
          </cell>
          <cell r="B23" t="str">
            <v>FV920</v>
          </cell>
        </row>
        <row r="24">
          <cell r="A24" t="str">
            <v>FA07</v>
          </cell>
          <cell r="B24" t="str">
            <v>FV925</v>
          </cell>
        </row>
        <row r="25">
          <cell r="A25" t="str">
            <v>FA06</v>
          </cell>
          <cell r="B25" t="str">
            <v>FV926</v>
          </cell>
        </row>
        <row r="26">
          <cell r="A26" t="str">
            <v>FA04</v>
          </cell>
          <cell r="B26" t="str">
            <v>FV927</v>
          </cell>
        </row>
        <row r="27">
          <cell r="A27" t="str">
            <v>DR001</v>
          </cell>
          <cell r="B27" t="str">
            <v>DR101</v>
          </cell>
        </row>
        <row r="28">
          <cell r="A28" t="str">
            <v>DR002</v>
          </cell>
          <cell r="B28" t="str">
            <v>DR102</v>
          </cell>
        </row>
        <row r="29">
          <cell r="A29" t="str">
            <v>DR003</v>
          </cell>
          <cell r="B29" t="str">
            <v>DR103</v>
          </cell>
        </row>
        <row r="30">
          <cell r="A30" t="str">
            <v>DR004</v>
          </cell>
          <cell r="B30" t="str">
            <v>DR104</v>
          </cell>
        </row>
        <row r="31">
          <cell r="A31" t="str">
            <v>DR005</v>
          </cell>
          <cell r="B31" t="str">
            <v>DR105</v>
          </cell>
        </row>
        <row r="32">
          <cell r="A32" t="str">
            <v>P04</v>
          </cell>
          <cell r="B32" t="str">
            <v>FV100</v>
          </cell>
        </row>
        <row r="33">
          <cell r="A33" t="str">
            <v>P01</v>
          </cell>
          <cell r="B33" t="str">
            <v>FV101</v>
          </cell>
        </row>
        <row r="34">
          <cell r="A34" t="str">
            <v>P02</v>
          </cell>
          <cell r="B34" t="str">
            <v>FV102</v>
          </cell>
        </row>
        <row r="35">
          <cell r="A35" t="str">
            <v>FA03</v>
          </cell>
          <cell r="B35" t="str">
            <v>FV110</v>
          </cell>
        </row>
        <row r="36">
          <cell r="A36" t="str">
            <v>FA11</v>
          </cell>
          <cell r="B36" t="str">
            <v>FV111</v>
          </cell>
        </row>
        <row r="37">
          <cell r="A37" t="str">
            <v>MOL01</v>
          </cell>
          <cell r="B37" t="str">
            <v>FV120</v>
          </cell>
        </row>
        <row r="38">
          <cell r="A38" t="str">
            <v>MOL25</v>
          </cell>
          <cell r="B38" t="str">
            <v>FV121</v>
          </cell>
        </row>
        <row r="39">
          <cell r="A39" t="str">
            <v>FG01</v>
          </cell>
          <cell r="B39" t="str">
            <v>FV130</v>
          </cell>
        </row>
        <row r="40">
          <cell r="A40" t="str">
            <v>FG02</v>
          </cell>
          <cell r="B40" t="str">
            <v>FV131</v>
          </cell>
        </row>
        <row r="41">
          <cell r="A41" t="str">
            <v>MER1</v>
          </cell>
          <cell r="B41" t="str">
            <v>FV132</v>
          </cell>
        </row>
        <row r="42">
          <cell r="A42" t="str">
            <v>MER2</v>
          </cell>
          <cell r="B42" t="str">
            <v>FV133</v>
          </cell>
        </row>
        <row r="43">
          <cell r="A43" t="str">
            <v>KL1</v>
          </cell>
          <cell r="B43" t="str">
            <v>FV134</v>
          </cell>
        </row>
        <row r="44">
          <cell r="A44" t="str">
            <v>FG03</v>
          </cell>
          <cell r="B44" t="str">
            <v>FV135</v>
          </cell>
        </row>
        <row r="45">
          <cell r="A45" t="str">
            <v>MOL10</v>
          </cell>
          <cell r="B45" t="str">
            <v>FV136</v>
          </cell>
        </row>
        <row r="46">
          <cell r="A46" t="str">
            <v>OL09</v>
          </cell>
          <cell r="B46" t="str">
            <v>FV150</v>
          </cell>
        </row>
        <row r="47">
          <cell r="A47" t="str">
            <v>OL10</v>
          </cell>
          <cell r="B47" t="str">
            <v>FV152</v>
          </cell>
        </row>
        <row r="48">
          <cell r="A48" t="str">
            <v>OL59</v>
          </cell>
          <cell r="B48" t="str">
            <v>FV160</v>
          </cell>
        </row>
        <row r="49">
          <cell r="A49" t="str">
            <v>OL55</v>
          </cell>
          <cell r="B49" t="str">
            <v>FV161</v>
          </cell>
        </row>
        <row r="50">
          <cell r="A50" t="str">
            <v>OL64</v>
          </cell>
          <cell r="B50" t="str">
            <v>FV162</v>
          </cell>
        </row>
        <row r="51">
          <cell r="A51" t="str">
            <v>TD15</v>
          </cell>
          <cell r="B51" t="str">
            <v>FV202</v>
          </cell>
        </row>
        <row r="52">
          <cell r="A52" t="str">
            <v>AC04</v>
          </cell>
          <cell r="B52" t="str">
            <v>FV204</v>
          </cell>
        </row>
        <row r="53">
          <cell r="A53" t="str">
            <v>TD03</v>
          </cell>
          <cell r="B53" t="str">
            <v>FV205</v>
          </cell>
        </row>
        <row r="54">
          <cell r="A54" t="str">
            <v>TD06</v>
          </cell>
          <cell r="B54" t="str">
            <v>FV206</v>
          </cell>
        </row>
        <row r="55">
          <cell r="A55" t="str">
            <v>AC01</v>
          </cell>
          <cell r="B55" t="str">
            <v>FV207</v>
          </cell>
        </row>
        <row r="56">
          <cell r="A56" t="str">
            <v>AC38</v>
          </cell>
          <cell r="B56" t="str">
            <v>FV208</v>
          </cell>
        </row>
        <row r="57">
          <cell r="A57" t="str">
            <v>AC15</v>
          </cell>
          <cell r="B57" t="str">
            <v>FV209</v>
          </cell>
        </row>
        <row r="58">
          <cell r="A58" t="str">
            <v>BA1</v>
          </cell>
          <cell r="B58" t="str">
            <v>FV210</v>
          </cell>
        </row>
        <row r="59">
          <cell r="A59" t="str">
            <v>BA12</v>
          </cell>
          <cell r="B59" t="str">
            <v>FV213</v>
          </cell>
        </row>
        <row r="60">
          <cell r="A60" t="str">
            <v>BA2</v>
          </cell>
          <cell r="B60" t="str">
            <v>FV214</v>
          </cell>
        </row>
        <row r="61">
          <cell r="A61" t="str">
            <v>BR03</v>
          </cell>
          <cell r="B61" t="str">
            <v>FV215</v>
          </cell>
        </row>
        <row r="62">
          <cell r="A62" t="str">
            <v>AC18</v>
          </cell>
          <cell r="B62" t="str">
            <v>FV216</v>
          </cell>
        </row>
        <row r="63">
          <cell r="A63" t="str">
            <v>TD14</v>
          </cell>
          <cell r="B63" t="str">
            <v>FV217</v>
          </cell>
        </row>
        <row r="64">
          <cell r="A64" t="str">
            <v>BR05</v>
          </cell>
          <cell r="B64" t="str">
            <v>FV218</v>
          </cell>
        </row>
        <row r="65">
          <cell r="A65" t="str">
            <v>OL02</v>
          </cell>
          <cell r="B65" t="str">
            <v>FV220</v>
          </cell>
        </row>
        <row r="66">
          <cell r="A66" t="str">
            <v>OL32</v>
          </cell>
          <cell r="B66" t="str">
            <v>FV221</v>
          </cell>
        </row>
        <row r="67">
          <cell r="A67" t="str">
            <v>OL18</v>
          </cell>
          <cell r="B67" t="str">
            <v>FV222</v>
          </cell>
        </row>
        <row r="68">
          <cell r="A68" t="str">
            <v>OL58</v>
          </cell>
          <cell r="B68" t="str">
            <v>FV223</v>
          </cell>
        </row>
        <row r="69">
          <cell r="A69" t="str">
            <v>OL42</v>
          </cell>
          <cell r="B69" t="str">
            <v>FV224</v>
          </cell>
        </row>
        <row r="70">
          <cell r="A70" t="str">
            <v>OL03</v>
          </cell>
          <cell r="B70" t="str">
            <v>FV225</v>
          </cell>
        </row>
        <row r="71">
          <cell r="A71" t="str">
            <v>OL04</v>
          </cell>
          <cell r="B71" t="str">
            <v>FV226</v>
          </cell>
        </row>
        <row r="72">
          <cell r="A72" t="str">
            <v>OL13</v>
          </cell>
          <cell r="B72" t="str">
            <v>FV227</v>
          </cell>
        </row>
        <row r="73">
          <cell r="A73" t="str">
            <v>OL14</v>
          </cell>
          <cell r="B73" t="str">
            <v>FV229</v>
          </cell>
        </row>
        <row r="74">
          <cell r="A74" t="str">
            <v>OL26</v>
          </cell>
          <cell r="B74" t="str">
            <v>FV230</v>
          </cell>
        </row>
        <row r="75">
          <cell r="A75" t="str">
            <v>OL01</v>
          </cell>
          <cell r="B75" t="str">
            <v>FV231</v>
          </cell>
        </row>
        <row r="76">
          <cell r="A76" t="str">
            <v>OL60</v>
          </cell>
          <cell r="B76" t="str">
            <v>FV233</v>
          </cell>
        </row>
        <row r="77">
          <cell r="A77" t="str">
            <v>OL11</v>
          </cell>
          <cell r="B77" t="str">
            <v>FV235</v>
          </cell>
        </row>
        <row r="78">
          <cell r="A78" t="str">
            <v>TD02</v>
          </cell>
          <cell r="B78" t="str">
            <v>FV240</v>
          </cell>
        </row>
        <row r="79">
          <cell r="A79" t="str">
            <v>BA4</v>
          </cell>
          <cell r="B79" t="str">
            <v>FV251</v>
          </cell>
        </row>
        <row r="80">
          <cell r="A80" t="str">
            <v>AC44</v>
          </cell>
          <cell r="B80" t="str">
            <v>FV260</v>
          </cell>
        </row>
        <row r="81">
          <cell r="A81" t="str">
            <v>AC49</v>
          </cell>
          <cell r="B81" t="str">
            <v>FV261</v>
          </cell>
        </row>
        <row r="82">
          <cell r="A82" t="str">
            <v>AC50</v>
          </cell>
          <cell r="B82" t="str">
            <v>FV262</v>
          </cell>
        </row>
        <row r="83">
          <cell r="A83" t="str">
            <v>AC41</v>
          </cell>
          <cell r="B83" t="str">
            <v>FV263</v>
          </cell>
        </row>
        <row r="84">
          <cell r="A84" t="str">
            <v>AC42</v>
          </cell>
          <cell r="B84" t="str">
            <v>FV264</v>
          </cell>
        </row>
        <row r="85">
          <cell r="A85" t="str">
            <v>AC39</v>
          </cell>
          <cell r="B85" t="str">
            <v>FV265</v>
          </cell>
        </row>
        <row r="86">
          <cell r="A86" t="str">
            <v>AC40</v>
          </cell>
          <cell r="B86" t="str">
            <v>FV266</v>
          </cell>
        </row>
        <row r="87">
          <cell r="A87" t="str">
            <v>AC43</v>
          </cell>
          <cell r="B87" t="str">
            <v>FV267</v>
          </cell>
        </row>
        <row r="88">
          <cell r="A88" t="str">
            <v>TD10</v>
          </cell>
          <cell r="B88" t="str">
            <v>FV280</v>
          </cell>
        </row>
        <row r="89">
          <cell r="A89" t="str">
            <v>TD11</v>
          </cell>
          <cell r="B89" t="str">
            <v>FV281</v>
          </cell>
        </row>
        <row r="90">
          <cell r="A90" t="str">
            <v>R01</v>
          </cell>
          <cell r="B90" t="str">
            <v>FV304</v>
          </cell>
        </row>
        <row r="91">
          <cell r="A91" t="str">
            <v>R03</v>
          </cell>
          <cell r="B91" t="str">
            <v>FV305</v>
          </cell>
        </row>
        <row r="92">
          <cell r="A92" t="str">
            <v>R34</v>
          </cell>
          <cell r="B92" t="str">
            <v>FV306</v>
          </cell>
        </row>
        <row r="93">
          <cell r="A93" t="str">
            <v>R12</v>
          </cell>
          <cell r="B93" t="str">
            <v>FV307</v>
          </cell>
        </row>
        <row r="94">
          <cell r="A94" t="str">
            <v>FA33</v>
          </cell>
          <cell r="B94" t="str">
            <v>FV310</v>
          </cell>
        </row>
        <row r="95">
          <cell r="A95" t="str">
            <v>FA36</v>
          </cell>
          <cell r="B95" t="str">
            <v>FV312</v>
          </cell>
        </row>
        <row r="96">
          <cell r="A96" t="str">
            <v>FA37</v>
          </cell>
          <cell r="B96" t="str">
            <v>FV313</v>
          </cell>
        </row>
        <row r="97">
          <cell r="A97" t="str">
            <v>FA39</v>
          </cell>
          <cell r="B97" t="str">
            <v>FV314</v>
          </cell>
        </row>
        <row r="98">
          <cell r="A98" t="str">
            <v>FA08</v>
          </cell>
          <cell r="B98" t="str">
            <v>FV401</v>
          </cell>
        </row>
        <row r="99">
          <cell r="A99" t="str">
            <v>FA19</v>
          </cell>
          <cell r="B99" t="str">
            <v>FV402</v>
          </cell>
        </row>
        <row r="100">
          <cell r="A100" t="str">
            <v>FA10</v>
          </cell>
          <cell r="B100" t="str">
            <v>FV403</v>
          </cell>
        </row>
        <row r="101">
          <cell r="A101" t="str">
            <v>FA09</v>
          </cell>
          <cell r="B101" t="str">
            <v>FV501</v>
          </cell>
        </row>
        <row r="102">
          <cell r="A102" t="str">
            <v>CR15</v>
          </cell>
          <cell r="B102" t="str">
            <v>FV502</v>
          </cell>
        </row>
        <row r="103">
          <cell r="A103" t="str">
            <v>CR16</v>
          </cell>
          <cell r="B103" t="str">
            <v>FV503</v>
          </cell>
        </row>
        <row r="104">
          <cell r="A104" t="str">
            <v>CR17</v>
          </cell>
          <cell r="B104" t="str">
            <v>FV504</v>
          </cell>
        </row>
        <row r="105">
          <cell r="A105" t="str">
            <v>FA26</v>
          </cell>
          <cell r="B105" t="str">
            <v>FV601</v>
          </cell>
        </row>
        <row r="106">
          <cell r="A106" t="str">
            <v>AC02</v>
          </cell>
          <cell r="B106" t="str">
            <v>FV901</v>
          </cell>
        </row>
        <row r="107">
          <cell r="A107" t="str">
            <v>AC03</v>
          </cell>
          <cell r="B107" t="str">
            <v>FV902</v>
          </cell>
        </row>
        <row r="108">
          <cell r="A108" t="str">
            <v>AC23</v>
          </cell>
          <cell r="B108" t="str">
            <v>FV903</v>
          </cell>
        </row>
        <row r="109">
          <cell r="A109" t="str">
            <v>MA02</v>
          </cell>
          <cell r="B109" t="str">
            <v>FV911</v>
          </cell>
        </row>
        <row r="110">
          <cell r="A110" t="str">
            <v>MA01</v>
          </cell>
          <cell r="B110" t="str">
            <v>FV912</v>
          </cell>
        </row>
        <row r="111">
          <cell r="A111" t="str">
            <v>MAS1</v>
          </cell>
          <cell r="B111" t="str">
            <v>FV913</v>
          </cell>
        </row>
        <row r="112">
          <cell r="A112" t="str">
            <v>OL27</v>
          </cell>
          <cell r="B112" t="str">
            <v>FV914</v>
          </cell>
        </row>
        <row r="113">
          <cell r="A113" t="str">
            <v>V01</v>
          </cell>
          <cell r="B113" t="str">
            <v>FV915</v>
          </cell>
        </row>
        <row r="114">
          <cell r="A114" t="str">
            <v>CDC1</v>
          </cell>
          <cell r="B114" t="str">
            <v>FV916</v>
          </cell>
        </row>
        <row r="115">
          <cell r="A115" t="str">
            <v>MOL07</v>
          </cell>
          <cell r="B115" t="str">
            <v>FV917</v>
          </cell>
        </row>
        <row r="116">
          <cell r="A116" t="str">
            <v>JB01</v>
          </cell>
          <cell r="B116" t="str">
            <v>FV960</v>
          </cell>
        </row>
        <row r="117">
          <cell r="A117" t="str">
            <v>JB02</v>
          </cell>
          <cell r="B117" t="str">
            <v>FV961</v>
          </cell>
        </row>
        <row r="118">
          <cell r="A118" t="str">
            <v>TD20</v>
          </cell>
          <cell r="B118">
            <v>0</v>
          </cell>
        </row>
        <row r="119">
          <cell r="A119" t="str">
            <v>FA17</v>
          </cell>
          <cell r="B119">
            <v>0</v>
          </cell>
        </row>
        <row r="120">
          <cell r="A120" t="str">
            <v>FA32</v>
          </cell>
          <cell r="B120">
            <v>0</v>
          </cell>
        </row>
        <row r="121">
          <cell r="A121" t="str">
            <v>FA41</v>
          </cell>
          <cell r="B121" t="str">
            <v>FV311</v>
          </cell>
        </row>
        <row r="122">
          <cell r="A122" t="str">
            <v>H30</v>
          </cell>
          <cell r="B122">
            <v>0</v>
          </cell>
        </row>
        <row r="123">
          <cell r="A123" t="str">
            <v>H31</v>
          </cell>
          <cell r="B123">
            <v>0</v>
          </cell>
        </row>
        <row r="124">
          <cell r="A124" t="str">
            <v>H33</v>
          </cell>
          <cell r="B124">
            <v>0</v>
          </cell>
        </row>
        <row r="125">
          <cell r="A125" t="str">
            <v>H50</v>
          </cell>
          <cell r="B125">
            <v>0</v>
          </cell>
        </row>
        <row r="126">
          <cell r="A126" t="str">
            <v>JB03</v>
          </cell>
          <cell r="B126">
            <v>0</v>
          </cell>
        </row>
        <row r="127">
          <cell r="A127" t="str">
            <v>JB04</v>
          </cell>
          <cell r="B127">
            <v>0</v>
          </cell>
        </row>
        <row r="128">
          <cell r="A128" t="str">
            <v>JB05</v>
          </cell>
          <cell r="B128">
            <v>0</v>
          </cell>
        </row>
        <row r="129">
          <cell r="A129" t="str">
            <v>JB06</v>
          </cell>
          <cell r="B129">
            <v>0</v>
          </cell>
        </row>
        <row r="130">
          <cell r="A130" t="str">
            <v>JB07</v>
          </cell>
          <cell r="B130">
            <v>0</v>
          </cell>
        </row>
        <row r="131">
          <cell r="A131" t="str">
            <v>JB08</v>
          </cell>
          <cell r="B131">
            <v>0</v>
          </cell>
        </row>
        <row r="132">
          <cell r="A132" t="str">
            <v>JB09</v>
          </cell>
          <cell r="B132">
            <v>0</v>
          </cell>
        </row>
        <row r="133">
          <cell r="A133" t="str">
            <v>OL23</v>
          </cell>
          <cell r="B133">
            <v>0</v>
          </cell>
        </row>
        <row r="134">
          <cell r="A134" t="str">
            <v>OL46</v>
          </cell>
          <cell r="B134">
            <v>0</v>
          </cell>
        </row>
      </sheetData>
      <sheetData sheetId="2"/>
      <sheetData sheetId="3">
        <row r="11">
          <cell r="A11" t="str">
            <v>FV250</v>
          </cell>
          <cell r="B11" t="str">
            <v>BADIA GARDENY</v>
          </cell>
          <cell r="C11" t="str">
            <v>BADIA GARDENY CAVA ROSE VINEGAR</v>
          </cell>
          <cell r="D11" t="str">
            <v>814536 010101</v>
          </cell>
          <cell r="E11" t="str">
            <v>200 ml</v>
          </cell>
          <cell r="F11">
            <v>6</v>
          </cell>
          <cell r="G11">
            <v>6.1</v>
          </cell>
          <cell r="H11">
            <v>36.599999999999994</v>
          </cell>
        </row>
        <row r="12">
          <cell r="A12" t="str">
            <v>FV252</v>
          </cell>
          <cell r="B12" t="str">
            <v>ALVEAR</v>
          </cell>
          <cell r="C12" t="str">
            <v>PEDRO XIMENEZ VINEGAR</v>
          </cell>
          <cell r="D12" t="str">
            <v>410487 912017</v>
          </cell>
          <cell r="E12" t="str">
            <v>375 ml</v>
          </cell>
          <cell r="F12">
            <v>12</v>
          </cell>
          <cell r="G12">
            <v>8.9499999999999993</v>
          </cell>
          <cell r="H12">
            <v>107.39999999999999</v>
          </cell>
        </row>
        <row r="13">
          <cell r="A13" t="str">
            <v>FV301</v>
          </cell>
          <cell r="B13" t="str">
            <v>PRIN. LUCEDIO</v>
          </cell>
          <cell r="C13" t="str">
            <v xml:space="preserve">RISO SUPERFINO CARNAROLI </v>
          </cell>
          <cell r="D13" t="str">
            <v>859827 002014</v>
          </cell>
          <cell r="E13" t="str">
            <v>500 g</v>
          </cell>
          <cell r="F13">
            <v>20</v>
          </cell>
          <cell r="G13">
            <v>5.2</v>
          </cell>
          <cell r="H13">
            <v>104</v>
          </cell>
        </row>
        <row r="14">
          <cell r="A14" t="str">
            <v>FV302</v>
          </cell>
          <cell r="B14" t="str">
            <v>PRIN. LUCEDIO</v>
          </cell>
          <cell r="C14" t="str">
            <v>RISO SUPERFINO ARBORIO</v>
          </cell>
          <cell r="D14" t="str">
            <v>859827 002076</v>
          </cell>
          <cell r="E14" t="str">
            <v>500 g</v>
          </cell>
          <cell r="F14">
            <v>20</v>
          </cell>
          <cell r="G14">
            <v>4.5</v>
          </cell>
          <cell r="H14">
            <v>90</v>
          </cell>
        </row>
        <row r="15">
          <cell r="A15" t="str">
            <v>FV303</v>
          </cell>
          <cell r="B15" t="str">
            <v>PRIN. LUCEDIO</v>
          </cell>
          <cell r="C15" t="str">
            <v>RISO VIALONE NANO</v>
          </cell>
          <cell r="D15" t="str">
            <v>859827 002137</v>
          </cell>
          <cell r="E15" t="str">
            <v>500 g</v>
          </cell>
          <cell r="F15">
            <v>20</v>
          </cell>
          <cell r="G15">
            <v>4.4000000000000004</v>
          </cell>
          <cell r="H15">
            <v>88</v>
          </cell>
        </row>
        <row r="16">
          <cell r="A16" t="str">
            <v>FV305</v>
          </cell>
          <cell r="B16" t="str">
            <v>PRIN. LUCEDIO</v>
          </cell>
          <cell r="C16" t="str">
            <v>GARDENER RISOTTO</v>
          </cell>
          <cell r="D16" t="str">
            <v>859827 002465</v>
          </cell>
          <cell r="E16" t="str">
            <v>250 g</v>
          </cell>
          <cell r="F16">
            <v>12</v>
          </cell>
          <cell r="G16">
            <v>7.4</v>
          </cell>
          <cell r="H16">
            <v>88.800000000000011</v>
          </cell>
        </row>
        <row r="17">
          <cell r="A17" t="str">
            <v>FV306</v>
          </cell>
          <cell r="B17" t="str">
            <v>PRIN. LUCEDIO</v>
          </cell>
          <cell r="C17" t="str">
            <v>RISO SUPERFINO CARNAROLI</v>
          </cell>
          <cell r="D17" t="str">
            <v>n/a</v>
          </cell>
          <cell r="E17" t="str">
            <v>5 kg</v>
          </cell>
          <cell r="F17">
            <v>1</v>
          </cell>
          <cell r="G17">
            <v>41</v>
          </cell>
          <cell r="H17">
            <v>41</v>
          </cell>
        </row>
        <row r="18">
          <cell r="A18" t="str">
            <v>FV307</v>
          </cell>
          <cell r="B18" t="str">
            <v>PRIN. LUCEDIO</v>
          </cell>
          <cell r="C18" t="str">
            <v>POLENTA FARINA DI GRANOTURCO</v>
          </cell>
          <cell r="D18" t="str">
            <v>859827 002755</v>
          </cell>
          <cell r="E18" t="str">
            <v>1 kg</v>
          </cell>
          <cell r="F18">
            <v>10</v>
          </cell>
          <cell r="G18">
            <v>5.8</v>
          </cell>
          <cell r="H18">
            <v>58</v>
          </cell>
        </row>
        <row r="19">
          <cell r="A19" t="str">
            <v>FV315</v>
          </cell>
          <cell r="B19" t="str">
            <v>PRIN. LUCEDIO</v>
          </cell>
          <cell r="C19" t="str">
            <v>TOMATO RISOTTO</v>
          </cell>
          <cell r="D19" t="str">
            <v>859827 002427</v>
          </cell>
          <cell r="E19" t="str">
            <v>250 g</v>
          </cell>
          <cell r="F19">
            <v>12</v>
          </cell>
          <cell r="G19">
            <v>8.23</v>
          </cell>
          <cell r="H19">
            <v>98.76</v>
          </cell>
        </row>
        <row r="20">
          <cell r="A20" t="str">
            <v>FV316</v>
          </cell>
          <cell r="B20" t="str">
            <v>PRIN. LUCEDIO</v>
          </cell>
          <cell r="C20" t="str">
            <v>LEMON RISOTTO</v>
          </cell>
          <cell r="D20" t="str">
            <v>859827 002441</v>
          </cell>
          <cell r="E20" t="str">
            <v>250 g</v>
          </cell>
          <cell r="F20">
            <v>12</v>
          </cell>
          <cell r="G20">
            <v>7.27</v>
          </cell>
          <cell r="H20">
            <v>87.24</v>
          </cell>
        </row>
        <row r="21">
          <cell r="A21" t="str">
            <v>FV502</v>
          </cell>
          <cell r="B21" t="str">
            <v>FAVUZZI</v>
          </cell>
          <cell r="C21" t="str">
            <v>FAVUZZI OLIVES WITH LEMON</v>
          </cell>
          <cell r="D21" t="str">
            <v>033100 270365</v>
          </cell>
          <cell r="E21" t="str">
            <v>280 g</v>
          </cell>
          <cell r="F21">
            <v>6</v>
          </cell>
          <cell r="G21">
            <v>6.8</v>
          </cell>
          <cell r="H21">
            <v>40.799999999999997</v>
          </cell>
        </row>
        <row r="22">
          <cell r="A22" t="str">
            <v>FV503</v>
          </cell>
          <cell r="B22" t="str">
            <v>FAVUZZI</v>
          </cell>
          <cell r="C22" t="str">
            <v>FAVUZZI HOT OLIVES</v>
          </cell>
          <cell r="D22" t="str">
            <v>033100 270358</v>
          </cell>
          <cell r="E22" t="str">
            <v>280 g</v>
          </cell>
          <cell r="F22">
            <v>6</v>
          </cell>
          <cell r="G22">
            <v>6.8</v>
          </cell>
          <cell r="H22">
            <v>40.799999999999997</v>
          </cell>
        </row>
        <row r="23">
          <cell r="A23" t="str">
            <v>FV504</v>
          </cell>
          <cell r="B23" t="str">
            <v>FAVUZZI</v>
          </cell>
          <cell r="C23" t="str">
            <v>FAVUZZI TRUFFLE OLIVES</v>
          </cell>
          <cell r="D23" t="str">
            <v>033100 270372</v>
          </cell>
          <cell r="E23" t="str">
            <v>280 g</v>
          </cell>
          <cell r="F23">
            <v>6</v>
          </cell>
          <cell r="G23">
            <v>6.8</v>
          </cell>
          <cell r="H23">
            <v>40.799999999999997</v>
          </cell>
        </row>
        <row r="24">
          <cell r="A24" t="str">
            <v>FV754</v>
          </cell>
          <cell r="B24" t="str">
            <v>HINT MINT</v>
          </cell>
          <cell r="C24" t="str">
            <v>HINT MINT - PEPPERMINT</v>
          </cell>
          <cell r="D24" t="str">
            <v>697885 444687</v>
          </cell>
          <cell r="E24" t="str">
            <v>23 g</v>
          </cell>
          <cell r="F24">
            <v>12</v>
          </cell>
          <cell r="G24">
            <v>3.93</v>
          </cell>
          <cell r="H24">
            <v>47.160000000000004</v>
          </cell>
        </row>
        <row r="25">
          <cell r="A25" t="str">
            <v>FV755</v>
          </cell>
          <cell r="B25" t="str">
            <v>HINT MINT</v>
          </cell>
          <cell r="C25" t="str">
            <v>HINT MINT - CINNAMON</v>
          </cell>
          <cell r="D25" t="str">
            <v>697885 444694</v>
          </cell>
          <cell r="E25" t="str">
            <v>23 g</v>
          </cell>
          <cell r="F25">
            <v>12</v>
          </cell>
          <cell r="G25">
            <v>3.93</v>
          </cell>
          <cell r="H25">
            <v>47.160000000000004</v>
          </cell>
        </row>
        <row r="26">
          <cell r="A26" t="str">
            <v>FV756</v>
          </cell>
          <cell r="B26" t="str">
            <v>HINT MINT</v>
          </cell>
          <cell r="C26" t="str">
            <v>HINT MINT - CITRUS GINGER SOUR</v>
          </cell>
          <cell r="D26" t="str">
            <v>697885 998791</v>
          </cell>
          <cell r="E26" t="str">
            <v>23 g</v>
          </cell>
          <cell r="F26">
            <v>12</v>
          </cell>
          <cell r="G26">
            <v>3.93</v>
          </cell>
          <cell r="H26">
            <v>47.160000000000004</v>
          </cell>
        </row>
        <row r="27">
          <cell r="A27" t="str">
            <v>FV757</v>
          </cell>
          <cell r="B27" t="str">
            <v>HINT MINT</v>
          </cell>
          <cell r="C27" t="str">
            <v>HINT MINT - BLACK LICORICE</v>
          </cell>
          <cell r="D27" t="str">
            <v>697885 444700</v>
          </cell>
          <cell r="E27" t="str">
            <v>23 g</v>
          </cell>
          <cell r="F27">
            <v>12</v>
          </cell>
          <cell r="G27">
            <v>3.93</v>
          </cell>
          <cell r="H27">
            <v>47.160000000000004</v>
          </cell>
        </row>
        <row r="28">
          <cell r="A28" t="str">
            <v>FV758</v>
          </cell>
          <cell r="B28" t="str">
            <v>HINT MINT</v>
          </cell>
          <cell r="C28" t="str">
            <v>HINT MINT - GREEN TEA</v>
          </cell>
          <cell r="D28" t="str">
            <v>697885 900053</v>
          </cell>
          <cell r="E28" t="str">
            <v>23 g</v>
          </cell>
          <cell r="F28">
            <v>12</v>
          </cell>
          <cell r="G28">
            <v>3.93</v>
          </cell>
          <cell r="H28">
            <v>47.160000000000004</v>
          </cell>
        </row>
        <row r="29">
          <cell r="A29" t="str">
            <v>FV759</v>
          </cell>
          <cell r="B29" t="str">
            <v>HINT MINT</v>
          </cell>
          <cell r="C29" t="str">
            <v>HINT MINT - POMEGRANATE AÇAI</v>
          </cell>
          <cell r="D29" t="str">
            <v>697885 998326</v>
          </cell>
          <cell r="E29" t="str">
            <v>23 g</v>
          </cell>
          <cell r="F29">
            <v>12</v>
          </cell>
          <cell r="G29">
            <v>3.93</v>
          </cell>
          <cell r="H29">
            <v>47.160000000000004</v>
          </cell>
        </row>
        <row r="30">
          <cell r="A30" t="str">
            <v>FV760</v>
          </cell>
          <cell r="B30" t="str">
            <v>HINT MINT</v>
          </cell>
          <cell r="C30" t="str">
            <v>HINT MINT - CHOCOLATE-KAWASAKI EDITION</v>
          </cell>
          <cell r="D30" t="str">
            <v>697885 998661</v>
          </cell>
          <cell r="E30" t="str">
            <v>23 g</v>
          </cell>
          <cell r="F30">
            <v>12</v>
          </cell>
          <cell r="G30">
            <v>3.93</v>
          </cell>
          <cell r="H30">
            <v>47.160000000000004</v>
          </cell>
        </row>
        <row r="31">
          <cell r="A31" t="str">
            <v>FV100</v>
          </cell>
          <cell r="B31" t="str">
            <v>PLANETA</v>
          </cell>
          <cell r="C31" t="str">
            <v>PLANETA DOP EXTRA VIRGIN OLIVE OIL - 250 ML</v>
          </cell>
          <cell r="D31" t="str">
            <v>020735 000115</v>
          </cell>
          <cell r="E31" t="str">
            <v>250 ml</v>
          </cell>
          <cell r="F31">
            <v>12</v>
          </cell>
          <cell r="G31">
            <v>10.9</v>
          </cell>
          <cell r="H31">
            <v>130.80000000000001</v>
          </cell>
        </row>
        <row r="32">
          <cell r="A32" t="str">
            <v>FV101</v>
          </cell>
          <cell r="B32" t="str">
            <v>PLANETA</v>
          </cell>
          <cell r="C32" t="str">
            <v xml:space="preserve">PLANETA DOP EXTRA VIRGIN OLIVE OIL - 500 ML </v>
          </cell>
          <cell r="D32" t="str">
            <v>020735 000238</v>
          </cell>
          <cell r="E32" t="str">
            <v>500 ml</v>
          </cell>
          <cell r="F32">
            <v>6</v>
          </cell>
          <cell r="G32">
            <v>16.7</v>
          </cell>
          <cell r="H32">
            <v>100.19999999999999</v>
          </cell>
        </row>
        <row r="33">
          <cell r="A33" t="str">
            <v>FV102</v>
          </cell>
          <cell r="B33" t="str">
            <v>PLANETA</v>
          </cell>
          <cell r="C33" t="str">
            <v xml:space="preserve">PLANETA DOP EXTRA VIRGIN OLIVE OIL - 100 ML </v>
          </cell>
          <cell r="D33">
            <v>0</v>
          </cell>
          <cell r="E33" t="str">
            <v>100 ml</v>
          </cell>
          <cell r="F33">
            <v>12</v>
          </cell>
          <cell r="G33">
            <v>5.75</v>
          </cell>
          <cell r="H33">
            <v>69</v>
          </cell>
        </row>
        <row r="34">
          <cell r="A34" t="str">
            <v>FV110</v>
          </cell>
          <cell r="B34" t="str">
            <v>PLANETA</v>
          </cell>
          <cell r="C34" t="str">
            <v>FAVUZZI BLACK TRUFFLE EXTRA VIRGIN OLIVE OIL  (ITALY)</v>
          </cell>
          <cell r="D34" t="str">
            <v>033100 274851</v>
          </cell>
          <cell r="E34" t="str">
            <v>100 ml</v>
          </cell>
          <cell r="F34">
            <v>6</v>
          </cell>
          <cell r="G34">
            <v>8.9</v>
          </cell>
          <cell r="H34">
            <v>53.400000000000006</v>
          </cell>
        </row>
        <row r="35">
          <cell r="A35" t="str">
            <v>FV111</v>
          </cell>
          <cell r="B35" t="str">
            <v>FAVUZZI</v>
          </cell>
          <cell r="C35" t="str">
            <v>FAVUZZI EXTRA VIRGIN OLIVE OIL</v>
          </cell>
          <cell r="D35" t="str">
            <v>437010 399275</v>
          </cell>
          <cell r="E35" t="str">
            <v>500 ml</v>
          </cell>
          <cell r="F35">
            <v>12</v>
          </cell>
          <cell r="G35">
            <v>8.65</v>
          </cell>
          <cell r="H35">
            <v>103.80000000000001</v>
          </cell>
        </row>
        <row r="36">
          <cell r="A36" t="str">
            <v>FV120</v>
          </cell>
          <cell r="B36" t="str">
            <v>GOCCIA DI SOLE</v>
          </cell>
          <cell r="C36" t="str">
            <v>GOCCIA DI SOLE DOP FILTERED EXTRA VIRGIN OLIVE OIL</v>
          </cell>
          <cell r="D36" t="str">
            <v>032523 560244</v>
          </cell>
          <cell r="E36" t="str">
            <v>500 ml</v>
          </cell>
          <cell r="F36">
            <v>12</v>
          </cell>
          <cell r="G36">
            <v>15.3</v>
          </cell>
          <cell r="H36">
            <v>183.60000000000002</v>
          </cell>
        </row>
        <row r="37">
          <cell r="A37" t="str">
            <v>FV121</v>
          </cell>
          <cell r="B37" t="str">
            <v>GOCCIA DI SOLE</v>
          </cell>
          <cell r="C37" t="str">
            <v>GOCCIA DI SOLE WHITE TRUFFLE OIL (ITALY)</v>
          </cell>
          <cell r="D37" t="str">
            <v>032523 561609</v>
          </cell>
          <cell r="E37" t="str">
            <v>250 ml</v>
          </cell>
          <cell r="F37">
            <v>12</v>
          </cell>
          <cell r="G37">
            <v>12.2</v>
          </cell>
          <cell r="H37">
            <v>146.39999999999998</v>
          </cell>
        </row>
        <row r="38">
          <cell r="A38" t="str">
            <v>FV130</v>
          </cell>
          <cell r="B38" t="str">
            <v>FRAN. GOMEZ</v>
          </cell>
          <cell r="C38" t="str">
            <v>FRANCISCO GOMEZ GOLD EXTRA VIRGIN OLIVE OIL</v>
          </cell>
          <cell r="D38" t="str">
            <v>437008 657912</v>
          </cell>
          <cell r="E38" t="str">
            <v>500 ml</v>
          </cell>
          <cell r="F38">
            <v>12</v>
          </cell>
          <cell r="G38">
            <v>15.5</v>
          </cell>
          <cell r="H38">
            <v>186</v>
          </cell>
        </row>
        <row r="39">
          <cell r="A39" t="str">
            <v>FV131</v>
          </cell>
          <cell r="B39" t="str">
            <v>FRAN. GOMEZ</v>
          </cell>
          <cell r="C39" t="str">
            <v>FRANCISCO GOMEZ BLACK EXTRA VIRGIN OLIVE OIL</v>
          </cell>
          <cell r="D39" t="str">
            <v>437008 657929</v>
          </cell>
          <cell r="E39" t="str">
            <v>500 ml</v>
          </cell>
          <cell r="F39">
            <v>12</v>
          </cell>
          <cell r="G39">
            <v>15.5</v>
          </cell>
          <cell r="H39">
            <v>186</v>
          </cell>
        </row>
        <row r="40">
          <cell r="A40" t="str">
            <v>FV132</v>
          </cell>
          <cell r="B40" t="str">
            <v>MERULA</v>
          </cell>
          <cell r="C40" t="str">
            <v>MERULA EXTRA VIRGIN OLIVE OIL (TIN)</v>
          </cell>
          <cell r="D40" t="str">
            <v>437004 401045</v>
          </cell>
          <cell r="E40" t="str">
            <v>500 ml</v>
          </cell>
          <cell r="F40">
            <v>12</v>
          </cell>
          <cell r="G40">
            <v>11.8</v>
          </cell>
          <cell r="H40">
            <v>141.60000000000002</v>
          </cell>
        </row>
        <row r="41">
          <cell r="A41" t="str">
            <v>FV133</v>
          </cell>
          <cell r="B41" t="str">
            <v>MARQ. DE VALDUEZA</v>
          </cell>
          <cell r="C41" t="str">
            <v>MARQUES DE VALDUEZA EXTRA VIRGIN OLIVE OIL</v>
          </cell>
          <cell r="D41" t="str">
            <v>437004 401007</v>
          </cell>
          <cell r="E41" t="str">
            <v>500 ml</v>
          </cell>
          <cell r="F41">
            <v>12</v>
          </cell>
          <cell r="G41">
            <v>18.399999999999999</v>
          </cell>
          <cell r="H41">
            <v>220.79999999999998</v>
          </cell>
        </row>
        <row r="42">
          <cell r="A42" t="str">
            <v>FV134</v>
          </cell>
          <cell r="B42" t="str">
            <v>KALIKORI</v>
          </cell>
          <cell r="C42" t="str">
            <v>KALIKORI EXTRA VIRGIN OLIVE OIL (GREECE)</v>
          </cell>
          <cell r="D42" t="str">
            <v>094922 630421</v>
          </cell>
          <cell r="E42" t="str">
            <v>500 ml</v>
          </cell>
          <cell r="F42">
            <v>12</v>
          </cell>
          <cell r="G42">
            <v>15.8</v>
          </cell>
          <cell r="H42">
            <v>189.60000000000002</v>
          </cell>
        </row>
        <row r="43">
          <cell r="A43" t="str">
            <v>FV135</v>
          </cell>
          <cell r="B43" t="str">
            <v>FRAN. GOMEZ</v>
          </cell>
          <cell r="C43" t="str">
            <v>FRANCISCO GOMEZ FRUTO NOBLE, ORGANIC EXTRA VIRGIN OLIVE OIL</v>
          </cell>
          <cell r="D43" t="str">
            <v>437008 657820</v>
          </cell>
          <cell r="E43" t="str">
            <v>500 ml</v>
          </cell>
          <cell r="F43">
            <v>12</v>
          </cell>
          <cell r="G43">
            <v>15.1</v>
          </cell>
          <cell r="H43">
            <v>181.2</v>
          </cell>
        </row>
        <row r="44">
          <cell r="A44" t="str">
            <v>FV136</v>
          </cell>
          <cell r="B44" t="str">
            <v>GOCCIA DI SOLE</v>
          </cell>
          <cell r="C44" t="str">
            <v>GOCCIA DI SOLE HOT PEPPER OLIVE OIL (ITALY)</v>
          </cell>
          <cell r="D44" t="str">
            <v>032523 560206</v>
          </cell>
          <cell r="E44" t="str">
            <v>250 ml</v>
          </cell>
          <cell r="F44">
            <v>12</v>
          </cell>
          <cell r="G44">
            <v>12.2</v>
          </cell>
          <cell r="H44">
            <v>146.39999999999998</v>
          </cell>
        </row>
        <row r="45">
          <cell r="A45" t="str">
            <v>FV150</v>
          </cell>
          <cell r="B45" t="str">
            <v>O OLIVE CO</v>
          </cell>
          <cell r="C45" t="str">
            <v xml:space="preserve">O MEYER LEMON OIL </v>
          </cell>
          <cell r="D45" t="str">
            <v>634039 000016</v>
          </cell>
          <cell r="E45" t="str">
            <v>250 ml</v>
          </cell>
          <cell r="F45">
            <v>6</v>
          </cell>
          <cell r="G45">
            <v>16.5</v>
          </cell>
          <cell r="H45">
            <v>99</v>
          </cell>
        </row>
        <row r="46">
          <cell r="A46" t="str">
            <v>FV152</v>
          </cell>
          <cell r="B46" t="str">
            <v>O OLIVE CO</v>
          </cell>
          <cell r="C46" t="str">
            <v xml:space="preserve">O BLOOD ORANGE OIL </v>
          </cell>
          <cell r="D46" t="str">
            <v>634039 000023</v>
          </cell>
          <cell r="E46" t="str">
            <v>250 ml</v>
          </cell>
          <cell r="F46">
            <v>6</v>
          </cell>
          <cell r="G46">
            <v>16.5</v>
          </cell>
          <cell r="H46">
            <v>99</v>
          </cell>
        </row>
        <row r="47">
          <cell r="A47" t="str">
            <v>FV160</v>
          </cell>
          <cell r="B47" t="str">
            <v>O OLIVE CO</v>
          </cell>
          <cell r="C47" t="str">
            <v>O BASIL OLIVE OIL</v>
          </cell>
          <cell r="D47" t="str">
            <v>634039 000221</v>
          </cell>
          <cell r="E47" t="str">
            <v>250 ml</v>
          </cell>
          <cell r="F47">
            <v>6</v>
          </cell>
          <cell r="G47">
            <v>16.5</v>
          </cell>
          <cell r="H47">
            <v>99</v>
          </cell>
        </row>
        <row r="48">
          <cell r="A48" t="str">
            <v>FV161</v>
          </cell>
          <cell r="B48" t="str">
            <v>O OLIVE CO</v>
          </cell>
          <cell r="C48" t="str">
            <v xml:space="preserve">O ROASTED GARLIC OIL  </v>
          </cell>
          <cell r="D48" t="str">
            <v>634039 000160</v>
          </cell>
          <cell r="E48" t="str">
            <v>250 ml</v>
          </cell>
          <cell r="F48">
            <v>6</v>
          </cell>
          <cell r="G48">
            <v>16.5</v>
          </cell>
          <cell r="H48">
            <v>99</v>
          </cell>
        </row>
        <row r="49">
          <cell r="A49" t="str">
            <v>FV162</v>
          </cell>
          <cell r="B49" t="str">
            <v>O OLIVE CO</v>
          </cell>
          <cell r="C49" t="str">
            <v xml:space="preserve">O RED JALAPENO GARLIC OLIVE OIL  </v>
          </cell>
          <cell r="D49" t="str">
            <v>634039 000757</v>
          </cell>
          <cell r="E49" t="str">
            <v>250 ml</v>
          </cell>
          <cell r="F49">
            <v>6</v>
          </cell>
          <cell r="G49">
            <v>16.5</v>
          </cell>
          <cell r="H49">
            <v>99</v>
          </cell>
        </row>
        <row r="50">
          <cell r="A50" t="str">
            <v>FV201</v>
          </cell>
          <cell r="B50" t="str">
            <v>FAVUZZI</v>
          </cell>
          <cell r="C50" t="str">
            <v xml:space="preserve">FAVUZZI ESSENTIAL ORGANIC BALSAMIC VINEGAR </v>
          </cell>
          <cell r="D50" t="str">
            <v>685864 010503</v>
          </cell>
          <cell r="E50" t="str">
            <v>250 ml</v>
          </cell>
          <cell r="F50">
            <v>6</v>
          </cell>
          <cell r="G50">
            <v>9</v>
          </cell>
          <cell r="H50">
            <v>54</v>
          </cell>
        </row>
        <row r="51">
          <cell r="A51" t="str">
            <v>FV202</v>
          </cell>
          <cell r="B51" t="str">
            <v>ACETUM</v>
          </cell>
          <cell r="C51" t="str">
            <v>TASTO INDULGENT BALSAMIC VINEGAR</v>
          </cell>
          <cell r="D51" t="str">
            <v xml:space="preserve"> 879720 000382 </v>
          </cell>
          <cell r="E51" t="str">
            <v>250 ml</v>
          </cell>
          <cell r="F51">
            <v>6</v>
          </cell>
          <cell r="G51">
            <v>17.3</v>
          </cell>
          <cell r="H51">
            <v>103.80000000000001</v>
          </cell>
        </row>
        <row r="52">
          <cell r="A52" t="str">
            <v>FV203</v>
          </cell>
          <cell r="B52" t="str">
            <v>ACETUM</v>
          </cell>
          <cell r="C52" t="str">
            <v xml:space="preserve">TASTO BALSAMIC VINEGAR PEARLS </v>
          </cell>
          <cell r="D52" t="str">
            <v>879720 000511</v>
          </cell>
          <cell r="E52" t="str">
            <v>50 g</v>
          </cell>
          <cell r="F52">
            <v>8</v>
          </cell>
          <cell r="G52">
            <v>9</v>
          </cell>
          <cell r="H52">
            <v>72</v>
          </cell>
        </row>
        <row r="53">
          <cell r="A53" t="str">
            <v>FV204</v>
          </cell>
          <cell r="B53" t="str">
            <v>ACETUM</v>
          </cell>
          <cell r="C53" t="str">
            <v xml:space="preserve">FIASCHETTA BALSAMIC VINEGAR </v>
          </cell>
          <cell r="D53" t="str">
            <v>685864 002904</v>
          </cell>
          <cell r="E53" t="str">
            <v>250 ml</v>
          </cell>
          <cell r="F53">
            <v>6</v>
          </cell>
          <cell r="G53">
            <v>16.7</v>
          </cell>
          <cell r="H53">
            <v>100.2</v>
          </cell>
        </row>
        <row r="54">
          <cell r="A54" t="str">
            <v>FV205</v>
          </cell>
          <cell r="B54" t="str">
            <v>ACETUM</v>
          </cell>
          <cell r="C54" t="str">
            <v xml:space="preserve">TONDO BALSAMIC CREAM </v>
          </cell>
          <cell r="D54" t="str">
            <v>033020 400033</v>
          </cell>
          <cell r="E54" t="str">
            <v>250 ml</v>
          </cell>
          <cell r="F54">
            <v>12</v>
          </cell>
          <cell r="G54">
            <v>6.25</v>
          </cell>
          <cell r="H54">
            <v>75</v>
          </cell>
        </row>
        <row r="55">
          <cell r="A55" t="str">
            <v>FV206</v>
          </cell>
          <cell r="B55" t="str">
            <v>ACETUM</v>
          </cell>
          <cell r="C55" t="str">
            <v>TONDO LIMPID WHITE BALSAMIC</v>
          </cell>
          <cell r="D55" t="str">
            <v>879720 000092</v>
          </cell>
          <cell r="E55" t="str">
            <v>250 ml</v>
          </cell>
          <cell r="F55">
            <v>6</v>
          </cell>
          <cell r="G55">
            <v>10.45</v>
          </cell>
          <cell r="H55">
            <v>62.699999999999996</v>
          </cell>
        </row>
        <row r="56">
          <cell r="A56" t="str">
            <v>FV207</v>
          </cell>
          <cell r="B56" t="str">
            <v>ACETUM</v>
          </cell>
          <cell r="C56" t="str">
            <v>BLAZE ORIGINAL BALSAMIC GLAZE</v>
          </cell>
          <cell r="D56" t="str">
            <v>685864 002928</v>
          </cell>
          <cell r="E56" t="str">
            <v>215 ml</v>
          </cell>
          <cell r="F56">
            <v>6</v>
          </cell>
          <cell r="G56">
            <v>7.3</v>
          </cell>
          <cell r="H56">
            <v>43.8</v>
          </cell>
        </row>
        <row r="57">
          <cell r="A57" t="str">
            <v>FV208</v>
          </cell>
          <cell r="B57" t="str">
            <v>ACETUM</v>
          </cell>
          <cell r="C57" t="str">
            <v>BLAZE FIG BALSAMIC GLAZE</v>
          </cell>
          <cell r="D57" t="str">
            <v>685864 009910</v>
          </cell>
          <cell r="E57" t="str">
            <v>215 ml</v>
          </cell>
          <cell r="F57">
            <v>12</v>
          </cell>
          <cell r="G57">
            <v>8.1999999999999993</v>
          </cell>
          <cell r="H57">
            <v>98.399999999999991</v>
          </cell>
        </row>
        <row r="58">
          <cell r="A58" t="str">
            <v>FV209</v>
          </cell>
          <cell r="B58" t="str">
            <v>ACETUM</v>
          </cell>
          <cell r="C58" t="str">
            <v>BLAZE TRUFFLE BALSAMIC GLAZE</v>
          </cell>
          <cell r="D58" t="str">
            <v>685864 008876</v>
          </cell>
          <cell r="E58" t="str">
            <v>215 ml</v>
          </cell>
          <cell r="F58">
            <v>12</v>
          </cell>
          <cell r="G58">
            <v>8.5</v>
          </cell>
          <cell r="H58">
            <v>102</v>
          </cell>
        </row>
        <row r="59">
          <cell r="A59" t="str">
            <v>FV216</v>
          </cell>
          <cell r="B59" t="str">
            <v>ACETUM</v>
          </cell>
          <cell r="C59" t="str">
            <v xml:space="preserve">L'ASE BALSAMIC VINEGAR - 25YEARS </v>
          </cell>
          <cell r="D59" t="str">
            <v>015352 307259</v>
          </cell>
          <cell r="E59" t="str">
            <v>200 ml</v>
          </cell>
          <cell r="F59">
            <v>6</v>
          </cell>
          <cell r="G59">
            <v>38.299999999999997</v>
          </cell>
          <cell r="H59">
            <v>229.79999999999998</v>
          </cell>
        </row>
        <row r="60">
          <cell r="A60" t="str">
            <v>FV217</v>
          </cell>
          <cell r="B60" t="str">
            <v>ACETUM</v>
          </cell>
          <cell r="C60" t="str">
            <v xml:space="preserve">TONDO ESSENTIAL BALSAMIC </v>
          </cell>
          <cell r="D60" t="str">
            <v>879720 000375</v>
          </cell>
          <cell r="E60" t="str">
            <v>250 ml</v>
          </cell>
          <cell r="F60">
            <v>6</v>
          </cell>
          <cell r="G60">
            <v>8</v>
          </cell>
          <cell r="H60">
            <v>48</v>
          </cell>
        </row>
        <row r="61">
          <cell r="A61" t="str">
            <v>FV219</v>
          </cell>
          <cell r="B61" t="str">
            <v>ACETUM</v>
          </cell>
          <cell r="C61" t="str">
            <v>TONDO WHITE BALSAMIC CREAM</v>
          </cell>
          <cell r="D61" t="str">
            <v>879720 000078</v>
          </cell>
          <cell r="E61" t="str">
            <v>250 ml</v>
          </cell>
          <cell r="F61">
            <v>12</v>
          </cell>
          <cell r="G61">
            <v>6.25</v>
          </cell>
          <cell r="H61">
            <v>75</v>
          </cell>
        </row>
        <row r="62">
          <cell r="A62" t="str">
            <v>FV220</v>
          </cell>
          <cell r="B62" t="str">
            <v>O OLIVE CO</v>
          </cell>
          <cell r="C62" t="str">
            <v xml:space="preserve">O CHAMPAGNE VINEGAR </v>
          </cell>
          <cell r="D62" t="str">
            <v>634039 000085</v>
          </cell>
          <cell r="E62" t="str">
            <v>200 ml</v>
          </cell>
          <cell r="F62">
            <v>6</v>
          </cell>
          <cell r="G62">
            <v>11.3</v>
          </cell>
          <cell r="H62">
            <v>67.800000000000011</v>
          </cell>
        </row>
        <row r="63">
          <cell r="A63" t="str">
            <v>FV221</v>
          </cell>
          <cell r="B63" t="str">
            <v>O OLIVE CO</v>
          </cell>
          <cell r="C63" t="str">
            <v>O CALIFORNIA WHITE BALSAMIC</v>
          </cell>
          <cell r="D63" t="str">
            <v>634039 000184</v>
          </cell>
          <cell r="E63" t="str">
            <v>200 ml</v>
          </cell>
          <cell r="F63">
            <v>6</v>
          </cell>
          <cell r="G63">
            <v>11.3</v>
          </cell>
          <cell r="H63">
            <v>67.800000000000011</v>
          </cell>
        </row>
        <row r="64">
          <cell r="A64" t="str">
            <v>FV222</v>
          </cell>
          <cell r="B64" t="str">
            <v>O OLIVE CO</v>
          </cell>
          <cell r="C64" t="str">
            <v>O CITRUS CHAMPAGNE VINEGAR</v>
          </cell>
          <cell r="D64" t="str">
            <v>634039 000115</v>
          </cell>
          <cell r="E64" t="str">
            <v>200 ml</v>
          </cell>
          <cell r="F64">
            <v>6</v>
          </cell>
          <cell r="G64">
            <v>11.3</v>
          </cell>
          <cell r="H64">
            <v>67.800000000000011</v>
          </cell>
        </row>
        <row r="65">
          <cell r="A65" t="str">
            <v>FV223</v>
          </cell>
          <cell r="B65" t="str">
            <v>O OLIVE CO</v>
          </cell>
          <cell r="C65" t="str">
            <v>O FIG CALIFORNIA BALSAMIC VINEGAR</v>
          </cell>
          <cell r="D65" t="str">
            <v>634039 000214</v>
          </cell>
          <cell r="E65" t="str">
            <v>200 ml</v>
          </cell>
          <cell r="F65">
            <v>6</v>
          </cell>
          <cell r="G65">
            <v>11.3</v>
          </cell>
          <cell r="H65">
            <v>67.800000000000011</v>
          </cell>
        </row>
        <row r="66">
          <cell r="A66" t="str">
            <v>FV224</v>
          </cell>
          <cell r="B66" t="str">
            <v>O OLIVE CO</v>
          </cell>
          <cell r="C66" t="str">
            <v>O POMEGRANATE CHAMPAGNE VINEGAR</v>
          </cell>
          <cell r="D66" t="str">
            <v>634039 000474</v>
          </cell>
          <cell r="E66" t="str">
            <v>200 ml</v>
          </cell>
          <cell r="F66">
            <v>6</v>
          </cell>
          <cell r="G66">
            <v>11.3</v>
          </cell>
          <cell r="H66">
            <v>67.800000000000011</v>
          </cell>
        </row>
        <row r="67">
          <cell r="A67" t="str">
            <v>FV225</v>
          </cell>
          <cell r="B67" t="str">
            <v>O OLIVE CO</v>
          </cell>
          <cell r="C67" t="str">
            <v>O SHERRY VINEGAR</v>
          </cell>
          <cell r="D67" t="str">
            <v>634039 000054</v>
          </cell>
          <cell r="E67" t="str">
            <v>200 ml</v>
          </cell>
          <cell r="F67">
            <v>6</v>
          </cell>
          <cell r="G67">
            <v>11.3</v>
          </cell>
          <cell r="H67">
            <v>67.800000000000011</v>
          </cell>
        </row>
        <row r="68">
          <cell r="A68" t="str">
            <v>FV226</v>
          </cell>
          <cell r="B68" t="str">
            <v>O OLIVE CO</v>
          </cell>
          <cell r="C68" t="str">
            <v>O CABERNET VINEGAR</v>
          </cell>
          <cell r="D68" t="str">
            <v>634039 000122</v>
          </cell>
          <cell r="E68" t="str">
            <v>250 ml</v>
          </cell>
          <cell r="F68">
            <v>6</v>
          </cell>
          <cell r="G68">
            <v>11.3</v>
          </cell>
          <cell r="H68">
            <v>67.800000000000011</v>
          </cell>
        </row>
        <row r="69">
          <cell r="A69" t="str">
            <v>FV227</v>
          </cell>
          <cell r="B69" t="str">
            <v>O OLIVE CO</v>
          </cell>
          <cell r="C69" t="str">
            <v>O YUZU RICE VINEGAR</v>
          </cell>
          <cell r="D69" t="str">
            <v>634039 000146</v>
          </cell>
          <cell r="E69" t="str">
            <v>200 ml</v>
          </cell>
          <cell r="F69">
            <v>6</v>
          </cell>
          <cell r="G69">
            <v>11.3</v>
          </cell>
          <cell r="H69">
            <v>67.800000000000011</v>
          </cell>
        </row>
        <row r="70">
          <cell r="A70" t="str">
            <v>FV229</v>
          </cell>
          <cell r="B70" t="str">
            <v>O OLIVE CO</v>
          </cell>
          <cell r="C70" t="str">
            <v>O GINGER VINEGAR</v>
          </cell>
          <cell r="D70" t="str">
            <v>634039 000153</v>
          </cell>
          <cell r="E70" t="str">
            <v>200 ml</v>
          </cell>
          <cell r="F70">
            <v>6</v>
          </cell>
          <cell r="G70">
            <v>11.3</v>
          </cell>
          <cell r="H70">
            <v>67.800000000000011</v>
          </cell>
        </row>
        <row r="71">
          <cell r="A71" t="str">
            <v>FV230</v>
          </cell>
          <cell r="B71" t="str">
            <v>O OLIVE CO</v>
          </cell>
          <cell r="C71" t="str">
            <v>O PORT VINEGAR</v>
          </cell>
          <cell r="D71" t="str">
            <v>634039 000238</v>
          </cell>
          <cell r="E71" t="str">
            <v>200 ml</v>
          </cell>
          <cell r="F71">
            <v>6</v>
          </cell>
          <cell r="G71">
            <v>11.3</v>
          </cell>
          <cell r="H71">
            <v>67.800000000000011</v>
          </cell>
        </row>
        <row r="72">
          <cell r="A72" t="str">
            <v>FV231</v>
          </cell>
          <cell r="B72" t="str">
            <v>O OLIVE CO</v>
          </cell>
          <cell r="C72" t="str">
            <v>O ZINFANDEL VINEGAR</v>
          </cell>
          <cell r="D72" t="str">
            <v>634039 000047</v>
          </cell>
          <cell r="E72" t="str">
            <v>200 ml</v>
          </cell>
          <cell r="F72">
            <v>6</v>
          </cell>
          <cell r="G72">
            <v>11.3</v>
          </cell>
          <cell r="H72">
            <v>67.800000000000011</v>
          </cell>
        </row>
        <row r="73">
          <cell r="A73" t="str">
            <v>FV233</v>
          </cell>
          <cell r="B73" t="str">
            <v>O OLIVE CO</v>
          </cell>
          <cell r="C73" t="str">
            <v xml:space="preserve">O ORANGE BLOSSOM VINEGAR </v>
          </cell>
          <cell r="D73" t="str">
            <v>634039 000634</v>
          </cell>
          <cell r="E73" t="str">
            <v>200 ml</v>
          </cell>
          <cell r="F73">
            <v>6</v>
          </cell>
          <cell r="G73">
            <v>11.3</v>
          </cell>
          <cell r="H73">
            <v>67.800000000000011</v>
          </cell>
        </row>
        <row r="74">
          <cell r="A74" t="str">
            <v>FV235</v>
          </cell>
          <cell r="B74" t="str">
            <v>O OLIVE CO</v>
          </cell>
          <cell r="C74" t="str">
            <v xml:space="preserve">O TAHITIAN LIME OLIVE OIL </v>
          </cell>
          <cell r="D74" t="str">
            <v>634039 000030</v>
          </cell>
          <cell r="E74" t="str">
            <v>250 ml</v>
          </cell>
          <cell r="F74">
            <v>6</v>
          </cell>
          <cell r="G74">
            <v>16.5</v>
          </cell>
          <cell r="H74">
            <v>99</v>
          </cell>
        </row>
        <row r="75">
          <cell r="A75" t="str">
            <v>FV240</v>
          </cell>
          <cell r="B75" t="str">
            <v>ACETUM</v>
          </cell>
          <cell r="C75" t="str">
            <v xml:space="preserve">TONDO DIVINE BALSAMIC </v>
          </cell>
          <cell r="D75" t="str">
            <v>033020 400194</v>
          </cell>
          <cell r="E75" t="str">
            <v>100 ml</v>
          </cell>
          <cell r="F75">
            <v>6</v>
          </cell>
          <cell r="G75">
            <v>17.8</v>
          </cell>
          <cell r="H75">
            <v>106.80000000000001</v>
          </cell>
        </row>
        <row r="76">
          <cell r="A76" t="str">
            <v>FV245</v>
          </cell>
          <cell r="B76" t="str">
            <v>FAVUZZI</v>
          </cell>
          <cell r="C76" t="str">
            <v>FAVUZZI ORGANIC WHITE BALSAMIC CONDIMENT</v>
          </cell>
          <cell r="D76" t="str">
            <v>685864 010510</v>
          </cell>
          <cell r="E76" t="str">
            <v>250 ml</v>
          </cell>
          <cell r="F76">
            <v>6</v>
          </cell>
          <cell r="G76">
            <v>8.9499999999999993</v>
          </cell>
          <cell r="H76">
            <v>53.699999999999996</v>
          </cell>
        </row>
        <row r="77">
          <cell r="A77" t="str">
            <v>FV246</v>
          </cell>
          <cell r="B77" t="str">
            <v>FAVUZZI</v>
          </cell>
          <cell r="C77" t="str">
            <v>TONDO INDULGENT BALSAMIC</v>
          </cell>
          <cell r="D77" t="str">
            <v>879720 000368</v>
          </cell>
          <cell r="E77" t="str">
            <v>250 ml</v>
          </cell>
          <cell r="F77">
            <v>6</v>
          </cell>
          <cell r="G77">
            <v>14.75</v>
          </cell>
          <cell r="H77">
            <v>88.5</v>
          </cell>
        </row>
        <row r="78">
          <cell r="A78" t="str">
            <v>FV260</v>
          </cell>
          <cell r="B78" t="str">
            <v>ACETUM</v>
          </cell>
          <cell r="C78" t="str">
            <v>BLAZE WHITE BALSAMIC GLAZE</v>
          </cell>
          <cell r="D78" t="str">
            <v>685864 009040</v>
          </cell>
          <cell r="E78" t="str">
            <v>215 ml</v>
          </cell>
          <cell r="F78">
            <v>12</v>
          </cell>
          <cell r="G78">
            <v>8.1999999999999993</v>
          </cell>
          <cell r="H78">
            <v>98.399999999999991</v>
          </cell>
        </row>
        <row r="79">
          <cell r="A79" t="str">
            <v>FV261</v>
          </cell>
          <cell r="B79" t="str">
            <v>ACETUM</v>
          </cell>
          <cell r="C79" t="str">
            <v>BLAZE PORCINIS BALSAMIC GLAZE</v>
          </cell>
          <cell r="D79" t="str">
            <v>685864 008838</v>
          </cell>
          <cell r="E79" t="str">
            <v>215 ml</v>
          </cell>
          <cell r="F79">
            <v>12</v>
          </cell>
          <cell r="G79">
            <v>8.1999999999999993</v>
          </cell>
          <cell r="H79">
            <v>98.399999999999991</v>
          </cell>
        </row>
        <row r="80">
          <cell r="A80" t="str">
            <v>FV262</v>
          </cell>
          <cell r="B80" t="str">
            <v>ACETUM</v>
          </cell>
          <cell r="C80" t="str">
            <v xml:space="preserve">BLAZE SOYA BALSAMIC GLAZE </v>
          </cell>
          <cell r="D80" t="str">
            <v>685864 008845</v>
          </cell>
          <cell r="E80" t="str">
            <v>215 ml</v>
          </cell>
          <cell r="F80">
            <v>12</v>
          </cell>
          <cell r="G80">
            <v>8.1999999999999993</v>
          </cell>
          <cell r="H80">
            <v>98.399999999999991</v>
          </cell>
        </row>
        <row r="81">
          <cell r="A81" t="str">
            <v>FV263</v>
          </cell>
          <cell r="B81" t="str">
            <v>ACETUM</v>
          </cell>
          <cell r="C81" t="str">
            <v xml:space="preserve">BLAZE ORANGE BALSAMIC GLAZE </v>
          </cell>
          <cell r="D81" t="str">
            <v>685864 009903</v>
          </cell>
          <cell r="E81" t="str">
            <v>215 ml</v>
          </cell>
          <cell r="F81">
            <v>12</v>
          </cell>
          <cell r="G81">
            <v>8.1999999999999993</v>
          </cell>
          <cell r="H81">
            <v>98.399999999999991</v>
          </cell>
        </row>
        <row r="82">
          <cell r="A82" t="str">
            <v>FV264</v>
          </cell>
          <cell r="B82" t="str">
            <v>ACETUM</v>
          </cell>
          <cell r="C82" t="str">
            <v>BLAZE LEMON BALSAMIC GLAZE</v>
          </cell>
          <cell r="D82" t="str">
            <v>685864 009934</v>
          </cell>
          <cell r="E82" t="str">
            <v>215 ml</v>
          </cell>
          <cell r="F82">
            <v>12</v>
          </cell>
          <cell r="G82">
            <v>8.1999999999999993</v>
          </cell>
          <cell r="H82">
            <v>98.399999999999991</v>
          </cell>
        </row>
        <row r="83">
          <cell r="A83" t="str">
            <v>FV265</v>
          </cell>
          <cell r="B83" t="str">
            <v>ACETUM</v>
          </cell>
          <cell r="C83" t="str">
            <v xml:space="preserve">BLAZE STRAWBERRY BALSAMIC GLAZE </v>
          </cell>
          <cell r="D83" t="str">
            <v>685864 009927</v>
          </cell>
          <cell r="E83" t="str">
            <v>215 ml</v>
          </cell>
          <cell r="F83">
            <v>12</v>
          </cell>
          <cell r="G83">
            <v>8.1999999999999993</v>
          </cell>
          <cell r="H83">
            <v>98.399999999999991</v>
          </cell>
        </row>
        <row r="84">
          <cell r="A84" t="str">
            <v>FV266</v>
          </cell>
          <cell r="B84" t="str">
            <v>ACETUM</v>
          </cell>
          <cell r="C84" t="str">
            <v>BLAZE APPLE BALSAMIC GLAZE</v>
          </cell>
          <cell r="D84" t="str">
            <v>015352 310358</v>
          </cell>
          <cell r="E84" t="str">
            <v>215 ml</v>
          </cell>
          <cell r="F84">
            <v>12</v>
          </cell>
          <cell r="G84">
            <v>8.1999999999999993</v>
          </cell>
          <cell r="H84">
            <v>98.399999999999991</v>
          </cell>
        </row>
        <row r="85">
          <cell r="A85" t="str">
            <v>FV267</v>
          </cell>
          <cell r="B85" t="str">
            <v>ACETUM</v>
          </cell>
          <cell r="C85" t="str">
            <v>BLAZE ORGANIC BALSAMIC GLAZE</v>
          </cell>
          <cell r="D85" t="str">
            <v>685864 009064</v>
          </cell>
          <cell r="E85" t="str">
            <v>215 ml</v>
          </cell>
          <cell r="F85">
            <v>12</v>
          </cell>
          <cell r="G85">
            <v>9.4</v>
          </cell>
          <cell r="H85">
            <v>112.80000000000001</v>
          </cell>
        </row>
        <row r="86">
          <cell r="A86" t="str">
            <v>FV280</v>
          </cell>
          <cell r="B86" t="str">
            <v>ACETUM</v>
          </cell>
          <cell r="C86" t="str">
            <v>TONDO POMEGRANATE BALSAMIC CONDIMENT</v>
          </cell>
          <cell r="D86" t="str">
            <v>811122 010026</v>
          </cell>
          <cell r="E86" t="str">
            <v>100 ml</v>
          </cell>
          <cell r="F86">
            <v>12</v>
          </cell>
          <cell r="G86">
            <v>10.199999999999999</v>
          </cell>
          <cell r="H86">
            <v>122.39999999999999</v>
          </cell>
        </row>
        <row r="87">
          <cell r="A87" t="str">
            <v>FV281</v>
          </cell>
          <cell r="B87" t="str">
            <v>ACETUM</v>
          </cell>
          <cell r="C87" t="str">
            <v>TONDO FIG BALSAMIC CONDIMENT</v>
          </cell>
          <cell r="D87" t="str">
            <v>879720 000269</v>
          </cell>
          <cell r="E87" t="str">
            <v>100 ml</v>
          </cell>
          <cell r="F87">
            <v>12</v>
          </cell>
          <cell r="G87">
            <v>12.5</v>
          </cell>
          <cell r="H87">
            <v>150</v>
          </cell>
        </row>
        <row r="88">
          <cell r="A88" t="str">
            <v>FV304</v>
          </cell>
          <cell r="B88" t="str">
            <v>FAVUZZI</v>
          </cell>
          <cell r="C88" t="str">
            <v>FAVUZZI PORCINI MUSHROOM RISOTTO</v>
          </cell>
          <cell r="D88" t="str">
            <v>033100 279078</v>
          </cell>
          <cell r="E88" t="str">
            <v>400 g</v>
          </cell>
          <cell r="F88">
            <v>6</v>
          </cell>
          <cell r="G88">
            <v>8.6999999999999993</v>
          </cell>
          <cell r="H88">
            <v>52.199999999999996</v>
          </cell>
        </row>
        <row r="89">
          <cell r="A89" t="str">
            <v>FV310</v>
          </cell>
          <cell r="B89" t="str">
            <v>FAVUZZI</v>
          </cell>
          <cell r="C89" t="str">
            <v>FAVUZZI TRUFFLE &amp; SALT</v>
          </cell>
          <cell r="D89" t="str">
            <v>033100 271508</v>
          </cell>
          <cell r="E89" t="str">
            <v>100 g</v>
          </cell>
          <cell r="F89">
            <v>6</v>
          </cell>
          <cell r="G89">
            <v>15.2</v>
          </cell>
          <cell r="H89">
            <v>91.199999999999989</v>
          </cell>
        </row>
        <row r="90">
          <cell r="A90" t="str">
            <v>FV311</v>
          </cell>
          <cell r="B90" t="str">
            <v>FAVUZZI</v>
          </cell>
          <cell r="C90" t="str">
            <v>FAVUZZI BOLOGNA HERBAL SEA SALT</v>
          </cell>
          <cell r="D90" t="str">
            <v>000226 924410</v>
          </cell>
          <cell r="E90" t="str">
            <v>300 g</v>
          </cell>
          <cell r="F90">
            <v>6</v>
          </cell>
          <cell r="G90">
            <v>4.3</v>
          </cell>
          <cell r="H90">
            <v>25.799999999999997</v>
          </cell>
        </row>
        <row r="91">
          <cell r="A91" t="str">
            <v>FV312</v>
          </cell>
          <cell r="B91" t="str">
            <v>FAVUZZI</v>
          </cell>
          <cell r="C91" t="str">
            <v xml:space="preserve">FAVUZZI PORCINI &amp; SALT </v>
          </cell>
          <cell r="D91" t="str">
            <v>033100 270549</v>
          </cell>
          <cell r="E91" t="str">
            <v>100 g</v>
          </cell>
          <cell r="F91">
            <v>6</v>
          </cell>
          <cell r="G91">
            <v>7.3</v>
          </cell>
          <cell r="H91">
            <v>43.8</v>
          </cell>
        </row>
        <row r="92">
          <cell r="A92" t="str">
            <v>FV313</v>
          </cell>
          <cell r="B92" t="str">
            <v>FAVUZZI</v>
          </cell>
          <cell r="C92" t="str">
            <v xml:space="preserve">FAVUZZI FENNEL &amp; SALT </v>
          </cell>
          <cell r="D92" t="str">
            <v>033100 272550</v>
          </cell>
          <cell r="E92" t="str">
            <v>100 g</v>
          </cell>
          <cell r="F92">
            <v>6</v>
          </cell>
          <cell r="G92">
            <v>6.3</v>
          </cell>
          <cell r="H92">
            <v>37.799999999999997</v>
          </cell>
        </row>
        <row r="93">
          <cell r="A93" t="str">
            <v>FV314</v>
          </cell>
          <cell r="B93" t="str">
            <v>FAVUZZI</v>
          </cell>
          <cell r="C93" t="str">
            <v xml:space="preserve">FAVUZZI LEMON &amp; SALT  </v>
          </cell>
          <cell r="D93" t="str">
            <v>033100 272048</v>
          </cell>
          <cell r="E93" t="str">
            <v>100 g</v>
          </cell>
          <cell r="F93">
            <v>6</v>
          </cell>
          <cell r="G93">
            <v>5.8</v>
          </cell>
          <cell r="H93">
            <v>34.799999999999997</v>
          </cell>
        </row>
        <row r="94">
          <cell r="A94" t="str">
            <v>FV320</v>
          </cell>
          <cell r="B94" t="str">
            <v>FAVUZZI</v>
          </cell>
          <cell r="C94" t="str">
            <v>FAVUZZI FENNEL POLLEN</v>
          </cell>
          <cell r="D94" t="str">
            <v>033100 279085</v>
          </cell>
          <cell r="E94" t="str">
            <v>15 g</v>
          </cell>
          <cell r="F94">
            <v>8</v>
          </cell>
          <cell r="G94">
            <v>9.8000000000000007</v>
          </cell>
          <cell r="H94">
            <v>78.400000000000006</v>
          </cell>
        </row>
        <row r="95">
          <cell r="A95" t="str">
            <v>FV401</v>
          </cell>
          <cell r="B95" t="str">
            <v>FAVUZZI</v>
          </cell>
          <cell r="C95" t="str">
            <v>FAVUZZI MUSHROOM TRUFFLE SPREAD</v>
          </cell>
          <cell r="D95" t="str">
            <v>033100 276176</v>
          </cell>
          <cell r="E95" t="str">
            <v>180 g</v>
          </cell>
          <cell r="F95">
            <v>6</v>
          </cell>
          <cell r="G95">
            <v>7.2</v>
          </cell>
          <cell r="H95">
            <v>43.2</v>
          </cell>
        </row>
        <row r="96">
          <cell r="A96" t="str">
            <v>FV402</v>
          </cell>
          <cell r="B96" t="str">
            <v>FAVUZZI</v>
          </cell>
          <cell r="C96" t="str">
            <v>FAVUZZI DEHYDRATED BLACK TRUFFLES</v>
          </cell>
          <cell r="D96" t="str">
            <v>033100 279092</v>
          </cell>
          <cell r="E96" t="str">
            <v>10 g</v>
          </cell>
          <cell r="F96">
            <v>8</v>
          </cell>
          <cell r="G96">
            <v>16</v>
          </cell>
          <cell r="H96">
            <v>128</v>
          </cell>
        </row>
        <row r="97">
          <cell r="A97" t="str">
            <v>FV403</v>
          </cell>
          <cell r="B97" t="str">
            <v>FAVUZZI</v>
          </cell>
          <cell r="C97" t="str">
            <v>FAVUZZI CAPERS WITH PROSECCO</v>
          </cell>
          <cell r="D97" t="str">
            <v>033100 276183</v>
          </cell>
          <cell r="E97" t="str">
            <v>180 g</v>
          </cell>
          <cell r="F97">
            <v>6</v>
          </cell>
          <cell r="G97">
            <v>5.8</v>
          </cell>
          <cell r="H97">
            <v>34.799999999999997</v>
          </cell>
        </row>
        <row r="98">
          <cell r="A98" t="str">
            <v>FV501</v>
          </cell>
          <cell r="B98" t="str">
            <v>FAVUZZI</v>
          </cell>
          <cell r="C98" t="str">
            <v>FAVUZZI HOT CHILI SPREAD</v>
          </cell>
          <cell r="D98" t="str">
            <v>033100 272529</v>
          </cell>
          <cell r="E98" t="str">
            <v>180 g</v>
          </cell>
          <cell r="F98">
            <v>6</v>
          </cell>
          <cell r="G98">
            <v>6.3</v>
          </cell>
          <cell r="H98">
            <v>37.799999999999997</v>
          </cell>
        </row>
        <row r="99">
          <cell r="A99" t="str">
            <v>FV601</v>
          </cell>
          <cell r="B99" t="str">
            <v>FAVUZZI</v>
          </cell>
          <cell r="C99" t="str">
            <v>SAN MARZANO DOP TOMATOES (ITALY)</v>
          </cell>
          <cell r="D99" t="str">
            <v>033315 440270</v>
          </cell>
          <cell r="E99" t="str">
            <v>796 ml</v>
          </cell>
          <cell r="F99">
            <v>12</v>
          </cell>
          <cell r="G99">
            <v>4.05</v>
          </cell>
          <cell r="H99">
            <v>48.599999999999994</v>
          </cell>
        </row>
        <row r="100">
          <cell r="A100" t="str">
            <v>FV602</v>
          </cell>
          <cell r="B100" t="str">
            <v>FAVUZZI</v>
          </cell>
          <cell r="C100" t="str">
            <v>CHERRY TOMATOES  (ITALY)</v>
          </cell>
          <cell r="D100" t="str">
            <v>033837 729943</v>
          </cell>
          <cell r="E100" t="str">
            <v>398 ml</v>
          </cell>
          <cell r="F100">
            <v>12</v>
          </cell>
          <cell r="G100">
            <v>1.6</v>
          </cell>
          <cell r="H100">
            <v>19.200000000000003</v>
          </cell>
        </row>
        <row r="101">
          <cell r="A101" t="str">
            <v>FV603</v>
          </cell>
          <cell r="B101" t="str">
            <v>FAVUZZI</v>
          </cell>
          <cell r="C101" t="str">
            <v>PEELED TOMATOES (ITALY)</v>
          </cell>
          <cell r="D101" t="str">
            <v>033837 729936</v>
          </cell>
          <cell r="E101" t="str">
            <v>796 ml</v>
          </cell>
          <cell r="F101">
            <v>12</v>
          </cell>
          <cell r="G101">
            <v>2.2000000000000002</v>
          </cell>
          <cell r="H101">
            <v>26.400000000000002</v>
          </cell>
        </row>
        <row r="102">
          <cell r="A102" t="str">
            <v>FV742</v>
          </cell>
          <cell r="B102" t="str">
            <v>FAVUZZI</v>
          </cell>
          <cell r="C102" t="str">
            <v>FAVUZZI SPAGHETTI BRONZE DIE PASTA</v>
          </cell>
          <cell r="D102" t="str">
            <v>007138 007378</v>
          </cell>
          <cell r="E102" t="str">
            <v>500 g</v>
          </cell>
          <cell r="F102">
            <v>12</v>
          </cell>
          <cell r="G102">
            <v>3.45</v>
          </cell>
          <cell r="H102">
            <v>41.400000000000006</v>
          </cell>
        </row>
        <row r="103">
          <cell r="A103" t="str">
            <v>FV743</v>
          </cell>
          <cell r="B103" t="str">
            <v>FAVUZZI</v>
          </cell>
          <cell r="C103" t="str">
            <v>FAVUZZI LINGUINE BRONZE DIE PASTA</v>
          </cell>
          <cell r="D103" t="str">
            <v>007138 007361</v>
          </cell>
          <cell r="E103" t="str">
            <v>500 g</v>
          </cell>
          <cell r="F103">
            <v>12</v>
          </cell>
          <cell r="G103">
            <v>3.45</v>
          </cell>
          <cell r="H103">
            <v>41.400000000000006</v>
          </cell>
        </row>
        <row r="104">
          <cell r="A104" t="str">
            <v>FV744</v>
          </cell>
          <cell r="B104" t="str">
            <v>FAVUZZI</v>
          </cell>
          <cell r="C104" t="str">
            <v>FAVUZZI PENNE BRONZE DIE PASTA</v>
          </cell>
          <cell r="D104" t="str">
            <v>007138 007330</v>
          </cell>
          <cell r="E104" t="str">
            <v>500 g</v>
          </cell>
          <cell r="F104">
            <v>12</v>
          </cell>
          <cell r="G104">
            <v>3.45</v>
          </cell>
          <cell r="H104">
            <v>41.400000000000006</v>
          </cell>
        </row>
        <row r="105">
          <cell r="A105" t="str">
            <v>FV745</v>
          </cell>
          <cell r="B105" t="str">
            <v>FAVUZZI</v>
          </cell>
          <cell r="C105" t="str">
            <v>FAVUZZI FUSILLI BRONZE DIE PASTA</v>
          </cell>
          <cell r="D105" t="str">
            <v>007138 007347</v>
          </cell>
          <cell r="E105" t="str">
            <v>500 g</v>
          </cell>
          <cell r="F105">
            <v>12</v>
          </cell>
          <cell r="G105">
            <v>3.45</v>
          </cell>
          <cell r="H105">
            <v>41.400000000000006</v>
          </cell>
        </row>
        <row r="106">
          <cell r="A106" t="str">
            <v>FV746</v>
          </cell>
          <cell r="B106" t="str">
            <v>FAVUZZI</v>
          </cell>
          <cell r="C106" t="str">
            <v>FAVUZZI RICCIOLE BRONZE DIE PASTA</v>
          </cell>
          <cell r="D106" t="str">
            <v>007138 007316</v>
          </cell>
          <cell r="E106" t="str">
            <v>500 g</v>
          </cell>
          <cell r="F106">
            <v>12</v>
          </cell>
          <cell r="G106">
            <v>3.45</v>
          </cell>
          <cell r="H106">
            <v>41.400000000000006</v>
          </cell>
        </row>
        <row r="107">
          <cell r="A107" t="str">
            <v>FV747</v>
          </cell>
          <cell r="B107" t="str">
            <v>FAVUZZI</v>
          </cell>
          <cell r="C107" t="str">
            <v>FAVUZZI SEDANI BRONZE DIE PASTA</v>
          </cell>
          <cell r="D107" t="str">
            <v>007138 007323</v>
          </cell>
          <cell r="E107" t="str">
            <v>500 g</v>
          </cell>
          <cell r="F107">
            <v>12</v>
          </cell>
          <cell r="G107">
            <v>3.45</v>
          </cell>
          <cell r="H107">
            <v>41.400000000000006</v>
          </cell>
        </row>
        <row r="108">
          <cell r="A108" t="str">
            <v>FV748</v>
          </cell>
          <cell r="B108" t="str">
            <v>FAVUZZI</v>
          </cell>
          <cell r="C108" t="str">
            <v>FAVUZZI LUMACHE BRONZE DIE PASTA</v>
          </cell>
          <cell r="D108" t="str">
            <v xml:space="preserve"> 007138 007354</v>
          </cell>
          <cell r="E108" t="str">
            <v>500 g</v>
          </cell>
          <cell r="F108">
            <v>12</v>
          </cell>
          <cell r="G108">
            <v>3.45</v>
          </cell>
          <cell r="H108">
            <v>41.400000000000006</v>
          </cell>
        </row>
        <row r="109">
          <cell r="A109" t="str">
            <v>FV901</v>
          </cell>
          <cell r="B109" t="str">
            <v>ACETUM</v>
          </cell>
          <cell r="C109" t="str">
            <v>ERA BALSAMIC VINEGAR</v>
          </cell>
          <cell r="D109" t="str">
            <v>685864 002935</v>
          </cell>
          <cell r="E109" t="str">
            <v>250 ml</v>
          </cell>
          <cell r="F109">
            <v>12</v>
          </cell>
          <cell r="G109">
            <v>10.9</v>
          </cell>
          <cell r="H109">
            <v>130.80000000000001</v>
          </cell>
        </row>
        <row r="110">
          <cell r="A110" t="str">
            <v>FV902</v>
          </cell>
          <cell r="B110" t="str">
            <v>ACETUM</v>
          </cell>
          <cell r="C110" t="str">
            <v>LAURA BALSAMIC VINEGAR</v>
          </cell>
          <cell r="D110" t="str">
            <v>685864 002911</v>
          </cell>
          <cell r="E110" t="str">
            <v>250 ml</v>
          </cell>
          <cell r="F110">
            <v>12</v>
          </cell>
          <cell r="G110">
            <v>13.9</v>
          </cell>
          <cell r="H110">
            <v>166.8</v>
          </cell>
        </row>
        <row r="111">
          <cell r="A111" t="str">
            <v>FV903</v>
          </cell>
          <cell r="B111" t="str">
            <v>ACETUM</v>
          </cell>
          <cell r="C111" t="str">
            <v>CUPOLA WHITE BALSAMIC VINEGAR</v>
          </cell>
          <cell r="D111" t="str">
            <v>685864 000238</v>
          </cell>
          <cell r="E111" t="str">
            <v>250 ml</v>
          </cell>
          <cell r="F111">
            <v>12</v>
          </cell>
          <cell r="G111">
            <v>7.4</v>
          </cell>
          <cell r="H111">
            <v>88.800000000000011</v>
          </cell>
        </row>
        <row r="112">
          <cell r="A112" t="str">
            <v>FV911</v>
          </cell>
          <cell r="B112" t="str">
            <v>OLIO DI MARIA</v>
          </cell>
          <cell r="C112" t="str">
            <v>OLIO DI MARIA, ORGANIC EXTRA VIRGIN OLIVE OIL</v>
          </cell>
          <cell r="D112" t="str">
            <v>850789 003019</v>
          </cell>
          <cell r="E112" t="str">
            <v>500 ml</v>
          </cell>
          <cell r="F112">
            <v>12</v>
          </cell>
          <cell r="G112">
            <v>16.7</v>
          </cell>
          <cell r="H112">
            <v>200.39999999999998</v>
          </cell>
        </row>
        <row r="113">
          <cell r="A113" t="str">
            <v>FV912</v>
          </cell>
          <cell r="B113" t="str">
            <v>MARCINASE</v>
          </cell>
          <cell r="C113" t="str">
            <v xml:space="preserve">MARCINASE,  ORGANIC EXTRA VIRGIN OLIVE OIL </v>
          </cell>
          <cell r="D113" t="str">
            <v>850789 003026</v>
          </cell>
          <cell r="E113" t="str">
            <v>500 ml</v>
          </cell>
          <cell r="F113">
            <v>12</v>
          </cell>
          <cell r="G113">
            <v>16.7</v>
          </cell>
          <cell r="H113">
            <v>200.39999999999998</v>
          </cell>
        </row>
        <row r="114">
          <cell r="A114" t="str">
            <v>FV913</v>
          </cell>
          <cell r="B114" t="str">
            <v>OLI MAS D'EN GIL</v>
          </cell>
          <cell r="C114" t="str">
            <v>OLI MAS D'EN GIL, EXTRA VIRGIN OLIVE OIL</v>
          </cell>
          <cell r="D114" t="str">
            <v>437010 782633</v>
          </cell>
          <cell r="E114" t="str">
            <v>500 ml</v>
          </cell>
          <cell r="F114">
            <v>6</v>
          </cell>
          <cell r="G114">
            <v>17</v>
          </cell>
          <cell r="H114">
            <v>102</v>
          </cell>
        </row>
        <row r="115">
          <cell r="A115" t="str">
            <v>FV914</v>
          </cell>
          <cell r="B115" t="str">
            <v>O OLIVE CO</v>
          </cell>
          <cell r="C115" t="str">
            <v>O ULTRA PREMIUM, EXTRA VIRGIN OLIVE OIL (USA)</v>
          </cell>
          <cell r="D115" t="str">
            <v>634039 000245</v>
          </cell>
          <cell r="E115" t="str">
            <v>375 ml</v>
          </cell>
          <cell r="F115">
            <v>6</v>
          </cell>
          <cell r="G115">
            <v>15.9</v>
          </cell>
          <cell r="H115">
            <v>95.4</v>
          </cell>
        </row>
        <row r="116">
          <cell r="A116" t="str">
            <v>FV915</v>
          </cell>
          <cell r="B116" t="str">
            <v>VILLEVIEILLE</v>
          </cell>
          <cell r="C116" t="str">
            <v>VILLEVIEILLE AOC, EXTRA VIRGIN OLIVE OIL (FRANCE)</v>
          </cell>
          <cell r="D116" t="str">
            <v>760053 815507</v>
          </cell>
          <cell r="E116" t="str">
            <v>500 ml</v>
          </cell>
          <cell r="F116">
            <v>6</v>
          </cell>
          <cell r="G116">
            <v>16.7</v>
          </cell>
          <cell r="H116">
            <v>100.19999999999999</v>
          </cell>
        </row>
        <row r="117">
          <cell r="A117" t="str">
            <v>FV916</v>
          </cell>
          <cell r="B117" t="str">
            <v>CORTES DE CIMA</v>
          </cell>
          <cell r="C117" t="str">
            <v>CORTES DE CIMA EXTRA VIRGIN OLIVE OIL (PORTUGAL)</v>
          </cell>
          <cell r="D117" t="str">
            <v>603790 002077</v>
          </cell>
          <cell r="E117" t="str">
            <v>500 ml</v>
          </cell>
          <cell r="F117">
            <v>6</v>
          </cell>
          <cell r="G117">
            <v>15.2</v>
          </cell>
          <cell r="H117">
            <v>91.199999999999989</v>
          </cell>
        </row>
        <row r="118">
          <cell r="A118" t="str">
            <v>FV917</v>
          </cell>
          <cell r="B118" t="str">
            <v>ETIC. VERDE</v>
          </cell>
          <cell r="C118" t="str">
            <v xml:space="preserve">ETICHETTA VERDE DOP EXTRA VIRGIN OLIVE OIL </v>
          </cell>
          <cell r="D118" t="str">
            <v>836890 000086</v>
          </cell>
          <cell r="E118" t="str">
            <v>750 ml</v>
          </cell>
          <cell r="F118">
            <v>6</v>
          </cell>
          <cell r="G118">
            <v>14.1</v>
          </cell>
          <cell r="H118">
            <v>84.6</v>
          </cell>
        </row>
        <row r="119">
          <cell r="A119" t="str">
            <v>FV919</v>
          </cell>
          <cell r="B119" t="str">
            <v>TEANUM</v>
          </cell>
          <cell r="C119" t="str">
            <v>TEANUM EXTRA VIRGIN OLIVE OIL</v>
          </cell>
          <cell r="D119" t="str">
            <v>032727 710207</v>
          </cell>
          <cell r="E119" t="str">
            <v>500 ml</v>
          </cell>
          <cell r="F119">
            <v>12</v>
          </cell>
          <cell r="G119">
            <v>16.899999999999999</v>
          </cell>
          <cell r="H119">
            <v>202.79999999999998</v>
          </cell>
        </row>
        <row r="120">
          <cell r="A120" t="str">
            <v>FV920</v>
          </cell>
          <cell r="B120" t="str">
            <v>FAVUZZI</v>
          </cell>
          <cell r="C120" t="str">
            <v>PUTTANESCA TOMATO SAUCE</v>
          </cell>
          <cell r="D120" t="str">
            <v>033100 279160</v>
          </cell>
          <cell r="E120" t="str">
            <v>500 g</v>
          </cell>
          <cell r="F120">
            <v>6</v>
          </cell>
          <cell r="G120">
            <v>5.5</v>
          </cell>
          <cell r="H120">
            <v>33</v>
          </cell>
        </row>
        <row r="121">
          <cell r="A121" t="str">
            <v>FV922</v>
          </cell>
          <cell r="B121" t="str">
            <v>FAVUZZI</v>
          </cell>
          <cell r="C121" t="str">
            <v>BASIL TOMATO SAUCE</v>
          </cell>
          <cell r="D121" t="str">
            <v>033100 271430</v>
          </cell>
          <cell r="E121" t="str">
            <v>500 g</v>
          </cell>
          <cell r="F121">
            <v>6</v>
          </cell>
          <cell r="G121">
            <v>5.5</v>
          </cell>
          <cell r="H121">
            <v>33</v>
          </cell>
        </row>
        <row r="122">
          <cell r="A122" t="str">
            <v>FV925</v>
          </cell>
          <cell r="B122" t="str">
            <v>FAVUZZI</v>
          </cell>
          <cell r="C122" t="str">
            <v>TUSCAN STYLE TOMATO SAUCE</v>
          </cell>
          <cell r="D122" t="str">
            <v>033100 276565</v>
          </cell>
          <cell r="E122" t="str">
            <v>500 g</v>
          </cell>
          <cell r="F122">
            <v>6</v>
          </cell>
          <cell r="G122">
            <v>5.5</v>
          </cell>
          <cell r="H122">
            <v>33</v>
          </cell>
        </row>
        <row r="123">
          <cell r="A123" t="str">
            <v>FV926</v>
          </cell>
          <cell r="B123" t="str">
            <v>FAVUZZI</v>
          </cell>
          <cell r="C123" t="str">
            <v xml:space="preserve">PIEDMONT STYLE TOMATO SAUCE </v>
          </cell>
          <cell r="D123" t="str">
            <v>033100 271478</v>
          </cell>
          <cell r="E123" t="str">
            <v>500 g</v>
          </cell>
          <cell r="F123">
            <v>6</v>
          </cell>
          <cell r="G123">
            <v>5.5</v>
          </cell>
          <cell r="H123">
            <v>33</v>
          </cell>
        </row>
        <row r="124">
          <cell r="A124" t="str">
            <v>FV927</v>
          </cell>
          <cell r="B124" t="str">
            <v>FAVUZZI</v>
          </cell>
          <cell r="C124" t="str">
            <v>CHILI PEPPER (ARRABBIATA) TOMATO SAUCE</v>
          </cell>
          <cell r="D124" t="str">
            <v>033100 271447</v>
          </cell>
          <cell r="E124" t="str">
            <v>500 g</v>
          </cell>
          <cell r="F124">
            <v>6</v>
          </cell>
          <cell r="G124">
            <v>5.5</v>
          </cell>
          <cell r="H124">
            <v>33</v>
          </cell>
        </row>
        <row r="125">
          <cell r="A125" t="str">
            <v>FV960</v>
          </cell>
          <cell r="B125" t="str">
            <v>JOE BEEF</v>
          </cell>
          <cell r="C125" t="str">
            <v xml:space="preserve">JOE BEEF BUTCHER'S BLEND </v>
          </cell>
          <cell r="D125" t="str">
            <v>060612 435591</v>
          </cell>
          <cell r="E125" t="str">
            <v>200 g</v>
          </cell>
          <cell r="F125">
            <v>12</v>
          </cell>
          <cell r="G125">
            <v>5.85</v>
          </cell>
          <cell r="H125">
            <v>70.199999999999989</v>
          </cell>
        </row>
        <row r="126">
          <cell r="A126" t="str">
            <v>FV961</v>
          </cell>
          <cell r="B126" t="str">
            <v>JOE BEEF</v>
          </cell>
          <cell r="C126" t="str">
            <v xml:space="preserve">JOE BEEF COUNTRY SALT BLEND </v>
          </cell>
          <cell r="D126" t="str">
            <v>060612 435393</v>
          </cell>
          <cell r="E126" t="str">
            <v>275 g</v>
          </cell>
          <cell r="F126">
            <v>12</v>
          </cell>
          <cell r="G126">
            <v>5.85</v>
          </cell>
          <cell r="H126">
            <v>70.199999999999989</v>
          </cell>
        </row>
        <row r="127">
          <cell r="A127" t="str">
            <v>FV963</v>
          </cell>
          <cell r="B127" t="str">
            <v>JOE BEEF</v>
          </cell>
          <cell r="C127" t="str">
            <v>JOE BEEF STEAK SAUCE</v>
          </cell>
          <cell r="D127" t="str">
            <v>627843 102441</v>
          </cell>
          <cell r="E127" t="str">
            <v>345 ml</v>
          </cell>
          <cell r="F127">
            <v>12</v>
          </cell>
          <cell r="G127">
            <v>6.8</v>
          </cell>
          <cell r="H127">
            <v>81.599999999999994</v>
          </cell>
        </row>
        <row r="128">
          <cell r="A128" t="str">
            <v>FV964</v>
          </cell>
          <cell r="B128" t="str">
            <v>JOE BEEF</v>
          </cell>
          <cell r="C128" t="str">
            <v>JOE BEEF BBQ HOT SAUCE</v>
          </cell>
          <cell r="D128" t="str">
            <v>627843 102458</v>
          </cell>
          <cell r="E128" t="str">
            <v>150 ml</v>
          </cell>
          <cell r="F128">
            <v>12</v>
          </cell>
          <cell r="G128">
            <v>6.8</v>
          </cell>
          <cell r="H128">
            <v>81.599999999999994</v>
          </cell>
        </row>
        <row r="129">
          <cell r="A129" t="str">
            <v>FV965</v>
          </cell>
          <cell r="B129" t="str">
            <v>JOE BEEF</v>
          </cell>
          <cell r="C129" t="str">
            <v>JOE BEEF SMOKED APPLE MUSTARD</v>
          </cell>
          <cell r="D129" t="str">
            <v>884892 610123</v>
          </cell>
          <cell r="E129" t="str">
            <v>240 ml</v>
          </cell>
          <cell r="F129">
            <v>12</v>
          </cell>
          <cell r="G129">
            <v>3.9</v>
          </cell>
          <cell r="H129">
            <v>46.8</v>
          </cell>
        </row>
        <row r="130">
          <cell r="A130" t="str">
            <v>FV966</v>
          </cell>
          <cell r="B130" t="str">
            <v>JOE BEEF</v>
          </cell>
          <cell r="C130" t="str">
            <v>JOE BEEF DIJON MUSTARD</v>
          </cell>
          <cell r="D130" t="str">
            <v>884892 610109</v>
          </cell>
          <cell r="E130" t="str">
            <v>240 ml</v>
          </cell>
          <cell r="F130">
            <v>12</v>
          </cell>
          <cell r="G130">
            <v>3.9</v>
          </cell>
          <cell r="H130">
            <v>46.8</v>
          </cell>
        </row>
        <row r="131">
          <cell r="A131" t="str">
            <v>FV967</v>
          </cell>
          <cell r="B131" t="str">
            <v>JOE BEEF</v>
          </cell>
          <cell r="C131" t="str">
            <v>JOE BEEF BBQ RUB</v>
          </cell>
          <cell r="D131" t="str">
            <v>060612 432705</v>
          </cell>
          <cell r="E131" t="str">
            <v>165 g</v>
          </cell>
          <cell r="F131">
            <v>12</v>
          </cell>
          <cell r="G131">
            <v>5.85</v>
          </cell>
          <cell r="H131">
            <v>69.959999999999994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s"/>
      <sheetName val="2020-Holiday SAGE SetUp"/>
      <sheetName val="Sheet1"/>
      <sheetName val="2020-W HolidayOrderForm_Final"/>
      <sheetName val="2020-Holiday_SAGE_SetUp1"/>
      <sheetName val="2020-W_HolidayOrderForm_Final1"/>
      <sheetName val="2020-Holiday_SAGE_SetUp"/>
      <sheetName val="2020-W_HolidayOrderForm_Final"/>
    </sheetNames>
    <sheetDataSet>
      <sheetData sheetId="0">
        <row r="3">
          <cell r="B3" t="str">
            <v>SK0191739</v>
          </cell>
        </row>
      </sheetData>
      <sheetData sheetId="1"/>
      <sheetData sheetId="2">
        <row r="2">
          <cell r="B2">
            <v>191820</v>
          </cell>
          <cell r="E2">
            <v>18</v>
          </cell>
          <cell r="F2">
            <v>108</v>
          </cell>
          <cell r="G2" t="str">
            <v>1 gift</v>
          </cell>
          <cell r="H2">
            <v>6</v>
          </cell>
          <cell r="I2">
            <v>29</v>
          </cell>
          <cell r="J2">
            <v>4.833333333333333</v>
          </cell>
          <cell r="K2" t="str">
            <v>711381-33719 6</v>
          </cell>
        </row>
        <row r="3">
          <cell r="B3">
            <v>191821</v>
          </cell>
          <cell r="E3">
            <v>13.5</v>
          </cell>
          <cell r="F3">
            <v>81</v>
          </cell>
          <cell r="G3" t="str">
            <v>1 gift</v>
          </cell>
          <cell r="H3">
            <v>6</v>
          </cell>
          <cell r="I3">
            <v>20</v>
          </cell>
          <cell r="J3">
            <v>3.3333333333333335</v>
          </cell>
          <cell r="K3" t="str">
            <v>711381-33720 2</v>
          </cell>
        </row>
        <row r="4">
          <cell r="B4">
            <v>191816</v>
          </cell>
          <cell r="C4" t="str">
            <v>♦</v>
          </cell>
          <cell r="E4">
            <v>9</v>
          </cell>
          <cell r="F4">
            <v>54</v>
          </cell>
          <cell r="G4" t="str">
            <v>1 gift</v>
          </cell>
          <cell r="H4">
            <v>6</v>
          </cell>
          <cell r="I4">
            <v>18</v>
          </cell>
          <cell r="J4">
            <v>3</v>
          </cell>
          <cell r="K4" t="str">
            <v>711381-33715 8</v>
          </cell>
        </row>
        <row r="5">
          <cell r="B5">
            <v>191822</v>
          </cell>
          <cell r="E5">
            <v>18</v>
          </cell>
          <cell r="F5">
            <v>108</v>
          </cell>
          <cell r="G5" t="str">
            <v>1 gift</v>
          </cell>
          <cell r="H5">
            <v>6</v>
          </cell>
          <cell r="I5">
            <v>35</v>
          </cell>
          <cell r="J5">
            <v>5.833333333333333</v>
          </cell>
          <cell r="K5" t="str">
            <v>711381-33721 9</v>
          </cell>
        </row>
        <row r="6">
          <cell r="B6">
            <v>191818</v>
          </cell>
          <cell r="C6" t="str">
            <v>♦</v>
          </cell>
          <cell r="E6">
            <v>9</v>
          </cell>
          <cell r="F6">
            <v>54</v>
          </cell>
          <cell r="G6" t="str">
            <v>1 gift</v>
          </cell>
          <cell r="H6">
            <v>6</v>
          </cell>
          <cell r="I6">
            <v>16</v>
          </cell>
          <cell r="J6">
            <v>2.6666666666666665</v>
          </cell>
          <cell r="K6" t="str">
            <v>711381-33717 2</v>
          </cell>
        </row>
        <row r="7">
          <cell r="B7">
            <v>191819</v>
          </cell>
          <cell r="E7">
            <v>20.25</v>
          </cell>
          <cell r="F7">
            <v>121.5</v>
          </cell>
          <cell r="G7" t="str">
            <v>1 gift</v>
          </cell>
          <cell r="H7">
            <v>6</v>
          </cell>
          <cell r="I7">
            <v>29</v>
          </cell>
          <cell r="J7">
            <v>4.833333333333333</v>
          </cell>
          <cell r="K7" t="str">
            <v>711381-33718 9</v>
          </cell>
        </row>
        <row r="8">
          <cell r="B8">
            <v>191824</v>
          </cell>
          <cell r="C8" t="str">
            <v>♦</v>
          </cell>
          <cell r="E8">
            <v>18</v>
          </cell>
          <cell r="F8">
            <v>108</v>
          </cell>
          <cell r="G8" t="str">
            <v>1 gift</v>
          </cell>
          <cell r="H8">
            <v>6</v>
          </cell>
          <cell r="I8">
            <v>37</v>
          </cell>
          <cell r="J8">
            <v>6.166666666666667</v>
          </cell>
          <cell r="K8" t="str">
            <v>711381-33723 3</v>
          </cell>
        </row>
        <row r="9">
          <cell r="B9">
            <v>191825</v>
          </cell>
          <cell r="E9">
            <v>13.5</v>
          </cell>
          <cell r="F9">
            <v>81</v>
          </cell>
          <cell r="G9" t="str">
            <v>1 gift</v>
          </cell>
          <cell r="H9">
            <v>6</v>
          </cell>
          <cell r="I9">
            <v>30</v>
          </cell>
          <cell r="J9">
            <v>5</v>
          </cell>
          <cell r="K9" t="str">
            <v>711381-33724 0</v>
          </cell>
        </row>
        <row r="10">
          <cell r="B10">
            <v>191814</v>
          </cell>
          <cell r="C10" t="str">
            <v>♦</v>
          </cell>
          <cell r="E10">
            <v>4.5</v>
          </cell>
          <cell r="F10">
            <v>54</v>
          </cell>
          <cell r="G10" t="str">
            <v>1 gift</v>
          </cell>
          <cell r="H10">
            <v>12</v>
          </cell>
          <cell r="I10">
            <v>19</v>
          </cell>
          <cell r="J10">
            <v>1.5833333333333333</v>
          </cell>
          <cell r="K10" t="str">
            <v>711381-33713 4</v>
          </cell>
        </row>
        <row r="11">
          <cell r="B11">
            <v>191815</v>
          </cell>
          <cell r="C11" t="str">
            <v>♦</v>
          </cell>
          <cell r="E11">
            <v>4.5</v>
          </cell>
          <cell r="F11">
            <v>54</v>
          </cell>
          <cell r="G11" t="str">
            <v>1 gift</v>
          </cell>
          <cell r="H11">
            <v>12</v>
          </cell>
          <cell r="I11">
            <v>18</v>
          </cell>
          <cell r="J11">
            <v>1.5</v>
          </cell>
          <cell r="K11" t="str">
            <v>711381-33714 1</v>
          </cell>
        </row>
        <row r="12">
          <cell r="B12">
            <v>191817</v>
          </cell>
          <cell r="C12" t="str">
            <v>♦</v>
          </cell>
          <cell r="E12">
            <v>9</v>
          </cell>
          <cell r="F12">
            <v>54</v>
          </cell>
          <cell r="G12" t="str">
            <v>1 gift</v>
          </cell>
          <cell r="H12">
            <v>6</v>
          </cell>
          <cell r="I12">
            <v>19</v>
          </cell>
          <cell r="J12">
            <v>3.1666666666666665</v>
          </cell>
          <cell r="K12" t="str">
            <v>711381-33716 5</v>
          </cell>
        </row>
        <row r="13">
          <cell r="B13">
            <v>191823</v>
          </cell>
          <cell r="C13" t="str">
            <v>♦</v>
          </cell>
          <cell r="E13">
            <v>12.6</v>
          </cell>
          <cell r="F13">
            <v>75.599999999999994</v>
          </cell>
          <cell r="G13" t="str">
            <v>1 gift</v>
          </cell>
          <cell r="H13">
            <v>6</v>
          </cell>
          <cell r="I13">
            <v>33</v>
          </cell>
          <cell r="J13">
            <v>5.5</v>
          </cell>
          <cell r="K13" t="str">
            <v>711381-33722 6</v>
          </cell>
        </row>
        <row r="14">
          <cell r="B14">
            <v>191813</v>
          </cell>
          <cell r="C14" t="str">
            <v>♦</v>
          </cell>
          <cell r="E14">
            <v>12.15</v>
          </cell>
          <cell r="F14">
            <v>72.900000000000006</v>
          </cell>
          <cell r="G14" t="str">
            <v>1 gift</v>
          </cell>
          <cell r="H14">
            <v>6</v>
          </cell>
          <cell r="I14">
            <v>20</v>
          </cell>
          <cell r="J14">
            <v>3.3333333333333335</v>
          </cell>
          <cell r="K14" t="str">
            <v>711381-33712 7</v>
          </cell>
        </row>
        <row r="15">
          <cell r="B15">
            <v>191811</v>
          </cell>
          <cell r="C15" t="str">
            <v>♦</v>
          </cell>
          <cell r="E15">
            <v>6.98</v>
          </cell>
          <cell r="F15">
            <v>41.88</v>
          </cell>
          <cell r="G15" t="str">
            <v>1 gift</v>
          </cell>
          <cell r="H15">
            <v>6</v>
          </cell>
          <cell r="I15">
            <v>11</v>
          </cell>
          <cell r="J15">
            <v>1.8333333333333333</v>
          </cell>
          <cell r="K15" t="str">
            <v>711381-33710 3</v>
          </cell>
        </row>
        <row r="16">
          <cell r="B16">
            <v>191812</v>
          </cell>
          <cell r="C16" t="str">
            <v>♦</v>
          </cell>
          <cell r="E16">
            <v>6.98</v>
          </cell>
          <cell r="F16">
            <v>41.88</v>
          </cell>
          <cell r="G16" t="str">
            <v>1 gift</v>
          </cell>
          <cell r="H16">
            <v>6</v>
          </cell>
          <cell r="I16">
            <v>10</v>
          </cell>
          <cell r="J16">
            <v>1.6666666666666667</v>
          </cell>
          <cell r="K16" t="str">
            <v>711381-33711 0</v>
          </cell>
        </row>
        <row r="17">
          <cell r="B17">
            <v>101331</v>
          </cell>
          <cell r="C17" t="str">
            <v>♦</v>
          </cell>
          <cell r="E17">
            <v>3</v>
          </cell>
          <cell r="F17">
            <v>36</v>
          </cell>
          <cell r="G17" t="str">
            <v>12.5 oz jar</v>
          </cell>
          <cell r="H17">
            <v>12</v>
          </cell>
          <cell r="I17">
            <v>18</v>
          </cell>
          <cell r="J17">
            <v>1.5</v>
          </cell>
          <cell r="K17" t="str">
            <v>711381-02650 2</v>
          </cell>
        </row>
        <row r="18">
          <cell r="B18">
            <v>101337</v>
          </cell>
          <cell r="C18" t="str">
            <v>♦</v>
          </cell>
          <cell r="E18">
            <v>3</v>
          </cell>
          <cell r="F18">
            <v>36</v>
          </cell>
          <cell r="G18" t="str">
            <v>12.5 oz jar</v>
          </cell>
          <cell r="H18">
            <v>12</v>
          </cell>
          <cell r="I18">
            <v>17</v>
          </cell>
          <cell r="J18">
            <v>1.4166666666666667</v>
          </cell>
          <cell r="K18" t="str">
            <v>711381-03230 5</v>
          </cell>
        </row>
        <row r="19">
          <cell r="B19">
            <v>161015</v>
          </cell>
          <cell r="C19" t="str">
            <v>♦</v>
          </cell>
          <cell r="E19">
            <v>3</v>
          </cell>
          <cell r="F19">
            <v>36</v>
          </cell>
          <cell r="G19" t="str">
            <v>12.5 oz jar</v>
          </cell>
          <cell r="H19">
            <v>12</v>
          </cell>
          <cell r="I19">
            <v>16</v>
          </cell>
          <cell r="J19">
            <v>1.3333333333333333</v>
          </cell>
          <cell r="K19" t="str">
            <v>711381-30923 0</v>
          </cell>
        </row>
        <row r="20">
          <cell r="B20">
            <v>161030</v>
          </cell>
          <cell r="C20" t="str">
            <v>♦</v>
          </cell>
          <cell r="D20"/>
          <cell r="E20">
            <v>3</v>
          </cell>
          <cell r="F20">
            <v>36</v>
          </cell>
          <cell r="G20" t="str">
            <v>12.5 oz jar</v>
          </cell>
          <cell r="H20">
            <v>12</v>
          </cell>
          <cell r="I20">
            <v>15</v>
          </cell>
          <cell r="J20">
            <v>1.25</v>
          </cell>
          <cell r="K20" t="str">
            <v>711381-32735 7</v>
          </cell>
        </row>
        <row r="21">
          <cell r="B21">
            <v>161003</v>
          </cell>
          <cell r="C21" t="str">
            <v>♦</v>
          </cell>
          <cell r="E21">
            <v>3</v>
          </cell>
          <cell r="F21">
            <v>36</v>
          </cell>
          <cell r="G21" t="str">
            <v>12.25 oz jar</v>
          </cell>
          <cell r="H21">
            <v>12</v>
          </cell>
          <cell r="I21">
            <v>15</v>
          </cell>
          <cell r="J21">
            <v>1.25</v>
          </cell>
          <cell r="K21" t="str">
            <v>711381-30911 7</v>
          </cell>
        </row>
        <row r="22">
          <cell r="B22">
            <v>553140</v>
          </cell>
          <cell r="E22">
            <v>4.5</v>
          </cell>
          <cell r="F22">
            <v>27</v>
          </cell>
          <cell r="G22" t="str">
            <v>17 oz box</v>
          </cell>
          <cell r="H22">
            <v>6</v>
          </cell>
          <cell r="I22">
            <v>8</v>
          </cell>
          <cell r="J22">
            <v>1.3333333333333333</v>
          </cell>
          <cell r="K22" t="str">
            <v>711381-33012 8</v>
          </cell>
        </row>
        <row r="23">
          <cell r="B23">
            <v>552349</v>
          </cell>
          <cell r="E23">
            <v>3.38</v>
          </cell>
          <cell r="F23">
            <v>20.28</v>
          </cell>
          <cell r="G23" t="str">
            <v>18 oz box</v>
          </cell>
          <cell r="H23">
            <v>6</v>
          </cell>
          <cell r="I23">
            <v>9</v>
          </cell>
          <cell r="J23">
            <v>1.5</v>
          </cell>
          <cell r="K23" t="str">
            <v>711381-02553 6</v>
          </cell>
        </row>
        <row r="24">
          <cell r="B24">
            <v>554032</v>
          </cell>
          <cell r="E24">
            <v>3.75</v>
          </cell>
          <cell r="F24">
            <v>22.5</v>
          </cell>
          <cell r="G24" t="str">
            <v>17 oz box</v>
          </cell>
          <cell r="H24">
            <v>6</v>
          </cell>
          <cell r="I24">
            <v>9</v>
          </cell>
          <cell r="J24">
            <v>1.5</v>
          </cell>
          <cell r="K24" t="str">
            <v>711381-32222 2</v>
          </cell>
        </row>
        <row r="25">
          <cell r="B25">
            <v>553342</v>
          </cell>
          <cell r="E25">
            <v>3.75</v>
          </cell>
          <cell r="F25">
            <v>22.5</v>
          </cell>
          <cell r="G25" t="str">
            <v>18 oz box</v>
          </cell>
          <cell r="H25">
            <v>6</v>
          </cell>
          <cell r="I25">
            <v>9</v>
          </cell>
          <cell r="J25">
            <v>1.5</v>
          </cell>
          <cell r="K25" t="str">
            <v>711381-31208 7</v>
          </cell>
        </row>
        <row r="26">
          <cell r="B26">
            <v>551120</v>
          </cell>
          <cell r="C26"/>
          <cell r="D26"/>
          <cell r="E26">
            <v>3.75</v>
          </cell>
          <cell r="F26">
            <v>45</v>
          </cell>
          <cell r="G26" t="str">
            <v>16 oz can</v>
          </cell>
          <cell r="H26">
            <v>12</v>
          </cell>
          <cell r="I26">
            <v>15</v>
          </cell>
          <cell r="J26">
            <v>1.25</v>
          </cell>
          <cell r="K26" t="str">
            <v>711381-03021 9</v>
          </cell>
        </row>
        <row r="27">
          <cell r="B27">
            <v>551112</v>
          </cell>
          <cell r="C27"/>
          <cell r="D27"/>
          <cell r="E27">
            <v>3.75</v>
          </cell>
          <cell r="F27">
            <v>45</v>
          </cell>
          <cell r="G27" t="str">
            <v>16 oz can</v>
          </cell>
          <cell r="H27">
            <v>12</v>
          </cell>
          <cell r="I27">
            <v>15</v>
          </cell>
          <cell r="J27">
            <v>1.25</v>
          </cell>
          <cell r="K27" t="str">
            <v>711381-02342 6</v>
          </cell>
        </row>
        <row r="28">
          <cell r="B28">
            <v>170810</v>
          </cell>
          <cell r="C28" t="str">
            <v>♦</v>
          </cell>
          <cell r="E28">
            <v>2.81</v>
          </cell>
          <cell r="F28">
            <v>33.75</v>
          </cell>
          <cell r="G28" t="str">
            <v>8.5 fl oz bottle</v>
          </cell>
          <cell r="H28">
            <v>12</v>
          </cell>
          <cell r="I28">
            <v>17</v>
          </cell>
          <cell r="J28">
            <v>1.4166666666666667</v>
          </cell>
          <cell r="K28" t="str">
            <v>711381-03439 2</v>
          </cell>
        </row>
        <row r="29">
          <cell r="B29">
            <v>552639</v>
          </cell>
          <cell r="E29">
            <v>3</v>
          </cell>
          <cell r="F29">
            <v>18</v>
          </cell>
          <cell r="G29" t="str">
            <v>12 oz box</v>
          </cell>
          <cell r="H29">
            <v>6</v>
          </cell>
          <cell r="I29">
            <v>6</v>
          </cell>
          <cell r="J29">
            <v>1</v>
          </cell>
          <cell r="K29" t="str">
            <v>711381-30507 2</v>
          </cell>
        </row>
        <row r="30">
          <cell r="B30">
            <v>552359</v>
          </cell>
          <cell r="E30">
            <v>3</v>
          </cell>
          <cell r="F30">
            <v>18</v>
          </cell>
          <cell r="G30" t="str">
            <v>22 oz box</v>
          </cell>
          <cell r="H30">
            <v>6</v>
          </cell>
          <cell r="I30">
            <v>10</v>
          </cell>
          <cell r="J30">
            <v>1.6666666666666667</v>
          </cell>
          <cell r="K30" t="str">
            <v>711381-02564 2</v>
          </cell>
        </row>
        <row r="31">
          <cell r="B31">
            <v>553145</v>
          </cell>
          <cell r="E31">
            <v>5.625</v>
          </cell>
          <cell r="F31">
            <v>33.75</v>
          </cell>
          <cell r="G31" t="str">
            <v>20.5 oz box</v>
          </cell>
          <cell r="H31">
            <v>6</v>
          </cell>
          <cell r="I31">
            <v>10</v>
          </cell>
          <cell r="J31">
            <v>1.6666666666666667</v>
          </cell>
          <cell r="K31" t="str">
            <v>711381-33367 9</v>
          </cell>
        </row>
        <row r="32">
          <cell r="B32">
            <v>553162</v>
          </cell>
          <cell r="E32">
            <v>4.5</v>
          </cell>
          <cell r="F32">
            <v>27</v>
          </cell>
          <cell r="G32" t="str">
            <v>8 pack</v>
          </cell>
          <cell r="H32">
            <v>6</v>
          </cell>
          <cell r="I32">
            <v>5</v>
          </cell>
          <cell r="J32">
            <v>0.83333333333333337</v>
          </cell>
          <cell r="K32" t="str">
            <v>711381-00002 1</v>
          </cell>
        </row>
        <row r="33">
          <cell r="B33">
            <v>553187</v>
          </cell>
          <cell r="E33">
            <v>5.625</v>
          </cell>
          <cell r="F33">
            <v>33.75</v>
          </cell>
          <cell r="G33" t="str">
            <v>6 pack</v>
          </cell>
          <cell r="H33">
            <v>6</v>
          </cell>
          <cell r="I33">
            <v>4</v>
          </cell>
          <cell r="J33">
            <v>0.66666666666666663</v>
          </cell>
          <cell r="K33" t="str">
            <v>711381-00005 2</v>
          </cell>
        </row>
        <row r="34">
          <cell r="B34">
            <v>161013</v>
          </cell>
          <cell r="C34" t="str">
            <v>♦</v>
          </cell>
          <cell r="E34">
            <v>3</v>
          </cell>
          <cell r="F34">
            <v>36</v>
          </cell>
          <cell r="G34" t="str">
            <v>12.25 oz jar</v>
          </cell>
          <cell r="H34">
            <v>12</v>
          </cell>
          <cell r="I34">
            <v>16</v>
          </cell>
          <cell r="J34">
            <v>1.3333333333333333</v>
          </cell>
          <cell r="K34" t="str">
            <v>711381-30921 6</v>
          </cell>
        </row>
        <row r="35">
          <cell r="B35">
            <v>553120</v>
          </cell>
          <cell r="C35" t="str">
            <v>♦</v>
          </cell>
          <cell r="E35">
            <v>4.5</v>
          </cell>
          <cell r="F35">
            <v>54</v>
          </cell>
          <cell r="G35" t="str">
            <v>15.2 oz can</v>
          </cell>
          <cell r="H35">
            <v>12</v>
          </cell>
          <cell r="I35">
            <v>14</v>
          </cell>
          <cell r="J35">
            <v>1.1666666666666667</v>
          </cell>
          <cell r="K35" t="str">
            <v>711381-31051 9</v>
          </cell>
        </row>
        <row r="36">
          <cell r="B36">
            <v>553129</v>
          </cell>
          <cell r="C36" t="str">
            <v>♦</v>
          </cell>
          <cell r="E36">
            <v>4.875</v>
          </cell>
          <cell r="F36">
            <v>58.5</v>
          </cell>
          <cell r="G36" t="str">
            <v>15 oz can</v>
          </cell>
          <cell r="H36">
            <v>12</v>
          </cell>
          <cell r="I36">
            <v>15</v>
          </cell>
          <cell r="J36">
            <v>1.25</v>
          </cell>
          <cell r="K36" t="str">
            <v>711381-32740 1</v>
          </cell>
        </row>
        <row r="37">
          <cell r="B37">
            <v>131207</v>
          </cell>
          <cell r="C37" t="str">
            <v>♦</v>
          </cell>
          <cell r="E37">
            <v>2.625</v>
          </cell>
          <cell r="F37">
            <v>31.5</v>
          </cell>
          <cell r="G37" t="str">
            <v>12.25 oz jar</v>
          </cell>
          <cell r="H37">
            <v>12</v>
          </cell>
          <cell r="I37">
            <v>17</v>
          </cell>
          <cell r="J37">
            <v>1.4166666666666667</v>
          </cell>
          <cell r="K37" t="str">
            <v>711381-33860 5</v>
          </cell>
        </row>
        <row r="38">
          <cell r="B38">
            <v>210323</v>
          </cell>
          <cell r="C38" t="str">
            <v>♦</v>
          </cell>
          <cell r="E38">
            <v>5.25</v>
          </cell>
          <cell r="F38">
            <v>31.5</v>
          </cell>
          <cell r="G38" t="str">
            <v>2.8 oz jar</v>
          </cell>
          <cell r="H38">
            <v>6</v>
          </cell>
          <cell r="I38">
            <v>5</v>
          </cell>
          <cell r="J38">
            <v>0.83333333333333337</v>
          </cell>
          <cell r="K38" t="str">
            <v>711381-33629 8</v>
          </cell>
        </row>
        <row r="39">
          <cell r="B39">
            <v>191826</v>
          </cell>
          <cell r="E39">
            <v>22.5</v>
          </cell>
          <cell r="F39">
            <v>22.5</v>
          </cell>
          <cell r="G39" t="str">
            <v>1 gift</v>
          </cell>
          <cell r="H39">
            <v>1</v>
          </cell>
          <cell r="I39">
            <v>6</v>
          </cell>
          <cell r="J39">
            <v>6</v>
          </cell>
          <cell r="K39" t="str">
            <v>711381-33725 7</v>
          </cell>
        </row>
        <row r="40">
          <cell r="B40">
            <v>190557</v>
          </cell>
          <cell r="E40">
            <v>13.5</v>
          </cell>
          <cell r="F40">
            <v>54</v>
          </cell>
          <cell r="G40" t="str">
            <v>1 gift</v>
          </cell>
          <cell r="H40">
            <v>4</v>
          </cell>
          <cell r="I40">
            <v>12</v>
          </cell>
          <cell r="J40">
            <v>3</v>
          </cell>
          <cell r="K40" t="str">
            <v>711381-31059 5</v>
          </cell>
        </row>
        <row r="41">
          <cell r="B41">
            <v>190636</v>
          </cell>
          <cell r="C41" t="str">
            <v>♦</v>
          </cell>
          <cell r="E41">
            <v>6.0750000000000002</v>
          </cell>
          <cell r="F41">
            <v>36.450000000000003</v>
          </cell>
          <cell r="G41" t="str">
            <v>1 gift</v>
          </cell>
          <cell r="H41">
            <v>6</v>
          </cell>
          <cell r="I41">
            <v>8</v>
          </cell>
          <cell r="J41">
            <v>1.3333333333333333</v>
          </cell>
          <cell r="K41" t="str">
            <v>711381-32272 7</v>
          </cell>
        </row>
        <row r="42">
          <cell r="B42">
            <v>190635</v>
          </cell>
          <cell r="C42" t="str">
            <v>♦</v>
          </cell>
          <cell r="E42">
            <v>6.0750000000000002</v>
          </cell>
          <cell r="F42">
            <v>36.450000000000003</v>
          </cell>
          <cell r="G42" t="str">
            <v>1 gift</v>
          </cell>
          <cell r="H42">
            <v>6</v>
          </cell>
          <cell r="I42">
            <v>9</v>
          </cell>
          <cell r="J42">
            <v>1.5</v>
          </cell>
          <cell r="K42" t="str">
            <v>711381-32271 0</v>
          </cell>
        </row>
        <row r="43">
          <cell r="B43">
            <v>5625273</v>
          </cell>
          <cell r="D43"/>
          <cell r="E43">
            <v>3.75</v>
          </cell>
          <cell r="F43">
            <v>22.5</v>
          </cell>
          <cell r="G43" t="str">
            <v>16.9 fl oz bottle</v>
          </cell>
          <cell r="H43">
            <v>6</v>
          </cell>
          <cell r="I43">
            <v>8</v>
          </cell>
          <cell r="J43">
            <v>1.3333333333333333</v>
          </cell>
          <cell r="K43" t="str">
            <v>711381-33762 2</v>
          </cell>
        </row>
        <row r="44">
          <cell r="B44">
            <v>5625274</v>
          </cell>
          <cell r="D44"/>
          <cell r="E44">
            <v>4.6875</v>
          </cell>
          <cell r="F44">
            <v>28.125</v>
          </cell>
          <cell r="G44" t="str">
            <v>16.9 fl oz bottle</v>
          </cell>
          <cell r="H44">
            <v>6</v>
          </cell>
          <cell r="I44">
            <v>7</v>
          </cell>
          <cell r="J44">
            <v>1.1666666666666667</v>
          </cell>
          <cell r="K44" t="str">
            <v>711381-33763 9</v>
          </cell>
        </row>
        <row r="45">
          <cell r="B45">
            <v>5625275</v>
          </cell>
          <cell r="D45"/>
          <cell r="E45">
            <v>4.875</v>
          </cell>
          <cell r="F45">
            <v>58.5</v>
          </cell>
          <cell r="G45" t="str">
            <v>6.5 oz jar</v>
          </cell>
          <cell r="H45">
            <v>12</v>
          </cell>
          <cell r="I45">
            <v>12</v>
          </cell>
          <cell r="J45">
            <v>1</v>
          </cell>
          <cell r="K45" t="str">
            <v>711381-33764 6</v>
          </cell>
        </row>
        <row r="46">
          <cell r="B46">
            <v>5625253</v>
          </cell>
          <cell r="D46"/>
          <cell r="E46">
            <v>3.75</v>
          </cell>
          <cell r="F46">
            <v>22.5</v>
          </cell>
          <cell r="G46" t="str">
            <v>16.9 fl oz bottle</v>
          </cell>
          <cell r="H46">
            <v>6</v>
          </cell>
          <cell r="I46">
            <v>8</v>
          </cell>
          <cell r="J46">
            <v>1.3333333333333333</v>
          </cell>
          <cell r="K46" t="str">
            <v>711381-33327 3</v>
          </cell>
        </row>
        <row r="47">
          <cell r="B47">
            <v>5625254</v>
          </cell>
          <cell r="D47"/>
          <cell r="E47">
            <v>4.6875</v>
          </cell>
          <cell r="F47">
            <v>28.125</v>
          </cell>
          <cell r="G47" t="str">
            <v>16.9 fl oz bottle</v>
          </cell>
          <cell r="H47">
            <v>6</v>
          </cell>
          <cell r="I47">
            <v>7</v>
          </cell>
          <cell r="J47">
            <v>1.1666666666666667</v>
          </cell>
          <cell r="K47" t="str">
            <v>711381-33328 0</v>
          </cell>
        </row>
        <row r="48">
          <cell r="B48">
            <v>5625256</v>
          </cell>
          <cell r="D48"/>
          <cell r="E48">
            <v>4.875</v>
          </cell>
          <cell r="F48">
            <v>58.5</v>
          </cell>
          <cell r="G48" t="str">
            <v>6.5 oz jar</v>
          </cell>
          <cell r="H48">
            <v>12</v>
          </cell>
          <cell r="I48">
            <v>12</v>
          </cell>
          <cell r="J48">
            <v>1</v>
          </cell>
          <cell r="K48" t="str">
            <v>711381-33330 3</v>
          </cell>
        </row>
        <row r="49">
          <cell r="B49">
            <v>5625200</v>
          </cell>
          <cell r="D49"/>
          <cell r="E49">
            <v>3.75</v>
          </cell>
          <cell r="F49">
            <v>22.5</v>
          </cell>
          <cell r="G49" t="str">
            <v>16.9 fl oz bottle</v>
          </cell>
          <cell r="H49">
            <v>6</v>
          </cell>
          <cell r="I49">
            <v>8</v>
          </cell>
          <cell r="J49">
            <v>1.3333333333333333</v>
          </cell>
          <cell r="K49" t="str">
            <v>711381-31959 8</v>
          </cell>
        </row>
        <row r="50">
          <cell r="B50">
            <v>5625201</v>
          </cell>
          <cell r="D50"/>
          <cell r="E50">
            <v>4.6875</v>
          </cell>
          <cell r="F50">
            <v>28.125</v>
          </cell>
          <cell r="G50" t="str">
            <v>16.9 fl oz bottle</v>
          </cell>
          <cell r="H50">
            <v>6</v>
          </cell>
          <cell r="I50">
            <v>7</v>
          </cell>
          <cell r="J50">
            <v>1.1666666666666667</v>
          </cell>
          <cell r="K50" t="str">
            <v>711381-31960 4</v>
          </cell>
        </row>
        <row r="51">
          <cell r="B51">
            <v>5625203</v>
          </cell>
          <cell r="D51"/>
          <cell r="E51">
            <v>4.875</v>
          </cell>
          <cell r="F51">
            <v>58.5</v>
          </cell>
          <cell r="G51" t="str">
            <v>6.5 oz jar</v>
          </cell>
          <cell r="H51">
            <v>12</v>
          </cell>
          <cell r="I51">
            <v>12</v>
          </cell>
          <cell r="J51">
            <v>1</v>
          </cell>
          <cell r="K51" t="str">
            <v>711381-31962 8</v>
          </cell>
        </row>
        <row r="52">
          <cell r="B52">
            <v>604995</v>
          </cell>
          <cell r="D52"/>
          <cell r="E52">
            <v>3</v>
          </cell>
          <cell r="F52">
            <v>36</v>
          </cell>
          <cell r="G52" t="str">
            <v>1 towel</v>
          </cell>
          <cell r="H52">
            <v>12</v>
          </cell>
          <cell r="I52">
            <v>3</v>
          </cell>
          <cell r="J52">
            <v>0.25</v>
          </cell>
          <cell r="K52" t="str">
            <v>711381-32710 4</v>
          </cell>
        </row>
        <row r="53">
          <cell r="B53">
            <v>607561</v>
          </cell>
          <cell r="D53"/>
          <cell r="E53">
            <v>3</v>
          </cell>
          <cell r="F53">
            <v>36</v>
          </cell>
          <cell r="G53" t="str">
            <v>1 towel</v>
          </cell>
          <cell r="H53">
            <v>12</v>
          </cell>
          <cell r="I53">
            <v>3</v>
          </cell>
          <cell r="J53">
            <v>0.25</v>
          </cell>
          <cell r="K53" t="str">
            <v>711381-33740 0</v>
          </cell>
        </row>
        <row r="54">
          <cell r="B54">
            <v>606698</v>
          </cell>
          <cell r="D54"/>
          <cell r="E54">
            <v>3</v>
          </cell>
          <cell r="F54">
            <v>36</v>
          </cell>
          <cell r="G54" t="str">
            <v>1 towel</v>
          </cell>
          <cell r="H54">
            <v>12</v>
          </cell>
          <cell r="I54">
            <v>2</v>
          </cell>
          <cell r="J54">
            <v>0.16666666666666666</v>
          </cell>
          <cell r="K54" t="str">
            <v>711381-33633 5</v>
          </cell>
        </row>
        <row r="55">
          <cell r="B55">
            <v>604996</v>
          </cell>
          <cell r="D55"/>
          <cell r="E55">
            <v>3</v>
          </cell>
          <cell r="F55">
            <v>36</v>
          </cell>
          <cell r="G55" t="str">
            <v>1 towel</v>
          </cell>
          <cell r="H55">
            <v>12</v>
          </cell>
          <cell r="I55">
            <v>3</v>
          </cell>
          <cell r="J55">
            <v>0.25</v>
          </cell>
          <cell r="K55" t="str">
            <v>711381-32711 1</v>
          </cell>
        </row>
        <row r="56">
          <cell r="B56">
            <v>604994</v>
          </cell>
          <cell r="D56"/>
          <cell r="E56">
            <v>3</v>
          </cell>
          <cell r="F56">
            <v>36</v>
          </cell>
          <cell r="G56" t="str">
            <v>1 towel</v>
          </cell>
          <cell r="H56">
            <v>12</v>
          </cell>
          <cell r="I56">
            <v>3</v>
          </cell>
          <cell r="J56">
            <v>0.25</v>
          </cell>
          <cell r="K56" t="str">
            <v xml:space="preserve">711381-32709 8 </v>
          </cell>
        </row>
        <row r="57">
          <cell r="B57">
            <v>604998</v>
          </cell>
          <cell r="D57"/>
          <cell r="E57">
            <v>3</v>
          </cell>
          <cell r="F57">
            <v>36</v>
          </cell>
          <cell r="G57" t="str">
            <v>1 towel</v>
          </cell>
          <cell r="H57">
            <v>12</v>
          </cell>
          <cell r="I57">
            <v>3</v>
          </cell>
          <cell r="J57">
            <v>0.25</v>
          </cell>
          <cell r="K57" t="str">
            <v>711381-32713 5</v>
          </cell>
        </row>
        <row r="58">
          <cell r="B58">
            <v>578578</v>
          </cell>
          <cell r="D58"/>
          <cell r="E58">
            <v>3</v>
          </cell>
          <cell r="F58">
            <v>36</v>
          </cell>
          <cell r="G58" t="str">
            <v>1 towel</v>
          </cell>
          <cell r="H58">
            <v>12</v>
          </cell>
          <cell r="I58">
            <v>3</v>
          </cell>
          <cell r="J58">
            <v>0.25</v>
          </cell>
          <cell r="K58" t="str">
            <v>711381-31026 7</v>
          </cell>
        </row>
        <row r="59">
          <cell r="B59">
            <v>607294</v>
          </cell>
          <cell r="D59"/>
          <cell r="E59">
            <v>3</v>
          </cell>
          <cell r="F59">
            <v>36</v>
          </cell>
          <cell r="G59" t="str">
            <v>1 towel</v>
          </cell>
          <cell r="H59">
            <v>12</v>
          </cell>
          <cell r="I59">
            <v>3</v>
          </cell>
          <cell r="J59">
            <v>0.25</v>
          </cell>
          <cell r="K59" t="str">
            <v>711381-33647 2</v>
          </cell>
        </row>
        <row r="60">
          <cell r="B60">
            <v>602202</v>
          </cell>
          <cell r="D60"/>
          <cell r="E60">
            <v>3</v>
          </cell>
          <cell r="F60">
            <v>36</v>
          </cell>
          <cell r="G60" t="str">
            <v>1 towel</v>
          </cell>
          <cell r="H60">
            <v>12</v>
          </cell>
          <cell r="I60">
            <v>3</v>
          </cell>
          <cell r="J60">
            <v>0.25</v>
          </cell>
          <cell r="K60" t="str">
            <v>711381-31929 1</v>
          </cell>
        </row>
        <row r="61">
          <cell r="B61">
            <v>605009</v>
          </cell>
          <cell r="D61"/>
          <cell r="E61">
            <v>3</v>
          </cell>
          <cell r="F61">
            <v>36</v>
          </cell>
          <cell r="G61" t="str">
            <v>1 towel</v>
          </cell>
          <cell r="H61">
            <v>12</v>
          </cell>
          <cell r="I61">
            <v>3</v>
          </cell>
          <cell r="J61">
            <v>0.25</v>
          </cell>
          <cell r="K61" t="str">
            <v>711381-32724 1</v>
          </cell>
        </row>
        <row r="62">
          <cell r="B62">
            <v>607926</v>
          </cell>
          <cell r="D62"/>
          <cell r="E62">
            <v>3</v>
          </cell>
          <cell r="F62">
            <v>36</v>
          </cell>
          <cell r="G62" t="str">
            <v>1 towel</v>
          </cell>
          <cell r="H62">
            <v>12</v>
          </cell>
          <cell r="I62">
            <v>3</v>
          </cell>
          <cell r="J62">
            <v>0.25</v>
          </cell>
          <cell r="K62" t="str">
            <v>711381-33856 8</v>
          </cell>
        </row>
        <row r="63">
          <cell r="B63">
            <v>600958</v>
          </cell>
          <cell r="D63"/>
          <cell r="E63">
            <v>3</v>
          </cell>
          <cell r="F63">
            <v>36</v>
          </cell>
          <cell r="G63" t="str">
            <v>1 towel</v>
          </cell>
          <cell r="H63">
            <v>12</v>
          </cell>
          <cell r="I63">
            <v>3</v>
          </cell>
          <cell r="J63">
            <v>0.25</v>
          </cell>
          <cell r="K63" t="str">
            <v>711381-31569 9</v>
          </cell>
        </row>
        <row r="64">
          <cell r="B64">
            <v>607562</v>
          </cell>
          <cell r="D64"/>
          <cell r="E64">
            <v>3</v>
          </cell>
          <cell r="F64">
            <v>36</v>
          </cell>
          <cell r="G64" t="str">
            <v>1 towel</v>
          </cell>
          <cell r="H64">
            <v>12</v>
          </cell>
          <cell r="I64">
            <v>3</v>
          </cell>
          <cell r="J64">
            <v>0.25</v>
          </cell>
          <cell r="K64" t="str">
            <v>711381-33741 7</v>
          </cell>
        </row>
        <row r="65">
          <cell r="B65">
            <v>607298</v>
          </cell>
          <cell r="D65"/>
          <cell r="E65">
            <v>3</v>
          </cell>
          <cell r="F65">
            <v>36</v>
          </cell>
          <cell r="G65" t="str">
            <v>1 towel</v>
          </cell>
          <cell r="H65">
            <v>12</v>
          </cell>
          <cell r="I65">
            <v>3</v>
          </cell>
          <cell r="J65">
            <v>0.25</v>
          </cell>
          <cell r="K65" t="str">
            <v>711381-33651 9</v>
          </cell>
        </row>
        <row r="66">
          <cell r="B66">
            <v>607296</v>
          </cell>
          <cell r="D66"/>
          <cell r="E66">
            <v>3</v>
          </cell>
          <cell r="F66">
            <v>36</v>
          </cell>
          <cell r="G66" t="str">
            <v>1 towel</v>
          </cell>
          <cell r="H66">
            <v>12</v>
          </cell>
          <cell r="I66">
            <v>3</v>
          </cell>
          <cell r="J66">
            <v>0.25</v>
          </cell>
          <cell r="K66" t="str">
            <v>711381-33649 6</v>
          </cell>
        </row>
        <row r="67">
          <cell r="B67">
            <v>607528</v>
          </cell>
          <cell r="D67"/>
          <cell r="E67">
            <v>3</v>
          </cell>
          <cell r="F67">
            <v>36</v>
          </cell>
          <cell r="G67" t="str">
            <v>1 towel</v>
          </cell>
          <cell r="H67">
            <v>12</v>
          </cell>
          <cell r="I67">
            <v>2</v>
          </cell>
          <cell r="J67">
            <v>0.16666666666666666</v>
          </cell>
          <cell r="K67" t="str">
            <v>711381-33727 1</v>
          </cell>
        </row>
        <row r="68">
          <cell r="B68">
            <v>604093</v>
          </cell>
          <cell r="D68"/>
          <cell r="E68">
            <v>3</v>
          </cell>
          <cell r="F68">
            <v>36</v>
          </cell>
          <cell r="G68" t="str">
            <v>1 towel</v>
          </cell>
          <cell r="H68">
            <v>12</v>
          </cell>
          <cell r="I68">
            <v>3</v>
          </cell>
          <cell r="J68">
            <v>0.25</v>
          </cell>
          <cell r="K68" t="str">
            <v>711381-32451 6</v>
          </cell>
        </row>
        <row r="69">
          <cell r="B69">
            <v>605003</v>
          </cell>
          <cell r="D69"/>
          <cell r="E69">
            <v>3</v>
          </cell>
          <cell r="F69">
            <v>36</v>
          </cell>
          <cell r="G69" t="str">
            <v>1 towel</v>
          </cell>
          <cell r="H69">
            <v>12</v>
          </cell>
          <cell r="I69">
            <v>3</v>
          </cell>
          <cell r="J69">
            <v>0.25</v>
          </cell>
          <cell r="K69" t="str">
            <v>711381-32718 0</v>
          </cell>
        </row>
        <row r="70">
          <cell r="B70">
            <v>607529</v>
          </cell>
          <cell r="D70"/>
          <cell r="E70">
            <v>3</v>
          </cell>
          <cell r="F70">
            <v>36</v>
          </cell>
          <cell r="G70" t="str">
            <v>1 towel</v>
          </cell>
          <cell r="H70">
            <v>12</v>
          </cell>
          <cell r="I70">
            <v>2</v>
          </cell>
          <cell r="J70">
            <v>0.16666666666666666</v>
          </cell>
          <cell r="K70" t="str">
            <v>711381-33728 8</v>
          </cell>
        </row>
        <row r="71">
          <cell r="B71">
            <v>607293</v>
          </cell>
          <cell r="D71"/>
          <cell r="E71">
            <v>3</v>
          </cell>
          <cell r="F71">
            <v>36</v>
          </cell>
          <cell r="G71" t="str">
            <v>1 towel</v>
          </cell>
          <cell r="H71">
            <v>12</v>
          </cell>
          <cell r="I71">
            <v>3</v>
          </cell>
          <cell r="J71">
            <v>0.25</v>
          </cell>
          <cell r="K71" t="str">
            <v>711381-33646 5</v>
          </cell>
        </row>
        <row r="72">
          <cell r="B72">
            <v>605008</v>
          </cell>
          <cell r="D72"/>
          <cell r="E72">
            <v>3</v>
          </cell>
          <cell r="F72">
            <v>36</v>
          </cell>
          <cell r="G72" t="str">
            <v>1 towel</v>
          </cell>
          <cell r="H72">
            <v>12</v>
          </cell>
          <cell r="I72">
            <v>3</v>
          </cell>
          <cell r="J72">
            <v>0.25</v>
          </cell>
          <cell r="K72" t="str">
            <v>711381-32723 4</v>
          </cell>
        </row>
        <row r="73">
          <cell r="B73">
            <v>605001</v>
          </cell>
          <cell r="D73"/>
          <cell r="E73">
            <v>3</v>
          </cell>
          <cell r="F73">
            <v>36</v>
          </cell>
          <cell r="G73" t="str">
            <v>1 towel</v>
          </cell>
          <cell r="H73">
            <v>12</v>
          </cell>
          <cell r="I73">
            <v>3</v>
          </cell>
          <cell r="J73">
            <v>0.25</v>
          </cell>
          <cell r="K73" t="str">
            <v>711381-32716 6</v>
          </cell>
        </row>
        <row r="74">
          <cell r="B74">
            <v>607925</v>
          </cell>
          <cell r="D74"/>
          <cell r="E74">
            <v>3</v>
          </cell>
          <cell r="F74">
            <v>36</v>
          </cell>
          <cell r="G74" t="str">
            <v>1 towel</v>
          </cell>
          <cell r="H74">
            <v>12</v>
          </cell>
          <cell r="I74">
            <v>3</v>
          </cell>
          <cell r="J74">
            <v>0.25</v>
          </cell>
          <cell r="K74" t="str">
            <v>711381-33855 1</v>
          </cell>
        </row>
        <row r="75">
          <cell r="B75">
            <v>607923</v>
          </cell>
          <cell r="D75"/>
          <cell r="E75">
            <v>3</v>
          </cell>
          <cell r="F75">
            <v>36</v>
          </cell>
          <cell r="G75" t="str">
            <v>1 towel</v>
          </cell>
          <cell r="H75">
            <v>12</v>
          </cell>
          <cell r="I75">
            <v>3</v>
          </cell>
          <cell r="J75">
            <v>0.25</v>
          </cell>
          <cell r="K75" t="str">
            <v>711381-33853 7</v>
          </cell>
        </row>
        <row r="76">
          <cell r="B76">
            <v>607924</v>
          </cell>
          <cell r="D76"/>
          <cell r="E76">
            <v>3</v>
          </cell>
          <cell r="F76">
            <v>36</v>
          </cell>
          <cell r="G76" t="str">
            <v>1 towel</v>
          </cell>
          <cell r="H76">
            <v>12</v>
          </cell>
          <cell r="I76">
            <v>3</v>
          </cell>
          <cell r="J76">
            <v>0.25</v>
          </cell>
          <cell r="K76" t="str">
            <v>711381-33854 4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T"/>
      <sheetName val="GT (MyCopy)"/>
      <sheetName val="MyWorksheet"/>
      <sheetName val="Data_Pricing"/>
      <sheetName val="Data_Costs"/>
      <sheetName val="Price Adjustments_Eff.May1,2018"/>
      <sheetName val="METRO"/>
      <sheetName val="GT_(MyCopy)"/>
      <sheetName val="Price_Adjustments_Eff_May1,2018"/>
      <sheetName val="GT_(MyCopy)2"/>
      <sheetName val="Price_Adjustments_Eff_May1,2012"/>
      <sheetName val="GT_(MyCopy)1"/>
      <sheetName val="Price_Adjustments_Eff_May1,2011"/>
      <sheetName val="GT_(MyCopy)6"/>
      <sheetName val="Price_Adjustments_Eff_May1,2016"/>
      <sheetName val="GT_(MyCopy)3"/>
      <sheetName val="Price_Adjustments_Eff_May1,2013"/>
      <sheetName val="GT_(MyCopy)4"/>
      <sheetName val="Price_Adjustments_Eff_May1,2014"/>
      <sheetName val="GT_(MyCopy)5"/>
      <sheetName val="Price_Adjustments_Eff_May1,2015"/>
    </sheetNames>
    <sheetDataSet>
      <sheetData sheetId="0"/>
      <sheetData sheetId="1">
        <row r="3">
          <cell r="B3" t="str">
            <v>AC02</v>
          </cell>
          <cell r="C3" t="str">
            <v>Era, balsamique 250ml</v>
          </cell>
          <cell r="D3">
            <v>7.78</v>
          </cell>
          <cell r="E3">
            <v>7.26</v>
          </cell>
          <cell r="F3">
            <v>-0.52000000000000046</v>
          </cell>
        </row>
        <row r="4">
          <cell r="B4" t="str">
            <v>AC03</v>
          </cell>
          <cell r="C4" t="str">
            <v>Laura, balsamique 250ml</v>
          </cell>
          <cell r="D4">
            <v>9.8000000000000007</v>
          </cell>
          <cell r="E4">
            <v>9.31</v>
          </cell>
          <cell r="F4">
            <v>-0.49000000000000021</v>
          </cell>
        </row>
        <row r="5">
          <cell r="B5" t="str">
            <v>AC04</v>
          </cell>
          <cell r="C5" t="str">
            <v>Fiaschetta, balsamique 250ml</v>
          </cell>
          <cell r="D5">
            <v>11.87</v>
          </cell>
          <cell r="E5">
            <v>12.98</v>
          </cell>
          <cell r="F5">
            <v>1.1100000000000012</v>
          </cell>
        </row>
        <row r="6">
          <cell r="B6" t="str">
            <v>AC08</v>
          </cell>
          <cell r="C6" t="str">
            <v>Santorini, balsamique 250ml</v>
          </cell>
          <cell r="D6">
            <v>35.369999999999997</v>
          </cell>
          <cell r="E6">
            <v>35.1</v>
          </cell>
          <cell r="F6">
            <v>-0.26999999999999602</v>
          </cell>
        </row>
        <row r="7">
          <cell r="B7" t="str">
            <v>AC10</v>
          </cell>
          <cell r="C7" t="str">
            <v>2 feuilles - balsamique 5 litres</v>
          </cell>
          <cell r="D7">
            <v>16.2</v>
          </cell>
          <cell r="E7">
            <v>13.84</v>
          </cell>
          <cell r="F7">
            <v>-2.3599999999999994</v>
          </cell>
        </row>
        <row r="8">
          <cell r="B8" t="str">
            <v>AC11</v>
          </cell>
          <cell r="C8" t="str">
            <v>3 feuilles, balsamique 5 litres</v>
          </cell>
          <cell r="D8">
            <v>20.07</v>
          </cell>
          <cell r="E8">
            <v>17.7</v>
          </cell>
          <cell r="F8">
            <v>-2.370000000000001</v>
          </cell>
        </row>
        <row r="9">
          <cell r="B9" t="str">
            <v>AC14</v>
          </cell>
          <cell r="C9" t="str">
            <v>Traditionnel balsamique 25 ans 100ml</v>
          </cell>
          <cell r="D9">
            <v>147</v>
          </cell>
          <cell r="E9">
            <v>116.98</v>
          </cell>
          <cell r="F9">
            <v>-30.019999999999996</v>
          </cell>
        </row>
        <row r="10">
          <cell r="B10" t="str">
            <v>AC15</v>
          </cell>
          <cell r="C10" t="str">
            <v>Blaze Truffes, réd. bals. 215ml</v>
          </cell>
          <cell r="D10">
            <v>5.08</v>
          </cell>
          <cell r="E10">
            <v>5.09</v>
          </cell>
          <cell r="F10">
            <v>9.9999999999997868E-3</v>
          </cell>
        </row>
        <row r="11">
          <cell r="B11" t="str">
            <v>AC18</v>
          </cell>
          <cell r="C11" t="str">
            <v>L'Asè, Gorrieri 1892 200ml</v>
          </cell>
          <cell r="D11">
            <v>27.16</v>
          </cell>
          <cell r="E11">
            <v>27.12</v>
          </cell>
          <cell r="F11">
            <v>-3.9999999999999147E-2</v>
          </cell>
        </row>
        <row r="12">
          <cell r="B12" t="str">
            <v>AC23</v>
          </cell>
          <cell r="C12" t="str">
            <v>Cupola, balsamique blanc 250ml</v>
          </cell>
          <cell r="D12">
            <v>4.9000000000000004</v>
          </cell>
          <cell r="E12">
            <v>5.26</v>
          </cell>
          <cell r="F12">
            <v>0.35999999999999943</v>
          </cell>
        </row>
        <row r="13">
          <cell r="B13" t="str">
            <v>AC24</v>
          </cell>
          <cell r="C13" t="str">
            <v>Traditionnel balsamique 12 ans 100ml</v>
          </cell>
          <cell r="D13">
            <v>75.430000000000007</v>
          </cell>
          <cell r="E13">
            <v>71.489999999999995</v>
          </cell>
          <cell r="F13">
            <v>-3.9400000000000119</v>
          </cell>
        </row>
        <row r="14">
          <cell r="B14" t="str">
            <v>AC34</v>
          </cell>
          <cell r="C14" t="str">
            <v>Sinatra, balsamique blanc 5L</v>
          </cell>
          <cell r="D14">
            <v>16.36</v>
          </cell>
          <cell r="E14">
            <v>15.4</v>
          </cell>
          <cell r="F14">
            <v>-0.95999999999999908</v>
          </cell>
        </row>
        <row r="15">
          <cell r="B15" t="str">
            <v>AC38</v>
          </cell>
          <cell r="C15" t="str">
            <v>Figues Blaze P 215ml</v>
          </cell>
          <cell r="D15">
            <v>5.08</v>
          </cell>
          <cell r="E15">
            <v>5.09</v>
          </cell>
          <cell r="F15">
            <v>9.9999999999997868E-3</v>
          </cell>
        </row>
        <row r="16">
          <cell r="B16" t="str">
            <v>AC39</v>
          </cell>
          <cell r="C16" t="str">
            <v>Fraises Blaze P 215ml</v>
          </cell>
          <cell r="D16">
            <v>5.08</v>
          </cell>
          <cell r="E16">
            <v>5.09</v>
          </cell>
          <cell r="F16">
            <v>9.9999999999997868E-3</v>
          </cell>
        </row>
        <row r="17">
          <cell r="B17" t="str">
            <v>AC43</v>
          </cell>
          <cell r="C17" t="str">
            <v>Blaze Bio 215ml</v>
          </cell>
          <cell r="D17">
            <v>6.47</v>
          </cell>
          <cell r="E17">
            <v>6.61</v>
          </cell>
          <cell r="F17">
            <v>0.14000000000000057</v>
          </cell>
        </row>
        <row r="18">
          <cell r="B18" t="str">
            <v>AC44</v>
          </cell>
          <cell r="C18" t="str">
            <v>Blaze blanc P 215ml</v>
          </cell>
          <cell r="D18">
            <v>5.08</v>
          </cell>
          <cell r="E18">
            <v>5.32</v>
          </cell>
          <cell r="F18">
            <v>0.24000000000000021</v>
          </cell>
        </row>
        <row r="19">
          <cell r="B19" t="str">
            <v>BA1</v>
          </cell>
          <cell r="C19" t="str">
            <v>Vinaigre de Riesling 375ml</v>
          </cell>
          <cell r="D19">
            <v>7.8</v>
          </cell>
          <cell r="E19">
            <v>7.4</v>
          </cell>
          <cell r="F19">
            <v>-0.39999999999999947</v>
          </cell>
        </row>
        <row r="20">
          <cell r="B20" t="str">
            <v>BA2</v>
          </cell>
          <cell r="C20" t="str">
            <v>Vinaigre de Merlot 375ml</v>
          </cell>
          <cell r="D20">
            <v>7.8</v>
          </cell>
          <cell r="E20">
            <v>7.4</v>
          </cell>
          <cell r="F20">
            <v>-0.39999999999999947</v>
          </cell>
        </row>
        <row r="21">
          <cell r="B21" t="str">
            <v>BA5</v>
          </cell>
          <cell r="C21" t="str">
            <v>Vinaigre de cabernet sauvignon 250ml</v>
          </cell>
          <cell r="D21">
            <v>3.35</v>
          </cell>
          <cell r="E21">
            <v>2.86</v>
          </cell>
          <cell r="F21">
            <v>-0.49000000000000021</v>
          </cell>
        </row>
        <row r="22">
          <cell r="B22" t="str">
            <v>BA6</v>
          </cell>
          <cell r="C22" t="str">
            <v>Vinaigre de Chardonnay 250ml</v>
          </cell>
          <cell r="D22">
            <v>3.35</v>
          </cell>
          <cell r="E22">
            <v>2.86</v>
          </cell>
          <cell r="F22">
            <v>-0.49000000000000021</v>
          </cell>
        </row>
        <row r="23">
          <cell r="B23" t="str">
            <v>CDC1</v>
          </cell>
          <cell r="C23" t="str">
            <v>Cortes de Cima HOEV 500ml</v>
          </cell>
          <cell r="D23">
            <v>10.35</v>
          </cell>
          <cell r="E23">
            <v>10.29</v>
          </cell>
          <cell r="F23">
            <v>-6.0000000000000497E-2</v>
          </cell>
        </row>
        <row r="24">
          <cell r="B24" t="str">
            <v>CDC2</v>
          </cell>
          <cell r="C24" t="str">
            <v>Vinaigre rouge Cortes de Cima 500ml</v>
          </cell>
          <cell r="D24">
            <v>10</v>
          </cell>
          <cell r="E24">
            <v>8.94</v>
          </cell>
          <cell r="F24">
            <v>-1.0600000000000005</v>
          </cell>
        </row>
        <row r="25">
          <cell r="B25" t="str">
            <v>CR15</v>
          </cell>
          <cell r="C25" t="str">
            <v>Olives au Citron 280g</v>
          </cell>
          <cell r="D25">
            <v>4.7699999999999996</v>
          </cell>
          <cell r="E25">
            <v>4.8099999999999996</v>
          </cell>
          <cell r="F25">
            <v>4.0000000000000036E-2</v>
          </cell>
        </row>
        <row r="26">
          <cell r="B26" t="str">
            <v>CR16</v>
          </cell>
          <cell r="C26" t="str">
            <v>Olives Piquantes 280g</v>
          </cell>
          <cell r="D26">
            <v>4.7699999999999996</v>
          </cell>
          <cell r="E26">
            <v>4.8099999999999996</v>
          </cell>
          <cell r="F26">
            <v>4.0000000000000036E-2</v>
          </cell>
        </row>
        <row r="27">
          <cell r="B27" t="str">
            <v>CR17</v>
          </cell>
          <cell r="C27" t="str">
            <v>Olives à la truffe 280g</v>
          </cell>
          <cell r="D27">
            <v>4.7699999999999996</v>
          </cell>
          <cell r="E27">
            <v>4.8099999999999996</v>
          </cell>
          <cell r="F27">
            <v>4.0000000000000036E-2</v>
          </cell>
        </row>
        <row r="28">
          <cell r="B28" t="str">
            <v>CR18</v>
          </cell>
          <cell r="C28" t="str">
            <v>Olives Leccino 280g</v>
          </cell>
          <cell r="D28">
            <v>4.88</v>
          </cell>
          <cell r="E28">
            <v>4.8099999999999996</v>
          </cell>
          <cell r="F28">
            <v>-7.0000000000000284E-2</v>
          </cell>
        </row>
        <row r="29">
          <cell r="B29" t="str">
            <v>CRP01</v>
          </cell>
          <cell r="C29" t="str">
            <v>Carpineto Toscane, HOEV 500ml</v>
          </cell>
          <cell r="D29">
            <v>14.03</v>
          </cell>
          <cell r="E29">
            <v>16.53</v>
          </cell>
          <cell r="F29">
            <v>2.5000000000000018</v>
          </cell>
        </row>
        <row r="30">
          <cell r="B30" t="str">
            <v>DF01</v>
          </cell>
          <cell r="C30" t="str">
            <v>Domenica Fiore Novello HOEV 500ml</v>
          </cell>
          <cell r="D30">
            <v>22</v>
          </cell>
          <cell r="E30">
            <v>23.69</v>
          </cell>
          <cell r="F30">
            <v>1.6900000000000013</v>
          </cell>
        </row>
        <row r="31">
          <cell r="B31" t="str">
            <v>FA01</v>
          </cell>
          <cell r="C31" t="str">
            <v>Tomates pelées Favuzzi 796ml</v>
          </cell>
          <cell r="D31">
            <v>1.45</v>
          </cell>
          <cell r="E31">
            <v>1.39</v>
          </cell>
          <cell r="F31">
            <v>-6.0000000000000053E-2</v>
          </cell>
        </row>
        <row r="32">
          <cell r="B32" t="str">
            <v>FA02</v>
          </cell>
          <cell r="C32" t="str">
            <v>Tomates Cerises Favuzzi 398ml</v>
          </cell>
          <cell r="D32">
            <v>0.93</v>
          </cell>
          <cell r="E32">
            <v>0.98</v>
          </cell>
          <cell r="F32">
            <v>4.9999999999999933E-2</v>
          </cell>
        </row>
        <row r="33">
          <cell r="B33" t="str">
            <v>FA03</v>
          </cell>
          <cell r="C33" t="str">
            <v>Huile d'olive truffe noire 100ml</v>
          </cell>
          <cell r="D33">
            <v>6.62</v>
          </cell>
          <cell r="E33">
            <v>7.45</v>
          </cell>
          <cell r="F33">
            <v>0.83000000000000007</v>
          </cell>
        </row>
        <row r="34">
          <cell r="B34" t="str">
            <v>FA06004</v>
          </cell>
          <cell r="C34" t="str">
            <v>Tomates séchées au soleil 180g</v>
          </cell>
          <cell r="D34">
            <v>5.37</v>
          </cell>
          <cell r="E34">
            <v>5.46</v>
          </cell>
          <cell r="F34">
            <v>8.9999999999999858E-2</v>
          </cell>
        </row>
        <row r="35">
          <cell r="B35" t="str">
            <v>FA06201</v>
          </cell>
          <cell r="C35" t="str">
            <v>Crème de pistache D.O.P Bronte 180g</v>
          </cell>
          <cell r="D35">
            <v>6.35</v>
          </cell>
          <cell r="E35">
            <v>6.68</v>
          </cell>
          <cell r="F35">
            <v>0.33000000000000007</v>
          </cell>
        </row>
        <row r="36">
          <cell r="B36" t="str">
            <v>FA06202</v>
          </cell>
          <cell r="C36" t="str">
            <v>Crème de noisettes 180g</v>
          </cell>
          <cell r="D36">
            <v>6.35</v>
          </cell>
          <cell r="E36">
            <v>6.68</v>
          </cell>
          <cell r="F36">
            <v>0.33000000000000007</v>
          </cell>
        </row>
        <row r="37">
          <cell r="B37" t="str">
            <v>FA07011</v>
          </cell>
          <cell r="C37" t="str">
            <v>Piment d'Espelette AOP 40g</v>
          </cell>
          <cell r="D37">
            <v>6.53</v>
          </cell>
          <cell r="E37">
            <v>6.7</v>
          </cell>
          <cell r="F37">
            <v>0.16999999999999993</v>
          </cell>
        </row>
        <row r="38">
          <cell r="B38" t="str">
            <v>FA08</v>
          </cell>
          <cell r="C38" t="str">
            <v>Purée de champignons truffes 180g</v>
          </cell>
          <cell r="D38">
            <v>5.31</v>
          </cell>
          <cell r="E38">
            <v>5.48</v>
          </cell>
          <cell r="F38">
            <v>0.17000000000000082</v>
          </cell>
        </row>
        <row r="39">
          <cell r="B39" t="str">
            <v>FA09</v>
          </cell>
          <cell r="C39" t="str">
            <v>Purée de piments forts 180g</v>
          </cell>
          <cell r="D39">
            <v>4.55</v>
          </cell>
          <cell r="E39">
            <v>4.74</v>
          </cell>
          <cell r="F39">
            <v>0.19000000000000039</v>
          </cell>
        </row>
        <row r="40">
          <cell r="B40" t="str">
            <v>FA10</v>
          </cell>
          <cell r="C40" t="str">
            <v>Câpres au prosecco 180g</v>
          </cell>
          <cell r="D40">
            <v>4.22</v>
          </cell>
          <cell r="E40">
            <v>4.4800000000000004</v>
          </cell>
          <cell r="F40">
            <v>0.26000000000000068</v>
          </cell>
        </row>
        <row r="41">
          <cell r="B41" t="str">
            <v>FA11</v>
          </cell>
          <cell r="C41" t="str">
            <v>Favuzzi HOEV 500ml</v>
          </cell>
          <cell r="D41">
            <v>6.37</v>
          </cell>
          <cell r="E41">
            <v>7.09</v>
          </cell>
          <cell r="F41">
            <v>0.71999999999999975</v>
          </cell>
        </row>
        <row r="42">
          <cell r="B42" t="str">
            <v>FA12</v>
          </cell>
          <cell r="C42" t="str">
            <v>Panforte Favuzzi 375g</v>
          </cell>
          <cell r="D42">
            <v>10.8</v>
          </cell>
          <cell r="E42">
            <v>11.05</v>
          </cell>
          <cell r="F42">
            <v>0.25</v>
          </cell>
        </row>
        <row r="43">
          <cell r="B43" t="str">
            <v>FA13002</v>
          </cell>
          <cell r="C43" t="str">
            <v>Craquelins Favuzzi figues 150g</v>
          </cell>
          <cell r="D43">
            <v>4.3499999999999996</v>
          </cell>
          <cell r="E43">
            <v>4.29</v>
          </cell>
          <cell r="F43">
            <v>-5.9999999999999609E-2</v>
          </cell>
        </row>
        <row r="44">
          <cell r="B44" t="str">
            <v>FA13003</v>
          </cell>
          <cell r="C44" t="str">
            <v>Craquelins Favuzzi dattes 150g</v>
          </cell>
          <cell r="D44">
            <v>4.3499999999999996</v>
          </cell>
          <cell r="E44">
            <v>4.29</v>
          </cell>
          <cell r="F44">
            <v>-5.9999999999999609E-2</v>
          </cell>
        </row>
        <row r="45">
          <cell r="B45" t="str">
            <v>FA14</v>
          </cell>
          <cell r="C45" t="str">
            <v>Café Espresso Moulu 454g</v>
          </cell>
          <cell r="D45">
            <v>8.3000000000000007</v>
          </cell>
          <cell r="E45">
            <v>8.51</v>
          </cell>
          <cell r="F45">
            <v>0.20999999999999908</v>
          </cell>
        </row>
        <row r="46">
          <cell r="B46" t="str">
            <v>FA15</v>
          </cell>
          <cell r="C46" t="str">
            <v>Café Espresso en grains 454g</v>
          </cell>
          <cell r="D46">
            <v>8.3000000000000007</v>
          </cell>
          <cell r="E46">
            <v>8.51</v>
          </cell>
          <cell r="F46">
            <v>0.20999999999999908</v>
          </cell>
        </row>
        <row r="47">
          <cell r="B47" t="str">
            <v>FA16</v>
          </cell>
          <cell r="C47" t="str">
            <v>Café Espresso en grains 1kg</v>
          </cell>
          <cell r="D47">
            <v>17</v>
          </cell>
          <cell r="E47">
            <v>17.41</v>
          </cell>
          <cell r="F47">
            <v>0.41000000000000014</v>
          </cell>
        </row>
        <row r="48">
          <cell r="B48" t="str">
            <v>FA17</v>
          </cell>
          <cell r="C48" t="str">
            <v>Tomates Pelées Favuzzi 2.5kg</v>
          </cell>
          <cell r="D48">
            <v>3.22</v>
          </cell>
          <cell r="E48">
            <v>3.18</v>
          </cell>
          <cell r="F48">
            <v>-4.0000000000000036E-2</v>
          </cell>
        </row>
        <row r="49">
          <cell r="B49" t="str">
            <v>FA18</v>
          </cell>
          <cell r="C49" t="str">
            <v>Pollen de fenouil Favuzzi 15g</v>
          </cell>
          <cell r="D49">
            <v>7</v>
          </cell>
          <cell r="E49">
            <v>6.7</v>
          </cell>
          <cell r="F49">
            <v>-0.29999999999999982</v>
          </cell>
        </row>
        <row r="50">
          <cell r="B50" t="str">
            <v>FA19</v>
          </cell>
          <cell r="C50" t="str">
            <v>Truffes séchées Favuzzi 10g</v>
          </cell>
          <cell r="D50">
            <v>11.44</v>
          </cell>
          <cell r="E50">
            <v>12.39</v>
          </cell>
          <cell r="F50">
            <v>0.95000000000000107</v>
          </cell>
        </row>
        <row r="51">
          <cell r="B51" t="str">
            <v>FA20</v>
          </cell>
          <cell r="C51" t="str">
            <v>Risotto Carnaroli aux cèpes 400g</v>
          </cell>
          <cell r="D51">
            <v>6.98</v>
          </cell>
          <cell r="E51">
            <v>6.99</v>
          </cell>
          <cell r="F51">
            <v>9.9999999999997868E-3</v>
          </cell>
        </row>
        <row r="52">
          <cell r="B52" t="str">
            <v>FA22</v>
          </cell>
          <cell r="C52" t="str">
            <v>Condiment blanc bio Favuzzi 250ml</v>
          </cell>
          <cell r="D52">
            <v>6.24</v>
          </cell>
          <cell r="E52">
            <v>6.15</v>
          </cell>
          <cell r="F52">
            <v>-8.9999999999999858E-2</v>
          </cell>
        </row>
        <row r="53">
          <cell r="B53" t="str">
            <v>FA25</v>
          </cell>
          <cell r="C53" t="str">
            <v>Balsamic bio Divin Favuzzi 250ml</v>
          </cell>
          <cell r="D53">
            <v>15.5</v>
          </cell>
          <cell r="E53">
            <v>16.59</v>
          </cell>
          <cell r="F53">
            <v>1.0899999999999999</v>
          </cell>
        </row>
        <row r="54">
          <cell r="B54" t="str">
            <v>FA26</v>
          </cell>
          <cell r="C54" t="str">
            <v>San Marzano DOP Favuzzi 796ml</v>
          </cell>
          <cell r="D54">
            <v>2.92</v>
          </cell>
          <cell r="E54">
            <v>2.79</v>
          </cell>
          <cell r="F54">
            <v>-0.12999999999999989</v>
          </cell>
        </row>
        <row r="55">
          <cell r="B55" t="str">
            <v>FA28</v>
          </cell>
          <cell r="C55" t="str">
            <v>Tomates en dés  Favuzzi 796ml</v>
          </cell>
          <cell r="D55">
            <v>1.35</v>
          </cell>
          <cell r="E55">
            <v>1.3</v>
          </cell>
          <cell r="F55">
            <v>-5.0000000000000044E-2</v>
          </cell>
        </row>
        <row r="56">
          <cell r="B56" t="str">
            <v>FA32</v>
          </cell>
          <cell r="C56" t="str">
            <v>Risotto Favuzzi aux truffes 400g</v>
          </cell>
          <cell r="D56">
            <v>10.71</v>
          </cell>
          <cell r="E56">
            <v>10.73</v>
          </cell>
          <cell r="F56">
            <v>1.9999999999999574E-2</v>
          </cell>
        </row>
        <row r="57">
          <cell r="B57" t="str">
            <v>FA33</v>
          </cell>
          <cell r="C57" t="str">
            <v>Truffe &amp; sel Favuzzi 100g</v>
          </cell>
          <cell r="D57">
            <v>11.15</v>
          </cell>
          <cell r="E57">
            <v>11.51</v>
          </cell>
          <cell r="F57">
            <v>0.35999999999999943</v>
          </cell>
        </row>
        <row r="58">
          <cell r="B58" t="str">
            <v>FA34</v>
          </cell>
          <cell r="C58" t="str">
            <v>Safran &amp; sel Favuzzi 100g</v>
          </cell>
          <cell r="D58">
            <v>8.14</v>
          </cell>
          <cell r="E58">
            <v>8.41</v>
          </cell>
          <cell r="F58">
            <v>0.26999999999999957</v>
          </cell>
        </row>
        <row r="59">
          <cell r="B59" t="str">
            <v>FA35</v>
          </cell>
          <cell r="C59" t="str">
            <v>Fleur de sel Favuzzi 100g</v>
          </cell>
          <cell r="D59">
            <v>2.94</v>
          </cell>
          <cell r="E59">
            <v>3.08</v>
          </cell>
          <cell r="F59">
            <v>0.14000000000000012</v>
          </cell>
        </row>
        <row r="60">
          <cell r="B60" t="str">
            <v>FA36</v>
          </cell>
          <cell r="C60" t="str">
            <v>Porcini &amp; sel Favuzzi 100g</v>
          </cell>
          <cell r="D60">
            <v>4.9800000000000004</v>
          </cell>
          <cell r="E60">
            <v>5.14</v>
          </cell>
          <cell r="F60">
            <v>0.15999999999999925</v>
          </cell>
        </row>
        <row r="61">
          <cell r="B61" t="str">
            <v>FA37</v>
          </cell>
          <cell r="C61" t="str">
            <v>Fenouil &amp; sel Favuzzi 100g</v>
          </cell>
          <cell r="D61">
            <v>4.2699999999999996</v>
          </cell>
          <cell r="E61">
            <v>4.4000000000000004</v>
          </cell>
          <cell r="F61">
            <v>0.13000000000000078</v>
          </cell>
        </row>
        <row r="62">
          <cell r="B62" t="str">
            <v>FA38</v>
          </cell>
          <cell r="C62" t="str">
            <v>Fleur &amp; sel Favuzzi 100g</v>
          </cell>
          <cell r="D62">
            <v>4.17</v>
          </cell>
          <cell r="E62">
            <v>4.3099999999999996</v>
          </cell>
          <cell r="F62">
            <v>0.13999999999999968</v>
          </cell>
        </row>
        <row r="63">
          <cell r="B63" t="str">
            <v>FA39</v>
          </cell>
          <cell r="C63" t="str">
            <v>Citron &amp; sel Favuzzi 100g</v>
          </cell>
          <cell r="D63">
            <v>4.17</v>
          </cell>
          <cell r="E63">
            <v>4.3099999999999996</v>
          </cell>
          <cell r="F63">
            <v>0.13999999999999968</v>
          </cell>
        </row>
        <row r="64">
          <cell r="B64" t="str">
            <v>FA40</v>
          </cell>
          <cell r="C64" t="str">
            <v>Crème balsamique bio Favuzzi 150ml</v>
          </cell>
          <cell r="D64">
            <v>4.2</v>
          </cell>
          <cell r="E64">
            <v>4.3099999999999996</v>
          </cell>
          <cell r="F64">
            <v>0.10999999999999943</v>
          </cell>
        </row>
        <row r="65">
          <cell r="B65" t="str">
            <v>FA41</v>
          </cell>
          <cell r="C65" t="str">
            <v>Sel de Bologne Favuzzi 300g</v>
          </cell>
          <cell r="D65">
            <v>2.94</v>
          </cell>
          <cell r="E65">
            <v>3.08</v>
          </cell>
          <cell r="F65">
            <v>0.14000000000000012</v>
          </cell>
        </row>
        <row r="66">
          <cell r="B66" t="str">
            <v>FA42</v>
          </cell>
          <cell r="C66" t="str">
            <v>Pâtes Spaghetti Favuzzi 500 g</v>
          </cell>
          <cell r="D66">
            <v>2.33</v>
          </cell>
          <cell r="E66">
            <v>2.65</v>
          </cell>
          <cell r="F66">
            <v>0.31999999999999984</v>
          </cell>
        </row>
        <row r="67">
          <cell r="B67" t="str">
            <v>FA43</v>
          </cell>
          <cell r="C67" t="str">
            <v>Pâtes Linguine Favuzzi 500 g</v>
          </cell>
          <cell r="D67">
            <v>2.33</v>
          </cell>
          <cell r="E67">
            <v>2.65</v>
          </cell>
          <cell r="F67">
            <v>0.31999999999999984</v>
          </cell>
        </row>
        <row r="68">
          <cell r="B68" t="str">
            <v>FA44</v>
          </cell>
          <cell r="C68" t="str">
            <v>Pâtes Penne Favuzzi 500 g</v>
          </cell>
          <cell r="D68">
            <v>2.33</v>
          </cell>
          <cell r="E68">
            <v>2.65</v>
          </cell>
          <cell r="F68">
            <v>0.31999999999999984</v>
          </cell>
        </row>
        <row r="69">
          <cell r="B69" t="str">
            <v>FA45</v>
          </cell>
          <cell r="C69" t="str">
            <v>Pâtes Fusilli Favuzzi 500 g</v>
          </cell>
          <cell r="D69">
            <v>2.33</v>
          </cell>
          <cell r="E69">
            <v>2.65</v>
          </cell>
          <cell r="F69">
            <v>0.31999999999999984</v>
          </cell>
        </row>
        <row r="70">
          <cell r="B70" t="str">
            <v>FA46</v>
          </cell>
          <cell r="C70" t="str">
            <v>Pâtes Ricciole Favuzzi 500 g</v>
          </cell>
          <cell r="D70">
            <v>2.33</v>
          </cell>
          <cell r="E70">
            <v>2.65</v>
          </cell>
          <cell r="F70">
            <v>0.31999999999999984</v>
          </cell>
        </row>
        <row r="71">
          <cell r="B71" t="str">
            <v>FA47</v>
          </cell>
          <cell r="C71" t="str">
            <v>Pâtes Sedani Favuzzi (RO) 500 g</v>
          </cell>
          <cell r="D71">
            <v>2.33</v>
          </cell>
          <cell r="E71">
            <v>2.65</v>
          </cell>
          <cell r="F71">
            <v>0.31999999999999984</v>
          </cell>
        </row>
        <row r="72">
          <cell r="B72" t="str">
            <v>FA48</v>
          </cell>
          <cell r="C72" t="str">
            <v>Pâtes Lumache Favuzzi 500 g</v>
          </cell>
          <cell r="D72">
            <v>2.33</v>
          </cell>
          <cell r="E72">
            <v>2.65</v>
          </cell>
          <cell r="F72">
            <v>0.31999999999999984</v>
          </cell>
        </row>
        <row r="73">
          <cell r="B73" t="str">
            <v>JB01</v>
          </cell>
          <cell r="C73" t="str">
            <v>Mélange du boucher Joe Beef 200g</v>
          </cell>
          <cell r="D73">
            <v>4.4000000000000004</v>
          </cell>
          <cell r="E73">
            <v>4.53</v>
          </cell>
          <cell r="F73">
            <v>0.12999999999999989</v>
          </cell>
        </row>
        <row r="74">
          <cell r="B74" t="str">
            <v>JB02</v>
          </cell>
          <cell r="C74" t="str">
            <v>Sel de campagne Joe Beef 330g</v>
          </cell>
          <cell r="D74">
            <v>4.4000000000000004</v>
          </cell>
          <cell r="E74">
            <v>4.53</v>
          </cell>
          <cell r="F74">
            <v>0.12999999999999989</v>
          </cell>
        </row>
        <row r="75">
          <cell r="B75" t="str">
            <v>JB03</v>
          </cell>
          <cell r="C75" t="str">
            <v>Poudre BBQ Joe Beef 200g</v>
          </cell>
          <cell r="D75">
            <v>4.4000000000000004</v>
          </cell>
          <cell r="E75">
            <v>4.53</v>
          </cell>
          <cell r="F75">
            <v>0.12999999999999989</v>
          </cell>
        </row>
        <row r="76">
          <cell r="B76" t="str">
            <v>JB04</v>
          </cell>
          <cell r="C76" t="str">
            <v>Sauce piquante Joe Beef 150ml</v>
          </cell>
          <cell r="D76">
            <v>3.63</v>
          </cell>
          <cell r="E76">
            <v>3.75</v>
          </cell>
          <cell r="F76">
            <v>0.12000000000000011</v>
          </cell>
        </row>
        <row r="77">
          <cell r="B77" t="str">
            <v>JB05</v>
          </cell>
          <cell r="C77" t="str">
            <v>Sauce à steak Joe Beef 345ml</v>
          </cell>
          <cell r="D77">
            <v>4.76</v>
          </cell>
          <cell r="E77">
            <v>4.91</v>
          </cell>
          <cell r="F77">
            <v>0.15000000000000036</v>
          </cell>
        </row>
        <row r="78">
          <cell r="B78" t="str">
            <v>JB06</v>
          </cell>
          <cell r="C78" t="str">
            <v>Café Mélange Joe Beef Moulu 340g</v>
          </cell>
          <cell r="D78">
            <v>7.26</v>
          </cell>
          <cell r="E78">
            <v>7.5</v>
          </cell>
          <cell r="F78">
            <v>0.24000000000000021</v>
          </cell>
        </row>
        <row r="79">
          <cell r="B79" t="str">
            <v>JB07</v>
          </cell>
          <cell r="C79" t="str">
            <v>Café Mélange Joe Beef Grains 340g</v>
          </cell>
          <cell r="D79">
            <v>7.26</v>
          </cell>
          <cell r="E79">
            <v>7.5</v>
          </cell>
          <cell r="F79">
            <v>0.24000000000000021</v>
          </cell>
        </row>
        <row r="80">
          <cell r="B80" t="str">
            <v>JB08</v>
          </cell>
          <cell r="C80" t="str">
            <v>Moutarde Joe Beef Pommes Fumée 260ml</v>
          </cell>
          <cell r="D80">
            <v>2.72</v>
          </cell>
          <cell r="E80">
            <v>2.92</v>
          </cell>
          <cell r="F80">
            <v>0.19999999999999973</v>
          </cell>
        </row>
        <row r="81">
          <cell r="B81" t="str">
            <v>JB09</v>
          </cell>
          <cell r="C81" t="str">
            <v>Moutarde Joe Beef Dijon 260ml</v>
          </cell>
          <cell r="D81">
            <v>2.72</v>
          </cell>
          <cell r="E81">
            <v>2.92</v>
          </cell>
          <cell r="F81">
            <v>0.19999999999999973</v>
          </cell>
        </row>
        <row r="82">
          <cell r="B82" t="str">
            <v>JB11</v>
          </cell>
          <cell r="C82" t="str">
            <v>Épices poisson Joe Beef 220g</v>
          </cell>
          <cell r="D82">
            <v>4.4000000000000004</v>
          </cell>
          <cell r="E82">
            <v>4.53</v>
          </cell>
          <cell r="F82">
            <v>0.12999999999999989</v>
          </cell>
        </row>
        <row r="83">
          <cell r="B83" t="str">
            <v>JB12</v>
          </cell>
          <cell r="C83" t="str">
            <v>Sauce Jerk réserve Joe Beef 300ml</v>
          </cell>
          <cell r="D83">
            <v>4.6900000000000004</v>
          </cell>
          <cell r="E83">
            <v>4.82</v>
          </cell>
          <cell r="F83">
            <v>0.12999999999999989</v>
          </cell>
        </row>
        <row r="84">
          <cell r="B84" t="str">
            <v>JB13</v>
          </cell>
          <cell r="C84" t="str">
            <v>Sauce à BBQ Joe Beef 490ml</v>
          </cell>
          <cell r="D84">
            <v>4.9400000000000004</v>
          </cell>
          <cell r="E84">
            <v>5.0999999999999996</v>
          </cell>
          <cell r="F84">
            <v>0.15999999999999925</v>
          </cell>
        </row>
        <row r="85">
          <cell r="B85" t="str">
            <v>JB14</v>
          </cell>
          <cell r="C85" t="str">
            <v>Ketchup Joe Beef 345ml</v>
          </cell>
          <cell r="D85">
            <v>4.08</v>
          </cell>
          <cell r="E85">
            <v>4.21</v>
          </cell>
          <cell r="F85">
            <v>0.12999999999999989</v>
          </cell>
        </row>
        <row r="86">
          <cell r="B86" t="str">
            <v>JB15</v>
          </cell>
          <cell r="C86" t="str">
            <v>Mélange du boucher JB Grand Format 670g</v>
          </cell>
          <cell r="D86">
            <v>0</v>
          </cell>
          <cell r="E86">
            <v>12.05</v>
          </cell>
          <cell r="F86">
            <v>12.05</v>
          </cell>
        </row>
        <row r="87">
          <cell r="B87" t="str">
            <v>JB17</v>
          </cell>
          <cell r="C87" t="str">
            <v>Joe Beef pomme &amp; erable 150ml</v>
          </cell>
          <cell r="D87">
            <v>4.34</v>
          </cell>
          <cell r="E87">
            <v>4.46</v>
          </cell>
          <cell r="F87">
            <v>0.12000000000000011</v>
          </cell>
        </row>
        <row r="88">
          <cell r="B88" t="str">
            <v>JB18</v>
          </cell>
          <cell r="C88" t="str">
            <v>Sauce à BBQ Joe Beef 1 Gallon</v>
          </cell>
          <cell r="D88">
            <v>0</v>
          </cell>
          <cell r="E88">
            <v>26.53</v>
          </cell>
          <cell r="F88">
            <v>26.53</v>
          </cell>
        </row>
        <row r="89">
          <cell r="B89" t="str">
            <v>JB19</v>
          </cell>
          <cell r="C89" t="str">
            <v>Sauce steak Joe Beef 1 Gallon</v>
          </cell>
          <cell r="D89">
            <v>0</v>
          </cell>
          <cell r="E89">
            <v>31.89</v>
          </cell>
          <cell r="F89">
            <v>31.89</v>
          </cell>
        </row>
        <row r="90">
          <cell r="B90" t="str">
            <v>JB21</v>
          </cell>
          <cell r="C90" t="str">
            <v>Mayonnaise passe-partout Joe Beef 300ml</v>
          </cell>
          <cell r="D90">
            <v>0</v>
          </cell>
          <cell r="E90">
            <v>4.21</v>
          </cell>
          <cell r="F90">
            <v>4.21</v>
          </cell>
        </row>
        <row r="91">
          <cell r="B91" t="str">
            <v>JB22</v>
          </cell>
          <cell r="C91" t="str">
            <v>Mayonnaise miel et poivre Joe Beef 300ml</v>
          </cell>
          <cell r="D91">
            <v>0</v>
          </cell>
          <cell r="E91">
            <v>4.21</v>
          </cell>
          <cell r="F91">
            <v>4.21</v>
          </cell>
        </row>
        <row r="92">
          <cell r="B92" t="str">
            <v>JB23</v>
          </cell>
          <cell r="C92" t="str">
            <v>Mayonnaise Aioli Joe Beef 300ml</v>
          </cell>
          <cell r="D92">
            <v>0</v>
          </cell>
          <cell r="E92">
            <v>4.21</v>
          </cell>
          <cell r="F92">
            <v>4.21</v>
          </cell>
        </row>
        <row r="93">
          <cell r="B93" t="str">
            <v>JB24</v>
          </cell>
          <cell r="C93" t="str">
            <v>Mayonnaise Mille-Iles Joe Beef 300ml</v>
          </cell>
          <cell r="D93">
            <v>0</v>
          </cell>
          <cell r="E93">
            <v>4.21</v>
          </cell>
          <cell r="F93">
            <v>4.21</v>
          </cell>
        </row>
        <row r="94">
          <cell r="B94" t="str">
            <v>KL1</v>
          </cell>
          <cell r="C94" t="str">
            <v>Kalikori HOEV 500ml</v>
          </cell>
          <cell r="D94">
            <v>11.65</v>
          </cell>
          <cell r="E94">
            <v>12.28</v>
          </cell>
          <cell r="F94">
            <v>0.62999999999999901</v>
          </cell>
        </row>
        <row r="95">
          <cell r="B95" t="str">
            <v>KL2</v>
          </cell>
          <cell r="C95" t="str">
            <v>Kalikori HOEV 3L</v>
          </cell>
          <cell r="D95">
            <v>31.78</v>
          </cell>
          <cell r="E95">
            <v>33.51</v>
          </cell>
          <cell r="F95">
            <v>1.7299999999999969</v>
          </cell>
        </row>
        <row r="96">
          <cell r="B96" t="str">
            <v>KL5</v>
          </cell>
          <cell r="C96" t="str">
            <v>Kalikori Kalisto Crète HOEV 500ml</v>
          </cell>
          <cell r="D96">
            <v>11.65</v>
          </cell>
          <cell r="E96">
            <v>12.28</v>
          </cell>
          <cell r="F96">
            <v>0.62999999999999901</v>
          </cell>
        </row>
        <row r="97">
          <cell r="B97" t="str">
            <v>MA01</v>
          </cell>
          <cell r="C97" t="str">
            <v>Marcinase, HOEV Bio 500ml</v>
          </cell>
          <cell r="D97">
            <v>12.08</v>
          </cell>
          <cell r="E97">
            <v>12.73</v>
          </cell>
          <cell r="F97">
            <v>0.65000000000000036</v>
          </cell>
        </row>
        <row r="98">
          <cell r="B98" t="str">
            <v>MA02</v>
          </cell>
          <cell r="C98" t="str">
            <v>Olio di Maria, HOEV 500ml</v>
          </cell>
          <cell r="D98">
            <v>12.08</v>
          </cell>
          <cell r="E98">
            <v>12.73</v>
          </cell>
          <cell r="F98">
            <v>0.65000000000000036</v>
          </cell>
        </row>
        <row r="99">
          <cell r="B99" t="str">
            <v>MAS1</v>
          </cell>
          <cell r="C99" t="str">
            <v>OLI Mas d'en Gil, HOEV 500ml</v>
          </cell>
          <cell r="D99">
            <v>12.61</v>
          </cell>
          <cell r="E99">
            <v>14.07</v>
          </cell>
          <cell r="F99">
            <v>1.4600000000000009</v>
          </cell>
        </row>
        <row r="100">
          <cell r="B100" t="str">
            <v>MER6</v>
          </cell>
          <cell r="C100" t="str">
            <v>Vinaigre de vin rouge Marques 250ml</v>
          </cell>
          <cell r="D100">
            <v>10.33</v>
          </cell>
          <cell r="E100">
            <v>9.0399999999999991</v>
          </cell>
          <cell r="F100">
            <v>-1.2900000000000009</v>
          </cell>
        </row>
        <row r="101">
          <cell r="B101" t="str">
            <v>MER7</v>
          </cell>
          <cell r="C101" t="str">
            <v>Mix huile et vinaigre Marques 2x250ml</v>
          </cell>
          <cell r="D101">
            <v>22.05</v>
          </cell>
          <cell r="E101">
            <v>21.44</v>
          </cell>
          <cell r="F101">
            <v>-0.60999999999999943</v>
          </cell>
        </row>
        <row r="102">
          <cell r="B102" t="str">
            <v>MER8</v>
          </cell>
          <cell r="C102" t="str">
            <v>Huile Marques 250ml</v>
          </cell>
          <cell r="D102">
            <v>10.33</v>
          </cell>
          <cell r="E102">
            <v>9.49</v>
          </cell>
          <cell r="F102">
            <v>-0.83999999999999986</v>
          </cell>
        </row>
        <row r="103">
          <cell r="B103" t="str">
            <v>MER9</v>
          </cell>
          <cell r="C103" t="str">
            <v>Merula HOEV 175ml</v>
          </cell>
          <cell r="D103">
            <v>5.6</v>
          </cell>
          <cell r="E103">
            <v>5.8</v>
          </cell>
          <cell r="F103">
            <v>0.20000000000000018</v>
          </cell>
        </row>
        <row r="104">
          <cell r="B104" t="str">
            <v>MOL01</v>
          </cell>
          <cell r="C104" t="str">
            <v>Goccia di Sole, filtrée DOP 500ml</v>
          </cell>
          <cell r="D104">
            <v>10.25</v>
          </cell>
          <cell r="E104">
            <v>9.77</v>
          </cell>
          <cell r="F104">
            <v>-0.48000000000000043</v>
          </cell>
        </row>
        <row r="105">
          <cell r="B105" t="str">
            <v>MOL02</v>
          </cell>
          <cell r="C105" t="str">
            <v>Goccia di Sole,non-filtrée DOP 500ml</v>
          </cell>
          <cell r="D105">
            <v>10.25</v>
          </cell>
          <cell r="E105">
            <v>9.6300000000000008</v>
          </cell>
          <cell r="F105">
            <v>-0.61999999999999922</v>
          </cell>
        </row>
        <row r="106">
          <cell r="B106" t="str">
            <v>MOL07</v>
          </cell>
          <cell r="C106" t="str">
            <v>Etichetta Verde D.O.P. HOEV 750ml</v>
          </cell>
          <cell r="D106">
            <v>10.73</v>
          </cell>
          <cell r="E106">
            <v>11.31</v>
          </cell>
          <cell r="F106">
            <v>0.58000000000000007</v>
          </cell>
        </row>
        <row r="107">
          <cell r="B107" t="str">
            <v>MOL08</v>
          </cell>
          <cell r="C107" t="str">
            <v>Goccia di Sole, BIO 500ml</v>
          </cell>
          <cell r="D107">
            <v>11.8</v>
          </cell>
          <cell r="E107">
            <v>11.51</v>
          </cell>
          <cell r="F107">
            <v>-0.29000000000000092</v>
          </cell>
        </row>
        <row r="108">
          <cell r="B108" t="str">
            <v>MOL10</v>
          </cell>
          <cell r="C108" t="str">
            <v>GOCCIA &amp; PIMENT 250ml</v>
          </cell>
          <cell r="D108">
            <v>8.84</v>
          </cell>
          <cell r="E108">
            <v>9.31</v>
          </cell>
          <cell r="F108">
            <v>0.47000000000000064</v>
          </cell>
        </row>
        <row r="109">
          <cell r="B109" t="str">
            <v>MOL16</v>
          </cell>
          <cell r="C109" t="str">
            <v>Dolcenero Moût de Figues 250ml</v>
          </cell>
          <cell r="D109">
            <v>10.8</v>
          </cell>
          <cell r="E109">
            <v>11.06</v>
          </cell>
          <cell r="F109">
            <v>0.25999999999999979</v>
          </cell>
        </row>
        <row r="110">
          <cell r="B110" t="str">
            <v>MOL17</v>
          </cell>
          <cell r="C110" t="str">
            <v>GOCCIA &amp; ROMARIN 250ml</v>
          </cell>
          <cell r="D110">
            <v>8.84</v>
          </cell>
          <cell r="E110">
            <v>9.31</v>
          </cell>
          <cell r="F110">
            <v>0.47000000000000064</v>
          </cell>
        </row>
        <row r="111">
          <cell r="B111" t="str">
            <v>MOL18</v>
          </cell>
          <cell r="C111" t="str">
            <v>GOCCIA &amp; ORIGAN 250ml</v>
          </cell>
          <cell r="D111">
            <v>8.84</v>
          </cell>
          <cell r="E111">
            <v>9.31</v>
          </cell>
          <cell r="F111">
            <v>0.47000000000000064</v>
          </cell>
        </row>
        <row r="112">
          <cell r="B112" t="str">
            <v>MOL19</v>
          </cell>
          <cell r="C112" t="str">
            <v>GOCCIA &amp; ORANGE 250ml</v>
          </cell>
          <cell r="D112">
            <v>8.84</v>
          </cell>
          <cell r="E112">
            <v>9.31</v>
          </cell>
          <cell r="F112">
            <v>0.47000000000000064</v>
          </cell>
        </row>
        <row r="113">
          <cell r="B113" t="str">
            <v>MOL20</v>
          </cell>
          <cell r="C113" t="str">
            <v>GOCCIA &amp; CITRON 250ml</v>
          </cell>
          <cell r="D113">
            <v>8.84</v>
          </cell>
          <cell r="E113">
            <v>9.31</v>
          </cell>
          <cell r="F113">
            <v>0.47000000000000064</v>
          </cell>
        </row>
        <row r="114">
          <cell r="B114" t="str">
            <v>MOL21</v>
          </cell>
          <cell r="C114" t="str">
            <v>GOCCIA &amp; BASILIC 250ml</v>
          </cell>
          <cell r="D114">
            <v>8.84</v>
          </cell>
          <cell r="E114">
            <v>9.31</v>
          </cell>
          <cell r="F114">
            <v>0.47000000000000064</v>
          </cell>
        </row>
        <row r="115">
          <cell r="B115" t="str">
            <v>MOL22</v>
          </cell>
          <cell r="C115" t="str">
            <v>GOCCIA &amp; AIL 250ml</v>
          </cell>
          <cell r="D115">
            <v>8.84</v>
          </cell>
          <cell r="E115">
            <v>9.31</v>
          </cell>
          <cell r="F115">
            <v>0.47000000000000064</v>
          </cell>
        </row>
        <row r="116">
          <cell r="B116" t="str">
            <v>MOL25</v>
          </cell>
          <cell r="C116" t="str">
            <v>GOCCIA &amp; TRUFFE BLANCHE 250ml</v>
          </cell>
          <cell r="D116">
            <v>8.84</v>
          </cell>
          <cell r="E116">
            <v>9.31</v>
          </cell>
          <cell r="F116">
            <v>0.47000000000000064</v>
          </cell>
        </row>
        <row r="117">
          <cell r="B117" t="str">
            <v>OL01</v>
          </cell>
          <cell r="C117" t="str">
            <v>Vinaigre de Zinfandel O 200ml</v>
          </cell>
          <cell r="D117">
            <v>8.35</v>
          </cell>
          <cell r="E117">
            <v>8.52</v>
          </cell>
          <cell r="F117">
            <v>0.16999999999999993</v>
          </cell>
        </row>
        <row r="118">
          <cell r="B118" t="str">
            <v>OL02</v>
          </cell>
          <cell r="C118" t="str">
            <v>Vinaigre de Champagne O 200ml</v>
          </cell>
          <cell r="D118">
            <v>8.35</v>
          </cell>
          <cell r="E118">
            <v>8.52</v>
          </cell>
          <cell r="F118">
            <v>0.16999999999999993</v>
          </cell>
        </row>
        <row r="119">
          <cell r="B119" t="str">
            <v>OL03</v>
          </cell>
          <cell r="C119" t="str">
            <v>Vinaigre de Xéres O 200ml</v>
          </cell>
          <cell r="D119">
            <v>8.35</v>
          </cell>
          <cell r="E119">
            <v>8.52</v>
          </cell>
          <cell r="F119">
            <v>0.16999999999999993</v>
          </cell>
        </row>
        <row r="120">
          <cell r="B120" t="str">
            <v>OL04</v>
          </cell>
          <cell r="C120" t="str">
            <v>Vinaigre de Cabernet O 250ml</v>
          </cell>
          <cell r="D120">
            <v>8.35</v>
          </cell>
          <cell r="E120">
            <v>8.52</v>
          </cell>
          <cell r="F120">
            <v>0.16999999999999993</v>
          </cell>
        </row>
        <row r="121">
          <cell r="B121" t="str">
            <v>OL05</v>
          </cell>
          <cell r="C121" t="str">
            <v>1/2 Vinaigre de Zinfandel O 1/2 gallon</v>
          </cell>
          <cell r="D121">
            <v>27.84</v>
          </cell>
          <cell r="E121">
            <v>28.42</v>
          </cell>
          <cell r="F121">
            <v>0.58000000000000185</v>
          </cell>
        </row>
        <row r="122">
          <cell r="B122" t="str">
            <v>OL06</v>
          </cell>
          <cell r="C122" t="str">
            <v>1/2 Vinaigre de Champagne O 1/2 gallon</v>
          </cell>
          <cell r="D122">
            <v>27.84</v>
          </cell>
          <cell r="E122">
            <v>28.42</v>
          </cell>
          <cell r="F122">
            <v>0.58000000000000185</v>
          </cell>
        </row>
        <row r="123">
          <cell r="B123" t="str">
            <v>OL07</v>
          </cell>
          <cell r="C123" t="str">
            <v>1/2 Vinaigre de Xéres O 1/2 gallon</v>
          </cell>
          <cell r="D123">
            <v>27.84</v>
          </cell>
          <cell r="E123">
            <v>28.42</v>
          </cell>
          <cell r="F123">
            <v>0.58000000000000185</v>
          </cell>
        </row>
        <row r="124">
          <cell r="B124" t="str">
            <v>OL08</v>
          </cell>
          <cell r="C124" t="str">
            <v>1/2 Vinaigre de Cabernet O 1/2 gallon</v>
          </cell>
          <cell r="D124">
            <v>27.84</v>
          </cell>
          <cell r="E124">
            <v>28.42</v>
          </cell>
          <cell r="F124">
            <v>0.58000000000000185</v>
          </cell>
        </row>
        <row r="125">
          <cell r="B125" t="str">
            <v>OL09</v>
          </cell>
          <cell r="C125" t="str">
            <v>Californie Citron Meyer O 250ml</v>
          </cell>
          <cell r="D125">
            <v>12.07</v>
          </cell>
          <cell r="E125">
            <v>12.31</v>
          </cell>
          <cell r="F125">
            <v>0.24000000000000021</v>
          </cell>
        </row>
        <row r="126">
          <cell r="B126" t="str">
            <v>OL10</v>
          </cell>
          <cell r="C126" t="str">
            <v>Californie Orange Sanguine O 250ml</v>
          </cell>
          <cell r="D126">
            <v>12.07</v>
          </cell>
          <cell r="E126">
            <v>12.31</v>
          </cell>
          <cell r="F126">
            <v>0.24000000000000021</v>
          </cell>
        </row>
        <row r="127">
          <cell r="B127" t="str">
            <v>OL11</v>
          </cell>
          <cell r="C127" t="str">
            <v>Californie Lime Tahitienne O 250ml</v>
          </cell>
          <cell r="D127">
            <v>12.07</v>
          </cell>
          <cell r="E127">
            <v>12.31</v>
          </cell>
          <cell r="F127">
            <v>0.24000000000000021</v>
          </cell>
        </row>
        <row r="128">
          <cell r="B128" t="str">
            <v>OL13</v>
          </cell>
          <cell r="C128" t="str">
            <v>Vinaigre de Yuzu O 200ml</v>
          </cell>
          <cell r="D128">
            <v>8.35</v>
          </cell>
          <cell r="E128">
            <v>8.52</v>
          </cell>
          <cell r="F128">
            <v>0.16999999999999993</v>
          </cell>
        </row>
        <row r="129">
          <cell r="B129" t="str">
            <v>OL18</v>
          </cell>
          <cell r="C129" t="str">
            <v>Vinaigre Champagne-Agrumes O 200ml</v>
          </cell>
          <cell r="D129">
            <v>8.35</v>
          </cell>
          <cell r="E129">
            <v>8.52</v>
          </cell>
          <cell r="F129">
            <v>0.16999999999999993</v>
          </cell>
        </row>
        <row r="130">
          <cell r="B130" t="str">
            <v>OL23</v>
          </cell>
          <cell r="C130" t="str">
            <v>1/2 Vinaigre de Yuzu O 1/2 gallon</v>
          </cell>
          <cell r="D130">
            <v>27.84</v>
          </cell>
          <cell r="E130">
            <v>28.42</v>
          </cell>
          <cell r="F130">
            <v>0.58000000000000185</v>
          </cell>
        </row>
        <row r="131">
          <cell r="B131" t="str">
            <v>OL24</v>
          </cell>
          <cell r="C131" t="str">
            <v>1/2 Vinaigre de Gingembre O 1/2 gallon</v>
          </cell>
          <cell r="D131">
            <v>27.84</v>
          </cell>
          <cell r="E131">
            <v>28.42</v>
          </cell>
          <cell r="F131">
            <v>0.58000000000000185</v>
          </cell>
        </row>
        <row r="132">
          <cell r="B132" t="str">
            <v>OL30</v>
          </cell>
          <cell r="C132" t="str">
            <v>1/2 Huile Citron Meyer O 1/2 gallon</v>
          </cell>
          <cell r="D132">
            <v>41.77</v>
          </cell>
          <cell r="E132">
            <v>42.61</v>
          </cell>
          <cell r="F132">
            <v>0.83999999999999631</v>
          </cell>
        </row>
        <row r="133">
          <cell r="B133" t="str">
            <v>OL32</v>
          </cell>
          <cell r="C133" t="str">
            <v>O Balsamique Blanc Californie 200ml</v>
          </cell>
          <cell r="D133">
            <v>8.35</v>
          </cell>
          <cell r="E133">
            <v>8.52</v>
          </cell>
          <cell r="F133">
            <v>0.16999999999999993</v>
          </cell>
        </row>
        <row r="134">
          <cell r="B134" t="str">
            <v>OL33</v>
          </cell>
          <cell r="C134" t="str">
            <v>1/2 Huile Lime Tahitienne O 1/2 gallon</v>
          </cell>
          <cell r="D134">
            <v>41.77</v>
          </cell>
          <cell r="E134">
            <v>42.61</v>
          </cell>
          <cell r="F134">
            <v>0.83999999999999631</v>
          </cell>
        </row>
        <row r="135">
          <cell r="B135" t="str">
            <v>OL36</v>
          </cell>
          <cell r="C135" t="str">
            <v>1/2 Huile Clémentine O (RO) 1/2 gallon</v>
          </cell>
          <cell r="D135">
            <v>41.77</v>
          </cell>
          <cell r="E135">
            <v>42.61</v>
          </cell>
          <cell r="F135">
            <v>0.83999999999999631</v>
          </cell>
        </row>
        <row r="136">
          <cell r="B136" t="str">
            <v>OL37</v>
          </cell>
          <cell r="C136" t="str">
            <v>1/2 Vinaigre Champagne-Agrumes 1/2 gallon</v>
          </cell>
          <cell r="D136">
            <v>27.84</v>
          </cell>
          <cell r="E136">
            <v>28.42</v>
          </cell>
          <cell r="F136">
            <v>0.58000000000000185</v>
          </cell>
        </row>
        <row r="137">
          <cell r="B137" t="str">
            <v>OL40</v>
          </cell>
          <cell r="C137" t="str">
            <v>1/2 Vinaigre White California 1/2 gallon</v>
          </cell>
          <cell r="D137">
            <v>27.84</v>
          </cell>
          <cell r="E137">
            <v>28.42</v>
          </cell>
          <cell r="F137">
            <v>0.58000000000000185</v>
          </cell>
        </row>
        <row r="138">
          <cell r="B138" t="str">
            <v>OL41</v>
          </cell>
          <cell r="C138" t="str">
            <v>1/2 Huile orange sanguine O 1/2 gallon</v>
          </cell>
          <cell r="D138">
            <v>27.84</v>
          </cell>
          <cell r="E138">
            <v>42.61</v>
          </cell>
          <cell r="F138">
            <v>14.77</v>
          </cell>
        </row>
        <row r="139">
          <cell r="B139" t="str">
            <v>OL42</v>
          </cell>
          <cell r="C139" t="str">
            <v>Pomme Grenade Champ O 200ml</v>
          </cell>
          <cell r="D139">
            <v>8.35</v>
          </cell>
          <cell r="E139">
            <v>8.52</v>
          </cell>
          <cell r="F139">
            <v>0.16999999999999993</v>
          </cell>
        </row>
        <row r="140">
          <cell r="B140" t="str">
            <v>OL44</v>
          </cell>
          <cell r="C140" t="str">
            <v>1/2 Pomme Grenade Champ O 1/2gallon</v>
          </cell>
          <cell r="D140">
            <v>27.84</v>
          </cell>
          <cell r="E140">
            <v>28.42</v>
          </cell>
          <cell r="F140">
            <v>0.58000000000000185</v>
          </cell>
        </row>
        <row r="141">
          <cell r="B141" t="str">
            <v>OL46</v>
          </cell>
          <cell r="C141" t="str">
            <v>O balsamique californien 250ml</v>
          </cell>
          <cell r="D141">
            <v>8.35</v>
          </cell>
          <cell r="E141">
            <v>8.52</v>
          </cell>
          <cell r="F141">
            <v>0.16999999999999993</v>
          </cell>
        </row>
        <row r="142">
          <cell r="B142" t="str">
            <v>OL48</v>
          </cell>
          <cell r="C142" t="str">
            <v>O Cuvée Champagne 200ml</v>
          </cell>
          <cell r="D142">
            <v>8.35</v>
          </cell>
          <cell r="E142">
            <v>8.52</v>
          </cell>
          <cell r="F142">
            <v>0.16999999999999993</v>
          </cell>
        </row>
        <row r="143">
          <cell r="B143" t="str">
            <v>OL54</v>
          </cell>
          <cell r="C143" t="str">
            <v>Vinaigre O Miel &amp; Pomme 200ml</v>
          </cell>
          <cell r="D143">
            <v>8.35</v>
          </cell>
          <cell r="E143">
            <v>8.52</v>
          </cell>
          <cell r="F143">
            <v>0.16999999999999993</v>
          </cell>
        </row>
        <row r="144">
          <cell r="B144" t="str">
            <v>OL55</v>
          </cell>
          <cell r="C144" t="str">
            <v>Californie Ail Grillé O 250ml</v>
          </cell>
          <cell r="D144">
            <v>12.07</v>
          </cell>
          <cell r="E144">
            <v>12.31</v>
          </cell>
          <cell r="F144">
            <v>0.24000000000000021</v>
          </cell>
        </row>
        <row r="145">
          <cell r="B145" t="str">
            <v>OL58</v>
          </cell>
          <cell r="C145" t="str">
            <v>Vinaigre de figues O 200ml</v>
          </cell>
          <cell r="D145">
            <v>8.35</v>
          </cell>
          <cell r="E145">
            <v>8.52</v>
          </cell>
          <cell r="F145">
            <v>0.16999999999999993</v>
          </cell>
        </row>
        <row r="146">
          <cell r="B146" t="str">
            <v>OL59</v>
          </cell>
          <cell r="C146" t="str">
            <v>Californie Basilic O 250ml</v>
          </cell>
          <cell r="D146">
            <v>12.07</v>
          </cell>
          <cell r="E146">
            <v>12.31</v>
          </cell>
          <cell r="F146">
            <v>0.24000000000000021</v>
          </cell>
        </row>
        <row r="147">
          <cell r="B147" t="str">
            <v>OL60</v>
          </cell>
          <cell r="C147" t="str">
            <v>Fleur d'oranger Champ O 200ml</v>
          </cell>
          <cell r="D147">
            <v>8.35</v>
          </cell>
          <cell r="E147">
            <v>8.52</v>
          </cell>
          <cell r="F147">
            <v>0.16999999999999993</v>
          </cell>
        </row>
        <row r="148">
          <cell r="B148" t="str">
            <v>OL62</v>
          </cell>
          <cell r="C148" t="str">
            <v>O Miel &amp; Balsamique blanc 200ml</v>
          </cell>
          <cell r="D148">
            <v>8.35</v>
          </cell>
          <cell r="E148">
            <v>8.52</v>
          </cell>
          <cell r="F148">
            <v>0.16999999999999993</v>
          </cell>
        </row>
        <row r="149">
          <cell r="B149" t="str">
            <v>OL63</v>
          </cell>
          <cell r="C149" t="str">
            <v>ORGANIC HOEV O OLIVE OIL 500ml</v>
          </cell>
          <cell r="D149">
            <v>14.85</v>
          </cell>
          <cell r="E149">
            <v>15.15</v>
          </cell>
          <cell r="F149">
            <v>0.30000000000000071</v>
          </cell>
        </row>
        <row r="150">
          <cell r="B150" t="str">
            <v>OL64</v>
          </cell>
          <cell r="C150" t="str">
            <v>Californie Jalapeno-Ail O 250ml</v>
          </cell>
          <cell r="D150">
            <v>12.07</v>
          </cell>
          <cell r="E150">
            <v>12.31</v>
          </cell>
          <cell r="F150">
            <v>0.24000000000000021</v>
          </cell>
        </row>
        <row r="151">
          <cell r="B151" t="str">
            <v>P01</v>
          </cell>
          <cell r="C151" t="str">
            <v>Planeta DOP, HOEV 500ml</v>
          </cell>
          <cell r="D151">
            <v>12.5</v>
          </cell>
          <cell r="E151">
            <v>13.18</v>
          </cell>
          <cell r="F151">
            <v>0.67999999999999972</v>
          </cell>
        </row>
        <row r="152">
          <cell r="B152" t="str">
            <v>P02</v>
          </cell>
          <cell r="C152" t="str">
            <v>Display   Planeta  DOP 12x100ml</v>
          </cell>
          <cell r="D152">
            <v>52</v>
          </cell>
          <cell r="E152">
            <v>54.73</v>
          </cell>
          <cell r="F152">
            <v>2.7299999999999969</v>
          </cell>
        </row>
        <row r="153">
          <cell r="B153" t="str">
            <v>P05</v>
          </cell>
          <cell r="C153" t="str">
            <v>Planeta HOEV 3L</v>
          </cell>
          <cell r="D153">
            <v>39</v>
          </cell>
          <cell r="E153">
            <v>41.33</v>
          </cell>
          <cell r="F153">
            <v>2.3299999999999983</v>
          </cell>
        </row>
        <row r="154">
          <cell r="B154" t="str">
            <v>PX1</v>
          </cell>
          <cell r="C154" t="str">
            <v>Vinaigre Pedro Ximinez Alvear 375ml</v>
          </cell>
          <cell r="D154">
            <v>6.26</v>
          </cell>
          <cell r="E154">
            <v>5.17</v>
          </cell>
          <cell r="F154">
            <v>-1.0899999999999999</v>
          </cell>
        </row>
        <row r="155">
          <cell r="B155" t="str">
            <v>R01</v>
          </cell>
          <cell r="C155" t="str">
            <v>Risotto aux Cèpes 250g</v>
          </cell>
          <cell r="D155">
            <v>6.8</v>
          </cell>
          <cell r="E155">
            <v>7.02</v>
          </cell>
          <cell r="F155">
            <v>0.21999999999999975</v>
          </cell>
        </row>
        <row r="156">
          <cell r="B156" t="str">
            <v>R02</v>
          </cell>
          <cell r="C156" t="str">
            <v>Risotto aux tomates 250g</v>
          </cell>
          <cell r="D156">
            <v>5.76</v>
          </cell>
          <cell r="E156">
            <v>5.94</v>
          </cell>
          <cell r="F156">
            <v>0.1800000000000006</v>
          </cell>
        </row>
        <row r="157">
          <cell r="B157" t="str">
            <v>R03</v>
          </cell>
          <cell r="C157" t="str">
            <v>Risotto du jardinier 250g</v>
          </cell>
          <cell r="D157">
            <v>5.76</v>
          </cell>
          <cell r="E157">
            <v>5.94</v>
          </cell>
          <cell r="F157">
            <v>0.1800000000000006</v>
          </cell>
        </row>
        <row r="158">
          <cell r="B158" t="str">
            <v>R04</v>
          </cell>
          <cell r="C158" t="str">
            <v>Riso Superfino Carnaroli 500g</v>
          </cell>
          <cell r="D158">
            <v>3.9</v>
          </cell>
          <cell r="E158">
            <v>4.1100000000000003</v>
          </cell>
          <cell r="F158">
            <v>0.21000000000000041</v>
          </cell>
        </row>
        <row r="159">
          <cell r="B159" t="str">
            <v>R05</v>
          </cell>
          <cell r="C159" t="str">
            <v>Riso Superfino Carnaroli 1Kg</v>
          </cell>
          <cell r="D159">
            <v>0</v>
          </cell>
          <cell r="E159">
            <v>7.87</v>
          </cell>
          <cell r="F159">
            <v>7.87</v>
          </cell>
        </row>
        <row r="160">
          <cell r="B160" t="str">
            <v>R06</v>
          </cell>
          <cell r="C160" t="str">
            <v>Riso Superfino Arborio 500g</v>
          </cell>
          <cell r="D160">
            <v>3.35</v>
          </cell>
          <cell r="E160">
            <v>3.39</v>
          </cell>
          <cell r="F160">
            <v>4.0000000000000036E-2</v>
          </cell>
        </row>
        <row r="161">
          <cell r="B161" t="str">
            <v>R07</v>
          </cell>
          <cell r="C161" t="str">
            <v>Riso Superfino Arborio 1Kg</v>
          </cell>
          <cell r="D161">
            <v>0</v>
          </cell>
          <cell r="E161">
            <v>5.77</v>
          </cell>
          <cell r="F161">
            <v>5.77</v>
          </cell>
        </row>
        <row r="162">
          <cell r="B162" t="str">
            <v>R08</v>
          </cell>
          <cell r="C162" t="str">
            <v>Riso Superfino Baldo 500g</v>
          </cell>
          <cell r="D162">
            <v>0</v>
          </cell>
          <cell r="E162">
            <v>3.09</v>
          </cell>
          <cell r="F162">
            <v>3.09</v>
          </cell>
        </row>
        <row r="163">
          <cell r="B163" t="str">
            <v>R10</v>
          </cell>
          <cell r="C163" t="str">
            <v>Riso Vialone Nano 500g</v>
          </cell>
          <cell r="D163">
            <v>3.35</v>
          </cell>
          <cell r="E163">
            <v>3.39</v>
          </cell>
          <cell r="F163">
            <v>4.0000000000000036E-2</v>
          </cell>
        </row>
        <row r="164">
          <cell r="B164" t="str">
            <v>R11</v>
          </cell>
          <cell r="C164" t="str">
            <v>Riso Vialone Nano 1Kg</v>
          </cell>
          <cell r="D164">
            <v>0</v>
          </cell>
          <cell r="E164">
            <v>5.54</v>
          </cell>
          <cell r="F164">
            <v>5.54</v>
          </cell>
        </row>
        <row r="165">
          <cell r="B165" t="str">
            <v>R12</v>
          </cell>
          <cell r="C165" t="str">
            <v>Polenta, farine de maïs jaune 1Kg</v>
          </cell>
          <cell r="D165">
            <v>3.98</v>
          </cell>
          <cell r="E165">
            <v>4.43</v>
          </cell>
          <cell r="F165">
            <v>0.44999999999999973</v>
          </cell>
        </row>
        <row r="166">
          <cell r="B166" t="str">
            <v>R13</v>
          </cell>
          <cell r="C166" t="str">
            <v>Riz noir Vénus 500g</v>
          </cell>
          <cell r="D166">
            <v>0</v>
          </cell>
          <cell r="E166">
            <v>6.7</v>
          </cell>
          <cell r="F166">
            <v>6.7</v>
          </cell>
        </row>
        <row r="167">
          <cell r="B167" t="str">
            <v>R14</v>
          </cell>
          <cell r="C167" t="str">
            <v>Riz rouge (riso rosso) 500g</v>
          </cell>
          <cell r="D167">
            <v>0</v>
          </cell>
          <cell r="E167">
            <v>5.17</v>
          </cell>
          <cell r="F167">
            <v>5.17</v>
          </cell>
        </row>
        <row r="168">
          <cell r="B168" t="str">
            <v>R15</v>
          </cell>
          <cell r="C168" t="str">
            <v>Riz sauvage (riso selvatico) 500g</v>
          </cell>
          <cell r="D168">
            <v>0</v>
          </cell>
          <cell r="E168">
            <v>4.72</v>
          </cell>
          <cell r="F168">
            <v>4.72</v>
          </cell>
        </row>
        <row r="169">
          <cell r="B169" t="str">
            <v>R16</v>
          </cell>
          <cell r="C169" t="str">
            <v>Riso Basmati 500g</v>
          </cell>
          <cell r="D169">
            <v>0</v>
          </cell>
          <cell r="E169">
            <v>4.63</v>
          </cell>
          <cell r="F169">
            <v>4.63</v>
          </cell>
        </row>
        <row r="170">
          <cell r="B170" t="str">
            <v>R17</v>
          </cell>
          <cell r="C170" t="str">
            <v>Épeautre en grain 500g</v>
          </cell>
          <cell r="D170">
            <v>0</v>
          </cell>
          <cell r="E170">
            <v>4.63</v>
          </cell>
          <cell r="F170">
            <v>4.63</v>
          </cell>
        </row>
        <row r="171">
          <cell r="B171" t="str">
            <v>R20</v>
          </cell>
          <cell r="C171" t="str">
            <v>Gigli de riz aux épinards 500g</v>
          </cell>
          <cell r="D171">
            <v>0</v>
          </cell>
          <cell r="E171">
            <v>6.59</v>
          </cell>
          <cell r="F171">
            <v>6.59</v>
          </cell>
        </row>
        <row r="172">
          <cell r="B172" t="str">
            <v>R21</v>
          </cell>
          <cell r="C172" t="str">
            <v>Gigli de riz aux tomates 500g</v>
          </cell>
          <cell r="D172">
            <v>0</v>
          </cell>
          <cell r="E172">
            <v>6.59</v>
          </cell>
          <cell r="F172">
            <v>6.59</v>
          </cell>
        </row>
        <row r="173">
          <cell r="B173" t="str">
            <v>R25</v>
          </cell>
          <cell r="C173" t="str">
            <v>Safran 1g</v>
          </cell>
          <cell r="D173">
            <v>11.82</v>
          </cell>
          <cell r="E173">
            <v>12.84</v>
          </cell>
          <cell r="F173">
            <v>1.0199999999999996</v>
          </cell>
        </row>
        <row r="174">
          <cell r="B174" t="str">
            <v>R30</v>
          </cell>
          <cell r="C174" t="str">
            <v>Risotto au citron 250g</v>
          </cell>
          <cell r="D174">
            <v>5.09</v>
          </cell>
          <cell r="E174">
            <v>4.18</v>
          </cell>
          <cell r="F174">
            <v>-0.91000000000000014</v>
          </cell>
        </row>
        <row r="175">
          <cell r="B175" t="str">
            <v>R34</v>
          </cell>
          <cell r="C175" t="str">
            <v>Carnaroli 5Kg</v>
          </cell>
          <cell r="D175">
            <v>30.57</v>
          </cell>
          <cell r="E175">
            <v>32.93</v>
          </cell>
          <cell r="F175">
            <v>2.3599999999999994</v>
          </cell>
        </row>
        <row r="176">
          <cell r="B176" t="str">
            <v>TD01</v>
          </cell>
          <cell r="C176" t="str">
            <v>Tondo Balsamique Gourmand 250ml</v>
          </cell>
          <cell r="D176">
            <v>9.85</v>
          </cell>
          <cell r="E176">
            <v>9.94</v>
          </cell>
          <cell r="F176">
            <v>8.9999999999999858E-2</v>
          </cell>
        </row>
        <row r="177">
          <cell r="B177" t="str">
            <v>TD02</v>
          </cell>
          <cell r="C177" t="str">
            <v>Tondo Balsamique Divin 100ml</v>
          </cell>
          <cell r="D177">
            <v>13.09</v>
          </cell>
          <cell r="E177">
            <v>13.18</v>
          </cell>
          <cell r="F177">
            <v>8.9999999999999858E-2</v>
          </cell>
        </row>
        <row r="178">
          <cell r="B178" t="str">
            <v>TD03</v>
          </cell>
          <cell r="C178" t="str">
            <v>Crème de balsamique Tondo 250ml</v>
          </cell>
          <cell r="D178">
            <v>4.37</v>
          </cell>
          <cell r="E178">
            <v>4.41</v>
          </cell>
          <cell r="F178">
            <v>4.0000000000000036E-2</v>
          </cell>
        </row>
        <row r="179">
          <cell r="B179" t="str">
            <v>TD04</v>
          </cell>
          <cell r="C179" t="str">
            <v>Crème Balsamique blanc Tondo 250ml</v>
          </cell>
          <cell r="D179">
            <v>4.37</v>
          </cell>
          <cell r="E179">
            <v>4.41</v>
          </cell>
          <cell r="F179">
            <v>4.0000000000000036E-2</v>
          </cell>
        </row>
        <row r="180">
          <cell r="B180" t="str">
            <v>TD06</v>
          </cell>
          <cell r="C180" t="str">
            <v>Tondo Balsam Blanc Limpide 250ml</v>
          </cell>
          <cell r="D180">
            <v>7.3</v>
          </cell>
          <cell r="E180">
            <v>7.04</v>
          </cell>
          <cell r="F180">
            <v>-0.25999999999999979</v>
          </cell>
        </row>
        <row r="181">
          <cell r="B181" t="str">
            <v>TD10</v>
          </cell>
          <cell r="C181" t="str">
            <v>Condiment bals. POMME GRENADE 100ml</v>
          </cell>
          <cell r="D181">
            <v>7.37</v>
          </cell>
          <cell r="E181">
            <v>7.49</v>
          </cell>
          <cell r="F181">
            <v>0.12000000000000011</v>
          </cell>
        </row>
        <row r="182">
          <cell r="B182" t="str">
            <v>TD11</v>
          </cell>
          <cell r="C182" t="str">
            <v>Condiment balsamique FIGUES 100ml</v>
          </cell>
          <cell r="D182">
            <v>8.8000000000000007</v>
          </cell>
          <cell r="E182">
            <v>8.94</v>
          </cell>
          <cell r="F182">
            <v>0.13999999999999879</v>
          </cell>
        </row>
        <row r="183">
          <cell r="B183" t="str">
            <v>TD14</v>
          </cell>
          <cell r="C183" t="str">
            <v>Tondo balsamique Essentiel 250ml</v>
          </cell>
          <cell r="D183">
            <v>5.69</v>
          </cell>
          <cell r="E183">
            <v>5.32</v>
          </cell>
          <cell r="F183">
            <v>-0.37000000000000011</v>
          </cell>
        </row>
        <row r="184">
          <cell r="B184" t="str">
            <v>TD15</v>
          </cell>
          <cell r="C184" t="str">
            <v>Tasto Balsamique Gourmand 250ml</v>
          </cell>
          <cell r="D184">
            <v>11.8</v>
          </cell>
          <cell r="E184">
            <v>10.94</v>
          </cell>
          <cell r="F184">
            <v>-0.86000000000000121</v>
          </cell>
        </row>
        <row r="185">
          <cell r="B185" t="str">
            <v>TD16</v>
          </cell>
          <cell r="C185" t="str">
            <v>Perles de balsamique Tasto 50g</v>
          </cell>
          <cell r="D185">
            <v>6.43</v>
          </cell>
          <cell r="E185">
            <v>6.88</v>
          </cell>
          <cell r="F185">
            <v>0.45000000000000018</v>
          </cell>
        </row>
        <row r="186">
          <cell r="B186" t="str">
            <v>TD17</v>
          </cell>
          <cell r="C186" t="str">
            <v>MELAGRO aigre-doux pomme 250ml</v>
          </cell>
          <cell r="D186">
            <v>7.46</v>
          </cell>
          <cell r="E186">
            <v>7.6</v>
          </cell>
          <cell r="F186">
            <v>0.13999999999999968</v>
          </cell>
        </row>
        <row r="187">
          <cell r="B187" t="str">
            <v>TD18</v>
          </cell>
          <cell r="C187" t="str">
            <v>Balsamique Balzebù Divin 100ml</v>
          </cell>
          <cell r="D187">
            <v>10.3</v>
          </cell>
          <cell r="E187">
            <v>10.61</v>
          </cell>
          <cell r="F187">
            <v>0.30999999999999872</v>
          </cell>
        </row>
        <row r="188">
          <cell r="B188" t="str">
            <v>TD19</v>
          </cell>
          <cell r="C188" t="str">
            <v>Vinaigre balsamiq Balzebu Ess 500ml</v>
          </cell>
          <cell r="D188">
            <v>7.3</v>
          </cell>
          <cell r="E188">
            <v>7.6</v>
          </cell>
          <cell r="F188">
            <v>0.29999999999999982</v>
          </cell>
        </row>
        <row r="189">
          <cell r="B189" t="str">
            <v>TD20</v>
          </cell>
          <cell r="C189" t="str">
            <v>Perles de balsamique BLANCHES 50g</v>
          </cell>
          <cell r="D189">
            <v>6.43</v>
          </cell>
          <cell r="E189">
            <v>6.88</v>
          </cell>
          <cell r="F189">
            <v>0.45000000000000018</v>
          </cell>
        </row>
        <row r="190">
          <cell r="B190" t="str">
            <v>TD21</v>
          </cell>
          <cell r="C190" t="str">
            <v>Naragro condiment pomme grenade 250ml</v>
          </cell>
          <cell r="D190">
            <v>0</v>
          </cell>
          <cell r="E190">
            <v>7.6</v>
          </cell>
          <cell r="F190">
            <v>7.6</v>
          </cell>
        </row>
        <row r="191">
          <cell r="B191" t="str">
            <v>TEA1</v>
          </cell>
          <cell r="C191" t="str">
            <v>HOEV Teanum 500ml</v>
          </cell>
          <cell r="D191">
            <v>11.1</v>
          </cell>
          <cell r="E191">
            <v>11.17</v>
          </cell>
          <cell r="F191">
            <v>7.0000000000000284E-2</v>
          </cell>
        </row>
        <row r="192">
          <cell r="B192" t="str">
            <v>TEA2</v>
          </cell>
          <cell r="C192" t="str">
            <v>Mostocotto 250ml</v>
          </cell>
          <cell r="D192">
            <v>8.0399999999999991</v>
          </cell>
          <cell r="E192">
            <v>7.82</v>
          </cell>
          <cell r="F192">
            <v>-0.21999999999999886</v>
          </cell>
        </row>
        <row r="193">
          <cell r="B193" t="str">
            <v>V01</v>
          </cell>
          <cell r="C193" t="str">
            <v>Villevieille AOC, HOEV 500ml</v>
          </cell>
          <cell r="D193">
            <v>11.3</v>
          </cell>
          <cell r="E193">
            <v>11.56</v>
          </cell>
          <cell r="F193">
            <v>0.25999999999999979</v>
          </cell>
        </row>
        <row r="194">
          <cell r="B194" t="str">
            <v>V03</v>
          </cell>
          <cell r="C194" t="str">
            <v>Olives Picholine Villevieille 350g</v>
          </cell>
          <cell r="D194">
            <v>4.82</v>
          </cell>
          <cell r="E194">
            <v>4.7300000000000004</v>
          </cell>
          <cell r="F194">
            <v>-8.9999999999999858E-2</v>
          </cell>
        </row>
      </sheetData>
      <sheetData sheetId="2">
        <row r="4">
          <cell r="B4" t="str">
            <v>GTC ProdCode</v>
          </cell>
          <cell r="C4" t="str">
            <v>Brand</v>
          </cell>
          <cell r="D4" t="str">
            <v>Description</v>
          </cell>
          <cell r="E4" t="str">
            <v>Description</v>
          </cell>
          <cell r="F4" t="str">
            <v>Old Cost (Feb.6, 2018)</v>
          </cell>
          <cell r="G4" t="str">
            <v>New Cost May 2018</v>
          </cell>
          <cell r="H4" t="str">
            <v>Change</v>
          </cell>
          <cell r="I4" t="str">
            <v>2016 COST</v>
          </cell>
          <cell r="J4" t="str">
            <v>f1</v>
          </cell>
          <cell r="K4" t="str">
            <v>OLD COST</v>
          </cell>
          <cell r="L4" t="str">
            <v>Delta</v>
          </cell>
          <cell r="M4" t="str">
            <v>CurrentPrice (BV01)</v>
          </cell>
          <cell r="N4" t="str">
            <v>Current GTC Margin(%)</v>
          </cell>
          <cell r="O4" t="str">
            <v>NewPrice (BV01)</v>
          </cell>
          <cell r="P4" t="str">
            <v>NEW BV01 Rounded</v>
          </cell>
        </row>
        <row r="5">
          <cell r="B5" t="str">
            <v>FV100</v>
          </cell>
          <cell r="C5" t="str">
            <v>Planeta</v>
          </cell>
          <cell r="D5" t="str">
            <v>PLANETA DOP EXTRA VIRGIN OLIVE OIL - 250 ML</v>
          </cell>
          <cell r="E5" t="str">
            <v>Planeta DOP, HOEV250ml 250ml</v>
          </cell>
          <cell r="F5">
            <v>7.31</v>
          </cell>
          <cell r="G5">
            <v>7.31</v>
          </cell>
          <cell r="H5">
            <v>0</v>
          </cell>
          <cell r="I5">
            <v>7.31</v>
          </cell>
          <cell r="J5">
            <v>0</v>
          </cell>
          <cell r="K5">
            <v>7.88</v>
          </cell>
          <cell r="L5">
            <v>-0.57000000000000028</v>
          </cell>
          <cell r="M5">
            <v>11.8</v>
          </cell>
          <cell r="N5">
            <v>0.38050847457627124</v>
          </cell>
          <cell r="O5">
            <v>10.442857142857143</v>
          </cell>
          <cell r="P5">
            <v>10.45</v>
          </cell>
        </row>
        <row r="6">
          <cell r="B6" t="str">
            <v>FV101</v>
          </cell>
          <cell r="C6" t="str">
            <v>Planeta</v>
          </cell>
          <cell r="D6" t="str">
            <v xml:space="preserve">PLANETA DOP EXTRA VIRGIN OLIVE OIL - 500 ML </v>
          </cell>
          <cell r="E6" t="str">
            <v>Planeta DOP, HOEV 500ml 500ml</v>
          </cell>
          <cell r="F6">
            <v>11.3</v>
          </cell>
          <cell r="G6">
            <v>13.18</v>
          </cell>
          <cell r="H6">
            <v>1.879999999999999</v>
          </cell>
          <cell r="I6">
            <v>11.3</v>
          </cell>
          <cell r="J6">
            <v>0</v>
          </cell>
          <cell r="K6">
            <v>12.07</v>
          </cell>
          <cell r="L6">
            <v>-0.76999999999999957</v>
          </cell>
          <cell r="M6">
            <v>17.850000000000001</v>
          </cell>
          <cell r="N6">
            <v>0.36694677871148462</v>
          </cell>
          <cell r="O6">
            <v>18.828571428571429</v>
          </cell>
          <cell r="P6">
            <v>18.850000000000001</v>
          </cell>
        </row>
        <row r="7">
          <cell r="B7" t="str">
            <v>FV102</v>
          </cell>
          <cell r="C7" t="str">
            <v>Planeta</v>
          </cell>
          <cell r="D7" t="str">
            <v xml:space="preserve">PLANETA DOP EXTRA VIRGIN OLIVE OIL - 100 ML </v>
          </cell>
          <cell r="E7" t="str">
            <v>Display 12x  Planeta 100ml DOP 12x100ml</v>
          </cell>
          <cell r="F7">
            <v>52</v>
          </cell>
          <cell r="G7">
            <v>54.73</v>
          </cell>
          <cell r="H7">
            <v>2.7299999999999969</v>
          </cell>
          <cell r="I7">
            <v>44.83</v>
          </cell>
          <cell r="J7">
            <v>0</v>
          </cell>
          <cell r="K7">
            <v>49.77</v>
          </cell>
          <cell r="L7">
            <v>-4.9400000000000048</v>
          </cell>
          <cell r="M7">
            <v>64.08</v>
          </cell>
          <cell r="N7">
            <v>0.18851435705368288</v>
          </cell>
          <cell r="O7">
            <v>78.185714285714283</v>
          </cell>
          <cell r="P7">
            <v>78</v>
          </cell>
        </row>
        <row r="8">
          <cell r="B8" t="str">
            <v>FV104</v>
          </cell>
          <cell r="C8">
            <v>0</v>
          </cell>
          <cell r="D8" t="str">
            <v xml:space="preserve">PLANETA DOP NOCELLARA DENOCIOLATO EVOO </v>
          </cell>
          <cell r="E8">
            <v>0</v>
          </cell>
          <cell r="F8">
            <v>17.38</v>
          </cell>
          <cell r="G8">
            <v>17.38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24.85</v>
          </cell>
          <cell r="N8">
            <v>0.30060362173038235</v>
          </cell>
          <cell r="O8">
            <v>24.828571428571429</v>
          </cell>
          <cell r="P8">
            <v>24.85</v>
          </cell>
        </row>
        <row r="9">
          <cell r="B9" t="str">
            <v>FV110</v>
          </cell>
          <cell r="C9" t="str">
            <v>Favuzzi</v>
          </cell>
          <cell r="D9" t="str">
            <v>FAVUZZI BLACK TRUFFLE EXTRA VIRGIN OLIVE OIL  (ITALY)</v>
          </cell>
          <cell r="E9" t="str">
            <v>Huile d'olive truffe noire 100ml</v>
          </cell>
          <cell r="F9">
            <v>6.62</v>
          </cell>
          <cell r="G9">
            <v>7.45</v>
          </cell>
          <cell r="H9">
            <v>0.83000000000000007</v>
          </cell>
          <cell r="I9">
            <v>6.62</v>
          </cell>
          <cell r="J9">
            <v>0</v>
          </cell>
          <cell r="K9">
            <v>6.62</v>
          </cell>
          <cell r="L9">
            <v>0</v>
          </cell>
          <cell r="M9">
            <v>9.1</v>
          </cell>
          <cell r="N9">
            <v>0.2725274725274725</v>
          </cell>
          <cell r="O9">
            <v>10.642857142857144</v>
          </cell>
          <cell r="P9">
            <v>10.4</v>
          </cell>
        </row>
        <row r="10">
          <cell r="B10" t="str">
            <v>FV111</v>
          </cell>
          <cell r="C10" t="str">
            <v>Favuzzi</v>
          </cell>
          <cell r="D10" t="str">
            <v>FAVUZZI EXTRA VIRGIN OLIVE OIL</v>
          </cell>
          <cell r="E10" t="str">
            <v xml:space="preserve">HOEV Favuzzi 500ml </v>
          </cell>
          <cell r="F10">
            <v>6.37</v>
          </cell>
          <cell r="G10">
            <v>7.09</v>
          </cell>
          <cell r="H10">
            <v>0.71999999999999975</v>
          </cell>
          <cell r="I10">
            <v>6.3651</v>
          </cell>
          <cell r="J10">
            <v>0</v>
          </cell>
          <cell r="K10">
            <v>6.53</v>
          </cell>
          <cell r="L10">
            <v>-0.16490000000000027</v>
          </cell>
          <cell r="M10">
            <v>8.65</v>
          </cell>
          <cell r="N10">
            <v>0.26358381502890177</v>
          </cell>
          <cell r="O10">
            <v>10.12857142857143</v>
          </cell>
          <cell r="P10">
            <v>9.85</v>
          </cell>
        </row>
        <row r="11">
          <cell r="B11" t="str">
            <v>FV120</v>
          </cell>
          <cell r="C11" t="str">
            <v>GocciaDiSole</v>
          </cell>
          <cell r="D11" t="str">
            <v>GOCCIA DI SOLE DOP FILTERED EXTRA VIRGIN OLIVE OIL</v>
          </cell>
          <cell r="E11" t="str">
            <v>Goccia di Sole, filtrée DOP 500ml</v>
          </cell>
          <cell r="F11">
            <v>10.25</v>
          </cell>
          <cell r="G11">
            <v>9.77</v>
          </cell>
          <cell r="H11">
            <v>-0.48000000000000043</v>
          </cell>
          <cell r="I11">
            <v>10.25</v>
          </cell>
          <cell r="K11">
            <v>10.84</v>
          </cell>
          <cell r="L11">
            <v>-0.58999999999999986</v>
          </cell>
          <cell r="M11">
            <v>14.71</v>
          </cell>
          <cell r="N11">
            <v>0.30319510537049632</v>
          </cell>
          <cell r="O11">
            <v>13.957142857142857</v>
          </cell>
          <cell r="P11">
            <v>13.95</v>
          </cell>
        </row>
        <row r="12">
          <cell r="B12" t="str">
            <v>FV121</v>
          </cell>
          <cell r="C12" t="str">
            <v>GocciaDiSole</v>
          </cell>
          <cell r="D12" t="str">
            <v>GOCCIA DI SOLE WHITE TRUFFLE OIL (ITALY)</v>
          </cell>
          <cell r="E12" t="str">
            <v>GOCCIA &amp; TRUFFE BLANCHE 250ml</v>
          </cell>
          <cell r="F12">
            <v>8.84</v>
          </cell>
          <cell r="G12">
            <v>9.31</v>
          </cell>
          <cell r="H12">
            <v>0.47000000000000064</v>
          </cell>
          <cell r="I12">
            <v>8.84</v>
          </cell>
          <cell r="K12">
            <v>8.65</v>
          </cell>
          <cell r="L12">
            <v>0.1899999999999995</v>
          </cell>
          <cell r="M12">
            <v>12.39</v>
          </cell>
          <cell r="N12">
            <v>0.28652138821630352</v>
          </cell>
          <cell r="O12">
            <v>13.3</v>
          </cell>
          <cell r="P12">
            <v>13.3</v>
          </cell>
        </row>
        <row r="13">
          <cell r="B13" t="str">
            <v>FV130</v>
          </cell>
          <cell r="C13" t="str">
            <v>F.Gomez</v>
          </cell>
          <cell r="D13" t="str">
            <v>FRANCISCO GOMEZ GOLD EXTRA VIRGIN OLIVE OIL</v>
          </cell>
          <cell r="E13" t="str">
            <v>HOEV Francisco Gomez Oro 500ml</v>
          </cell>
          <cell r="F13">
            <v>10.89</v>
          </cell>
          <cell r="G13">
            <v>10.89</v>
          </cell>
          <cell r="H13">
            <v>0</v>
          </cell>
          <cell r="I13">
            <v>10.89</v>
          </cell>
          <cell r="K13">
            <v>10.89</v>
          </cell>
          <cell r="L13">
            <v>0</v>
          </cell>
          <cell r="M13">
            <v>15.5</v>
          </cell>
          <cell r="N13">
            <v>0.29741935483870963</v>
          </cell>
          <cell r="O13">
            <v>15.557142857142859</v>
          </cell>
          <cell r="P13">
            <v>15.5</v>
          </cell>
        </row>
        <row r="14">
          <cell r="B14" t="str">
            <v>FV131</v>
          </cell>
          <cell r="C14" t="str">
            <v>F.Gomez</v>
          </cell>
          <cell r="D14" t="str">
            <v>FRANCISCO GOMEZ BLACK EXTRA VIRGIN OLIVE OIL</v>
          </cell>
          <cell r="E14" t="str">
            <v>HOEV Francisco Gomez Black 500ml</v>
          </cell>
          <cell r="F14">
            <v>10.89</v>
          </cell>
          <cell r="G14">
            <v>10.89</v>
          </cell>
          <cell r="H14">
            <v>0</v>
          </cell>
          <cell r="I14">
            <v>10.89</v>
          </cell>
          <cell r="K14">
            <v>10.89</v>
          </cell>
          <cell r="L14">
            <v>0</v>
          </cell>
          <cell r="M14">
            <v>15.5</v>
          </cell>
          <cell r="N14">
            <v>0.29741935483870963</v>
          </cell>
          <cell r="O14">
            <v>15.557142857142859</v>
          </cell>
          <cell r="P14">
            <v>15.5</v>
          </cell>
        </row>
        <row r="15">
          <cell r="B15" t="str">
            <v>FV132</v>
          </cell>
          <cell r="C15" t="str">
            <v>MarqDeValdueza</v>
          </cell>
          <cell r="D15" t="str">
            <v>MERULA EXTRA VIRGIN OLIVE OIL (TIN)</v>
          </cell>
          <cell r="E15" t="str">
            <v>Merula, HOEV 500ml</v>
          </cell>
          <cell r="F15">
            <v>7.85</v>
          </cell>
          <cell r="G15">
            <v>8.81</v>
          </cell>
          <cell r="H15">
            <v>0.96000000000000085</v>
          </cell>
          <cell r="I15">
            <v>7.85</v>
          </cell>
          <cell r="K15">
            <v>8.31</v>
          </cell>
          <cell r="L15">
            <v>-0.46000000000000085</v>
          </cell>
          <cell r="M15">
            <v>12.6</v>
          </cell>
          <cell r="N15">
            <v>0.37698412698412698</v>
          </cell>
          <cell r="O15">
            <v>12.585714285714287</v>
          </cell>
          <cell r="P15">
            <v>12.6</v>
          </cell>
        </row>
        <row r="16">
          <cell r="B16" t="str">
            <v>FV133</v>
          </cell>
          <cell r="C16" t="str">
            <v>MarqDeValdueza</v>
          </cell>
          <cell r="D16" t="str">
            <v>MARQUES DE VALDUEZA EXTRA VIRGIN OLIVE OIL</v>
          </cell>
          <cell r="E16" t="str">
            <v>Marqués de Valdueza, HOEV 500ml</v>
          </cell>
          <cell r="F16">
            <v>13.77</v>
          </cell>
          <cell r="G16">
            <v>13.77</v>
          </cell>
          <cell r="H16">
            <v>0</v>
          </cell>
          <cell r="I16">
            <v>13.77</v>
          </cell>
          <cell r="K16">
            <v>10.73</v>
          </cell>
          <cell r="L16">
            <v>0</v>
          </cell>
          <cell r="M16">
            <v>20.6</v>
          </cell>
          <cell r="N16">
            <v>0.33155339805825251</v>
          </cell>
          <cell r="O16">
            <v>19.671428571428571</v>
          </cell>
          <cell r="P16">
            <v>20.6</v>
          </cell>
        </row>
        <row r="17">
          <cell r="B17" t="str">
            <v>FV134</v>
          </cell>
          <cell r="C17" t="str">
            <v>Kalikori</v>
          </cell>
          <cell r="D17" t="str">
            <v>KALIKORI EXTRA VIRGIN OLIVE OIL (GREECE)</v>
          </cell>
          <cell r="E17" t="str">
            <v>Kalikori HOEV 500ml</v>
          </cell>
          <cell r="F17">
            <v>11.65</v>
          </cell>
          <cell r="G17">
            <v>12.28</v>
          </cell>
          <cell r="H17">
            <v>0.62999999999999901</v>
          </cell>
          <cell r="I17">
            <v>11.65</v>
          </cell>
          <cell r="K17">
            <v>12.2</v>
          </cell>
          <cell r="L17">
            <v>-0.54999999999999893</v>
          </cell>
          <cell r="M17">
            <v>16.14</v>
          </cell>
          <cell r="N17">
            <v>0.27819083023543989</v>
          </cell>
          <cell r="O17">
            <v>17.542857142857144</v>
          </cell>
          <cell r="P17">
            <v>17.55</v>
          </cell>
        </row>
        <row r="18">
          <cell r="B18" t="str">
            <v>FV135</v>
          </cell>
          <cell r="C18" t="str">
            <v>F.Gomez</v>
          </cell>
          <cell r="D18" t="str">
            <v>FRANCISCO GOMEZ FRUTO NOBLE, ORGANIC EXTRA VIRGIN OLIVE OIL</v>
          </cell>
          <cell r="E18" t="str">
            <v>HOEV Fruto Noble biologique 500ml</v>
          </cell>
          <cell r="F18">
            <v>10.73</v>
          </cell>
          <cell r="G18">
            <v>10.73</v>
          </cell>
          <cell r="H18">
            <v>0</v>
          </cell>
          <cell r="I18">
            <v>10.73</v>
          </cell>
          <cell r="K18">
            <v>12.2</v>
          </cell>
          <cell r="L18">
            <v>-1.4699999999999989</v>
          </cell>
          <cell r="M18">
            <v>15.1</v>
          </cell>
          <cell r="N18">
            <v>0.28940397350993374</v>
          </cell>
          <cell r="O18">
            <v>15.328571428571431</v>
          </cell>
          <cell r="P18">
            <v>15.1</v>
          </cell>
        </row>
        <row r="19">
          <cell r="B19" t="str">
            <v>FV136</v>
          </cell>
          <cell r="C19" t="str">
            <v>GocciaDiSole</v>
          </cell>
          <cell r="D19" t="str">
            <v>GOCCIA DI SOLE HOT PEPPER OLIVE OIL (ITALY)</v>
          </cell>
          <cell r="E19" t="str">
            <v>GOCCIA &amp; PIMENT 250ml</v>
          </cell>
          <cell r="F19">
            <v>8.84</v>
          </cell>
          <cell r="G19">
            <v>9.31</v>
          </cell>
          <cell r="H19">
            <v>0.47000000000000064</v>
          </cell>
          <cell r="I19">
            <v>8.84</v>
          </cell>
          <cell r="K19">
            <v>13.48</v>
          </cell>
          <cell r="L19">
            <v>-4.6400000000000006</v>
          </cell>
          <cell r="M19">
            <v>12.47</v>
          </cell>
          <cell r="N19">
            <v>0.29109863672814762</v>
          </cell>
          <cell r="O19">
            <v>13.3</v>
          </cell>
          <cell r="P19">
            <v>13.3</v>
          </cell>
        </row>
        <row r="20">
          <cell r="B20" t="str">
            <v>FV137</v>
          </cell>
          <cell r="C20" t="str">
            <v>Kalikori</v>
          </cell>
          <cell r="D20" t="str">
            <v>KALIKORI KALISTO CRETE EVOO (GREECE)</v>
          </cell>
          <cell r="E20" t="str">
            <v>Kalikori Kalisto Crète 500ml</v>
          </cell>
          <cell r="F20">
            <v>11.65</v>
          </cell>
          <cell r="G20">
            <v>12.28</v>
          </cell>
          <cell r="H20">
            <v>0.62999999999999901</v>
          </cell>
          <cell r="I20">
            <v>11.65</v>
          </cell>
          <cell r="K20">
            <v>11.41</v>
          </cell>
          <cell r="L20">
            <v>0.24000000000000021</v>
          </cell>
          <cell r="M20">
            <v>16.649999999999999</v>
          </cell>
          <cell r="N20">
            <v>0.30030030030030019</v>
          </cell>
          <cell r="O20">
            <v>17.542857142857144</v>
          </cell>
          <cell r="P20">
            <v>17.55</v>
          </cell>
        </row>
        <row r="21">
          <cell r="B21" t="str">
            <v>FV138</v>
          </cell>
          <cell r="C21" t="str">
            <v>Domenica Fiore</v>
          </cell>
          <cell r="D21" t="str">
            <v xml:space="preserve">OLIO NOVELLO EXTRA VIRGIN OLIVE OIL (ITALY) </v>
          </cell>
          <cell r="E21" t="str">
            <v>Domenica Fiore Novello HOEV 500ml</v>
          </cell>
          <cell r="F21">
            <v>22</v>
          </cell>
          <cell r="G21">
            <v>23.69</v>
          </cell>
          <cell r="H21">
            <v>1.6900000000000013</v>
          </cell>
          <cell r="I21">
            <v>22</v>
          </cell>
          <cell r="K21">
            <v>0</v>
          </cell>
          <cell r="L21">
            <v>0</v>
          </cell>
          <cell r="M21">
            <v>30</v>
          </cell>
          <cell r="N21">
            <v>0.26666666666666666</v>
          </cell>
          <cell r="O21">
            <v>33.842857142857149</v>
          </cell>
          <cell r="P21">
            <v>33.85</v>
          </cell>
        </row>
        <row r="22">
          <cell r="B22" t="str">
            <v>FV150</v>
          </cell>
          <cell r="C22" t="str">
            <v>OOliveOil</v>
          </cell>
          <cell r="D22" t="str">
            <v xml:space="preserve">O MEYER LEMON OIL </v>
          </cell>
          <cell r="E22" t="str">
            <v>Californie Citron Meyer O 250ml</v>
          </cell>
          <cell r="F22">
            <v>12.07</v>
          </cell>
          <cell r="G22">
            <v>12.31</v>
          </cell>
          <cell r="H22">
            <v>0.24000000000000021</v>
          </cell>
          <cell r="I22">
            <v>12.07</v>
          </cell>
          <cell r="K22">
            <v>8.65</v>
          </cell>
          <cell r="L22">
            <v>3.42</v>
          </cell>
          <cell r="M22">
            <v>16.37</v>
          </cell>
          <cell r="N22">
            <v>0.26267562614538792</v>
          </cell>
          <cell r="O22">
            <v>17.585714285714289</v>
          </cell>
          <cell r="P22">
            <v>17.600000000000001</v>
          </cell>
        </row>
        <row r="23">
          <cell r="B23" t="str">
            <v>FV152</v>
          </cell>
          <cell r="C23" t="str">
            <v>OOliveOil</v>
          </cell>
          <cell r="D23" t="str">
            <v xml:space="preserve">O BLOOD ORANGE OIL </v>
          </cell>
          <cell r="E23" t="str">
            <v>Californie Orange Sanguine O 250ml</v>
          </cell>
          <cell r="F23">
            <v>12.07</v>
          </cell>
          <cell r="G23">
            <v>12.31</v>
          </cell>
          <cell r="H23">
            <v>0.24000000000000021</v>
          </cell>
          <cell r="I23">
            <v>12.07</v>
          </cell>
          <cell r="K23">
            <v>12.2</v>
          </cell>
          <cell r="L23">
            <v>-0.12999999999999901</v>
          </cell>
          <cell r="M23">
            <v>16.37</v>
          </cell>
          <cell r="N23">
            <v>0.26267562614538792</v>
          </cell>
          <cell r="O23">
            <v>17.585714285714289</v>
          </cell>
          <cell r="P23">
            <v>17.600000000000001</v>
          </cell>
        </row>
        <row r="24">
          <cell r="B24" t="str">
            <v>FV160</v>
          </cell>
          <cell r="C24" t="str">
            <v>OOliveOil</v>
          </cell>
          <cell r="D24" t="str">
            <v>O BASIL OLIVE OIL</v>
          </cell>
          <cell r="E24" t="str">
            <v>Californie Basilic O 250ml</v>
          </cell>
          <cell r="F24">
            <v>12.07</v>
          </cell>
          <cell r="G24">
            <v>12.31</v>
          </cell>
          <cell r="H24">
            <v>0.24000000000000021</v>
          </cell>
          <cell r="I24">
            <v>12.07</v>
          </cell>
          <cell r="K24">
            <v>12.2</v>
          </cell>
          <cell r="L24">
            <v>-0.12999999999999901</v>
          </cell>
          <cell r="M24">
            <v>16.37</v>
          </cell>
          <cell r="N24">
            <v>0.26267562614538792</v>
          </cell>
          <cell r="O24">
            <v>17.585714285714289</v>
          </cell>
          <cell r="P24">
            <v>17.600000000000001</v>
          </cell>
        </row>
        <row r="25">
          <cell r="B25" t="str">
            <v>FV161</v>
          </cell>
          <cell r="C25" t="str">
            <v>OOliveOil</v>
          </cell>
          <cell r="D25" t="str">
            <v xml:space="preserve">O ROASTED GARLIC OIL  </v>
          </cell>
          <cell r="E25" t="str">
            <v>Californie Ail Grillé O 250ml</v>
          </cell>
          <cell r="F25">
            <v>12.07</v>
          </cell>
          <cell r="G25">
            <v>12.31</v>
          </cell>
          <cell r="H25">
            <v>0.24000000000000021</v>
          </cell>
          <cell r="I25">
            <v>12.07</v>
          </cell>
          <cell r="K25">
            <v>12.2</v>
          </cell>
          <cell r="L25">
            <v>-0.12999999999999901</v>
          </cell>
          <cell r="M25">
            <v>16.37</v>
          </cell>
          <cell r="N25">
            <v>0.26267562614538792</v>
          </cell>
          <cell r="O25">
            <v>17.585714285714289</v>
          </cell>
          <cell r="P25">
            <v>17.600000000000001</v>
          </cell>
        </row>
        <row r="26">
          <cell r="B26" t="str">
            <v>FV162</v>
          </cell>
          <cell r="C26" t="str">
            <v>OOliveOil</v>
          </cell>
          <cell r="D26" t="str">
            <v xml:space="preserve">O RED JALAPENO GARLIC OLIVE OIL  </v>
          </cell>
          <cell r="E26" t="str">
            <v>Californie Jalapeno-Ail O 250ml</v>
          </cell>
          <cell r="F26">
            <v>12.07</v>
          </cell>
          <cell r="G26">
            <v>12.31</v>
          </cell>
          <cell r="H26">
            <v>0.24000000000000021</v>
          </cell>
          <cell r="I26">
            <v>12.07</v>
          </cell>
          <cell r="J26">
            <v>0</v>
          </cell>
          <cell r="K26">
            <v>6.4</v>
          </cell>
          <cell r="L26">
            <v>5.67</v>
          </cell>
          <cell r="M26">
            <v>16.37</v>
          </cell>
          <cell r="N26">
            <v>0.26267562614538792</v>
          </cell>
          <cell r="O26">
            <v>17.585714285714289</v>
          </cell>
          <cell r="P26">
            <v>17.600000000000001</v>
          </cell>
        </row>
        <row r="27">
          <cell r="B27" t="str">
            <v>FV201</v>
          </cell>
          <cell r="C27" t="str">
            <v>Favuzzi</v>
          </cell>
          <cell r="D27" t="str">
            <v xml:space="preserve">FAVUZZI ESSENTIAL ORGANIC BALSAMIC VINEGAR </v>
          </cell>
          <cell r="E27" t="str">
            <v>Balsamic bio Essentiel Favuzzi 250ml</v>
          </cell>
          <cell r="F27">
            <v>5.88</v>
          </cell>
          <cell r="G27">
            <v>5.88</v>
          </cell>
          <cell r="H27">
            <v>0</v>
          </cell>
          <cell r="I27">
            <v>5.8750999999999998</v>
          </cell>
          <cell r="K27">
            <v>12.31</v>
          </cell>
          <cell r="L27">
            <v>-6.4349000000000007</v>
          </cell>
          <cell r="M27">
            <v>8.4</v>
          </cell>
          <cell r="N27">
            <v>0.30000000000000004</v>
          </cell>
          <cell r="O27">
            <v>8.4</v>
          </cell>
          <cell r="P27">
            <v>8.4</v>
          </cell>
        </row>
        <row r="28">
          <cell r="B28" t="str">
            <v>FV202</v>
          </cell>
          <cell r="C28" t="str">
            <v>TondoTastoBelzebu</v>
          </cell>
          <cell r="D28" t="str">
            <v>TASTO INDULGENT BALSAMIC VINEGAR</v>
          </cell>
          <cell r="E28" t="str">
            <v>Tasto Balsamique Gourmand 250ml</v>
          </cell>
          <cell r="F28">
            <v>11.8</v>
          </cell>
          <cell r="G28">
            <v>10.94</v>
          </cell>
          <cell r="H28">
            <v>-0.86000000000000121</v>
          </cell>
          <cell r="I28">
            <v>11.8</v>
          </cell>
          <cell r="K28">
            <v>6.3</v>
          </cell>
          <cell r="L28">
            <v>5.5000000000000009</v>
          </cell>
          <cell r="M28">
            <v>16.79</v>
          </cell>
          <cell r="N28">
            <v>0.29720071471113751</v>
          </cell>
          <cell r="O28">
            <v>15.628571428571428</v>
          </cell>
          <cell r="P28">
            <v>15.65</v>
          </cell>
        </row>
        <row r="29">
          <cell r="B29" t="str">
            <v>FV203</v>
          </cell>
          <cell r="C29" t="str">
            <v>TondoTastoBelzebu</v>
          </cell>
          <cell r="D29" t="str">
            <v xml:space="preserve">TASTO BALSAMIC VINEGAR PEARLS </v>
          </cell>
          <cell r="E29" t="str">
            <v>Perles de balsamique Tasto 50g</v>
          </cell>
          <cell r="F29">
            <v>6.43</v>
          </cell>
          <cell r="G29">
            <v>6.88</v>
          </cell>
          <cell r="H29">
            <v>0.45000000000000018</v>
          </cell>
          <cell r="I29">
            <v>6.43</v>
          </cell>
          <cell r="K29">
            <v>11.88</v>
          </cell>
          <cell r="L29">
            <v>-5.4500000000000011</v>
          </cell>
          <cell r="M29">
            <v>9.129999999999999</v>
          </cell>
          <cell r="N29">
            <v>0.29572836801752461</v>
          </cell>
          <cell r="O29">
            <v>9.8285714285714292</v>
          </cell>
          <cell r="P29">
            <v>9.85</v>
          </cell>
        </row>
        <row r="30">
          <cell r="B30" t="str">
            <v>FV204</v>
          </cell>
          <cell r="C30" t="str">
            <v>Acetum</v>
          </cell>
          <cell r="D30" t="str">
            <v xml:space="preserve">FIASCHETTA BALSAMIC VINEGAR </v>
          </cell>
          <cell r="E30" t="str">
            <v>Fiaschetta, balsamique 250ml</v>
          </cell>
          <cell r="F30">
            <v>11.87</v>
          </cell>
          <cell r="G30">
            <v>12.98</v>
          </cell>
          <cell r="H30">
            <v>1.1100000000000012</v>
          </cell>
          <cell r="I30">
            <v>11.87</v>
          </cell>
          <cell r="K30">
            <v>4.37</v>
          </cell>
          <cell r="L30">
            <v>0</v>
          </cell>
          <cell r="M30">
            <v>16.7</v>
          </cell>
          <cell r="N30">
            <v>0.28922155688622758</v>
          </cell>
          <cell r="O30">
            <v>18.542857142857144</v>
          </cell>
          <cell r="P30">
            <v>18.55</v>
          </cell>
        </row>
        <row r="31">
          <cell r="B31" t="str">
            <v>FV205</v>
          </cell>
          <cell r="C31" t="str">
            <v>TondoTastoBelzebu</v>
          </cell>
          <cell r="D31" t="str">
            <v xml:space="preserve">TONDO BALSAMIC CREAM </v>
          </cell>
          <cell r="E31" t="str">
            <v>Crème de balsamique Tondo 250ml</v>
          </cell>
          <cell r="F31">
            <v>4.37</v>
          </cell>
          <cell r="G31">
            <v>4.41</v>
          </cell>
          <cell r="H31">
            <v>4.0000000000000036E-2</v>
          </cell>
          <cell r="I31">
            <v>4.37</v>
          </cell>
          <cell r="K31">
            <v>7.41</v>
          </cell>
          <cell r="L31">
            <v>-3.04</v>
          </cell>
          <cell r="M31">
            <v>6.25</v>
          </cell>
          <cell r="N31">
            <v>0.30079999999999996</v>
          </cell>
          <cell r="O31">
            <v>6.3000000000000007</v>
          </cell>
          <cell r="P31">
            <v>6.3</v>
          </cell>
        </row>
        <row r="32">
          <cell r="B32" t="str">
            <v>FV206</v>
          </cell>
          <cell r="C32" t="str">
            <v>TondoTastoBelzebu</v>
          </cell>
          <cell r="D32" t="str">
            <v>TONDO LIMPID WHITE BALSAMIC</v>
          </cell>
          <cell r="E32" t="str">
            <v>Tondo Balsam Blanc Limpide 250ml</v>
          </cell>
          <cell r="F32">
            <v>7.3</v>
          </cell>
          <cell r="G32">
            <v>7.04</v>
          </cell>
          <cell r="H32">
            <v>-0.25999999999999979</v>
          </cell>
          <cell r="I32">
            <v>7.3</v>
          </cell>
          <cell r="J32">
            <v>0</v>
          </cell>
          <cell r="K32">
            <v>5.19</v>
          </cell>
          <cell r="L32">
            <v>2.1099999999999994</v>
          </cell>
          <cell r="M32">
            <v>10.34</v>
          </cell>
          <cell r="N32">
            <v>0.29400386847195359</v>
          </cell>
          <cell r="O32">
            <v>10.057142857142859</v>
          </cell>
          <cell r="P32">
            <v>10.050000000000001</v>
          </cell>
        </row>
        <row r="33">
          <cell r="B33" t="str">
            <v>FV207</v>
          </cell>
          <cell r="C33" t="str">
            <v>Acetum</v>
          </cell>
          <cell r="D33" t="str">
            <v>BLAZE ORIGINAL BALSAMIC GLAZE</v>
          </cell>
          <cell r="E33" t="str">
            <v>Blaze, réduction balsamique 215ml</v>
          </cell>
          <cell r="F33">
            <v>4.9000000000000004</v>
          </cell>
          <cell r="G33">
            <v>4.9000000000000004</v>
          </cell>
          <cell r="H33">
            <v>0</v>
          </cell>
          <cell r="I33">
            <v>4.9000000000000004</v>
          </cell>
          <cell r="K33">
            <v>5.73</v>
          </cell>
          <cell r="L33">
            <v>-0.83000000000000007</v>
          </cell>
          <cell r="M33">
            <v>7</v>
          </cell>
          <cell r="N33">
            <v>0.29999999999999993</v>
          </cell>
          <cell r="O33">
            <v>7.0000000000000009</v>
          </cell>
          <cell r="P33">
            <v>7</v>
          </cell>
        </row>
        <row r="34">
          <cell r="B34" t="str">
            <v>FV208</v>
          </cell>
          <cell r="C34" t="str">
            <v>Acetum</v>
          </cell>
          <cell r="D34" t="str">
            <v>BLAZE FIG BALSAMIC GLAZE</v>
          </cell>
          <cell r="E34" t="str">
            <v>Figues Blaze P 215ml</v>
          </cell>
          <cell r="F34">
            <v>5.08</v>
          </cell>
          <cell r="G34">
            <v>5.09</v>
          </cell>
          <cell r="H34">
            <v>9.9999999999997868E-3</v>
          </cell>
          <cell r="I34">
            <v>5.08</v>
          </cell>
          <cell r="K34">
            <v>5.96</v>
          </cell>
          <cell r="L34">
            <v>-0.87999999999999989</v>
          </cell>
          <cell r="M34">
            <v>7.3</v>
          </cell>
          <cell r="N34">
            <v>0.30410958904109586</v>
          </cell>
          <cell r="O34">
            <v>7.2714285714285714</v>
          </cell>
          <cell r="P34">
            <v>7.3</v>
          </cell>
        </row>
        <row r="35">
          <cell r="B35" t="str">
            <v>FV209</v>
          </cell>
          <cell r="C35" t="str">
            <v>Acetum</v>
          </cell>
          <cell r="D35" t="str">
            <v>BLAZE TRUFFLE BALSAMIC GLAZE</v>
          </cell>
          <cell r="E35" t="str">
            <v>Blaze Truffes, réd. bals. 215 ml</v>
          </cell>
          <cell r="F35">
            <v>5.08</v>
          </cell>
          <cell r="G35">
            <v>5.09</v>
          </cell>
          <cell r="H35">
            <v>9.9999999999997868E-3</v>
          </cell>
          <cell r="I35">
            <v>5.08</v>
          </cell>
          <cell r="K35">
            <v>26.58</v>
          </cell>
          <cell r="L35">
            <v>-21.5</v>
          </cell>
          <cell r="M35">
            <v>7.3</v>
          </cell>
          <cell r="N35">
            <v>0.30410958904109586</v>
          </cell>
          <cell r="O35">
            <v>7.2714285714285714</v>
          </cell>
          <cell r="P35">
            <v>7.3</v>
          </cell>
        </row>
        <row r="36">
          <cell r="B36" t="str">
            <v>FV210</v>
          </cell>
          <cell r="C36" t="str">
            <v>BADIA GARDENY</v>
          </cell>
          <cell r="D36" t="str">
            <v>GARDENY RIESLING VINEGAR</v>
          </cell>
          <cell r="E36" t="str">
            <v>GARDENY RIESLING VINEGAR</v>
          </cell>
          <cell r="F36">
            <v>7.8</v>
          </cell>
          <cell r="G36">
            <v>7.4</v>
          </cell>
          <cell r="H36">
            <v>-0.39999999999999947</v>
          </cell>
          <cell r="I36">
            <v>0</v>
          </cell>
          <cell r="K36">
            <v>5.69</v>
          </cell>
          <cell r="L36">
            <v>0</v>
          </cell>
          <cell r="M36">
            <v>10.9</v>
          </cell>
          <cell r="N36">
            <v>0.28440366972477066</v>
          </cell>
          <cell r="O36">
            <v>10.571428571428573</v>
          </cell>
          <cell r="P36">
            <v>10.6</v>
          </cell>
        </row>
        <row r="37">
          <cell r="B37" t="str">
            <v>FV211</v>
          </cell>
          <cell r="C37" t="str">
            <v>BADIA GARDENY</v>
          </cell>
          <cell r="D37" t="str">
            <v>BADIA GARDENY CABERNET SAUVIGNON VINEGAR</v>
          </cell>
          <cell r="E37" t="str">
            <v>BADIA GARDENY CABERNET SAUVIGNON VINEGAR</v>
          </cell>
          <cell r="F37">
            <v>3.35</v>
          </cell>
          <cell r="G37">
            <v>2.86</v>
          </cell>
          <cell r="H37">
            <v>-0.49000000000000021</v>
          </cell>
          <cell r="I37">
            <v>0</v>
          </cell>
          <cell r="K37">
            <v>4.37</v>
          </cell>
          <cell r="L37">
            <v>0</v>
          </cell>
          <cell r="M37">
            <v>4.8</v>
          </cell>
          <cell r="N37">
            <v>0.30208333333333331</v>
          </cell>
          <cell r="O37">
            <v>4.0857142857142854</v>
          </cell>
          <cell r="P37">
            <v>4.0999999999999996</v>
          </cell>
        </row>
        <row r="38">
          <cell r="B38" t="str">
            <v>FV212</v>
          </cell>
          <cell r="C38" t="str">
            <v>BADIA GARDENY</v>
          </cell>
          <cell r="D38" t="str">
            <v>BADIA GARDENY CHARDONNAY VINEGAR</v>
          </cell>
          <cell r="E38" t="str">
            <v>BADIA GARDENY CHARDONNAY VINEGAR</v>
          </cell>
          <cell r="F38">
            <v>3.35</v>
          </cell>
          <cell r="G38">
            <v>2.86</v>
          </cell>
          <cell r="H38">
            <v>-0.49000000000000021</v>
          </cell>
          <cell r="I38">
            <v>0</v>
          </cell>
          <cell r="K38">
            <v>8.44</v>
          </cell>
          <cell r="L38">
            <v>-8.44</v>
          </cell>
          <cell r="M38">
            <v>4.8</v>
          </cell>
          <cell r="N38">
            <v>0.30208333333333331</v>
          </cell>
          <cell r="O38">
            <v>4.0857142857142854</v>
          </cell>
          <cell r="P38">
            <v>4.0999999999999996</v>
          </cell>
        </row>
        <row r="39">
          <cell r="B39" t="str">
            <v>FV213</v>
          </cell>
          <cell r="C39" t="str">
            <v>BADIA GARDENY</v>
          </cell>
          <cell r="D39" t="str">
            <v>BADIA GARDENY CAVA VINEGAR</v>
          </cell>
          <cell r="E39" t="str">
            <v>BADIA GARDENY CAVA VINEGAR</v>
          </cell>
          <cell r="F39">
            <v>4.25</v>
          </cell>
          <cell r="G39">
            <v>4.25</v>
          </cell>
          <cell r="H39">
            <v>0</v>
          </cell>
          <cell r="I39">
            <v>4.25</v>
          </cell>
          <cell r="K39">
            <v>8.44</v>
          </cell>
          <cell r="L39">
            <v>-4.1899999999999995</v>
          </cell>
          <cell r="M39">
            <v>5.8</v>
          </cell>
          <cell r="N39">
            <v>0.26724137931034481</v>
          </cell>
          <cell r="O39">
            <v>6.0714285714285721</v>
          </cell>
          <cell r="P39">
            <v>5.8</v>
          </cell>
        </row>
        <row r="40">
          <cell r="B40" t="str">
            <v>FV214</v>
          </cell>
          <cell r="C40" t="str">
            <v>BADIA GARDENY</v>
          </cell>
          <cell r="D40" t="str">
            <v>GARDENY MERLOT VINEGAR</v>
          </cell>
          <cell r="E40" t="str">
            <v>GARDENY MERLOT VINEGAR</v>
          </cell>
          <cell r="F40">
            <v>7.8</v>
          </cell>
          <cell r="G40">
            <v>7.4</v>
          </cell>
          <cell r="H40">
            <v>-0.39999999999999947</v>
          </cell>
          <cell r="I40">
            <v>0</v>
          </cell>
          <cell r="K40">
            <v>8.44</v>
          </cell>
          <cell r="L40">
            <v>-8.44</v>
          </cell>
          <cell r="M40">
            <v>10.9</v>
          </cell>
          <cell r="N40">
            <v>0.28440366972477066</v>
          </cell>
          <cell r="O40">
            <v>10.571428571428573</v>
          </cell>
          <cell r="P40">
            <v>10.6</v>
          </cell>
        </row>
        <row r="41">
          <cell r="B41" t="str">
            <v>FV215</v>
          </cell>
          <cell r="C41" t="str">
            <v>BR COHN</v>
          </cell>
          <cell r="D41" t="str">
            <v>B.R. COHN CHAMPAGNE RASPBERRY VINEGAR</v>
          </cell>
          <cell r="E41" t="str">
            <v>B.R. COHN CHAMPAGNE RASPBERRY VINEGAR</v>
          </cell>
          <cell r="F41">
            <v>8.91</v>
          </cell>
          <cell r="G41">
            <v>8.91</v>
          </cell>
          <cell r="H41">
            <v>0</v>
          </cell>
          <cell r="I41">
            <v>8.91</v>
          </cell>
          <cell r="K41">
            <v>8.44</v>
          </cell>
          <cell r="L41">
            <v>0.47000000000000064</v>
          </cell>
          <cell r="M41">
            <v>12.5</v>
          </cell>
          <cell r="N41">
            <v>0.28720000000000001</v>
          </cell>
          <cell r="O41">
            <v>12.72857142857143</v>
          </cell>
          <cell r="P41">
            <v>12.5</v>
          </cell>
        </row>
        <row r="42">
          <cell r="B42" t="str">
            <v>FV216</v>
          </cell>
          <cell r="C42" t="str">
            <v>Acetum</v>
          </cell>
          <cell r="D42" t="str">
            <v xml:space="preserve">L'ASE BALSAMIC VINEGAR - 25YEARS </v>
          </cell>
          <cell r="E42" t="str">
            <v>L'Asè, Gorrieri 1892 200ml</v>
          </cell>
          <cell r="F42">
            <v>27.16</v>
          </cell>
          <cell r="G42">
            <v>27.12</v>
          </cell>
          <cell r="H42">
            <v>-3.9999999999999147E-2</v>
          </cell>
          <cell r="I42">
            <v>27.16</v>
          </cell>
          <cell r="K42">
            <v>8.44</v>
          </cell>
          <cell r="L42">
            <v>18.72</v>
          </cell>
          <cell r="M42">
            <v>38.879999999999995</v>
          </cell>
          <cell r="N42">
            <v>0.30144032921810693</v>
          </cell>
          <cell r="O42">
            <v>38.742857142857147</v>
          </cell>
          <cell r="P42">
            <v>38.75</v>
          </cell>
        </row>
        <row r="43">
          <cell r="B43" t="str">
            <v>FV217</v>
          </cell>
          <cell r="C43" t="str">
            <v>TondoTastoBelzebu</v>
          </cell>
          <cell r="D43" t="str">
            <v xml:space="preserve">TONDO ESSENTIAL BALSAMIC </v>
          </cell>
          <cell r="E43" t="str">
            <v>Tondo balsamique Essentiel 250ml</v>
          </cell>
          <cell r="F43">
            <v>5.69</v>
          </cell>
          <cell r="G43">
            <v>5.32</v>
          </cell>
          <cell r="H43">
            <v>-0.37000000000000011</v>
          </cell>
          <cell r="I43">
            <v>5.69</v>
          </cell>
          <cell r="K43">
            <v>8.44</v>
          </cell>
          <cell r="L43">
            <v>-2.7499999999999991</v>
          </cell>
          <cell r="M43">
            <v>8</v>
          </cell>
          <cell r="N43">
            <v>0.28874999999999995</v>
          </cell>
          <cell r="O43">
            <v>7.6000000000000005</v>
          </cell>
          <cell r="P43">
            <v>7.6</v>
          </cell>
        </row>
        <row r="44">
          <cell r="B44" t="str">
            <v>FV218</v>
          </cell>
          <cell r="C44" t="str">
            <v>BR COHN</v>
          </cell>
          <cell r="D44" t="str">
            <v>B.R. COHN PEAR CHARDONNAY VINEGAR</v>
          </cell>
          <cell r="E44" t="str">
            <v>B.R. COHN PEAR CHARDONNAY VINEGAR</v>
          </cell>
          <cell r="F44">
            <v>8.91</v>
          </cell>
          <cell r="G44">
            <v>8.91</v>
          </cell>
          <cell r="H44">
            <v>0</v>
          </cell>
          <cell r="I44">
            <v>8.94</v>
          </cell>
          <cell r="K44">
            <v>8.44</v>
          </cell>
          <cell r="L44">
            <v>0.5</v>
          </cell>
          <cell r="M44">
            <v>12.5</v>
          </cell>
          <cell r="N44">
            <v>0.28720000000000001</v>
          </cell>
          <cell r="O44">
            <v>12.72857142857143</v>
          </cell>
          <cell r="P44">
            <v>12.5</v>
          </cell>
        </row>
        <row r="45">
          <cell r="B45" t="str">
            <v>FV219</v>
          </cell>
          <cell r="C45" t="str">
            <v>TondoTastoBelzebu</v>
          </cell>
          <cell r="D45" t="str">
            <v>TONDO WHITE BALSAMIC CREAM</v>
          </cell>
          <cell r="E45" t="str">
            <v>Crème Balsamique blanc Tondo 250ml</v>
          </cell>
          <cell r="F45">
            <v>4.37</v>
          </cell>
          <cell r="G45">
            <v>4.41</v>
          </cell>
          <cell r="H45">
            <v>4.0000000000000036E-2</v>
          </cell>
          <cell r="I45">
            <v>4.37</v>
          </cell>
          <cell r="K45">
            <v>8.44</v>
          </cell>
          <cell r="L45">
            <v>-4.0699999999999994</v>
          </cell>
          <cell r="M45">
            <v>6.25</v>
          </cell>
          <cell r="N45">
            <v>0.30079999999999996</v>
          </cell>
          <cell r="O45">
            <v>6.3000000000000007</v>
          </cell>
          <cell r="P45">
            <v>6.3</v>
          </cell>
        </row>
        <row r="46">
          <cell r="B46" t="str">
            <v>FV220</v>
          </cell>
          <cell r="C46" t="str">
            <v>OOliveOil</v>
          </cell>
          <cell r="D46" t="str">
            <v xml:space="preserve">O CHAMPAGNE VINEGAR </v>
          </cell>
          <cell r="E46" t="str">
            <v>Vinaigre de Champagne O 200ml</v>
          </cell>
          <cell r="F46">
            <v>8.35</v>
          </cell>
          <cell r="G46">
            <v>7.39</v>
          </cell>
          <cell r="H46">
            <v>-0.96</v>
          </cell>
          <cell r="I46">
            <v>8.35</v>
          </cell>
          <cell r="K46">
            <v>8.44</v>
          </cell>
          <cell r="L46">
            <v>-8.9999999999999858E-2</v>
          </cell>
          <cell r="M46">
            <v>11.2</v>
          </cell>
          <cell r="N46">
            <v>0.2544642857142857</v>
          </cell>
          <cell r="O46">
            <v>10.557142857142857</v>
          </cell>
          <cell r="P46">
            <v>11.2</v>
          </cell>
        </row>
        <row r="47">
          <cell r="B47" t="str">
            <v>FV221</v>
          </cell>
          <cell r="C47" t="str">
            <v>OOliveOil</v>
          </cell>
          <cell r="D47" t="str">
            <v>O CALIFORNIA WHITE BALSAMIC</v>
          </cell>
          <cell r="E47" t="str">
            <v>O Balsamique Blanc Californie 200ml</v>
          </cell>
          <cell r="F47">
            <v>8.35</v>
          </cell>
          <cell r="G47">
            <v>7.39</v>
          </cell>
          <cell r="H47">
            <v>-0.96</v>
          </cell>
          <cell r="I47">
            <v>8.35</v>
          </cell>
          <cell r="K47">
            <v>8.44</v>
          </cell>
          <cell r="L47">
            <v>-8.9999999999999858E-2</v>
          </cell>
          <cell r="M47">
            <v>11.2</v>
          </cell>
          <cell r="N47">
            <v>0.2544642857142857</v>
          </cell>
          <cell r="O47">
            <v>10.557142857142857</v>
          </cell>
          <cell r="P47">
            <v>11.2</v>
          </cell>
        </row>
        <row r="48">
          <cell r="B48" t="str">
            <v>FV222</v>
          </cell>
          <cell r="C48" t="str">
            <v>OOliveOil</v>
          </cell>
          <cell r="D48" t="str">
            <v>O CITRUS CHAMPAGNE VINEGAR</v>
          </cell>
          <cell r="E48" t="str">
            <v>Vinaigre Champagne-Agrumes O 200ml</v>
          </cell>
          <cell r="F48">
            <v>8.35</v>
          </cell>
          <cell r="G48">
            <v>7.39</v>
          </cell>
          <cell r="H48">
            <v>-0.96</v>
          </cell>
          <cell r="I48">
            <v>8.35</v>
          </cell>
          <cell r="K48">
            <v>8.44</v>
          </cell>
          <cell r="L48">
            <v>-8.9999999999999858E-2</v>
          </cell>
          <cell r="M48">
            <v>11.2</v>
          </cell>
          <cell r="N48">
            <v>0.2544642857142857</v>
          </cell>
          <cell r="O48">
            <v>10.557142857142857</v>
          </cell>
          <cell r="P48">
            <v>11.2</v>
          </cell>
        </row>
        <row r="49">
          <cell r="B49" t="str">
            <v>FV223</v>
          </cell>
          <cell r="C49" t="str">
            <v>OOliveOil</v>
          </cell>
          <cell r="D49" t="str">
            <v>O FIG CALIFORNIA BALSAMIC VINEGAR</v>
          </cell>
          <cell r="E49" t="str">
            <v>Vinaigre de figues O 200ml</v>
          </cell>
          <cell r="F49">
            <v>8.35</v>
          </cell>
          <cell r="G49">
            <v>7.39</v>
          </cell>
          <cell r="H49">
            <v>-0.96</v>
          </cell>
          <cell r="I49">
            <v>8.35</v>
          </cell>
          <cell r="K49">
            <v>8.44</v>
          </cell>
          <cell r="L49">
            <v>-8.9999999999999858E-2</v>
          </cell>
          <cell r="M49">
            <v>11.2</v>
          </cell>
          <cell r="N49">
            <v>0.2544642857142857</v>
          </cell>
          <cell r="O49">
            <v>10.557142857142857</v>
          </cell>
          <cell r="P49">
            <v>11.2</v>
          </cell>
        </row>
        <row r="50">
          <cell r="B50" t="str">
            <v>FV224</v>
          </cell>
          <cell r="C50" t="str">
            <v>OOliveOil</v>
          </cell>
          <cell r="D50" t="str">
            <v>O POMEGRANATE CHAMPAGNE VINEGAR</v>
          </cell>
          <cell r="E50" t="str">
            <v>Pomme Grenade Champ O 200ml</v>
          </cell>
          <cell r="F50">
            <v>8.35</v>
          </cell>
          <cell r="G50">
            <v>7.39</v>
          </cell>
          <cell r="H50">
            <v>-0.96</v>
          </cell>
          <cell r="I50">
            <v>8.35</v>
          </cell>
          <cell r="K50">
            <v>12.2</v>
          </cell>
          <cell r="L50">
            <v>-3.8499999999999996</v>
          </cell>
          <cell r="M50">
            <v>11.2</v>
          </cell>
          <cell r="N50">
            <v>0.2544642857142857</v>
          </cell>
          <cell r="O50">
            <v>10.557142857142857</v>
          </cell>
          <cell r="P50">
            <v>11.2</v>
          </cell>
        </row>
        <row r="51">
          <cell r="B51" t="str">
            <v>FV225</v>
          </cell>
          <cell r="C51" t="str">
            <v>OOliveOil</v>
          </cell>
          <cell r="D51" t="str">
            <v>O SHERRY VINEGAR</v>
          </cell>
          <cell r="E51" t="str">
            <v>Vinaigre de Xéres O 200ml</v>
          </cell>
          <cell r="F51">
            <v>8.35</v>
          </cell>
          <cell r="G51">
            <v>7.39</v>
          </cell>
          <cell r="H51">
            <v>-0.96</v>
          </cell>
          <cell r="I51">
            <v>8.35</v>
          </cell>
          <cell r="K51">
            <v>12.81</v>
          </cell>
          <cell r="L51">
            <v>-4.4600000000000009</v>
          </cell>
          <cell r="M51">
            <v>11.2</v>
          </cell>
          <cell r="N51">
            <v>0.2544642857142857</v>
          </cell>
          <cell r="O51">
            <v>10.557142857142857</v>
          </cell>
          <cell r="P51">
            <v>11.2</v>
          </cell>
        </row>
        <row r="52">
          <cell r="B52" t="str">
            <v>FV226</v>
          </cell>
          <cell r="C52" t="str">
            <v>OOliveOil</v>
          </cell>
          <cell r="D52" t="str">
            <v>O CABERNET VINEGAR</v>
          </cell>
          <cell r="E52" t="str">
            <v>Vinaigre de Cabernet O 250ml</v>
          </cell>
          <cell r="F52">
            <v>8.35</v>
          </cell>
          <cell r="G52">
            <v>7.39</v>
          </cell>
          <cell r="H52">
            <v>-0.96</v>
          </cell>
          <cell r="I52">
            <v>8.35</v>
          </cell>
          <cell r="J52">
            <v>0</v>
          </cell>
          <cell r="K52">
            <v>6.25</v>
          </cell>
          <cell r="L52">
            <v>2.0999999999999996</v>
          </cell>
          <cell r="M52">
            <v>11.2</v>
          </cell>
          <cell r="N52">
            <v>0.2544642857142857</v>
          </cell>
          <cell r="O52">
            <v>10.557142857142857</v>
          </cell>
          <cell r="P52">
            <v>11.2</v>
          </cell>
        </row>
        <row r="53">
          <cell r="B53" t="str">
            <v>FV227</v>
          </cell>
          <cell r="C53" t="str">
            <v>OOliveOil</v>
          </cell>
          <cell r="D53" t="str">
            <v>O YUZU RICE VINEGAR</v>
          </cell>
          <cell r="E53" t="str">
            <v>Vinaigre de Yuzu O 200 ml</v>
          </cell>
          <cell r="F53">
            <v>8.35</v>
          </cell>
          <cell r="G53">
            <v>7.39</v>
          </cell>
          <cell r="H53">
            <v>-0.96</v>
          </cell>
          <cell r="I53">
            <v>8.35</v>
          </cell>
          <cell r="J53">
            <v>0</v>
          </cell>
          <cell r="K53">
            <v>10.34</v>
          </cell>
          <cell r="L53">
            <v>-1.9900000000000002</v>
          </cell>
          <cell r="M53">
            <v>11.2</v>
          </cell>
          <cell r="N53">
            <v>0.2544642857142857</v>
          </cell>
          <cell r="O53">
            <v>10.557142857142857</v>
          </cell>
          <cell r="P53">
            <v>11.2</v>
          </cell>
        </row>
        <row r="54">
          <cell r="B54" t="str">
            <v>FV231</v>
          </cell>
          <cell r="C54" t="str">
            <v>OOliveOil</v>
          </cell>
          <cell r="D54" t="str">
            <v>O ZINFANDEL VINEGAR</v>
          </cell>
          <cell r="E54" t="str">
            <v>Vinaigre de Zinfandel O 200ml</v>
          </cell>
          <cell r="F54">
            <v>8.35</v>
          </cell>
          <cell r="G54">
            <v>0</v>
          </cell>
          <cell r="H54">
            <v>-8.35</v>
          </cell>
          <cell r="I54">
            <v>8.35</v>
          </cell>
          <cell r="K54">
            <v>5.73</v>
          </cell>
          <cell r="L54">
            <v>2.6199999999999992</v>
          </cell>
          <cell r="M54">
            <v>11.2</v>
          </cell>
          <cell r="N54">
            <v>0.2544642857142857</v>
          </cell>
          <cell r="O54">
            <v>0</v>
          </cell>
          <cell r="P54">
            <v>11.2</v>
          </cell>
        </row>
        <row r="55">
          <cell r="B55" t="str">
            <v>FV233</v>
          </cell>
          <cell r="C55" t="str">
            <v>OOliveOil</v>
          </cell>
          <cell r="D55" t="str">
            <v xml:space="preserve">O ORANGE BLOSSOM VINEGAR </v>
          </cell>
          <cell r="E55" t="str">
            <v>Fleur d'oranger Champ O 200ml</v>
          </cell>
          <cell r="F55">
            <v>8.35</v>
          </cell>
          <cell r="G55">
            <v>7.39</v>
          </cell>
          <cell r="H55">
            <v>-0.96</v>
          </cell>
          <cell r="I55">
            <v>8.35</v>
          </cell>
          <cell r="K55">
            <v>5.73</v>
          </cell>
          <cell r="L55">
            <v>2.6199999999999992</v>
          </cell>
          <cell r="M55">
            <v>11.2</v>
          </cell>
          <cell r="N55">
            <v>0.2544642857142857</v>
          </cell>
          <cell r="O55">
            <v>10.557142857142857</v>
          </cell>
          <cell r="P55">
            <v>11.2</v>
          </cell>
        </row>
        <row r="56">
          <cell r="B56" t="str">
            <v>FV235</v>
          </cell>
          <cell r="C56" t="str">
            <v>OOliveOil</v>
          </cell>
          <cell r="D56" t="str">
            <v xml:space="preserve">O TAHITIAN LIME OLIVE OIL </v>
          </cell>
          <cell r="E56" t="str">
            <v>Californie Lime Tahitienne O 250ml</v>
          </cell>
          <cell r="F56">
            <v>12.07</v>
          </cell>
          <cell r="G56">
            <v>12.31</v>
          </cell>
          <cell r="H56">
            <v>0.24000000000000021</v>
          </cell>
          <cell r="I56">
            <v>12.07</v>
          </cell>
          <cell r="K56">
            <v>9.99</v>
          </cell>
          <cell r="L56">
            <v>2.08</v>
          </cell>
          <cell r="M56">
            <v>16.37</v>
          </cell>
          <cell r="N56">
            <v>0.26267562614538792</v>
          </cell>
          <cell r="O56">
            <v>17.585714285714289</v>
          </cell>
          <cell r="P56">
            <v>17.600000000000001</v>
          </cell>
        </row>
        <row r="57">
          <cell r="B57" t="str">
            <v>FV237</v>
          </cell>
          <cell r="C57" t="str">
            <v>OOliveOil</v>
          </cell>
          <cell r="D57" t="str">
            <v>O PORT BASLSAMIC VINEGAR</v>
          </cell>
          <cell r="E57" t="str">
            <v>O Balsa-Porto 250ml</v>
          </cell>
          <cell r="F57">
            <v>8.35</v>
          </cell>
          <cell r="G57">
            <v>8.35</v>
          </cell>
          <cell r="H57">
            <v>0</v>
          </cell>
          <cell r="I57">
            <v>8.35</v>
          </cell>
          <cell r="K57">
            <v>5.73</v>
          </cell>
          <cell r="L57">
            <v>2.6199999999999992</v>
          </cell>
          <cell r="M57">
            <v>11.2</v>
          </cell>
          <cell r="N57">
            <v>0.2544642857142857</v>
          </cell>
          <cell r="O57">
            <v>11.928571428571429</v>
          </cell>
          <cell r="P57">
            <v>11.95</v>
          </cell>
        </row>
        <row r="58">
          <cell r="B58" t="str">
            <v>FV240</v>
          </cell>
          <cell r="C58" t="str">
            <v>TondoTastoBelzebu</v>
          </cell>
          <cell r="D58" t="str">
            <v xml:space="preserve">TONDO DIVINE BALSAMIC </v>
          </cell>
          <cell r="E58" t="str">
            <v>Tondo Balsamique Divin 100ml</v>
          </cell>
          <cell r="F58">
            <v>13.09</v>
          </cell>
          <cell r="G58">
            <v>13.18</v>
          </cell>
          <cell r="H58">
            <v>8.9999999999999858E-2</v>
          </cell>
          <cell r="I58">
            <v>13.09</v>
          </cell>
          <cell r="K58">
            <v>5.73</v>
          </cell>
          <cell r="L58">
            <v>7.3599999999999994</v>
          </cell>
          <cell r="M58">
            <v>18.180555555555557</v>
          </cell>
          <cell r="N58">
            <v>0.28000000000000008</v>
          </cell>
          <cell r="O58">
            <v>18.828571428571429</v>
          </cell>
          <cell r="P58">
            <v>18.850000000000001</v>
          </cell>
        </row>
        <row r="59">
          <cell r="B59" t="str">
            <v>FV241</v>
          </cell>
          <cell r="C59" t="str">
            <v>Favuzzi</v>
          </cell>
          <cell r="D59" t="str">
            <v>FAVUZZI DIVINE ORGANIC BALSAMIC VINEGAR</v>
          </cell>
          <cell r="E59" t="str">
            <v>Balsamic bio Divin Favuzzi 250ml</v>
          </cell>
          <cell r="F59">
            <v>15.5</v>
          </cell>
          <cell r="G59">
            <v>16.59</v>
          </cell>
          <cell r="H59">
            <v>1.0899999999999999</v>
          </cell>
          <cell r="I59">
            <v>15.503906249999998</v>
          </cell>
          <cell r="K59">
            <v>5.73</v>
          </cell>
          <cell r="L59">
            <v>9.7739062499999978</v>
          </cell>
          <cell r="M59">
            <v>22.14</v>
          </cell>
          <cell r="N59">
            <v>0.29990966576332434</v>
          </cell>
          <cell r="O59">
            <v>23.700000000000003</v>
          </cell>
          <cell r="P59">
            <v>23.7</v>
          </cell>
        </row>
        <row r="60">
          <cell r="B60" t="str">
            <v>FV244</v>
          </cell>
          <cell r="C60" t="str">
            <v>Favuzzi</v>
          </cell>
          <cell r="D60" t="str">
            <v xml:space="preserve">FAVUZZI ORGANIC BALSAMIC CREAM (GLAZE) </v>
          </cell>
          <cell r="E60" t="str">
            <v>Crème balsamique bio Favuzzi</v>
          </cell>
          <cell r="F60">
            <v>4.2</v>
          </cell>
          <cell r="G60">
            <v>4.3099999999999996</v>
          </cell>
          <cell r="H60">
            <v>0.10999999999999943</v>
          </cell>
          <cell r="I60">
            <v>4.2</v>
          </cell>
          <cell r="K60">
            <v>6.59</v>
          </cell>
          <cell r="L60">
            <v>-2.3899999999999997</v>
          </cell>
          <cell r="M60">
            <v>6</v>
          </cell>
          <cell r="N60">
            <v>0.3</v>
          </cell>
          <cell r="O60">
            <v>6.1571428571428566</v>
          </cell>
          <cell r="P60">
            <v>6.15</v>
          </cell>
        </row>
        <row r="61">
          <cell r="B61" t="str">
            <v>FV245</v>
          </cell>
          <cell r="C61" t="str">
            <v>Favuzzi</v>
          </cell>
          <cell r="D61" t="str">
            <v>FAVUZZI ORGANIC WHITE BALSAMIC CONDIMENT</v>
          </cell>
          <cell r="E61" t="str">
            <v>Condiment blanc bio Favuzzi 250ml</v>
          </cell>
          <cell r="F61">
            <v>6.24</v>
          </cell>
          <cell r="G61">
            <v>6.15</v>
          </cell>
          <cell r="H61">
            <v>-8.9999999999999858E-2</v>
          </cell>
          <cell r="I61">
            <v>6.2390624999999993</v>
          </cell>
          <cell r="K61">
            <v>7.37</v>
          </cell>
          <cell r="L61">
            <v>0</v>
          </cell>
          <cell r="M61">
            <v>8.9499999999999993</v>
          </cell>
          <cell r="N61">
            <v>0.30279329608938538</v>
          </cell>
          <cell r="O61">
            <v>8.7857142857142865</v>
          </cell>
          <cell r="P61">
            <v>8.8000000000000007</v>
          </cell>
        </row>
        <row r="62">
          <cell r="B62" t="str">
            <v>FV246</v>
          </cell>
          <cell r="C62" t="str">
            <v>TondoTastoBelzebu</v>
          </cell>
          <cell r="D62" t="str">
            <v>TONDO INDULGENT BALSAMIC</v>
          </cell>
          <cell r="E62" t="str">
            <v>Tondo Balsamique Gourmand 250ml</v>
          </cell>
          <cell r="F62">
            <v>9.85</v>
          </cell>
          <cell r="G62">
            <v>9.94</v>
          </cell>
          <cell r="H62">
            <v>8.9999999999999858E-2</v>
          </cell>
          <cell r="I62">
            <v>9.85</v>
          </cell>
          <cell r="K62">
            <v>8.8000000000000007</v>
          </cell>
          <cell r="L62">
            <v>0</v>
          </cell>
          <cell r="M62">
            <v>14.06</v>
          </cell>
          <cell r="N62">
            <v>0.2994310099573258</v>
          </cell>
          <cell r="O62">
            <v>14.200000000000001</v>
          </cell>
          <cell r="P62">
            <v>14.2</v>
          </cell>
        </row>
        <row r="63">
          <cell r="B63" t="str">
            <v>FV252</v>
          </cell>
          <cell r="C63" t="str">
            <v>ALVEAR</v>
          </cell>
          <cell r="D63" t="str">
            <v>PEDRO XIMENEZ VINEGAR</v>
          </cell>
          <cell r="E63" t="str">
            <v>PEDRO XIMENEZ VINEGAR</v>
          </cell>
          <cell r="F63">
            <v>6.26</v>
          </cell>
          <cell r="G63">
            <v>5.17</v>
          </cell>
          <cell r="H63">
            <v>-1.0899999999999999</v>
          </cell>
          <cell r="I63">
            <v>0</v>
          </cell>
          <cell r="K63">
            <v>10.96</v>
          </cell>
          <cell r="L63">
            <v>-10.96</v>
          </cell>
          <cell r="M63">
            <v>8.9499999999999993</v>
          </cell>
          <cell r="N63">
            <v>0.30055865921787706</v>
          </cell>
          <cell r="O63">
            <v>7.3857142857142861</v>
          </cell>
          <cell r="P63">
            <v>7.4</v>
          </cell>
        </row>
        <row r="64">
          <cell r="B64" t="str">
            <v>FV260</v>
          </cell>
          <cell r="C64" t="str">
            <v>Acetum</v>
          </cell>
          <cell r="D64" t="str">
            <v>BLAZE WHITE BALSAMIC GLAZE</v>
          </cell>
          <cell r="E64" t="str">
            <v>Blaze blanc P 215 ml</v>
          </cell>
          <cell r="F64">
            <v>5.08</v>
          </cell>
          <cell r="G64">
            <v>5.32</v>
          </cell>
          <cell r="H64">
            <v>0.24000000000000021</v>
          </cell>
          <cell r="I64">
            <v>5.08</v>
          </cell>
          <cell r="K64">
            <v>2.94</v>
          </cell>
          <cell r="L64">
            <v>0</v>
          </cell>
          <cell r="M64">
            <v>7.35</v>
          </cell>
          <cell r="N64">
            <v>0.30884353741496595</v>
          </cell>
          <cell r="O64">
            <v>7.6000000000000005</v>
          </cell>
          <cell r="P64">
            <v>7.6</v>
          </cell>
        </row>
        <row r="65">
          <cell r="B65" t="str">
            <v>FV261</v>
          </cell>
          <cell r="C65" t="str">
            <v>Acetum</v>
          </cell>
          <cell r="D65" t="str">
            <v>BLAZE PORCINIS BALSAMIC GLAZE</v>
          </cell>
          <cell r="E65" t="str">
            <v>Blaze Porcini 215ml</v>
          </cell>
          <cell r="F65">
            <v>5.08</v>
          </cell>
          <cell r="G65">
            <v>5.08</v>
          </cell>
          <cell r="H65">
            <v>0</v>
          </cell>
          <cell r="I65">
            <v>5.08</v>
          </cell>
          <cell r="K65">
            <v>5.2</v>
          </cell>
          <cell r="L65">
            <v>-0.12000000000000011</v>
          </cell>
          <cell r="M65">
            <v>7.35</v>
          </cell>
          <cell r="N65">
            <v>0.30884353741496595</v>
          </cell>
          <cell r="O65">
            <v>7.257142857142858</v>
          </cell>
          <cell r="P65">
            <v>7.35</v>
          </cell>
        </row>
        <row r="66">
          <cell r="B66" t="str">
            <v>FV262</v>
          </cell>
          <cell r="C66" t="str">
            <v>Acetum</v>
          </cell>
          <cell r="D66" t="str">
            <v xml:space="preserve">BLAZE SOYA BALSAMIC GLAZE </v>
          </cell>
          <cell r="E66" t="str">
            <v>Blaze Soya 215ml</v>
          </cell>
          <cell r="F66">
            <v>5.08</v>
          </cell>
          <cell r="G66">
            <v>5.08</v>
          </cell>
          <cell r="H66">
            <v>0</v>
          </cell>
          <cell r="I66">
            <v>5.08</v>
          </cell>
          <cell r="K66">
            <v>4.46</v>
          </cell>
          <cell r="L66">
            <v>0.62000000000000011</v>
          </cell>
          <cell r="M66">
            <v>7.35</v>
          </cell>
          <cell r="N66">
            <v>0.30884353741496595</v>
          </cell>
          <cell r="O66">
            <v>7.257142857142858</v>
          </cell>
          <cell r="P66">
            <v>7.35</v>
          </cell>
        </row>
        <row r="67">
          <cell r="B67" t="str">
            <v>FV263</v>
          </cell>
          <cell r="C67" t="str">
            <v>Acetum</v>
          </cell>
          <cell r="D67" t="str">
            <v xml:space="preserve">BLAZE ORANGE BALSAMIC GLAZE </v>
          </cell>
          <cell r="E67" t="str">
            <v>Oranges Blaze P 215ml</v>
          </cell>
          <cell r="F67">
            <v>5.08</v>
          </cell>
          <cell r="G67">
            <v>5.08</v>
          </cell>
          <cell r="H67">
            <v>0</v>
          </cell>
          <cell r="I67">
            <v>5.08</v>
          </cell>
          <cell r="K67">
            <v>4.16</v>
          </cell>
          <cell r="L67">
            <v>0.91999999999999993</v>
          </cell>
          <cell r="M67">
            <v>7.35</v>
          </cell>
          <cell r="N67">
            <v>0.30884353741496595</v>
          </cell>
          <cell r="O67">
            <v>7.257142857142858</v>
          </cell>
          <cell r="P67">
            <v>7.35</v>
          </cell>
        </row>
        <row r="68">
          <cell r="B68" t="str">
            <v>FV264</v>
          </cell>
          <cell r="C68" t="str">
            <v>Acetum</v>
          </cell>
          <cell r="D68" t="str">
            <v>BLAZE LEMON BALSAMIC GLAZE</v>
          </cell>
          <cell r="E68" t="str">
            <v>Citron Blaze P 215ml</v>
          </cell>
          <cell r="F68">
            <v>5.08</v>
          </cell>
          <cell r="G68">
            <v>5.08</v>
          </cell>
          <cell r="H68">
            <v>0</v>
          </cell>
          <cell r="I68">
            <v>5.08</v>
          </cell>
          <cell r="J68">
            <v>0</v>
          </cell>
          <cell r="K68">
            <v>6.85</v>
          </cell>
          <cell r="L68">
            <v>-1.7699999999999996</v>
          </cell>
          <cell r="M68">
            <v>7.35</v>
          </cell>
          <cell r="N68">
            <v>0.30884353741496595</v>
          </cell>
          <cell r="O68">
            <v>7.257142857142858</v>
          </cell>
          <cell r="P68">
            <v>7.35</v>
          </cell>
        </row>
        <row r="69">
          <cell r="B69" t="str">
            <v>FV265</v>
          </cell>
          <cell r="C69" t="str">
            <v>Acetum</v>
          </cell>
          <cell r="D69" t="str">
            <v xml:space="preserve">BLAZE STRAWBERRY BALSAMIC GLAZE </v>
          </cell>
          <cell r="E69" t="str">
            <v>Fraises Blaze P 215ml</v>
          </cell>
          <cell r="F69">
            <v>5.08</v>
          </cell>
          <cell r="G69">
            <v>5.09</v>
          </cell>
          <cell r="H69">
            <v>9.9999999999997868E-3</v>
          </cell>
          <cell r="I69">
            <v>5.08</v>
          </cell>
          <cell r="J69">
            <v>0</v>
          </cell>
          <cell r="K69">
            <v>5.19</v>
          </cell>
          <cell r="L69">
            <v>-0.11000000000000032</v>
          </cell>
          <cell r="M69">
            <v>7.35</v>
          </cell>
          <cell r="N69">
            <v>0.30884353741496595</v>
          </cell>
          <cell r="O69">
            <v>7.2714285714285714</v>
          </cell>
          <cell r="P69">
            <v>7.35</v>
          </cell>
        </row>
        <row r="70">
          <cell r="B70" t="str">
            <v>FV266</v>
          </cell>
          <cell r="C70" t="str">
            <v>Acetum</v>
          </cell>
          <cell r="D70" t="str">
            <v>BLAZE APPLE BALSAMIC GLAZE</v>
          </cell>
          <cell r="E70" t="str">
            <v>Pommes Blaze P 215ml</v>
          </cell>
          <cell r="F70">
            <v>5.08</v>
          </cell>
          <cell r="G70">
            <v>5.08</v>
          </cell>
          <cell r="H70">
            <v>0</v>
          </cell>
          <cell r="I70">
            <v>5.08</v>
          </cell>
          <cell r="K70">
            <v>12.14</v>
          </cell>
          <cell r="L70">
            <v>-7.0600000000000005</v>
          </cell>
          <cell r="M70">
            <v>7.35</v>
          </cell>
          <cell r="N70">
            <v>0.30884353741496595</v>
          </cell>
          <cell r="O70">
            <v>7.257142857142858</v>
          </cell>
          <cell r="P70">
            <v>7.35</v>
          </cell>
        </row>
        <row r="71">
          <cell r="B71" t="str">
            <v>FV267</v>
          </cell>
          <cell r="C71" t="str">
            <v>Acetum</v>
          </cell>
          <cell r="D71" t="str">
            <v>BLAZE ORGANIC BALSAMIC GLAZE</v>
          </cell>
          <cell r="E71" t="str">
            <v>Blaze Bio 215 ml</v>
          </cell>
          <cell r="F71">
            <v>6.47</v>
          </cell>
          <cell r="G71">
            <v>6.61</v>
          </cell>
          <cell r="H71">
            <v>0.14000000000000057</v>
          </cell>
          <cell r="I71">
            <v>6.47</v>
          </cell>
          <cell r="J71">
            <v>0</v>
          </cell>
          <cell r="K71">
            <v>4.13</v>
          </cell>
          <cell r="L71">
            <v>2.34</v>
          </cell>
          <cell r="M71">
            <v>9.2800000000000011</v>
          </cell>
          <cell r="N71">
            <v>0.30280172413793116</v>
          </cell>
          <cell r="O71">
            <v>9.4428571428571431</v>
          </cell>
          <cell r="P71">
            <v>9.4499999999999993</v>
          </cell>
        </row>
        <row r="72">
          <cell r="B72" t="str">
            <v>FV280</v>
          </cell>
          <cell r="C72" t="str">
            <v>TondoTastoBelzebu</v>
          </cell>
          <cell r="D72" t="str">
            <v>TONDO POMEGRANATE BALSAMIC CONDIMENT</v>
          </cell>
          <cell r="E72" t="str">
            <v>Condiment bals. POMME GRENADE 100ml</v>
          </cell>
          <cell r="F72">
            <v>7.37</v>
          </cell>
          <cell r="G72">
            <v>7.49</v>
          </cell>
          <cell r="H72">
            <v>0.12000000000000011</v>
          </cell>
          <cell r="I72">
            <v>7.37</v>
          </cell>
          <cell r="J72">
            <v>0</v>
          </cell>
          <cell r="K72">
            <v>4.45</v>
          </cell>
          <cell r="L72">
            <v>2.92</v>
          </cell>
          <cell r="M72">
            <v>10.199999999999999</v>
          </cell>
          <cell r="N72">
            <v>0.27745098039215682</v>
          </cell>
          <cell r="O72">
            <v>10.700000000000001</v>
          </cell>
          <cell r="P72">
            <v>10.7</v>
          </cell>
        </row>
        <row r="73">
          <cell r="B73" t="str">
            <v>FV281</v>
          </cell>
          <cell r="C73" t="str">
            <v>TondoTastoBelzebu</v>
          </cell>
          <cell r="D73" t="str">
            <v>TONDO FIG BALSAMIC CONDIMENT</v>
          </cell>
          <cell r="E73" t="str">
            <v>Condiment balsamique FIGUES 100ml</v>
          </cell>
          <cell r="F73">
            <v>8.8000000000000007</v>
          </cell>
          <cell r="G73">
            <v>8.94</v>
          </cell>
          <cell r="H73">
            <v>0.13999999999999879</v>
          </cell>
          <cell r="I73">
            <v>8.8000000000000007</v>
          </cell>
          <cell r="J73">
            <v>0</v>
          </cell>
          <cell r="K73">
            <v>2.86</v>
          </cell>
          <cell r="L73">
            <v>5.9400000000000013</v>
          </cell>
          <cell r="M73">
            <v>12.5</v>
          </cell>
          <cell r="N73">
            <v>0.29599999999999993</v>
          </cell>
          <cell r="O73">
            <v>12.771428571428572</v>
          </cell>
          <cell r="P73">
            <v>12.8</v>
          </cell>
        </row>
        <row r="74">
          <cell r="B74" t="str">
            <v>FV301</v>
          </cell>
          <cell r="C74" t="str">
            <v>PRIN. LUCEDIO</v>
          </cell>
          <cell r="D74" t="str">
            <v xml:space="preserve">RISO SUPERFINO CARNAROLI </v>
          </cell>
          <cell r="E74" t="str">
            <v xml:space="preserve">RISO SUPERFINO CARNAROLI </v>
          </cell>
          <cell r="F74">
            <v>3.9</v>
          </cell>
          <cell r="G74">
            <v>4.1100000000000003</v>
          </cell>
          <cell r="H74">
            <v>0.21000000000000041</v>
          </cell>
          <cell r="I74">
            <v>0</v>
          </cell>
          <cell r="J74">
            <v>0</v>
          </cell>
          <cell r="K74">
            <v>1.0900000000000001</v>
          </cell>
          <cell r="L74">
            <v>-1.0900000000000001</v>
          </cell>
          <cell r="M74">
            <v>5.2</v>
          </cell>
          <cell r="N74">
            <v>0.25000000000000006</v>
          </cell>
          <cell r="O74">
            <v>5.8714285714285719</v>
          </cell>
          <cell r="P74">
            <v>5.7</v>
          </cell>
        </row>
        <row r="75">
          <cell r="B75" t="str">
            <v>FV302</v>
          </cell>
          <cell r="C75" t="str">
            <v>PRIN. LUCEDIO</v>
          </cell>
          <cell r="D75" t="str">
            <v>RISO SUPERFINO ARBORIO</v>
          </cell>
          <cell r="E75" t="str">
            <v>RISO SUPERFINO ARBORIO</v>
          </cell>
          <cell r="F75">
            <v>3.35</v>
          </cell>
          <cell r="G75">
            <v>3.39</v>
          </cell>
          <cell r="H75">
            <v>4.0000000000000036E-2</v>
          </cell>
          <cell r="I75">
            <v>0</v>
          </cell>
          <cell r="J75">
            <v>0</v>
          </cell>
          <cell r="K75">
            <v>1.55</v>
          </cell>
          <cell r="L75">
            <v>-1.55</v>
          </cell>
          <cell r="M75">
            <v>4.5</v>
          </cell>
          <cell r="N75">
            <v>0.25555555555555554</v>
          </cell>
          <cell r="O75">
            <v>4.8428571428571434</v>
          </cell>
          <cell r="P75">
            <v>4.75</v>
          </cell>
        </row>
        <row r="76">
          <cell r="B76" t="str">
            <v>FV303</v>
          </cell>
          <cell r="C76" t="str">
            <v>PRIN. LUCEDIO</v>
          </cell>
          <cell r="D76" t="str">
            <v>RISO VIALONE NANO</v>
          </cell>
          <cell r="E76" t="str">
            <v>RISO VIALONE NANO</v>
          </cell>
          <cell r="F76">
            <v>3.35</v>
          </cell>
          <cell r="G76">
            <v>3.39</v>
          </cell>
          <cell r="H76">
            <v>4.0000000000000036E-2</v>
          </cell>
          <cell r="I76">
            <v>0</v>
          </cell>
          <cell r="J76">
            <v>0</v>
          </cell>
          <cell r="K76">
            <v>2.38</v>
          </cell>
          <cell r="L76">
            <v>-2.38</v>
          </cell>
          <cell r="M76">
            <v>4.4000000000000004</v>
          </cell>
          <cell r="N76">
            <v>0.23863636363636367</v>
          </cell>
          <cell r="O76">
            <v>4.8428571428571434</v>
          </cell>
          <cell r="P76">
            <v>4.75</v>
          </cell>
        </row>
        <row r="77">
          <cell r="B77" t="str">
            <v>FV304</v>
          </cell>
          <cell r="C77" t="str">
            <v>Favuzzi</v>
          </cell>
          <cell r="D77" t="str">
            <v>FAVUZZI PORCINI MUSHROOM RISOTTO</v>
          </cell>
          <cell r="E77" t="str">
            <v>Risotto Carnaroli aux cèpes 400g</v>
          </cell>
          <cell r="F77">
            <v>6.98</v>
          </cell>
          <cell r="G77">
            <v>6.99</v>
          </cell>
          <cell r="H77">
            <v>9.9999999999997868E-3</v>
          </cell>
          <cell r="I77">
            <v>6.9838125</v>
          </cell>
          <cell r="J77">
            <v>0</v>
          </cell>
          <cell r="K77">
            <v>2.38</v>
          </cell>
          <cell r="L77">
            <v>4.6038125000000001</v>
          </cell>
          <cell r="M77">
            <v>9.35</v>
          </cell>
          <cell r="N77">
            <v>0.25347593582887695</v>
          </cell>
          <cell r="O77">
            <v>9.9857142857142858</v>
          </cell>
          <cell r="P77">
            <v>10</v>
          </cell>
        </row>
        <row r="78">
          <cell r="B78" t="str">
            <v>FV305</v>
          </cell>
          <cell r="C78" t="str">
            <v>PRIN. LUCEDIO</v>
          </cell>
          <cell r="D78" t="str">
            <v>GARDENER RISOTTO</v>
          </cell>
          <cell r="E78" t="str">
            <v>GARDENER RISOTTO</v>
          </cell>
          <cell r="F78">
            <v>5.76</v>
          </cell>
          <cell r="G78">
            <v>5.94</v>
          </cell>
          <cell r="H78">
            <v>0.1800000000000006</v>
          </cell>
          <cell r="I78">
            <v>0</v>
          </cell>
          <cell r="J78">
            <v>0</v>
          </cell>
          <cell r="K78">
            <v>2.38</v>
          </cell>
          <cell r="L78">
            <v>-2.38</v>
          </cell>
          <cell r="M78">
            <v>8.23</v>
          </cell>
          <cell r="N78">
            <v>0.30012150668286763</v>
          </cell>
          <cell r="O78">
            <v>8.4857142857142875</v>
          </cell>
          <cell r="P78">
            <v>8.5</v>
          </cell>
        </row>
        <row r="79">
          <cell r="B79" t="str">
            <v>FV306</v>
          </cell>
          <cell r="C79" t="str">
            <v>PRIN. LUCEDIO</v>
          </cell>
          <cell r="D79" t="str">
            <v>RISO SUPERFINO CARNAROLI</v>
          </cell>
          <cell r="E79" t="str">
            <v>RISO SUPERFINO CARNAROLI</v>
          </cell>
          <cell r="F79">
            <v>30.57</v>
          </cell>
          <cell r="G79">
            <v>32.93</v>
          </cell>
          <cell r="H79">
            <v>2.3599999999999994</v>
          </cell>
          <cell r="I79">
            <v>0</v>
          </cell>
          <cell r="J79">
            <v>0</v>
          </cell>
          <cell r="K79">
            <v>2.38</v>
          </cell>
          <cell r="L79">
            <v>-2.38</v>
          </cell>
          <cell r="M79">
            <v>41</v>
          </cell>
          <cell r="N79">
            <v>0.25439024390243903</v>
          </cell>
          <cell r="O79">
            <v>47.042857142857144</v>
          </cell>
          <cell r="P79">
            <v>45.75</v>
          </cell>
        </row>
        <row r="80">
          <cell r="B80" t="str">
            <v>FV307</v>
          </cell>
          <cell r="C80" t="str">
            <v>PRIN. LUCEDIO</v>
          </cell>
          <cell r="D80" t="str">
            <v>POLENTA FARINA DI GRANOTURCO</v>
          </cell>
          <cell r="E80" t="str">
            <v>POLENTA FARINA DI GRANOTURCO</v>
          </cell>
          <cell r="F80">
            <v>3.98</v>
          </cell>
          <cell r="G80">
            <v>4.43</v>
          </cell>
          <cell r="H80">
            <v>0.44999999999999973</v>
          </cell>
          <cell r="I80">
            <v>0</v>
          </cell>
          <cell r="J80">
            <v>0</v>
          </cell>
          <cell r="K80">
            <v>2.38</v>
          </cell>
          <cell r="L80">
            <v>-2.38</v>
          </cell>
          <cell r="M80">
            <v>5.8</v>
          </cell>
          <cell r="N80">
            <v>0.31379310344827582</v>
          </cell>
          <cell r="O80">
            <v>6.3285714285714283</v>
          </cell>
          <cell r="P80">
            <v>6.35</v>
          </cell>
        </row>
        <row r="81">
          <cell r="B81" t="str">
            <v>FV310</v>
          </cell>
          <cell r="C81" t="str">
            <v>Favuzzi</v>
          </cell>
          <cell r="D81" t="str">
            <v>FAVUZZI TRUFFLE &amp; SALT</v>
          </cell>
          <cell r="E81" t="str">
            <v>Truffe &amp; sel Favuzzi 100g</v>
          </cell>
          <cell r="F81">
            <v>11.15</v>
          </cell>
          <cell r="G81">
            <v>11.51</v>
          </cell>
          <cell r="H81">
            <v>0.35999999999999943</v>
          </cell>
          <cell r="I81">
            <v>11.152968749999999</v>
          </cell>
          <cell r="J81">
            <v>0</v>
          </cell>
          <cell r="K81">
            <v>2.38</v>
          </cell>
          <cell r="L81">
            <v>8.7729687500000004</v>
          </cell>
          <cell r="M81">
            <v>15.462968749999998</v>
          </cell>
          <cell r="N81">
            <v>0.27892242555298435</v>
          </cell>
          <cell r="O81">
            <v>16.442857142857143</v>
          </cell>
          <cell r="P81">
            <v>16.45</v>
          </cell>
        </row>
        <row r="82">
          <cell r="B82" t="str">
            <v>FV311</v>
          </cell>
          <cell r="C82" t="str">
            <v>Favuzzi</v>
          </cell>
          <cell r="D82" t="str">
            <v>FAVUZZI BOLOGNA HERBAL SEA SALT</v>
          </cell>
          <cell r="E82" t="str">
            <v>Sel de Bologne Favuzzi 300 g</v>
          </cell>
          <cell r="F82">
            <v>2.94</v>
          </cell>
          <cell r="G82">
            <v>3.08</v>
          </cell>
          <cell r="H82">
            <v>0.14000000000000012</v>
          </cell>
          <cell r="I82">
            <v>2.94</v>
          </cell>
          <cell r="J82">
            <v>0</v>
          </cell>
          <cell r="K82">
            <v>2.38</v>
          </cell>
          <cell r="L82">
            <v>0.56000000000000005</v>
          </cell>
          <cell r="M82">
            <v>4.3</v>
          </cell>
          <cell r="N82">
            <v>0.31627906976744186</v>
          </cell>
          <cell r="O82">
            <v>4.4000000000000004</v>
          </cell>
          <cell r="P82">
            <v>4.4000000000000004</v>
          </cell>
        </row>
        <row r="83">
          <cell r="B83" t="str">
            <v>FV312</v>
          </cell>
          <cell r="C83" t="str">
            <v>Favuzzi</v>
          </cell>
          <cell r="D83" t="str">
            <v xml:space="preserve">FAVUZZI PORCINI &amp; SALT </v>
          </cell>
          <cell r="E83" t="str">
            <v>Porcini &amp; sel Favuzzi 100g</v>
          </cell>
          <cell r="F83">
            <v>4.9800000000000004</v>
          </cell>
          <cell r="G83">
            <v>5.14</v>
          </cell>
          <cell r="H83">
            <v>0.15999999999999925</v>
          </cell>
          <cell r="I83">
            <v>4.9809374999999996</v>
          </cell>
          <cell r="K83">
            <v>7.78</v>
          </cell>
          <cell r="L83">
            <v>0</v>
          </cell>
          <cell r="M83">
            <v>7.0809374999999992</v>
          </cell>
          <cell r="N83">
            <v>0.29670329670329659</v>
          </cell>
          <cell r="O83">
            <v>7.3428571428571425</v>
          </cell>
          <cell r="P83">
            <v>7.35</v>
          </cell>
        </row>
        <row r="84">
          <cell r="B84" t="str">
            <v>FV313</v>
          </cell>
          <cell r="C84" t="str">
            <v>Favuzzi</v>
          </cell>
          <cell r="D84" t="str">
            <v xml:space="preserve">FAVUZZI FENNEL &amp; SALT </v>
          </cell>
          <cell r="E84" t="str">
            <v>Fenouil &amp; sel Favuzzi 100g</v>
          </cell>
          <cell r="F84">
            <v>4.2699999999999996</v>
          </cell>
          <cell r="G84">
            <v>4.4000000000000004</v>
          </cell>
          <cell r="H84">
            <v>0.13000000000000078</v>
          </cell>
          <cell r="I84">
            <v>4.2662812499999996</v>
          </cell>
          <cell r="K84">
            <v>9.89</v>
          </cell>
          <cell r="L84">
            <v>-5.623718750000001</v>
          </cell>
          <cell r="M84">
            <v>6.1</v>
          </cell>
          <cell r="N84">
            <v>0.30000000000000004</v>
          </cell>
          <cell r="O84">
            <v>6.2857142857142865</v>
          </cell>
          <cell r="P84">
            <v>6.3</v>
          </cell>
        </row>
        <row r="85">
          <cell r="B85" t="str">
            <v>FV314</v>
          </cell>
          <cell r="C85" t="str">
            <v>Favuzzi</v>
          </cell>
          <cell r="D85" t="str">
            <v xml:space="preserve">FAVUZZI LEMON &amp; SALT  </v>
          </cell>
          <cell r="E85" t="str">
            <v>Citron &amp; sel Favuzzi 100g</v>
          </cell>
          <cell r="F85">
            <v>4.17</v>
          </cell>
          <cell r="G85">
            <v>4.3099999999999996</v>
          </cell>
          <cell r="H85">
            <v>0.13999999999999968</v>
          </cell>
          <cell r="I85">
            <v>4.165</v>
          </cell>
          <cell r="K85">
            <v>5.43</v>
          </cell>
          <cell r="L85">
            <v>-1.2649999999999997</v>
          </cell>
          <cell r="M85">
            <v>5.8</v>
          </cell>
          <cell r="N85">
            <v>0.2810344827586207</v>
          </cell>
          <cell r="O85">
            <v>6.1571428571428566</v>
          </cell>
          <cell r="P85">
            <v>6.15</v>
          </cell>
        </row>
        <row r="86">
          <cell r="B86" t="str">
            <v>FV315</v>
          </cell>
          <cell r="C86" t="str">
            <v>PRIN. LUCEDIO</v>
          </cell>
          <cell r="D86" t="str">
            <v>TOMATO RISOTTO</v>
          </cell>
          <cell r="E86" t="str">
            <v>TOMATO RISOTTO</v>
          </cell>
          <cell r="F86">
            <v>5.76</v>
          </cell>
          <cell r="G86">
            <v>5.94</v>
          </cell>
          <cell r="H86">
            <v>0.1800000000000006</v>
          </cell>
          <cell r="I86">
            <v>0</v>
          </cell>
          <cell r="K86">
            <v>11.82</v>
          </cell>
          <cell r="L86">
            <v>-11.82</v>
          </cell>
          <cell r="M86">
            <v>8.23</v>
          </cell>
          <cell r="N86">
            <v>0.30012150668286763</v>
          </cell>
          <cell r="O86">
            <v>8.4857142857142875</v>
          </cell>
          <cell r="P86">
            <v>8.5</v>
          </cell>
        </row>
        <row r="87">
          <cell r="B87" t="str">
            <v>FV316</v>
          </cell>
          <cell r="C87" t="str">
            <v>PRIN. LUCEDIO</v>
          </cell>
          <cell r="D87" t="str">
            <v>LEMON RISOTTO</v>
          </cell>
          <cell r="E87" t="str">
            <v>LEMON RISOTTO</v>
          </cell>
          <cell r="F87">
            <v>5.09</v>
          </cell>
          <cell r="G87">
            <v>4.18</v>
          </cell>
          <cell r="H87">
            <v>-0.91000000000000014</v>
          </cell>
          <cell r="I87">
            <v>0</v>
          </cell>
          <cell r="K87">
            <v>11.82</v>
          </cell>
          <cell r="L87">
            <v>-11.82</v>
          </cell>
          <cell r="M87">
            <v>7.27</v>
          </cell>
          <cell r="N87">
            <v>0.29986244841815679</v>
          </cell>
          <cell r="O87">
            <v>5.9714285714285715</v>
          </cell>
          <cell r="P87">
            <v>6</v>
          </cell>
        </row>
        <row r="88">
          <cell r="B88" t="str">
            <v>FV320</v>
          </cell>
          <cell r="C88" t="str">
            <v>Favuzzi</v>
          </cell>
          <cell r="D88" t="str">
            <v>FAVUZZI FENNEL POLLEN</v>
          </cell>
          <cell r="E88" t="str">
            <v>Pollen de fenouil Favuzzi 15g</v>
          </cell>
          <cell r="F88">
            <v>7</v>
          </cell>
          <cell r="G88">
            <v>6.7</v>
          </cell>
          <cell r="H88">
            <v>-0.29999999999999982</v>
          </cell>
          <cell r="I88">
            <v>7.0031249999999998</v>
          </cell>
          <cell r="K88">
            <v>11.99</v>
          </cell>
          <cell r="L88">
            <v>-4.9868750000000004</v>
          </cell>
          <cell r="M88">
            <v>10</v>
          </cell>
          <cell r="N88">
            <v>0.3</v>
          </cell>
          <cell r="O88">
            <v>9.571428571428573</v>
          </cell>
          <cell r="P88">
            <v>9.6</v>
          </cell>
        </row>
        <row r="89">
          <cell r="B89" t="str">
            <v>FV321</v>
          </cell>
          <cell r="C89" t="str">
            <v>Favuzzi</v>
          </cell>
          <cell r="D89" t="str">
            <v xml:space="preserve">FAVUZZI FLEUR DE SEL </v>
          </cell>
          <cell r="E89" t="str">
            <v>Fleur de sel Favuzzi 100g</v>
          </cell>
          <cell r="F89">
            <v>2.94</v>
          </cell>
          <cell r="G89">
            <v>3.08</v>
          </cell>
          <cell r="H89">
            <v>0.14000000000000012</v>
          </cell>
          <cell r="I89">
            <v>2.94</v>
          </cell>
          <cell r="K89">
            <v>0</v>
          </cell>
          <cell r="L89">
            <v>0</v>
          </cell>
          <cell r="M89">
            <v>4.2</v>
          </cell>
          <cell r="N89">
            <v>0.30000000000000004</v>
          </cell>
          <cell r="O89">
            <v>4.4000000000000004</v>
          </cell>
          <cell r="P89">
            <v>4.4000000000000004</v>
          </cell>
        </row>
        <row r="90">
          <cell r="B90" t="str">
            <v>FV401</v>
          </cell>
          <cell r="C90" t="str">
            <v>Favuzzi</v>
          </cell>
          <cell r="D90" t="str">
            <v>FAVUZZI MUSHROOM TRUFFLE SPREAD</v>
          </cell>
          <cell r="E90" t="str">
            <v>Purée de champignons truffes 180g</v>
          </cell>
          <cell r="F90">
            <v>5.31</v>
          </cell>
          <cell r="G90">
            <v>5.48</v>
          </cell>
          <cell r="H90">
            <v>0.17000000000000082</v>
          </cell>
          <cell r="I90">
            <v>5.305781249999999</v>
          </cell>
          <cell r="K90">
            <v>10</v>
          </cell>
          <cell r="L90">
            <v>0</v>
          </cell>
          <cell r="M90">
            <v>7.3557812499999988</v>
          </cell>
          <cell r="N90">
            <v>0.27811882660322446</v>
          </cell>
          <cell r="O90">
            <v>7.8285714285714301</v>
          </cell>
          <cell r="P90">
            <v>7.85</v>
          </cell>
        </row>
        <row r="91">
          <cell r="B91" t="str">
            <v>FV402</v>
          </cell>
          <cell r="C91" t="str">
            <v>Favuzzi</v>
          </cell>
          <cell r="D91" t="str">
            <v>FAVUZZI DEHYDRATED BLACK TRUFFLES</v>
          </cell>
          <cell r="E91" t="str">
            <v>Truffes séchées Favuzzi 10g</v>
          </cell>
          <cell r="F91">
            <v>11.44</v>
          </cell>
          <cell r="G91">
            <v>12.39</v>
          </cell>
          <cell r="H91">
            <v>0.95000000000000107</v>
          </cell>
          <cell r="I91">
            <v>11.441250000000002</v>
          </cell>
          <cell r="K91">
            <v>11.92</v>
          </cell>
          <cell r="L91">
            <v>-0.47874999999999801</v>
          </cell>
          <cell r="M91">
            <v>15.651250000000001</v>
          </cell>
          <cell r="N91">
            <v>0.26906796581742681</v>
          </cell>
          <cell r="O91">
            <v>17.700000000000003</v>
          </cell>
          <cell r="P91">
            <v>17.7</v>
          </cell>
        </row>
        <row r="92">
          <cell r="B92" t="str">
            <v>FV403</v>
          </cell>
          <cell r="C92" t="str">
            <v>Favuzzi</v>
          </cell>
          <cell r="D92" t="str">
            <v>FAVUZZI CAPERS WITH PROSECCO</v>
          </cell>
          <cell r="E92" t="str">
            <v>Câpres au prosecco 180g</v>
          </cell>
          <cell r="F92">
            <v>4.22</v>
          </cell>
          <cell r="G92">
            <v>4.4800000000000004</v>
          </cell>
          <cell r="H92">
            <v>0.26000000000000068</v>
          </cell>
          <cell r="I92">
            <v>4.219875</v>
          </cell>
          <cell r="K92">
            <v>10.8</v>
          </cell>
          <cell r="L92">
            <v>-6.5801250000000007</v>
          </cell>
          <cell r="M92">
            <v>5.93</v>
          </cell>
          <cell r="N92">
            <v>0.28836424957841483</v>
          </cell>
          <cell r="O92">
            <v>6.4000000000000012</v>
          </cell>
          <cell r="P92">
            <v>6.4</v>
          </cell>
        </row>
        <row r="93">
          <cell r="B93" t="str">
            <v>FV404</v>
          </cell>
          <cell r="C93" t="str">
            <v>Favuzzi</v>
          </cell>
          <cell r="D93" t="str">
            <v>FAVUZZI SUN DRIED TOMATOES</v>
          </cell>
          <cell r="E93" t="str">
            <v>Tomate semi-séchés dans l'huile</v>
          </cell>
          <cell r="F93">
            <v>5.37</v>
          </cell>
          <cell r="G93">
            <v>5.46</v>
          </cell>
          <cell r="H93">
            <v>8.9999999999999858E-2</v>
          </cell>
          <cell r="I93">
            <v>5.3690624999999992</v>
          </cell>
          <cell r="K93">
            <v>10.5</v>
          </cell>
          <cell r="L93">
            <v>-5.1309375000000008</v>
          </cell>
          <cell r="M93">
            <v>7.67</v>
          </cell>
          <cell r="N93">
            <v>0.29986962190352018</v>
          </cell>
          <cell r="O93">
            <v>7.8000000000000007</v>
          </cell>
          <cell r="P93">
            <v>7.8</v>
          </cell>
        </row>
        <row r="94">
          <cell r="B94" t="str">
            <v>FV405</v>
          </cell>
          <cell r="C94" t="str">
            <v>Favuzzi</v>
          </cell>
          <cell r="D94" t="str">
            <v xml:space="preserve">FAVUZZI ESPELETTE PEPPER  P.D.O. </v>
          </cell>
          <cell r="E94" t="str">
            <v>Piment d'Espelette AOP</v>
          </cell>
          <cell r="F94">
            <v>6.53</v>
          </cell>
          <cell r="G94">
            <v>6.7</v>
          </cell>
          <cell r="H94">
            <v>0.16999999999999993</v>
          </cell>
          <cell r="I94">
            <v>6.5249999999999995</v>
          </cell>
          <cell r="K94">
            <v>12.25</v>
          </cell>
          <cell r="L94">
            <v>-5.7250000000000005</v>
          </cell>
          <cell r="M94">
            <v>9.33</v>
          </cell>
          <cell r="N94">
            <v>0.30010718113612</v>
          </cell>
          <cell r="O94">
            <v>9.571428571428573</v>
          </cell>
          <cell r="P94">
            <v>9.6</v>
          </cell>
        </row>
        <row r="95">
          <cell r="B95" t="str">
            <v>FV501</v>
          </cell>
          <cell r="C95" t="str">
            <v>Favuzzi</v>
          </cell>
          <cell r="D95" t="str">
            <v>FAVUZZI HOT CHILI SPREAD</v>
          </cell>
          <cell r="E95" t="str">
            <v>Purée de piments forts 180g</v>
          </cell>
          <cell r="F95">
            <v>4.55</v>
          </cell>
          <cell r="G95">
            <v>4.74</v>
          </cell>
          <cell r="H95">
            <v>0.19000000000000039</v>
          </cell>
          <cell r="I95">
            <v>4.5478124999999991</v>
          </cell>
          <cell r="K95">
            <v>28.15</v>
          </cell>
          <cell r="L95">
            <v>-23.602187499999999</v>
          </cell>
          <cell r="M95">
            <v>6.44</v>
          </cell>
          <cell r="N95">
            <v>0.2934782608695653</v>
          </cell>
          <cell r="O95">
            <v>6.7714285714285722</v>
          </cell>
          <cell r="P95">
            <v>6.75</v>
          </cell>
        </row>
        <row r="96">
          <cell r="B96" t="str">
            <v>FV502</v>
          </cell>
          <cell r="C96" t="str">
            <v>FAVUZZI</v>
          </cell>
          <cell r="D96" t="str">
            <v>FAVUZZI OLIVES WITH LEMON</v>
          </cell>
          <cell r="E96" t="str">
            <v>FAVUZZI OLIVES WITH LEMON</v>
          </cell>
          <cell r="F96">
            <v>4.7699999999999996</v>
          </cell>
          <cell r="G96">
            <v>4.8099999999999996</v>
          </cell>
          <cell r="H96">
            <v>4.0000000000000036E-2</v>
          </cell>
          <cell r="I96">
            <v>0</v>
          </cell>
          <cell r="K96">
            <v>10.99</v>
          </cell>
          <cell r="L96">
            <v>-10.99</v>
          </cell>
          <cell r="M96">
            <v>6.8</v>
          </cell>
          <cell r="N96">
            <v>0.29852941176470593</v>
          </cell>
          <cell r="O96">
            <v>6.871428571428571</v>
          </cell>
          <cell r="P96">
            <v>6.9</v>
          </cell>
        </row>
        <row r="97">
          <cell r="B97" t="str">
            <v>FV503</v>
          </cell>
          <cell r="C97" t="str">
            <v>FAVUZZI</v>
          </cell>
          <cell r="D97" t="str">
            <v>FAVUZZI HOT OLIVES</v>
          </cell>
          <cell r="E97" t="str">
            <v>FAVUZZI HOT OLIVES</v>
          </cell>
          <cell r="F97">
            <v>4.7699999999999996</v>
          </cell>
          <cell r="G97">
            <v>4.8099999999999996</v>
          </cell>
          <cell r="H97">
            <v>4.0000000000000036E-2</v>
          </cell>
          <cell r="I97">
            <v>0</v>
          </cell>
          <cell r="J97">
            <v>0</v>
          </cell>
          <cell r="K97">
            <v>3.92</v>
          </cell>
          <cell r="L97">
            <v>-3.92</v>
          </cell>
          <cell r="M97">
            <v>6.8</v>
          </cell>
          <cell r="N97">
            <v>0.29852941176470593</v>
          </cell>
          <cell r="O97">
            <v>6.871428571428571</v>
          </cell>
          <cell r="P97">
            <v>6.9</v>
          </cell>
        </row>
        <row r="98">
          <cell r="B98" t="str">
            <v>FV504</v>
          </cell>
          <cell r="C98" t="str">
            <v>FAVUZZI</v>
          </cell>
          <cell r="D98" t="str">
            <v>FAVUZZI TRUFFLE OLIVES</v>
          </cell>
          <cell r="E98" t="str">
            <v>FAVUZZI TRUFFLE OLIVES</v>
          </cell>
          <cell r="F98">
            <v>4.7699999999999996</v>
          </cell>
          <cell r="G98">
            <v>4.8099999999999996</v>
          </cell>
          <cell r="H98">
            <v>4.0000000000000036E-2</v>
          </cell>
          <cell r="I98">
            <v>0</v>
          </cell>
          <cell r="J98">
            <v>0</v>
          </cell>
          <cell r="K98">
            <v>3.92</v>
          </cell>
          <cell r="L98">
            <v>-3.92</v>
          </cell>
          <cell r="M98">
            <v>6.8</v>
          </cell>
          <cell r="N98">
            <v>0.29852941176470593</v>
          </cell>
          <cell r="O98">
            <v>6.871428571428571</v>
          </cell>
          <cell r="P98">
            <v>6.9</v>
          </cell>
        </row>
        <row r="99">
          <cell r="B99" t="str">
            <v>FV505</v>
          </cell>
          <cell r="C99" t="str">
            <v>Casina Rossa</v>
          </cell>
          <cell r="D99" t="str">
            <v>BLACK LECCINO OLIVES</v>
          </cell>
          <cell r="E99" t="str">
            <v>Olives Leccino 280g</v>
          </cell>
          <cell r="F99">
            <v>4.88</v>
          </cell>
          <cell r="G99">
            <v>4.8099999999999996</v>
          </cell>
          <cell r="H99">
            <v>-7.0000000000000284E-2</v>
          </cell>
          <cell r="I99">
            <v>4.88</v>
          </cell>
          <cell r="K99">
            <v>0</v>
          </cell>
          <cell r="L99">
            <v>0</v>
          </cell>
          <cell r="M99">
            <v>6.98</v>
          </cell>
          <cell r="N99">
            <v>0.30085959885386826</v>
          </cell>
          <cell r="O99">
            <v>6.871428571428571</v>
          </cell>
          <cell r="P99">
            <v>6.9</v>
          </cell>
        </row>
        <row r="100">
          <cell r="B100" t="str">
            <v>FV506</v>
          </cell>
          <cell r="C100" t="str">
            <v>Villevieille</v>
          </cell>
          <cell r="D100" t="str">
            <v>PICHOLINE VILLEVIEILLE OLIVES</v>
          </cell>
          <cell r="E100" t="str">
            <v>Olives Picholine Villevieille 350g</v>
          </cell>
          <cell r="F100">
            <v>4.82</v>
          </cell>
          <cell r="G100">
            <v>4.7300000000000004</v>
          </cell>
          <cell r="H100">
            <v>-8.9999999999999858E-2</v>
          </cell>
          <cell r="I100">
            <v>4.82</v>
          </cell>
          <cell r="J100">
            <v>0</v>
          </cell>
          <cell r="K100">
            <v>3.92</v>
          </cell>
          <cell r="L100">
            <v>0.90000000000000036</v>
          </cell>
          <cell r="M100">
            <v>6.9</v>
          </cell>
          <cell r="N100">
            <v>0.30144927536231886</v>
          </cell>
          <cell r="O100">
            <v>6.757142857142858</v>
          </cell>
          <cell r="P100">
            <v>6.8</v>
          </cell>
        </row>
        <row r="101">
          <cell r="B101" t="str">
            <v>FV510</v>
          </cell>
          <cell r="C101" t="str">
            <v>Favuzzi</v>
          </cell>
          <cell r="D101" t="str">
            <v xml:space="preserve">FAVUZZI PANFORTE  </v>
          </cell>
          <cell r="E101" t="str">
            <v>Panforte Favuzzi 375g</v>
          </cell>
          <cell r="F101">
            <v>10.8</v>
          </cell>
          <cell r="G101">
            <v>11.05</v>
          </cell>
          <cell r="H101">
            <v>0.25</v>
          </cell>
          <cell r="I101">
            <v>10.8</v>
          </cell>
          <cell r="K101">
            <v>16.100000000000001</v>
          </cell>
          <cell r="L101">
            <v>-5.3000000000000007</v>
          </cell>
          <cell r="M101">
            <v>15.43</v>
          </cell>
          <cell r="N101">
            <v>0.30006480881399866</v>
          </cell>
          <cell r="O101">
            <v>15.785714285714288</v>
          </cell>
          <cell r="P101">
            <v>15.8</v>
          </cell>
        </row>
        <row r="102">
          <cell r="B102" t="str">
            <v>FV511</v>
          </cell>
          <cell r="C102" t="str">
            <v>Favuzzi</v>
          </cell>
          <cell r="D102" t="str">
            <v>FAVUZZI PISTACHIO CREAM P.D.O BRONTE</v>
          </cell>
          <cell r="E102" t="str">
            <v>Crème de pistache D.O.P Bronte 180g</v>
          </cell>
          <cell r="F102">
            <v>6.35</v>
          </cell>
          <cell r="G102">
            <v>6.68</v>
          </cell>
          <cell r="H102">
            <v>0.33000000000000007</v>
          </cell>
          <cell r="I102">
            <v>6.35</v>
          </cell>
          <cell r="K102">
            <v>4.82</v>
          </cell>
          <cell r="L102">
            <v>0</v>
          </cell>
          <cell r="M102">
            <v>9.07</v>
          </cell>
          <cell r="N102">
            <v>0.29988974641675858</v>
          </cell>
          <cell r="O102">
            <v>9.5428571428571427</v>
          </cell>
          <cell r="P102">
            <v>9.5500000000000007</v>
          </cell>
        </row>
        <row r="103">
          <cell r="B103" t="str">
            <v>FV512</v>
          </cell>
          <cell r="C103" t="str">
            <v>Favuzzi</v>
          </cell>
          <cell r="D103" t="str">
            <v>FAVUZZI HAZELNUT CREAM</v>
          </cell>
          <cell r="E103" t="str">
            <v>Crème de noisettes 180g</v>
          </cell>
          <cell r="F103">
            <v>6.35</v>
          </cell>
          <cell r="G103">
            <v>6.68</v>
          </cell>
          <cell r="H103">
            <v>0.33000000000000007</v>
          </cell>
          <cell r="I103">
            <v>6.35</v>
          </cell>
          <cell r="K103">
            <v>4.82</v>
          </cell>
          <cell r="L103">
            <v>0</v>
          </cell>
          <cell r="M103">
            <v>9.07</v>
          </cell>
          <cell r="N103">
            <v>0.29988974641675858</v>
          </cell>
          <cell r="O103">
            <v>9.5428571428571427</v>
          </cell>
          <cell r="P103">
            <v>9.5500000000000007</v>
          </cell>
        </row>
        <row r="104">
          <cell r="B104" t="str">
            <v>FV601</v>
          </cell>
          <cell r="C104" t="str">
            <v>Favuzzi</v>
          </cell>
          <cell r="D104" t="str">
            <v>SAN MARZANO DOP TOMATOES (ITALY)</v>
          </cell>
          <cell r="E104" t="str">
            <v>San Marzano DOP Favuzzi 796ml</v>
          </cell>
          <cell r="F104">
            <v>2.92</v>
          </cell>
          <cell r="G104">
            <v>2.79</v>
          </cell>
          <cell r="H104">
            <v>-0.12999999999999989</v>
          </cell>
          <cell r="I104">
            <v>2.91796875</v>
          </cell>
          <cell r="J104">
            <v>0</v>
          </cell>
          <cell r="K104">
            <v>3.92</v>
          </cell>
          <cell r="L104">
            <v>-1.0020312499999999</v>
          </cell>
          <cell r="M104">
            <v>4.1399999999999997</v>
          </cell>
          <cell r="N104">
            <v>0.29468599033816423</v>
          </cell>
          <cell r="O104">
            <v>3.9857142857142862</v>
          </cell>
          <cell r="P104">
            <v>3.99</v>
          </cell>
        </row>
        <row r="105">
          <cell r="B105" t="str">
            <v>FV602</v>
          </cell>
          <cell r="C105" t="str">
            <v>Favuzzi</v>
          </cell>
          <cell r="D105" t="str">
            <v>CHERRY TOMATOES  (ITALY)</v>
          </cell>
          <cell r="E105" t="str">
            <v>Tomates Cerises Favuzzi 398ml</v>
          </cell>
          <cell r="F105">
            <v>0.93</v>
          </cell>
          <cell r="G105">
            <v>0.98</v>
          </cell>
          <cell r="H105">
            <v>4.9999999999999933E-2</v>
          </cell>
          <cell r="I105">
            <v>0.93099999999999994</v>
          </cell>
          <cell r="J105">
            <v>0</v>
          </cell>
          <cell r="K105">
            <v>3.92</v>
          </cell>
          <cell r="L105">
            <v>-2.9889999999999999</v>
          </cell>
          <cell r="M105">
            <v>1.35</v>
          </cell>
          <cell r="N105">
            <v>0.31111111111111112</v>
          </cell>
          <cell r="O105">
            <v>1.4000000000000001</v>
          </cell>
          <cell r="P105">
            <v>1.4</v>
          </cell>
        </row>
        <row r="106">
          <cell r="B106" t="str">
            <v>FV603</v>
          </cell>
          <cell r="C106" t="str">
            <v>Favuzzi</v>
          </cell>
          <cell r="D106" t="str">
            <v>PEELED TOMATOES (ITALY)</v>
          </cell>
          <cell r="E106" t="str">
            <v>Tomates pelées Favuzzi 796ml</v>
          </cell>
          <cell r="F106">
            <v>1.45</v>
          </cell>
          <cell r="G106">
            <v>1.39</v>
          </cell>
          <cell r="H106">
            <v>-6.0000000000000053E-2</v>
          </cell>
          <cell r="I106">
            <v>1.4473124999999998</v>
          </cell>
          <cell r="J106">
            <v>0</v>
          </cell>
          <cell r="K106">
            <v>4.08</v>
          </cell>
          <cell r="L106">
            <v>0</v>
          </cell>
          <cell r="M106">
            <v>2.0499999999999998</v>
          </cell>
          <cell r="N106">
            <v>0.29268292682926828</v>
          </cell>
          <cell r="O106">
            <v>1.9857142857142858</v>
          </cell>
          <cell r="P106">
            <v>1.99</v>
          </cell>
        </row>
        <row r="107">
          <cell r="B107" t="str">
            <v>FV604</v>
          </cell>
          <cell r="C107" t="str">
            <v>Favuzzi</v>
          </cell>
          <cell r="D107" t="str">
            <v>DICED TOMATOES (ITALY)</v>
          </cell>
          <cell r="E107" t="str">
            <v>Tomates en dés  Favuzzi 796ml</v>
          </cell>
          <cell r="F107">
            <v>1.35</v>
          </cell>
          <cell r="G107">
            <v>1.3</v>
          </cell>
          <cell r="H107">
            <v>-5.0000000000000044E-2</v>
          </cell>
          <cell r="I107">
            <v>1.3539374999999998</v>
          </cell>
          <cell r="J107">
            <v>0</v>
          </cell>
          <cell r="K107">
            <v>4.08</v>
          </cell>
          <cell r="L107">
            <v>0</v>
          </cell>
          <cell r="M107">
            <v>1.9</v>
          </cell>
          <cell r="N107">
            <v>0.28947368421052622</v>
          </cell>
          <cell r="O107">
            <v>1.8571428571428574</v>
          </cell>
          <cell r="P107">
            <v>1.86</v>
          </cell>
        </row>
        <row r="108">
          <cell r="B108" t="str">
            <v>FV742</v>
          </cell>
          <cell r="C108" t="str">
            <v>Favuzzi</v>
          </cell>
          <cell r="D108" t="str">
            <v>FAVUZZI SPAGHETTI BRONZE DIE PASTA</v>
          </cell>
          <cell r="E108" t="str">
            <v>Pâtes Spagetti Favuzzi</v>
          </cell>
          <cell r="F108">
            <v>2.33</v>
          </cell>
          <cell r="G108">
            <v>2.65</v>
          </cell>
          <cell r="H108">
            <v>0.31999999999999984</v>
          </cell>
          <cell r="I108">
            <v>2.3306249999999999</v>
          </cell>
          <cell r="J108">
            <v>0</v>
          </cell>
          <cell r="K108">
            <v>4.76</v>
          </cell>
          <cell r="L108">
            <v>0</v>
          </cell>
          <cell r="M108">
            <v>3.38</v>
          </cell>
          <cell r="N108">
            <v>0.31065088757396447</v>
          </cell>
          <cell r="O108">
            <v>3.785714285714286</v>
          </cell>
          <cell r="P108">
            <v>3.8</v>
          </cell>
        </row>
        <row r="109">
          <cell r="B109" t="str">
            <v>FV743</v>
          </cell>
          <cell r="C109" t="str">
            <v>Favuzzi</v>
          </cell>
          <cell r="D109" t="str">
            <v>FAVUZZI LINGUINE BRONZE DIE PASTA</v>
          </cell>
          <cell r="E109" t="str">
            <v>Pâtes Linguine Favuzzi</v>
          </cell>
          <cell r="F109">
            <v>2.33</v>
          </cell>
          <cell r="G109">
            <v>2.65</v>
          </cell>
          <cell r="H109">
            <v>0.31999999999999984</v>
          </cell>
          <cell r="I109">
            <v>2.3306249999999999</v>
          </cell>
          <cell r="J109">
            <v>0</v>
          </cell>
          <cell r="K109">
            <v>3.63</v>
          </cell>
          <cell r="L109">
            <v>0</v>
          </cell>
          <cell r="M109">
            <v>3.38</v>
          </cell>
          <cell r="N109">
            <v>0.31065088757396447</v>
          </cell>
          <cell r="O109">
            <v>3.785714285714286</v>
          </cell>
          <cell r="P109">
            <v>3.8</v>
          </cell>
        </row>
        <row r="110">
          <cell r="B110" t="str">
            <v>FV744</v>
          </cell>
          <cell r="C110" t="str">
            <v>Favuzzi</v>
          </cell>
          <cell r="D110" t="str">
            <v>FAVUZZI PENNE BRONZE DIE PASTA</v>
          </cell>
          <cell r="E110" t="str">
            <v>Pâtes Penne Favuzzi</v>
          </cell>
          <cell r="F110">
            <v>2.33</v>
          </cell>
          <cell r="G110">
            <v>2.65</v>
          </cell>
          <cell r="H110">
            <v>0.31999999999999984</v>
          </cell>
          <cell r="I110">
            <v>2.3306249999999999</v>
          </cell>
          <cell r="J110">
            <v>0</v>
          </cell>
          <cell r="K110">
            <v>2.72</v>
          </cell>
          <cell r="L110">
            <v>0</v>
          </cell>
          <cell r="M110">
            <v>3.38</v>
          </cell>
          <cell r="N110">
            <v>0.31065088757396447</v>
          </cell>
          <cell r="O110">
            <v>3.785714285714286</v>
          </cell>
          <cell r="P110">
            <v>3.8</v>
          </cell>
        </row>
        <row r="111">
          <cell r="B111" t="str">
            <v>FV745</v>
          </cell>
          <cell r="C111" t="str">
            <v>Favuzzi</v>
          </cell>
          <cell r="D111" t="str">
            <v>FAVUZZI FUSILLI BRONZE DIE PASTA</v>
          </cell>
          <cell r="E111" t="str">
            <v>Pâtes Fussilli Favuzzi</v>
          </cell>
          <cell r="F111">
            <v>2.33</v>
          </cell>
          <cell r="G111">
            <v>2.65</v>
          </cell>
          <cell r="H111">
            <v>0.31999999999999984</v>
          </cell>
          <cell r="I111">
            <v>2.3306249999999999</v>
          </cell>
          <cell r="J111">
            <v>0</v>
          </cell>
          <cell r="K111">
            <v>2.72</v>
          </cell>
          <cell r="L111">
            <v>0</v>
          </cell>
          <cell r="M111">
            <v>3.38</v>
          </cell>
          <cell r="N111">
            <v>0.31065088757396447</v>
          </cell>
          <cell r="O111">
            <v>3.785714285714286</v>
          </cell>
          <cell r="P111">
            <v>3.8</v>
          </cell>
        </row>
        <row r="112">
          <cell r="B112" t="str">
            <v>FV746</v>
          </cell>
          <cell r="C112" t="str">
            <v>Favuzzi</v>
          </cell>
          <cell r="D112" t="str">
            <v>FAVUZZI RICCIOLE BRONZE DIE PASTA</v>
          </cell>
          <cell r="E112" t="str">
            <v>Pâtes Ricciole Favuzzi</v>
          </cell>
          <cell r="F112">
            <v>2.33</v>
          </cell>
          <cell r="G112">
            <v>2.65</v>
          </cell>
          <cell r="H112">
            <v>0.31999999999999984</v>
          </cell>
          <cell r="I112">
            <v>2.3306249999999999</v>
          </cell>
          <cell r="J112">
            <v>0</v>
          </cell>
          <cell r="K112">
            <v>4.08</v>
          </cell>
          <cell r="L112">
            <v>0</v>
          </cell>
          <cell r="M112">
            <v>3.38</v>
          </cell>
          <cell r="N112">
            <v>0.31065088757396447</v>
          </cell>
          <cell r="O112">
            <v>3.785714285714286</v>
          </cell>
          <cell r="P112">
            <v>3.8</v>
          </cell>
        </row>
        <row r="113">
          <cell r="B113" t="str">
            <v>FV747</v>
          </cell>
          <cell r="C113" t="str">
            <v>Favuzzi</v>
          </cell>
          <cell r="D113" t="str">
            <v>FAVUZZI SEDANI BRONZE DIE PASTA</v>
          </cell>
          <cell r="E113" t="str">
            <v>Pâtes Sedani Favuzzi</v>
          </cell>
          <cell r="F113">
            <v>2.33</v>
          </cell>
          <cell r="G113">
            <v>2.65</v>
          </cell>
          <cell r="H113">
            <v>0.31999999999999984</v>
          </cell>
          <cell r="I113">
            <v>2.3306249999999999</v>
          </cell>
          <cell r="J113">
            <v>0</v>
          </cell>
          <cell r="K113">
            <v>7.8</v>
          </cell>
          <cell r="L113">
            <v>0</v>
          </cell>
          <cell r="M113">
            <v>3.38</v>
          </cell>
          <cell r="N113">
            <v>0.31065088757396447</v>
          </cell>
          <cell r="O113">
            <v>3.785714285714286</v>
          </cell>
          <cell r="P113">
            <v>3.8</v>
          </cell>
        </row>
        <row r="114">
          <cell r="B114" t="str">
            <v>FV748</v>
          </cell>
          <cell r="C114" t="str">
            <v>Favuzzi</v>
          </cell>
          <cell r="D114" t="str">
            <v>FAVUZZI LUMACHE BRONZE DIE PASTA</v>
          </cell>
          <cell r="E114" t="str">
            <v>Pâtes LumacheFavuzzi</v>
          </cell>
          <cell r="F114">
            <v>2.33</v>
          </cell>
          <cell r="G114">
            <v>2.65</v>
          </cell>
          <cell r="H114">
            <v>0.31999999999999984</v>
          </cell>
          <cell r="I114">
            <v>2.3306249999999999</v>
          </cell>
          <cell r="J114">
            <v>0</v>
          </cell>
          <cell r="K114">
            <v>3.35</v>
          </cell>
          <cell r="L114">
            <v>0</v>
          </cell>
          <cell r="M114">
            <v>3.38</v>
          </cell>
          <cell r="N114">
            <v>0.31065088757396447</v>
          </cell>
          <cell r="O114">
            <v>3.785714285714286</v>
          </cell>
          <cell r="P114">
            <v>3.8</v>
          </cell>
        </row>
        <row r="115">
          <cell r="B115" t="str">
            <v>FV901</v>
          </cell>
          <cell r="C115" t="str">
            <v>Acetum</v>
          </cell>
          <cell r="D115" t="str">
            <v>ERA BALSAMIC VINEGAR</v>
          </cell>
          <cell r="E115" t="str">
            <v>Era, balsamique 250ml</v>
          </cell>
          <cell r="F115">
            <v>7.78</v>
          </cell>
          <cell r="G115">
            <v>7.26</v>
          </cell>
          <cell r="H115">
            <v>-0.52000000000000046</v>
          </cell>
          <cell r="I115">
            <v>7.78</v>
          </cell>
          <cell r="J115">
            <v>0</v>
          </cell>
          <cell r="K115">
            <v>3.35</v>
          </cell>
          <cell r="L115">
            <v>0</v>
          </cell>
          <cell r="M115">
            <v>10.9</v>
          </cell>
          <cell r="N115">
            <v>0.28623853211009176</v>
          </cell>
          <cell r="O115">
            <v>10.371428571428572</v>
          </cell>
          <cell r="P115">
            <v>10.4</v>
          </cell>
        </row>
        <row r="116">
          <cell r="B116" t="str">
            <v>FV902</v>
          </cell>
          <cell r="C116" t="str">
            <v>Acetum</v>
          </cell>
          <cell r="D116" t="str">
            <v>LAURA BALSAMIC VINEGAR</v>
          </cell>
          <cell r="E116" t="str">
            <v>Laura, balsamique 250ml</v>
          </cell>
          <cell r="F116">
            <v>9.8000000000000007</v>
          </cell>
          <cell r="G116">
            <v>9.31</v>
          </cell>
          <cell r="H116">
            <v>-0.49000000000000021</v>
          </cell>
          <cell r="I116">
            <v>9.8000000000000007</v>
          </cell>
          <cell r="J116">
            <v>0</v>
          </cell>
          <cell r="K116">
            <v>4.25</v>
          </cell>
          <cell r="L116">
            <v>0</v>
          </cell>
          <cell r="M116">
            <v>13.81</v>
          </cell>
          <cell r="N116">
            <v>0.29036929761042718</v>
          </cell>
          <cell r="O116">
            <v>13.3</v>
          </cell>
          <cell r="P116">
            <v>13.3</v>
          </cell>
        </row>
        <row r="117">
          <cell r="B117" t="str">
            <v>FV903</v>
          </cell>
          <cell r="C117" t="str">
            <v>Acetum</v>
          </cell>
          <cell r="D117" t="str">
            <v>CUPOLA WHITE BALSAMIC VINEGAR</v>
          </cell>
          <cell r="E117" t="str">
            <v>Cupola, balsamique blanc 250ml</v>
          </cell>
          <cell r="F117">
            <v>4.9000000000000004</v>
          </cell>
          <cell r="G117">
            <v>5.26</v>
          </cell>
          <cell r="H117">
            <v>0.35999999999999943</v>
          </cell>
          <cell r="I117">
            <v>4.9000000000000004</v>
          </cell>
          <cell r="J117">
            <v>0</v>
          </cell>
          <cell r="K117">
            <v>7.8</v>
          </cell>
          <cell r="L117">
            <v>0</v>
          </cell>
          <cell r="M117">
            <v>6.9</v>
          </cell>
          <cell r="N117">
            <v>0.28985507246376813</v>
          </cell>
          <cell r="O117">
            <v>7.5142857142857142</v>
          </cell>
          <cell r="P117">
            <v>7.55</v>
          </cell>
        </row>
        <row r="118">
          <cell r="B118" t="str">
            <v>FV910</v>
          </cell>
          <cell r="C118" t="str">
            <v>El Bonhomme</v>
          </cell>
          <cell r="D118" t="str">
            <v>EL BONHOMME EXTRA VIRGIN OLIVE OIL (Spain)</v>
          </cell>
          <cell r="E118" t="str">
            <v>HOEV El Bonhomme 500ml</v>
          </cell>
          <cell r="F118">
            <v>11.23</v>
          </cell>
          <cell r="G118">
            <v>11.23</v>
          </cell>
          <cell r="H118">
            <v>0</v>
          </cell>
          <cell r="I118">
            <v>11.23</v>
          </cell>
          <cell r="J118">
            <v>0</v>
          </cell>
          <cell r="K118">
            <v>8.91</v>
          </cell>
          <cell r="L118">
            <v>0</v>
          </cell>
          <cell r="M118">
            <v>19.100000000000001</v>
          </cell>
          <cell r="N118">
            <v>0.41204188481675397</v>
          </cell>
          <cell r="O118">
            <v>16.042857142857144</v>
          </cell>
          <cell r="P118">
            <v>19.100000000000001</v>
          </cell>
        </row>
        <row r="119">
          <cell r="B119" t="str">
            <v>FV911</v>
          </cell>
          <cell r="C119" t="str">
            <v>Marcinase</v>
          </cell>
          <cell r="D119" t="str">
            <v>OLIO DI MARIA, ORGANIC EXTRA VIRGIN OLIVE OIL</v>
          </cell>
          <cell r="E119" t="str">
            <v>Olio di Maria, HOEV 500 ml</v>
          </cell>
          <cell r="F119">
            <v>12.08</v>
          </cell>
          <cell r="G119">
            <v>12.73</v>
          </cell>
          <cell r="H119">
            <v>0.65000000000000036</v>
          </cell>
          <cell r="I119">
            <v>12.08</v>
          </cell>
          <cell r="J119">
            <v>0</v>
          </cell>
          <cell r="K119">
            <v>8.91</v>
          </cell>
          <cell r="L119">
            <v>0</v>
          </cell>
          <cell r="M119">
            <v>17</v>
          </cell>
          <cell r="N119">
            <v>0.28941176470588237</v>
          </cell>
          <cell r="O119">
            <v>18.185714285714287</v>
          </cell>
          <cell r="P119">
            <v>18.2</v>
          </cell>
        </row>
        <row r="120">
          <cell r="B120" t="str">
            <v>FV912</v>
          </cell>
          <cell r="C120" t="str">
            <v>Marcinase</v>
          </cell>
          <cell r="D120" t="str">
            <v xml:space="preserve">MARCINASE,  ORGANIC EXTRA VIRGIN OLIVE OIL </v>
          </cell>
          <cell r="E120" t="str">
            <v>Marcinase, HOEV Bio 500ml</v>
          </cell>
          <cell r="F120">
            <v>12.08</v>
          </cell>
          <cell r="G120">
            <v>12.73</v>
          </cell>
          <cell r="H120">
            <v>0.65000000000000036</v>
          </cell>
          <cell r="I120">
            <v>12.08</v>
          </cell>
          <cell r="J120">
            <v>0</v>
          </cell>
          <cell r="K120">
            <v>4.25</v>
          </cell>
          <cell r="L120">
            <v>0</v>
          </cell>
          <cell r="M120">
            <v>17</v>
          </cell>
          <cell r="N120">
            <v>0.28941176470588237</v>
          </cell>
          <cell r="O120">
            <v>18.185714285714287</v>
          </cell>
          <cell r="P120">
            <v>18.100000000000001</v>
          </cell>
        </row>
        <row r="121">
          <cell r="B121" t="str">
            <v>FV913</v>
          </cell>
          <cell r="C121" t="str">
            <v>MasD'enGil</v>
          </cell>
          <cell r="D121" t="str">
            <v>OLI MAS D'EN GIL, EXTRA VIRGIN OLIVE OIL</v>
          </cell>
          <cell r="E121" t="str">
            <v>OLI Mas d'en Gil, HOEV 500ml</v>
          </cell>
          <cell r="F121">
            <v>12.61</v>
          </cell>
          <cell r="G121">
            <v>14.07</v>
          </cell>
          <cell r="H121">
            <v>1.4600000000000009</v>
          </cell>
          <cell r="I121">
            <v>12.61</v>
          </cell>
          <cell r="J121">
            <v>0</v>
          </cell>
          <cell r="K121">
            <v>6.26</v>
          </cell>
          <cell r="L121">
            <v>0</v>
          </cell>
          <cell r="M121">
            <v>17.850000000000001</v>
          </cell>
          <cell r="N121">
            <v>0.29355742296918774</v>
          </cell>
          <cell r="O121">
            <v>20.100000000000001</v>
          </cell>
          <cell r="P121">
            <v>20.100000000000001</v>
          </cell>
        </row>
        <row r="122">
          <cell r="B122" t="str">
            <v>FV915</v>
          </cell>
          <cell r="C122" t="str">
            <v>Villevieille</v>
          </cell>
          <cell r="D122" t="str">
            <v>VILLEVIEILLE AOC, EXTRA VIRGIN OLIVE OIL (FRANCE)</v>
          </cell>
          <cell r="E122" t="str">
            <v>Villevieille AOC, HOEV 500ml</v>
          </cell>
          <cell r="F122">
            <v>11.3</v>
          </cell>
          <cell r="G122">
            <v>11.56</v>
          </cell>
          <cell r="H122">
            <v>0.25999999999999979</v>
          </cell>
          <cell r="I122">
            <v>11.3</v>
          </cell>
          <cell r="J122">
            <v>0</v>
          </cell>
          <cell r="K122">
            <v>3.35</v>
          </cell>
          <cell r="L122">
            <v>0</v>
          </cell>
          <cell r="M122">
            <v>16.079999999999998</v>
          </cell>
          <cell r="N122">
            <v>0.2972636815920397</v>
          </cell>
          <cell r="O122">
            <v>16.514285714285716</v>
          </cell>
          <cell r="P122">
            <v>16.55</v>
          </cell>
        </row>
        <row r="123">
          <cell r="B123" t="str">
            <v>FV916</v>
          </cell>
          <cell r="C123" t="str">
            <v>CortesDeCima</v>
          </cell>
          <cell r="D123" t="str">
            <v>CORTES DE CIMA EXTRA VIRGIN OLIVE OIL (PORTUGAL)</v>
          </cell>
          <cell r="E123" t="str">
            <v>Cortes de Cima HOEV 500ml</v>
          </cell>
          <cell r="F123">
            <v>10.35</v>
          </cell>
          <cell r="G123">
            <v>10.29</v>
          </cell>
          <cell r="H123">
            <v>-6.0000000000000497E-2</v>
          </cell>
          <cell r="I123">
            <v>10.35</v>
          </cell>
          <cell r="J123">
            <v>0</v>
          </cell>
          <cell r="K123">
            <v>3.35</v>
          </cell>
          <cell r="L123">
            <v>0</v>
          </cell>
          <cell r="M123">
            <v>14.749999999999998</v>
          </cell>
          <cell r="N123">
            <v>0.29830508474576267</v>
          </cell>
          <cell r="O123">
            <v>14.7</v>
          </cell>
          <cell r="P123">
            <v>14.7</v>
          </cell>
        </row>
        <row r="124">
          <cell r="B124" t="str">
            <v>FV917</v>
          </cell>
          <cell r="C124" t="str">
            <v>GocciaDiSole</v>
          </cell>
          <cell r="D124" t="str">
            <v xml:space="preserve">ETICHETTA VERDE DOP EXTRA VIRGIN OLIVE OIL </v>
          </cell>
          <cell r="E124" t="str">
            <v>Etichetta Verde D.O.P. HOEV 750ml</v>
          </cell>
          <cell r="F124">
            <v>10.73</v>
          </cell>
          <cell r="G124">
            <v>11.31</v>
          </cell>
          <cell r="H124">
            <v>0.58000000000000007</v>
          </cell>
          <cell r="I124">
            <v>10.73</v>
          </cell>
          <cell r="J124">
            <v>0</v>
          </cell>
          <cell r="K124">
            <v>5.76</v>
          </cell>
          <cell r="L124">
            <v>0</v>
          </cell>
          <cell r="M124">
            <v>14.43</v>
          </cell>
          <cell r="N124">
            <v>0.25641025641025639</v>
          </cell>
          <cell r="O124">
            <v>16.157142857142858</v>
          </cell>
          <cell r="P124">
            <v>16.149999999999999</v>
          </cell>
        </row>
        <row r="125">
          <cell r="B125" t="str">
            <v>FV919</v>
          </cell>
          <cell r="C125" t="str">
            <v>Teanum</v>
          </cell>
          <cell r="D125" t="str">
            <v>TEANUM EXTRA VIRGIN OLIVE OIL</v>
          </cell>
          <cell r="E125" t="str">
            <v>HOXV Teanum 500ml</v>
          </cell>
          <cell r="F125">
            <v>11.1</v>
          </cell>
          <cell r="G125">
            <v>11.17</v>
          </cell>
          <cell r="H125">
            <v>7.0000000000000284E-2</v>
          </cell>
          <cell r="I125">
            <v>11.1</v>
          </cell>
          <cell r="J125">
            <v>0</v>
          </cell>
          <cell r="K125">
            <v>30.57</v>
          </cell>
          <cell r="L125">
            <v>0</v>
          </cell>
          <cell r="M125">
            <v>15.549999999999999</v>
          </cell>
          <cell r="N125">
            <v>0.28617363344051444</v>
          </cell>
          <cell r="O125">
            <v>15.957142857142857</v>
          </cell>
          <cell r="P125">
            <v>15.95</v>
          </cell>
        </row>
        <row r="126">
          <cell r="B126" t="str">
            <v>FV920</v>
          </cell>
          <cell r="C126" t="str">
            <v>Favuzzi</v>
          </cell>
          <cell r="D126" t="str">
            <v>PUTTANESCA TOMATO SAUCE</v>
          </cell>
          <cell r="E126" t="str">
            <v>Sauce Tomates à la puttanesca 500g</v>
          </cell>
          <cell r="F126">
            <v>3.81</v>
          </cell>
          <cell r="G126">
            <v>3.81</v>
          </cell>
          <cell r="H126">
            <v>0</v>
          </cell>
          <cell r="I126">
            <v>3.8120625000000001</v>
          </cell>
          <cell r="J126">
            <v>0</v>
          </cell>
          <cell r="K126">
            <v>3.98</v>
          </cell>
          <cell r="L126">
            <v>0</v>
          </cell>
          <cell r="M126">
            <v>5.35</v>
          </cell>
          <cell r="N126">
            <v>0.28785046728971958</v>
          </cell>
          <cell r="O126">
            <v>5.4428571428571431</v>
          </cell>
          <cell r="P126">
            <v>5.35</v>
          </cell>
        </row>
        <row r="127">
          <cell r="B127" t="str">
            <v>FV922</v>
          </cell>
          <cell r="C127" t="str">
            <v>Favuzzi</v>
          </cell>
          <cell r="D127" t="str">
            <v>BASIL TOMATO SAUCE</v>
          </cell>
          <cell r="E127" t="str">
            <v>Sauce tomate au basilic 500g</v>
          </cell>
          <cell r="F127">
            <v>3.77</v>
          </cell>
          <cell r="G127">
            <v>3.77</v>
          </cell>
          <cell r="H127">
            <v>0</v>
          </cell>
          <cell r="I127">
            <v>3.7650000000000006</v>
          </cell>
          <cell r="J127">
            <v>0</v>
          </cell>
          <cell r="K127">
            <v>5.76</v>
          </cell>
          <cell r="L127">
            <v>0</v>
          </cell>
          <cell r="M127">
            <v>5.3450000000000006</v>
          </cell>
          <cell r="N127">
            <v>0.29466791393826014</v>
          </cell>
          <cell r="O127">
            <v>5.3857142857142861</v>
          </cell>
          <cell r="P127">
            <v>5.3450000000000006</v>
          </cell>
        </row>
        <row r="128">
          <cell r="B128" t="str">
            <v>FV925</v>
          </cell>
          <cell r="C128" t="str">
            <v>Favuzzi</v>
          </cell>
          <cell r="D128" t="str">
            <v>TUSCAN STYLE TOMATO SAUCE</v>
          </cell>
          <cell r="E128" t="str">
            <v>Sauce tomate toscane 500g</v>
          </cell>
          <cell r="F128">
            <v>3.77</v>
          </cell>
          <cell r="G128">
            <v>3.77</v>
          </cell>
          <cell r="H128">
            <v>0</v>
          </cell>
          <cell r="I128">
            <v>3.7650000000000006</v>
          </cell>
          <cell r="J128">
            <v>0</v>
          </cell>
          <cell r="K128">
            <v>5.09</v>
          </cell>
          <cell r="L128">
            <v>0</v>
          </cell>
          <cell r="M128">
            <v>5.3450000000000006</v>
          </cell>
          <cell r="N128">
            <v>0.29466791393826014</v>
          </cell>
          <cell r="O128">
            <v>5.3857142857142861</v>
          </cell>
          <cell r="P128">
            <v>5.3450000000000006</v>
          </cell>
        </row>
        <row r="129">
          <cell r="B129" t="str">
            <v>FV926</v>
          </cell>
          <cell r="C129" t="str">
            <v>Favuzzi</v>
          </cell>
          <cell r="D129" t="str">
            <v xml:space="preserve">PIEDMONT STYLE TOMATO SAUCE </v>
          </cell>
          <cell r="E129" t="str">
            <v>Sauce tomate piemontese 500g</v>
          </cell>
          <cell r="F129">
            <v>3.77</v>
          </cell>
          <cell r="G129">
            <v>3.77</v>
          </cell>
          <cell r="H129">
            <v>0</v>
          </cell>
          <cell r="I129">
            <v>3.7650000000000006</v>
          </cell>
          <cell r="J129">
            <v>0</v>
          </cell>
          <cell r="K129">
            <v>4.7699999999999996</v>
          </cell>
          <cell r="L129">
            <v>0</v>
          </cell>
          <cell r="M129">
            <v>5.3450000000000006</v>
          </cell>
          <cell r="N129">
            <v>0.29466791393826014</v>
          </cell>
          <cell r="O129">
            <v>5.3857142857142861</v>
          </cell>
          <cell r="P129">
            <v>5.3450000000000006</v>
          </cell>
        </row>
        <row r="130">
          <cell r="B130" t="str">
            <v>FV927</v>
          </cell>
          <cell r="C130" t="str">
            <v>Favuzzi</v>
          </cell>
          <cell r="D130" t="str">
            <v>CHILI PEPPER (ARRABBIATA) TOMATO SAUCE</v>
          </cell>
          <cell r="E130" t="str">
            <v>Sauce tomate piment fort 500g</v>
          </cell>
          <cell r="F130">
            <v>3.77</v>
          </cell>
          <cell r="G130">
            <v>3.77</v>
          </cell>
          <cell r="H130">
            <v>0</v>
          </cell>
          <cell r="I130">
            <v>3.7650000000000006</v>
          </cell>
          <cell r="J130">
            <v>0</v>
          </cell>
          <cell r="K130">
            <v>4.7699999999999996</v>
          </cell>
          <cell r="L130">
            <v>0</v>
          </cell>
          <cell r="M130">
            <v>5.3450000000000006</v>
          </cell>
          <cell r="N130">
            <v>0.29466791393826014</v>
          </cell>
          <cell r="O130">
            <v>5.3857142857142861</v>
          </cell>
          <cell r="P130">
            <v>5.3450000000000006</v>
          </cell>
        </row>
        <row r="131">
          <cell r="B131" t="str">
            <v>FV928</v>
          </cell>
          <cell r="C131" t="str">
            <v>Favuzzi</v>
          </cell>
          <cell r="D131" t="str">
            <v xml:space="preserve">FAVUZZI SICILIAN PASTA SAUCE </v>
          </cell>
          <cell r="E131" t="str">
            <v>Sauce tomate sicilienne 500g</v>
          </cell>
          <cell r="F131">
            <v>4.0199999999999996</v>
          </cell>
          <cell r="G131">
            <v>4.0199999999999996</v>
          </cell>
          <cell r="H131">
            <v>0</v>
          </cell>
          <cell r="I131">
            <v>4.0199999999999996</v>
          </cell>
          <cell r="J131">
            <v>0</v>
          </cell>
          <cell r="K131">
            <v>0</v>
          </cell>
          <cell r="L131">
            <v>0</v>
          </cell>
          <cell r="M131">
            <v>5.74</v>
          </cell>
          <cell r="N131">
            <v>0.29965156794425096</v>
          </cell>
          <cell r="O131">
            <v>5.7428571428571429</v>
          </cell>
          <cell r="P131">
            <v>5.74</v>
          </cell>
        </row>
        <row r="132">
          <cell r="B132" t="str">
            <v>FV960</v>
          </cell>
          <cell r="C132" t="str">
            <v>JoeBeef</v>
          </cell>
          <cell r="D132" t="str">
            <v xml:space="preserve">JOE BEEF BUTCHER'S BLEND </v>
          </cell>
          <cell r="E132" t="str">
            <v>Mélange du boucher Joe Beef 165g</v>
          </cell>
          <cell r="F132">
            <v>4.4000000000000004</v>
          </cell>
          <cell r="G132">
            <v>4.53</v>
          </cell>
          <cell r="H132">
            <v>0.12999999999999989</v>
          </cell>
          <cell r="I132">
            <v>4.08</v>
          </cell>
          <cell r="J132">
            <v>0</v>
          </cell>
          <cell r="K132">
            <v>4.7699999999999996</v>
          </cell>
          <cell r="L132">
            <v>0</v>
          </cell>
          <cell r="M132">
            <v>6.29</v>
          </cell>
          <cell r="N132">
            <v>0.30047694753577103</v>
          </cell>
          <cell r="O132">
            <v>6.4714285714285724</v>
          </cell>
          <cell r="P132">
            <v>6.5</v>
          </cell>
        </row>
        <row r="133">
          <cell r="B133" t="str">
            <v>FV961</v>
          </cell>
          <cell r="C133" t="str">
            <v>JoeBeef</v>
          </cell>
          <cell r="D133" t="str">
            <v xml:space="preserve">JOE BEEF COUNTRY SALT BLEND </v>
          </cell>
          <cell r="E133" t="str">
            <v>Sel de campagne Joe Beef 275g</v>
          </cell>
          <cell r="F133">
            <v>4.4000000000000004</v>
          </cell>
          <cell r="G133">
            <v>4.53</v>
          </cell>
          <cell r="H133">
            <v>0.12999999999999989</v>
          </cell>
          <cell r="I133">
            <v>4.08</v>
          </cell>
          <cell r="K133">
            <v>23.24</v>
          </cell>
          <cell r="L133">
            <v>-19.159999999999997</v>
          </cell>
          <cell r="M133">
            <v>6.29</v>
          </cell>
          <cell r="N133">
            <v>0.30047694753577103</v>
          </cell>
          <cell r="O133">
            <v>6.4714285714285724</v>
          </cell>
          <cell r="P133">
            <v>6.5</v>
          </cell>
        </row>
        <row r="134">
          <cell r="B134" t="str">
            <v>FV963</v>
          </cell>
          <cell r="C134" t="str">
            <v>JoeBeef</v>
          </cell>
          <cell r="D134" t="str">
            <v>JOE BEEF STEAK SAUCE</v>
          </cell>
          <cell r="E134" t="str">
            <v>Sauce à steak BBQ Joe Beef 250ml</v>
          </cell>
          <cell r="F134">
            <v>4.76</v>
          </cell>
          <cell r="G134">
            <v>4.91</v>
          </cell>
          <cell r="H134">
            <v>0.15000000000000036</v>
          </cell>
          <cell r="I134">
            <v>4.76</v>
          </cell>
          <cell r="K134">
            <v>34.659999999999997</v>
          </cell>
          <cell r="L134">
            <v>-29.9</v>
          </cell>
          <cell r="M134">
            <v>6.8</v>
          </cell>
          <cell r="N134">
            <v>0.3</v>
          </cell>
          <cell r="O134">
            <v>7.0142857142857151</v>
          </cell>
          <cell r="P134">
            <v>7</v>
          </cell>
        </row>
        <row r="135">
          <cell r="B135" t="str">
            <v>FV964</v>
          </cell>
          <cell r="C135" t="str">
            <v>JoeBeef</v>
          </cell>
          <cell r="D135" t="str">
            <v>JOE BEEF BBQ HOT SAUCE</v>
          </cell>
          <cell r="E135" t="str">
            <v>Sauce pour huitre Joe Beef 150ml</v>
          </cell>
          <cell r="F135">
            <v>3.63</v>
          </cell>
          <cell r="G135">
            <v>3.75</v>
          </cell>
          <cell r="H135">
            <v>0.12000000000000011</v>
          </cell>
          <cell r="I135">
            <v>3.63</v>
          </cell>
          <cell r="K135">
            <v>15.74</v>
          </cell>
          <cell r="L135">
            <v>0</v>
          </cell>
          <cell r="M135">
            <v>5.6</v>
          </cell>
          <cell r="N135">
            <v>0.35178571428571426</v>
          </cell>
          <cell r="O135">
            <v>5.3571428571428577</v>
          </cell>
          <cell r="P135">
            <v>5.35</v>
          </cell>
        </row>
        <row r="136">
          <cell r="B136" t="str">
            <v>FV965</v>
          </cell>
          <cell r="C136" t="str">
            <v>JoeBeef</v>
          </cell>
          <cell r="D136" t="str">
            <v>JOE BEEF SMOKED APPLE MUSTARD</v>
          </cell>
          <cell r="E136" t="str">
            <v>Moutarde Joe Beef Pommes Fumée 240ml</v>
          </cell>
          <cell r="F136">
            <v>2.72</v>
          </cell>
          <cell r="G136">
            <v>2.92</v>
          </cell>
          <cell r="H136">
            <v>0.19999999999999973</v>
          </cell>
          <cell r="I136">
            <v>2.72</v>
          </cell>
          <cell r="K136">
            <v>16.2</v>
          </cell>
          <cell r="L136">
            <v>0</v>
          </cell>
          <cell r="M136">
            <v>3.9</v>
          </cell>
          <cell r="N136">
            <v>0.30256410256410249</v>
          </cell>
          <cell r="O136">
            <v>4.1714285714285717</v>
          </cell>
          <cell r="P136">
            <v>4.2</v>
          </cell>
        </row>
        <row r="137">
          <cell r="B137" t="str">
            <v>FV966</v>
          </cell>
          <cell r="C137" t="str">
            <v>JoeBeef</v>
          </cell>
          <cell r="D137" t="str">
            <v>JOE BEEF DIJON MUSTARD</v>
          </cell>
          <cell r="E137" t="str">
            <v>Moutarde Joe Beef Dijon 240ml</v>
          </cell>
          <cell r="F137">
            <v>2.72</v>
          </cell>
          <cell r="G137">
            <v>2.92</v>
          </cell>
          <cell r="H137">
            <v>0.19999999999999973</v>
          </cell>
          <cell r="I137">
            <v>2.72</v>
          </cell>
          <cell r="K137">
            <v>19.649999999999999</v>
          </cell>
          <cell r="L137">
            <v>-16.93</v>
          </cell>
          <cell r="M137">
            <v>3.9</v>
          </cell>
          <cell r="N137">
            <v>0.30256410256410249</v>
          </cell>
          <cell r="O137">
            <v>4.1714285714285717</v>
          </cell>
          <cell r="P137">
            <v>4.2</v>
          </cell>
        </row>
        <row r="138">
          <cell r="B138" t="str">
            <v>FV967</v>
          </cell>
          <cell r="C138" t="str">
            <v>JoeBeef</v>
          </cell>
          <cell r="D138" t="str">
            <v>JOE BEEF BBQ RUB</v>
          </cell>
          <cell r="E138" t="str">
            <v>Poudre BBQ Joe Beef 200g</v>
          </cell>
          <cell r="F138">
            <v>4.4000000000000004</v>
          </cell>
          <cell r="G138">
            <v>4.53</v>
          </cell>
          <cell r="H138">
            <v>0.12999999999999989</v>
          </cell>
          <cell r="I138">
            <v>4.08</v>
          </cell>
          <cell r="K138">
            <v>149.44</v>
          </cell>
          <cell r="L138">
            <v>-145.35999999999999</v>
          </cell>
          <cell r="M138">
            <v>6.29</v>
          </cell>
          <cell r="N138">
            <v>0.30047694753577103</v>
          </cell>
          <cell r="O138">
            <v>6.4714285714285724</v>
          </cell>
          <cell r="P138">
            <v>6.5</v>
          </cell>
        </row>
        <row r="139">
          <cell r="B139" t="str">
            <v>FV968</v>
          </cell>
          <cell r="C139" t="str">
            <v>JoeBeef</v>
          </cell>
          <cell r="D139" t="str">
            <v>JOE BEEF BBQ SAUCE</v>
          </cell>
          <cell r="E139" t="str">
            <v>Sauce à BBQ Joe Beef</v>
          </cell>
          <cell r="F139">
            <v>4.9400000000000004</v>
          </cell>
          <cell r="G139">
            <v>5.0999999999999996</v>
          </cell>
          <cell r="H139">
            <v>0.15999999999999925</v>
          </cell>
          <cell r="I139">
            <v>4.9400000000000004</v>
          </cell>
          <cell r="K139">
            <v>10.28</v>
          </cell>
          <cell r="L139">
            <v>-5.339999999999999</v>
          </cell>
          <cell r="M139">
            <v>7.05</v>
          </cell>
          <cell r="N139">
            <v>0.2992907801418439</v>
          </cell>
          <cell r="O139">
            <v>7.2857142857142856</v>
          </cell>
          <cell r="P139">
            <v>7.3</v>
          </cell>
        </row>
        <row r="140">
          <cell r="B140" t="str">
            <v>FV969</v>
          </cell>
          <cell r="C140">
            <v>0</v>
          </cell>
          <cell r="D140" t="str">
            <v>JOE BEEF RESERVE JERK SAUCE</v>
          </cell>
          <cell r="E140">
            <v>0</v>
          </cell>
          <cell r="F140">
            <v>4.6900000000000004</v>
          </cell>
          <cell r="G140">
            <v>4.82</v>
          </cell>
          <cell r="H140">
            <v>0.12999999999999989</v>
          </cell>
          <cell r="I140">
            <v>0</v>
          </cell>
          <cell r="K140">
            <v>0</v>
          </cell>
          <cell r="L140">
            <v>0</v>
          </cell>
          <cell r="M140">
            <v>6.7</v>
          </cell>
          <cell r="N140">
            <v>0.29999999999999993</v>
          </cell>
          <cell r="O140">
            <v>6.8857142857142861</v>
          </cell>
          <cell r="P140">
            <v>6.9</v>
          </cell>
        </row>
        <row r="141">
          <cell r="B141" t="str">
            <v>FV970</v>
          </cell>
          <cell r="C141" t="str">
            <v>JoeBeef</v>
          </cell>
          <cell r="D141" t="str">
            <v>JOE BEEF KETCHUP</v>
          </cell>
          <cell r="E141" t="str">
            <v>Ketchup Joe Beef</v>
          </cell>
          <cell r="F141">
            <v>4.08</v>
          </cell>
          <cell r="G141">
            <v>4.21</v>
          </cell>
          <cell r="H141">
            <v>0.12999999999999989</v>
          </cell>
          <cell r="I141">
            <v>4.08</v>
          </cell>
          <cell r="K141">
            <v>76.06</v>
          </cell>
          <cell r="L141">
            <v>-71.98</v>
          </cell>
          <cell r="M141">
            <v>5.85</v>
          </cell>
          <cell r="N141">
            <v>0.30256410256410249</v>
          </cell>
          <cell r="O141">
            <v>6.0142857142857142</v>
          </cell>
          <cell r="P141">
            <v>6</v>
          </cell>
        </row>
        <row r="142">
          <cell r="B142" t="str">
            <v>FV971</v>
          </cell>
          <cell r="C142">
            <v>0</v>
          </cell>
          <cell r="D142" t="str">
            <v xml:space="preserve">JOE BEEF APPLE MAPLE HOT SAUCE </v>
          </cell>
          <cell r="E142" t="str">
            <v>Ketchup Joe Beef</v>
          </cell>
          <cell r="F142">
            <v>4.34</v>
          </cell>
          <cell r="G142">
            <v>4.46</v>
          </cell>
          <cell r="H142">
            <v>0.12000000000000011</v>
          </cell>
          <cell r="I142">
            <v>4.08</v>
          </cell>
          <cell r="K142">
            <v>76.06</v>
          </cell>
          <cell r="L142">
            <v>-71.98</v>
          </cell>
          <cell r="M142">
            <v>6.2</v>
          </cell>
          <cell r="N142">
            <v>0.30000000000000004</v>
          </cell>
          <cell r="O142">
            <v>6.3714285714285719</v>
          </cell>
          <cell r="P142">
            <v>6.4</v>
          </cell>
        </row>
        <row r="143">
          <cell r="B143" t="str">
            <v>FV972</v>
          </cell>
          <cell r="C143" t="str">
            <v>JoeBeef</v>
          </cell>
          <cell r="D143" t="str">
            <v>JOE BEEF FISH SPICES</v>
          </cell>
          <cell r="E143" t="str">
            <v>Épices poisson Joe Beef</v>
          </cell>
          <cell r="F143">
            <v>4.4000000000000004</v>
          </cell>
          <cell r="G143">
            <v>4.53</v>
          </cell>
          <cell r="H143">
            <v>0.12999999999999989</v>
          </cell>
          <cell r="I143">
            <v>4.08</v>
          </cell>
          <cell r="K143">
            <v>16.36</v>
          </cell>
          <cell r="L143">
            <v>0</v>
          </cell>
          <cell r="M143">
            <v>6.29</v>
          </cell>
          <cell r="N143">
            <v>0.30047694753577103</v>
          </cell>
          <cell r="O143">
            <v>6.4714285714285724</v>
          </cell>
          <cell r="P143">
            <v>6.5</v>
          </cell>
        </row>
      </sheetData>
      <sheetData sheetId="3">
        <row r="1">
          <cell r="A1" t="str">
            <v>PRODUCT CODE</v>
          </cell>
          <cell r="B1" t="str">
            <v>BRAND</v>
          </cell>
          <cell r="C1" t="str">
            <v>PRODUCT DESCRIPTION</v>
          </cell>
          <cell r="D1" t="str">
            <v>Size</v>
          </cell>
          <cell r="E1" t="str">
            <v>CASE PACK</v>
          </cell>
          <cell r="F1" t="str">
            <v>UNIT PRICE</v>
          </cell>
          <cell r="G1" t="str">
            <v>CASE PRICE</v>
          </cell>
        </row>
        <row r="2">
          <cell r="A2" t="str">
            <v>FV100</v>
          </cell>
          <cell r="B2" t="str">
            <v>PLANETA</v>
          </cell>
          <cell r="C2" t="str">
            <v>PLANETA DOP EXTRA VIRGIN OLIVE OIL - 250 ML</v>
          </cell>
          <cell r="D2" t="str">
            <v>250 ml</v>
          </cell>
          <cell r="E2">
            <v>12</v>
          </cell>
          <cell r="F2">
            <v>11.8</v>
          </cell>
          <cell r="G2">
            <v>141.60000000000002</v>
          </cell>
        </row>
        <row r="3">
          <cell r="A3" t="str">
            <v>FV101</v>
          </cell>
          <cell r="B3" t="str">
            <v>PLANETA</v>
          </cell>
          <cell r="C3" t="str">
            <v xml:space="preserve">PLANETA DOP EXTRA VIRGIN OLIVE OIL - 500 ML </v>
          </cell>
          <cell r="D3" t="str">
            <v>500 ml</v>
          </cell>
          <cell r="E3">
            <v>6</v>
          </cell>
          <cell r="F3">
            <v>17.850000000000001</v>
          </cell>
          <cell r="G3">
            <v>107.10000000000001</v>
          </cell>
        </row>
        <row r="4">
          <cell r="A4" t="str">
            <v>FV102</v>
          </cell>
          <cell r="B4" t="str">
            <v>PLANETA</v>
          </cell>
          <cell r="C4" t="str">
            <v xml:space="preserve">PLANETA DOP EXTRA VIRGIN OLIVE OIL - 100 ML </v>
          </cell>
          <cell r="D4" t="str">
            <v>100 ml</v>
          </cell>
          <cell r="E4">
            <v>12</v>
          </cell>
          <cell r="F4">
            <v>5.34</v>
          </cell>
          <cell r="G4">
            <v>64.08</v>
          </cell>
        </row>
        <row r="5">
          <cell r="A5" t="str">
            <v>FV104</v>
          </cell>
          <cell r="B5" t="str">
            <v>PLANETA</v>
          </cell>
          <cell r="C5" t="str">
            <v xml:space="preserve">PLANETA DOP NOCELLARA DENOCIOLATO EVOO </v>
          </cell>
          <cell r="D5" t="str">
            <v>500 ml</v>
          </cell>
          <cell r="E5">
            <v>6</v>
          </cell>
          <cell r="F5">
            <v>24.85</v>
          </cell>
          <cell r="G5">
            <v>149.10000000000002</v>
          </cell>
        </row>
        <row r="6">
          <cell r="A6" t="str">
            <v>FV110</v>
          </cell>
          <cell r="B6" t="str">
            <v>PLANETA</v>
          </cell>
          <cell r="C6" t="str">
            <v>FAVUZZI BLACK TRUFFLE EXTRA VIRGIN OLIVE OIL  (ITALY)</v>
          </cell>
          <cell r="D6" t="str">
            <v>100 ml</v>
          </cell>
          <cell r="E6">
            <v>6</v>
          </cell>
          <cell r="F6">
            <v>9.1</v>
          </cell>
          <cell r="G6">
            <v>54.599999999999994</v>
          </cell>
        </row>
        <row r="7">
          <cell r="A7" t="str">
            <v>FV111</v>
          </cell>
          <cell r="B7" t="str">
            <v>FAVUZZI</v>
          </cell>
          <cell r="C7" t="str">
            <v>FAVUZZI EXTRA VIRGIN OLIVE OIL</v>
          </cell>
          <cell r="D7" t="str">
            <v>500 ml</v>
          </cell>
          <cell r="E7">
            <v>12</v>
          </cell>
          <cell r="F7">
            <v>8.65</v>
          </cell>
          <cell r="G7">
            <v>103.80000000000001</v>
          </cell>
        </row>
        <row r="8">
          <cell r="A8" t="str">
            <v>FV120</v>
          </cell>
          <cell r="B8" t="str">
            <v>GOCCIA DI SOLE</v>
          </cell>
          <cell r="C8" t="str">
            <v>GOCCIA DI SOLE DOP FILTERED EXTRA VIRGIN OLIVE OIL</v>
          </cell>
          <cell r="D8" t="str">
            <v>500 ml</v>
          </cell>
          <cell r="E8">
            <v>12</v>
          </cell>
          <cell r="F8">
            <v>14.71</v>
          </cell>
          <cell r="G8">
            <v>176.52</v>
          </cell>
        </row>
        <row r="9">
          <cell r="A9" t="str">
            <v>FV121</v>
          </cell>
          <cell r="B9" t="str">
            <v>GOCCIA DI SOLE</v>
          </cell>
          <cell r="C9" t="str">
            <v>GOCCIA DI SOLE WHITE TRUFFLE OIL (ITALY)</v>
          </cell>
          <cell r="D9" t="str">
            <v>250 ml</v>
          </cell>
          <cell r="E9">
            <v>12</v>
          </cell>
          <cell r="F9">
            <v>12.39</v>
          </cell>
          <cell r="G9">
            <v>148.68</v>
          </cell>
        </row>
        <row r="10">
          <cell r="A10" t="str">
            <v>FV130</v>
          </cell>
          <cell r="B10" t="str">
            <v>FRAN. GOMEZ</v>
          </cell>
          <cell r="C10" t="str">
            <v>FRANCISCO GOMEZ GOLD EXTRA VIRGIN OLIVE OIL</v>
          </cell>
          <cell r="D10" t="str">
            <v>500 ml</v>
          </cell>
          <cell r="E10">
            <v>12</v>
          </cell>
          <cell r="F10">
            <v>15.5</v>
          </cell>
          <cell r="G10">
            <v>186</v>
          </cell>
        </row>
        <row r="11">
          <cell r="A11" t="str">
            <v>FV131</v>
          </cell>
          <cell r="B11" t="str">
            <v>FRAN. GOMEZ</v>
          </cell>
          <cell r="C11" t="str">
            <v>FRANCISCO GOMEZ BLACK EXTRA VIRGIN OLIVE OIL</v>
          </cell>
          <cell r="D11" t="str">
            <v>500 ml</v>
          </cell>
          <cell r="E11">
            <v>12</v>
          </cell>
          <cell r="F11">
            <v>15.5</v>
          </cell>
          <cell r="G11">
            <v>186</v>
          </cell>
        </row>
        <row r="12">
          <cell r="A12" t="str">
            <v>FV132</v>
          </cell>
          <cell r="B12" t="str">
            <v>MERULA</v>
          </cell>
          <cell r="C12" t="str">
            <v>MERULA EXTRA VIRGIN OLIVE OIL (TIN)</v>
          </cell>
          <cell r="D12" t="str">
            <v>500 ml</v>
          </cell>
          <cell r="E12">
            <v>12</v>
          </cell>
          <cell r="F12">
            <v>12.6</v>
          </cell>
          <cell r="G12">
            <v>151.19999999999999</v>
          </cell>
        </row>
        <row r="13">
          <cell r="A13" t="str">
            <v>FV133</v>
          </cell>
          <cell r="B13" t="str">
            <v>MARQ. DE VALDUEZA</v>
          </cell>
          <cell r="C13" t="str">
            <v>MARQUES DE VALDUEZA EXTRA VIRGIN OLIVE OIL</v>
          </cell>
          <cell r="D13" t="str">
            <v>500 ml</v>
          </cell>
          <cell r="E13">
            <v>12</v>
          </cell>
          <cell r="F13">
            <v>20.6</v>
          </cell>
          <cell r="G13">
            <v>247.20000000000002</v>
          </cell>
        </row>
        <row r="14">
          <cell r="A14" t="str">
            <v>FV134</v>
          </cell>
          <cell r="B14" t="str">
            <v>KALIKORI</v>
          </cell>
          <cell r="C14" t="str">
            <v>KALIKORI EXTRA VIRGIN OLIVE OIL (GREECE)</v>
          </cell>
          <cell r="D14" t="str">
            <v>500 ml</v>
          </cell>
          <cell r="E14">
            <v>12</v>
          </cell>
          <cell r="F14">
            <v>16.14</v>
          </cell>
          <cell r="G14">
            <v>193.68</v>
          </cell>
        </row>
        <row r="15">
          <cell r="A15" t="str">
            <v>FV135</v>
          </cell>
          <cell r="B15" t="str">
            <v>FRAN. GOMEZ</v>
          </cell>
          <cell r="C15" t="str">
            <v>FRANCISCO GOMEZ FRUTO NOBLE, ORGANIC EXTRA VIRGIN OLIVE OIL</v>
          </cell>
          <cell r="D15" t="str">
            <v>500 ml</v>
          </cell>
          <cell r="E15">
            <v>12</v>
          </cell>
          <cell r="F15">
            <v>15.1</v>
          </cell>
          <cell r="G15">
            <v>181.2</v>
          </cell>
        </row>
        <row r="16">
          <cell r="A16" t="str">
            <v>FV136</v>
          </cell>
          <cell r="B16" t="str">
            <v>GOCCIA DI SOLE</v>
          </cell>
          <cell r="C16" t="str">
            <v>GOCCIA DI SOLE HOT PEPPER OLIVE OIL (ITALY)</v>
          </cell>
          <cell r="D16" t="str">
            <v>250 ml</v>
          </cell>
          <cell r="E16">
            <v>12</v>
          </cell>
          <cell r="F16">
            <v>12.47</v>
          </cell>
          <cell r="G16">
            <v>149.64000000000001</v>
          </cell>
        </row>
        <row r="17">
          <cell r="A17" t="str">
            <v>FV137</v>
          </cell>
          <cell r="B17" t="str">
            <v>KALIKORI</v>
          </cell>
          <cell r="C17" t="str">
            <v>KALIKORI KALISTO CRETE EVOO (GREECE)</v>
          </cell>
          <cell r="D17" t="str">
            <v>500 ml</v>
          </cell>
          <cell r="E17">
            <v>12</v>
          </cell>
          <cell r="F17">
            <v>16.649999999999999</v>
          </cell>
          <cell r="G17">
            <v>199.79999999999998</v>
          </cell>
        </row>
        <row r="18">
          <cell r="A18" t="str">
            <v>FV138</v>
          </cell>
          <cell r="B18" t="str">
            <v>DOMENICA FIORE</v>
          </cell>
          <cell r="C18" t="str">
            <v xml:space="preserve">OLIO NOVELLO EXTRA VIRGIN OLIVE OIL (ITALY) </v>
          </cell>
          <cell r="D18" t="str">
            <v>500 ml</v>
          </cell>
          <cell r="E18">
            <v>6</v>
          </cell>
          <cell r="F18">
            <v>30</v>
          </cell>
          <cell r="G18">
            <v>180</v>
          </cell>
        </row>
        <row r="19">
          <cell r="A19" t="str">
            <v>FV910</v>
          </cell>
          <cell r="B19" t="str">
            <v>EL BON HOMME</v>
          </cell>
          <cell r="C19" t="str">
            <v>EL BONHOMME EXTRA VIRGIN OLIVE OIL (Spain)</v>
          </cell>
          <cell r="D19" t="str">
            <v>500 ml</v>
          </cell>
          <cell r="E19">
            <v>6</v>
          </cell>
          <cell r="F19">
            <v>19.100000000000001</v>
          </cell>
          <cell r="G19">
            <v>114.60000000000001</v>
          </cell>
        </row>
        <row r="20">
          <cell r="A20" t="str">
            <v>FV911</v>
          </cell>
          <cell r="B20" t="str">
            <v>OLIO DI MARIA</v>
          </cell>
          <cell r="C20" t="str">
            <v>OLIO DI MARIA, ORGANIC EXTRA VIRGIN OLIVE OIL</v>
          </cell>
          <cell r="D20" t="str">
            <v>500 ml</v>
          </cell>
          <cell r="E20">
            <v>12</v>
          </cell>
          <cell r="F20">
            <v>17</v>
          </cell>
          <cell r="G20">
            <v>204</v>
          </cell>
        </row>
        <row r="21">
          <cell r="A21" t="str">
            <v>FV912</v>
          </cell>
          <cell r="B21" t="str">
            <v>MARCINASE</v>
          </cell>
          <cell r="C21" t="str">
            <v xml:space="preserve">MARCINASE,  ORGANIC EXTRA VIRGIN OLIVE OIL </v>
          </cell>
          <cell r="D21" t="str">
            <v>500 ml</v>
          </cell>
          <cell r="E21">
            <v>12</v>
          </cell>
          <cell r="F21">
            <v>17</v>
          </cell>
          <cell r="G21">
            <v>204</v>
          </cell>
        </row>
        <row r="22">
          <cell r="A22" t="str">
            <v>FV913</v>
          </cell>
          <cell r="B22" t="str">
            <v>OLI MAS D'EN GIL</v>
          </cell>
          <cell r="C22" t="str">
            <v>OLI MAS D'EN GIL, EXTRA VIRGIN OLIVE OIL</v>
          </cell>
          <cell r="D22" t="str">
            <v>500 ml</v>
          </cell>
          <cell r="E22">
            <v>6</v>
          </cell>
          <cell r="F22">
            <v>17.850000000000001</v>
          </cell>
          <cell r="G22">
            <v>107.10000000000001</v>
          </cell>
        </row>
        <row r="23">
          <cell r="A23" t="str">
            <v>FV915</v>
          </cell>
          <cell r="B23" t="str">
            <v>VILLEVIEILLE</v>
          </cell>
          <cell r="C23" t="str">
            <v>VILLEVIEILLE AOC, EXTRA VIRGIN OLIVE OIL (FRANCE)</v>
          </cell>
          <cell r="D23" t="str">
            <v>500 ml</v>
          </cell>
          <cell r="E23">
            <v>6</v>
          </cell>
          <cell r="F23">
            <v>16.079999999999998</v>
          </cell>
          <cell r="G23">
            <v>96.47999999999999</v>
          </cell>
        </row>
        <row r="24">
          <cell r="A24" t="str">
            <v>FV916</v>
          </cell>
          <cell r="B24" t="str">
            <v>CORTES DE CIMA</v>
          </cell>
          <cell r="C24" t="str">
            <v>CORTES DE CIMA EXTRA VIRGIN OLIVE OIL (PORTUGAL)</v>
          </cell>
          <cell r="D24" t="str">
            <v>500 ml</v>
          </cell>
          <cell r="E24">
            <v>6</v>
          </cell>
          <cell r="F24">
            <v>14.749999999999998</v>
          </cell>
          <cell r="G24">
            <v>88.499999999999986</v>
          </cell>
        </row>
        <row r="25">
          <cell r="A25" t="str">
            <v>FV917</v>
          </cell>
          <cell r="B25" t="str">
            <v>ETIC. VERDE</v>
          </cell>
          <cell r="C25" t="str">
            <v xml:space="preserve">ETICHETTA VERDE DOP EXTRA VIRGIN OLIVE OIL </v>
          </cell>
          <cell r="D25" t="str">
            <v>750 ml</v>
          </cell>
          <cell r="E25">
            <v>6</v>
          </cell>
          <cell r="F25">
            <v>14.43</v>
          </cell>
          <cell r="G25">
            <v>86.58</v>
          </cell>
        </row>
        <row r="26">
          <cell r="A26" t="str">
            <v>FV919</v>
          </cell>
          <cell r="B26" t="str">
            <v>TEANUM</v>
          </cell>
          <cell r="C26" t="str">
            <v>TEANUM EXTRA VIRGIN OLIVE OIL</v>
          </cell>
          <cell r="D26" t="str">
            <v>500 ml</v>
          </cell>
          <cell r="E26">
            <v>12</v>
          </cell>
          <cell r="F26">
            <v>15.549999999999999</v>
          </cell>
          <cell r="G26">
            <v>186.6</v>
          </cell>
        </row>
        <row r="27">
          <cell r="A27" t="str">
            <v>FV150</v>
          </cell>
          <cell r="B27" t="str">
            <v>O OLIVE CO</v>
          </cell>
          <cell r="C27" t="str">
            <v xml:space="preserve">O MEYER LEMON OIL </v>
          </cell>
          <cell r="D27" t="str">
            <v>250 ml</v>
          </cell>
          <cell r="E27">
            <v>6</v>
          </cell>
          <cell r="F27">
            <v>16.37</v>
          </cell>
          <cell r="G27">
            <v>98.22</v>
          </cell>
        </row>
        <row r="28">
          <cell r="A28" t="str">
            <v>FV152</v>
          </cell>
          <cell r="B28" t="str">
            <v>O OLIVE CO</v>
          </cell>
          <cell r="C28" t="str">
            <v xml:space="preserve">O BLOOD ORANGE OIL </v>
          </cell>
          <cell r="D28" t="str">
            <v>250 ml</v>
          </cell>
          <cell r="E28">
            <v>6</v>
          </cell>
          <cell r="F28">
            <v>16.37</v>
          </cell>
          <cell r="G28">
            <v>98.22</v>
          </cell>
        </row>
        <row r="29">
          <cell r="A29" t="str">
            <v>FV160</v>
          </cell>
          <cell r="B29" t="str">
            <v>O OLIVE CO</v>
          </cell>
          <cell r="C29" t="str">
            <v>O BASIL OLIVE OIL</v>
          </cell>
          <cell r="D29" t="str">
            <v>250 ml</v>
          </cell>
          <cell r="E29">
            <v>6</v>
          </cell>
          <cell r="F29">
            <v>16.37</v>
          </cell>
          <cell r="G29">
            <v>98.22</v>
          </cell>
        </row>
        <row r="30">
          <cell r="A30" t="str">
            <v>FV161</v>
          </cell>
          <cell r="B30" t="str">
            <v>O OLIVE CO</v>
          </cell>
          <cell r="C30" t="str">
            <v xml:space="preserve">O ROASTED GARLIC OIL  </v>
          </cell>
          <cell r="D30" t="str">
            <v>250 ml</v>
          </cell>
          <cell r="E30">
            <v>6</v>
          </cell>
          <cell r="F30">
            <v>16.37</v>
          </cell>
          <cell r="G30">
            <v>98.22</v>
          </cell>
        </row>
        <row r="31">
          <cell r="A31" t="str">
            <v>FV162</v>
          </cell>
          <cell r="B31" t="str">
            <v>O OLIVE CO</v>
          </cell>
          <cell r="C31" t="str">
            <v xml:space="preserve">O RED JALAPENO GARLIC OLIVE OIL  </v>
          </cell>
          <cell r="D31" t="str">
            <v>250 ml</v>
          </cell>
          <cell r="E31">
            <v>6</v>
          </cell>
          <cell r="F31">
            <v>16.37</v>
          </cell>
          <cell r="G31">
            <v>98.22</v>
          </cell>
        </row>
        <row r="32">
          <cell r="A32" t="str">
            <v>FV235</v>
          </cell>
          <cell r="B32" t="str">
            <v>O OLIVE CO</v>
          </cell>
          <cell r="C32" t="str">
            <v xml:space="preserve">O TAHITIAN LIME OLIVE OIL </v>
          </cell>
          <cell r="D32" t="str">
            <v>250 ml</v>
          </cell>
          <cell r="E32">
            <v>6</v>
          </cell>
          <cell r="F32">
            <v>16.37</v>
          </cell>
          <cell r="G32">
            <v>98.22</v>
          </cell>
        </row>
        <row r="33">
          <cell r="A33" t="str">
            <v>FV201</v>
          </cell>
          <cell r="B33" t="str">
            <v>FAVUZZI</v>
          </cell>
          <cell r="C33" t="str">
            <v xml:space="preserve">FAVUZZI ESSENTIAL ORGANIC BALSAMIC VINEGAR </v>
          </cell>
          <cell r="D33" t="str">
            <v>250 ml</v>
          </cell>
          <cell r="E33">
            <v>6</v>
          </cell>
          <cell r="F33">
            <v>8.4</v>
          </cell>
          <cell r="G33">
            <v>50.400000000000006</v>
          </cell>
        </row>
        <row r="34">
          <cell r="A34" t="str">
            <v>FV202</v>
          </cell>
          <cell r="B34" t="str">
            <v>ACETUM</v>
          </cell>
          <cell r="C34" t="str">
            <v>TASTO INDULGENT BALSAMIC VINEGAR</v>
          </cell>
          <cell r="D34" t="str">
            <v>250 ml</v>
          </cell>
          <cell r="E34">
            <v>6</v>
          </cell>
          <cell r="F34">
            <v>16.79</v>
          </cell>
          <cell r="G34">
            <v>100.74</v>
          </cell>
        </row>
        <row r="35">
          <cell r="A35" t="str">
            <v>FV203</v>
          </cell>
          <cell r="B35" t="str">
            <v>ACETUM</v>
          </cell>
          <cell r="C35" t="str">
            <v xml:space="preserve">TASTO BALSAMIC VINEGAR PEARLS </v>
          </cell>
          <cell r="D35" t="str">
            <v>50 g</v>
          </cell>
          <cell r="E35">
            <v>8</v>
          </cell>
          <cell r="F35">
            <v>9.129999999999999</v>
          </cell>
          <cell r="G35">
            <v>73.039999999999992</v>
          </cell>
        </row>
        <row r="36">
          <cell r="A36" t="str">
            <v>FV204</v>
          </cell>
          <cell r="B36" t="str">
            <v>ACETUM</v>
          </cell>
          <cell r="C36" t="str">
            <v xml:space="preserve">FIASCHETTA BALSAMIC VINEGAR </v>
          </cell>
          <cell r="D36" t="str">
            <v>250 ml</v>
          </cell>
          <cell r="E36">
            <v>6</v>
          </cell>
          <cell r="F36">
            <v>16.7</v>
          </cell>
          <cell r="G36">
            <v>100.19999999999999</v>
          </cell>
        </row>
        <row r="37">
          <cell r="A37" t="str">
            <v>FV205</v>
          </cell>
          <cell r="B37" t="str">
            <v>ACETUM</v>
          </cell>
          <cell r="C37" t="str">
            <v xml:space="preserve">TONDO BALSAMIC CREAM </v>
          </cell>
          <cell r="D37" t="str">
            <v>250 ml</v>
          </cell>
          <cell r="E37">
            <v>12</v>
          </cell>
          <cell r="F37">
            <v>6.25</v>
          </cell>
          <cell r="G37">
            <v>75</v>
          </cell>
        </row>
        <row r="38">
          <cell r="A38" t="str">
            <v>FV206</v>
          </cell>
          <cell r="B38" t="str">
            <v>ACETUM</v>
          </cell>
          <cell r="C38" t="str">
            <v>TONDO LIMPID WHITE BALSAMIC</v>
          </cell>
          <cell r="D38" t="str">
            <v>250 ml</v>
          </cell>
          <cell r="E38">
            <v>6</v>
          </cell>
          <cell r="F38">
            <v>10.34</v>
          </cell>
          <cell r="G38">
            <v>62.04</v>
          </cell>
        </row>
        <row r="39">
          <cell r="A39" t="str">
            <v>FV207</v>
          </cell>
          <cell r="B39" t="str">
            <v>ACETUM</v>
          </cell>
          <cell r="C39" t="str">
            <v>BLAZE ORIGINAL BALSAMIC GLAZE</v>
          </cell>
          <cell r="D39" t="str">
            <v>215 ml</v>
          </cell>
          <cell r="E39">
            <v>6</v>
          </cell>
          <cell r="F39">
            <v>7</v>
          </cell>
          <cell r="G39">
            <v>42</v>
          </cell>
        </row>
        <row r="40">
          <cell r="A40" t="str">
            <v>FV208</v>
          </cell>
          <cell r="B40" t="str">
            <v>ACETUM</v>
          </cell>
          <cell r="C40" t="str">
            <v>BLAZE FIG BALSAMIC GLAZE</v>
          </cell>
          <cell r="D40" t="str">
            <v>215 ml</v>
          </cell>
          <cell r="E40">
            <v>12</v>
          </cell>
          <cell r="F40">
            <v>7.3</v>
          </cell>
          <cell r="G40">
            <v>87.6</v>
          </cell>
        </row>
        <row r="41">
          <cell r="A41" t="str">
            <v>FV209</v>
          </cell>
          <cell r="B41" t="str">
            <v>ACETUM</v>
          </cell>
          <cell r="C41" t="str">
            <v>BLAZE TRUFFLE BALSAMIC GLAZE</v>
          </cell>
          <cell r="D41" t="str">
            <v>215 ml</v>
          </cell>
          <cell r="E41">
            <v>12</v>
          </cell>
          <cell r="F41">
            <v>7.3</v>
          </cell>
          <cell r="G41">
            <v>87.6</v>
          </cell>
        </row>
        <row r="42">
          <cell r="A42" t="str">
            <v>FV210</v>
          </cell>
          <cell r="B42" t="str">
            <v>BADIA GARDENY</v>
          </cell>
          <cell r="C42" t="str">
            <v>GARDENY RIESLING VINEGAR</v>
          </cell>
          <cell r="D42" t="str">
            <v>375 ml</v>
          </cell>
          <cell r="E42">
            <v>6</v>
          </cell>
          <cell r="F42">
            <v>10.9</v>
          </cell>
          <cell r="G42">
            <v>65.400000000000006</v>
          </cell>
        </row>
        <row r="43">
          <cell r="A43" t="str">
            <v>FV211</v>
          </cell>
          <cell r="B43" t="str">
            <v>BADIA GARDENY</v>
          </cell>
          <cell r="C43" t="str">
            <v>BADIA GARDENY CABERNET SAUVIGNON VINEGAR</v>
          </cell>
          <cell r="D43" t="str">
            <v>250 ml</v>
          </cell>
          <cell r="E43">
            <v>6</v>
          </cell>
          <cell r="F43">
            <v>4.8</v>
          </cell>
          <cell r="G43">
            <v>28.799999999999997</v>
          </cell>
        </row>
        <row r="44">
          <cell r="A44" t="str">
            <v>FV212</v>
          </cell>
          <cell r="B44" t="str">
            <v>BADIA GARDENY</v>
          </cell>
          <cell r="C44" t="str">
            <v>BADIA GARDENY CHARDONNAY VINEGAR</v>
          </cell>
          <cell r="D44" t="str">
            <v>250 ml</v>
          </cell>
          <cell r="E44">
            <v>6</v>
          </cell>
          <cell r="F44">
            <v>4.8</v>
          </cell>
          <cell r="G44">
            <v>28.799999999999997</v>
          </cell>
        </row>
        <row r="45">
          <cell r="A45" t="str">
            <v>FV213</v>
          </cell>
          <cell r="B45" t="str">
            <v>BADIA GARDENY</v>
          </cell>
          <cell r="C45" t="str">
            <v>BADIA GARDENY CAVA VINEGAR</v>
          </cell>
          <cell r="D45" t="str">
            <v>250 ml</v>
          </cell>
          <cell r="E45">
            <v>6</v>
          </cell>
          <cell r="F45">
            <v>5.8</v>
          </cell>
          <cell r="G45">
            <v>34.799999999999997</v>
          </cell>
        </row>
        <row r="46">
          <cell r="A46" t="str">
            <v>FV214</v>
          </cell>
          <cell r="B46" t="str">
            <v>BADIA GARDENY</v>
          </cell>
          <cell r="C46" t="str">
            <v>GARDENY MERLOT VINEGAR</v>
          </cell>
          <cell r="D46" t="str">
            <v>375 ml</v>
          </cell>
          <cell r="E46">
            <v>6</v>
          </cell>
          <cell r="F46">
            <v>10.9</v>
          </cell>
          <cell r="G46">
            <v>65.400000000000006</v>
          </cell>
        </row>
        <row r="47">
          <cell r="A47" t="str">
            <v>FV215</v>
          </cell>
          <cell r="B47" t="str">
            <v>BR COHN</v>
          </cell>
          <cell r="C47" t="str">
            <v>B.R. COHN CHAMPAGNE RASPBERRY VINEGAR</v>
          </cell>
          <cell r="D47" t="str">
            <v>200 ml</v>
          </cell>
          <cell r="E47">
            <v>6</v>
          </cell>
          <cell r="F47">
            <v>12.5</v>
          </cell>
          <cell r="G47">
            <v>75</v>
          </cell>
        </row>
        <row r="48">
          <cell r="A48" t="str">
            <v>FV216</v>
          </cell>
          <cell r="B48" t="str">
            <v>ACETUM</v>
          </cell>
          <cell r="C48" t="str">
            <v xml:space="preserve">L'ASE BALSAMIC VINEGAR - 25YEARS </v>
          </cell>
          <cell r="D48" t="str">
            <v>200 ml</v>
          </cell>
          <cell r="E48">
            <v>6</v>
          </cell>
          <cell r="F48">
            <v>38.879999999999995</v>
          </cell>
          <cell r="G48">
            <v>233.27999999999997</v>
          </cell>
        </row>
        <row r="49">
          <cell r="A49" t="str">
            <v>FV217</v>
          </cell>
          <cell r="B49" t="str">
            <v>ACETUM</v>
          </cell>
          <cell r="C49" t="str">
            <v xml:space="preserve">TONDO ESSENTIAL BALSAMIC </v>
          </cell>
          <cell r="D49" t="str">
            <v>250 ml</v>
          </cell>
          <cell r="E49">
            <v>6</v>
          </cell>
          <cell r="F49">
            <v>8</v>
          </cell>
          <cell r="G49">
            <v>48</v>
          </cell>
        </row>
        <row r="50">
          <cell r="A50" t="str">
            <v>FV218</v>
          </cell>
          <cell r="B50" t="str">
            <v>BR COHN</v>
          </cell>
          <cell r="C50" t="str">
            <v>B.R. COHN PEAR CHARDONNAY VINEGAR</v>
          </cell>
          <cell r="D50" t="str">
            <v>200 ml</v>
          </cell>
          <cell r="E50">
            <v>6</v>
          </cell>
          <cell r="F50">
            <v>12.5</v>
          </cell>
          <cell r="G50">
            <v>75</v>
          </cell>
        </row>
        <row r="51">
          <cell r="A51" t="str">
            <v>FV219</v>
          </cell>
          <cell r="B51" t="str">
            <v>ACETUM</v>
          </cell>
          <cell r="C51" t="str">
            <v>TONDO WHITE BALSAMIC CREAM</v>
          </cell>
          <cell r="D51" t="str">
            <v>250 ml</v>
          </cell>
          <cell r="E51">
            <v>12</v>
          </cell>
          <cell r="F51">
            <v>6.25</v>
          </cell>
          <cell r="G51">
            <v>75</v>
          </cell>
        </row>
        <row r="52">
          <cell r="A52" t="str">
            <v>FV220</v>
          </cell>
          <cell r="B52" t="str">
            <v>O OLIVE CO</v>
          </cell>
          <cell r="C52" t="str">
            <v xml:space="preserve">O CHAMPAGNE VINEGAR </v>
          </cell>
          <cell r="D52" t="str">
            <v>200 ml</v>
          </cell>
          <cell r="E52">
            <v>6</v>
          </cell>
          <cell r="F52">
            <v>11.2</v>
          </cell>
          <cell r="G52">
            <v>67.199999999999989</v>
          </cell>
        </row>
        <row r="53">
          <cell r="A53" t="str">
            <v>FV221</v>
          </cell>
          <cell r="B53" t="str">
            <v>O OLIVE CO</v>
          </cell>
          <cell r="C53" t="str">
            <v>O CALIFORNIA WHITE BALSAMIC</v>
          </cell>
          <cell r="D53" t="str">
            <v>200 ml</v>
          </cell>
          <cell r="E53">
            <v>6</v>
          </cell>
          <cell r="F53">
            <v>11.2</v>
          </cell>
          <cell r="G53">
            <v>67.199999999999989</v>
          </cell>
        </row>
        <row r="54">
          <cell r="A54" t="str">
            <v>FV222</v>
          </cell>
          <cell r="B54" t="str">
            <v>O OLIVE CO</v>
          </cell>
          <cell r="C54" t="str">
            <v>O CITRUS CHAMPAGNE VINEGAR</v>
          </cell>
          <cell r="D54" t="str">
            <v>200 ml</v>
          </cell>
          <cell r="E54">
            <v>6</v>
          </cell>
          <cell r="F54">
            <v>11.2</v>
          </cell>
          <cell r="G54">
            <v>67.199999999999989</v>
          </cell>
        </row>
        <row r="55">
          <cell r="A55" t="str">
            <v>FV223</v>
          </cell>
          <cell r="B55" t="str">
            <v>O OLIVE CO</v>
          </cell>
          <cell r="C55" t="str">
            <v>O FIG CALIFORNIA BALSAMIC VINEGAR</v>
          </cell>
          <cell r="D55" t="str">
            <v>200 ml</v>
          </cell>
          <cell r="E55">
            <v>6</v>
          </cell>
          <cell r="F55">
            <v>11.2</v>
          </cell>
          <cell r="G55">
            <v>67.199999999999989</v>
          </cell>
        </row>
        <row r="56">
          <cell r="A56" t="str">
            <v>FV224</v>
          </cell>
          <cell r="B56" t="str">
            <v>O OLIVE CO</v>
          </cell>
          <cell r="C56" t="str">
            <v>O POMEGRANATE CHAMPAGNE VINEGAR</v>
          </cell>
          <cell r="D56" t="str">
            <v>200 ml</v>
          </cell>
          <cell r="E56">
            <v>6</v>
          </cell>
          <cell r="F56">
            <v>11.2</v>
          </cell>
          <cell r="G56">
            <v>67.199999999999989</v>
          </cell>
        </row>
        <row r="57">
          <cell r="A57" t="str">
            <v>FV225</v>
          </cell>
          <cell r="B57" t="str">
            <v>O OLIVE CO</v>
          </cell>
          <cell r="C57" t="str">
            <v>O SHERRY VINEGAR</v>
          </cell>
          <cell r="D57" t="str">
            <v>200 ml</v>
          </cell>
          <cell r="E57">
            <v>6</v>
          </cell>
          <cell r="F57">
            <v>11.2</v>
          </cell>
          <cell r="G57">
            <v>67.199999999999989</v>
          </cell>
        </row>
        <row r="58">
          <cell r="A58" t="str">
            <v>FV226</v>
          </cell>
          <cell r="B58" t="str">
            <v>O OLIVE CO</v>
          </cell>
          <cell r="C58" t="str">
            <v>O CABERNET VINEGAR</v>
          </cell>
          <cell r="D58" t="str">
            <v>250 ml</v>
          </cell>
          <cell r="E58">
            <v>6</v>
          </cell>
          <cell r="F58">
            <v>11.2</v>
          </cell>
          <cell r="G58">
            <v>67.199999999999989</v>
          </cell>
        </row>
        <row r="59">
          <cell r="A59" t="str">
            <v>FV227</v>
          </cell>
          <cell r="B59" t="str">
            <v>O OLIVE CO</v>
          </cell>
          <cell r="C59" t="str">
            <v>O YUZU RICE VINEGAR</v>
          </cell>
          <cell r="D59" t="str">
            <v>200 ml</v>
          </cell>
          <cell r="E59">
            <v>6</v>
          </cell>
          <cell r="F59">
            <v>11.2</v>
          </cell>
          <cell r="G59">
            <v>67.199999999999989</v>
          </cell>
        </row>
        <row r="60">
          <cell r="A60" t="str">
            <v>FV231</v>
          </cell>
          <cell r="B60" t="str">
            <v>O OLIVE CO</v>
          </cell>
          <cell r="C60" t="str">
            <v>O ZINFANDEL VINEGAR</v>
          </cell>
          <cell r="D60" t="str">
            <v>200 ml</v>
          </cell>
          <cell r="E60">
            <v>6</v>
          </cell>
          <cell r="F60">
            <v>11.2</v>
          </cell>
          <cell r="G60">
            <v>67.199999999999989</v>
          </cell>
        </row>
        <row r="61">
          <cell r="A61" t="str">
            <v>FV233</v>
          </cell>
          <cell r="B61" t="str">
            <v>O OLIVE CO</v>
          </cell>
          <cell r="C61" t="str">
            <v xml:space="preserve">O ORANGE BLOSSOM VINEGAR </v>
          </cell>
          <cell r="D61" t="str">
            <v>200 ml</v>
          </cell>
          <cell r="E61">
            <v>6</v>
          </cell>
          <cell r="F61">
            <v>11.2</v>
          </cell>
          <cell r="G61">
            <v>67.199999999999989</v>
          </cell>
        </row>
        <row r="62">
          <cell r="A62" t="str">
            <v>FV237</v>
          </cell>
          <cell r="B62" t="str">
            <v>O OLIVE CO</v>
          </cell>
          <cell r="C62" t="str">
            <v>O PORT BASLSAMIC VINEGAR</v>
          </cell>
          <cell r="D62" t="str">
            <v>250 ml</v>
          </cell>
          <cell r="E62">
            <v>6</v>
          </cell>
          <cell r="F62">
            <v>11.2</v>
          </cell>
          <cell r="G62">
            <v>67.199999999999989</v>
          </cell>
        </row>
        <row r="63">
          <cell r="A63" t="str">
            <v>FV240</v>
          </cell>
          <cell r="B63" t="str">
            <v>ACETUM</v>
          </cell>
          <cell r="C63" t="str">
            <v xml:space="preserve">TONDO DIVINE BALSAMIC </v>
          </cell>
          <cell r="D63" t="str">
            <v>100 ml</v>
          </cell>
          <cell r="E63">
            <v>6</v>
          </cell>
          <cell r="F63">
            <v>18.180555555555557</v>
          </cell>
          <cell r="G63">
            <v>109.08333333333334</v>
          </cell>
        </row>
        <row r="64">
          <cell r="A64" t="str">
            <v>FV241</v>
          </cell>
          <cell r="B64" t="str">
            <v>FAVUZZI</v>
          </cell>
          <cell r="C64" t="str">
            <v>FAVUZZI DIVINE ORGANIC BALSAMIC VINEGAR</v>
          </cell>
          <cell r="D64" t="str">
            <v>250 ml</v>
          </cell>
          <cell r="E64">
            <v>6</v>
          </cell>
          <cell r="F64">
            <v>22.14</v>
          </cell>
          <cell r="G64">
            <v>132.84</v>
          </cell>
        </row>
        <row r="65">
          <cell r="A65" t="str">
            <v>FV244</v>
          </cell>
          <cell r="B65" t="str">
            <v>FAVUZZI</v>
          </cell>
          <cell r="C65" t="str">
            <v xml:space="preserve">FAVUZZI ORGANIC BALSAMIC CREAM (GLAZE) </v>
          </cell>
          <cell r="D65" t="str">
            <v>150 ml</v>
          </cell>
          <cell r="E65">
            <v>12</v>
          </cell>
          <cell r="F65">
            <v>6</v>
          </cell>
          <cell r="G65">
            <v>72</v>
          </cell>
        </row>
        <row r="66">
          <cell r="A66" t="str">
            <v>FV245</v>
          </cell>
          <cell r="B66" t="str">
            <v>FAVUZZI</v>
          </cell>
          <cell r="C66" t="str">
            <v>FAVUZZI ORGANIC WHITE BALSAMIC CONDIMENT</v>
          </cell>
          <cell r="D66" t="str">
            <v>250 ml</v>
          </cell>
          <cell r="E66">
            <v>6</v>
          </cell>
          <cell r="F66">
            <v>8.9499999999999993</v>
          </cell>
          <cell r="G66">
            <v>53.699999999999996</v>
          </cell>
        </row>
        <row r="67">
          <cell r="A67" t="str">
            <v>FV246</v>
          </cell>
          <cell r="B67" t="str">
            <v>FAVUZZI</v>
          </cell>
          <cell r="C67" t="str">
            <v>TONDO INDULGENT BALSAMIC</v>
          </cell>
          <cell r="D67" t="str">
            <v>250 ml</v>
          </cell>
          <cell r="E67">
            <v>6</v>
          </cell>
          <cell r="F67">
            <v>14.06</v>
          </cell>
          <cell r="G67">
            <v>84.36</v>
          </cell>
        </row>
        <row r="68">
          <cell r="A68" t="str">
            <v>FV252</v>
          </cell>
          <cell r="B68" t="str">
            <v>PEDRO XIMENEZ</v>
          </cell>
          <cell r="C68" t="str">
            <v>PEDRO XIMENEZ VINEGAR</v>
          </cell>
          <cell r="D68" t="str">
            <v>375 ml</v>
          </cell>
          <cell r="E68">
            <v>12</v>
          </cell>
          <cell r="F68">
            <v>8.9499999999999993</v>
          </cell>
          <cell r="G68">
            <v>107.39999999999999</v>
          </cell>
        </row>
        <row r="69">
          <cell r="A69" t="str">
            <v>FV260</v>
          </cell>
          <cell r="B69" t="str">
            <v>ACETUM</v>
          </cell>
          <cell r="C69" t="str">
            <v>BLAZE WHITE BALSAMIC GLAZE</v>
          </cell>
          <cell r="D69" t="str">
            <v>215 ml</v>
          </cell>
          <cell r="E69">
            <v>12</v>
          </cell>
          <cell r="F69">
            <v>7.35</v>
          </cell>
          <cell r="G69">
            <v>88.199999999999989</v>
          </cell>
        </row>
        <row r="70">
          <cell r="A70" t="str">
            <v>FV261</v>
          </cell>
          <cell r="B70" t="str">
            <v>ACETUM</v>
          </cell>
          <cell r="C70" t="str">
            <v>BLAZE PORCINIS BALSAMIC GLAZE</v>
          </cell>
          <cell r="D70" t="str">
            <v>215 ml</v>
          </cell>
          <cell r="E70">
            <v>12</v>
          </cell>
          <cell r="F70">
            <v>7.35</v>
          </cell>
          <cell r="G70">
            <v>88.199999999999989</v>
          </cell>
        </row>
        <row r="71">
          <cell r="A71" t="str">
            <v>FV262</v>
          </cell>
          <cell r="B71" t="str">
            <v>ACETUM</v>
          </cell>
          <cell r="C71" t="str">
            <v xml:space="preserve">BLAZE SOYA BALSAMIC GLAZE </v>
          </cell>
          <cell r="D71" t="str">
            <v>215 ml</v>
          </cell>
          <cell r="E71">
            <v>12</v>
          </cell>
          <cell r="F71">
            <v>7.35</v>
          </cell>
          <cell r="G71">
            <v>88.199999999999989</v>
          </cell>
        </row>
        <row r="72">
          <cell r="A72" t="str">
            <v>FV263</v>
          </cell>
          <cell r="B72" t="str">
            <v>ACETUM</v>
          </cell>
          <cell r="C72" t="str">
            <v xml:space="preserve">BLAZE ORANGE BALSAMIC GLAZE </v>
          </cell>
          <cell r="D72" t="str">
            <v>215 ml</v>
          </cell>
          <cell r="E72">
            <v>12</v>
          </cell>
          <cell r="F72">
            <v>7.35</v>
          </cell>
          <cell r="G72">
            <v>88.199999999999989</v>
          </cell>
        </row>
        <row r="73">
          <cell r="A73" t="str">
            <v>FV264</v>
          </cell>
          <cell r="B73" t="str">
            <v>ACETUM</v>
          </cell>
          <cell r="C73" t="str">
            <v>BLAZE LEMON BALSAMIC GLAZE</v>
          </cell>
          <cell r="D73" t="str">
            <v>215 ml</v>
          </cell>
          <cell r="E73">
            <v>12</v>
          </cell>
          <cell r="F73">
            <v>7.35</v>
          </cell>
          <cell r="G73">
            <v>88.199999999999989</v>
          </cell>
        </row>
        <row r="74">
          <cell r="A74" t="str">
            <v>FV265</v>
          </cell>
          <cell r="B74" t="str">
            <v>ACETUM</v>
          </cell>
          <cell r="C74" t="str">
            <v xml:space="preserve">BLAZE STRAWBERRY BALSAMIC GLAZE </v>
          </cell>
          <cell r="D74" t="str">
            <v>215 ml</v>
          </cell>
          <cell r="E74">
            <v>12</v>
          </cell>
          <cell r="F74">
            <v>7.35</v>
          </cell>
          <cell r="G74">
            <v>88.199999999999989</v>
          </cell>
        </row>
        <row r="75">
          <cell r="A75" t="str">
            <v>FV266</v>
          </cell>
          <cell r="B75" t="str">
            <v>ACETUM</v>
          </cell>
          <cell r="C75" t="str">
            <v>BLAZE APPLE BALSAMIC GLAZE</v>
          </cell>
          <cell r="D75" t="str">
            <v>215 ml</v>
          </cell>
          <cell r="E75">
            <v>12</v>
          </cell>
          <cell r="F75">
            <v>7.35</v>
          </cell>
          <cell r="G75">
            <v>88.199999999999989</v>
          </cell>
        </row>
        <row r="76">
          <cell r="A76" t="str">
            <v>FV267</v>
          </cell>
          <cell r="B76" t="str">
            <v>ACETUM</v>
          </cell>
          <cell r="C76" t="str">
            <v>BLAZE ORGANIC BALSAMIC GLAZE</v>
          </cell>
          <cell r="D76" t="str">
            <v>215 ml</v>
          </cell>
          <cell r="E76">
            <v>12</v>
          </cell>
          <cell r="F76">
            <v>9.2800000000000011</v>
          </cell>
          <cell r="G76">
            <v>111.36000000000001</v>
          </cell>
        </row>
        <row r="77">
          <cell r="A77" t="str">
            <v>FV280</v>
          </cell>
          <cell r="B77" t="str">
            <v>ACETUM</v>
          </cell>
          <cell r="C77" t="str">
            <v>TONDO POMEGRANATE BALSAMIC CONDIMENT</v>
          </cell>
          <cell r="D77" t="str">
            <v>100 ml</v>
          </cell>
          <cell r="E77">
            <v>12</v>
          </cell>
          <cell r="F77">
            <v>10.199999999999999</v>
          </cell>
          <cell r="G77">
            <v>122.39999999999999</v>
          </cell>
        </row>
        <row r="78">
          <cell r="A78" t="str">
            <v>FV281</v>
          </cell>
          <cell r="B78" t="str">
            <v>ACETUM</v>
          </cell>
          <cell r="C78" t="str">
            <v>TONDO FIG BALSAMIC CONDIMENT</v>
          </cell>
          <cell r="D78" t="str">
            <v>100 ml</v>
          </cell>
          <cell r="E78">
            <v>12</v>
          </cell>
          <cell r="F78">
            <v>12.5</v>
          </cell>
          <cell r="G78">
            <v>150</v>
          </cell>
        </row>
        <row r="79">
          <cell r="A79" t="str">
            <v>FV301</v>
          </cell>
          <cell r="B79" t="str">
            <v>PRIN. LUCEDIO</v>
          </cell>
          <cell r="C79" t="str">
            <v xml:space="preserve">RISO SUPERFINO CARNAROLI </v>
          </cell>
          <cell r="D79" t="str">
            <v>500 g</v>
          </cell>
          <cell r="E79">
            <v>20</v>
          </cell>
          <cell r="F79">
            <v>5.2</v>
          </cell>
          <cell r="G79">
            <v>104</v>
          </cell>
        </row>
        <row r="80">
          <cell r="A80" t="str">
            <v>FV302</v>
          </cell>
          <cell r="B80" t="str">
            <v>PRIN. LUCEDIO</v>
          </cell>
          <cell r="C80" t="str">
            <v>RISO SUPERFINO ARBORIO</v>
          </cell>
          <cell r="D80" t="str">
            <v>500 g</v>
          </cell>
          <cell r="E80">
            <v>20</v>
          </cell>
          <cell r="F80">
            <v>4.5</v>
          </cell>
          <cell r="G80">
            <v>90</v>
          </cell>
        </row>
        <row r="81">
          <cell r="A81" t="str">
            <v>FV303</v>
          </cell>
          <cell r="B81" t="str">
            <v>PRIN. LUCEDIO</v>
          </cell>
          <cell r="C81" t="str">
            <v>RISO VIALONE NANO</v>
          </cell>
          <cell r="D81" t="str">
            <v>500 g</v>
          </cell>
          <cell r="E81">
            <v>20</v>
          </cell>
          <cell r="F81">
            <v>4.4000000000000004</v>
          </cell>
          <cell r="G81">
            <v>88</v>
          </cell>
        </row>
        <row r="82">
          <cell r="A82" t="str">
            <v>FV304</v>
          </cell>
          <cell r="B82" t="str">
            <v>FAVUZZI</v>
          </cell>
          <cell r="C82" t="str">
            <v>FAVUZZI PORCINI MUSHROOM RISOTTO</v>
          </cell>
          <cell r="D82" t="str">
            <v>400 g</v>
          </cell>
          <cell r="E82">
            <v>6</v>
          </cell>
          <cell r="F82">
            <v>9.35</v>
          </cell>
          <cell r="G82">
            <v>56.099999999999994</v>
          </cell>
        </row>
        <row r="83">
          <cell r="A83" t="str">
            <v>FV305</v>
          </cell>
          <cell r="B83" t="str">
            <v>PRIN. LUCEDIO</v>
          </cell>
          <cell r="C83" t="str">
            <v>GARDENER RISOTTO</v>
          </cell>
          <cell r="D83" t="str">
            <v>250 g</v>
          </cell>
          <cell r="E83">
            <v>12</v>
          </cell>
          <cell r="F83">
            <v>8.23</v>
          </cell>
          <cell r="G83">
            <v>98.76</v>
          </cell>
        </row>
        <row r="84">
          <cell r="A84" t="str">
            <v>FV306</v>
          </cell>
          <cell r="B84" t="str">
            <v>PRIN. LUCEDIO</v>
          </cell>
          <cell r="C84" t="str">
            <v>RISO SUPERFINO CARNAROLI</v>
          </cell>
          <cell r="D84" t="str">
            <v>5 kg</v>
          </cell>
          <cell r="E84">
            <v>1</v>
          </cell>
          <cell r="F84">
            <v>41</v>
          </cell>
          <cell r="G84">
            <v>41</v>
          </cell>
        </row>
        <row r="85">
          <cell r="A85" t="str">
            <v>FV307</v>
          </cell>
          <cell r="B85" t="str">
            <v>PRIN. LUCEDIO</v>
          </cell>
          <cell r="C85" t="str">
            <v>POLENTA FARINA DI GRANOTURCO</v>
          </cell>
          <cell r="D85" t="str">
            <v>1 kg</v>
          </cell>
          <cell r="E85">
            <v>10</v>
          </cell>
          <cell r="F85">
            <v>5.8</v>
          </cell>
          <cell r="G85">
            <v>58</v>
          </cell>
        </row>
        <row r="86">
          <cell r="A86" t="str">
            <v>FV310</v>
          </cell>
          <cell r="B86" t="str">
            <v>FAVUZZI</v>
          </cell>
          <cell r="C86" t="str">
            <v>FAVUZZI TRUFFLE &amp; SALT</v>
          </cell>
          <cell r="D86" t="str">
            <v>100 g</v>
          </cell>
          <cell r="E86">
            <v>6</v>
          </cell>
          <cell r="F86">
            <v>15.462968749999998</v>
          </cell>
          <cell r="G86">
            <v>92.777812499999982</v>
          </cell>
        </row>
        <row r="87">
          <cell r="A87" t="str">
            <v>FV311</v>
          </cell>
          <cell r="B87" t="str">
            <v>FAVUZZI</v>
          </cell>
          <cell r="C87" t="str">
            <v>FAVUZZI BOLOGNA HERBAL SEA SALT</v>
          </cell>
          <cell r="D87" t="str">
            <v>300 g</v>
          </cell>
          <cell r="E87">
            <v>6</v>
          </cell>
          <cell r="F87">
            <v>4.3</v>
          </cell>
          <cell r="G87">
            <v>25.799999999999997</v>
          </cell>
        </row>
        <row r="88">
          <cell r="A88" t="str">
            <v>FV312</v>
          </cell>
          <cell r="B88" t="str">
            <v>FAVUZZI</v>
          </cell>
          <cell r="C88" t="str">
            <v xml:space="preserve">FAVUZZI PORCINI &amp; SALT </v>
          </cell>
          <cell r="D88" t="str">
            <v>100 g</v>
          </cell>
          <cell r="E88">
            <v>6</v>
          </cell>
          <cell r="F88">
            <v>7.0809374999999992</v>
          </cell>
          <cell r="G88">
            <v>42.485624999999999</v>
          </cell>
        </row>
        <row r="89">
          <cell r="A89" t="str">
            <v>FV313</v>
          </cell>
          <cell r="B89" t="str">
            <v>FAVUZZI</v>
          </cell>
          <cell r="C89" t="str">
            <v xml:space="preserve">FAVUZZI FENNEL &amp; SALT </v>
          </cell>
          <cell r="D89" t="str">
            <v>100 g</v>
          </cell>
          <cell r="E89">
            <v>6</v>
          </cell>
          <cell r="F89">
            <v>6.1</v>
          </cell>
          <cell r="G89">
            <v>36.599999999999994</v>
          </cell>
        </row>
        <row r="90">
          <cell r="A90" t="str">
            <v>FV314</v>
          </cell>
          <cell r="B90" t="str">
            <v>FAVUZZI</v>
          </cell>
          <cell r="C90" t="str">
            <v xml:space="preserve">FAVUZZI LEMON &amp; SALT  </v>
          </cell>
          <cell r="D90" t="str">
            <v>100 g</v>
          </cell>
          <cell r="E90">
            <v>6</v>
          </cell>
          <cell r="F90">
            <v>5.8</v>
          </cell>
          <cell r="G90">
            <v>34.799999999999997</v>
          </cell>
        </row>
        <row r="91">
          <cell r="A91" t="str">
            <v>FV315</v>
          </cell>
          <cell r="B91" t="str">
            <v>PRIN. LUCEDIO</v>
          </cell>
          <cell r="C91" t="str">
            <v>TOMATO RISOTTO</v>
          </cell>
          <cell r="D91" t="str">
            <v>250 g</v>
          </cell>
          <cell r="E91">
            <v>12</v>
          </cell>
          <cell r="F91">
            <v>8.23</v>
          </cell>
          <cell r="G91">
            <v>98.76</v>
          </cell>
        </row>
        <row r="92">
          <cell r="A92" t="str">
            <v>FV316</v>
          </cell>
          <cell r="B92" t="str">
            <v>PRIN. LUCEDIO</v>
          </cell>
          <cell r="C92" t="str">
            <v>LEMON RISOTTO</v>
          </cell>
          <cell r="D92" t="str">
            <v>250 g</v>
          </cell>
          <cell r="E92">
            <v>12</v>
          </cell>
          <cell r="F92">
            <v>7.27</v>
          </cell>
          <cell r="G92">
            <v>87.24</v>
          </cell>
        </row>
        <row r="93">
          <cell r="A93" t="str">
            <v>FV320</v>
          </cell>
          <cell r="B93" t="str">
            <v>FAVUZZI</v>
          </cell>
          <cell r="C93" t="str">
            <v>FAVUZZI FENNEL POLLEN</v>
          </cell>
          <cell r="D93" t="str">
            <v>15 g</v>
          </cell>
          <cell r="E93">
            <v>8</v>
          </cell>
          <cell r="F93">
            <v>10</v>
          </cell>
          <cell r="G93">
            <v>80</v>
          </cell>
        </row>
        <row r="94">
          <cell r="A94" t="str">
            <v>FV321</v>
          </cell>
          <cell r="B94" t="str">
            <v>FAVUZZI</v>
          </cell>
          <cell r="C94" t="str">
            <v xml:space="preserve">FAVUZZI FLEUR DE SEL </v>
          </cell>
          <cell r="D94" t="str">
            <v>100 g</v>
          </cell>
          <cell r="E94">
            <v>6</v>
          </cell>
          <cell r="F94">
            <v>4.2</v>
          </cell>
          <cell r="G94">
            <v>25.200000000000003</v>
          </cell>
        </row>
        <row r="95">
          <cell r="A95" t="str">
            <v>FV401</v>
          </cell>
          <cell r="B95" t="str">
            <v>FAVUZZI</v>
          </cell>
          <cell r="C95" t="str">
            <v>FAVUZZI MUSHROOM TRUFFLE SPREAD</v>
          </cell>
          <cell r="D95" t="str">
            <v>180 g</v>
          </cell>
          <cell r="E95">
            <v>6</v>
          </cell>
          <cell r="F95">
            <v>7.3557812499999988</v>
          </cell>
          <cell r="G95">
            <v>44.134687499999991</v>
          </cell>
        </row>
        <row r="96">
          <cell r="A96" t="str">
            <v>FV402</v>
          </cell>
          <cell r="B96" t="str">
            <v>FAVUZZI</v>
          </cell>
          <cell r="C96" t="str">
            <v>FAVUZZI DEHYDRATED BLACK TRUFFLES</v>
          </cell>
          <cell r="D96" t="str">
            <v>10 g</v>
          </cell>
          <cell r="E96">
            <v>8</v>
          </cell>
          <cell r="F96">
            <v>15.651250000000001</v>
          </cell>
          <cell r="G96">
            <v>125.21000000000001</v>
          </cell>
        </row>
        <row r="97">
          <cell r="A97" t="str">
            <v>FV403</v>
          </cell>
          <cell r="B97" t="str">
            <v>FAVUZZI</v>
          </cell>
          <cell r="C97" t="str">
            <v>FAVUZZI CAPERS WITH PROSECCO</v>
          </cell>
          <cell r="D97" t="str">
            <v>180 g</v>
          </cell>
          <cell r="E97">
            <v>6</v>
          </cell>
          <cell r="F97">
            <v>5.93</v>
          </cell>
          <cell r="G97">
            <v>35.58</v>
          </cell>
        </row>
        <row r="98">
          <cell r="A98" t="str">
            <v>FV404</v>
          </cell>
          <cell r="B98" t="str">
            <v>FAVUZZI</v>
          </cell>
          <cell r="C98" t="str">
            <v>FAVUZZI SUN DRIED TOMATOES</v>
          </cell>
          <cell r="D98" t="str">
            <v>180 g</v>
          </cell>
          <cell r="E98">
            <v>6</v>
          </cell>
          <cell r="F98">
            <v>7.67</v>
          </cell>
          <cell r="G98">
            <v>46.019999999999996</v>
          </cell>
        </row>
        <row r="99">
          <cell r="A99" t="str">
            <v>FV405</v>
          </cell>
          <cell r="B99" t="str">
            <v>FAVUZZI</v>
          </cell>
          <cell r="C99" t="str">
            <v xml:space="preserve">FAVUZZI ESPELETTE PEPPER  P.D.O. </v>
          </cell>
          <cell r="D99" t="str">
            <v>40 g</v>
          </cell>
          <cell r="E99">
            <v>24</v>
          </cell>
          <cell r="F99">
            <v>9.33</v>
          </cell>
          <cell r="G99">
            <v>223.92000000000002</v>
          </cell>
        </row>
        <row r="100">
          <cell r="A100" t="str">
            <v>FV501</v>
          </cell>
          <cell r="B100" t="str">
            <v>FAVUZZI</v>
          </cell>
          <cell r="C100" t="str">
            <v>FAVUZZI HOT CHILI SPREAD</v>
          </cell>
          <cell r="D100" t="str">
            <v>180 g</v>
          </cell>
          <cell r="E100">
            <v>6</v>
          </cell>
          <cell r="F100">
            <v>6.44</v>
          </cell>
          <cell r="G100">
            <v>38.64</v>
          </cell>
        </row>
        <row r="101">
          <cell r="A101" t="str">
            <v>FV502</v>
          </cell>
          <cell r="B101" t="str">
            <v>FAVUZZI</v>
          </cell>
          <cell r="C101" t="str">
            <v>FAVUZZI OLIVES WITH LEMON</v>
          </cell>
          <cell r="D101" t="str">
            <v>280 g</v>
          </cell>
          <cell r="E101">
            <v>6</v>
          </cell>
          <cell r="F101">
            <v>6.8</v>
          </cell>
          <cell r="G101">
            <v>40.799999999999997</v>
          </cell>
        </row>
        <row r="102">
          <cell r="A102" t="str">
            <v>FV503</v>
          </cell>
          <cell r="B102" t="str">
            <v>FAVUZZI</v>
          </cell>
          <cell r="C102" t="str">
            <v>FAVUZZI HOT OLIVES</v>
          </cell>
          <cell r="D102" t="str">
            <v>280 g</v>
          </cell>
          <cell r="E102">
            <v>6</v>
          </cell>
          <cell r="F102">
            <v>6.8</v>
          </cell>
          <cell r="G102">
            <v>40.799999999999997</v>
          </cell>
        </row>
        <row r="103">
          <cell r="A103" t="str">
            <v>FV504</v>
          </cell>
          <cell r="B103" t="str">
            <v>FAVUZZI</v>
          </cell>
          <cell r="C103" t="str">
            <v>FAVUZZI TRUFFLE OLIVES</v>
          </cell>
          <cell r="D103" t="str">
            <v>280 g</v>
          </cell>
          <cell r="E103">
            <v>6</v>
          </cell>
          <cell r="F103">
            <v>6.8</v>
          </cell>
          <cell r="G103">
            <v>40.799999999999997</v>
          </cell>
        </row>
        <row r="104">
          <cell r="A104" t="str">
            <v>FV505</v>
          </cell>
          <cell r="B104" t="str">
            <v>FAVUZZI</v>
          </cell>
          <cell r="C104" t="str">
            <v>BLACK LECCINO OLIVES</v>
          </cell>
          <cell r="D104" t="str">
            <v>280 g</v>
          </cell>
          <cell r="E104">
            <v>6</v>
          </cell>
          <cell r="F104">
            <v>6.98</v>
          </cell>
          <cell r="G104">
            <v>41.88</v>
          </cell>
        </row>
        <row r="105">
          <cell r="A105" t="str">
            <v>FV506</v>
          </cell>
          <cell r="B105" t="str">
            <v>VILLEVIEILLE</v>
          </cell>
          <cell r="C105" t="str">
            <v>PICHOLINE VILLEVIEILLE OLIVES</v>
          </cell>
          <cell r="D105" t="str">
            <v>350 g</v>
          </cell>
          <cell r="E105">
            <v>6</v>
          </cell>
          <cell r="F105">
            <v>6.9</v>
          </cell>
          <cell r="G105">
            <v>41.400000000000006</v>
          </cell>
        </row>
        <row r="106">
          <cell r="A106" t="str">
            <v>FV510</v>
          </cell>
          <cell r="B106" t="str">
            <v>FAVUZZI</v>
          </cell>
          <cell r="C106" t="str">
            <v xml:space="preserve">FAVUZZI PANFORTE  </v>
          </cell>
          <cell r="D106" t="str">
            <v>375g</v>
          </cell>
          <cell r="E106">
            <v>6</v>
          </cell>
          <cell r="F106">
            <v>15.43</v>
          </cell>
          <cell r="G106">
            <v>92.58</v>
          </cell>
        </row>
        <row r="107">
          <cell r="A107" t="str">
            <v>FV511</v>
          </cell>
          <cell r="B107" t="str">
            <v>FAVUZZI</v>
          </cell>
          <cell r="C107" t="str">
            <v>FAVUZZI PISTACHIO CREAM P.D.O BRONTE</v>
          </cell>
          <cell r="D107" t="str">
            <v xml:space="preserve"> 180 g</v>
          </cell>
          <cell r="E107">
            <v>6</v>
          </cell>
          <cell r="F107">
            <v>9.07</v>
          </cell>
          <cell r="G107">
            <v>54.42</v>
          </cell>
        </row>
        <row r="108">
          <cell r="A108" t="str">
            <v>FV512</v>
          </cell>
          <cell r="B108" t="str">
            <v>FAVUZZI</v>
          </cell>
          <cell r="C108" t="str">
            <v>FAVUZZI HAZELNUT CREAM</v>
          </cell>
          <cell r="D108" t="str">
            <v xml:space="preserve"> 180 g</v>
          </cell>
          <cell r="E108">
            <v>6</v>
          </cell>
          <cell r="F108">
            <v>9.07</v>
          </cell>
          <cell r="G108">
            <v>54.42</v>
          </cell>
        </row>
        <row r="109">
          <cell r="A109" t="str">
            <v>FV601</v>
          </cell>
          <cell r="B109" t="str">
            <v>FAVUZZI</v>
          </cell>
          <cell r="C109" t="str">
            <v>SAN MARZANO DOP TOMATOES (ITALY)</v>
          </cell>
          <cell r="D109" t="str">
            <v>796 ml</v>
          </cell>
          <cell r="E109">
            <v>12</v>
          </cell>
          <cell r="F109">
            <v>4.1399999999999997</v>
          </cell>
          <cell r="G109">
            <v>49.679999999999993</v>
          </cell>
        </row>
        <row r="110">
          <cell r="A110" t="str">
            <v>FV602</v>
          </cell>
          <cell r="B110" t="str">
            <v>FAVUZZI</v>
          </cell>
          <cell r="C110" t="str">
            <v>CHERRY TOMATOES  (ITALY)</v>
          </cell>
          <cell r="D110" t="str">
            <v>398 ml</v>
          </cell>
          <cell r="E110">
            <v>12</v>
          </cell>
          <cell r="F110">
            <v>1.35</v>
          </cell>
          <cell r="G110">
            <v>16.200000000000003</v>
          </cell>
        </row>
        <row r="111">
          <cell r="A111" t="str">
            <v>FV603</v>
          </cell>
          <cell r="B111" t="str">
            <v>FAVUZZI</v>
          </cell>
          <cell r="C111" t="str">
            <v>PEELED TOMATOES (ITALY)</v>
          </cell>
          <cell r="D111" t="str">
            <v>796 ml</v>
          </cell>
          <cell r="E111">
            <v>12</v>
          </cell>
          <cell r="F111">
            <v>2.0499999999999998</v>
          </cell>
          <cell r="G111">
            <v>24.599999999999998</v>
          </cell>
        </row>
        <row r="112">
          <cell r="A112" t="str">
            <v>FV604</v>
          </cell>
          <cell r="B112" t="str">
            <v>FAVUZZI</v>
          </cell>
          <cell r="C112" t="str">
            <v>DICED TOMATOES (ITALY)</v>
          </cell>
          <cell r="D112" t="str">
            <v>796 ml</v>
          </cell>
          <cell r="E112">
            <v>12</v>
          </cell>
          <cell r="F112">
            <v>1.9</v>
          </cell>
          <cell r="G112">
            <v>22.799999999999997</v>
          </cell>
        </row>
        <row r="113">
          <cell r="A113" t="str">
            <v>FV742</v>
          </cell>
          <cell r="B113" t="str">
            <v>FAVUZZI</v>
          </cell>
          <cell r="C113" t="str">
            <v>FAVUZZI SPAGHETTI BRONZE DIE PASTA</v>
          </cell>
          <cell r="D113" t="str">
            <v>500 g</v>
          </cell>
          <cell r="E113">
            <v>12</v>
          </cell>
          <cell r="F113">
            <v>3.38</v>
          </cell>
          <cell r="G113">
            <v>40.56</v>
          </cell>
        </row>
        <row r="114">
          <cell r="A114" t="str">
            <v>FV743</v>
          </cell>
          <cell r="B114" t="str">
            <v>FAVUZZI</v>
          </cell>
          <cell r="C114" t="str">
            <v>FAVUZZI LINGUINE BRONZE DIE PASTA</v>
          </cell>
          <cell r="D114" t="str">
            <v>500 g</v>
          </cell>
          <cell r="E114">
            <v>12</v>
          </cell>
          <cell r="F114">
            <v>3.38</v>
          </cell>
          <cell r="G114">
            <v>40.56</v>
          </cell>
        </row>
        <row r="115">
          <cell r="A115" t="str">
            <v>FV744</v>
          </cell>
          <cell r="B115" t="str">
            <v>FAVUZZI</v>
          </cell>
          <cell r="C115" t="str">
            <v>FAVUZZI PENNE BRONZE DIE PASTA</v>
          </cell>
          <cell r="D115" t="str">
            <v>500 g</v>
          </cell>
          <cell r="E115">
            <v>12</v>
          </cell>
          <cell r="F115">
            <v>3.38</v>
          </cell>
          <cell r="G115">
            <v>40.56</v>
          </cell>
        </row>
        <row r="116">
          <cell r="A116" t="str">
            <v>FV745</v>
          </cell>
          <cell r="B116" t="str">
            <v>FAVUZZI</v>
          </cell>
          <cell r="C116" t="str">
            <v>FAVUZZI FUSILLI BRONZE DIE PASTA</v>
          </cell>
          <cell r="D116" t="str">
            <v>500 g</v>
          </cell>
          <cell r="E116">
            <v>12</v>
          </cell>
          <cell r="F116">
            <v>3.38</v>
          </cell>
          <cell r="G116">
            <v>40.56</v>
          </cell>
        </row>
        <row r="117">
          <cell r="A117" t="str">
            <v>FV746</v>
          </cell>
          <cell r="B117" t="str">
            <v>FAVUZZI</v>
          </cell>
          <cell r="C117" t="str">
            <v>FAVUZZI RICCIOLE BRONZE DIE PASTA</v>
          </cell>
          <cell r="D117" t="str">
            <v>500 g</v>
          </cell>
          <cell r="E117">
            <v>12</v>
          </cell>
          <cell r="F117">
            <v>3.38</v>
          </cell>
          <cell r="G117">
            <v>40.56</v>
          </cell>
        </row>
        <row r="118">
          <cell r="A118" t="str">
            <v>FV747</v>
          </cell>
          <cell r="B118" t="str">
            <v>FAVUZZI</v>
          </cell>
          <cell r="C118" t="str">
            <v>FAVUZZI SEDANI BRONZE DIE PASTA</v>
          </cell>
          <cell r="D118" t="str">
            <v>500 g</v>
          </cell>
          <cell r="E118">
            <v>12</v>
          </cell>
          <cell r="F118">
            <v>3.38</v>
          </cell>
          <cell r="G118">
            <v>40.56</v>
          </cell>
        </row>
        <row r="119">
          <cell r="A119" t="str">
            <v>FV748</v>
          </cell>
          <cell r="B119" t="str">
            <v>FAVUZZI</v>
          </cell>
          <cell r="C119" t="str">
            <v>FAVUZZI LUMACHE BRONZE DIE PASTA</v>
          </cell>
          <cell r="D119" t="str">
            <v>500 g</v>
          </cell>
          <cell r="E119">
            <v>12</v>
          </cell>
          <cell r="F119">
            <v>3.38</v>
          </cell>
          <cell r="G119">
            <v>40.56</v>
          </cell>
        </row>
        <row r="120">
          <cell r="A120" t="str">
            <v>FV901</v>
          </cell>
          <cell r="B120" t="str">
            <v>ACETUM</v>
          </cell>
          <cell r="C120" t="str">
            <v>ERA BALSAMIC VINEGAR</v>
          </cell>
          <cell r="D120" t="str">
            <v>250 ml</v>
          </cell>
          <cell r="E120">
            <v>12</v>
          </cell>
          <cell r="F120">
            <v>10.9</v>
          </cell>
          <cell r="G120">
            <v>130.80000000000001</v>
          </cell>
        </row>
        <row r="121">
          <cell r="A121" t="str">
            <v>FV902</v>
          </cell>
          <cell r="B121" t="str">
            <v>ACETUM</v>
          </cell>
          <cell r="C121" t="str">
            <v>LAURA BALSAMIC VINEGAR</v>
          </cell>
          <cell r="D121" t="str">
            <v>250 ml</v>
          </cell>
          <cell r="E121">
            <v>12</v>
          </cell>
          <cell r="F121">
            <v>13.81</v>
          </cell>
          <cell r="G121">
            <v>165.72</v>
          </cell>
        </row>
        <row r="122">
          <cell r="A122" t="str">
            <v>FV903</v>
          </cell>
          <cell r="B122" t="str">
            <v>ACETUM</v>
          </cell>
          <cell r="C122" t="str">
            <v>CUPOLA WHITE BALSAMIC VINEGAR</v>
          </cell>
          <cell r="D122" t="str">
            <v>250 ml</v>
          </cell>
          <cell r="E122">
            <v>12</v>
          </cell>
          <cell r="F122">
            <v>6.9</v>
          </cell>
          <cell r="G122">
            <v>82.800000000000011</v>
          </cell>
        </row>
        <row r="123">
          <cell r="A123" t="str">
            <v>FV920</v>
          </cell>
          <cell r="B123" t="str">
            <v>FAVUZZI</v>
          </cell>
          <cell r="C123" t="str">
            <v>PUTTANESCA TOMATO SAUCE</v>
          </cell>
          <cell r="D123" t="str">
            <v>500 g</v>
          </cell>
          <cell r="E123">
            <v>6</v>
          </cell>
          <cell r="F123">
            <v>5.35</v>
          </cell>
          <cell r="G123">
            <v>32.099999999999994</v>
          </cell>
        </row>
        <row r="124">
          <cell r="A124" t="str">
            <v>FV922</v>
          </cell>
          <cell r="B124" t="str">
            <v>FAVUZZI</v>
          </cell>
          <cell r="C124" t="str">
            <v>BASIL TOMATO SAUCE</v>
          </cell>
          <cell r="D124" t="str">
            <v>500 g</v>
          </cell>
          <cell r="E124">
            <v>6</v>
          </cell>
          <cell r="F124">
            <v>5.3450000000000006</v>
          </cell>
          <cell r="G124">
            <v>32.070000000000007</v>
          </cell>
        </row>
        <row r="125">
          <cell r="A125" t="str">
            <v>FV925</v>
          </cell>
          <cell r="B125" t="str">
            <v>FAVUZZI</v>
          </cell>
          <cell r="C125" t="str">
            <v>TUSCAN STYLE TOMATO SAUCE</v>
          </cell>
          <cell r="D125" t="str">
            <v>500 g</v>
          </cell>
          <cell r="E125">
            <v>6</v>
          </cell>
          <cell r="F125">
            <v>5.3450000000000006</v>
          </cell>
          <cell r="G125">
            <v>32.070000000000007</v>
          </cell>
        </row>
        <row r="126">
          <cell r="A126" t="str">
            <v>FV926</v>
          </cell>
          <cell r="B126" t="str">
            <v>FAVUZZI</v>
          </cell>
          <cell r="C126" t="str">
            <v xml:space="preserve">PIEDMONT STYLE TOMATO SAUCE </v>
          </cell>
          <cell r="D126" t="str">
            <v>500 g</v>
          </cell>
          <cell r="E126">
            <v>6</v>
          </cell>
          <cell r="F126">
            <v>5.3450000000000006</v>
          </cell>
          <cell r="G126">
            <v>32.070000000000007</v>
          </cell>
        </row>
        <row r="127">
          <cell r="A127" t="str">
            <v>FV927</v>
          </cell>
          <cell r="B127" t="str">
            <v>FAVUZZI</v>
          </cell>
          <cell r="C127" t="str">
            <v>CHILI PEPPER (ARRABBIATA) TOMATO SAUCE</v>
          </cell>
          <cell r="D127" t="str">
            <v>500 g</v>
          </cell>
          <cell r="E127">
            <v>6</v>
          </cell>
          <cell r="F127">
            <v>5.3450000000000006</v>
          </cell>
          <cell r="G127">
            <v>32.070000000000007</v>
          </cell>
        </row>
        <row r="128">
          <cell r="A128" t="str">
            <v>FV928</v>
          </cell>
          <cell r="B128" t="str">
            <v>FAVUZZI</v>
          </cell>
          <cell r="C128" t="str">
            <v xml:space="preserve">FAVUZZI SICILIAN PASTA SAUCE </v>
          </cell>
          <cell r="D128" t="str">
            <v>480 ml</v>
          </cell>
          <cell r="E128">
            <v>6</v>
          </cell>
          <cell r="F128">
            <v>5.74</v>
          </cell>
          <cell r="G128">
            <v>34.44</v>
          </cell>
        </row>
        <row r="129">
          <cell r="A129" t="str">
            <v>FV960</v>
          </cell>
          <cell r="B129" t="str">
            <v>JOE BEEF</v>
          </cell>
          <cell r="C129" t="str">
            <v xml:space="preserve">JOE BEEF BUTCHER'S BLEND </v>
          </cell>
          <cell r="D129" t="str">
            <v>200 g</v>
          </cell>
          <cell r="E129">
            <v>12</v>
          </cell>
          <cell r="F129">
            <v>6.29</v>
          </cell>
          <cell r="G129">
            <v>75.48</v>
          </cell>
        </row>
        <row r="130">
          <cell r="A130" t="str">
            <v>FV961</v>
          </cell>
          <cell r="B130" t="str">
            <v>JOE BEEF</v>
          </cell>
          <cell r="C130" t="str">
            <v xml:space="preserve">JOE BEEF COUNTRY SALT BLEND </v>
          </cell>
          <cell r="D130" t="str">
            <v>275 g</v>
          </cell>
          <cell r="E130">
            <v>12</v>
          </cell>
          <cell r="F130">
            <v>6.29</v>
          </cell>
          <cell r="G130">
            <v>75.48</v>
          </cell>
        </row>
        <row r="131">
          <cell r="A131" t="str">
            <v>FV963</v>
          </cell>
          <cell r="B131" t="str">
            <v>JOE BEEF</v>
          </cell>
          <cell r="C131" t="str">
            <v>JOE BEEF STEAK SAUCE</v>
          </cell>
          <cell r="D131" t="str">
            <v>345 ml</v>
          </cell>
          <cell r="E131">
            <v>12</v>
          </cell>
          <cell r="F131">
            <v>6.8</v>
          </cell>
          <cell r="G131">
            <v>81.599999999999994</v>
          </cell>
        </row>
        <row r="132">
          <cell r="A132" t="str">
            <v>FV964</v>
          </cell>
          <cell r="B132" t="str">
            <v>JOE BEEF</v>
          </cell>
          <cell r="C132" t="str">
            <v>JOE BEEF BBQ HOT SAUCE</v>
          </cell>
          <cell r="D132" t="str">
            <v>150 ml</v>
          </cell>
          <cell r="E132">
            <v>12</v>
          </cell>
          <cell r="F132">
            <v>5.6</v>
          </cell>
          <cell r="G132">
            <v>67.199999999999989</v>
          </cell>
        </row>
        <row r="133">
          <cell r="A133" t="str">
            <v>FV965</v>
          </cell>
          <cell r="B133" t="str">
            <v>JOE BEEF</v>
          </cell>
          <cell r="C133" t="str">
            <v>JOE BEEF SMOKED APPLE MUSTARD</v>
          </cell>
          <cell r="D133" t="str">
            <v>240 ml</v>
          </cell>
          <cell r="E133">
            <v>12</v>
          </cell>
          <cell r="F133">
            <v>3.9</v>
          </cell>
          <cell r="G133">
            <v>46.8</v>
          </cell>
        </row>
        <row r="134">
          <cell r="A134" t="str">
            <v>FV966</v>
          </cell>
          <cell r="B134" t="str">
            <v>JOE BEEF</v>
          </cell>
          <cell r="C134" t="str">
            <v>JOE BEEF DIJON MUSTARD</v>
          </cell>
          <cell r="D134" t="str">
            <v>240 ml</v>
          </cell>
          <cell r="E134">
            <v>12</v>
          </cell>
          <cell r="F134">
            <v>3.9</v>
          </cell>
          <cell r="G134">
            <v>46.8</v>
          </cell>
        </row>
        <row r="135">
          <cell r="A135" t="str">
            <v>FV967</v>
          </cell>
          <cell r="B135" t="str">
            <v>JOE BEEF</v>
          </cell>
          <cell r="C135" t="str">
            <v>JOE BEEF BBQ RUB</v>
          </cell>
          <cell r="D135" t="str">
            <v>165 g</v>
          </cell>
          <cell r="E135">
            <v>12</v>
          </cell>
          <cell r="F135">
            <v>6.29</v>
          </cell>
          <cell r="G135">
            <v>75.48</v>
          </cell>
        </row>
        <row r="136">
          <cell r="A136" t="str">
            <v>FV968</v>
          </cell>
          <cell r="B136" t="str">
            <v>JOE BEEF</v>
          </cell>
          <cell r="C136" t="str">
            <v>JOE BEEF BBQ SAUCE</v>
          </cell>
          <cell r="D136" t="str">
            <v>490 ml</v>
          </cell>
          <cell r="E136">
            <v>12</v>
          </cell>
          <cell r="F136">
            <v>7.05</v>
          </cell>
          <cell r="G136">
            <v>84.6</v>
          </cell>
        </row>
        <row r="137">
          <cell r="A137" t="str">
            <v>FV969</v>
          </cell>
          <cell r="B137" t="str">
            <v>JOE BEEF</v>
          </cell>
          <cell r="C137" t="str">
            <v>JOE BEEF RESERVE JERK SAUCE</v>
          </cell>
          <cell r="D137" t="str">
            <v>300 ml</v>
          </cell>
          <cell r="E137">
            <v>12</v>
          </cell>
          <cell r="F137">
            <v>6.7</v>
          </cell>
          <cell r="G137">
            <v>80.400000000000006</v>
          </cell>
        </row>
        <row r="138">
          <cell r="A138" t="str">
            <v>FV970</v>
          </cell>
          <cell r="B138" t="str">
            <v>JOE BEEF</v>
          </cell>
          <cell r="C138" t="str">
            <v>JOE BEEF KETCHUP</v>
          </cell>
          <cell r="D138" t="str">
            <v>345 ml</v>
          </cell>
          <cell r="E138">
            <v>12</v>
          </cell>
          <cell r="F138">
            <v>5.85</v>
          </cell>
          <cell r="G138">
            <v>70.199999999999989</v>
          </cell>
        </row>
        <row r="139">
          <cell r="A139" t="str">
            <v>FV971</v>
          </cell>
          <cell r="B139" t="str">
            <v>JOE BEEF</v>
          </cell>
          <cell r="C139" t="str">
            <v xml:space="preserve">JOE BEEF APPLE MAPLE HOT SAUCE </v>
          </cell>
          <cell r="D139" t="str">
            <v>150 ml</v>
          </cell>
          <cell r="E139">
            <v>12</v>
          </cell>
          <cell r="F139">
            <v>6.2</v>
          </cell>
          <cell r="G139">
            <v>74.400000000000006</v>
          </cell>
        </row>
        <row r="140">
          <cell r="A140" t="str">
            <v>FV972</v>
          </cell>
          <cell r="B140" t="str">
            <v>JOE BEEF</v>
          </cell>
          <cell r="C140" t="str">
            <v>JOE BEEF FISH SPICES</v>
          </cell>
          <cell r="D140" t="str">
            <v>220 g</v>
          </cell>
          <cell r="E140">
            <v>12</v>
          </cell>
          <cell r="F140">
            <v>6.29</v>
          </cell>
          <cell r="G140">
            <v>75.48</v>
          </cell>
        </row>
      </sheetData>
      <sheetData sheetId="4">
        <row r="3">
          <cell r="A3" t="str">
            <v>FV100</v>
          </cell>
          <cell r="B3" t="str">
            <v>PLANETA DOP EXTRA VIRGIN OLIVE OIL (ITALY) - 250ml</v>
          </cell>
          <cell r="C3">
            <v>7.31</v>
          </cell>
        </row>
        <row r="4">
          <cell r="A4" t="str">
            <v>FV101</v>
          </cell>
          <cell r="B4" t="str">
            <v>PLANETA DOP EXTRA VIRGIN OLIVE OIL (ITALY) - 500ml</v>
          </cell>
          <cell r="C4">
            <v>11.3</v>
          </cell>
        </row>
        <row r="5">
          <cell r="A5" t="str">
            <v>FV102</v>
          </cell>
          <cell r="B5" t="str">
            <v>PLANETA DOP EXTRA VIRGIN OLIVE OIL (ITALY) - 100ml</v>
          </cell>
          <cell r="C5">
            <v>3.74</v>
          </cell>
        </row>
        <row r="6">
          <cell r="A6" t="str">
            <v>FV104</v>
          </cell>
          <cell r="B6" t="str">
            <v>PLANETA DOP NOCELLARA EXTRA VIRGIN OLIVE OIL (ITALY) - 500ml</v>
          </cell>
          <cell r="C6">
            <v>17.38</v>
          </cell>
        </row>
        <row r="7">
          <cell r="A7" t="str">
            <v>FV110</v>
          </cell>
          <cell r="B7" t="str">
            <v>FAVUZZI BLACK TRUFFLE EXTRA VIRGIN OLIVE OIL (ITALY) - 100ml</v>
          </cell>
          <cell r="C7">
            <v>6.62</v>
          </cell>
        </row>
        <row r="8">
          <cell r="A8" t="str">
            <v>FV111</v>
          </cell>
          <cell r="B8" t="str">
            <v>FAVUZZI EXTRA VIRGIN OLIVE OIL (SPAIN) - 500ml</v>
          </cell>
          <cell r="C8">
            <v>6.37</v>
          </cell>
        </row>
        <row r="9">
          <cell r="A9" t="str">
            <v>FV120</v>
          </cell>
          <cell r="B9" t="str">
            <v>GOCCIA DI SOLE DOP FILTERED EXTRA VIRGIN OLIVE OIL (ITALY) -</v>
          </cell>
          <cell r="C9">
            <v>10.25</v>
          </cell>
        </row>
        <row r="10">
          <cell r="A10" t="str">
            <v>FV121</v>
          </cell>
          <cell r="B10" t="str">
            <v>GOCCIA DI SOLE WHITE TRUFFLE OIL (ITALY) - 250 ml</v>
          </cell>
          <cell r="C10">
            <v>8.84</v>
          </cell>
        </row>
        <row r="11">
          <cell r="A11" t="str">
            <v>FV130</v>
          </cell>
          <cell r="B11" t="str">
            <v>FRANCISCO GOMEZ GOLD EXTRA VIRGIN OLIVE OIL (SPAIN) - 500ml</v>
          </cell>
          <cell r="C11">
            <v>10.89</v>
          </cell>
        </row>
        <row r="12">
          <cell r="A12" t="str">
            <v>FV131</v>
          </cell>
          <cell r="B12" t="str">
            <v>FRANCISCO GOMEZ BLACK EXTRA VIRGIN OLIVE OIL (SPAIN) - 500ml</v>
          </cell>
          <cell r="C12">
            <v>10.89</v>
          </cell>
        </row>
        <row r="13">
          <cell r="A13" t="str">
            <v>FV132</v>
          </cell>
          <cell r="B13" t="str">
            <v>MERULA EXTRA VIRGIN OLIVE OIL (SPAIN) - 500ml TIN</v>
          </cell>
          <cell r="C13">
            <v>7.85</v>
          </cell>
        </row>
        <row r="14">
          <cell r="A14" t="str">
            <v>FV133</v>
          </cell>
          <cell r="B14" t="str">
            <v>MARQUES DE VALDUEZA EXTRA VIRGIN OLIVE OIL (SPAIN) - 500ml</v>
          </cell>
          <cell r="C14">
            <v>13.77</v>
          </cell>
        </row>
        <row r="15">
          <cell r="A15" t="str">
            <v>FV134</v>
          </cell>
          <cell r="B15" t="str">
            <v>KALKORI EXTRA VIRGIN OLIVE OIL (GREECE) - 500ml</v>
          </cell>
          <cell r="C15">
            <v>11.65</v>
          </cell>
        </row>
        <row r="16">
          <cell r="A16" t="str">
            <v>FV135</v>
          </cell>
          <cell r="B16" t="str">
            <v>FRANCISCO GOMEZ FRUTO NOBLE ORGANIC EXTRA VIRGIN OLIVE OIL (</v>
          </cell>
          <cell r="C16">
            <v>10.73</v>
          </cell>
        </row>
        <row r="17">
          <cell r="A17" t="str">
            <v>FV136</v>
          </cell>
          <cell r="B17" t="str">
            <v>HOT PEPPER OLIVE OIL</v>
          </cell>
          <cell r="C17">
            <v>8.84</v>
          </cell>
        </row>
        <row r="18">
          <cell r="A18" t="str">
            <v>FV137</v>
          </cell>
          <cell r="B18" t="str">
            <v>KALKORI KALISTO CRETE EXTRA VIRGIN OLIVE OIL (GREECE)- 500ml</v>
          </cell>
          <cell r="C18">
            <v>11.65</v>
          </cell>
        </row>
        <row r="19">
          <cell r="A19" t="str">
            <v>FV138</v>
          </cell>
          <cell r="B19" t="str">
            <v>OLIO NOVELLO EXTRA VIRGIN OLIVE OIL (ITALY) - 500ml</v>
          </cell>
          <cell r="C19">
            <v>22</v>
          </cell>
        </row>
        <row r="20">
          <cell r="A20" t="str">
            <v>FV150</v>
          </cell>
          <cell r="B20" t="str">
            <v>O MEYER LEMON OIL - 250 ml</v>
          </cell>
          <cell r="C20">
            <v>12.07</v>
          </cell>
        </row>
        <row r="21">
          <cell r="A21" t="str">
            <v>FV151</v>
          </cell>
          <cell r="B21" t="str">
            <v>O RUBY GRAPEFRUIT OIL - 250 ml</v>
          </cell>
          <cell r="C21">
            <v>10.1</v>
          </cell>
        </row>
        <row r="22">
          <cell r="A22" t="str">
            <v>FV152</v>
          </cell>
          <cell r="B22" t="str">
            <v>O BLOOD ORANGE OIL - 250 ml</v>
          </cell>
          <cell r="C22">
            <v>12.07</v>
          </cell>
        </row>
        <row r="23">
          <cell r="A23" t="str">
            <v>FV160</v>
          </cell>
          <cell r="B23" t="str">
            <v>O BASIL OLIVE OIL - 250 ml</v>
          </cell>
          <cell r="C23">
            <v>12.07</v>
          </cell>
        </row>
        <row r="24">
          <cell r="A24" t="str">
            <v>FV161</v>
          </cell>
          <cell r="B24" t="str">
            <v>O ROASTED GARLIC OLIVE OIL - 250 ml</v>
          </cell>
          <cell r="C24">
            <v>12.07</v>
          </cell>
        </row>
        <row r="25">
          <cell r="A25" t="str">
            <v>FV162</v>
          </cell>
          <cell r="B25" t="str">
            <v>O RED JALAPENO GARLIC OLIVE OIL - 250 ml</v>
          </cell>
          <cell r="C25">
            <v>12.07</v>
          </cell>
        </row>
        <row r="26">
          <cell r="A26" t="str">
            <v>FV201</v>
          </cell>
          <cell r="B26" t="str">
            <v>FAVUZZI ESSENTIAL ORGANIC BALSAMIC VINEGAR (ITALY) - 250ml</v>
          </cell>
          <cell r="C26">
            <v>5.88</v>
          </cell>
        </row>
        <row r="27">
          <cell r="A27" t="str">
            <v>FV202</v>
          </cell>
          <cell r="B27" t="str">
            <v>TASTO INDULGENT BALSAMIC VINEGAR (ITALY) - 250ml</v>
          </cell>
          <cell r="C27">
            <v>11.8</v>
          </cell>
        </row>
        <row r="28">
          <cell r="A28" t="str">
            <v>FV203</v>
          </cell>
          <cell r="B28" t="str">
            <v>TASTO BALSAMIC VINEGAR PEARLS (ITALY) - 50ml</v>
          </cell>
          <cell r="C28">
            <v>6.43</v>
          </cell>
        </row>
        <row r="29">
          <cell r="A29" t="str">
            <v>FV204</v>
          </cell>
          <cell r="B29" t="str">
            <v>FIASCHETTA BALSAMIC VINEGAR  (ITALY) - 250ml</v>
          </cell>
          <cell r="C29">
            <v>11.87</v>
          </cell>
        </row>
        <row r="30">
          <cell r="A30" t="str">
            <v>FV205</v>
          </cell>
          <cell r="B30" t="str">
            <v>TONDO BALSAMIC CREAM (ITALY) - 250ml</v>
          </cell>
          <cell r="C30">
            <v>4.37</v>
          </cell>
        </row>
        <row r="31">
          <cell r="A31" t="str">
            <v>FV206</v>
          </cell>
          <cell r="B31" t="str">
            <v>TONDO LIMPID WHITE BALSAMIC (ITALY) - 250ml</v>
          </cell>
          <cell r="C31">
            <v>7.3</v>
          </cell>
        </row>
        <row r="32">
          <cell r="A32" t="str">
            <v>FV207</v>
          </cell>
          <cell r="B32" t="str">
            <v>BLAZE ORIGINAL BALSAMIC GLAZE - 215 ml</v>
          </cell>
          <cell r="C32">
            <v>4.9000000000000004</v>
          </cell>
        </row>
        <row r="33">
          <cell r="A33" t="str">
            <v>FV208</v>
          </cell>
          <cell r="B33" t="str">
            <v>FIG BLAZE BALSAMIC GLAZE - 215 ml</v>
          </cell>
          <cell r="C33">
            <v>5.08</v>
          </cell>
        </row>
        <row r="34">
          <cell r="A34" t="str">
            <v>FV209</v>
          </cell>
          <cell r="B34" t="str">
            <v>TRUFFLE BLAZE BALSAMIC GLAZE - 215 ml</v>
          </cell>
          <cell r="C34">
            <v>5.08</v>
          </cell>
        </row>
        <row r="35">
          <cell r="A35" t="str">
            <v>FV210</v>
          </cell>
          <cell r="B35" t="str">
            <v>GARDENY RIESLING VINEGAR - 375 ml</v>
          </cell>
          <cell r="C35">
            <v>7.8</v>
          </cell>
        </row>
        <row r="36">
          <cell r="A36" t="str">
            <v>FV211</v>
          </cell>
          <cell r="B36" t="str">
            <v>BADIA GARDENY CABERNET SAUVIGNON VINEGAR 250ml</v>
          </cell>
          <cell r="C36">
            <v>3.35</v>
          </cell>
        </row>
        <row r="37">
          <cell r="A37" t="str">
            <v>FV212</v>
          </cell>
          <cell r="B37" t="str">
            <v>BADIA GARDENY CHARDONNAY VINEGAR 250ml</v>
          </cell>
          <cell r="C37">
            <v>3.35</v>
          </cell>
        </row>
        <row r="38">
          <cell r="A38" t="str">
            <v>FV213</v>
          </cell>
          <cell r="B38" t="str">
            <v>BADIA GARDENY CAVA VINEGAR 250ml</v>
          </cell>
          <cell r="C38">
            <v>4.25</v>
          </cell>
        </row>
        <row r="39">
          <cell r="A39" t="str">
            <v>FV214</v>
          </cell>
          <cell r="B39" t="str">
            <v>GARDENY MERLOT VINEGAR - 375 ml</v>
          </cell>
          <cell r="C39">
            <v>7.8</v>
          </cell>
        </row>
        <row r="40">
          <cell r="A40" t="str">
            <v>FV215</v>
          </cell>
          <cell r="B40" t="str">
            <v>B.R.COHN CHAMPAGNE RASPBERRY VINEGAR 200ml</v>
          </cell>
          <cell r="C40">
            <v>8.91</v>
          </cell>
        </row>
        <row r="41">
          <cell r="A41" t="str">
            <v>FV216</v>
          </cell>
          <cell r="B41" t="str">
            <v>L'ASE BALSAMIC VINEGAR 200ml</v>
          </cell>
          <cell r="C41">
            <v>27.16</v>
          </cell>
        </row>
        <row r="42">
          <cell r="A42" t="str">
            <v>FV217</v>
          </cell>
          <cell r="B42" t="str">
            <v>TONDO ESSENTIAL BALSAMIC (ITALY) - 250ml</v>
          </cell>
          <cell r="C42">
            <v>5.69</v>
          </cell>
        </row>
        <row r="43">
          <cell r="A43" t="str">
            <v>FV218</v>
          </cell>
          <cell r="B43" t="str">
            <v>B.R.COHN PEAR CHARDONNAY VINEGAR 200ml</v>
          </cell>
          <cell r="C43">
            <v>8.91</v>
          </cell>
        </row>
        <row r="44">
          <cell r="A44" t="str">
            <v>FV219</v>
          </cell>
          <cell r="B44" t="str">
            <v>TONDO WHITE BALSAMIC CREAM (ITALY) - 250ml</v>
          </cell>
          <cell r="C44">
            <v>4.37</v>
          </cell>
        </row>
        <row r="45">
          <cell r="A45" t="str">
            <v>FV220</v>
          </cell>
          <cell r="B45" t="str">
            <v>O CHAMPAGNE VINEGAR 200 ml</v>
          </cell>
          <cell r="C45">
            <v>8.35</v>
          </cell>
        </row>
        <row r="46">
          <cell r="A46" t="str">
            <v>FV221</v>
          </cell>
          <cell r="B46" t="str">
            <v>O CALIFORNIA WHITE BALSAMIC - 200 ml</v>
          </cell>
          <cell r="C46">
            <v>8.35</v>
          </cell>
        </row>
        <row r="47">
          <cell r="A47" t="str">
            <v>FV222</v>
          </cell>
          <cell r="B47" t="str">
            <v>O CITRUS CHAMPAGNE VINEGAR - 200 ml</v>
          </cell>
          <cell r="C47">
            <v>8.35</v>
          </cell>
        </row>
        <row r="48">
          <cell r="A48" t="str">
            <v>FV223</v>
          </cell>
          <cell r="B48" t="str">
            <v>O FIG CALIFORNIA BALSAMIC VINEGAR - 200 ml</v>
          </cell>
          <cell r="C48">
            <v>8.35</v>
          </cell>
        </row>
        <row r="49">
          <cell r="A49" t="str">
            <v>FV224</v>
          </cell>
          <cell r="B49" t="str">
            <v>O POMEGRANATE CHAMPAGNE VINEGAR - 200 ml</v>
          </cell>
          <cell r="C49">
            <v>8.35</v>
          </cell>
        </row>
        <row r="50">
          <cell r="A50" t="str">
            <v>FV225</v>
          </cell>
          <cell r="B50" t="str">
            <v>O SHERRY VINEGAR - 200 ml</v>
          </cell>
          <cell r="C50">
            <v>8.35</v>
          </cell>
        </row>
        <row r="51">
          <cell r="A51" t="str">
            <v>FV226</v>
          </cell>
          <cell r="B51" t="str">
            <v>O CABERNET VINEGAR - 250 ml</v>
          </cell>
          <cell r="C51">
            <v>8.35</v>
          </cell>
        </row>
        <row r="52">
          <cell r="A52" t="str">
            <v>FV227</v>
          </cell>
          <cell r="B52" t="str">
            <v>O YUZU RICE VINEGAR - 200 ml</v>
          </cell>
          <cell r="C52">
            <v>8.35</v>
          </cell>
        </row>
        <row r="53">
          <cell r="A53" t="str">
            <v>FV228</v>
          </cell>
          <cell r="B53" t="str">
            <v>O PINOT NOIR VINEGAR - 200 ml</v>
          </cell>
          <cell r="C53">
            <v>6.65</v>
          </cell>
        </row>
        <row r="54">
          <cell r="A54" t="str">
            <v>FV229</v>
          </cell>
          <cell r="B54" t="str">
            <v>O GINGER VINEGAR - 200 ml</v>
          </cell>
          <cell r="C54">
            <v>8.35</v>
          </cell>
        </row>
        <row r="55">
          <cell r="A55" t="str">
            <v>FV230</v>
          </cell>
          <cell r="B55" t="str">
            <v>O PORT VINEGAR - 200 ml</v>
          </cell>
          <cell r="C55">
            <v>8.35</v>
          </cell>
        </row>
        <row r="56">
          <cell r="A56" t="str">
            <v>FV231</v>
          </cell>
          <cell r="B56" t="str">
            <v>O ZINFANDEL VINEGAR - 200 ml</v>
          </cell>
          <cell r="C56">
            <v>8.35</v>
          </cell>
        </row>
        <row r="57">
          <cell r="A57" t="str">
            <v>FV232</v>
          </cell>
          <cell r="B57" t="str">
            <v>O YUZO RICE VINEGAR - 1.84L JUG</v>
          </cell>
          <cell r="C57">
            <v>27.84</v>
          </cell>
        </row>
        <row r="58">
          <cell r="A58" t="str">
            <v>FV233</v>
          </cell>
          <cell r="B58" t="str">
            <v>O ORANGE BLOSSAM VINEGAR - 200 ml</v>
          </cell>
          <cell r="C58">
            <v>8.35</v>
          </cell>
        </row>
        <row r="59">
          <cell r="A59" t="str">
            <v>FV234</v>
          </cell>
          <cell r="B59" t="str">
            <v>O BLACK CURRANT (CASSIS) VINEGAR - 200 ml</v>
          </cell>
          <cell r="C59">
            <v>6.65</v>
          </cell>
        </row>
        <row r="60">
          <cell r="A60" t="str">
            <v>FV235</v>
          </cell>
          <cell r="B60" t="str">
            <v>O TAHITIAN LIME OIL- 200 ml</v>
          </cell>
          <cell r="C60">
            <v>12.07</v>
          </cell>
        </row>
        <row r="61">
          <cell r="A61" t="str">
            <v>FV236</v>
          </cell>
          <cell r="B61" t="str">
            <v>O CHAMPAGNE VINEGAR 1/2 GALLON</v>
          </cell>
          <cell r="C61">
            <v>27.84</v>
          </cell>
        </row>
        <row r="62">
          <cell r="A62" t="str">
            <v>FV237</v>
          </cell>
          <cell r="B62" t="str">
            <v>O PORT BALSAMIC VINEGAR - 250 ml</v>
          </cell>
          <cell r="C62">
            <v>8.35</v>
          </cell>
        </row>
        <row r="63">
          <cell r="A63" t="str">
            <v>FV240</v>
          </cell>
          <cell r="B63" t="str">
            <v>TONDO DIVINE BALSAMIC (ITALY) - 100 ml</v>
          </cell>
          <cell r="C63">
            <v>13.09</v>
          </cell>
        </row>
        <row r="64">
          <cell r="A64" t="str">
            <v>FV241</v>
          </cell>
          <cell r="B64" t="str">
            <v>FAVUZZI DIVINE ORGANIC BALSAMIC VINEGAR 250ml</v>
          </cell>
          <cell r="C64">
            <v>15.5</v>
          </cell>
        </row>
        <row r="65">
          <cell r="A65" t="str">
            <v>FV244</v>
          </cell>
          <cell r="B65" t="str">
            <v>FAVUZZI ORGANIC GLAZE - 150 ml</v>
          </cell>
          <cell r="C65">
            <v>4.2</v>
          </cell>
        </row>
        <row r="66">
          <cell r="A66" t="str">
            <v>FV245</v>
          </cell>
          <cell r="B66" t="str">
            <v>FAVUZZI WHITE ORGANIC BALSAMIC CONDIMENT (ITALY) - 250ml</v>
          </cell>
          <cell r="C66">
            <v>6.24</v>
          </cell>
        </row>
        <row r="67">
          <cell r="A67" t="str">
            <v>FV246</v>
          </cell>
          <cell r="B67" t="str">
            <v>TONDO INDULGENT BALSAMIC (ITALY) - 250ml</v>
          </cell>
          <cell r="C67">
            <v>9.85</v>
          </cell>
        </row>
        <row r="68">
          <cell r="A68" t="str">
            <v>FV250</v>
          </cell>
          <cell r="B68" t="str">
            <v>BADIA GARDENY CAVA ROSE VINEGAR - 250 ml</v>
          </cell>
          <cell r="C68">
            <v>4.25</v>
          </cell>
        </row>
        <row r="69">
          <cell r="A69" t="str">
            <v>FV251</v>
          </cell>
          <cell r="B69" t="str">
            <v>BADIA GARDENY MOSCATEL WINE VINEGAR - 500 ml</v>
          </cell>
          <cell r="C69">
            <v>5.14</v>
          </cell>
        </row>
        <row r="70">
          <cell r="A70" t="str">
            <v>FV252</v>
          </cell>
          <cell r="B70" t="str">
            <v>PEDRO JIMINEZ VINEGAR</v>
          </cell>
          <cell r="C70">
            <v>6.26</v>
          </cell>
        </row>
        <row r="71">
          <cell r="A71" t="str">
            <v>FV253</v>
          </cell>
          <cell r="B71" t="str">
            <v>PEDRO ALVERE VINEGAR</v>
          </cell>
          <cell r="C71">
            <v>6.26</v>
          </cell>
        </row>
        <row r="72">
          <cell r="A72" t="str">
            <v>FV260</v>
          </cell>
          <cell r="B72" t="str">
            <v>BLAZE WHITE BALSAMIC GLAZE - 215 ml</v>
          </cell>
          <cell r="C72">
            <v>5.08</v>
          </cell>
        </row>
        <row r="73">
          <cell r="A73" t="str">
            <v>FV261</v>
          </cell>
          <cell r="B73" t="str">
            <v>BLAZE PORCINIS BALSAMIC GLAZE - 215 ml</v>
          </cell>
          <cell r="C73">
            <v>5.08</v>
          </cell>
        </row>
        <row r="74">
          <cell r="A74" t="str">
            <v>FV262</v>
          </cell>
          <cell r="B74" t="str">
            <v>BLAZE SOYA GLAZE - 215 ml</v>
          </cell>
          <cell r="C74">
            <v>5.08</v>
          </cell>
        </row>
        <row r="75">
          <cell r="A75" t="str">
            <v>FV263</v>
          </cell>
          <cell r="B75" t="str">
            <v>BLAZE ORANGE GLAZE - 215 ml</v>
          </cell>
          <cell r="C75">
            <v>5.08</v>
          </cell>
        </row>
        <row r="76">
          <cell r="A76" t="str">
            <v>FV264</v>
          </cell>
          <cell r="B76" t="str">
            <v>BLAZE LEMON GLAZE - 215 ml</v>
          </cell>
          <cell r="C76">
            <v>5.08</v>
          </cell>
        </row>
        <row r="77">
          <cell r="A77" t="str">
            <v>FV265</v>
          </cell>
          <cell r="B77" t="str">
            <v>BLAZE STRAWBERRY GLAZE - 215 ml</v>
          </cell>
          <cell r="C77">
            <v>5.08</v>
          </cell>
        </row>
        <row r="78">
          <cell r="A78" t="str">
            <v>FV266</v>
          </cell>
          <cell r="B78" t="str">
            <v>BLAZE APPLE GLAZE - 215 ml</v>
          </cell>
          <cell r="C78">
            <v>5.08</v>
          </cell>
        </row>
        <row r="79">
          <cell r="A79" t="str">
            <v>FV267</v>
          </cell>
          <cell r="B79" t="str">
            <v>BLAZE ORGANIC - 215 ml</v>
          </cell>
          <cell r="C79">
            <v>6.47</v>
          </cell>
        </row>
        <row r="80">
          <cell r="A80" t="str">
            <v>FV280</v>
          </cell>
          <cell r="B80" t="str">
            <v>TONDO POMEGRANATE BALSAMIC CONDIMENT - 100ml</v>
          </cell>
          <cell r="C80">
            <v>7.37</v>
          </cell>
        </row>
        <row r="81">
          <cell r="A81" t="str">
            <v>FV281</v>
          </cell>
          <cell r="B81" t="str">
            <v>TONDO FIG BALSAMIC CONDIMENT - 100ml</v>
          </cell>
          <cell r="C81">
            <v>8.8000000000000007</v>
          </cell>
        </row>
        <row r="82">
          <cell r="A82" t="str">
            <v>FV301</v>
          </cell>
          <cell r="B82" t="str">
            <v>RISO SUPERFINO CARNAROLI - 500 g</v>
          </cell>
          <cell r="C82">
            <v>3.9</v>
          </cell>
        </row>
        <row r="83">
          <cell r="A83" t="str">
            <v>FV302</v>
          </cell>
          <cell r="B83" t="str">
            <v>RISO SUPERFINO ARBORIO - 500 g</v>
          </cell>
          <cell r="C83">
            <v>3.35</v>
          </cell>
        </row>
        <row r="84">
          <cell r="A84" t="str">
            <v>FV303</v>
          </cell>
          <cell r="B84" t="str">
            <v>RISO VIALONE NANO - 500 g</v>
          </cell>
          <cell r="C84">
            <v>3.35</v>
          </cell>
        </row>
        <row r="85">
          <cell r="A85" t="str">
            <v>FV304</v>
          </cell>
          <cell r="B85" t="str">
            <v>FAVUZZI PORCINI MUSHROOM RISOTTO - 250 g</v>
          </cell>
          <cell r="C85">
            <v>6.98</v>
          </cell>
        </row>
        <row r="86">
          <cell r="A86" t="str">
            <v>FV305</v>
          </cell>
          <cell r="B86" t="str">
            <v>GARDENER RISOTTO - 250 g</v>
          </cell>
          <cell r="C86">
            <v>5.76</v>
          </cell>
        </row>
        <row r="87">
          <cell r="A87" t="str">
            <v>FV306</v>
          </cell>
          <cell r="B87" t="str">
            <v>RISO SUPERFINO CARNAROLI - 5 kg</v>
          </cell>
          <cell r="C87">
            <v>30.57</v>
          </cell>
        </row>
        <row r="88">
          <cell r="A88" t="str">
            <v>FV307</v>
          </cell>
          <cell r="B88" t="str">
            <v>POLENTA FARINA DI GRANOTURCO</v>
          </cell>
          <cell r="C88">
            <v>3.98</v>
          </cell>
        </row>
        <row r="89">
          <cell r="A89" t="str">
            <v>FV310</v>
          </cell>
          <cell r="B89" t="str">
            <v>FAVUZZI TRUFFLE &amp; SALT SEASONING -100 g</v>
          </cell>
          <cell r="C89">
            <v>11.15</v>
          </cell>
        </row>
        <row r="90">
          <cell r="A90" t="str">
            <v>FV311</v>
          </cell>
          <cell r="B90" t="str">
            <v>BOLOGNA HERBAL SEA SALT - 300 g</v>
          </cell>
          <cell r="C90">
            <v>2.94</v>
          </cell>
        </row>
        <row r="91">
          <cell r="A91" t="str">
            <v>FV312</v>
          </cell>
          <cell r="B91" t="str">
            <v>FAVUZZI PORCINI &amp; SALT - 100g</v>
          </cell>
          <cell r="C91">
            <v>4.9800000000000004</v>
          </cell>
        </row>
        <row r="92">
          <cell r="A92" t="str">
            <v>FV313</v>
          </cell>
          <cell r="B92" t="str">
            <v>FAVUZZI FENNEL &amp; SALT - 100g</v>
          </cell>
          <cell r="C92">
            <v>4.2699999999999996</v>
          </cell>
        </row>
        <row r="93">
          <cell r="A93" t="str">
            <v>FV314</v>
          </cell>
          <cell r="B93" t="str">
            <v>FAVUZZI LEMON &amp; SALT - 100g</v>
          </cell>
          <cell r="C93">
            <v>4.17</v>
          </cell>
        </row>
        <row r="94">
          <cell r="A94" t="str">
            <v>FV315</v>
          </cell>
          <cell r="B94" t="str">
            <v>TOMATO RISOTTO - 250 g</v>
          </cell>
          <cell r="C94">
            <v>5.76</v>
          </cell>
        </row>
        <row r="95">
          <cell r="A95" t="str">
            <v>FV316</v>
          </cell>
          <cell r="B95" t="str">
            <v>LEMON RISOTTO - 250 g</v>
          </cell>
          <cell r="C95">
            <v>5.09</v>
          </cell>
        </row>
        <row r="96">
          <cell r="A96" t="str">
            <v>FV320</v>
          </cell>
          <cell r="B96" t="str">
            <v>FAVUZZI FENNEL POLLEN - 15g</v>
          </cell>
          <cell r="C96">
            <v>7</v>
          </cell>
        </row>
        <row r="97">
          <cell r="A97" t="str">
            <v>FV321</v>
          </cell>
          <cell r="B97" t="str">
            <v>FAVUZZI FLEUR DE SEL - 100g</v>
          </cell>
          <cell r="C97">
            <v>2.94</v>
          </cell>
        </row>
        <row r="98">
          <cell r="A98" t="str">
            <v>FV401</v>
          </cell>
          <cell r="B98" t="str">
            <v>FAVUZZI MUSHROOM TRUFFLE SPREAD - 180 g</v>
          </cell>
          <cell r="C98">
            <v>5.31</v>
          </cell>
        </row>
        <row r="99">
          <cell r="A99" t="str">
            <v>FV402</v>
          </cell>
          <cell r="B99" t="str">
            <v>FAVUZZI BLACK TRUFFLES 10g</v>
          </cell>
          <cell r="C99">
            <v>11.44</v>
          </cell>
        </row>
        <row r="100">
          <cell r="A100" t="str">
            <v>FV403</v>
          </cell>
          <cell r="B100" t="str">
            <v>CAPERS WITH PROSECCO 180 g</v>
          </cell>
          <cell r="C100">
            <v>4.22</v>
          </cell>
        </row>
        <row r="101">
          <cell r="A101" t="str">
            <v>FV404</v>
          </cell>
          <cell r="B101" t="str">
            <v>SUN DRIED TOMATOES 180 g</v>
          </cell>
          <cell r="C101">
            <v>5.37</v>
          </cell>
        </row>
        <row r="102">
          <cell r="A102" t="str">
            <v>FV405</v>
          </cell>
          <cell r="B102" t="str">
            <v>FAVUZZI ESPELETTE PEPPERS PDO 40g</v>
          </cell>
          <cell r="C102">
            <v>6.53</v>
          </cell>
        </row>
        <row r="103">
          <cell r="A103" t="str">
            <v>FV501</v>
          </cell>
          <cell r="B103" t="str">
            <v>FAVUZZI HOT CHILI SPREAD - 180 g</v>
          </cell>
          <cell r="C103">
            <v>4.55</v>
          </cell>
        </row>
        <row r="104">
          <cell r="A104" t="str">
            <v>FV502</v>
          </cell>
          <cell r="B104" t="str">
            <v>FAVUZZI OLIVES WITH LEMON 280 g</v>
          </cell>
          <cell r="C104">
            <v>4.7699999999999996</v>
          </cell>
        </row>
        <row r="105">
          <cell r="A105" t="str">
            <v>FV503</v>
          </cell>
          <cell r="B105" t="str">
            <v>FAVUZZI HOT OLIVES 280 g</v>
          </cell>
          <cell r="C105">
            <v>4.7699999999999996</v>
          </cell>
        </row>
        <row r="106">
          <cell r="A106" t="str">
            <v>FV504</v>
          </cell>
          <cell r="B106" t="str">
            <v>FAVUZZI TRUFFLE OLIVES 280 g</v>
          </cell>
          <cell r="C106">
            <v>4.7699999999999996</v>
          </cell>
        </row>
        <row r="107">
          <cell r="A107" t="str">
            <v>FV505</v>
          </cell>
          <cell r="B107" t="str">
            <v>LECCINO OLIVES 280g</v>
          </cell>
          <cell r="C107">
            <v>4.88</v>
          </cell>
        </row>
        <row r="108">
          <cell r="A108" t="str">
            <v>FV506</v>
          </cell>
          <cell r="B108" t="str">
            <v>PICHOLINE VILLEVIEILLE OLIVES 350g</v>
          </cell>
          <cell r="C108">
            <v>4.82</v>
          </cell>
        </row>
        <row r="109">
          <cell r="A109" t="str">
            <v>FV510</v>
          </cell>
          <cell r="B109" t="str">
            <v>FAVUZZI PANFORTE 375g</v>
          </cell>
          <cell r="C109">
            <v>10.8</v>
          </cell>
        </row>
        <row r="110">
          <cell r="A110" t="str">
            <v>FV511</v>
          </cell>
          <cell r="B110" t="str">
            <v>FAVUZZI PISTACHIO CREAM PDO BRONTE 180g</v>
          </cell>
          <cell r="C110">
            <v>6.35</v>
          </cell>
        </row>
        <row r="111">
          <cell r="A111" t="str">
            <v>FV512</v>
          </cell>
          <cell r="B111" t="str">
            <v>FAVUZZI HAZELNUT CREAM 180g</v>
          </cell>
          <cell r="C111">
            <v>6.35</v>
          </cell>
        </row>
        <row r="112">
          <cell r="A112" t="str">
            <v>FV601</v>
          </cell>
          <cell r="B112" t="str">
            <v>SAN MARZANO DOP TOMATOES (ITALY) - 796ml</v>
          </cell>
          <cell r="C112">
            <v>2.92</v>
          </cell>
        </row>
        <row r="113">
          <cell r="A113" t="str">
            <v>FV602</v>
          </cell>
          <cell r="B113" t="str">
            <v>CHERRY TOMATOES 400g</v>
          </cell>
          <cell r="C113">
            <v>0.93</v>
          </cell>
        </row>
        <row r="114">
          <cell r="A114" t="str">
            <v>FV603</v>
          </cell>
          <cell r="B114" t="str">
            <v>PEELED TOMATOES 800g</v>
          </cell>
          <cell r="C114">
            <v>1.45</v>
          </cell>
        </row>
        <row r="115">
          <cell r="A115" t="str">
            <v>FV604</v>
          </cell>
          <cell r="B115" t="str">
            <v>DICED TOMATOES - 796ml</v>
          </cell>
          <cell r="C115">
            <v>1.35</v>
          </cell>
        </row>
        <row r="116">
          <cell r="A116" t="str">
            <v>FV701</v>
          </cell>
          <cell r="B116" t="str">
            <v>GINGER CITRUS SOUR HINT MINTS</v>
          </cell>
          <cell r="C116">
            <v>2.36</v>
          </cell>
        </row>
        <row r="117">
          <cell r="A117" t="str">
            <v>FV742</v>
          </cell>
          <cell r="B117" t="str">
            <v>FAVUZZI SPAGHETTI BRONZE DIE PASTA (ITALY) - 500g</v>
          </cell>
          <cell r="C117">
            <v>2.33</v>
          </cell>
        </row>
        <row r="118">
          <cell r="A118" t="str">
            <v>FV743</v>
          </cell>
          <cell r="B118" t="str">
            <v>FAVUZZI LINGUINE BRONZE DIE PASTA (ITALY) - 500g</v>
          </cell>
          <cell r="C118">
            <v>2.33</v>
          </cell>
        </row>
        <row r="119">
          <cell r="A119" t="str">
            <v>FV744</v>
          </cell>
          <cell r="B119" t="str">
            <v>FAVUZZI PENNE BRONZE DIE PASTA (ITALY) - 500g</v>
          </cell>
          <cell r="C119">
            <v>2.33</v>
          </cell>
        </row>
        <row r="120">
          <cell r="A120" t="str">
            <v>FV745</v>
          </cell>
          <cell r="B120" t="str">
            <v>FAVUZZI FUSILLI BRONZE DIE PASTA (ITALY) - 500g</v>
          </cell>
          <cell r="C120">
            <v>2.33</v>
          </cell>
        </row>
        <row r="121">
          <cell r="A121" t="str">
            <v>FV746</v>
          </cell>
          <cell r="B121" t="str">
            <v>FAVUZZI RICCIOLE BRONZE DIE PASTA (ITALY) - 500g</v>
          </cell>
          <cell r="C121">
            <v>2.33</v>
          </cell>
        </row>
        <row r="122">
          <cell r="A122" t="str">
            <v>FV747</v>
          </cell>
          <cell r="B122" t="str">
            <v>FAVUZZI SEDANI BRONZE DIE PASTA (ITALY) - 500g</v>
          </cell>
          <cell r="C122">
            <v>2.33</v>
          </cell>
        </row>
        <row r="123">
          <cell r="A123" t="str">
            <v>FV748</v>
          </cell>
          <cell r="B123" t="str">
            <v>FAVUZZI LUMACHE BRONZE DIE PASTA (ITALY) - 500g</v>
          </cell>
          <cell r="C123">
            <v>2.33</v>
          </cell>
        </row>
        <row r="124">
          <cell r="A124" t="str">
            <v>FV751</v>
          </cell>
          <cell r="B124" t="str">
            <v>CITRUS HINT MINTS - PETIT</v>
          </cell>
          <cell r="C124">
            <v>0.98</v>
          </cell>
        </row>
        <row r="125">
          <cell r="A125" t="str">
            <v>FV754</v>
          </cell>
          <cell r="B125" t="str">
            <v>PEPPERMINT HINT MINTS - CLASSIC</v>
          </cell>
          <cell r="C125">
            <v>2.75</v>
          </cell>
        </row>
        <row r="126">
          <cell r="A126" t="str">
            <v>FV755</v>
          </cell>
          <cell r="B126" t="str">
            <v>HINT MINT CINNAMON - 23g</v>
          </cell>
          <cell r="C126">
            <v>2.75</v>
          </cell>
        </row>
        <row r="127">
          <cell r="A127" t="str">
            <v>FV756</v>
          </cell>
          <cell r="B127" t="str">
            <v>HINT MINT CITRUS GINGER SOUR - 23g</v>
          </cell>
          <cell r="C127">
            <v>2.75</v>
          </cell>
        </row>
        <row r="128">
          <cell r="A128" t="str">
            <v>FV757</v>
          </cell>
          <cell r="B128" t="str">
            <v>HINT MINT BLACK LICORICE - 23g</v>
          </cell>
          <cell r="C128">
            <v>2.75</v>
          </cell>
        </row>
        <row r="129">
          <cell r="A129" t="str">
            <v>FV758</v>
          </cell>
          <cell r="B129" t="str">
            <v>HINT MINT GREEN TEA - 23g</v>
          </cell>
          <cell r="C129">
            <v>2.75</v>
          </cell>
        </row>
        <row r="130">
          <cell r="A130" t="str">
            <v>FV759</v>
          </cell>
          <cell r="B130" t="str">
            <v>HINT MINT POMEGRANATE AÇAI - 23g</v>
          </cell>
          <cell r="C130">
            <v>2.75</v>
          </cell>
        </row>
        <row r="131">
          <cell r="A131" t="str">
            <v>FV760</v>
          </cell>
          <cell r="B131" t="str">
            <v>HINT MINT CHOCOLATE - 23g</v>
          </cell>
          <cell r="C131">
            <v>2.75</v>
          </cell>
        </row>
        <row r="132">
          <cell r="A132" t="str">
            <v>FV901</v>
          </cell>
          <cell r="B132" t="str">
            <v>ERA BALSAMIC VINEGAR (ITALY) - 250ml</v>
          </cell>
          <cell r="C132">
            <v>7.78</v>
          </cell>
        </row>
        <row r="133">
          <cell r="A133" t="str">
            <v>FV902</v>
          </cell>
          <cell r="B133" t="str">
            <v>LAURA BALSAMIC VINEGAR (ITALY) - 250ml</v>
          </cell>
          <cell r="C133">
            <v>9.8000000000000007</v>
          </cell>
        </row>
        <row r="134">
          <cell r="A134" t="str">
            <v>FV903</v>
          </cell>
          <cell r="B134" t="str">
            <v>CUPOLA WHITE BALSAMIC VINEGAR (ITALY) - 250ml</v>
          </cell>
          <cell r="C134">
            <v>4.9000000000000004</v>
          </cell>
        </row>
        <row r="135">
          <cell r="A135" t="str">
            <v>FV910</v>
          </cell>
          <cell r="B135" t="str">
            <v>EL BOMHOMME HOEV (SPAIN) - 500ml</v>
          </cell>
          <cell r="C135">
            <v>11.23</v>
          </cell>
        </row>
        <row r="136">
          <cell r="A136" t="str">
            <v>FV911</v>
          </cell>
          <cell r="B136" t="str">
            <v>OLIO DI MARIA, ORGANIC  EXTRA VIRGIN OLIVE OIL (ITALY) - 500</v>
          </cell>
          <cell r="C136">
            <v>12.08</v>
          </cell>
        </row>
        <row r="137">
          <cell r="A137" t="str">
            <v>FV912</v>
          </cell>
          <cell r="B137" t="str">
            <v>MARCINASE EXTRA VIRGIN OLIVE OIL (ITALY) - 500ml</v>
          </cell>
          <cell r="C137">
            <v>12.08</v>
          </cell>
        </row>
        <row r="138">
          <cell r="A138" t="str">
            <v>FV913</v>
          </cell>
          <cell r="B138" t="str">
            <v>OLI MAS D'EN GIL EXTRA VIRGIN OLIVE OIL (SPAIN) - 500ml</v>
          </cell>
          <cell r="C138">
            <v>12.61</v>
          </cell>
        </row>
        <row r="139">
          <cell r="A139" t="str">
            <v>FV914</v>
          </cell>
          <cell r="B139" t="str">
            <v>O ULTRA PREMIUM EXTRA VIRGIN OLIVE OIL (USA) - 375ml</v>
          </cell>
          <cell r="C139">
            <v>8.51</v>
          </cell>
        </row>
        <row r="140">
          <cell r="A140" t="str">
            <v>FV915</v>
          </cell>
          <cell r="B140" t="str">
            <v>VILLEVIELLE EXTRA VIRGIN OLIVE OIL (FRANCE) - 500ml</v>
          </cell>
          <cell r="C140">
            <v>11.3</v>
          </cell>
        </row>
        <row r="141">
          <cell r="A141" t="str">
            <v>FV916</v>
          </cell>
          <cell r="B141" t="str">
            <v>CORTES DE CIMA EXTRA VIRGIN OLIVE OIL (PORTUGAL) - 500ml</v>
          </cell>
          <cell r="C141">
            <v>10.35</v>
          </cell>
        </row>
        <row r="142">
          <cell r="A142" t="str">
            <v>FV917</v>
          </cell>
          <cell r="B142" t="str">
            <v>ETICHETTA VERDE DOP, EXTRA VIRGIN OLIVE OIL (ITALY) - 750ml</v>
          </cell>
          <cell r="C142">
            <v>10.73</v>
          </cell>
        </row>
        <row r="143">
          <cell r="A143" t="str">
            <v>FV918</v>
          </cell>
          <cell r="B143" t="str">
            <v>I LOVE, EXTRA VIRGIN OLIVE OIL (NEW ZEALAND) - 500ml</v>
          </cell>
          <cell r="C143">
            <v>12</v>
          </cell>
        </row>
        <row r="144">
          <cell r="A144" t="str">
            <v>FV919</v>
          </cell>
          <cell r="B144" t="str">
            <v>TEANUM OLIVE OIL - 500ml</v>
          </cell>
          <cell r="C144">
            <v>11.1</v>
          </cell>
        </row>
        <row r="145">
          <cell r="A145" t="str">
            <v>FV920</v>
          </cell>
          <cell r="B145" t="str">
            <v>PUTTANESCA STYLE TOMATO SAUCE</v>
          </cell>
          <cell r="C145">
            <v>3.81</v>
          </cell>
        </row>
        <row r="146">
          <cell r="A146" t="str">
            <v>FV922</v>
          </cell>
          <cell r="B146" t="str">
            <v>BASIL TOMATO SAUCE</v>
          </cell>
          <cell r="C146">
            <v>3.77</v>
          </cell>
        </row>
        <row r="147">
          <cell r="A147" t="str">
            <v>FV925</v>
          </cell>
          <cell r="B147" t="str">
            <v>TUSCAN STYLE TOMATO SAUCE</v>
          </cell>
          <cell r="C147">
            <v>3.77</v>
          </cell>
        </row>
        <row r="148">
          <cell r="A148" t="str">
            <v>FV926</v>
          </cell>
          <cell r="B148" t="str">
            <v>PIEDMONT STYLE TOMATO SAUCE</v>
          </cell>
          <cell r="C148">
            <v>3.77</v>
          </cell>
        </row>
        <row r="149">
          <cell r="A149" t="str">
            <v>FV927</v>
          </cell>
          <cell r="B149" t="str">
            <v>CHILI PEPPER (ARRABBIATA) TOMATO SAUCE</v>
          </cell>
          <cell r="C149">
            <v>3.77</v>
          </cell>
        </row>
        <row r="150">
          <cell r="A150" t="str">
            <v>FV928</v>
          </cell>
          <cell r="B150" t="str">
            <v>SICILIAN PASTA SAUCE 480ml</v>
          </cell>
          <cell r="C150">
            <v>4.0199999999999996</v>
          </cell>
        </row>
        <row r="151">
          <cell r="A151" t="str">
            <v>FV950</v>
          </cell>
          <cell r="B151" t="str">
            <v>KALIKORI TOMATO &amp; ORANGE SAUCE - 330g - Discontinued by FV</v>
          </cell>
          <cell r="C151">
            <v>3.8</v>
          </cell>
        </row>
        <row r="152">
          <cell r="A152" t="str">
            <v>FV951</v>
          </cell>
          <cell r="B152" t="str">
            <v>KALIKORI TOMATO, OLIVE &amp; OUZU SAUCE - 330g - Discontinued by</v>
          </cell>
          <cell r="C152">
            <v>3.8</v>
          </cell>
        </row>
        <row r="153">
          <cell r="A153" t="str">
            <v>FV960</v>
          </cell>
          <cell r="B153" t="str">
            <v>JOE BEEF BUTCHER'S BLEND - 165g</v>
          </cell>
          <cell r="C153">
            <v>4.4000000000000004</v>
          </cell>
        </row>
        <row r="154">
          <cell r="A154" t="str">
            <v>FV961</v>
          </cell>
          <cell r="B154" t="str">
            <v>JOE BEEF COUNTRY SALT BLEND - 275g</v>
          </cell>
          <cell r="C154">
            <v>4.4000000000000004</v>
          </cell>
        </row>
        <row r="155">
          <cell r="A155" t="str">
            <v>FV962</v>
          </cell>
          <cell r="B155" t="str">
            <v>GINGO GINGER LEMON - 355ml</v>
          </cell>
          <cell r="C155">
            <v>2.0499999999999998</v>
          </cell>
        </row>
        <row r="156">
          <cell r="A156" t="str">
            <v>FV963</v>
          </cell>
          <cell r="B156" t="str">
            <v>JOE BEEF STEAK SAUCE 345 ml</v>
          </cell>
          <cell r="C156">
            <v>4.76</v>
          </cell>
        </row>
        <row r="157">
          <cell r="A157" t="str">
            <v>FV964</v>
          </cell>
          <cell r="B157" t="str">
            <v>JOE BEEF BBQ HOT SAUCE 150ml</v>
          </cell>
          <cell r="C157">
            <v>3.63</v>
          </cell>
        </row>
        <row r="158">
          <cell r="A158" t="str">
            <v>FV965</v>
          </cell>
          <cell r="B158" t="str">
            <v>JOE BEEF SMOKED APPLE MUSTARD 240ml</v>
          </cell>
          <cell r="C158">
            <v>2.72</v>
          </cell>
        </row>
        <row r="159">
          <cell r="A159" t="str">
            <v>FV966</v>
          </cell>
          <cell r="B159" t="str">
            <v>JOE BEEF DIJON MUSTARD 240ml</v>
          </cell>
          <cell r="C159">
            <v>2.72</v>
          </cell>
        </row>
        <row r="160">
          <cell r="A160" t="str">
            <v>FV967</v>
          </cell>
          <cell r="B160" t="str">
            <v>JOE BEEF BBQ RUB - 165g</v>
          </cell>
          <cell r="C160">
            <v>4.4000000000000004</v>
          </cell>
        </row>
        <row r="161">
          <cell r="A161" t="str">
            <v>FV968</v>
          </cell>
          <cell r="B161" t="str">
            <v>JOE BEEF BBQ SAUCE - 490 ml</v>
          </cell>
          <cell r="C161">
            <v>4.9400000000000004</v>
          </cell>
        </row>
        <row r="162">
          <cell r="A162" t="str">
            <v>FV969</v>
          </cell>
          <cell r="B162" t="str">
            <v>JOE BEEF RESERVE JERK SAUCE - 300 ml</v>
          </cell>
          <cell r="C162">
            <v>4.6900000000000004</v>
          </cell>
        </row>
        <row r="163">
          <cell r="A163" t="str">
            <v>FV970</v>
          </cell>
          <cell r="B163" t="str">
            <v>JOE BEEF KETCHUP - 345 ml</v>
          </cell>
          <cell r="C163">
            <v>4.08</v>
          </cell>
        </row>
        <row r="164">
          <cell r="A164" t="str">
            <v>FV971</v>
          </cell>
          <cell r="B164" t="str">
            <v>JOE BEEF APPLE MAPLE HOT SAUCE 150ml</v>
          </cell>
          <cell r="C164">
            <v>4.34</v>
          </cell>
        </row>
        <row r="165">
          <cell r="A165" t="str">
            <v>FV972</v>
          </cell>
          <cell r="B165" t="str">
            <v>JOE BEEF FISH SPICES - 220g</v>
          </cell>
          <cell r="C165">
            <v>4.4000000000000004</v>
          </cell>
        </row>
      </sheetData>
      <sheetData sheetId="5"/>
      <sheetData sheetId="6"/>
      <sheetData sheetId="7">
        <row r="3">
          <cell r="B3" t="str">
            <v>AC02</v>
          </cell>
        </row>
      </sheetData>
      <sheetData sheetId="8"/>
      <sheetData sheetId="9">
        <row r="3">
          <cell r="B3" t="str">
            <v>AC02</v>
          </cell>
        </row>
      </sheetData>
      <sheetData sheetId="10"/>
      <sheetData sheetId="11">
        <row r="3">
          <cell r="B3" t="str">
            <v>AC02</v>
          </cell>
        </row>
      </sheetData>
      <sheetData sheetId="12"/>
      <sheetData sheetId="13">
        <row r="3">
          <cell r="B3" t="str">
            <v>AC02</v>
          </cell>
        </row>
      </sheetData>
      <sheetData sheetId="14"/>
      <sheetData sheetId="15">
        <row r="3">
          <cell r="B3" t="str">
            <v>AC02</v>
          </cell>
        </row>
      </sheetData>
      <sheetData sheetId="16"/>
      <sheetData sheetId="17">
        <row r="3">
          <cell r="B3" t="str">
            <v>AC02</v>
          </cell>
        </row>
      </sheetData>
      <sheetData sheetId="18"/>
      <sheetData sheetId="19">
        <row r="3">
          <cell r="B3" t="str">
            <v>AC02</v>
          </cell>
        </row>
      </sheetData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Analysis-WH-2015"/>
      <sheetName val="PricingAnalysis-WH-2016"/>
      <sheetName val="Vendor_Contract_Costs"/>
      <sheetName val="Sales 2015"/>
      <sheetName val="Sales_2015"/>
      <sheetName val="Sales_20152"/>
      <sheetName val="Sales_20151"/>
      <sheetName val="Sales_20156"/>
      <sheetName val="Sales_20153"/>
      <sheetName val="Sales_20154"/>
      <sheetName val="Sales_20155"/>
    </sheetNames>
    <sheetDataSet>
      <sheetData sheetId="0" refreshError="1"/>
      <sheetData sheetId="1" refreshError="1"/>
      <sheetData sheetId="2" refreshError="1">
        <row r="2">
          <cell r="A2" t="str">
            <v>AD101</v>
          </cell>
          <cell r="B2" t="str">
            <v>000179</v>
          </cell>
          <cell r="C2" t="str">
            <v>SPINACH FETTUCCINE 341g</v>
          </cell>
          <cell r="D2">
            <v>1</v>
          </cell>
          <cell r="E2">
            <v>9.5399999999999991</v>
          </cell>
          <cell r="F2" t="str">
            <v>USD</v>
          </cell>
          <cell r="G2" t="str">
            <v>CS</v>
          </cell>
          <cell r="H2">
            <v>6</v>
          </cell>
        </row>
        <row r="3">
          <cell r="A3" t="str">
            <v>AD102</v>
          </cell>
          <cell r="B3" t="str">
            <v>000179</v>
          </cell>
          <cell r="C3" t="str">
            <v>GARLIC PARSLEY FETTUCCINE 341g</v>
          </cell>
          <cell r="D3">
            <v>1</v>
          </cell>
          <cell r="E3">
            <v>9.5399999999999991</v>
          </cell>
          <cell r="F3" t="str">
            <v>USD</v>
          </cell>
          <cell r="G3" t="str">
            <v>CS</v>
          </cell>
          <cell r="H3">
            <v>6</v>
          </cell>
        </row>
        <row r="4">
          <cell r="A4" t="str">
            <v>AD103</v>
          </cell>
          <cell r="B4" t="str">
            <v>000179</v>
          </cell>
          <cell r="C4" t="str">
            <v>EGG FETTUCCINE 341g</v>
          </cell>
          <cell r="D4">
            <v>1</v>
          </cell>
          <cell r="E4">
            <v>9.5399999999999991</v>
          </cell>
          <cell r="F4" t="str">
            <v>USD</v>
          </cell>
          <cell r="G4" t="str">
            <v>CS</v>
          </cell>
          <cell r="H4">
            <v>6</v>
          </cell>
        </row>
        <row r="5">
          <cell r="A5" t="str">
            <v>AD104</v>
          </cell>
          <cell r="B5" t="str">
            <v>000179</v>
          </cell>
          <cell r="C5" t="str">
            <v>TRICOLOR FETTUCCINE 341g</v>
          </cell>
          <cell r="D5">
            <v>1</v>
          </cell>
          <cell r="E5">
            <v>9.5399999999999991</v>
          </cell>
          <cell r="F5" t="str">
            <v>USD</v>
          </cell>
          <cell r="G5" t="str">
            <v>CS</v>
          </cell>
          <cell r="H5">
            <v>6</v>
          </cell>
        </row>
        <row r="6">
          <cell r="A6" t="str">
            <v>AD105</v>
          </cell>
          <cell r="B6" t="str">
            <v>000179</v>
          </cell>
          <cell r="C6" t="str">
            <v>BASIL FETTUCCINE 341g</v>
          </cell>
          <cell r="D6">
            <v>1</v>
          </cell>
          <cell r="E6">
            <v>9.5399999999999991</v>
          </cell>
          <cell r="F6" t="str">
            <v>USD</v>
          </cell>
          <cell r="G6" t="str">
            <v>CS</v>
          </cell>
          <cell r="H6">
            <v>6</v>
          </cell>
        </row>
        <row r="7">
          <cell r="A7" t="str">
            <v>AD106</v>
          </cell>
          <cell r="B7" t="str">
            <v>000179</v>
          </cell>
          <cell r="C7" t="str">
            <v>SPICY SESAME LINGUINE 341g</v>
          </cell>
          <cell r="D7">
            <v>1</v>
          </cell>
          <cell r="E7">
            <v>9.5399999999999991</v>
          </cell>
          <cell r="F7" t="str">
            <v>USD</v>
          </cell>
          <cell r="G7" t="str">
            <v>CS</v>
          </cell>
          <cell r="H7">
            <v>6</v>
          </cell>
        </row>
        <row r="8">
          <cell r="A8" t="str">
            <v>AD107</v>
          </cell>
          <cell r="B8" t="str">
            <v>000179</v>
          </cell>
          <cell r="C8" t="str">
            <v>WHOLE WHEAT FETTUCCINE 341g</v>
          </cell>
          <cell r="D8">
            <v>1</v>
          </cell>
          <cell r="E8">
            <v>9.5399999999999991</v>
          </cell>
          <cell r="F8" t="str">
            <v>USD</v>
          </cell>
          <cell r="G8" t="str">
            <v>CS</v>
          </cell>
          <cell r="H8">
            <v>6</v>
          </cell>
        </row>
        <row r="9">
          <cell r="A9" t="str">
            <v>AD108</v>
          </cell>
          <cell r="B9" t="str">
            <v>000179</v>
          </cell>
          <cell r="C9" t="str">
            <v>THREE PEPPERCORN FETTUCCINE 341g</v>
          </cell>
          <cell r="D9">
            <v>1</v>
          </cell>
          <cell r="E9">
            <v>9.5399999999999991</v>
          </cell>
          <cell r="F9" t="str">
            <v>USD</v>
          </cell>
          <cell r="G9" t="str">
            <v>CS</v>
          </cell>
          <cell r="H9">
            <v>6</v>
          </cell>
        </row>
        <row r="10">
          <cell r="A10" t="str">
            <v>AD109</v>
          </cell>
          <cell r="B10" t="str">
            <v>000179</v>
          </cell>
          <cell r="C10" t="str">
            <v>RED CHILE PEPPER FETTUCCINE 341g</v>
          </cell>
          <cell r="D10">
            <v>1</v>
          </cell>
          <cell r="E10">
            <v>9.5399999999999991</v>
          </cell>
          <cell r="F10" t="str">
            <v>USD</v>
          </cell>
          <cell r="G10" t="str">
            <v>CS</v>
          </cell>
          <cell r="H10">
            <v>6</v>
          </cell>
        </row>
        <row r="11">
          <cell r="A11" t="str">
            <v>AD110</v>
          </cell>
          <cell r="B11" t="str">
            <v>000179</v>
          </cell>
          <cell r="C11" t="str">
            <v>LEMON CHIVE FETTUCCINE 341g</v>
          </cell>
          <cell r="D11">
            <v>1</v>
          </cell>
          <cell r="E11">
            <v>9.5399999999999991</v>
          </cell>
          <cell r="F11" t="str">
            <v>USD</v>
          </cell>
          <cell r="G11" t="str">
            <v>CS</v>
          </cell>
          <cell r="H11">
            <v>6</v>
          </cell>
        </row>
        <row r="12">
          <cell r="A12" t="str">
            <v>AD111</v>
          </cell>
          <cell r="B12" t="str">
            <v>000179</v>
          </cell>
          <cell r="C12" t="str">
            <v>SQUID INK FETTUCCINE 341g</v>
          </cell>
          <cell r="D12">
            <v>1</v>
          </cell>
          <cell r="E12">
            <v>12.48</v>
          </cell>
          <cell r="F12" t="str">
            <v>USD</v>
          </cell>
          <cell r="G12" t="str">
            <v>CS</v>
          </cell>
          <cell r="H12">
            <v>6</v>
          </cell>
        </row>
        <row r="13">
          <cell r="A13" t="str">
            <v>AD140</v>
          </cell>
          <cell r="B13" t="str">
            <v>000179</v>
          </cell>
          <cell r="C13" t="str">
            <v>EGG PAPPARDELLE</v>
          </cell>
          <cell r="D13">
            <v>1</v>
          </cell>
          <cell r="E13">
            <v>9.5399999999999991</v>
          </cell>
          <cell r="F13" t="str">
            <v>USD</v>
          </cell>
          <cell r="G13" t="str">
            <v>CS</v>
          </cell>
          <cell r="H13">
            <v>6</v>
          </cell>
        </row>
        <row r="14">
          <cell r="A14" t="str">
            <v>AD141</v>
          </cell>
          <cell r="B14" t="str">
            <v>000179</v>
          </cell>
          <cell r="C14" t="str">
            <v>GARLIC HERB PAPPARDELLE</v>
          </cell>
          <cell r="D14">
            <v>1</v>
          </cell>
          <cell r="E14">
            <v>9.5399999999999991</v>
          </cell>
          <cell r="F14" t="str">
            <v>USD</v>
          </cell>
          <cell r="G14" t="str">
            <v>CS</v>
          </cell>
          <cell r="H14">
            <v>6</v>
          </cell>
        </row>
        <row r="15">
          <cell r="A15" t="str">
            <v>AD150</v>
          </cell>
          <cell r="B15" t="str">
            <v>000179</v>
          </cell>
          <cell r="C15" t="str">
            <v>BONA CHIA FETTUCCINE</v>
          </cell>
          <cell r="D15">
            <v>1</v>
          </cell>
          <cell r="E15">
            <v>9.5399999999999991</v>
          </cell>
          <cell r="F15" t="str">
            <v>USD</v>
          </cell>
          <cell r="G15" t="str">
            <v>CS</v>
          </cell>
          <cell r="H15">
            <v>6</v>
          </cell>
        </row>
        <row r="16">
          <cell r="A16" t="str">
            <v>AD151</v>
          </cell>
          <cell r="B16" t="str">
            <v>000179</v>
          </cell>
          <cell r="C16" t="str">
            <v>BONA CHIA SPINACH FETTUCCINE</v>
          </cell>
          <cell r="D16">
            <v>1</v>
          </cell>
          <cell r="E16">
            <v>9.5399999999999991</v>
          </cell>
          <cell r="F16" t="str">
            <v>USD</v>
          </cell>
          <cell r="G16" t="str">
            <v>CS</v>
          </cell>
          <cell r="H16">
            <v>6</v>
          </cell>
        </row>
        <row r="17">
          <cell r="A17" t="str">
            <v>AD152</v>
          </cell>
          <cell r="B17" t="str">
            <v>000179</v>
          </cell>
          <cell r="C17" t="str">
            <v>BONA CHIA WHOLE WHEAT FETTUCCINE</v>
          </cell>
          <cell r="D17">
            <v>1</v>
          </cell>
          <cell r="E17">
            <v>9.5399999999999991</v>
          </cell>
          <cell r="F17" t="str">
            <v>USD</v>
          </cell>
          <cell r="G17" t="str">
            <v>CS</v>
          </cell>
          <cell r="H17">
            <v>6</v>
          </cell>
        </row>
        <row r="18">
          <cell r="A18" t="str">
            <v>AL101</v>
          </cell>
          <cell r="B18" t="str">
            <v>00366</v>
          </cell>
          <cell r="C18" t="str">
            <v>ORIGINAL ALL BUTTER ROLLED OAT COOKIES - 180 G</v>
          </cell>
          <cell r="D18">
            <v>1</v>
          </cell>
          <cell r="E18">
            <v>34.44</v>
          </cell>
          <cell r="F18" t="str">
            <v>CAD</v>
          </cell>
          <cell r="G18" t="str">
            <v>CS</v>
          </cell>
          <cell r="H18">
            <v>12</v>
          </cell>
        </row>
        <row r="19">
          <cell r="A19" t="str">
            <v>AL102</v>
          </cell>
          <cell r="B19" t="str">
            <v>00366</v>
          </cell>
          <cell r="C19" t="str">
            <v>ALL MAPLE  ROLLED OAT COOKIES - 180 G</v>
          </cell>
          <cell r="D19">
            <v>1</v>
          </cell>
          <cell r="E19">
            <v>34.44</v>
          </cell>
          <cell r="F19" t="str">
            <v>CAD</v>
          </cell>
          <cell r="G19" t="str">
            <v>CS</v>
          </cell>
          <cell r="H19">
            <v>12</v>
          </cell>
        </row>
        <row r="20">
          <cell r="A20" t="str">
            <v>AL103</v>
          </cell>
          <cell r="B20" t="str">
            <v>00366</v>
          </cell>
          <cell r="C20" t="str">
            <v>ALMOND ALL BUTTER ROLLED OAT COOKIES - 180 G</v>
          </cell>
          <cell r="D20">
            <v>1</v>
          </cell>
          <cell r="E20">
            <v>34.44</v>
          </cell>
          <cell r="F20" t="str">
            <v>CAD</v>
          </cell>
          <cell r="G20" t="str">
            <v>CS</v>
          </cell>
          <cell r="H20">
            <v>12</v>
          </cell>
        </row>
        <row r="21">
          <cell r="A21" t="str">
            <v>AL203</v>
          </cell>
          <cell r="B21" t="str">
            <v>00366</v>
          </cell>
          <cell r="C21" t="str">
            <v>ALL BUTTER FESTIVE COOKIES - 250g  (SEASONAL)</v>
          </cell>
          <cell r="D21">
            <v>1</v>
          </cell>
          <cell r="E21">
            <v>72.75</v>
          </cell>
          <cell r="F21" t="str">
            <v>CAD</v>
          </cell>
          <cell r="G21" t="str">
            <v>CS</v>
          </cell>
          <cell r="H21">
            <v>15</v>
          </cell>
        </row>
        <row r="22">
          <cell r="A22" t="str">
            <v>BG4053</v>
          </cell>
          <cell r="B22" t="str">
            <v>00399</v>
          </cell>
          <cell r="C22" t="str">
            <v>DARK CHOCOLATE SAUCE - BIADGI</v>
          </cell>
          <cell r="D22">
            <v>1</v>
          </cell>
          <cell r="E22">
            <v>29.16</v>
          </cell>
          <cell r="F22" t="str">
            <v>USD</v>
          </cell>
          <cell r="G22" t="str">
            <v>4X1.89L</v>
          </cell>
          <cell r="H22">
            <v>4</v>
          </cell>
        </row>
        <row r="23">
          <cell r="A23" t="str">
            <v>BG4060</v>
          </cell>
          <cell r="B23" t="str">
            <v>00399</v>
          </cell>
          <cell r="C23" t="str">
            <v>CARAMEL SAUCE - BIADGI</v>
          </cell>
          <cell r="D23">
            <v>1</v>
          </cell>
          <cell r="E23">
            <v>31.84</v>
          </cell>
          <cell r="F23" t="str">
            <v>USD</v>
          </cell>
          <cell r="G23" t="str">
            <v>CS</v>
          </cell>
          <cell r="H23">
            <v>4</v>
          </cell>
        </row>
        <row r="24">
          <cell r="A24" t="str">
            <v>BG4077</v>
          </cell>
          <cell r="B24" t="str">
            <v>00399</v>
          </cell>
          <cell r="C24" t="str">
            <v>WHITE CHOCOLATE SAUCE - BIADGI</v>
          </cell>
          <cell r="D24">
            <v>1</v>
          </cell>
          <cell r="E24">
            <v>32.840000000000003</v>
          </cell>
          <cell r="F24" t="str">
            <v>USD</v>
          </cell>
          <cell r="G24" t="str">
            <v>4X1.89L</v>
          </cell>
          <cell r="H24">
            <v>4</v>
          </cell>
        </row>
        <row r="25">
          <cell r="A25" t="str">
            <v>BH101</v>
          </cell>
          <cell r="B25" t="str">
            <v>00283</v>
          </cell>
          <cell r="C25" t="str">
            <v>CRAB &amp; LOBSTER BISQUE - 284 ml</v>
          </cell>
          <cell r="D25">
            <v>1</v>
          </cell>
          <cell r="E25">
            <v>9.5519999999999996</v>
          </cell>
          <cell r="F25" t="str">
            <v>USD</v>
          </cell>
          <cell r="G25" t="str">
            <v>CS</v>
          </cell>
          <cell r="H25">
            <v>6</v>
          </cell>
        </row>
        <row r="26">
          <cell r="A26" t="str">
            <v>BH102</v>
          </cell>
          <cell r="B26" t="str">
            <v>00283</v>
          </cell>
          <cell r="C26" t="str">
            <v>FISH CHOWDER - 398 ml</v>
          </cell>
          <cell r="D26">
            <v>1</v>
          </cell>
          <cell r="E26">
            <v>9.5519999999999996</v>
          </cell>
          <cell r="F26" t="str">
            <v>USD</v>
          </cell>
          <cell r="G26" t="str">
            <v>CS</v>
          </cell>
          <cell r="H26">
            <v>6</v>
          </cell>
        </row>
        <row r="27">
          <cell r="A27" t="str">
            <v>BH103</v>
          </cell>
          <cell r="B27" t="str">
            <v>00283</v>
          </cell>
          <cell r="C27" t="str">
            <v>LOBSTER BISQUE - 284 ml</v>
          </cell>
          <cell r="D27">
            <v>1</v>
          </cell>
          <cell r="E27">
            <v>9.5519999999999996</v>
          </cell>
          <cell r="F27" t="str">
            <v>USD</v>
          </cell>
          <cell r="G27" t="str">
            <v>CS</v>
          </cell>
          <cell r="H27">
            <v>6</v>
          </cell>
        </row>
        <row r="28">
          <cell r="A28" t="str">
            <v>BH104</v>
          </cell>
          <cell r="B28" t="str">
            <v>00283</v>
          </cell>
          <cell r="C28" t="str">
            <v>CLAM CHOWDER - 398 ml</v>
          </cell>
          <cell r="D28">
            <v>1</v>
          </cell>
          <cell r="E28">
            <v>9.5519999999999996</v>
          </cell>
          <cell r="F28" t="str">
            <v>USD</v>
          </cell>
          <cell r="G28" t="str">
            <v>CS</v>
          </cell>
          <cell r="H28">
            <v>6</v>
          </cell>
        </row>
        <row r="29">
          <cell r="A29" t="str">
            <v>BH201</v>
          </cell>
          <cell r="B29" t="str">
            <v>00283</v>
          </cell>
          <cell r="C29" t="str">
            <v>CLAM JUICE - ALL NATURAL 240 ml</v>
          </cell>
          <cell r="D29">
            <v>1</v>
          </cell>
          <cell r="E29">
            <v>13.44</v>
          </cell>
          <cell r="F29" t="str">
            <v>USD</v>
          </cell>
          <cell r="G29" t="str">
            <v>CS</v>
          </cell>
          <cell r="H29">
            <v>12</v>
          </cell>
        </row>
        <row r="30">
          <cell r="A30" t="str">
            <v>BH301</v>
          </cell>
          <cell r="B30" t="str">
            <v>00283</v>
          </cell>
          <cell r="C30" t="str">
            <v>FISH STOCK</v>
          </cell>
          <cell r="D30">
            <v>1</v>
          </cell>
          <cell r="E30">
            <v>7.5839999999999996</v>
          </cell>
          <cell r="F30" t="str">
            <v>USD</v>
          </cell>
          <cell r="G30" t="str">
            <v>CS</v>
          </cell>
          <cell r="H30">
            <v>6</v>
          </cell>
        </row>
        <row r="31">
          <cell r="A31" t="str">
            <v>BH302</v>
          </cell>
          <cell r="B31" t="str">
            <v>00283</v>
          </cell>
          <cell r="C31" t="str">
            <v>SEAFOOD STOCK</v>
          </cell>
          <cell r="D31">
            <v>1</v>
          </cell>
          <cell r="E31">
            <v>7.5839999999999996</v>
          </cell>
          <cell r="F31" t="str">
            <v>USD</v>
          </cell>
          <cell r="G31" t="str">
            <v>CS</v>
          </cell>
          <cell r="H31">
            <v>6</v>
          </cell>
        </row>
        <row r="32">
          <cell r="A32" t="str">
            <v>BH401</v>
          </cell>
          <cell r="B32" t="str">
            <v>00283</v>
          </cell>
          <cell r="C32" t="str">
            <v>SARDINES IN MAPLE SYRUP</v>
          </cell>
          <cell r="D32">
            <v>1</v>
          </cell>
          <cell r="E32">
            <v>19.2</v>
          </cell>
          <cell r="F32" t="str">
            <v>USD</v>
          </cell>
          <cell r="G32" t="str">
            <v>CS</v>
          </cell>
          <cell r="H32">
            <v>12</v>
          </cell>
        </row>
        <row r="33">
          <cell r="A33" t="str">
            <v>BH402</v>
          </cell>
          <cell r="B33" t="str">
            <v>00283</v>
          </cell>
          <cell r="C33" t="str">
            <v>WILD HERRING w/CRACKED PEPPER</v>
          </cell>
          <cell r="D33">
            <v>1</v>
          </cell>
          <cell r="E33">
            <v>19.2</v>
          </cell>
          <cell r="F33" t="str">
            <v>USD</v>
          </cell>
          <cell r="G33" t="str">
            <v>CS</v>
          </cell>
          <cell r="H33">
            <v>12</v>
          </cell>
        </row>
        <row r="34">
          <cell r="A34" t="str">
            <v>BH403</v>
          </cell>
          <cell r="B34" t="str">
            <v>00283</v>
          </cell>
          <cell r="C34" t="str">
            <v>SMOKED WILD KIPPERED HERRING</v>
          </cell>
          <cell r="D34">
            <v>1</v>
          </cell>
          <cell r="E34">
            <v>19.2</v>
          </cell>
          <cell r="F34" t="str">
            <v>USD</v>
          </cell>
          <cell r="G34" t="str">
            <v>CS</v>
          </cell>
          <cell r="H34">
            <v>12</v>
          </cell>
        </row>
        <row r="35">
          <cell r="A35" t="str">
            <v>BH404</v>
          </cell>
          <cell r="B35" t="str">
            <v>00283</v>
          </cell>
          <cell r="C35" t="str">
            <v>SMOKED SB SARDINES</v>
          </cell>
          <cell r="D35">
            <v>1</v>
          </cell>
          <cell r="E35">
            <v>19.2</v>
          </cell>
          <cell r="F35" t="str">
            <v>USD</v>
          </cell>
          <cell r="G35" t="str">
            <v>CS</v>
          </cell>
          <cell r="H35">
            <v>12</v>
          </cell>
        </row>
        <row r="36">
          <cell r="A36" t="str">
            <v>BL101</v>
          </cell>
          <cell r="B36" t="str">
            <v>00282</v>
          </cell>
          <cell r="C36" t="str">
            <v>ORIGINAL BIRCH BEER SODA</v>
          </cell>
          <cell r="D36">
            <v>1</v>
          </cell>
          <cell r="E36">
            <v>24.33</v>
          </cell>
          <cell r="F36" t="str">
            <v>CAD</v>
          </cell>
          <cell r="G36" t="str">
            <v>CS</v>
          </cell>
          <cell r="H36">
            <v>24</v>
          </cell>
        </row>
        <row r="37">
          <cell r="A37" t="str">
            <v>BL102</v>
          </cell>
          <cell r="B37" t="str">
            <v>00282</v>
          </cell>
          <cell r="C37" t="str">
            <v>CREAMY RED BIRCH BEER SODA =</v>
          </cell>
          <cell r="D37">
            <v>1</v>
          </cell>
          <cell r="E37">
            <v>24.33</v>
          </cell>
          <cell r="F37" t="str">
            <v>CAD</v>
          </cell>
          <cell r="G37" t="str">
            <v>CS</v>
          </cell>
          <cell r="H37">
            <v>24</v>
          </cell>
        </row>
        <row r="38">
          <cell r="A38" t="str">
            <v>BL110</v>
          </cell>
          <cell r="B38" t="str">
            <v>00282</v>
          </cell>
          <cell r="C38" t="str">
            <v>SUGAR CANE COLA SODA</v>
          </cell>
          <cell r="D38">
            <v>1</v>
          </cell>
          <cell r="E38">
            <v>24.33</v>
          </cell>
          <cell r="F38" t="str">
            <v>CAD</v>
          </cell>
          <cell r="G38" t="str">
            <v>CS</v>
          </cell>
          <cell r="H38">
            <v>24</v>
          </cell>
        </row>
        <row r="39">
          <cell r="A39" t="str">
            <v>BL111</v>
          </cell>
          <cell r="B39" t="str">
            <v>00282</v>
          </cell>
          <cell r="C39" t="str">
            <v>DIET CANE COLA SODA</v>
          </cell>
          <cell r="D39">
            <v>1</v>
          </cell>
          <cell r="E39">
            <v>24.33</v>
          </cell>
          <cell r="F39" t="str">
            <v>CAD</v>
          </cell>
          <cell r="G39" t="str">
            <v>CS</v>
          </cell>
          <cell r="H39">
            <v>24</v>
          </cell>
        </row>
        <row r="40">
          <cell r="A40" t="str">
            <v>BL120</v>
          </cell>
          <cell r="B40" t="str">
            <v>00282</v>
          </cell>
          <cell r="C40" t="str">
            <v>BLACK CHERRY SODA</v>
          </cell>
          <cell r="D40">
            <v>1</v>
          </cell>
          <cell r="E40">
            <v>24.33</v>
          </cell>
          <cell r="F40" t="str">
            <v>CAD</v>
          </cell>
          <cell r="G40" t="str">
            <v>CS</v>
          </cell>
          <cell r="H40">
            <v>24</v>
          </cell>
        </row>
        <row r="41">
          <cell r="A41" t="str">
            <v>BL125</v>
          </cell>
          <cell r="B41" t="str">
            <v>00282</v>
          </cell>
          <cell r="C41" t="str">
            <v>GRAPE SODA</v>
          </cell>
          <cell r="D41">
            <v>1</v>
          </cell>
          <cell r="E41">
            <v>24.33</v>
          </cell>
          <cell r="F41" t="str">
            <v>CAD</v>
          </cell>
          <cell r="G41" t="str">
            <v>CS</v>
          </cell>
          <cell r="H41">
            <v>24</v>
          </cell>
        </row>
        <row r="42">
          <cell r="A42" t="str">
            <v>BL126</v>
          </cell>
          <cell r="B42" t="str">
            <v>00282</v>
          </cell>
          <cell r="C42" t="str">
            <v>ORANGE SODA</v>
          </cell>
          <cell r="D42">
            <v>1</v>
          </cell>
          <cell r="E42">
            <v>24.33</v>
          </cell>
          <cell r="F42" t="str">
            <v>CAD</v>
          </cell>
          <cell r="G42" t="str">
            <v>CS</v>
          </cell>
          <cell r="H42">
            <v>24</v>
          </cell>
        </row>
        <row r="43">
          <cell r="A43" t="str">
            <v>BL127</v>
          </cell>
          <cell r="B43" t="str">
            <v>00282</v>
          </cell>
          <cell r="C43" t="str">
            <v>ROOT BEER SODA</v>
          </cell>
          <cell r="D43">
            <v>1</v>
          </cell>
          <cell r="E43">
            <v>24.33</v>
          </cell>
          <cell r="F43" t="str">
            <v>CAD</v>
          </cell>
          <cell r="G43" t="str">
            <v>CS</v>
          </cell>
          <cell r="H43">
            <v>24</v>
          </cell>
        </row>
        <row r="44">
          <cell r="A44" t="str">
            <v>BL128</v>
          </cell>
          <cell r="B44" t="str">
            <v>00282</v>
          </cell>
          <cell r="C44" t="str">
            <v>GINGERALE</v>
          </cell>
          <cell r="D44">
            <v>1</v>
          </cell>
          <cell r="E44">
            <v>24.33</v>
          </cell>
          <cell r="F44" t="str">
            <v>CAD</v>
          </cell>
          <cell r="G44" t="str">
            <v>CS</v>
          </cell>
          <cell r="H44">
            <v>24</v>
          </cell>
        </row>
        <row r="45">
          <cell r="A45" t="str">
            <v>BL129</v>
          </cell>
          <cell r="B45" t="str">
            <v>00282</v>
          </cell>
          <cell r="C45" t="str">
            <v>CREME VANILLA SODA</v>
          </cell>
          <cell r="D45">
            <v>1</v>
          </cell>
          <cell r="E45">
            <v>24.33</v>
          </cell>
          <cell r="F45" t="str">
            <v>CAD</v>
          </cell>
          <cell r="G45" t="str">
            <v>CS</v>
          </cell>
          <cell r="H45">
            <v>24</v>
          </cell>
        </row>
        <row r="46">
          <cell r="A46" t="str">
            <v>BL130</v>
          </cell>
          <cell r="B46" t="str">
            <v>00282</v>
          </cell>
          <cell r="C46" t="str">
            <v>LEMON SELTZER</v>
          </cell>
          <cell r="D46">
            <v>1</v>
          </cell>
          <cell r="E46">
            <v>24.33</v>
          </cell>
          <cell r="F46" t="str">
            <v>CAD</v>
          </cell>
          <cell r="G46" t="str">
            <v>CS</v>
          </cell>
          <cell r="H46">
            <v>24</v>
          </cell>
        </row>
        <row r="47">
          <cell r="A47" t="str">
            <v>BL132</v>
          </cell>
          <cell r="B47" t="str">
            <v>00282</v>
          </cell>
          <cell r="C47" t="str">
            <v>DIET ROOT BEER</v>
          </cell>
          <cell r="D47">
            <v>1</v>
          </cell>
          <cell r="E47">
            <v>24.33</v>
          </cell>
          <cell r="F47" t="str">
            <v>CAD</v>
          </cell>
          <cell r="G47" t="str">
            <v>CS</v>
          </cell>
          <cell r="H47">
            <v>24</v>
          </cell>
        </row>
        <row r="48">
          <cell r="A48" t="str">
            <v>BL142</v>
          </cell>
          <cell r="B48" t="str">
            <v>00282</v>
          </cell>
          <cell r="C48" t="str">
            <v>NATURAL CREME VANILLA SODA</v>
          </cell>
          <cell r="D48">
            <v>1</v>
          </cell>
          <cell r="E48">
            <v>24.33</v>
          </cell>
          <cell r="F48" t="str">
            <v>CAD</v>
          </cell>
          <cell r="G48" t="str">
            <v>CS</v>
          </cell>
          <cell r="H48">
            <v>24</v>
          </cell>
        </row>
        <row r="49">
          <cell r="A49" t="str">
            <v>BL143</v>
          </cell>
          <cell r="B49" t="str">
            <v>00282</v>
          </cell>
          <cell r="C49" t="str">
            <v>NATURAL ROOT BEER SODA</v>
          </cell>
          <cell r="D49">
            <v>1</v>
          </cell>
          <cell r="E49">
            <v>24.33</v>
          </cell>
          <cell r="F49" t="str">
            <v>CAD</v>
          </cell>
          <cell r="G49" t="str">
            <v>CS</v>
          </cell>
          <cell r="H49">
            <v>24</v>
          </cell>
        </row>
        <row r="50">
          <cell r="A50" t="str">
            <v>BL150</v>
          </cell>
          <cell r="B50" t="str">
            <v>00282</v>
          </cell>
          <cell r="C50" t="str">
            <v>SPARKLING LEMONADE - SEASONAL</v>
          </cell>
          <cell r="D50">
            <v>1</v>
          </cell>
          <cell r="E50">
            <v>24.33</v>
          </cell>
          <cell r="F50" t="str">
            <v>CAD</v>
          </cell>
          <cell r="G50" t="str">
            <v>CS</v>
          </cell>
          <cell r="H50">
            <v>24</v>
          </cell>
        </row>
        <row r="51">
          <cell r="A51" t="str">
            <v>BL151</v>
          </cell>
          <cell r="B51" t="str">
            <v>00282</v>
          </cell>
          <cell r="C51" t="str">
            <v>SHIRLEY TEMPLE SODA</v>
          </cell>
          <cell r="D51">
            <v>1</v>
          </cell>
          <cell r="E51">
            <v>24.33</v>
          </cell>
          <cell r="F51" t="str">
            <v>CAD</v>
          </cell>
          <cell r="G51" t="str">
            <v>CS</v>
          </cell>
          <cell r="H51">
            <v>24</v>
          </cell>
        </row>
        <row r="52">
          <cell r="A52" t="str">
            <v>BL152</v>
          </cell>
          <cell r="B52" t="str">
            <v>00282</v>
          </cell>
          <cell r="C52" t="str">
            <v>SPARKLING LEMONADE - 2015 Summer Seasonal</v>
          </cell>
          <cell r="D52">
            <v>1</v>
          </cell>
          <cell r="E52">
            <v>24.33</v>
          </cell>
          <cell r="F52" t="str">
            <v>CAD</v>
          </cell>
          <cell r="G52" t="str">
            <v>CS</v>
          </cell>
          <cell r="H52">
            <v>24</v>
          </cell>
        </row>
        <row r="53">
          <cell r="A53" t="str">
            <v>BL201</v>
          </cell>
          <cell r="B53" t="str">
            <v>00282</v>
          </cell>
          <cell r="C53" t="str">
            <v>GRAPEFRUIT CITRUS ZING - MASH</v>
          </cell>
          <cell r="D53">
            <v>1</v>
          </cell>
          <cell r="E53">
            <v>19.95</v>
          </cell>
          <cell r="F53" t="str">
            <v>CAD</v>
          </cell>
          <cell r="G53" t="str">
            <v>CS</v>
          </cell>
          <cell r="H53">
            <v>15</v>
          </cell>
        </row>
        <row r="54">
          <cell r="A54" t="str">
            <v>BL202</v>
          </cell>
          <cell r="B54" t="str">
            <v>00282</v>
          </cell>
          <cell r="C54" t="str">
            <v>LEMON PEEL GINGER ROOT - MASH</v>
          </cell>
          <cell r="D54">
            <v>1</v>
          </cell>
          <cell r="E54">
            <v>19.95</v>
          </cell>
          <cell r="F54" t="str">
            <v>CAD</v>
          </cell>
          <cell r="G54" t="str">
            <v>CS</v>
          </cell>
          <cell r="H54">
            <v>15</v>
          </cell>
        </row>
        <row r="55">
          <cell r="A55" t="str">
            <v>BL203</v>
          </cell>
          <cell r="B55" t="str">
            <v>00282</v>
          </cell>
          <cell r="C55" t="str">
            <v>POMEGRANATE BLUEBERRY - MASH</v>
          </cell>
          <cell r="D55">
            <v>1</v>
          </cell>
          <cell r="E55">
            <v>19.95</v>
          </cell>
          <cell r="F55" t="str">
            <v>CAD</v>
          </cell>
          <cell r="G55" t="str">
            <v>CS</v>
          </cell>
          <cell r="H55">
            <v>15</v>
          </cell>
        </row>
        <row r="56">
          <cell r="A56" t="str">
            <v>BL204</v>
          </cell>
          <cell r="B56" t="str">
            <v>00282</v>
          </cell>
          <cell r="C56" t="str">
            <v>RIPE MANGO BLOOD ORANGE - MASH</v>
          </cell>
          <cell r="D56">
            <v>1</v>
          </cell>
          <cell r="E56">
            <v>19.95</v>
          </cell>
          <cell r="F56" t="str">
            <v>CAD</v>
          </cell>
          <cell r="G56" t="str">
            <v>CS</v>
          </cell>
          <cell r="H56">
            <v>15</v>
          </cell>
        </row>
        <row r="57">
          <cell r="A57" t="str">
            <v>BL301</v>
          </cell>
          <cell r="B57" t="str">
            <v>00282</v>
          </cell>
          <cell r="C57" t="str">
            <v>YERBA MATE BERRY - 473 ml</v>
          </cell>
          <cell r="D57">
            <v>1</v>
          </cell>
          <cell r="E57">
            <v>16.95</v>
          </cell>
          <cell r="F57" t="str">
            <v>CAD</v>
          </cell>
          <cell r="G57" t="str">
            <v>CS</v>
          </cell>
          <cell r="H57">
            <v>12</v>
          </cell>
        </row>
        <row r="58">
          <cell r="A58" t="str">
            <v>BL302</v>
          </cell>
          <cell r="B58" t="str">
            <v>00282</v>
          </cell>
          <cell r="C58" t="str">
            <v>YERBA MATE LEMON - 473 ml</v>
          </cell>
          <cell r="D58">
            <v>1</v>
          </cell>
          <cell r="E58">
            <v>16.95</v>
          </cell>
          <cell r="F58" t="str">
            <v>CAD</v>
          </cell>
          <cell r="G58" t="str">
            <v>CS</v>
          </cell>
          <cell r="H58">
            <v>12</v>
          </cell>
        </row>
        <row r="59">
          <cell r="A59" t="str">
            <v>BL303</v>
          </cell>
          <cell r="B59" t="str">
            <v>00282</v>
          </cell>
          <cell r="C59" t="str">
            <v>YERBA MATE MINT- 473 ml</v>
          </cell>
          <cell r="D59">
            <v>1</v>
          </cell>
          <cell r="E59">
            <v>16.95</v>
          </cell>
          <cell r="F59" t="str">
            <v>CAD</v>
          </cell>
          <cell r="G59" t="str">
            <v>CS</v>
          </cell>
          <cell r="H59">
            <v>12</v>
          </cell>
        </row>
        <row r="60">
          <cell r="A60" t="str">
            <v>BL311</v>
          </cell>
          <cell r="B60" t="str">
            <v>00282</v>
          </cell>
          <cell r="C60" t="str">
            <v>YERBA MATE SPARKLER CLASSIC GOLD - 355 ml</v>
          </cell>
          <cell r="D60">
            <v>1</v>
          </cell>
          <cell r="E60">
            <v>15.75</v>
          </cell>
          <cell r="F60" t="str">
            <v>CAD</v>
          </cell>
          <cell r="G60" t="str">
            <v>CS</v>
          </cell>
          <cell r="H60">
            <v>12</v>
          </cell>
        </row>
        <row r="61">
          <cell r="A61" t="str">
            <v>BL312</v>
          </cell>
          <cell r="B61" t="str">
            <v>00282</v>
          </cell>
          <cell r="C61" t="str">
            <v>YERBA MATE SPARKLER CRANBERRY POMEGRANATE - 355 ml</v>
          </cell>
          <cell r="D61">
            <v>1</v>
          </cell>
          <cell r="E61">
            <v>15.75</v>
          </cell>
          <cell r="F61" t="str">
            <v>CAD</v>
          </cell>
          <cell r="G61" t="str">
            <v>CS</v>
          </cell>
          <cell r="H61">
            <v>12</v>
          </cell>
        </row>
        <row r="62">
          <cell r="A62" t="str">
            <v>BL401</v>
          </cell>
          <cell r="B62" t="str">
            <v>00282</v>
          </cell>
          <cell r="C62" t="str">
            <v>ZOLA ORIGINAL COCONUT WATER - 520 ml</v>
          </cell>
          <cell r="D62">
            <v>1</v>
          </cell>
          <cell r="E62">
            <v>16.2</v>
          </cell>
          <cell r="F62" t="str">
            <v>CAD</v>
          </cell>
          <cell r="G62" t="str">
            <v>CS</v>
          </cell>
          <cell r="H62">
            <v>12</v>
          </cell>
        </row>
        <row r="63">
          <cell r="A63" t="str">
            <v>BL402</v>
          </cell>
          <cell r="B63" t="str">
            <v>00282</v>
          </cell>
          <cell r="C63" t="str">
            <v>ZOLA COCONUT WATER WITH PULP - 520 ml</v>
          </cell>
          <cell r="D63">
            <v>1</v>
          </cell>
          <cell r="E63">
            <v>16.2</v>
          </cell>
          <cell r="F63" t="str">
            <v>CAD</v>
          </cell>
          <cell r="G63" t="str">
            <v>CS</v>
          </cell>
          <cell r="H63">
            <v>12</v>
          </cell>
        </row>
        <row r="64">
          <cell r="A64" t="str">
            <v>BL403</v>
          </cell>
          <cell r="B64" t="str">
            <v>00282</v>
          </cell>
          <cell r="C64" t="str">
            <v>ZOLA COCONUT WATER ESPRESSO - 520 ml</v>
          </cell>
          <cell r="D64">
            <v>1</v>
          </cell>
          <cell r="E64">
            <v>16.2</v>
          </cell>
          <cell r="F64" t="str">
            <v>CAD</v>
          </cell>
          <cell r="G64" t="str">
            <v>CS</v>
          </cell>
          <cell r="H64">
            <v>12</v>
          </cell>
        </row>
        <row r="65">
          <cell r="A65" t="str">
            <v>CB101</v>
          </cell>
          <cell r="B65" t="str">
            <v>00282</v>
          </cell>
          <cell r="C65" t="str">
            <v>NATURAL LEMONADE - 591ML</v>
          </cell>
          <cell r="D65">
            <v>1</v>
          </cell>
          <cell r="E65">
            <v>18</v>
          </cell>
          <cell r="F65" t="str">
            <v>CAD</v>
          </cell>
          <cell r="G65" t="str">
            <v>CS</v>
          </cell>
          <cell r="H65">
            <v>12</v>
          </cell>
        </row>
        <row r="66">
          <cell r="A66" t="str">
            <v>CB102</v>
          </cell>
          <cell r="B66" t="str">
            <v>00282</v>
          </cell>
          <cell r="C66" t="str">
            <v>STRAWBERRY LEMONADE - 591ML</v>
          </cell>
          <cell r="D66">
            <v>1</v>
          </cell>
          <cell r="E66">
            <v>18</v>
          </cell>
          <cell r="F66" t="str">
            <v>CAD</v>
          </cell>
          <cell r="G66" t="str">
            <v>CS</v>
          </cell>
          <cell r="H66">
            <v>12</v>
          </cell>
        </row>
        <row r="67">
          <cell r="A67" t="str">
            <v>CB103</v>
          </cell>
          <cell r="B67" t="str">
            <v>00282</v>
          </cell>
          <cell r="C67" t="str">
            <v>CHERRY LEMONADE - 591ML</v>
          </cell>
          <cell r="D67">
            <v>1</v>
          </cell>
          <cell r="E67">
            <v>18</v>
          </cell>
          <cell r="F67" t="str">
            <v>CAD</v>
          </cell>
          <cell r="G67" t="str">
            <v>CS</v>
          </cell>
          <cell r="H67">
            <v>12</v>
          </cell>
        </row>
        <row r="68">
          <cell r="A68" t="str">
            <v>CB104</v>
          </cell>
          <cell r="B68" t="str">
            <v>00282</v>
          </cell>
          <cell r="C68" t="str">
            <v>TROPICAL MANGO LEMONADE - 591ML</v>
          </cell>
          <cell r="D68">
            <v>1</v>
          </cell>
          <cell r="E68">
            <v>16.899999999999999</v>
          </cell>
          <cell r="F68" t="str">
            <v>CAD</v>
          </cell>
          <cell r="G68" t="str">
            <v>CS</v>
          </cell>
          <cell r="H68">
            <v>12</v>
          </cell>
        </row>
        <row r="69">
          <cell r="A69" t="str">
            <v>CB105</v>
          </cell>
          <cell r="B69" t="str">
            <v>00282</v>
          </cell>
          <cell r="C69" t="str">
            <v>BLUEBERRY LEMONADE=  591 ML</v>
          </cell>
          <cell r="D69">
            <v>1</v>
          </cell>
          <cell r="E69">
            <v>16.100000000000001</v>
          </cell>
          <cell r="F69" t="str">
            <v>CAD</v>
          </cell>
          <cell r="G69" t="str">
            <v>CS</v>
          </cell>
          <cell r="H69">
            <v>12</v>
          </cell>
        </row>
        <row r="70">
          <cell r="A70" t="str">
            <v>CB106</v>
          </cell>
          <cell r="B70" t="str">
            <v>00282</v>
          </cell>
          <cell r="C70" t="str">
            <v>LIMEADE 591 ML</v>
          </cell>
          <cell r="D70">
            <v>1</v>
          </cell>
          <cell r="E70">
            <v>18</v>
          </cell>
          <cell r="F70" t="str">
            <v>CAD</v>
          </cell>
          <cell r="G70" t="str">
            <v>CS</v>
          </cell>
          <cell r="H70">
            <v>12</v>
          </cell>
        </row>
        <row r="71">
          <cell r="A71" t="str">
            <v>CB107</v>
          </cell>
          <cell r="B71" t="str">
            <v>00282</v>
          </cell>
          <cell r="C71" t="str">
            <v>RASPBERRY LIMEADE 591 ML</v>
          </cell>
          <cell r="D71">
            <v>1</v>
          </cell>
          <cell r="E71">
            <v>1.5</v>
          </cell>
          <cell r="F71" t="str">
            <v>CAD</v>
          </cell>
          <cell r="G71" t="str">
            <v>EA</v>
          </cell>
          <cell r="H71">
            <v>1</v>
          </cell>
        </row>
        <row r="72">
          <cell r="A72" t="str">
            <v>CF101</v>
          </cell>
          <cell r="B72" t="str">
            <v>000206</v>
          </cell>
          <cell r="C72" t="str">
            <v>ANTIPASTO - ORIG 375 ML</v>
          </cell>
          <cell r="D72">
            <v>1</v>
          </cell>
          <cell r="E72">
            <v>44.55</v>
          </cell>
          <cell r="F72" t="str">
            <v>CAD</v>
          </cell>
          <cell r="G72" t="str">
            <v>CS</v>
          </cell>
          <cell r="H72">
            <v>12</v>
          </cell>
        </row>
        <row r="73">
          <cell r="A73" t="str">
            <v>CF102</v>
          </cell>
          <cell r="B73" t="str">
            <v>000206</v>
          </cell>
          <cell r="C73" t="str">
            <v>ANTIPASTO - ORIG 250 ML</v>
          </cell>
          <cell r="D73">
            <v>1</v>
          </cell>
          <cell r="E73">
            <v>35.28</v>
          </cell>
          <cell r="F73" t="str">
            <v>CAD</v>
          </cell>
          <cell r="G73" t="str">
            <v>CS</v>
          </cell>
          <cell r="H73">
            <v>12</v>
          </cell>
        </row>
        <row r="74">
          <cell r="A74" t="str">
            <v>CF104</v>
          </cell>
          <cell r="B74" t="str">
            <v>000206</v>
          </cell>
          <cell r="C74" t="str">
            <v>SAVOURY ANTIPASTO - 250 ML</v>
          </cell>
          <cell r="D74">
            <v>1</v>
          </cell>
          <cell r="E74">
            <v>35.28</v>
          </cell>
          <cell r="F74" t="str">
            <v>CAD</v>
          </cell>
          <cell r="G74" t="str">
            <v>CS</v>
          </cell>
          <cell r="H74">
            <v>12</v>
          </cell>
        </row>
        <row r="75">
          <cell r="A75" t="str">
            <v>CF201</v>
          </cell>
          <cell r="B75" t="str">
            <v>000206</v>
          </cell>
          <cell r="C75" t="str">
            <v>ANTIPASTO - HOT 375 ML</v>
          </cell>
          <cell r="D75">
            <v>1</v>
          </cell>
          <cell r="E75">
            <v>44.55</v>
          </cell>
          <cell r="F75" t="str">
            <v>CAD</v>
          </cell>
          <cell r="G75" t="str">
            <v>CS</v>
          </cell>
          <cell r="H75">
            <v>12</v>
          </cell>
        </row>
        <row r="76">
          <cell r="A76" t="str">
            <v>CF202</v>
          </cell>
          <cell r="B76" t="str">
            <v>000206</v>
          </cell>
          <cell r="C76" t="str">
            <v>ANTIPASTO HOT 250 ML</v>
          </cell>
          <cell r="D76">
            <v>1</v>
          </cell>
          <cell r="E76">
            <v>35.28</v>
          </cell>
          <cell r="F76" t="str">
            <v>CAD</v>
          </cell>
          <cell r="G76" t="str">
            <v>CS</v>
          </cell>
          <cell r="H76">
            <v>12</v>
          </cell>
        </row>
        <row r="77">
          <cell r="A77" t="str">
            <v>CF301</v>
          </cell>
          <cell r="B77" t="str">
            <v>000206</v>
          </cell>
          <cell r="C77" t="str">
            <v>CRANBERRY SAUCE 250 ML</v>
          </cell>
          <cell r="D77">
            <v>1</v>
          </cell>
          <cell r="E77">
            <v>33.24</v>
          </cell>
          <cell r="F77" t="str">
            <v>CAD</v>
          </cell>
          <cell r="G77" t="str">
            <v>CS</v>
          </cell>
          <cell r="H77">
            <v>12</v>
          </cell>
        </row>
        <row r="78">
          <cell r="A78" t="str">
            <v>CF302</v>
          </cell>
          <cell r="B78" t="str">
            <v>000206</v>
          </cell>
          <cell r="C78" t="str">
            <v>PORT WINE JELLY 125 ML</v>
          </cell>
          <cell r="D78">
            <v>1</v>
          </cell>
          <cell r="E78">
            <v>30.84</v>
          </cell>
          <cell r="F78" t="str">
            <v>CAD</v>
          </cell>
          <cell r="G78" t="str">
            <v>CS</v>
          </cell>
          <cell r="H78">
            <v>12</v>
          </cell>
        </row>
        <row r="79">
          <cell r="A79" t="str">
            <v>CF401</v>
          </cell>
          <cell r="B79" t="str">
            <v>000206</v>
          </cell>
          <cell r="C79" t="str">
            <v>RED PEPPER JELLY 250 ML</v>
          </cell>
          <cell r="D79">
            <v>1</v>
          </cell>
          <cell r="E79">
            <v>32.159999999999997</v>
          </cell>
          <cell r="F79" t="str">
            <v>CAD</v>
          </cell>
          <cell r="G79" t="str">
            <v>CS</v>
          </cell>
          <cell r="H79">
            <v>12</v>
          </cell>
        </row>
        <row r="80">
          <cell r="A80" t="str">
            <v>CF402</v>
          </cell>
          <cell r="B80" t="str">
            <v>000206</v>
          </cell>
          <cell r="C80" t="str">
            <v>HOT RED PEPPER JELLY 250 ML</v>
          </cell>
          <cell r="D80">
            <v>1</v>
          </cell>
          <cell r="E80">
            <v>32.159999999999997</v>
          </cell>
          <cell r="F80" t="str">
            <v>CAD</v>
          </cell>
          <cell r="G80" t="str">
            <v>CS</v>
          </cell>
          <cell r="H80">
            <v>12</v>
          </cell>
        </row>
        <row r="81">
          <cell r="A81" t="str">
            <v>CF501</v>
          </cell>
          <cell r="B81" t="str">
            <v>000206</v>
          </cell>
          <cell r="C81" t="str">
            <v>JALAPENO JELLY 250 ML</v>
          </cell>
          <cell r="D81">
            <v>1</v>
          </cell>
          <cell r="E81">
            <v>32.159999999999997</v>
          </cell>
          <cell r="F81" t="str">
            <v>CAD</v>
          </cell>
          <cell r="G81" t="str">
            <v>CS</v>
          </cell>
          <cell r="H81">
            <v>12</v>
          </cell>
        </row>
        <row r="82">
          <cell r="A82" t="str">
            <v>CP208</v>
          </cell>
          <cell r="B82" t="str">
            <v>000021</v>
          </cell>
          <cell r="C82" t="str">
            <v>MAGIC SEASONING SALT</v>
          </cell>
          <cell r="D82">
            <v>1</v>
          </cell>
          <cell r="E82">
            <v>7</v>
          </cell>
          <cell r="F82" t="str">
            <v>USD</v>
          </cell>
          <cell r="G82" t="str">
            <v>CS</v>
          </cell>
          <cell r="H82">
            <v>6</v>
          </cell>
        </row>
        <row r="83">
          <cell r="A83" t="str">
            <v>CP217</v>
          </cell>
          <cell r="B83" t="str">
            <v>000021</v>
          </cell>
          <cell r="C83" t="str">
            <v>SALMON MAGIC</v>
          </cell>
          <cell r="D83">
            <v>1</v>
          </cell>
          <cell r="E83">
            <v>9.5</v>
          </cell>
          <cell r="F83" t="str">
            <v>USD</v>
          </cell>
          <cell r="G83" t="str">
            <v>CS</v>
          </cell>
          <cell r="H83">
            <v>6</v>
          </cell>
        </row>
        <row r="84">
          <cell r="A84" t="str">
            <v>CP218</v>
          </cell>
          <cell r="B84" t="str">
            <v>000021</v>
          </cell>
          <cell r="C84" t="str">
            <v>SHRIMP MAGIC</v>
          </cell>
          <cell r="D84">
            <v>1</v>
          </cell>
          <cell r="E84">
            <v>9.5</v>
          </cell>
          <cell r="F84" t="str">
            <v>USD</v>
          </cell>
          <cell r="G84" t="str">
            <v>CS</v>
          </cell>
          <cell r="H84">
            <v>6</v>
          </cell>
        </row>
        <row r="85">
          <cell r="A85" t="str">
            <v>CP220</v>
          </cell>
          <cell r="B85" t="str">
            <v>000021</v>
          </cell>
          <cell r="C85" t="str">
            <v>BBQ MAGIC</v>
          </cell>
          <cell r="D85">
            <v>1</v>
          </cell>
          <cell r="E85">
            <v>9.5</v>
          </cell>
          <cell r="F85" t="str">
            <v>USD</v>
          </cell>
          <cell r="G85" t="str">
            <v>CS</v>
          </cell>
          <cell r="H85">
            <v>6</v>
          </cell>
        </row>
        <row r="86">
          <cell r="A86" t="str">
            <v>CP401</v>
          </cell>
          <cell r="B86" t="str">
            <v>000021</v>
          </cell>
          <cell r="C86" t="str">
            <v>2.5 OZ SEAFOOD MAGIC</v>
          </cell>
          <cell r="D86">
            <v>1</v>
          </cell>
          <cell r="E86">
            <v>12.6</v>
          </cell>
          <cell r="F86" t="str">
            <v>USD</v>
          </cell>
          <cell r="G86" t="str">
            <v>CS</v>
          </cell>
          <cell r="H86">
            <v>12</v>
          </cell>
        </row>
        <row r="87">
          <cell r="A87" t="str">
            <v>CP402</v>
          </cell>
          <cell r="B87" t="str">
            <v>000021</v>
          </cell>
          <cell r="C87" t="str">
            <v>2.5 OZ MEAT MAGIC</v>
          </cell>
          <cell r="D87">
            <v>1</v>
          </cell>
          <cell r="E87">
            <v>12.6</v>
          </cell>
          <cell r="F87" t="str">
            <v>USD</v>
          </cell>
          <cell r="G87" t="str">
            <v>CS</v>
          </cell>
          <cell r="H87">
            <v>12</v>
          </cell>
        </row>
        <row r="88">
          <cell r="A88" t="str">
            <v>CP403</v>
          </cell>
          <cell r="B88" t="str">
            <v>000021</v>
          </cell>
          <cell r="C88" t="str">
            <v>2.5 OZ BLK STEAK MAGIC</v>
          </cell>
          <cell r="D88">
            <v>1</v>
          </cell>
          <cell r="E88">
            <v>12.6</v>
          </cell>
          <cell r="F88" t="str">
            <v>USD</v>
          </cell>
          <cell r="G88" t="str">
            <v>CS</v>
          </cell>
          <cell r="H88">
            <v>12</v>
          </cell>
        </row>
        <row r="89">
          <cell r="A89" t="str">
            <v>CP404</v>
          </cell>
          <cell r="B89" t="str">
            <v>000021</v>
          </cell>
          <cell r="C89" t="str">
            <v>2.5 OZ REDFISH MAGIC</v>
          </cell>
          <cell r="D89">
            <v>1</v>
          </cell>
          <cell r="E89">
            <v>12.6</v>
          </cell>
          <cell r="F89" t="str">
            <v>USD</v>
          </cell>
          <cell r="G89" t="str">
            <v>CS</v>
          </cell>
          <cell r="H89">
            <v>12</v>
          </cell>
        </row>
        <row r="90">
          <cell r="A90" t="str">
            <v>CP405</v>
          </cell>
          <cell r="B90" t="str">
            <v>000021</v>
          </cell>
          <cell r="C90" t="str">
            <v>2.5 OZ PORK &amp; VEAL MAGIC</v>
          </cell>
          <cell r="D90">
            <v>1</v>
          </cell>
          <cell r="E90">
            <v>12.6</v>
          </cell>
          <cell r="F90" t="str">
            <v>USD</v>
          </cell>
          <cell r="G90" t="str">
            <v>CS</v>
          </cell>
          <cell r="H90">
            <v>12</v>
          </cell>
        </row>
        <row r="91">
          <cell r="A91" t="str">
            <v>CP406</v>
          </cell>
          <cell r="B91" t="str">
            <v>000021</v>
          </cell>
          <cell r="C91" t="str">
            <v>2.5 OZ VEGETABLE MAGIC</v>
          </cell>
          <cell r="D91">
            <v>1</v>
          </cell>
          <cell r="E91">
            <v>12.6</v>
          </cell>
          <cell r="F91" t="str">
            <v>USD</v>
          </cell>
          <cell r="G91" t="str">
            <v>CS</v>
          </cell>
          <cell r="H91">
            <v>12</v>
          </cell>
        </row>
        <row r="92">
          <cell r="A92" t="str">
            <v>CP407</v>
          </cell>
          <cell r="B92" t="str">
            <v>000021</v>
          </cell>
          <cell r="C92" t="str">
            <v>2.5 OZ POULTRY MAGIC - 64g.</v>
          </cell>
          <cell r="D92">
            <v>1</v>
          </cell>
          <cell r="E92">
            <v>12.6</v>
          </cell>
          <cell r="F92" t="str">
            <v>USD</v>
          </cell>
          <cell r="G92" t="str">
            <v>CS</v>
          </cell>
          <cell r="H92">
            <v>12</v>
          </cell>
        </row>
        <row r="93">
          <cell r="A93" t="str">
            <v>CP408</v>
          </cell>
          <cell r="B93" t="str">
            <v>000021</v>
          </cell>
          <cell r="C93" t="str">
            <v>2.5 OZ SALT FREE SEASONING</v>
          </cell>
          <cell r="D93">
            <v>1</v>
          </cell>
          <cell r="E93">
            <v>12.6</v>
          </cell>
          <cell r="F93" t="str">
            <v>USD</v>
          </cell>
          <cell r="G93" t="str">
            <v>CS</v>
          </cell>
          <cell r="H93">
            <v>12</v>
          </cell>
        </row>
        <row r="94">
          <cell r="A94" t="str">
            <v>DG101</v>
          </cell>
          <cell r="B94" t="str">
            <v>000193</v>
          </cell>
          <cell r="C94" t="str">
            <v>INSANITY SAUCE - 142g</v>
          </cell>
          <cell r="D94">
            <v>1</v>
          </cell>
          <cell r="E94">
            <v>35.880000000000003</v>
          </cell>
          <cell r="F94" t="str">
            <v>USD</v>
          </cell>
          <cell r="G94" t="str">
            <v>CS</v>
          </cell>
          <cell r="H94">
            <v>12</v>
          </cell>
        </row>
        <row r="95">
          <cell r="A95" t="str">
            <v>DG102</v>
          </cell>
          <cell r="B95" t="str">
            <v>000193</v>
          </cell>
          <cell r="C95" t="str">
            <v>ULTIMATE INSANITY - 142g</v>
          </cell>
          <cell r="D95">
            <v>1</v>
          </cell>
          <cell r="E95">
            <v>43.92</v>
          </cell>
          <cell r="F95" t="str">
            <v>USD</v>
          </cell>
          <cell r="G95" t="str">
            <v>CS</v>
          </cell>
          <cell r="H95">
            <v>12</v>
          </cell>
        </row>
        <row r="96">
          <cell r="A96" t="str">
            <v>DG103</v>
          </cell>
          <cell r="B96" t="str">
            <v>000193</v>
          </cell>
          <cell r="C96" t="str">
            <v>TOTAL INSANITY SAUCE - 142g</v>
          </cell>
          <cell r="D96">
            <v>1</v>
          </cell>
          <cell r="E96">
            <v>35.880000000000003</v>
          </cell>
          <cell r="F96" t="str">
            <v>USD</v>
          </cell>
          <cell r="G96" t="str">
            <v>CS</v>
          </cell>
          <cell r="H96">
            <v>12</v>
          </cell>
        </row>
        <row r="97">
          <cell r="A97" t="str">
            <v>DG104</v>
          </cell>
          <cell r="B97" t="str">
            <v>000193</v>
          </cell>
          <cell r="C97" t="str">
            <v>TEMPORARY INSANITY SAUCE - 142g</v>
          </cell>
          <cell r="D97">
            <v>1</v>
          </cell>
          <cell r="E97">
            <v>33.119999999999997</v>
          </cell>
          <cell r="F97" t="str">
            <v>USD</v>
          </cell>
          <cell r="G97" t="str">
            <v>CS</v>
          </cell>
          <cell r="H97">
            <v>12</v>
          </cell>
        </row>
        <row r="98">
          <cell r="A98" t="str">
            <v>DG105</v>
          </cell>
          <cell r="B98" t="str">
            <v>000193</v>
          </cell>
          <cell r="C98" t="str">
            <v>HURTIN HABANERO SAUCE - 142g</v>
          </cell>
          <cell r="D98">
            <v>1</v>
          </cell>
          <cell r="E98">
            <v>29.04</v>
          </cell>
          <cell r="F98" t="str">
            <v>USD</v>
          </cell>
          <cell r="G98" t="str">
            <v>CS</v>
          </cell>
          <cell r="H98">
            <v>12</v>
          </cell>
        </row>
        <row r="99">
          <cell r="A99" t="str">
            <v>DG106</v>
          </cell>
          <cell r="B99" t="str">
            <v>000193</v>
          </cell>
          <cell r="C99" t="str">
            <v>GHOST PEPPER SAUCE - 142g.</v>
          </cell>
          <cell r="D99">
            <v>1</v>
          </cell>
          <cell r="E99">
            <v>43.92</v>
          </cell>
          <cell r="F99" t="str">
            <v>USD</v>
          </cell>
          <cell r="G99" t="str">
            <v>CS</v>
          </cell>
          <cell r="H99">
            <v>12</v>
          </cell>
        </row>
        <row r="100">
          <cell r="A100" t="str">
            <v>DG201</v>
          </cell>
          <cell r="B100" t="str">
            <v>000193</v>
          </cell>
          <cell r="C100" t="str">
            <v>RED HEIRLOOM PASTA SAUCE 737g</v>
          </cell>
          <cell r="D100">
            <v>1</v>
          </cell>
          <cell r="E100">
            <v>20.94</v>
          </cell>
          <cell r="F100" t="str">
            <v>USD</v>
          </cell>
          <cell r="G100" t="str">
            <v>CS</v>
          </cell>
          <cell r="H100">
            <v>6</v>
          </cell>
        </row>
        <row r="101">
          <cell r="A101" t="str">
            <v>DG202</v>
          </cell>
          <cell r="B101" t="str">
            <v>000193</v>
          </cell>
          <cell r="C101" t="str">
            <v>WILD MUSHROOM PASTA SAUCE 737g</v>
          </cell>
          <cell r="D101">
            <v>1</v>
          </cell>
          <cell r="E101">
            <v>20.94</v>
          </cell>
          <cell r="F101" t="str">
            <v>USD</v>
          </cell>
          <cell r="G101" t="str">
            <v>CS</v>
          </cell>
          <cell r="H101">
            <v>6</v>
          </cell>
        </row>
        <row r="102">
          <cell r="A102" t="str">
            <v>DG203</v>
          </cell>
          <cell r="B102" t="str">
            <v>000193</v>
          </cell>
          <cell r="C102" t="str">
            <v>ROASTED GARLIC &amp; SWEET BASIL 737g</v>
          </cell>
          <cell r="D102">
            <v>1</v>
          </cell>
          <cell r="E102">
            <v>20.94</v>
          </cell>
          <cell r="F102" t="str">
            <v>USD</v>
          </cell>
          <cell r="G102" t="str">
            <v>CS</v>
          </cell>
          <cell r="H102">
            <v>6</v>
          </cell>
        </row>
        <row r="103">
          <cell r="A103" t="str">
            <v>DG204</v>
          </cell>
          <cell r="B103" t="str">
            <v>000193</v>
          </cell>
          <cell r="C103" t="str">
            <v>SPICY HEIRLOOM MARINARA 737g</v>
          </cell>
          <cell r="D103">
            <v>1</v>
          </cell>
          <cell r="E103">
            <v>41.88</v>
          </cell>
          <cell r="F103" t="str">
            <v>USD</v>
          </cell>
          <cell r="G103" t="str">
            <v>CS</v>
          </cell>
          <cell r="H103">
            <v>12</v>
          </cell>
        </row>
        <row r="104">
          <cell r="A104" t="str">
            <v>DG205</v>
          </cell>
          <cell r="B104" t="str">
            <v>000193</v>
          </cell>
          <cell r="C104" t="str">
            <v>BUTTERNUT SQUASH PASTA SAUCE - 737g</v>
          </cell>
          <cell r="D104">
            <v>1</v>
          </cell>
          <cell r="E104">
            <v>20.94</v>
          </cell>
          <cell r="F104" t="str">
            <v>USD</v>
          </cell>
          <cell r="G104" t="str">
            <v>CS</v>
          </cell>
          <cell r="H104">
            <v>6</v>
          </cell>
        </row>
        <row r="105">
          <cell r="A105" t="str">
            <v>DG206</v>
          </cell>
          <cell r="B105" t="str">
            <v>000193</v>
          </cell>
          <cell r="C105" t="str">
            <v>MASALA SAUCE - 737g.</v>
          </cell>
          <cell r="D105">
            <v>1</v>
          </cell>
          <cell r="E105">
            <v>41.88</v>
          </cell>
          <cell r="F105" t="str">
            <v>USD</v>
          </cell>
          <cell r="G105" t="str">
            <v>CS</v>
          </cell>
          <cell r="H105">
            <v>12</v>
          </cell>
        </row>
        <row r="106">
          <cell r="A106" t="str">
            <v>DG207</v>
          </cell>
          <cell r="B106" t="str">
            <v>000193</v>
          </cell>
          <cell r="C106" t="str">
            <v>RUSTIC VEGETABLE MARINARA - 737g. - discontinued</v>
          </cell>
          <cell r="D106">
            <v>1</v>
          </cell>
          <cell r="E106">
            <v>38.64</v>
          </cell>
          <cell r="F106" t="str">
            <v>USD</v>
          </cell>
          <cell r="G106" t="str">
            <v>CS</v>
          </cell>
          <cell r="H106">
            <v>12</v>
          </cell>
        </row>
        <row r="107">
          <cell r="A107" t="str">
            <v>DG208</v>
          </cell>
          <cell r="B107" t="str">
            <v>000193</v>
          </cell>
          <cell r="C107" t="str">
            <v>HEARTY MARINARA SAUCE - ORGANIC</v>
          </cell>
          <cell r="D107">
            <v>1</v>
          </cell>
          <cell r="E107">
            <v>20.94</v>
          </cell>
          <cell r="F107" t="str">
            <v>USD</v>
          </cell>
          <cell r="G107" t="str">
            <v>CS</v>
          </cell>
          <cell r="H107">
            <v>6</v>
          </cell>
        </row>
        <row r="108">
          <cell r="A108" t="str">
            <v>DP100</v>
          </cell>
          <cell r="B108" t="str">
            <v>000123</v>
          </cell>
          <cell r="C108" t="str">
            <v>DIABLO HOT SALSA 454g</v>
          </cell>
          <cell r="D108">
            <v>1</v>
          </cell>
          <cell r="E108">
            <v>13.79</v>
          </cell>
          <cell r="F108" t="str">
            <v>USD</v>
          </cell>
          <cell r="G108" t="str">
            <v>CS</v>
          </cell>
          <cell r="H108">
            <v>6</v>
          </cell>
        </row>
        <row r="109">
          <cell r="A109" t="str">
            <v>DP101</v>
          </cell>
          <cell r="B109" t="str">
            <v>000123</v>
          </cell>
          <cell r="C109" t="str">
            <v>DIVINO SALSA MILD 454g</v>
          </cell>
          <cell r="D109">
            <v>1</v>
          </cell>
          <cell r="E109">
            <v>13.79</v>
          </cell>
          <cell r="F109" t="str">
            <v>USD</v>
          </cell>
          <cell r="G109" t="str">
            <v>CS</v>
          </cell>
          <cell r="H109">
            <v>6</v>
          </cell>
        </row>
        <row r="110">
          <cell r="A110" t="str">
            <v>DP102</v>
          </cell>
          <cell r="B110" t="str">
            <v>000123</v>
          </cell>
          <cell r="C110" t="str">
            <v>DEL RIO SALSA 454g</v>
          </cell>
          <cell r="D110">
            <v>1</v>
          </cell>
          <cell r="E110">
            <v>13.79</v>
          </cell>
          <cell r="F110" t="str">
            <v>USD</v>
          </cell>
          <cell r="G110" t="str">
            <v>CS</v>
          </cell>
          <cell r="H110">
            <v>6</v>
          </cell>
        </row>
        <row r="111">
          <cell r="A111" t="str">
            <v>DP103</v>
          </cell>
          <cell r="B111" t="str">
            <v>000123</v>
          </cell>
          <cell r="C111" t="str">
            <v>BLACK BEAN DIP 454g</v>
          </cell>
          <cell r="D111">
            <v>1</v>
          </cell>
          <cell r="E111">
            <v>13.79</v>
          </cell>
          <cell r="F111" t="str">
            <v>USD</v>
          </cell>
          <cell r="G111" t="str">
            <v>CS</v>
          </cell>
          <cell r="H111">
            <v>6</v>
          </cell>
        </row>
        <row r="112">
          <cell r="A112" t="str">
            <v>DP104</v>
          </cell>
          <cell r="B112" t="str">
            <v>000123</v>
          </cell>
          <cell r="C112" t="str">
            <v>PINTO BEAN DIP 454g</v>
          </cell>
          <cell r="D112">
            <v>1</v>
          </cell>
          <cell r="E112">
            <v>13.79</v>
          </cell>
          <cell r="F112" t="str">
            <v>USD</v>
          </cell>
          <cell r="G112" t="str">
            <v>CS</v>
          </cell>
          <cell r="H112">
            <v>6</v>
          </cell>
        </row>
        <row r="113">
          <cell r="A113" t="str">
            <v>DP106</v>
          </cell>
          <cell r="B113" t="str">
            <v>000123</v>
          </cell>
          <cell r="C113" t="str">
            <v>CORN BLK BEAN SALSA 454g</v>
          </cell>
          <cell r="D113">
            <v>1</v>
          </cell>
          <cell r="E113">
            <v>13.79</v>
          </cell>
          <cell r="F113" t="str">
            <v>USD</v>
          </cell>
          <cell r="G113" t="str">
            <v>CS</v>
          </cell>
          <cell r="H113">
            <v>6</v>
          </cell>
        </row>
        <row r="114">
          <cell r="A114" t="str">
            <v>DP108</v>
          </cell>
          <cell r="B114" t="str">
            <v>000123</v>
          </cell>
          <cell r="C114" t="str">
            <v>2 OLIVE SALSA 454g</v>
          </cell>
          <cell r="D114">
            <v>1</v>
          </cell>
          <cell r="E114">
            <v>13.79</v>
          </cell>
          <cell r="F114" t="str">
            <v>USD</v>
          </cell>
          <cell r="G114" t="str">
            <v>CS</v>
          </cell>
          <cell r="H114">
            <v>6</v>
          </cell>
        </row>
        <row r="115">
          <cell r="A115" t="str">
            <v>DP109</v>
          </cell>
          <cell r="B115" t="str">
            <v>000123</v>
          </cell>
          <cell r="C115" t="str">
            <v>MANGO PEACH SALSA 454g</v>
          </cell>
          <cell r="D115">
            <v>1</v>
          </cell>
          <cell r="E115">
            <v>13.79</v>
          </cell>
          <cell r="F115" t="str">
            <v>USD</v>
          </cell>
          <cell r="G115" t="str">
            <v>CS</v>
          </cell>
          <cell r="H115">
            <v>6</v>
          </cell>
        </row>
        <row r="116">
          <cell r="A116" t="str">
            <v>DP112</v>
          </cell>
          <cell r="B116" t="str">
            <v>000123</v>
          </cell>
          <cell r="C116" t="str">
            <v>TOMATO CHIPOTLE SALSA 454g</v>
          </cell>
          <cell r="D116">
            <v>1</v>
          </cell>
          <cell r="E116">
            <v>13.79</v>
          </cell>
          <cell r="F116" t="str">
            <v>USD</v>
          </cell>
          <cell r="G116" t="str">
            <v>CS</v>
          </cell>
          <cell r="H116">
            <v>6</v>
          </cell>
        </row>
        <row r="117">
          <cell r="A117" t="str">
            <v>DP113</v>
          </cell>
          <cell r="B117" t="str">
            <v>000123</v>
          </cell>
          <cell r="C117" t="str">
            <v>HABANERO SALSA 454g</v>
          </cell>
          <cell r="D117">
            <v>1</v>
          </cell>
          <cell r="E117">
            <v>13.79</v>
          </cell>
          <cell r="F117" t="str">
            <v>USD</v>
          </cell>
          <cell r="G117" t="str">
            <v>CS</v>
          </cell>
          <cell r="H117">
            <v>6</v>
          </cell>
        </row>
        <row r="118">
          <cell r="A118" t="str">
            <v>DP115</v>
          </cell>
          <cell r="B118" t="str">
            <v>000123</v>
          </cell>
          <cell r="C118" t="str">
            <v>PINEAPPLE SALSA 454g</v>
          </cell>
          <cell r="D118">
            <v>1</v>
          </cell>
          <cell r="E118">
            <v>13.79</v>
          </cell>
          <cell r="F118" t="str">
            <v>USD</v>
          </cell>
          <cell r="G118" t="str">
            <v>CS</v>
          </cell>
          <cell r="H118">
            <v>6</v>
          </cell>
        </row>
        <row r="119">
          <cell r="A119" t="str">
            <v>DP116</v>
          </cell>
          <cell r="B119" t="str">
            <v>000123</v>
          </cell>
          <cell r="C119" t="str">
            <v>TEQUILA SALSA 454g</v>
          </cell>
          <cell r="D119">
            <v>1</v>
          </cell>
          <cell r="E119">
            <v>13.79</v>
          </cell>
          <cell r="F119" t="str">
            <v>USD</v>
          </cell>
          <cell r="G119" t="str">
            <v>CS</v>
          </cell>
          <cell r="H119">
            <v>6</v>
          </cell>
        </row>
        <row r="120">
          <cell r="A120" t="str">
            <v>DP201</v>
          </cell>
          <cell r="B120" t="str">
            <v>000123</v>
          </cell>
          <cell r="C120" t="str">
            <v>DADDY-Q CLASSIC BBQ SAUCE</v>
          </cell>
          <cell r="D120">
            <v>1</v>
          </cell>
          <cell r="E120">
            <v>9.2100000000000009</v>
          </cell>
          <cell r="F120" t="str">
            <v>USD</v>
          </cell>
          <cell r="G120" t="str">
            <v>CS</v>
          </cell>
          <cell r="H120">
            <v>6</v>
          </cell>
        </row>
        <row r="121">
          <cell r="A121" t="str">
            <v>DP202</v>
          </cell>
          <cell r="B121" t="str">
            <v>000123</v>
          </cell>
          <cell r="C121" t="str">
            <v>SMOKEY-BEER BBQ SAUCE</v>
          </cell>
          <cell r="D121">
            <v>1</v>
          </cell>
          <cell r="E121">
            <v>9.2100000000000009</v>
          </cell>
          <cell r="F121" t="str">
            <v>USD</v>
          </cell>
          <cell r="G121" t="str">
            <v>CS</v>
          </cell>
          <cell r="H121">
            <v>6</v>
          </cell>
        </row>
        <row r="122">
          <cell r="A122" t="str">
            <v>DP203</v>
          </cell>
          <cell r="B122" t="str">
            <v>000123</v>
          </cell>
          <cell r="C122" t="str">
            <v>HONEY PECAN BBQ SAUCE</v>
          </cell>
          <cell r="D122">
            <v>1</v>
          </cell>
          <cell r="E122">
            <v>9.2100000000000009</v>
          </cell>
          <cell r="F122" t="str">
            <v>USD</v>
          </cell>
          <cell r="G122" t="str">
            <v>CS</v>
          </cell>
          <cell r="H122">
            <v>6</v>
          </cell>
        </row>
        <row r="123">
          <cell r="A123" t="str">
            <v>DR101</v>
          </cell>
          <cell r="B123" t="str">
            <v>00249</v>
          </cell>
          <cell r="C123" t="str">
            <v>DORIANS CRACKING SEA SALT CRACKERS - 175g</v>
          </cell>
          <cell r="D123">
            <v>1</v>
          </cell>
          <cell r="E123">
            <v>21</v>
          </cell>
          <cell r="F123" t="str">
            <v>CAD</v>
          </cell>
          <cell r="G123" t="str">
            <v>CS</v>
          </cell>
          <cell r="H123">
            <v>12</v>
          </cell>
        </row>
        <row r="124">
          <cell r="A124" t="str">
            <v>DR102</v>
          </cell>
          <cell r="B124" t="str">
            <v>00249</v>
          </cell>
          <cell r="C124" t="str">
            <v>DORIANS FURIOUS BBQ CRACKERS - 175g</v>
          </cell>
          <cell r="D124">
            <v>1</v>
          </cell>
          <cell r="E124">
            <v>21</v>
          </cell>
          <cell r="F124" t="str">
            <v>CAD</v>
          </cell>
          <cell r="G124" t="str">
            <v>CS</v>
          </cell>
          <cell r="H124">
            <v>12</v>
          </cell>
        </row>
        <row r="125">
          <cell r="A125" t="str">
            <v>DR103</v>
          </cell>
          <cell r="B125" t="str">
            <v>00249</v>
          </cell>
          <cell r="C125" t="str">
            <v>DORIANS INTENSE ZA'ATAR CRACKERS - 175g</v>
          </cell>
          <cell r="D125">
            <v>1</v>
          </cell>
          <cell r="E125">
            <v>21</v>
          </cell>
          <cell r="F125" t="str">
            <v>CAD</v>
          </cell>
          <cell r="G125" t="str">
            <v>CS</v>
          </cell>
          <cell r="H125">
            <v>12</v>
          </cell>
        </row>
        <row r="126">
          <cell r="A126" t="str">
            <v>DR104</v>
          </cell>
          <cell r="B126" t="str">
            <v>00249</v>
          </cell>
          <cell r="C126" t="str">
            <v>DORIANS GARLIC &amp; HERBS CRACKERS - 175g</v>
          </cell>
          <cell r="D126">
            <v>1</v>
          </cell>
          <cell r="E126">
            <v>21</v>
          </cell>
          <cell r="F126" t="str">
            <v>CAD</v>
          </cell>
          <cell r="G126" t="str">
            <v>CS</v>
          </cell>
          <cell r="H126">
            <v>12</v>
          </cell>
        </row>
        <row r="127">
          <cell r="A127" t="str">
            <v>DR105</v>
          </cell>
          <cell r="B127" t="str">
            <v>00249</v>
          </cell>
          <cell r="C127" t="str">
            <v>DORIANS FLOWERY ANISE CRACKERS - 175g</v>
          </cell>
          <cell r="D127">
            <v>1</v>
          </cell>
          <cell r="E127">
            <v>21</v>
          </cell>
          <cell r="F127" t="str">
            <v>CAD</v>
          </cell>
          <cell r="G127" t="str">
            <v>CS</v>
          </cell>
          <cell r="H127">
            <v>12</v>
          </cell>
        </row>
        <row r="128">
          <cell r="A128" t="str">
            <v>DV101</v>
          </cell>
          <cell r="B128" t="str">
            <v>00278</v>
          </cell>
          <cell r="C128" t="str">
            <v>MT ATHOS OLIVES STUFFED W FETA</v>
          </cell>
          <cell r="D128">
            <v>1</v>
          </cell>
          <cell r="E128">
            <v>22.61</v>
          </cell>
          <cell r="F128" t="str">
            <v>USD</v>
          </cell>
          <cell r="G128" t="str">
            <v>CS</v>
          </cell>
          <cell r="H128">
            <v>6</v>
          </cell>
        </row>
        <row r="129">
          <cell r="A129" t="str">
            <v>DV102</v>
          </cell>
          <cell r="B129" t="str">
            <v>00278</v>
          </cell>
          <cell r="C129" t="str">
            <v>MT ATHOS OLIVES STUFFED W BLUE CHEESE</v>
          </cell>
          <cell r="D129">
            <v>1</v>
          </cell>
          <cell r="E129">
            <v>22.61</v>
          </cell>
          <cell r="F129" t="str">
            <v>USD</v>
          </cell>
          <cell r="G129" t="str">
            <v>CS</v>
          </cell>
          <cell r="H129">
            <v>6</v>
          </cell>
        </row>
        <row r="130">
          <cell r="A130" t="str">
            <v>DV106</v>
          </cell>
          <cell r="B130" t="str">
            <v>00278</v>
          </cell>
          <cell r="C130" t="str">
            <v>MT ATHOS OLIVES STUFFED W JALAPENO</v>
          </cell>
          <cell r="D130">
            <v>1</v>
          </cell>
          <cell r="E130">
            <v>17.66</v>
          </cell>
          <cell r="F130" t="str">
            <v>USD</v>
          </cell>
          <cell r="G130" t="str">
            <v>CS</v>
          </cell>
          <cell r="H130">
            <v>6</v>
          </cell>
        </row>
        <row r="131">
          <cell r="A131" t="str">
            <v>DV107</v>
          </cell>
          <cell r="B131" t="str">
            <v>00278</v>
          </cell>
          <cell r="C131" t="str">
            <v>MT ATHOS OLIVES STUFFED W GARLIC</v>
          </cell>
          <cell r="D131">
            <v>1</v>
          </cell>
          <cell r="E131">
            <v>17.66</v>
          </cell>
          <cell r="F131" t="str">
            <v>USD</v>
          </cell>
          <cell r="G131" t="str">
            <v>CS</v>
          </cell>
          <cell r="H131">
            <v>6</v>
          </cell>
        </row>
        <row r="132">
          <cell r="A132" t="str">
            <v>DV108</v>
          </cell>
          <cell r="B132" t="str">
            <v>00278</v>
          </cell>
          <cell r="C132" t="str">
            <v>MT ATHOS OLIVES STUFFED W SWEET PEPPERS</v>
          </cell>
          <cell r="D132">
            <v>1</v>
          </cell>
          <cell r="E132">
            <v>17.66</v>
          </cell>
          <cell r="F132" t="str">
            <v>USD</v>
          </cell>
          <cell r="G132" t="str">
            <v>CS</v>
          </cell>
          <cell r="H132">
            <v>6</v>
          </cell>
        </row>
        <row r="133">
          <cell r="A133" t="str">
            <v>DV120</v>
          </cell>
          <cell r="B133" t="str">
            <v>00278</v>
          </cell>
          <cell r="C133" t="str">
            <v>ORGANIC KALAMATA OLIVES PITTED</v>
          </cell>
          <cell r="D133">
            <v>1</v>
          </cell>
          <cell r="E133">
            <v>18.73</v>
          </cell>
          <cell r="F133" t="str">
            <v>USD</v>
          </cell>
          <cell r="G133" t="str">
            <v>CS</v>
          </cell>
          <cell r="H133">
            <v>6</v>
          </cell>
        </row>
        <row r="134">
          <cell r="A134" t="str">
            <v>DV121</v>
          </cell>
          <cell r="B134" t="str">
            <v>00278</v>
          </cell>
          <cell r="C134" t="str">
            <v>ORGANIC GREEN OLIVES PITTED</v>
          </cell>
          <cell r="D134">
            <v>1</v>
          </cell>
          <cell r="E134">
            <v>14.17</v>
          </cell>
          <cell r="F134" t="str">
            <v>USD</v>
          </cell>
          <cell r="G134" t="str">
            <v>CS</v>
          </cell>
          <cell r="H134">
            <v>6</v>
          </cell>
        </row>
        <row r="135">
          <cell r="A135" t="str">
            <v>DV122</v>
          </cell>
          <cell r="B135" t="str">
            <v>00278</v>
          </cell>
          <cell r="C135" t="str">
            <v>ORGANIC KALAMATA OLIVE SPREAD</v>
          </cell>
          <cell r="D135">
            <v>1</v>
          </cell>
          <cell r="E135">
            <v>15.22</v>
          </cell>
          <cell r="F135" t="str">
            <v>USD</v>
          </cell>
          <cell r="G135" t="str">
            <v>CS</v>
          </cell>
          <cell r="H135">
            <v>6</v>
          </cell>
        </row>
        <row r="136">
          <cell r="A136" t="str">
            <v>DV123</v>
          </cell>
          <cell r="B136" t="str">
            <v>00278</v>
          </cell>
          <cell r="C136" t="str">
            <v>ORGANIC WHOLE KALAMATA OLIVES</v>
          </cell>
          <cell r="D136">
            <v>1</v>
          </cell>
          <cell r="E136">
            <v>17.579999999999998</v>
          </cell>
          <cell r="F136" t="str">
            <v>USD</v>
          </cell>
          <cell r="G136" t="str">
            <v>CS</v>
          </cell>
          <cell r="H136">
            <v>6</v>
          </cell>
        </row>
        <row r="137">
          <cell r="A137" t="str">
            <v>DV125</v>
          </cell>
          <cell r="B137" t="str">
            <v>00278</v>
          </cell>
          <cell r="C137" t="str">
            <v>ORGANIC FIRE ROASTED SWEET PEPPERS</v>
          </cell>
          <cell r="D137">
            <v>1</v>
          </cell>
          <cell r="E137">
            <v>20.350000000000001</v>
          </cell>
          <cell r="F137" t="str">
            <v>USD</v>
          </cell>
          <cell r="G137" t="str">
            <v>CS</v>
          </cell>
          <cell r="H137">
            <v>6</v>
          </cell>
        </row>
        <row r="138">
          <cell r="A138" t="str">
            <v>DV126</v>
          </cell>
          <cell r="B138" t="str">
            <v>00278</v>
          </cell>
          <cell r="C138" t="str">
            <v>ORGANIC OLIVE BRUSCHETTA - 230g</v>
          </cell>
          <cell r="D138">
            <v>1</v>
          </cell>
          <cell r="E138">
            <v>18.73</v>
          </cell>
          <cell r="F138" t="str">
            <v>USD</v>
          </cell>
          <cell r="G138" t="str">
            <v>CS</v>
          </cell>
          <cell r="H138">
            <v>6</v>
          </cell>
        </row>
        <row r="139">
          <cell r="A139" t="str">
            <v>DV130</v>
          </cell>
          <cell r="B139" t="str">
            <v>00278</v>
          </cell>
          <cell r="C139" t="str">
            <v>CASTELVETRANO OLIVES</v>
          </cell>
          <cell r="D139">
            <v>1</v>
          </cell>
          <cell r="E139">
            <v>18.89</v>
          </cell>
          <cell r="F139" t="str">
            <v>USD</v>
          </cell>
          <cell r="G139" t="str">
            <v>CS</v>
          </cell>
          <cell r="H139">
            <v>6</v>
          </cell>
        </row>
        <row r="140">
          <cell r="A140" t="str">
            <v>DV131</v>
          </cell>
          <cell r="B140" t="str">
            <v>00278</v>
          </cell>
          <cell r="C140" t="str">
            <v>CASTELVETRANO OLIVES, PITTED -139g</v>
          </cell>
          <cell r="D140">
            <v>1</v>
          </cell>
          <cell r="E140">
            <v>18.89</v>
          </cell>
          <cell r="F140" t="str">
            <v>USD</v>
          </cell>
          <cell r="G140" t="str">
            <v>CS</v>
          </cell>
          <cell r="H140">
            <v>6</v>
          </cell>
        </row>
        <row r="141">
          <cell r="A141" t="str">
            <v>DV132</v>
          </cell>
          <cell r="B141" t="str">
            <v>00278</v>
          </cell>
          <cell r="C141" t="str">
            <v>GRILLED GREEN OLIVES, PITTED - 150g</v>
          </cell>
          <cell r="D141">
            <v>1</v>
          </cell>
          <cell r="E141">
            <v>15.71</v>
          </cell>
          <cell r="F141" t="str">
            <v>USD</v>
          </cell>
          <cell r="G141" t="str">
            <v>CS</v>
          </cell>
          <cell r="H141">
            <v>6</v>
          </cell>
        </row>
        <row r="142">
          <cell r="A142" t="str">
            <v>DV140</v>
          </cell>
          <cell r="B142" t="str">
            <v>00278</v>
          </cell>
          <cell r="C142" t="str">
            <v>ROASTED RED TOMATOES - 10oz</v>
          </cell>
          <cell r="D142">
            <v>1</v>
          </cell>
          <cell r="E142">
            <v>24.36</v>
          </cell>
          <cell r="F142" t="str">
            <v>USD</v>
          </cell>
          <cell r="G142" t="str">
            <v>CS</v>
          </cell>
          <cell r="H142">
            <v>6</v>
          </cell>
        </row>
        <row r="143">
          <cell r="A143" t="str">
            <v>DV201</v>
          </cell>
          <cell r="B143" t="str">
            <v>00278</v>
          </cell>
          <cell r="C143" t="str">
            <v>DOLMAS</v>
          </cell>
          <cell r="D143">
            <v>1</v>
          </cell>
          <cell r="E143">
            <v>22.83</v>
          </cell>
          <cell r="F143" t="str">
            <v>USD</v>
          </cell>
          <cell r="G143" t="str">
            <v>CS</v>
          </cell>
          <cell r="H143">
            <v>12</v>
          </cell>
        </row>
        <row r="144">
          <cell r="A144" t="str">
            <v>DV301</v>
          </cell>
          <cell r="B144" t="str">
            <v>00278</v>
          </cell>
          <cell r="C144" t="str">
            <v>MT ATHOS OLIVES STUFFED WITH GARLIC - 2 x 5# BAG</v>
          </cell>
          <cell r="D144">
            <v>1</v>
          </cell>
          <cell r="E144">
            <v>39.770000000000003</v>
          </cell>
          <cell r="F144" t="str">
            <v>USD</v>
          </cell>
          <cell r="G144" t="str">
            <v>CS</v>
          </cell>
          <cell r="H144">
            <v>1</v>
          </cell>
        </row>
        <row r="145">
          <cell r="A145" t="str">
            <v>DV302</v>
          </cell>
          <cell r="B145" t="str">
            <v>00278</v>
          </cell>
          <cell r="C145" t="str">
            <v>MT ATHOS OLIVES STUFFED WITH JALAPENO - 2 x 5# BAG</v>
          </cell>
          <cell r="D145">
            <v>1</v>
          </cell>
          <cell r="E145">
            <v>39.770000000000003</v>
          </cell>
          <cell r="F145" t="str">
            <v>USD</v>
          </cell>
          <cell r="G145" t="str">
            <v>CS</v>
          </cell>
          <cell r="H145">
            <v>1</v>
          </cell>
        </row>
        <row r="146">
          <cell r="A146" t="str">
            <v>DV303</v>
          </cell>
          <cell r="B146" t="str">
            <v>00278</v>
          </cell>
          <cell r="C146" t="str">
            <v>MT ATHOS OLIVES STUFFED WITH FETA CHEESE 2 x 4# JAR</v>
          </cell>
          <cell r="D146">
            <v>1</v>
          </cell>
          <cell r="E146">
            <v>46.8</v>
          </cell>
          <cell r="F146" t="str">
            <v>USD</v>
          </cell>
          <cell r="G146" t="str">
            <v>CS</v>
          </cell>
          <cell r="H146">
            <v>1</v>
          </cell>
        </row>
        <row r="147">
          <cell r="A147" t="str">
            <v>FM101</v>
          </cell>
          <cell r="B147" t="str">
            <v>00278</v>
          </cell>
          <cell r="C147" t="str">
            <v>GREEK OLIVE MIX - 5# BAG</v>
          </cell>
          <cell r="D147">
            <v>1</v>
          </cell>
          <cell r="E147">
            <v>27.55</v>
          </cell>
          <cell r="F147" t="str">
            <v>USD</v>
          </cell>
          <cell r="G147" t="str">
            <v>CS</v>
          </cell>
          <cell r="H147">
            <v>1</v>
          </cell>
        </row>
        <row r="148">
          <cell r="A148" t="str">
            <v>FM102</v>
          </cell>
          <cell r="B148" t="str">
            <v>00278</v>
          </cell>
          <cell r="C148" t="str">
            <v>MT ATHOS WITH SICILIAN HERB KIT - 5# BAG</v>
          </cell>
          <cell r="D148">
            <v>1</v>
          </cell>
          <cell r="E148">
            <v>30.84</v>
          </cell>
          <cell r="F148" t="str">
            <v>USD</v>
          </cell>
          <cell r="G148" t="str">
            <v>CS</v>
          </cell>
          <cell r="H148">
            <v>1</v>
          </cell>
        </row>
        <row r="149">
          <cell r="A149" t="str">
            <v>FM103</v>
          </cell>
          <cell r="B149" t="str">
            <v>00278</v>
          </cell>
          <cell r="C149" t="str">
            <v>GIGANDES BEANS - 4.4 # TIN</v>
          </cell>
          <cell r="D149">
            <v>1</v>
          </cell>
          <cell r="E149">
            <v>61.18</v>
          </cell>
          <cell r="F149" t="str">
            <v>USD</v>
          </cell>
          <cell r="G149" t="str">
            <v>CS</v>
          </cell>
          <cell r="H149">
            <v>6</v>
          </cell>
        </row>
        <row r="150">
          <cell r="A150" t="str">
            <v>FM104</v>
          </cell>
          <cell r="B150" t="str">
            <v>00278</v>
          </cell>
          <cell r="C150" t="str">
            <v>ROASTED RED TOMATOES - 6.4# TIN</v>
          </cell>
          <cell r="D150">
            <v>1</v>
          </cell>
          <cell r="E150">
            <v>65.790000000000006</v>
          </cell>
          <cell r="F150" t="str">
            <v>USD</v>
          </cell>
          <cell r="G150" t="str">
            <v>CS</v>
          </cell>
          <cell r="H150">
            <v>3</v>
          </cell>
        </row>
        <row r="151">
          <cell r="A151" t="str">
            <v>FM105</v>
          </cell>
          <cell r="B151" t="str">
            <v>00278</v>
          </cell>
          <cell r="C151" t="str">
            <v>MARINATED MUSHROOMS WITH GARLIC &amp; HERBS - 6.25 # TIN</v>
          </cell>
          <cell r="D151">
            <v>1</v>
          </cell>
          <cell r="E151">
            <v>37.840000000000003</v>
          </cell>
          <cell r="F151" t="str">
            <v>USD</v>
          </cell>
          <cell r="G151" t="str">
            <v>CS</v>
          </cell>
          <cell r="H151">
            <v>2</v>
          </cell>
        </row>
        <row r="152">
          <cell r="A152" t="str">
            <v>FM106</v>
          </cell>
          <cell r="B152" t="str">
            <v>00278</v>
          </cell>
          <cell r="C152" t="str">
            <v>GREEK RIPE BLACK OLIVES PITTED (JUMBO) 4.4# TIN</v>
          </cell>
          <cell r="D152">
            <v>1</v>
          </cell>
          <cell r="E152">
            <v>40.15</v>
          </cell>
          <cell r="F152" t="str">
            <v>USD</v>
          </cell>
          <cell r="G152" t="str">
            <v>CS</v>
          </cell>
          <cell r="H152">
            <v>3</v>
          </cell>
        </row>
        <row r="153">
          <cell r="A153" t="str">
            <v>FM107</v>
          </cell>
          <cell r="B153" t="str">
            <v>00278</v>
          </cell>
          <cell r="C153" t="str">
            <v>PICHOLINE OLIVES 3 kg BAG IN BOX</v>
          </cell>
          <cell r="D153">
            <v>1</v>
          </cell>
          <cell r="E153">
            <v>31.97</v>
          </cell>
          <cell r="F153" t="str">
            <v>USD</v>
          </cell>
          <cell r="G153" t="str">
            <v>CS</v>
          </cell>
          <cell r="H153">
            <v>2</v>
          </cell>
        </row>
        <row r="154">
          <cell r="A154" t="str">
            <v>FM108</v>
          </cell>
          <cell r="B154" t="str">
            <v>00278</v>
          </cell>
          <cell r="C154" t="str">
            <v>KALAMATA OLIVES PITTED - 5# BAG</v>
          </cell>
          <cell r="D154">
            <v>1</v>
          </cell>
          <cell r="E154">
            <v>37.1</v>
          </cell>
          <cell r="F154" t="str">
            <v>USD</v>
          </cell>
          <cell r="G154" t="str">
            <v>CS</v>
          </cell>
          <cell r="H154">
            <v>1</v>
          </cell>
        </row>
        <row r="155">
          <cell r="A155" t="str">
            <v>FM109</v>
          </cell>
          <cell r="B155" t="str">
            <v>00278</v>
          </cell>
          <cell r="C155" t="str">
            <v>GRILLED ASPARAGUS &amp; PEPPER SALAD - 4.4 # TIN</v>
          </cell>
          <cell r="D155">
            <v>1</v>
          </cell>
          <cell r="E155">
            <v>107.91</v>
          </cell>
          <cell r="F155" t="str">
            <v>USD</v>
          </cell>
          <cell r="G155" t="str">
            <v>CS</v>
          </cell>
          <cell r="H155">
            <v>6</v>
          </cell>
        </row>
        <row r="156">
          <cell r="A156" t="str">
            <v>FM110</v>
          </cell>
          <cell r="B156" t="str">
            <v>00278</v>
          </cell>
          <cell r="C156" t="str">
            <v>ROASTED RED PEPPERS - 5.75# TIN</v>
          </cell>
          <cell r="D156">
            <v>1</v>
          </cell>
          <cell r="E156">
            <v>33.15</v>
          </cell>
          <cell r="F156" t="str">
            <v>USD</v>
          </cell>
          <cell r="G156" t="str">
            <v>CS</v>
          </cell>
          <cell r="H156">
            <v>3</v>
          </cell>
        </row>
        <row r="157">
          <cell r="A157" t="str">
            <v>FM11060</v>
          </cell>
          <cell r="B157" t="str">
            <v>00278</v>
          </cell>
          <cell r="C157" t="str">
            <v>EX VIRGIN OLIVE OIL - DIVINA - 3 LITRE TIN =</v>
          </cell>
          <cell r="D157">
            <v>1</v>
          </cell>
          <cell r="E157">
            <v>92.95</v>
          </cell>
          <cell r="F157" t="str">
            <v>USD</v>
          </cell>
          <cell r="G157" t="str">
            <v>CS</v>
          </cell>
          <cell r="H157">
            <v>6</v>
          </cell>
        </row>
        <row r="158">
          <cell r="A158" t="str">
            <v>FM111</v>
          </cell>
          <cell r="B158" t="str">
            <v>00278</v>
          </cell>
          <cell r="C158" t="str">
            <v>ROASTED YELLOW PEPPERS - 5.75 # TIN</v>
          </cell>
          <cell r="D158">
            <v>1</v>
          </cell>
          <cell r="E158">
            <v>36.130000000000003</v>
          </cell>
          <cell r="F158" t="str">
            <v>USD</v>
          </cell>
          <cell r="G158" t="str">
            <v>CS</v>
          </cell>
          <cell r="H158">
            <v>3</v>
          </cell>
        </row>
        <row r="159">
          <cell r="A159" t="str">
            <v>FM112</v>
          </cell>
          <cell r="B159" t="str">
            <v>00278</v>
          </cell>
          <cell r="C159" t="str">
            <v>ARTICHOKE QUARTERS - 5.5# TIN</v>
          </cell>
          <cell r="D159">
            <v>1</v>
          </cell>
          <cell r="E159">
            <v>74.86</v>
          </cell>
          <cell r="F159" t="str">
            <v>USD</v>
          </cell>
          <cell r="G159" t="str">
            <v>CS</v>
          </cell>
          <cell r="H159">
            <v>6</v>
          </cell>
        </row>
        <row r="160">
          <cell r="A160" t="str">
            <v>FM116</v>
          </cell>
          <cell r="B160" t="str">
            <v>00278</v>
          </cell>
          <cell r="C160" t="str">
            <v>CERIGNOLA GREEN OLIVES 90/110</v>
          </cell>
          <cell r="D160">
            <v>1</v>
          </cell>
          <cell r="E160">
            <v>42.37</v>
          </cell>
          <cell r="F160" t="str">
            <v>USD</v>
          </cell>
          <cell r="G160" t="str">
            <v>CS</v>
          </cell>
          <cell r="H160">
            <v>2</v>
          </cell>
        </row>
        <row r="161">
          <cell r="A161" t="str">
            <v>FM121</v>
          </cell>
          <cell r="B161" t="str">
            <v>00278</v>
          </cell>
          <cell r="C161" t="str">
            <v>RED PEPPADEW PEPPERS</v>
          </cell>
          <cell r="D161">
            <v>1</v>
          </cell>
          <cell r="E161">
            <v>37.270000000000003</v>
          </cell>
          <cell r="F161" t="str">
            <v>USD</v>
          </cell>
          <cell r="G161" t="str">
            <v>CS</v>
          </cell>
          <cell r="H161">
            <v>2</v>
          </cell>
        </row>
        <row r="162">
          <cell r="A162" t="str">
            <v>FM122</v>
          </cell>
          <cell r="B162" t="str">
            <v>00278</v>
          </cell>
          <cell r="C162" t="str">
            <v>GOLD PEPPADEW PEPPERS</v>
          </cell>
          <cell r="D162">
            <v>1</v>
          </cell>
          <cell r="E162">
            <v>37.270000000000003</v>
          </cell>
          <cell r="F162" t="str">
            <v>USD</v>
          </cell>
          <cell r="G162" t="str">
            <v>CS</v>
          </cell>
          <cell r="H162">
            <v>2</v>
          </cell>
        </row>
        <row r="163">
          <cell r="A163" t="str">
            <v>FM123</v>
          </cell>
          <cell r="B163" t="str">
            <v>00278</v>
          </cell>
          <cell r="C163" t="str">
            <v>MUFFULETTA OLIVE SALAD 2 x 2.2KG</v>
          </cell>
          <cell r="D163">
            <v>1</v>
          </cell>
          <cell r="E163">
            <v>33.61</v>
          </cell>
          <cell r="F163" t="str">
            <v>USD</v>
          </cell>
          <cell r="G163" t="str">
            <v>CS</v>
          </cell>
          <cell r="H163">
            <v>2</v>
          </cell>
        </row>
        <row r="164">
          <cell r="A164" t="str">
            <v>FM124</v>
          </cell>
          <cell r="B164" t="str">
            <v>00278</v>
          </cell>
          <cell r="C164" t="str">
            <v>CHICK PEAS IN MEDITERANEAN MARINADE 6 x 2kg</v>
          </cell>
          <cell r="D164">
            <v>1</v>
          </cell>
          <cell r="E164">
            <v>53.51</v>
          </cell>
          <cell r="F164" t="str">
            <v>USD</v>
          </cell>
          <cell r="G164" t="str">
            <v>CS</v>
          </cell>
          <cell r="H164">
            <v>6</v>
          </cell>
        </row>
        <row r="165">
          <cell r="A165" t="str">
            <v>FM125</v>
          </cell>
          <cell r="B165" t="str">
            <v>00278</v>
          </cell>
          <cell r="C165" t="str">
            <v>HUNGARIAN GOATHORN PEPPERS IN BRINE 4 x 3 kg</v>
          </cell>
          <cell r="D165">
            <v>1</v>
          </cell>
          <cell r="E165">
            <v>75.489999999999995</v>
          </cell>
          <cell r="F165" t="str">
            <v>USD</v>
          </cell>
          <cell r="G165" t="str">
            <v>CS</v>
          </cell>
          <cell r="H165">
            <v>4</v>
          </cell>
        </row>
        <row r="166">
          <cell r="A166" t="str">
            <v>FM150</v>
          </cell>
          <cell r="B166" t="str">
            <v>00278</v>
          </cell>
          <cell r="C166" t="str">
            <v>POMODORACCIO SEMI-SUNDRIED TOMATOES</v>
          </cell>
          <cell r="D166">
            <v>1</v>
          </cell>
          <cell r="E166">
            <v>34.07</v>
          </cell>
          <cell r="F166" t="str">
            <v>USD</v>
          </cell>
          <cell r="G166" t="str">
            <v>CS</v>
          </cell>
          <cell r="H166">
            <v>6</v>
          </cell>
        </row>
        <row r="167">
          <cell r="A167" t="str">
            <v>FM201</v>
          </cell>
          <cell r="B167" t="str">
            <v>00278</v>
          </cell>
          <cell r="C167" t="str">
            <v>FRENCH COUNTRY COCKTAIL ASSORTMENT - BARNIER</v>
          </cell>
          <cell r="D167">
            <v>1</v>
          </cell>
          <cell r="E167">
            <v>9.4499999999999993</v>
          </cell>
          <cell r="F167" t="str">
            <v>USD</v>
          </cell>
          <cell r="G167" t="str">
            <v>CS</v>
          </cell>
          <cell r="H167">
            <v>6</v>
          </cell>
        </row>
        <row r="168">
          <cell r="A168" t="str">
            <v>FM203</v>
          </cell>
          <cell r="B168" t="str">
            <v>00278</v>
          </cell>
          <cell r="C168" t="str">
            <v>PICHOLINE OLIVES - BARNIER</v>
          </cell>
          <cell r="D168">
            <v>1</v>
          </cell>
          <cell r="E168">
            <v>8.9600000000000009</v>
          </cell>
          <cell r="F168" t="str">
            <v>USD</v>
          </cell>
          <cell r="G168" t="str">
            <v>CS</v>
          </cell>
          <cell r="H168">
            <v>6</v>
          </cell>
        </row>
        <row r="169">
          <cell r="A169" t="str">
            <v>FM204</v>
          </cell>
          <cell r="B169" t="str">
            <v>00278</v>
          </cell>
          <cell r="C169" t="str">
            <v>GREEN OLIVES WITH HERBS DE PROVENCE - BARNIER</v>
          </cell>
          <cell r="D169">
            <v>1</v>
          </cell>
          <cell r="E169">
            <v>8.9600000000000009</v>
          </cell>
          <cell r="F169" t="str">
            <v>USD</v>
          </cell>
          <cell r="G169" t="str">
            <v>CS</v>
          </cell>
          <cell r="H169">
            <v>6</v>
          </cell>
        </row>
        <row r="170">
          <cell r="A170" t="str">
            <v>FM301</v>
          </cell>
          <cell r="B170" t="str">
            <v>00278</v>
          </cell>
          <cell r="C170" t="str">
            <v>BALSAMIC VINEGAR - 5 LITRES =</v>
          </cell>
          <cell r="D170">
            <v>1</v>
          </cell>
          <cell r="E170">
            <v>35.21</v>
          </cell>
          <cell r="F170" t="str">
            <v>USD</v>
          </cell>
          <cell r="G170" t="str">
            <v>CS</v>
          </cell>
          <cell r="H170">
            <v>2</v>
          </cell>
        </row>
        <row r="171">
          <cell r="A171" t="str">
            <v>FM302</v>
          </cell>
          <cell r="B171" t="str">
            <v>00278</v>
          </cell>
          <cell r="C171" t="str">
            <v>GOLDEN BALSAMIC VINEGAR - 5 LITRES =</v>
          </cell>
          <cell r="D171">
            <v>1</v>
          </cell>
          <cell r="E171">
            <v>38.75</v>
          </cell>
          <cell r="F171" t="str">
            <v>USD</v>
          </cell>
          <cell r="G171" t="str">
            <v>CS</v>
          </cell>
          <cell r="H171">
            <v>2</v>
          </cell>
        </row>
        <row r="172">
          <cell r="A172" t="str">
            <v>FS101</v>
          </cell>
          <cell r="B172" t="str">
            <v>00258</v>
          </cell>
          <cell r="C172" t="str">
            <v>CHICKEN NOODLE SOUP 130g</v>
          </cell>
          <cell r="D172">
            <v>1</v>
          </cell>
          <cell r="E172">
            <v>23.12</v>
          </cell>
          <cell r="F172" t="str">
            <v>USD</v>
          </cell>
          <cell r="G172" t="str">
            <v>CS</v>
          </cell>
          <cell r="H172">
            <v>8</v>
          </cell>
        </row>
        <row r="173">
          <cell r="A173" t="str">
            <v>FS102</v>
          </cell>
          <cell r="B173" t="str">
            <v>00258</v>
          </cell>
          <cell r="C173" t="str">
            <v>RED PEPPER CORN CHOWDER 171g</v>
          </cell>
          <cell r="D173">
            <v>1</v>
          </cell>
          <cell r="E173">
            <v>23.12</v>
          </cell>
          <cell r="F173" t="str">
            <v>USD</v>
          </cell>
          <cell r="G173" t="str">
            <v>CS</v>
          </cell>
          <cell r="H173">
            <v>8</v>
          </cell>
        </row>
        <row r="174">
          <cell r="A174" t="str">
            <v>FS103</v>
          </cell>
          <cell r="B174" t="str">
            <v>00258</v>
          </cell>
          <cell r="C174" t="str">
            <v>FRENCH ONION SOUP 135g</v>
          </cell>
          <cell r="D174">
            <v>1</v>
          </cell>
          <cell r="E174">
            <v>23.12</v>
          </cell>
          <cell r="F174" t="str">
            <v>USD</v>
          </cell>
          <cell r="G174" t="str">
            <v>CS</v>
          </cell>
          <cell r="H174">
            <v>8</v>
          </cell>
        </row>
        <row r="175">
          <cell r="A175" t="str">
            <v>FS104</v>
          </cell>
          <cell r="B175" t="str">
            <v>00258</v>
          </cell>
          <cell r="C175" t="str">
            <v>POTATO LEEK SOUP 121g</v>
          </cell>
          <cell r="D175">
            <v>1</v>
          </cell>
          <cell r="E175">
            <v>23.12</v>
          </cell>
          <cell r="F175" t="str">
            <v>USD</v>
          </cell>
          <cell r="G175" t="str">
            <v>CS</v>
          </cell>
          <cell r="H175">
            <v>8</v>
          </cell>
        </row>
        <row r="176">
          <cell r="A176" t="str">
            <v>FS105</v>
          </cell>
          <cell r="B176" t="str">
            <v>00258</v>
          </cell>
          <cell r="C176" t="str">
            <v>NEW ORLEANS JAMBALAYA SOUP 128g</v>
          </cell>
          <cell r="D176">
            <v>1</v>
          </cell>
          <cell r="E176">
            <v>23.12</v>
          </cell>
          <cell r="F176" t="str">
            <v>USD</v>
          </cell>
          <cell r="G176" t="str">
            <v>CS</v>
          </cell>
          <cell r="H176">
            <v>8</v>
          </cell>
        </row>
        <row r="177">
          <cell r="A177" t="str">
            <v>FS106</v>
          </cell>
          <cell r="B177" t="str">
            <v>00258</v>
          </cell>
          <cell r="C177" t="str">
            <v>MUSHROOM BARLEY SOUP 121g</v>
          </cell>
          <cell r="D177">
            <v>1</v>
          </cell>
          <cell r="E177">
            <v>23.12</v>
          </cell>
          <cell r="F177" t="str">
            <v>USD</v>
          </cell>
          <cell r="G177" t="str">
            <v>CS</v>
          </cell>
          <cell r="H177">
            <v>8</v>
          </cell>
        </row>
        <row r="178">
          <cell r="A178" t="str">
            <v>FS107</v>
          </cell>
          <cell r="B178" t="str">
            <v>00258</v>
          </cell>
          <cell r="C178" t="str">
            <v>TORTILLA SOUP - 128 g.</v>
          </cell>
          <cell r="D178">
            <v>1</v>
          </cell>
          <cell r="E178">
            <v>23.12</v>
          </cell>
          <cell r="F178" t="str">
            <v>USD</v>
          </cell>
          <cell r="G178" t="str">
            <v>CS</v>
          </cell>
          <cell r="H178">
            <v>8</v>
          </cell>
        </row>
        <row r="179">
          <cell r="A179" t="str">
            <v>FS108</v>
          </cell>
          <cell r="B179" t="str">
            <v>00258</v>
          </cell>
          <cell r="C179" t="str">
            <v>BROCCOLI CHEDDAR SOUP</v>
          </cell>
          <cell r="D179">
            <v>1</v>
          </cell>
          <cell r="E179">
            <v>23.12</v>
          </cell>
          <cell r="F179" t="str">
            <v>USD</v>
          </cell>
          <cell r="G179" t="str">
            <v>CS</v>
          </cell>
          <cell r="H179">
            <v>8</v>
          </cell>
        </row>
        <row r="180">
          <cell r="A180" t="str">
            <v>FS109</v>
          </cell>
          <cell r="B180" t="str">
            <v>00258</v>
          </cell>
          <cell r="C180" t="str">
            <v>GINGERED CARROT SOUP MIX</v>
          </cell>
          <cell r="D180">
            <v>1</v>
          </cell>
          <cell r="E180">
            <v>23.12</v>
          </cell>
          <cell r="F180" t="str">
            <v>USD</v>
          </cell>
          <cell r="G180" t="str">
            <v>CS</v>
          </cell>
          <cell r="H180">
            <v>8</v>
          </cell>
        </row>
        <row r="181">
          <cell r="A181" t="str">
            <v>FS110</v>
          </cell>
          <cell r="B181" t="str">
            <v>00258</v>
          </cell>
          <cell r="C181" t="str">
            <v>KALE &amp; QUINOA VEGETABLE SOUP MIX</v>
          </cell>
          <cell r="D181">
            <v>1</v>
          </cell>
          <cell r="E181">
            <v>23.12</v>
          </cell>
          <cell r="F181" t="str">
            <v>USD</v>
          </cell>
          <cell r="G181" t="str">
            <v>CS</v>
          </cell>
          <cell r="H181">
            <v>8</v>
          </cell>
        </row>
        <row r="182">
          <cell r="A182" t="str">
            <v>FS198</v>
          </cell>
          <cell r="B182" t="str">
            <v>00258</v>
          </cell>
          <cell r="C182" t="str">
            <v>HOMEMADE IN MINUTES SHIPPER - GLUTEN FREE</v>
          </cell>
          <cell r="D182">
            <v>1</v>
          </cell>
          <cell r="E182">
            <v>138.72</v>
          </cell>
          <cell r="F182" t="str">
            <v>USD</v>
          </cell>
          <cell r="G182" t="str">
            <v>CS</v>
          </cell>
          <cell r="H182">
            <v>1</v>
          </cell>
        </row>
        <row r="183">
          <cell r="A183" t="str">
            <v>FS199</v>
          </cell>
          <cell r="B183" t="str">
            <v>00258</v>
          </cell>
          <cell r="C183" t="str">
            <v>HOMEMADE IN MINUTES SHIPPER</v>
          </cell>
          <cell r="D183">
            <v>1</v>
          </cell>
          <cell r="E183">
            <v>138.72</v>
          </cell>
          <cell r="F183" t="str">
            <v>USD</v>
          </cell>
          <cell r="G183" t="str">
            <v>CS</v>
          </cell>
          <cell r="H183">
            <v>1</v>
          </cell>
        </row>
        <row r="184">
          <cell r="A184" t="str">
            <v>FS201</v>
          </cell>
          <cell r="B184" t="str">
            <v>00258</v>
          </cell>
          <cell r="C184" t="str">
            <v>WHITE BEAN CHILI</v>
          </cell>
          <cell r="D184">
            <v>1</v>
          </cell>
          <cell r="E184">
            <v>25.6</v>
          </cell>
          <cell r="F184" t="str">
            <v>USD</v>
          </cell>
          <cell r="G184" t="str">
            <v>CS</v>
          </cell>
          <cell r="H184">
            <v>8</v>
          </cell>
        </row>
        <row r="185">
          <cell r="A185" t="str">
            <v>FS202</v>
          </cell>
          <cell r="B185" t="str">
            <v>00258</v>
          </cell>
          <cell r="C185" t="str">
            <v>BEEF BARLEY BEAN STEW</v>
          </cell>
          <cell r="D185">
            <v>1</v>
          </cell>
          <cell r="E185">
            <v>25.6</v>
          </cell>
          <cell r="F185" t="str">
            <v>USD</v>
          </cell>
          <cell r="G185" t="str">
            <v>CS</v>
          </cell>
          <cell r="H185">
            <v>8</v>
          </cell>
        </row>
        <row r="186">
          <cell r="A186" t="str">
            <v>FS203</v>
          </cell>
          <cell r="B186" t="str">
            <v>00258</v>
          </cell>
          <cell r="C186" t="str">
            <v>CORN CHOWDER</v>
          </cell>
          <cell r="D186">
            <v>1</v>
          </cell>
          <cell r="E186">
            <v>25.6</v>
          </cell>
          <cell r="F186" t="str">
            <v>USD</v>
          </cell>
          <cell r="G186" t="str">
            <v>CS</v>
          </cell>
          <cell r="H186">
            <v>8</v>
          </cell>
        </row>
        <row r="187">
          <cell r="A187" t="str">
            <v>FS204</v>
          </cell>
          <cell r="B187" t="str">
            <v>00258</v>
          </cell>
          <cell r="C187" t="str">
            <v>LENTIL SOUP</v>
          </cell>
          <cell r="D187">
            <v>1</v>
          </cell>
          <cell r="E187">
            <v>25.6</v>
          </cell>
          <cell r="F187" t="str">
            <v>USD</v>
          </cell>
          <cell r="G187" t="str">
            <v>CS</v>
          </cell>
          <cell r="H187">
            <v>8</v>
          </cell>
        </row>
        <row r="188">
          <cell r="A188" t="str">
            <v>FS207</v>
          </cell>
          <cell r="B188" t="str">
            <v>00258</v>
          </cell>
          <cell r="C188" t="str">
            <v>ELEVEN BEAN SOUP</v>
          </cell>
          <cell r="D188">
            <v>1</v>
          </cell>
          <cell r="E188">
            <v>25.6</v>
          </cell>
          <cell r="F188" t="str">
            <v>USD</v>
          </cell>
          <cell r="G188" t="str">
            <v>CS</v>
          </cell>
          <cell r="H188">
            <v>8</v>
          </cell>
        </row>
        <row r="189">
          <cell r="A189" t="str">
            <v>FS208</v>
          </cell>
          <cell r="B189" t="str">
            <v>00258</v>
          </cell>
          <cell r="C189" t="str">
            <v>GREEN PEA SOUP</v>
          </cell>
          <cell r="D189">
            <v>1</v>
          </cell>
          <cell r="E189">
            <v>25.6</v>
          </cell>
          <cell r="F189" t="str">
            <v>USD</v>
          </cell>
          <cell r="G189" t="str">
            <v>CS</v>
          </cell>
          <cell r="H189">
            <v>8</v>
          </cell>
        </row>
        <row r="190">
          <cell r="A190" t="str">
            <v>FS210</v>
          </cell>
          <cell r="B190" t="str">
            <v>00258</v>
          </cell>
          <cell r="C190" t="str">
            <v>BLACK BEAN SOUP</v>
          </cell>
          <cell r="D190">
            <v>1</v>
          </cell>
          <cell r="E190">
            <v>25.6</v>
          </cell>
          <cell r="F190" t="str">
            <v>USD</v>
          </cell>
          <cell r="G190" t="str">
            <v>CS</v>
          </cell>
          <cell r="H190">
            <v>8</v>
          </cell>
        </row>
        <row r="191">
          <cell r="A191" t="str">
            <v>FS211</v>
          </cell>
          <cell r="B191" t="str">
            <v>00258</v>
          </cell>
          <cell r="C191" t="str">
            <v>MINESTRONE SOUP</v>
          </cell>
          <cell r="D191">
            <v>1</v>
          </cell>
          <cell r="E191">
            <v>25.6</v>
          </cell>
          <cell r="F191" t="str">
            <v>USD</v>
          </cell>
          <cell r="G191" t="str">
            <v>CS</v>
          </cell>
          <cell r="H191">
            <v>8</v>
          </cell>
        </row>
        <row r="192">
          <cell r="A192" t="str">
            <v>FS212</v>
          </cell>
          <cell r="B192" t="str">
            <v>00258</v>
          </cell>
          <cell r="C192" t="str">
            <v>WILD RICE SOUP</v>
          </cell>
          <cell r="D192">
            <v>1</v>
          </cell>
          <cell r="E192">
            <v>25.6</v>
          </cell>
          <cell r="F192" t="str">
            <v>USD</v>
          </cell>
          <cell r="G192" t="str">
            <v>CS</v>
          </cell>
          <cell r="H192">
            <v>8</v>
          </cell>
        </row>
        <row r="193">
          <cell r="A193" t="str">
            <v>FS213</v>
          </cell>
          <cell r="B193" t="str">
            <v>00258</v>
          </cell>
          <cell r="C193" t="str">
            <v>SKI COUNTRY CHILI</v>
          </cell>
          <cell r="D193">
            <v>1</v>
          </cell>
          <cell r="E193">
            <v>25.6</v>
          </cell>
          <cell r="F193" t="str">
            <v>USD</v>
          </cell>
          <cell r="G193" t="str">
            <v>CS</v>
          </cell>
          <cell r="H193">
            <v>8</v>
          </cell>
        </row>
        <row r="194">
          <cell r="A194" t="str">
            <v>FS214</v>
          </cell>
          <cell r="B194" t="str">
            <v>00258</v>
          </cell>
          <cell r="C194" t="str">
            <v>CHICKEN STEW</v>
          </cell>
          <cell r="D194">
            <v>1</v>
          </cell>
          <cell r="E194">
            <v>25.6</v>
          </cell>
          <cell r="F194" t="str">
            <v>USD</v>
          </cell>
          <cell r="G194" t="str">
            <v>CS</v>
          </cell>
          <cell r="H194">
            <v>8</v>
          </cell>
        </row>
        <row r="195">
          <cell r="A195" t="str">
            <v>FS220</v>
          </cell>
          <cell r="B195" t="str">
            <v>00258</v>
          </cell>
          <cell r="C195" t="str">
            <v>HEARTY MEAL SOUP SHIPPER - GLUTEN FREE - 48 UNITS</v>
          </cell>
          <cell r="D195">
            <v>1</v>
          </cell>
          <cell r="E195">
            <v>153.6</v>
          </cell>
          <cell r="F195" t="str">
            <v>USD</v>
          </cell>
          <cell r="G195" t="str">
            <v>CS</v>
          </cell>
          <cell r="H195">
            <v>1</v>
          </cell>
        </row>
        <row r="196">
          <cell r="A196" t="str">
            <v>FV0801</v>
          </cell>
          <cell r="B196" t="str">
            <v>00249</v>
          </cell>
          <cell r="C196" t="str">
            <v>VINCENTE PANETTONE LES FRUITS - 1 kg</v>
          </cell>
          <cell r="D196">
            <v>1</v>
          </cell>
          <cell r="E196">
            <v>16.559999999999999</v>
          </cell>
          <cell r="F196" t="str">
            <v>CAD</v>
          </cell>
          <cell r="G196" t="str">
            <v>EA</v>
          </cell>
          <cell r="H196">
            <v>1</v>
          </cell>
        </row>
        <row r="197">
          <cell r="A197" t="str">
            <v>FV0810</v>
          </cell>
          <cell r="B197" t="str">
            <v>00249</v>
          </cell>
          <cell r="C197" t="str">
            <v>VINCENTE PANETTONE SILVESTRE - 1 kg</v>
          </cell>
          <cell r="D197">
            <v>1</v>
          </cell>
          <cell r="E197">
            <v>19.73</v>
          </cell>
          <cell r="F197" t="str">
            <v>CAD</v>
          </cell>
          <cell r="G197" t="str">
            <v>EA</v>
          </cell>
          <cell r="H197">
            <v>1</v>
          </cell>
        </row>
        <row r="198">
          <cell r="A198" t="str">
            <v>FV0811</v>
          </cell>
          <cell r="B198" t="str">
            <v>00249</v>
          </cell>
          <cell r="C198" t="str">
            <v>VINCENTE PANETTONE MONTEZUMA - 1 kg</v>
          </cell>
          <cell r="D198">
            <v>1</v>
          </cell>
          <cell r="E198">
            <v>19.73</v>
          </cell>
          <cell r="F198" t="str">
            <v>CAD</v>
          </cell>
          <cell r="G198" t="str">
            <v>EA</v>
          </cell>
          <cell r="H198">
            <v>1</v>
          </cell>
        </row>
        <row r="199">
          <cell r="A199" t="str">
            <v>FV0850</v>
          </cell>
          <cell r="B199" t="str">
            <v>00249</v>
          </cell>
          <cell r="C199" t="str">
            <v>VINCENTE MATADOR CRUNCHY HAZELNUT NOUGAT PIECES - 200G</v>
          </cell>
          <cell r="D199">
            <v>1</v>
          </cell>
          <cell r="E199">
            <v>12.13</v>
          </cell>
          <cell r="F199" t="str">
            <v>CAD</v>
          </cell>
          <cell r="G199" t="str">
            <v>EA</v>
          </cell>
          <cell r="H199">
            <v>1</v>
          </cell>
        </row>
        <row r="200">
          <cell r="A200" t="str">
            <v>FV0851</v>
          </cell>
          <cell r="B200" t="str">
            <v>00249</v>
          </cell>
          <cell r="C200" t="str">
            <v>VINCENTE MATADOR CRUNCHY PISTACHIO NOUGAT PIECES - 200G</v>
          </cell>
          <cell r="D200">
            <v>1</v>
          </cell>
          <cell r="E200">
            <v>13.56</v>
          </cell>
          <cell r="F200" t="str">
            <v>CAD</v>
          </cell>
          <cell r="G200" t="str">
            <v>EA</v>
          </cell>
          <cell r="H200">
            <v>1</v>
          </cell>
        </row>
        <row r="201">
          <cell r="A201" t="str">
            <v>FV0852</v>
          </cell>
          <cell r="B201" t="str">
            <v>00249</v>
          </cell>
          <cell r="C201" t="str">
            <v>VINCENTE MATADOR CRUNCHY ALMOND NOUGAT PIECES - 200G</v>
          </cell>
          <cell r="D201">
            <v>1</v>
          </cell>
          <cell r="E201">
            <v>12.13</v>
          </cell>
          <cell r="F201" t="str">
            <v>CAD</v>
          </cell>
          <cell r="G201" t="str">
            <v>EA</v>
          </cell>
          <cell r="H201">
            <v>1</v>
          </cell>
        </row>
        <row r="202">
          <cell r="A202" t="str">
            <v>FV0853</v>
          </cell>
          <cell r="B202" t="str">
            <v>00249</v>
          </cell>
          <cell r="C202" t="str">
            <v>VINCENTE MATADOR CRUNCHY HAZELNUT NOUGAT CHOC COVERED - 200G</v>
          </cell>
          <cell r="D202">
            <v>1</v>
          </cell>
          <cell r="E202">
            <v>13.56</v>
          </cell>
          <cell r="F202" t="str">
            <v>CAD</v>
          </cell>
          <cell r="G202" t="str">
            <v>EA</v>
          </cell>
          <cell r="H202">
            <v>1</v>
          </cell>
        </row>
        <row r="203">
          <cell r="A203" t="str">
            <v>FV0855</v>
          </cell>
          <cell r="B203" t="str">
            <v>00249</v>
          </cell>
          <cell r="C203" t="str">
            <v>VINCENTE MATADOR CRUNCHY ALMOND NOUGAT CHOC COVERED - 200G</v>
          </cell>
          <cell r="D203">
            <v>1</v>
          </cell>
          <cell r="E203">
            <v>13.56</v>
          </cell>
          <cell r="F203" t="str">
            <v>CAD</v>
          </cell>
          <cell r="G203" t="str">
            <v>EA</v>
          </cell>
          <cell r="H203">
            <v>1</v>
          </cell>
        </row>
        <row r="204">
          <cell r="A204" t="str">
            <v>FV0860</v>
          </cell>
          <cell r="B204" t="str">
            <v>00249</v>
          </cell>
          <cell r="C204" t="str">
            <v>VINCENTE GLAMOUR ASSORTED SOFT NOUGAT CANDIES- 250G</v>
          </cell>
          <cell r="D204">
            <v>1</v>
          </cell>
          <cell r="E204">
            <v>14.56</v>
          </cell>
          <cell r="F204" t="str">
            <v>CAD</v>
          </cell>
          <cell r="G204" t="str">
            <v>EA</v>
          </cell>
          <cell r="H204">
            <v>1</v>
          </cell>
        </row>
        <row r="205">
          <cell r="A205" t="str">
            <v>FV0862</v>
          </cell>
          <cell r="B205" t="str">
            <v>00249</v>
          </cell>
          <cell r="C205" t="str">
            <v>VINCENTE GLAMOUR ALMOND SOFT NOUGAT CANDIES- 250G</v>
          </cell>
          <cell r="D205">
            <v>1</v>
          </cell>
          <cell r="E205">
            <v>14.56</v>
          </cell>
          <cell r="F205" t="str">
            <v>CAD</v>
          </cell>
          <cell r="G205" t="str">
            <v>EA</v>
          </cell>
          <cell r="H205">
            <v>1</v>
          </cell>
        </row>
        <row r="206">
          <cell r="A206" t="str">
            <v>FV0902</v>
          </cell>
          <cell r="B206" t="str">
            <v>00249</v>
          </cell>
          <cell r="C206" t="str">
            <v>MUZZI TRADITIONAL PANETTONE (TALL BAKE) IN GIFT BOX - 1 kg</v>
          </cell>
          <cell r="D206">
            <v>1</v>
          </cell>
          <cell r="E206">
            <v>19.04</v>
          </cell>
          <cell r="F206" t="str">
            <v>CAD</v>
          </cell>
          <cell r="G206" t="str">
            <v>EA</v>
          </cell>
          <cell r="H206">
            <v>1</v>
          </cell>
        </row>
        <row r="207">
          <cell r="A207" t="str">
            <v>FV0903</v>
          </cell>
          <cell r="B207" t="str">
            <v>00249</v>
          </cell>
          <cell r="C207" t="str">
            <v>MUZZI TRADITIONAL PANETTONE (LOW BAKE) IN SHOPPING BAG - 1 k</v>
          </cell>
          <cell r="D207">
            <v>1</v>
          </cell>
          <cell r="E207">
            <v>17.02</v>
          </cell>
          <cell r="F207" t="str">
            <v>CAD</v>
          </cell>
          <cell r="G207" t="str">
            <v>EA</v>
          </cell>
          <cell r="H207">
            <v>1</v>
          </cell>
        </row>
        <row r="208">
          <cell r="A208" t="str">
            <v>FV0911</v>
          </cell>
          <cell r="B208" t="str">
            <v>00249</v>
          </cell>
          <cell r="C208" t="str">
            <v>MUZZI PANETTONE WITH ALMOND ICING - 1 kg</v>
          </cell>
          <cell r="D208">
            <v>1</v>
          </cell>
          <cell r="E208">
            <v>18.78</v>
          </cell>
          <cell r="F208" t="str">
            <v>CAD</v>
          </cell>
          <cell r="G208" t="str">
            <v>EA</v>
          </cell>
          <cell r="H208">
            <v>1</v>
          </cell>
        </row>
        <row r="209">
          <cell r="A209" t="str">
            <v>FV0912</v>
          </cell>
          <cell r="B209" t="str">
            <v>00249</v>
          </cell>
          <cell r="C209" t="str">
            <v>MUZZI PANETTONE LEMON CREAM - 500 g</v>
          </cell>
          <cell r="D209">
            <v>1</v>
          </cell>
          <cell r="E209">
            <v>11.73</v>
          </cell>
          <cell r="F209" t="str">
            <v>CAD</v>
          </cell>
          <cell r="G209" t="str">
            <v>EA</v>
          </cell>
          <cell r="H209">
            <v>1</v>
          </cell>
        </row>
        <row r="210">
          <cell r="A210" t="str">
            <v>FV0921</v>
          </cell>
          <cell r="B210" t="str">
            <v>00249</v>
          </cell>
          <cell r="C210" t="str">
            <v>MUZZI TRADITIONAL PANDORO - 750 g</v>
          </cell>
          <cell r="D210">
            <v>1</v>
          </cell>
          <cell r="E210">
            <v>15.78</v>
          </cell>
          <cell r="F210" t="str">
            <v>CAD</v>
          </cell>
          <cell r="G210" t="str">
            <v>EA</v>
          </cell>
          <cell r="H210">
            <v>1</v>
          </cell>
        </row>
        <row r="211">
          <cell r="A211" t="str">
            <v>FV0922</v>
          </cell>
          <cell r="B211" t="str">
            <v>00249</v>
          </cell>
          <cell r="C211" t="str">
            <v>MUZZI PANDORO WITH CHOCOLATE CHIPS - 1 kg</v>
          </cell>
          <cell r="D211">
            <v>1</v>
          </cell>
          <cell r="E211">
            <v>18.05</v>
          </cell>
          <cell r="F211" t="str">
            <v>CAD</v>
          </cell>
          <cell r="G211" t="str">
            <v>EA</v>
          </cell>
          <cell r="H211">
            <v>1</v>
          </cell>
        </row>
        <row r="212">
          <cell r="A212" t="str">
            <v>FV0923</v>
          </cell>
          <cell r="B212" t="str">
            <v>00249</v>
          </cell>
          <cell r="C212" t="str">
            <v>MUZZI PANDORO WITH LIMONCELLO CREAM - 850 g</v>
          </cell>
          <cell r="D212">
            <v>1</v>
          </cell>
          <cell r="E212">
            <v>18.52</v>
          </cell>
          <cell r="F212" t="str">
            <v>CAD</v>
          </cell>
          <cell r="G212" t="str">
            <v>EA</v>
          </cell>
          <cell r="H212">
            <v>1</v>
          </cell>
        </row>
        <row r="213">
          <cell r="A213" t="str">
            <v>FV0924</v>
          </cell>
          <cell r="B213" t="str">
            <v>00249</v>
          </cell>
          <cell r="C213" t="str">
            <v>MUZZI CUOR DI PANDORO - 1 kg</v>
          </cell>
          <cell r="D213">
            <v>1</v>
          </cell>
          <cell r="E213">
            <v>18.78</v>
          </cell>
          <cell r="F213" t="str">
            <v>CAD</v>
          </cell>
          <cell r="G213" t="str">
            <v>EA</v>
          </cell>
          <cell r="H213">
            <v>1</v>
          </cell>
        </row>
        <row r="214">
          <cell r="A214" t="str">
            <v>FV0925</v>
          </cell>
          <cell r="B214" t="str">
            <v>00249</v>
          </cell>
          <cell r="C214" t="str">
            <v>MUZZI CLASSIC PANETTONE - 750 g</v>
          </cell>
          <cell r="D214">
            <v>1</v>
          </cell>
          <cell r="E214">
            <v>15.12</v>
          </cell>
          <cell r="F214" t="str">
            <v>CAD</v>
          </cell>
          <cell r="G214" t="str">
            <v>EA</v>
          </cell>
          <cell r="H214">
            <v>1</v>
          </cell>
        </row>
        <row r="215">
          <cell r="A215" t="str">
            <v>FV0932</v>
          </cell>
          <cell r="B215" t="str">
            <v>00249</v>
          </cell>
          <cell r="C215" t="str">
            <v>MUZZI GIFT BOX: PANETTONE W/CHOC CHIPS &amp; ICING +  JAR OF HAZ</v>
          </cell>
          <cell r="D215">
            <v>1</v>
          </cell>
          <cell r="E215">
            <v>21.24</v>
          </cell>
          <cell r="F215" t="str">
            <v>CAD</v>
          </cell>
          <cell r="G215" t="str">
            <v>EA</v>
          </cell>
          <cell r="H215">
            <v>1</v>
          </cell>
        </row>
        <row r="216">
          <cell r="A216" t="str">
            <v>FV0933</v>
          </cell>
          <cell r="B216" t="str">
            <v>00249</v>
          </cell>
          <cell r="C216" t="str">
            <v>MUZZI GIFT BOX: PANETTONE W/PISTACHIOS + JAR OF PISTACHIOS C</v>
          </cell>
          <cell r="D216">
            <v>1</v>
          </cell>
          <cell r="E216">
            <v>23.77</v>
          </cell>
          <cell r="F216" t="str">
            <v>CAD</v>
          </cell>
          <cell r="G216" t="str">
            <v>EA</v>
          </cell>
          <cell r="H216">
            <v>1</v>
          </cell>
        </row>
        <row r="217">
          <cell r="A217" t="str">
            <v>FV0941</v>
          </cell>
          <cell r="B217" t="str">
            <v>00249</v>
          </cell>
          <cell r="C217" t="str">
            <v>MUZZI PANETTONE WITH "PASSITO DI PANTELLERIA" WINE - 1 kg</v>
          </cell>
          <cell r="D217">
            <v>1</v>
          </cell>
          <cell r="E217">
            <v>19.95</v>
          </cell>
          <cell r="F217" t="str">
            <v>CAD</v>
          </cell>
          <cell r="G217" t="str">
            <v>EA</v>
          </cell>
          <cell r="H217">
            <v>1</v>
          </cell>
        </row>
        <row r="218">
          <cell r="A218" t="str">
            <v>FV0942</v>
          </cell>
          <cell r="B218" t="str">
            <v>00249</v>
          </cell>
          <cell r="C218" t="str">
            <v>MUZZI PANETTONE WITH "MOSCATO D'ASTI DOCG PICO MACCARIO" WIN</v>
          </cell>
          <cell r="D218">
            <v>1</v>
          </cell>
          <cell r="E218">
            <v>12.78</v>
          </cell>
          <cell r="F218" t="str">
            <v>CAD</v>
          </cell>
          <cell r="G218" t="str">
            <v>EA</v>
          </cell>
          <cell r="H218">
            <v>1</v>
          </cell>
        </row>
        <row r="219">
          <cell r="A219" t="str">
            <v>FV0951</v>
          </cell>
          <cell r="B219" t="str">
            <v>00249</v>
          </cell>
          <cell r="C219" t="str">
            <v>MUZZI PANETTONE WITH COFFEE CREAM - 500 g</v>
          </cell>
          <cell r="D219">
            <v>1</v>
          </cell>
          <cell r="E219">
            <v>11.3</v>
          </cell>
          <cell r="F219" t="str">
            <v>CAD</v>
          </cell>
          <cell r="G219" t="str">
            <v>EA</v>
          </cell>
          <cell r="H219">
            <v>1</v>
          </cell>
        </row>
        <row r="220">
          <cell r="A220" t="str">
            <v>FV0952</v>
          </cell>
          <cell r="B220" t="str">
            <v>00249</v>
          </cell>
          <cell r="C220" t="str">
            <v>MUZZI PANETTONE WITH MARRON GLACES &amp; RAISINS - 1 kg</v>
          </cell>
          <cell r="D220">
            <v>1</v>
          </cell>
          <cell r="E220">
            <v>17.41</v>
          </cell>
          <cell r="F220" t="str">
            <v>CAD</v>
          </cell>
          <cell r="G220" t="str">
            <v>EA</v>
          </cell>
          <cell r="H220">
            <v>1</v>
          </cell>
        </row>
        <row r="221">
          <cell r="A221" t="str">
            <v>FV0961</v>
          </cell>
          <cell r="B221" t="str">
            <v>00249</v>
          </cell>
          <cell r="C221" t="str">
            <v>MUZZI MINI PANDORINO (BOXED) - 80 g</v>
          </cell>
          <cell r="D221">
            <v>1</v>
          </cell>
          <cell r="E221">
            <v>4.25</v>
          </cell>
          <cell r="F221" t="str">
            <v>CAD</v>
          </cell>
          <cell r="G221" t="str">
            <v>EA</v>
          </cell>
          <cell r="H221">
            <v>1</v>
          </cell>
        </row>
        <row r="222">
          <cell r="A222" t="str">
            <v>FV0962</v>
          </cell>
          <cell r="B222" t="str">
            <v>00249</v>
          </cell>
          <cell r="C222" t="str">
            <v>MUZZI MINI PANETTONCINO (BOXED) - 100 g</v>
          </cell>
          <cell r="D222">
            <v>1</v>
          </cell>
          <cell r="E222">
            <v>4.25</v>
          </cell>
          <cell r="F222" t="str">
            <v>CAD</v>
          </cell>
          <cell r="G222" t="str">
            <v>EA</v>
          </cell>
          <cell r="H222">
            <v>1</v>
          </cell>
        </row>
        <row r="223">
          <cell r="A223" t="str">
            <v>FV0963</v>
          </cell>
          <cell r="B223" t="str">
            <v>00249</v>
          </cell>
          <cell r="C223" t="str">
            <v>MUZZI MINI PANETTONCINO WITH CHOC CHIPS  (BOXED) - 100 g</v>
          </cell>
          <cell r="D223">
            <v>1</v>
          </cell>
          <cell r="E223">
            <v>4</v>
          </cell>
          <cell r="F223" t="str">
            <v>CAD</v>
          </cell>
          <cell r="G223" t="str">
            <v>EA</v>
          </cell>
          <cell r="H223">
            <v>1</v>
          </cell>
        </row>
        <row r="224">
          <cell r="A224" t="str">
            <v>FV0971</v>
          </cell>
          <cell r="B224" t="str">
            <v>00249</v>
          </cell>
          <cell r="C224" t="str">
            <v>SCAR PIER PANETTONE WITH PISTACHIO CREAM - 1 kg</v>
          </cell>
          <cell r="D224">
            <v>1</v>
          </cell>
          <cell r="E224">
            <v>12.76</v>
          </cell>
          <cell r="F224" t="str">
            <v>CAD</v>
          </cell>
          <cell r="G224" t="str">
            <v>EA</v>
          </cell>
          <cell r="H224">
            <v>1</v>
          </cell>
        </row>
        <row r="225">
          <cell r="A225" t="str">
            <v>FV0972</v>
          </cell>
          <cell r="B225" t="str">
            <v>00249</v>
          </cell>
          <cell r="C225" t="str">
            <v>SCAR PIER PANETTONE WITH BLACK CHERRIES - 1 kg</v>
          </cell>
          <cell r="D225">
            <v>1</v>
          </cell>
          <cell r="E225">
            <v>12.76</v>
          </cell>
          <cell r="F225" t="str">
            <v>CAD</v>
          </cell>
          <cell r="G225" t="str">
            <v>EA</v>
          </cell>
          <cell r="H225">
            <v>1</v>
          </cell>
        </row>
        <row r="226">
          <cell r="A226" t="str">
            <v>FV0981</v>
          </cell>
          <cell r="B226" t="str">
            <v>00249</v>
          </cell>
          <cell r="C226" t="str">
            <v>MELILLO  HEART OF LIMONCELLO - 350 g</v>
          </cell>
          <cell r="D226">
            <v>1</v>
          </cell>
          <cell r="E226">
            <v>7.56</v>
          </cell>
          <cell r="F226" t="str">
            <v>CAD</v>
          </cell>
          <cell r="G226" t="str">
            <v>EA</v>
          </cell>
          <cell r="H226">
            <v>1</v>
          </cell>
        </row>
        <row r="227">
          <cell r="A227" t="str">
            <v>FV0982</v>
          </cell>
          <cell r="B227" t="str">
            <v>00249</v>
          </cell>
          <cell r="C227" t="str">
            <v>MELILLO  HEART OF AMARETTO- 350 g</v>
          </cell>
          <cell r="D227">
            <v>1</v>
          </cell>
          <cell r="E227">
            <v>7.56</v>
          </cell>
          <cell r="F227" t="str">
            <v>CAD</v>
          </cell>
          <cell r="G227" t="str">
            <v>EA</v>
          </cell>
          <cell r="H227">
            <v>1</v>
          </cell>
        </row>
        <row r="228">
          <cell r="A228" t="str">
            <v>FV100</v>
          </cell>
          <cell r="B228" t="str">
            <v>00249</v>
          </cell>
          <cell r="C228" t="str">
            <v>PLANETA DOP EXTRA VIRGIN OLIVE OIL (ITALY) - 250ml</v>
          </cell>
          <cell r="D228">
            <v>1</v>
          </cell>
          <cell r="E228">
            <v>7</v>
          </cell>
          <cell r="F228" t="str">
            <v>CAD</v>
          </cell>
          <cell r="G228" t="str">
            <v>EA</v>
          </cell>
          <cell r="H228">
            <v>1</v>
          </cell>
        </row>
        <row r="229">
          <cell r="A229" t="str">
            <v>FV101</v>
          </cell>
          <cell r="B229" t="str">
            <v>00249</v>
          </cell>
          <cell r="C229" t="str">
            <v>PLANETA DOP EXTRA VIRGIN OLIVE OIL (ITALY) - 500ml</v>
          </cell>
          <cell r="D229">
            <v>1</v>
          </cell>
          <cell r="E229">
            <v>10.78</v>
          </cell>
          <cell r="F229" t="str">
            <v>CAD</v>
          </cell>
          <cell r="G229" t="str">
            <v>EA</v>
          </cell>
          <cell r="H229">
            <v>1</v>
          </cell>
        </row>
        <row r="230">
          <cell r="A230" t="str">
            <v>FV102</v>
          </cell>
          <cell r="B230" t="str">
            <v>00249</v>
          </cell>
          <cell r="C230" t="str">
            <v>PLANETA DOP EXTRA VIRGIN OLIVE OIL (ITALY) - 100ml</v>
          </cell>
          <cell r="D230">
            <v>1</v>
          </cell>
          <cell r="E230">
            <v>3.6341670000000001</v>
          </cell>
          <cell r="F230" t="str">
            <v>CAD</v>
          </cell>
          <cell r="G230" t="str">
            <v>EA</v>
          </cell>
          <cell r="H230">
            <v>1</v>
          </cell>
        </row>
        <row r="231">
          <cell r="A231" t="str">
            <v>FV110</v>
          </cell>
          <cell r="B231" t="str">
            <v>00249</v>
          </cell>
          <cell r="C231" t="str">
            <v>FAVUZZI BLACK TRUFFLE EXTRA VIRGIN OLIVE OIL (ITALY) - 100ml</v>
          </cell>
          <cell r="D231">
            <v>1</v>
          </cell>
          <cell r="E231">
            <v>6.16</v>
          </cell>
          <cell r="F231" t="str">
            <v>CAD</v>
          </cell>
          <cell r="G231" t="str">
            <v>EA</v>
          </cell>
          <cell r="H231">
            <v>1</v>
          </cell>
        </row>
        <row r="232">
          <cell r="A232" t="str">
            <v>FV111</v>
          </cell>
          <cell r="B232" t="str">
            <v>00249</v>
          </cell>
          <cell r="C232" t="str">
            <v>FAVUZZI EXTRA VIRGIN OLIVE OIL (SPAIN) - 500ml</v>
          </cell>
          <cell r="D232">
            <v>1</v>
          </cell>
          <cell r="E232">
            <v>4.9000000000000004</v>
          </cell>
          <cell r="F232" t="str">
            <v>CAD</v>
          </cell>
          <cell r="G232" t="str">
            <v>EA</v>
          </cell>
          <cell r="H232">
            <v>1</v>
          </cell>
        </row>
        <row r="233">
          <cell r="A233" t="str">
            <v>FV120</v>
          </cell>
          <cell r="B233" t="str">
            <v>00249</v>
          </cell>
          <cell r="C233" t="str">
            <v>GOCCIA DI SOLE DOP FILTERED EXTRA VIRGIN OLIVE OIL (ITALY) -</v>
          </cell>
          <cell r="D233">
            <v>1</v>
          </cell>
          <cell r="E233">
            <v>10.29</v>
          </cell>
          <cell r="F233" t="str">
            <v>CAD</v>
          </cell>
          <cell r="G233" t="str">
            <v>EA</v>
          </cell>
          <cell r="H233">
            <v>1</v>
          </cell>
        </row>
        <row r="234">
          <cell r="A234" t="str">
            <v>FV121</v>
          </cell>
          <cell r="B234" t="str">
            <v>00249</v>
          </cell>
          <cell r="C234" t="str">
            <v>GOCCIA DI SOLE WHITE TRUFFLE OIL (ITALY) - 250 ml</v>
          </cell>
          <cell r="D234">
            <v>1</v>
          </cell>
          <cell r="E234">
            <v>8.4</v>
          </cell>
          <cell r="F234" t="str">
            <v>CAD</v>
          </cell>
          <cell r="G234" t="str">
            <v>EA</v>
          </cell>
          <cell r="H234">
            <v>1</v>
          </cell>
        </row>
        <row r="235">
          <cell r="A235" t="str">
            <v>FV130</v>
          </cell>
          <cell r="B235" t="str">
            <v>00249</v>
          </cell>
          <cell r="C235" t="str">
            <v>FRANCISCO GOMEZ GOLD EXTRA VIRGIN OLIVE OIL (SPAIN) - 500ml</v>
          </cell>
          <cell r="D235">
            <v>1</v>
          </cell>
          <cell r="E235">
            <v>10.29</v>
          </cell>
          <cell r="F235" t="str">
            <v>CAD</v>
          </cell>
          <cell r="G235" t="str">
            <v>EA</v>
          </cell>
          <cell r="H235">
            <v>1</v>
          </cell>
        </row>
        <row r="236">
          <cell r="A236" t="str">
            <v>FV131</v>
          </cell>
          <cell r="B236" t="str">
            <v>00249</v>
          </cell>
          <cell r="C236" t="str">
            <v>FRANCISCO GOMEZ BLACK EXTRA VIRGIN OLIVE OIL (SPAIN) - 500ml</v>
          </cell>
          <cell r="D236">
            <v>1</v>
          </cell>
          <cell r="E236">
            <v>10.29</v>
          </cell>
          <cell r="F236" t="str">
            <v>CAD</v>
          </cell>
          <cell r="G236" t="str">
            <v>EA</v>
          </cell>
          <cell r="H236">
            <v>1</v>
          </cell>
        </row>
        <row r="237">
          <cell r="A237" t="str">
            <v>FV132</v>
          </cell>
          <cell r="B237" t="str">
            <v>00249</v>
          </cell>
          <cell r="C237" t="str">
            <v>MERULA EXTRA VIRGIN OLIVE OIL (SPAIN) - 500ml TIN</v>
          </cell>
          <cell r="D237">
            <v>1</v>
          </cell>
          <cell r="E237">
            <v>8</v>
          </cell>
          <cell r="F237" t="str">
            <v>CAD</v>
          </cell>
          <cell r="G237" t="str">
            <v>EA</v>
          </cell>
          <cell r="H237">
            <v>1</v>
          </cell>
        </row>
        <row r="238">
          <cell r="A238" t="str">
            <v>FV133</v>
          </cell>
          <cell r="B238" t="str">
            <v>00249</v>
          </cell>
          <cell r="C238" t="str">
            <v>MARQUES DE VALDUEZA EXTRA VIRGIN OLIVE OIL (SPAIN) - 500ml</v>
          </cell>
          <cell r="D238">
            <v>1</v>
          </cell>
          <cell r="E238">
            <v>12.83</v>
          </cell>
          <cell r="F238" t="str">
            <v>CAD</v>
          </cell>
          <cell r="G238" t="str">
            <v>EA</v>
          </cell>
          <cell r="H238">
            <v>1</v>
          </cell>
        </row>
        <row r="239">
          <cell r="A239" t="str">
            <v>FV134</v>
          </cell>
          <cell r="B239" t="str">
            <v>00249</v>
          </cell>
          <cell r="C239" t="str">
            <v>KALKORI EXTRA VIRGIN OLIVE OIL (GREECE) - 500ml</v>
          </cell>
          <cell r="D239">
            <v>1</v>
          </cell>
          <cell r="E239">
            <v>10.29</v>
          </cell>
          <cell r="F239" t="str">
            <v>CAD</v>
          </cell>
          <cell r="G239" t="str">
            <v>EA</v>
          </cell>
          <cell r="H239">
            <v>1</v>
          </cell>
        </row>
        <row r="240">
          <cell r="A240" t="str">
            <v>FV135</v>
          </cell>
          <cell r="B240" t="str">
            <v>00249</v>
          </cell>
          <cell r="C240" t="str">
            <v>FRANCISCO GOMEZ FRUTO NOBLE ORGANIC EXTRA VIRGIN OLIVE OIL (</v>
          </cell>
          <cell r="D240">
            <v>1</v>
          </cell>
          <cell r="E240">
            <v>10.29</v>
          </cell>
          <cell r="F240" t="str">
            <v>CAD</v>
          </cell>
          <cell r="G240" t="str">
            <v>EA</v>
          </cell>
          <cell r="H240">
            <v>1</v>
          </cell>
        </row>
        <row r="241">
          <cell r="A241" t="str">
            <v>FV136</v>
          </cell>
          <cell r="B241" t="str">
            <v>00249</v>
          </cell>
          <cell r="C241" t="str">
            <v>HOT PEPPER OLIVE OIL</v>
          </cell>
          <cell r="D241">
            <v>1</v>
          </cell>
          <cell r="E241">
            <v>8.4</v>
          </cell>
          <cell r="F241" t="str">
            <v>CAD</v>
          </cell>
          <cell r="G241" t="str">
            <v>EA</v>
          </cell>
          <cell r="H241">
            <v>1</v>
          </cell>
        </row>
        <row r="242">
          <cell r="A242" t="str">
            <v>FV150</v>
          </cell>
          <cell r="B242" t="str">
            <v>00249</v>
          </cell>
          <cell r="C242" t="str">
            <v>O MEYER LEMON OIL - 250 ml</v>
          </cell>
          <cell r="D242">
            <v>1</v>
          </cell>
          <cell r="E242">
            <v>10.1</v>
          </cell>
          <cell r="F242" t="str">
            <v>CAD</v>
          </cell>
          <cell r="G242" t="str">
            <v>EA</v>
          </cell>
          <cell r="H242">
            <v>1</v>
          </cell>
        </row>
        <row r="243">
          <cell r="A243" t="str">
            <v>FV151</v>
          </cell>
          <cell r="B243" t="str">
            <v>00249</v>
          </cell>
          <cell r="C243" t="str">
            <v>O RUBY GRAPEFRUIT OIL - 250 ml</v>
          </cell>
          <cell r="D243">
            <v>1</v>
          </cell>
          <cell r="E243">
            <v>10.1</v>
          </cell>
          <cell r="F243" t="str">
            <v>CAD</v>
          </cell>
          <cell r="G243" t="str">
            <v>EA</v>
          </cell>
          <cell r="H243">
            <v>1</v>
          </cell>
        </row>
        <row r="244">
          <cell r="A244" t="str">
            <v>FV152</v>
          </cell>
          <cell r="B244" t="str">
            <v>00249</v>
          </cell>
          <cell r="C244" t="str">
            <v>O BLOOD ORANGE OIL - 250 ml</v>
          </cell>
          <cell r="D244">
            <v>1</v>
          </cell>
          <cell r="E244">
            <v>10.1</v>
          </cell>
          <cell r="F244" t="str">
            <v>CAD</v>
          </cell>
          <cell r="G244" t="str">
            <v>EA</v>
          </cell>
          <cell r="H244">
            <v>1</v>
          </cell>
        </row>
        <row r="245">
          <cell r="A245" t="str">
            <v>FV160</v>
          </cell>
          <cell r="B245" t="str">
            <v>00249</v>
          </cell>
          <cell r="C245" t="str">
            <v>O BASIL OLIVE OIL - 250 ml</v>
          </cell>
          <cell r="D245">
            <v>1</v>
          </cell>
          <cell r="E245">
            <v>10.1</v>
          </cell>
          <cell r="F245" t="str">
            <v>CAD</v>
          </cell>
          <cell r="G245" t="str">
            <v>EA</v>
          </cell>
          <cell r="H245">
            <v>1</v>
          </cell>
        </row>
        <row r="246">
          <cell r="A246" t="str">
            <v>FV161</v>
          </cell>
          <cell r="B246" t="str">
            <v>00249</v>
          </cell>
          <cell r="C246" t="str">
            <v>O ROASTED GARLIC OLIVE OIL - 250 ml</v>
          </cell>
          <cell r="D246">
            <v>1</v>
          </cell>
          <cell r="E246">
            <v>10.1</v>
          </cell>
          <cell r="F246" t="str">
            <v>CAD</v>
          </cell>
          <cell r="G246" t="str">
            <v>EA</v>
          </cell>
          <cell r="H246">
            <v>1</v>
          </cell>
        </row>
        <row r="247">
          <cell r="A247" t="str">
            <v>FV162</v>
          </cell>
          <cell r="B247" t="str">
            <v>00249</v>
          </cell>
          <cell r="C247" t="str">
            <v>O RED JALAPENO GARLIC OLIVE OIL - 250 ml</v>
          </cell>
          <cell r="D247">
            <v>1</v>
          </cell>
          <cell r="E247">
            <v>10.1</v>
          </cell>
          <cell r="F247" t="str">
            <v>CAD</v>
          </cell>
          <cell r="G247" t="str">
            <v>EA</v>
          </cell>
          <cell r="H247">
            <v>1</v>
          </cell>
        </row>
        <row r="248">
          <cell r="A248" t="str">
            <v>FV201</v>
          </cell>
          <cell r="B248" t="str">
            <v>00249</v>
          </cell>
          <cell r="C248" t="str">
            <v>FAVUZZI ESSENTIAL ORGANIC BALSAMIC VINEGAR (ITALY) - 250ml</v>
          </cell>
          <cell r="D248">
            <v>1</v>
          </cell>
          <cell r="E248">
            <v>6.4</v>
          </cell>
          <cell r="F248" t="str">
            <v>CAD</v>
          </cell>
          <cell r="G248" t="str">
            <v>EA</v>
          </cell>
          <cell r="H248">
            <v>1</v>
          </cell>
        </row>
        <row r="249">
          <cell r="A249" t="str">
            <v>FV202</v>
          </cell>
          <cell r="B249" t="str">
            <v>00249</v>
          </cell>
          <cell r="C249" t="str">
            <v>TASTO INDULGENT BALSAMIC VINEGAR (ITALY) - 250ml</v>
          </cell>
          <cell r="D249">
            <v>1</v>
          </cell>
          <cell r="E249">
            <v>11.73</v>
          </cell>
          <cell r="F249" t="str">
            <v>CAD</v>
          </cell>
          <cell r="G249" t="str">
            <v>EA</v>
          </cell>
          <cell r="H249">
            <v>1</v>
          </cell>
        </row>
        <row r="250">
          <cell r="A250" t="str">
            <v>FV203</v>
          </cell>
          <cell r="B250" t="str">
            <v>00249</v>
          </cell>
          <cell r="C250" t="str">
            <v>TASTO BALSAMIC VINEGAR PEARLS (ITALY) - 50ml</v>
          </cell>
          <cell r="D250">
            <v>1</v>
          </cell>
          <cell r="E250">
            <v>6.3</v>
          </cell>
          <cell r="F250" t="str">
            <v>CAD</v>
          </cell>
          <cell r="G250" t="str">
            <v>EA</v>
          </cell>
          <cell r="H250">
            <v>1</v>
          </cell>
        </row>
        <row r="251">
          <cell r="A251" t="str">
            <v>FV204</v>
          </cell>
          <cell r="B251" t="str">
            <v>00249</v>
          </cell>
          <cell r="C251" t="str">
            <v>FIASCHETTA BALSAMIC VINEGAR  (ITALY) - 250ml</v>
          </cell>
          <cell r="D251">
            <v>1</v>
          </cell>
          <cell r="E251">
            <v>11.17</v>
          </cell>
          <cell r="F251" t="str">
            <v>CAD</v>
          </cell>
          <cell r="G251" t="str">
            <v>EA</v>
          </cell>
          <cell r="H251">
            <v>1</v>
          </cell>
        </row>
        <row r="252">
          <cell r="A252" t="str">
            <v>FV205</v>
          </cell>
          <cell r="B252" t="str">
            <v>00249</v>
          </cell>
          <cell r="C252" t="str">
            <v>TONDO BALSAMIC CREAM (ITALY) - 250ml</v>
          </cell>
          <cell r="D252">
            <v>1</v>
          </cell>
          <cell r="E252">
            <v>4.2</v>
          </cell>
          <cell r="F252" t="str">
            <v>CAD</v>
          </cell>
          <cell r="G252" t="str">
            <v>EA</v>
          </cell>
          <cell r="H252">
            <v>1</v>
          </cell>
        </row>
        <row r="253">
          <cell r="A253" t="str">
            <v>FV206</v>
          </cell>
          <cell r="B253" t="str">
            <v>00249</v>
          </cell>
          <cell r="C253" t="str">
            <v>TONDO LIMPID WHITE BALSAMIC (ITALY) - 250ml</v>
          </cell>
          <cell r="D253">
            <v>1</v>
          </cell>
          <cell r="E253">
            <v>7</v>
          </cell>
          <cell r="F253" t="str">
            <v>CAD</v>
          </cell>
          <cell r="G253" t="str">
            <v>EA</v>
          </cell>
          <cell r="H253">
            <v>1</v>
          </cell>
        </row>
        <row r="254">
          <cell r="A254" t="str">
            <v>FV207</v>
          </cell>
          <cell r="B254" t="str">
            <v>00249</v>
          </cell>
          <cell r="C254" t="str">
            <v>BLAZE ORIGINAL BALSAMIC GLAZE - 215 ml</v>
          </cell>
          <cell r="D254">
            <v>1</v>
          </cell>
          <cell r="E254">
            <v>4.9000000000000004</v>
          </cell>
          <cell r="F254" t="str">
            <v>CAD</v>
          </cell>
          <cell r="G254" t="str">
            <v>EA</v>
          </cell>
          <cell r="H254">
            <v>1</v>
          </cell>
        </row>
        <row r="255">
          <cell r="A255" t="str">
            <v>FV208</v>
          </cell>
          <cell r="B255" t="str">
            <v>00249</v>
          </cell>
          <cell r="C255" t="str">
            <v>FIG BLAZE BALSAMIC GLAZE - 215 ml</v>
          </cell>
          <cell r="D255">
            <v>1</v>
          </cell>
          <cell r="E255">
            <v>5.65</v>
          </cell>
          <cell r="F255" t="str">
            <v>CAD</v>
          </cell>
          <cell r="G255" t="str">
            <v>EA</v>
          </cell>
          <cell r="H255">
            <v>1</v>
          </cell>
        </row>
        <row r="256">
          <cell r="A256" t="str">
            <v>FV209</v>
          </cell>
          <cell r="B256" t="str">
            <v>00249</v>
          </cell>
          <cell r="C256" t="str">
            <v>TRUFFLE BLAZE BALSAMIC GLAZE - 215 ml</v>
          </cell>
          <cell r="D256">
            <v>1</v>
          </cell>
          <cell r="E256">
            <v>5.9</v>
          </cell>
          <cell r="F256" t="str">
            <v>CAD</v>
          </cell>
          <cell r="G256" t="str">
            <v>EA</v>
          </cell>
          <cell r="H256">
            <v>1</v>
          </cell>
        </row>
        <row r="257">
          <cell r="A257" t="str">
            <v>FV210</v>
          </cell>
          <cell r="B257" t="str">
            <v>00249</v>
          </cell>
          <cell r="C257" t="str">
            <v>GARDENY RIESLING VINEGAR - 375 ml</v>
          </cell>
          <cell r="D257">
            <v>1</v>
          </cell>
          <cell r="E257">
            <v>7.35</v>
          </cell>
          <cell r="F257" t="str">
            <v>CAD</v>
          </cell>
          <cell r="G257" t="str">
            <v>EA</v>
          </cell>
          <cell r="H257">
            <v>1</v>
          </cell>
        </row>
        <row r="258">
          <cell r="A258" t="str">
            <v>FV211</v>
          </cell>
          <cell r="B258" t="str">
            <v>00249</v>
          </cell>
          <cell r="C258" t="str">
            <v>BADIA GARDENY CABERNET SAUVIGNON VINEGAR 250ml</v>
          </cell>
          <cell r="D258">
            <v>1</v>
          </cell>
          <cell r="E258">
            <v>3.35</v>
          </cell>
          <cell r="F258" t="str">
            <v>CAD</v>
          </cell>
          <cell r="G258" t="str">
            <v>EA</v>
          </cell>
          <cell r="H258">
            <v>1</v>
          </cell>
        </row>
        <row r="259">
          <cell r="A259" t="str">
            <v>FV212</v>
          </cell>
          <cell r="B259" t="str">
            <v>00249</v>
          </cell>
          <cell r="C259" t="str">
            <v>BADIA GARDENY CHARDONNAY VINEGAR 250ml</v>
          </cell>
          <cell r="D259">
            <v>1</v>
          </cell>
          <cell r="E259">
            <v>3.35</v>
          </cell>
          <cell r="F259" t="str">
            <v>CAD</v>
          </cell>
          <cell r="G259" t="str">
            <v>EA</v>
          </cell>
          <cell r="H259">
            <v>1</v>
          </cell>
        </row>
        <row r="260">
          <cell r="A260" t="str">
            <v>FV213</v>
          </cell>
          <cell r="B260" t="str">
            <v>00249</v>
          </cell>
          <cell r="C260" t="str">
            <v>BADIA GARDENY CAVA VINEGAR 250ml</v>
          </cell>
          <cell r="D260">
            <v>1</v>
          </cell>
          <cell r="E260">
            <v>3.63</v>
          </cell>
          <cell r="F260" t="str">
            <v>CAD</v>
          </cell>
          <cell r="G260" t="str">
            <v>EA</v>
          </cell>
          <cell r="H260">
            <v>1</v>
          </cell>
        </row>
        <row r="261">
          <cell r="A261" t="str">
            <v>FV214</v>
          </cell>
          <cell r="B261" t="str">
            <v>00249</v>
          </cell>
          <cell r="C261" t="str">
            <v>GARDENY MERLOT VINEGAR - 375 ml</v>
          </cell>
          <cell r="D261">
            <v>1</v>
          </cell>
          <cell r="E261">
            <v>7.35</v>
          </cell>
          <cell r="F261" t="str">
            <v>CAD</v>
          </cell>
          <cell r="G261" t="str">
            <v>EA</v>
          </cell>
          <cell r="H261">
            <v>1</v>
          </cell>
        </row>
        <row r="262">
          <cell r="A262" t="str">
            <v>FV215</v>
          </cell>
          <cell r="B262" t="str">
            <v>00249</v>
          </cell>
          <cell r="C262" t="str">
            <v>B.R.COHN CHAMPAGNE RASPBERRY VINEGAR 200ml</v>
          </cell>
          <cell r="D262">
            <v>1</v>
          </cell>
          <cell r="E262">
            <v>6.85</v>
          </cell>
          <cell r="F262" t="str">
            <v>CAD</v>
          </cell>
          <cell r="G262" t="str">
            <v>EA</v>
          </cell>
          <cell r="H262">
            <v>1</v>
          </cell>
        </row>
        <row r="263">
          <cell r="A263" t="str">
            <v>FV216</v>
          </cell>
          <cell r="B263" t="str">
            <v>00249</v>
          </cell>
          <cell r="C263" t="str">
            <v>L'ASE BALSAMIC VINEGAR 200ml</v>
          </cell>
          <cell r="D263">
            <v>1</v>
          </cell>
          <cell r="E263">
            <v>24.5</v>
          </cell>
          <cell r="F263" t="str">
            <v>CAD</v>
          </cell>
          <cell r="G263" t="str">
            <v>EA</v>
          </cell>
          <cell r="H263">
            <v>1</v>
          </cell>
        </row>
        <row r="264">
          <cell r="A264" t="str">
            <v>FV217</v>
          </cell>
          <cell r="B264" t="str">
            <v>00249</v>
          </cell>
          <cell r="C264" t="str">
            <v>TONDO ESSENTIAL BALSAMIC (ITALY) - 250ml</v>
          </cell>
          <cell r="D264">
            <v>1</v>
          </cell>
          <cell r="E264">
            <v>5.39</v>
          </cell>
          <cell r="F264" t="str">
            <v>CAD</v>
          </cell>
          <cell r="G264" t="str">
            <v>EA</v>
          </cell>
          <cell r="H264">
            <v>1</v>
          </cell>
        </row>
        <row r="265">
          <cell r="A265" t="str">
            <v>FV218</v>
          </cell>
          <cell r="B265" t="str">
            <v>00249</v>
          </cell>
          <cell r="C265" t="str">
            <v>B.R.COHN PEAR CHARDONNAY VINEGAR 200ml</v>
          </cell>
          <cell r="D265">
            <v>1</v>
          </cell>
          <cell r="E265">
            <v>6.85</v>
          </cell>
          <cell r="F265" t="str">
            <v>CAD</v>
          </cell>
          <cell r="G265" t="str">
            <v>EA</v>
          </cell>
          <cell r="H265">
            <v>1</v>
          </cell>
        </row>
        <row r="266">
          <cell r="A266" t="str">
            <v>FV220</v>
          </cell>
          <cell r="B266" t="str">
            <v>00249</v>
          </cell>
          <cell r="C266" t="str">
            <v>O CHAMPAGNE VINEGAR 200 ml</v>
          </cell>
          <cell r="D266">
            <v>1</v>
          </cell>
          <cell r="E266">
            <v>6.65</v>
          </cell>
          <cell r="F266" t="str">
            <v>CAD</v>
          </cell>
          <cell r="G266" t="str">
            <v>EA</v>
          </cell>
          <cell r="H266">
            <v>1</v>
          </cell>
        </row>
        <row r="267">
          <cell r="A267" t="str">
            <v>FV221</v>
          </cell>
          <cell r="B267" t="str">
            <v>00249</v>
          </cell>
          <cell r="C267" t="str">
            <v>O CALIFORNIA WHITE BALSAMIC - 200 ml</v>
          </cell>
          <cell r="D267">
            <v>1</v>
          </cell>
          <cell r="E267">
            <v>6.65</v>
          </cell>
          <cell r="F267" t="str">
            <v>CAD</v>
          </cell>
          <cell r="G267" t="str">
            <v>EA</v>
          </cell>
          <cell r="H267">
            <v>1</v>
          </cell>
        </row>
        <row r="268">
          <cell r="A268" t="str">
            <v>FV222</v>
          </cell>
          <cell r="B268" t="str">
            <v>00249</v>
          </cell>
          <cell r="C268" t="str">
            <v>O CITRUS CHAMPAGNE VINEGAR - 200 ml</v>
          </cell>
          <cell r="D268">
            <v>1</v>
          </cell>
          <cell r="E268">
            <v>6.65</v>
          </cell>
          <cell r="F268" t="str">
            <v>CAD</v>
          </cell>
          <cell r="G268" t="str">
            <v>EA</v>
          </cell>
          <cell r="H268">
            <v>1</v>
          </cell>
        </row>
        <row r="269">
          <cell r="A269" t="str">
            <v>FV223</v>
          </cell>
          <cell r="B269" t="str">
            <v>00249</v>
          </cell>
          <cell r="C269" t="str">
            <v>O FIG CALIFORNIA BALSAMIC VINEGAR - 200 ml</v>
          </cell>
          <cell r="D269">
            <v>1</v>
          </cell>
          <cell r="E269">
            <v>6.65</v>
          </cell>
          <cell r="F269" t="str">
            <v>CAD</v>
          </cell>
          <cell r="G269" t="str">
            <v>EA</v>
          </cell>
          <cell r="H269">
            <v>1</v>
          </cell>
        </row>
        <row r="270">
          <cell r="A270" t="str">
            <v>FV224</v>
          </cell>
          <cell r="B270" t="str">
            <v>00249</v>
          </cell>
          <cell r="C270" t="str">
            <v>O POMEGRANATE CHAMPAGNE VINEGAR - 200 ml</v>
          </cell>
          <cell r="D270">
            <v>1</v>
          </cell>
          <cell r="E270">
            <v>6.65</v>
          </cell>
          <cell r="F270" t="str">
            <v>CAD</v>
          </cell>
          <cell r="G270" t="str">
            <v>EA</v>
          </cell>
          <cell r="H270">
            <v>1</v>
          </cell>
        </row>
        <row r="271">
          <cell r="A271" t="str">
            <v>FV225</v>
          </cell>
          <cell r="B271" t="str">
            <v>00249</v>
          </cell>
          <cell r="C271" t="str">
            <v>O SHERRY VINEGAR - 200 ml</v>
          </cell>
          <cell r="D271">
            <v>1</v>
          </cell>
          <cell r="E271">
            <v>6.65</v>
          </cell>
          <cell r="F271" t="str">
            <v>CAD</v>
          </cell>
          <cell r="G271" t="str">
            <v>EA</v>
          </cell>
          <cell r="H271">
            <v>1</v>
          </cell>
        </row>
        <row r="272">
          <cell r="A272" t="str">
            <v>FV226</v>
          </cell>
          <cell r="B272" t="str">
            <v>00249</v>
          </cell>
          <cell r="C272" t="str">
            <v>O CABERNET VINEGAR - 250 ml</v>
          </cell>
          <cell r="D272">
            <v>1</v>
          </cell>
          <cell r="E272">
            <v>6.65</v>
          </cell>
          <cell r="F272" t="str">
            <v>CAD</v>
          </cell>
          <cell r="G272" t="str">
            <v>EA</v>
          </cell>
          <cell r="H272">
            <v>1</v>
          </cell>
        </row>
        <row r="273">
          <cell r="A273" t="str">
            <v>FV227</v>
          </cell>
          <cell r="B273" t="str">
            <v>00249</v>
          </cell>
          <cell r="C273" t="str">
            <v>O YUZU RICE VINEGAR - 200 ml</v>
          </cell>
          <cell r="D273">
            <v>1</v>
          </cell>
          <cell r="E273">
            <v>6.65</v>
          </cell>
          <cell r="F273" t="str">
            <v>CAD</v>
          </cell>
          <cell r="G273" t="str">
            <v>EA</v>
          </cell>
          <cell r="H273">
            <v>1</v>
          </cell>
        </row>
        <row r="274">
          <cell r="A274" t="str">
            <v>FV228</v>
          </cell>
          <cell r="B274" t="str">
            <v>00249</v>
          </cell>
          <cell r="C274" t="str">
            <v>O PINOT NOIR VINEGAR - 200 ml</v>
          </cell>
          <cell r="D274">
            <v>1</v>
          </cell>
          <cell r="E274">
            <v>6.65</v>
          </cell>
          <cell r="F274" t="str">
            <v>CAD</v>
          </cell>
          <cell r="G274" t="str">
            <v>EA</v>
          </cell>
          <cell r="H274">
            <v>1</v>
          </cell>
        </row>
        <row r="275">
          <cell r="A275" t="str">
            <v>FV229</v>
          </cell>
          <cell r="B275" t="str">
            <v>00249</v>
          </cell>
          <cell r="C275" t="str">
            <v>O GINGER VINEGAR - 200 ml</v>
          </cell>
          <cell r="D275">
            <v>1</v>
          </cell>
          <cell r="E275">
            <v>6.65</v>
          </cell>
          <cell r="F275" t="str">
            <v>CAD</v>
          </cell>
          <cell r="G275" t="str">
            <v>EA</v>
          </cell>
          <cell r="H275">
            <v>1</v>
          </cell>
        </row>
        <row r="276">
          <cell r="A276" t="str">
            <v>FV230</v>
          </cell>
          <cell r="B276" t="str">
            <v>00249</v>
          </cell>
          <cell r="C276" t="str">
            <v>O PORT VINEGAR - 200 ml</v>
          </cell>
          <cell r="D276">
            <v>1</v>
          </cell>
          <cell r="E276">
            <v>6.65</v>
          </cell>
          <cell r="F276" t="str">
            <v>CAD</v>
          </cell>
          <cell r="G276" t="str">
            <v>EA</v>
          </cell>
          <cell r="H276">
            <v>1</v>
          </cell>
        </row>
        <row r="277">
          <cell r="A277" t="str">
            <v>FV231</v>
          </cell>
          <cell r="B277" t="str">
            <v>00249</v>
          </cell>
          <cell r="C277" t="str">
            <v>O ZINFANDEL VINEGAR - 200 ml</v>
          </cell>
          <cell r="D277">
            <v>1</v>
          </cell>
          <cell r="E277">
            <v>6.65</v>
          </cell>
          <cell r="F277" t="str">
            <v>CAD</v>
          </cell>
          <cell r="G277" t="str">
            <v>EA</v>
          </cell>
          <cell r="H277">
            <v>1</v>
          </cell>
        </row>
        <row r="278">
          <cell r="A278" t="str">
            <v>FV232</v>
          </cell>
          <cell r="B278" t="str">
            <v>00249</v>
          </cell>
          <cell r="C278" t="str">
            <v>O YUZO RICE VINEGAR - 1.84L JUG</v>
          </cell>
          <cell r="D278">
            <v>1</v>
          </cell>
          <cell r="E278">
            <v>24</v>
          </cell>
          <cell r="F278" t="str">
            <v>CAD</v>
          </cell>
          <cell r="G278" t="str">
            <v>EA</v>
          </cell>
          <cell r="H278">
            <v>1</v>
          </cell>
        </row>
        <row r="279">
          <cell r="A279" t="str">
            <v>FV233</v>
          </cell>
          <cell r="B279" t="str">
            <v>00249</v>
          </cell>
          <cell r="C279" t="str">
            <v>O ORANGE BLOSSAM VINEGAR - 200 ml</v>
          </cell>
          <cell r="D279">
            <v>1</v>
          </cell>
          <cell r="E279">
            <v>6.65</v>
          </cell>
          <cell r="F279" t="str">
            <v>CAD</v>
          </cell>
          <cell r="G279" t="str">
            <v>EA</v>
          </cell>
          <cell r="H279">
            <v>1</v>
          </cell>
        </row>
        <row r="280">
          <cell r="A280" t="str">
            <v>FV234</v>
          </cell>
          <cell r="B280" t="str">
            <v>00249</v>
          </cell>
          <cell r="C280" t="str">
            <v>O BLACK CURRANT (CASSIS) VINEGAR - 200 ml</v>
          </cell>
          <cell r="D280">
            <v>1</v>
          </cell>
          <cell r="E280">
            <v>6.65</v>
          </cell>
          <cell r="F280" t="str">
            <v>CAD</v>
          </cell>
          <cell r="G280" t="str">
            <v>EA</v>
          </cell>
          <cell r="H280">
            <v>1</v>
          </cell>
        </row>
        <row r="281">
          <cell r="A281" t="str">
            <v>FV235</v>
          </cell>
          <cell r="B281" t="str">
            <v>00249</v>
          </cell>
          <cell r="C281" t="str">
            <v>O TAHITIAN LIME OIL- 200 ml</v>
          </cell>
          <cell r="D281">
            <v>1</v>
          </cell>
          <cell r="E281">
            <v>10.1</v>
          </cell>
          <cell r="F281" t="str">
            <v>CAD</v>
          </cell>
          <cell r="G281" t="str">
            <v>EA</v>
          </cell>
          <cell r="H281">
            <v>1</v>
          </cell>
        </row>
        <row r="282">
          <cell r="A282" t="str">
            <v>FV240</v>
          </cell>
          <cell r="B282" t="str">
            <v>00249</v>
          </cell>
          <cell r="C282" t="str">
            <v>TONDO DIVINE BALSAMIC (ITALY) - 100 ml</v>
          </cell>
          <cell r="D282">
            <v>1</v>
          </cell>
          <cell r="E282">
            <v>11.73</v>
          </cell>
          <cell r="F282" t="str">
            <v>CAD</v>
          </cell>
          <cell r="G282" t="str">
            <v>EA</v>
          </cell>
          <cell r="H282">
            <v>1</v>
          </cell>
        </row>
        <row r="283">
          <cell r="A283" t="str">
            <v>FV250</v>
          </cell>
          <cell r="B283" t="str">
            <v>00249</v>
          </cell>
          <cell r="C283" t="str">
            <v>BADIA GARDENY CAVA ROSE VINEGAR - 250 ml</v>
          </cell>
          <cell r="D283">
            <v>1</v>
          </cell>
          <cell r="E283">
            <v>4.25</v>
          </cell>
          <cell r="F283" t="str">
            <v>CAD</v>
          </cell>
          <cell r="G283" t="str">
            <v>EA</v>
          </cell>
          <cell r="H283">
            <v>1</v>
          </cell>
        </row>
        <row r="284">
          <cell r="A284" t="str">
            <v>FV251</v>
          </cell>
          <cell r="B284" t="str">
            <v>00249</v>
          </cell>
          <cell r="C284" t="str">
            <v>BADIA GARDENY MOSCATEL WINE VINEGAR - 500 ml</v>
          </cell>
          <cell r="D284">
            <v>1</v>
          </cell>
          <cell r="E284">
            <v>4.9400000000000004</v>
          </cell>
          <cell r="F284" t="str">
            <v>CAD</v>
          </cell>
          <cell r="G284" t="str">
            <v>EA</v>
          </cell>
          <cell r="H284">
            <v>1</v>
          </cell>
        </row>
        <row r="285">
          <cell r="A285" t="str">
            <v>FV260</v>
          </cell>
          <cell r="B285" t="str">
            <v>00249</v>
          </cell>
          <cell r="C285" t="str">
            <v>BLAZE WHITE BALSAMIC GLAZE - 215 ml</v>
          </cell>
          <cell r="D285">
            <v>1</v>
          </cell>
          <cell r="E285">
            <v>5.65</v>
          </cell>
          <cell r="F285" t="str">
            <v>CAD</v>
          </cell>
          <cell r="G285" t="str">
            <v>EA</v>
          </cell>
          <cell r="H285">
            <v>1</v>
          </cell>
        </row>
        <row r="286">
          <cell r="A286" t="str">
            <v>FV261</v>
          </cell>
          <cell r="B286" t="str">
            <v>00249</v>
          </cell>
          <cell r="C286" t="str">
            <v>BLAZE PORCINIS BALSAMIC GLAZE - 215 ml</v>
          </cell>
          <cell r="D286">
            <v>1</v>
          </cell>
          <cell r="E286">
            <v>5.65</v>
          </cell>
          <cell r="F286" t="str">
            <v>CAD</v>
          </cell>
          <cell r="G286" t="str">
            <v>EA</v>
          </cell>
          <cell r="H286">
            <v>1</v>
          </cell>
        </row>
        <row r="287">
          <cell r="A287" t="str">
            <v>FV262</v>
          </cell>
          <cell r="B287" t="str">
            <v>00249</v>
          </cell>
          <cell r="C287" t="str">
            <v>BLAZE SOYA GLAZE - 215 ml</v>
          </cell>
          <cell r="D287">
            <v>1</v>
          </cell>
          <cell r="E287">
            <v>5.65</v>
          </cell>
          <cell r="F287" t="str">
            <v>CAD</v>
          </cell>
          <cell r="G287" t="str">
            <v>EA</v>
          </cell>
          <cell r="H287">
            <v>1</v>
          </cell>
        </row>
        <row r="288">
          <cell r="A288" t="str">
            <v>FV263</v>
          </cell>
          <cell r="B288" t="str">
            <v>00249</v>
          </cell>
          <cell r="C288" t="str">
            <v>BLAZE ORANGE GLAZE - 215 ml</v>
          </cell>
          <cell r="D288">
            <v>1</v>
          </cell>
          <cell r="E288">
            <v>5.65</v>
          </cell>
          <cell r="F288" t="str">
            <v>CAD</v>
          </cell>
          <cell r="G288" t="str">
            <v>EA</v>
          </cell>
          <cell r="H288">
            <v>1</v>
          </cell>
        </row>
        <row r="289">
          <cell r="A289" t="str">
            <v>FV264</v>
          </cell>
          <cell r="B289" t="str">
            <v>00249</v>
          </cell>
          <cell r="C289" t="str">
            <v>BLAZE LEMON GLAZE - 215 ml</v>
          </cell>
          <cell r="D289">
            <v>1</v>
          </cell>
          <cell r="E289">
            <v>5.65</v>
          </cell>
          <cell r="F289" t="str">
            <v>CAD</v>
          </cell>
          <cell r="G289" t="str">
            <v>EA</v>
          </cell>
          <cell r="H289">
            <v>1</v>
          </cell>
        </row>
        <row r="290">
          <cell r="A290" t="str">
            <v>FV265</v>
          </cell>
          <cell r="B290" t="str">
            <v>00249</v>
          </cell>
          <cell r="C290" t="str">
            <v>BLAZE STRAWBERRY GLAZE - 215 ml</v>
          </cell>
          <cell r="D290">
            <v>1</v>
          </cell>
          <cell r="E290">
            <v>5.65</v>
          </cell>
          <cell r="F290" t="str">
            <v>CAD</v>
          </cell>
          <cell r="G290" t="str">
            <v>EA</v>
          </cell>
          <cell r="H290">
            <v>1</v>
          </cell>
        </row>
        <row r="291">
          <cell r="A291" t="str">
            <v>FV266</v>
          </cell>
          <cell r="B291" t="str">
            <v>00249</v>
          </cell>
          <cell r="C291" t="str">
            <v>BLAZE APPLE GLAZE - 215 ml</v>
          </cell>
          <cell r="D291">
            <v>1</v>
          </cell>
          <cell r="E291">
            <v>5.65</v>
          </cell>
          <cell r="F291" t="str">
            <v>CAD</v>
          </cell>
          <cell r="G291" t="str">
            <v>EA</v>
          </cell>
          <cell r="H291">
            <v>1</v>
          </cell>
        </row>
        <row r="292">
          <cell r="A292" t="str">
            <v>FV267</v>
          </cell>
          <cell r="B292" t="str">
            <v>00249</v>
          </cell>
          <cell r="C292" t="str">
            <v>BLAZE ORGANIC - 215 ml</v>
          </cell>
          <cell r="D292">
            <v>1</v>
          </cell>
          <cell r="E292">
            <v>6.5</v>
          </cell>
          <cell r="F292" t="str">
            <v>CAD</v>
          </cell>
          <cell r="G292" t="str">
            <v>EA</v>
          </cell>
          <cell r="H292">
            <v>1</v>
          </cell>
        </row>
        <row r="293">
          <cell r="A293" t="str">
            <v>FV280</v>
          </cell>
          <cell r="B293" t="str">
            <v>00249</v>
          </cell>
          <cell r="C293" t="str">
            <v>TONDO POMEGRANATE BALSAMIC CONDIMENT - 100ml</v>
          </cell>
          <cell r="D293">
            <v>1</v>
          </cell>
          <cell r="E293">
            <v>7</v>
          </cell>
          <cell r="F293" t="str">
            <v>CAD</v>
          </cell>
          <cell r="G293" t="str">
            <v>EA</v>
          </cell>
          <cell r="H293">
            <v>1</v>
          </cell>
        </row>
        <row r="294">
          <cell r="A294" t="str">
            <v>FV281</v>
          </cell>
          <cell r="B294" t="str">
            <v>00249</v>
          </cell>
          <cell r="C294" t="str">
            <v>TONDO FIG BALSAMIC CONDIMENT - 100ml</v>
          </cell>
          <cell r="D294">
            <v>1</v>
          </cell>
          <cell r="E294">
            <v>8.5399999999999991</v>
          </cell>
          <cell r="F294" t="str">
            <v>CAD</v>
          </cell>
          <cell r="G294" t="str">
            <v>EA</v>
          </cell>
          <cell r="H294">
            <v>1</v>
          </cell>
        </row>
        <row r="295">
          <cell r="A295" t="str">
            <v>FV301</v>
          </cell>
          <cell r="B295" t="str">
            <v>00249</v>
          </cell>
          <cell r="C295" t="str">
            <v>RISO SUPERFINO CARNAROLI - 500 g</v>
          </cell>
          <cell r="D295">
            <v>1</v>
          </cell>
          <cell r="E295">
            <v>3.9</v>
          </cell>
          <cell r="F295" t="str">
            <v>CAD</v>
          </cell>
          <cell r="G295" t="str">
            <v>EA</v>
          </cell>
          <cell r="H295">
            <v>1</v>
          </cell>
        </row>
        <row r="296">
          <cell r="A296" t="str">
            <v>FV302</v>
          </cell>
          <cell r="B296" t="str">
            <v>00249</v>
          </cell>
          <cell r="C296" t="str">
            <v>RISO SUPERFINO ARBORIO - 500 g</v>
          </cell>
          <cell r="D296">
            <v>1</v>
          </cell>
          <cell r="E296">
            <v>3.35</v>
          </cell>
          <cell r="F296" t="str">
            <v>CAD</v>
          </cell>
          <cell r="G296" t="str">
            <v>EA</v>
          </cell>
          <cell r="H296">
            <v>1</v>
          </cell>
        </row>
        <row r="297">
          <cell r="A297" t="str">
            <v>FV303</v>
          </cell>
          <cell r="B297" t="str">
            <v>00249</v>
          </cell>
          <cell r="C297" t="str">
            <v>RISO VIALONE NANO - 500 g</v>
          </cell>
          <cell r="D297">
            <v>1</v>
          </cell>
          <cell r="E297">
            <v>3.35</v>
          </cell>
          <cell r="F297" t="str">
            <v>CAD</v>
          </cell>
          <cell r="G297" t="str">
            <v>EA</v>
          </cell>
          <cell r="H297">
            <v>1</v>
          </cell>
        </row>
        <row r="298">
          <cell r="A298" t="str">
            <v>FV304</v>
          </cell>
          <cell r="B298" t="str">
            <v>00249</v>
          </cell>
          <cell r="C298" t="str">
            <v>PORCINI MUSHROOM RISOTTO - 250 g</v>
          </cell>
          <cell r="D298">
            <v>1</v>
          </cell>
          <cell r="E298">
            <v>6.25</v>
          </cell>
          <cell r="F298" t="str">
            <v>CAD</v>
          </cell>
          <cell r="G298" t="str">
            <v>EA</v>
          </cell>
          <cell r="H298">
            <v>1</v>
          </cell>
        </row>
        <row r="299">
          <cell r="A299" t="str">
            <v>FV305</v>
          </cell>
          <cell r="B299" t="str">
            <v>00249</v>
          </cell>
          <cell r="C299" t="str">
            <v>GARDENER RISOTTO - 250 g</v>
          </cell>
          <cell r="D299">
            <v>1</v>
          </cell>
          <cell r="E299">
            <v>5.4</v>
          </cell>
          <cell r="F299" t="str">
            <v>CAD</v>
          </cell>
          <cell r="G299" t="str">
            <v>EA</v>
          </cell>
          <cell r="H299">
            <v>1</v>
          </cell>
        </row>
        <row r="300">
          <cell r="A300" t="str">
            <v>FV306</v>
          </cell>
          <cell r="B300" t="str">
            <v>00249</v>
          </cell>
          <cell r="C300" t="str">
            <v>RISO SUPERFINO CARNAROLI - 5 kg</v>
          </cell>
          <cell r="D300">
            <v>1</v>
          </cell>
          <cell r="E300">
            <v>25.4</v>
          </cell>
          <cell r="F300" t="str">
            <v>CAD</v>
          </cell>
          <cell r="G300" t="str">
            <v>EA</v>
          </cell>
          <cell r="H300">
            <v>1</v>
          </cell>
        </row>
        <row r="301">
          <cell r="A301" t="str">
            <v>FV307</v>
          </cell>
          <cell r="B301" t="str">
            <v>00249</v>
          </cell>
          <cell r="C301" t="str">
            <v>POLENTA FARINA DI GRANOTURCO</v>
          </cell>
          <cell r="D301">
            <v>1</v>
          </cell>
          <cell r="E301">
            <v>3.9</v>
          </cell>
          <cell r="F301" t="str">
            <v>CAD</v>
          </cell>
          <cell r="G301" t="str">
            <v>EA</v>
          </cell>
          <cell r="H301">
            <v>1</v>
          </cell>
        </row>
        <row r="302">
          <cell r="A302" t="str">
            <v>FV310</v>
          </cell>
          <cell r="B302" t="str">
            <v>00249</v>
          </cell>
          <cell r="C302" t="str">
            <v>FAVUZZI TRUFFLE &amp; SALT SEASONING -100 g</v>
          </cell>
          <cell r="D302">
            <v>1</v>
          </cell>
          <cell r="E302">
            <v>9.6999999999999993</v>
          </cell>
          <cell r="F302" t="str">
            <v>CAD</v>
          </cell>
          <cell r="G302" t="str">
            <v>EA</v>
          </cell>
          <cell r="H302">
            <v>1</v>
          </cell>
        </row>
        <row r="303">
          <cell r="A303" t="str">
            <v>FV311</v>
          </cell>
          <cell r="B303" t="str">
            <v>00249</v>
          </cell>
          <cell r="C303" t="str">
            <v>SEASONELLO - 300 g</v>
          </cell>
          <cell r="D303">
            <v>1</v>
          </cell>
          <cell r="E303">
            <v>3</v>
          </cell>
          <cell r="F303" t="str">
            <v>CAD</v>
          </cell>
          <cell r="G303" t="str">
            <v>EA</v>
          </cell>
          <cell r="H303">
            <v>1</v>
          </cell>
        </row>
        <row r="304">
          <cell r="A304" t="str">
            <v>FV312</v>
          </cell>
          <cell r="B304" t="str">
            <v>00249</v>
          </cell>
          <cell r="C304" t="str">
            <v>FAVUZZI PORCINI &amp; SALT - 100g</v>
          </cell>
          <cell r="D304">
            <v>1</v>
          </cell>
          <cell r="E304">
            <v>5</v>
          </cell>
          <cell r="F304" t="str">
            <v>CAD</v>
          </cell>
          <cell r="G304" t="str">
            <v>EA</v>
          </cell>
          <cell r="H304">
            <v>1</v>
          </cell>
        </row>
        <row r="305">
          <cell r="A305" t="str">
            <v>FV313</v>
          </cell>
          <cell r="B305" t="str">
            <v>00249</v>
          </cell>
          <cell r="C305" t="str">
            <v>FAVUZZI FENNEL &amp; SALT - 100g</v>
          </cell>
          <cell r="D305">
            <v>1</v>
          </cell>
          <cell r="E305">
            <v>4.2</v>
          </cell>
          <cell r="F305" t="str">
            <v>CAD</v>
          </cell>
          <cell r="G305" t="str">
            <v>EA</v>
          </cell>
          <cell r="H305">
            <v>1</v>
          </cell>
        </row>
        <row r="306">
          <cell r="A306" t="str">
            <v>FV314</v>
          </cell>
          <cell r="B306" t="str">
            <v>00249</v>
          </cell>
          <cell r="C306" t="str">
            <v>FAVUZZI LEMON &amp; SALT - 100g</v>
          </cell>
          <cell r="D306">
            <v>1</v>
          </cell>
          <cell r="E306">
            <v>3.92</v>
          </cell>
          <cell r="F306" t="str">
            <v>CAD</v>
          </cell>
          <cell r="G306" t="str">
            <v>EA</v>
          </cell>
          <cell r="H306">
            <v>1</v>
          </cell>
        </row>
        <row r="307">
          <cell r="A307" t="str">
            <v>FV401</v>
          </cell>
          <cell r="B307" t="str">
            <v>00249</v>
          </cell>
          <cell r="C307" t="str">
            <v>FAVUZZI MUSHROOM TRUFFLE SPREAD - 180 g</v>
          </cell>
          <cell r="D307">
            <v>1</v>
          </cell>
          <cell r="E307">
            <v>4.6500000000000004</v>
          </cell>
          <cell r="F307" t="str">
            <v>CAD</v>
          </cell>
          <cell r="G307" t="str">
            <v>EA</v>
          </cell>
          <cell r="H307">
            <v>1</v>
          </cell>
        </row>
        <row r="308">
          <cell r="A308" t="str">
            <v>FV402</v>
          </cell>
          <cell r="B308" t="str">
            <v>00249</v>
          </cell>
          <cell r="C308" t="str">
            <v>FAVUZZI BLACK TRUFFLES 10g</v>
          </cell>
          <cell r="D308">
            <v>1</v>
          </cell>
          <cell r="E308">
            <v>10.1</v>
          </cell>
          <cell r="F308" t="str">
            <v>CAD</v>
          </cell>
          <cell r="G308" t="str">
            <v>EA</v>
          </cell>
          <cell r="H308">
            <v>1</v>
          </cell>
        </row>
        <row r="309">
          <cell r="A309" t="str">
            <v>FV403</v>
          </cell>
          <cell r="B309" t="str">
            <v>00249</v>
          </cell>
          <cell r="C309" t="str">
            <v>CAPERS WITH PROSECCO 180 g</v>
          </cell>
          <cell r="D309">
            <v>1</v>
          </cell>
          <cell r="E309">
            <v>3.99</v>
          </cell>
          <cell r="F309" t="str">
            <v>CAD</v>
          </cell>
          <cell r="G309" t="str">
            <v>EA</v>
          </cell>
          <cell r="H309">
            <v>1</v>
          </cell>
        </row>
        <row r="310">
          <cell r="A310" t="str">
            <v>FV501</v>
          </cell>
          <cell r="B310" t="str">
            <v>00249</v>
          </cell>
          <cell r="C310" t="str">
            <v>FAVUZZI HOT CHILI SPREAD - 180 g</v>
          </cell>
          <cell r="D310">
            <v>1</v>
          </cell>
          <cell r="E310">
            <v>4.0999999999999996</v>
          </cell>
          <cell r="F310" t="str">
            <v>CAD</v>
          </cell>
          <cell r="G310" t="str">
            <v>EA</v>
          </cell>
          <cell r="H310">
            <v>1</v>
          </cell>
        </row>
        <row r="311">
          <cell r="A311" t="str">
            <v>FV502</v>
          </cell>
          <cell r="B311" t="str">
            <v>00249</v>
          </cell>
          <cell r="C311" t="str">
            <v>FAVUZZI OLIVES WITH LEMON 280 g</v>
          </cell>
          <cell r="D311">
            <v>1</v>
          </cell>
          <cell r="E311">
            <v>4.5999999999999996</v>
          </cell>
          <cell r="F311" t="str">
            <v>CAD</v>
          </cell>
          <cell r="G311" t="str">
            <v>EA</v>
          </cell>
          <cell r="H311">
            <v>1</v>
          </cell>
        </row>
        <row r="312">
          <cell r="A312" t="str">
            <v>FV503</v>
          </cell>
          <cell r="B312" t="str">
            <v>00249</v>
          </cell>
          <cell r="C312" t="str">
            <v>FAVUZZI HOT OLIVES 280 g</v>
          </cell>
          <cell r="D312">
            <v>1</v>
          </cell>
          <cell r="E312">
            <v>4.5999999999999996</v>
          </cell>
          <cell r="F312" t="str">
            <v>CAD</v>
          </cell>
          <cell r="G312" t="str">
            <v>EA</v>
          </cell>
          <cell r="H312">
            <v>1</v>
          </cell>
        </row>
        <row r="313">
          <cell r="A313" t="str">
            <v>FV504</v>
          </cell>
          <cell r="B313" t="str">
            <v>00249</v>
          </cell>
          <cell r="C313" t="str">
            <v>FAVUZZI TRUFFLE OLIVES 280 g</v>
          </cell>
          <cell r="D313">
            <v>1</v>
          </cell>
          <cell r="E313">
            <v>4.5999999999999996</v>
          </cell>
          <cell r="F313" t="str">
            <v>CAD</v>
          </cell>
          <cell r="G313" t="str">
            <v>EA</v>
          </cell>
          <cell r="H313">
            <v>1</v>
          </cell>
        </row>
        <row r="314">
          <cell r="A314" t="str">
            <v>FV601</v>
          </cell>
          <cell r="B314" t="str">
            <v>00249</v>
          </cell>
          <cell r="C314" t="str">
            <v>SAN MARZANO DOP TOMATOES (ITALY) - 796ml</v>
          </cell>
          <cell r="D314">
            <v>1</v>
          </cell>
          <cell r="E314">
            <v>2.8</v>
          </cell>
          <cell r="F314" t="str">
            <v>CAD</v>
          </cell>
          <cell r="G314" t="str">
            <v>EA</v>
          </cell>
          <cell r="H314">
            <v>1</v>
          </cell>
        </row>
        <row r="315">
          <cell r="A315" t="str">
            <v>FV602</v>
          </cell>
          <cell r="B315" t="str">
            <v>00249</v>
          </cell>
          <cell r="C315" t="str">
            <v>CHERRY TOMATOES 400g</v>
          </cell>
          <cell r="D315">
            <v>1</v>
          </cell>
          <cell r="E315">
            <v>1.0900000000000001</v>
          </cell>
          <cell r="F315" t="str">
            <v>CAD</v>
          </cell>
          <cell r="G315" t="str">
            <v>EA</v>
          </cell>
          <cell r="H315">
            <v>1</v>
          </cell>
        </row>
        <row r="316">
          <cell r="A316" t="str">
            <v>FV603</v>
          </cell>
          <cell r="B316" t="str">
            <v>00249</v>
          </cell>
          <cell r="C316" t="str">
            <v>PEELED TOMATOES 800g</v>
          </cell>
          <cell r="D316">
            <v>1</v>
          </cell>
          <cell r="E316">
            <v>1.55</v>
          </cell>
          <cell r="F316" t="str">
            <v>CAD</v>
          </cell>
          <cell r="G316" t="str">
            <v>EA</v>
          </cell>
          <cell r="H316">
            <v>1</v>
          </cell>
        </row>
        <row r="317">
          <cell r="A317" t="str">
            <v>FV701</v>
          </cell>
          <cell r="B317" t="str">
            <v>00249</v>
          </cell>
          <cell r="C317" t="str">
            <v>GINGER CITRUS SOUR HINT MINTS</v>
          </cell>
          <cell r="D317">
            <v>1</v>
          </cell>
          <cell r="E317">
            <v>2.36</v>
          </cell>
          <cell r="F317" t="str">
            <v>CAD</v>
          </cell>
          <cell r="G317" t="str">
            <v>EA</v>
          </cell>
          <cell r="H317">
            <v>1</v>
          </cell>
        </row>
        <row r="318">
          <cell r="A318" t="str">
            <v>FV751</v>
          </cell>
          <cell r="B318" t="str">
            <v>00249</v>
          </cell>
          <cell r="C318" t="str">
            <v>CITRUS HINT MINTS - PETIT</v>
          </cell>
          <cell r="D318">
            <v>1</v>
          </cell>
          <cell r="E318">
            <v>0.98</v>
          </cell>
          <cell r="F318" t="str">
            <v>CAD</v>
          </cell>
          <cell r="G318" t="str">
            <v>EA</v>
          </cell>
          <cell r="H318">
            <v>1</v>
          </cell>
        </row>
        <row r="319">
          <cell r="A319" t="str">
            <v>FV901</v>
          </cell>
          <cell r="B319" t="str">
            <v>00249</v>
          </cell>
          <cell r="C319" t="str">
            <v>ERA BALSAMIC VINEGAR (ITALY) - 250ml</v>
          </cell>
          <cell r="D319">
            <v>1</v>
          </cell>
          <cell r="E319">
            <v>7.35</v>
          </cell>
          <cell r="F319" t="str">
            <v>CAD</v>
          </cell>
          <cell r="G319" t="str">
            <v>EA</v>
          </cell>
          <cell r="H319">
            <v>1</v>
          </cell>
        </row>
        <row r="320">
          <cell r="A320" t="str">
            <v>FV902</v>
          </cell>
          <cell r="B320" t="str">
            <v>00249</v>
          </cell>
          <cell r="C320" t="str">
            <v>LAURA BALSAMIC VINEGAR (ITALY) - 250ml</v>
          </cell>
          <cell r="D320">
            <v>1</v>
          </cell>
          <cell r="E320">
            <v>9.31</v>
          </cell>
          <cell r="F320" t="str">
            <v>CAD</v>
          </cell>
          <cell r="G320" t="str">
            <v>EA</v>
          </cell>
          <cell r="H320">
            <v>1</v>
          </cell>
        </row>
        <row r="321">
          <cell r="A321" t="str">
            <v>FV903</v>
          </cell>
          <cell r="B321" t="str">
            <v>00249</v>
          </cell>
          <cell r="C321" t="str">
            <v>CUPOLA WHITE BALSAMIC VINEGAR (ITALY) - 250ml</v>
          </cell>
          <cell r="D321">
            <v>1</v>
          </cell>
          <cell r="E321">
            <v>5.0999999999999996</v>
          </cell>
          <cell r="F321" t="str">
            <v>CAD</v>
          </cell>
          <cell r="G321" t="str">
            <v>EA</v>
          </cell>
          <cell r="H321">
            <v>1</v>
          </cell>
        </row>
        <row r="322">
          <cell r="A322" t="str">
            <v>FV911</v>
          </cell>
          <cell r="B322" t="str">
            <v>00249</v>
          </cell>
          <cell r="C322" t="str">
            <v>OLIO DI MARIA, ORGANIC  EXTRA VIRGIN OLIVE OIL (ITALY) - 500</v>
          </cell>
          <cell r="D322">
            <v>1</v>
          </cell>
          <cell r="E322">
            <v>11.35</v>
          </cell>
          <cell r="F322" t="str">
            <v>CAD</v>
          </cell>
          <cell r="G322" t="str">
            <v>EA</v>
          </cell>
          <cell r="H322">
            <v>1</v>
          </cell>
        </row>
        <row r="323">
          <cell r="A323" t="str">
            <v>FV912</v>
          </cell>
          <cell r="B323" t="str">
            <v>00249</v>
          </cell>
          <cell r="C323" t="str">
            <v>MARCINASE EXTRA VIRGIN OLIVE OIL (ITALY) - 500ml</v>
          </cell>
          <cell r="D323">
            <v>1</v>
          </cell>
          <cell r="E323">
            <v>11.35</v>
          </cell>
          <cell r="F323" t="str">
            <v>CAD</v>
          </cell>
          <cell r="G323" t="str">
            <v>EA</v>
          </cell>
          <cell r="H323">
            <v>1</v>
          </cell>
        </row>
        <row r="324">
          <cell r="A324" t="str">
            <v>FV913</v>
          </cell>
          <cell r="B324" t="str">
            <v>00249</v>
          </cell>
          <cell r="C324" t="str">
            <v>OLI MAS D'EN GIL EXTRA VIRGIN OLIVE OIL (SPAIN) - 500ml</v>
          </cell>
          <cell r="D324">
            <v>1</v>
          </cell>
          <cell r="E324">
            <v>11.72</v>
          </cell>
          <cell r="F324" t="str">
            <v>CAD</v>
          </cell>
          <cell r="G324" t="str">
            <v>EA</v>
          </cell>
          <cell r="H324">
            <v>1</v>
          </cell>
        </row>
        <row r="325">
          <cell r="A325" t="str">
            <v>FV914</v>
          </cell>
          <cell r="B325" t="str">
            <v>00249</v>
          </cell>
          <cell r="C325" t="str">
            <v>O ULTRA PREMIUM EXTRA VIRGIN OLIVE OIL (USA) - 375ml</v>
          </cell>
          <cell r="D325">
            <v>1</v>
          </cell>
          <cell r="E325">
            <v>8.51</v>
          </cell>
          <cell r="F325" t="str">
            <v>CAD</v>
          </cell>
          <cell r="G325" t="str">
            <v>EA</v>
          </cell>
          <cell r="H325">
            <v>1</v>
          </cell>
        </row>
        <row r="326">
          <cell r="A326" t="str">
            <v>FV915</v>
          </cell>
          <cell r="B326" t="str">
            <v>00249</v>
          </cell>
          <cell r="C326" t="str">
            <v>VILLEVIELLE EXTRA VIRGIN OLIVE OIL (FRANCE) - 500ml</v>
          </cell>
          <cell r="D326">
            <v>1</v>
          </cell>
          <cell r="E326">
            <v>11.27</v>
          </cell>
          <cell r="F326" t="str">
            <v>CAD</v>
          </cell>
          <cell r="G326" t="str">
            <v>EA</v>
          </cell>
          <cell r="H326">
            <v>1</v>
          </cell>
        </row>
        <row r="327">
          <cell r="A327" t="str">
            <v>FV916</v>
          </cell>
          <cell r="B327" t="str">
            <v>00249</v>
          </cell>
          <cell r="C327" t="str">
            <v>CORTES DE CIMA EXTRA VIRGIN OLIVE OIL (PORTUGAL) - 500ml</v>
          </cell>
          <cell r="D327">
            <v>1</v>
          </cell>
          <cell r="E327">
            <v>10.29</v>
          </cell>
          <cell r="F327" t="str">
            <v>CAD</v>
          </cell>
          <cell r="G327" t="str">
            <v>EA</v>
          </cell>
          <cell r="H327">
            <v>1</v>
          </cell>
        </row>
        <row r="328">
          <cell r="A328" t="str">
            <v>FV917</v>
          </cell>
          <cell r="B328" t="str">
            <v>00249</v>
          </cell>
          <cell r="C328" t="str">
            <v>ETICHETTA VERDE DOP, EXTRA VIRGIN OLIVE OIL (ITALY) - 750ml</v>
          </cell>
          <cell r="D328">
            <v>1</v>
          </cell>
          <cell r="E328">
            <v>8.33</v>
          </cell>
          <cell r="F328" t="str">
            <v>CAD</v>
          </cell>
          <cell r="G328" t="str">
            <v>EA</v>
          </cell>
          <cell r="H328">
            <v>1</v>
          </cell>
        </row>
        <row r="329">
          <cell r="A329" t="str">
            <v>FV918</v>
          </cell>
          <cell r="B329" t="str">
            <v>00249</v>
          </cell>
          <cell r="C329" t="str">
            <v>I LOVE, EXTRA VIRGIN OLIVE OIL (NEW ZEALAND) - 500ml</v>
          </cell>
          <cell r="D329">
            <v>1</v>
          </cell>
          <cell r="E329">
            <v>12</v>
          </cell>
          <cell r="F329" t="str">
            <v>CAD</v>
          </cell>
          <cell r="G329" t="str">
            <v>EA</v>
          </cell>
          <cell r="H329">
            <v>1</v>
          </cell>
        </row>
        <row r="330">
          <cell r="A330" t="str">
            <v>FV919</v>
          </cell>
          <cell r="B330" t="str">
            <v>00249</v>
          </cell>
          <cell r="C330" t="str">
            <v>TEANUM OLIVE OIL - 500ml</v>
          </cell>
          <cell r="D330">
            <v>1</v>
          </cell>
          <cell r="E330">
            <v>12.25</v>
          </cell>
          <cell r="F330" t="str">
            <v>CAD</v>
          </cell>
          <cell r="G330" t="str">
            <v>EA</v>
          </cell>
          <cell r="H330">
            <v>1</v>
          </cell>
        </row>
        <row r="331">
          <cell r="A331" t="str">
            <v>FV920</v>
          </cell>
          <cell r="B331" t="str">
            <v>00249</v>
          </cell>
          <cell r="C331" t="str">
            <v>PUTTANESCA STYLE TOMATO SAUCE</v>
          </cell>
          <cell r="D331">
            <v>1</v>
          </cell>
          <cell r="E331">
            <v>3.92</v>
          </cell>
          <cell r="F331" t="str">
            <v>CAD</v>
          </cell>
          <cell r="G331" t="str">
            <v>EA</v>
          </cell>
          <cell r="H331">
            <v>1</v>
          </cell>
        </row>
        <row r="332">
          <cell r="A332" t="str">
            <v>FV921</v>
          </cell>
          <cell r="B332" t="str">
            <v>00249</v>
          </cell>
          <cell r="C332" t="str">
            <v>PUTTANESCA SPICED TOMATO SAUCE</v>
          </cell>
          <cell r="D332">
            <v>1</v>
          </cell>
          <cell r="E332">
            <v>3.92</v>
          </cell>
          <cell r="F332" t="str">
            <v>CAD</v>
          </cell>
          <cell r="G332" t="str">
            <v>EA</v>
          </cell>
          <cell r="H332">
            <v>1</v>
          </cell>
        </row>
        <row r="333">
          <cell r="A333" t="str">
            <v>FV925</v>
          </cell>
          <cell r="B333" t="str">
            <v>00249</v>
          </cell>
          <cell r="C333" t="str">
            <v>TUSCAN STYLE TOMATO SAUCE</v>
          </cell>
          <cell r="D333">
            <v>1</v>
          </cell>
          <cell r="E333">
            <v>3.92</v>
          </cell>
          <cell r="F333" t="str">
            <v>CAD</v>
          </cell>
          <cell r="G333" t="str">
            <v>EA</v>
          </cell>
          <cell r="H333">
            <v>1</v>
          </cell>
        </row>
        <row r="334">
          <cell r="A334" t="str">
            <v>FV926</v>
          </cell>
          <cell r="B334" t="str">
            <v>00249</v>
          </cell>
          <cell r="C334" t="str">
            <v>PIEDMONT STYLE TOMATO SAUCE</v>
          </cell>
          <cell r="D334">
            <v>1</v>
          </cell>
          <cell r="E334">
            <v>3.92</v>
          </cell>
          <cell r="F334" t="str">
            <v>CAD</v>
          </cell>
          <cell r="G334" t="str">
            <v>EA</v>
          </cell>
          <cell r="H334">
            <v>1</v>
          </cell>
        </row>
        <row r="335">
          <cell r="A335" t="str">
            <v>FV927</v>
          </cell>
          <cell r="B335" t="str">
            <v>00249</v>
          </cell>
          <cell r="C335" t="str">
            <v>CHILI PEPPER (ARRABBIATA) TOMATO SAUCE</v>
          </cell>
          <cell r="D335">
            <v>1</v>
          </cell>
          <cell r="E335">
            <v>3.92</v>
          </cell>
          <cell r="F335" t="str">
            <v>CAD</v>
          </cell>
          <cell r="G335" t="str">
            <v>EA</v>
          </cell>
          <cell r="H335">
            <v>1</v>
          </cell>
        </row>
        <row r="336">
          <cell r="A336" t="str">
            <v>FV950</v>
          </cell>
          <cell r="B336" t="str">
            <v>00249</v>
          </cell>
          <cell r="C336" t="str">
            <v>KALIKORI TOMATO &amp; ORANGE SAUCE - 330g - Discontinued by FV</v>
          </cell>
          <cell r="D336">
            <v>1</v>
          </cell>
          <cell r="E336">
            <v>3.8</v>
          </cell>
          <cell r="F336" t="str">
            <v>CAD</v>
          </cell>
          <cell r="G336" t="str">
            <v>EA</v>
          </cell>
          <cell r="H336">
            <v>1</v>
          </cell>
        </row>
        <row r="337">
          <cell r="A337" t="str">
            <v>FV951</v>
          </cell>
          <cell r="B337" t="str">
            <v>00249</v>
          </cell>
          <cell r="C337" t="str">
            <v>KALIKORI TOMATO, OLIVE &amp; OUZU SAUCE - 330g - Discontinued by</v>
          </cell>
          <cell r="D337">
            <v>1</v>
          </cell>
          <cell r="E337">
            <v>3.8</v>
          </cell>
          <cell r="F337" t="str">
            <v>CAD</v>
          </cell>
          <cell r="G337" t="str">
            <v>EA</v>
          </cell>
          <cell r="H337">
            <v>1</v>
          </cell>
        </row>
        <row r="338">
          <cell r="A338" t="str">
            <v>FV960</v>
          </cell>
          <cell r="B338" t="str">
            <v>00249</v>
          </cell>
          <cell r="C338" t="str">
            <v>JOE BEEF BUTCHER'S BLEND - 165g</v>
          </cell>
          <cell r="D338">
            <v>1</v>
          </cell>
          <cell r="E338">
            <v>3.46</v>
          </cell>
          <cell r="F338" t="str">
            <v>CAD</v>
          </cell>
          <cell r="G338" t="str">
            <v>EA</v>
          </cell>
          <cell r="H338">
            <v>1</v>
          </cell>
        </row>
        <row r="339">
          <cell r="A339" t="str">
            <v>FV961</v>
          </cell>
          <cell r="B339" t="str">
            <v>00249</v>
          </cell>
          <cell r="C339" t="str">
            <v>JOE BEEF COUNTRY SALT BLEND - 275g</v>
          </cell>
          <cell r="D339">
            <v>1</v>
          </cell>
          <cell r="E339">
            <v>3.46</v>
          </cell>
          <cell r="F339" t="str">
            <v>CAD</v>
          </cell>
          <cell r="G339" t="str">
            <v>EA</v>
          </cell>
          <cell r="H339">
            <v>1</v>
          </cell>
        </row>
        <row r="340">
          <cell r="A340" t="str">
            <v>FV962</v>
          </cell>
          <cell r="B340" t="str">
            <v>00249</v>
          </cell>
          <cell r="C340" t="str">
            <v>GINGO GINGER LEMON - 355ml</v>
          </cell>
          <cell r="D340">
            <v>1</v>
          </cell>
          <cell r="E340">
            <v>2.0499999999999998</v>
          </cell>
          <cell r="F340" t="str">
            <v>CAD</v>
          </cell>
          <cell r="G340" t="str">
            <v>EA</v>
          </cell>
          <cell r="H340">
            <v>1</v>
          </cell>
        </row>
        <row r="341">
          <cell r="A341" t="str">
            <v>GD101</v>
          </cell>
          <cell r="B341" t="str">
            <v>00282</v>
          </cell>
          <cell r="C341" t="str">
            <v>BLACK TEA &amp; LEMON TEA</v>
          </cell>
          <cell r="D341">
            <v>1</v>
          </cell>
          <cell r="E341">
            <v>14.7</v>
          </cell>
          <cell r="F341" t="str">
            <v>CAD</v>
          </cell>
          <cell r="G341" t="str">
            <v>CS</v>
          </cell>
          <cell r="H341">
            <v>12</v>
          </cell>
        </row>
        <row r="342">
          <cell r="A342" t="str">
            <v>GD102</v>
          </cell>
          <cell r="B342" t="str">
            <v>00282</v>
          </cell>
          <cell r="C342" t="str">
            <v>HIBISCUS &amp; VANILLA MANGO TEA</v>
          </cell>
          <cell r="D342">
            <v>1</v>
          </cell>
          <cell r="E342">
            <v>14.7</v>
          </cell>
          <cell r="F342" t="str">
            <v>CAD</v>
          </cell>
          <cell r="G342" t="str">
            <v>CS</v>
          </cell>
          <cell r="H342">
            <v>12</v>
          </cell>
        </row>
        <row r="343">
          <cell r="A343" t="str">
            <v>GD103</v>
          </cell>
          <cell r="B343" t="str">
            <v>00282</v>
          </cell>
          <cell r="C343" t="str">
            <v>LEMON &amp; HONEY GREEN TEA</v>
          </cell>
          <cell r="D343">
            <v>1</v>
          </cell>
          <cell r="E343">
            <v>14.7</v>
          </cell>
          <cell r="F343" t="str">
            <v>CAD</v>
          </cell>
          <cell r="G343" t="str">
            <v>CS</v>
          </cell>
          <cell r="H343">
            <v>12</v>
          </cell>
        </row>
        <row r="344">
          <cell r="A344" t="str">
            <v>GD104</v>
          </cell>
          <cell r="B344" t="str">
            <v>00282</v>
          </cell>
          <cell r="C344" t="str">
            <v>BLUEBERRY WHITE TEA</v>
          </cell>
          <cell r="D344">
            <v>1</v>
          </cell>
          <cell r="E344">
            <v>14.7</v>
          </cell>
          <cell r="F344" t="str">
            <v>CAD</v>
          </cell>
          <cell r="G344" t="str">
            <v>CS</v>
          </cell>
          <cell r="H344">
            <v>12</v>
          </cell>
        </row>
        <row r="345">
          <cell r="A345" t="str">
            <v>GD105</v>
          </cell>
          <cell r="B345" t="str">
            <v>00282</v>
          </cell>
          <cell r="C345" t="str">
            <v>PEACH TEA</v>
          </cell>
          <cell r="D345">
            <v>1</v>
          </cell>
          <cell r="E345">
            <v>14.7</v>
          </cell>
          <cell r="F345" t="str">
            <v>CAD</v>
          </cell>
          <cell r="G345" t="str">
            <v>CS</v>
          </cell>
          <cell r="H345">
            <v>12</v>
          </cell>
        </row>
        <row r="346">
          <cell r="A346" t="str">
            <v>GD201</v>
          </cell>
          <cell r="B346" t="str">
            <v>00282</v>
          </cell>
          <cell r="C346" t="str">
            <v>GRAPEFRUIT SPITZTER - 355 ml</v>
          </cell>
          <cell r="D346">
            <v>1</v>
          </cell>
          <cell r="E346">
            <v>12.6</v>
          </cell>
          <cell r="F346" t="str">
            <v>CAD</v>
          </cell>
          <cell r="G346" t="str">
            <v>CS</v>
          </cell>
          <cell r="H346">
            <v>12</v>
          </cell>
        </row>
        <row r="347">
          <cell r="A347" t="str">
            <v>GD202</v>
          </cell>
          <cell r="B347" t="str">
            <v>00282</v>
          </cell>
          <cell r="C347" t="str">
            <v>LEMON SPITZTER - 355 ml</v>
          </cell>
          <cell r="D347">
            <v>1</v>
          </cell>
          <cell r="E347">
            <v>12.6</v>
          </cell>
          <cell r="F347" t="str">
            <v>CAD</v>
          </cell>
          <cell r="G347" t="str">
            <v>CS</v>
          </cell>
          <cell r="H347">
            <v>12</v>
          </cell>
        </row>
        <row r="348">
          <cell r="A348" t="str">
            <v>GD203</v>
          </cell>
          <cell r="B348" t="str">
            <v>00282</v>
          </cell>
          <cell r="C348" t="str">
            <v>APPLE SPITZTER - 355 ml</v>
          </cell>
          <cell r="D348">
            <v>1</v>
          </cell>
          <cell r="E348">
            <v>12.6</v>
          </cell>
          <cell r="F348" t="str">
            <v>CAD</v>
          </cell>
          <cell r="G348" t="str">
            <v>CS</v>
          </cell>
          <cell r="H348">
            <v>12</v>
          </cell>
        </row>
        <row r="349">
          <cell r="A349" t="str">
            <v>GD204</v>
          </cell>
          <cell r="B349" t="str">
            <v>00282</v>
          </cell>
          <cell r="C349" t="str">
            <v>BLACKBERRY SPITZTER - 355 ml</v>
          </cell>
          <cell r="D349">
            <v>1</v>
          </cell>
          <cell r="E349">
            <v>12.6</v>
          </cell>
          <cell r="F349" t="str">
            <v>CAD</v>
          </cell>
          <cell r="G349" t="str">
            <v>CS</v>
          </cell>
          <cell r="H349">
            <v>12</v>
          </cell>
        </row>
        <row r="350">
          <cell r="A350" t="str">
            <v>GHRN1636</v>
          </cell>
          <cell r="B350" t="str">
            <v>00383</v>
          </cell>
          <cell r="C350" t="str">
            <v>CRANBERRY SYRUP 1L</v>
          </cell>
          <cell r="D350">
            <v>1</v>
          </cell>
          <cell r="E350">
            <v>26.4</v>
          </cell>
          <cell r="F350" t="str">
            <v>USD</v>
          </cell>
          <cell r="G350" t="str">
            <v>CS</v>
          </cell>
          <cell r="H350">
            <v>6</v>
          </cell>
        </row>
        <row r="351">
          <cell r="A351" t="str">
            <v>GHRN1636</v>
          </cell>
          <cell r="B351" t="str">
            <v>383</v>
          </cell>
          <cell r="C351" t="str">
            <v>CRANBERRY SYRUP 1L</v>
          </cell>
          <cell r="D351">
            <v>1</v>
          </cell>
          <cell r="E351">
            <v>24</v>
          </cell>
          <cell r="F351" t="str">
            <v>EUR</v>
          </cell>
          <cell r="G351" t="str">
            <v>CS</v>
          </cell>
          <cell r="H351">
            <v>6</v>
          </cell>
        </row>
        <row r="352">
          <cell r="A352" t="str">
            <v>GHRN1637</v>
          </cell>
          <cell r="B352" t="str">
            <v>00383</v>
          </cell>
          <cell r="C352" t="str">
            <v>ANISE SYRUP 1 L</v>
          </cell>
          <cell r="D352">
            <v>1</v>
          </cell>
          <cell r="E352">
            <v>26.4</v>
          </cell>
          <cell r="F352" t="str">
            <v>USD</v>
          </cell>
          <cell r="G352" t="str">
            <v>CS</v>
          </cell>
          <cell r="H352">
            <v>6</v>
          </cell>
        </row>
        <row r="353">
          <cell r="A353" t="str">
            <v>GHRN1637</v>
          </cell>
          <cell r="B353" t="str">
            <v>383</v>
          </cell>
          <cell r="C353" t="str">
            <v>ANISE SYRUP 1 L</v>
          </cell>
          <cell r="D353">
            <v>1</v>
          </cell>
          <cell r="E353">
            <v>24</v>
          </cell>
          <cell r="F353" t="str">
            <v>EUR</v>
          </cell>
          <cell r="G353" t="str">
            <v>CS</v>
          </cell>
          <cell r="H353">
            <v>6</v>
          </cell>
        </row>
        <row r="354">
          <cell r="A354" t="str">
            <v>GHRN1638</v>
          </cell>
          <cell r="B354" t="str">
            <v>00383</v>
          </cell>
          <cell r="C354" t="str">
            <v>BANANA SYRUP 1 L</v>
          </cell>
          <cell r="D354">
            <v>1</v>
          </cell>
          <cell r="E354">
            <v>26.4</v>
          </cell>
          <cell r="F354" t="str">
            <v>USD</v>
          </cell>
          <cell r="G354" t="str">
            <v>CS</v>
          </cell>
          <cell r="H354">
            <v>6</v>
          </cell>
        </row>
        <row r="355">
          <cell r="A355" t="str">
            <v>GHRN1638</v>
          </cell>
          <cell r="B355" t="str">
            <v>383</v>
          </cell>
          <cell r="C355" t="str">
            <v>BANANA SYRUP 1 L</v>
          </cell>
          <cell r="D355">
            <v>1</v>
          </cell>
          <cell r="E355">
            <v>24</v>
          </cell>
          <cell r="F355" t="str">
            <v>EUR</v>
          </cell>
          <cell r="G355" t="str">
            <v>CS</v>
          </cell>
          <cell r="H355">
            <v>6</v>
          </cell>
        </row>
        <row r="356">
          <cell r="A356" t="str">
            <v>GHRN1639</v>
          </cell>
          <cell r="B356" t="str">
            <v>00383</v>
          </cell>
          <cell r="C356" t="str">
            <v>BLACKCURRANT SYRUP 1 L</v>
          </cell>
          <cell r="D356">
            <v>1</v>
          </cell>
          <cell r="E356">
            <v>26.4</v>
          </cell>
          <cell r="F356" t="str">
            <v>USD</v>
          </cell>
          <cell r="G356" t="str">
            <v>CS</v>
          </cell>
          <cell r="H356">
            <v>6</v>
          </cell>
        </row>
        <row r="357">
          <cell r="A357" t="str">
            <v>GHRN1639</v>
          </cell>
          <cell r="B357" t="str">
            <v>383</v>
          </cell>
          <cell r="C357" t="str">
            <v>BLACKCURRANT SYRUP 1 L</v>
          </cell>
          <cell r="D357">
            <v>1</v>
          </cell>
          <cell r="E357">
            <v>24</v>
          </cell>
          <cell r="F357" t="str">
            <v>EUR</v>
          </cell>
          <cell r="G357" t="str">
            <v>CS</v>
          </cell>
          <cell r="H357">
            <v>6</v>
          </cell>
        </row>
        <row r="358">
          <cell r="A358" t="str">
            <v>GHRN1640</v>
          </cell>
          <cell r="B358" t="str">
            <v>00383</v>
          </cell>
          <cell r="C358" t="str">
            <v>CHERRY SYRUP 1 L</v>
          </cell>
          <cell r="D358">
            <v>1</v>
          </cell>
          <cell r="E358">
            <v>26.4</v>
          </cell>
          <cell r="F358" t="str">
            <v>USD</v>
          </cell>
          <cell r="G358" t="str">
            <v>CS</v>
          </cell>
          <cell r="H358">
            <v>6</v>
          </cell>
        </row>
        <row r="359">
          <cell r="A359" t="str">
            <v>GHRN1640</v>
          </cell>
          <cell r="B359" t="str">
            <v>383</v>
          </cell>
          <cell r="C359" t="str">
            <v>CHERRY SYRUP 1 L</v>
          </cell>
          <cell r="D359">
            <v>1</v>
          </cell>
          <cell r="E359">
            <v>24</v>
          </cell>
          <cell r="F359" t="str">
            <v>EUR</v>
          </cell>
          <cell r="G359" t="str">
            <v>CS</v>
          </cell>
          <cell r="H359">
            <v>6</v>
          </cell>
        </row>
        <row r="360">
          <cell r="A360" t="str">
            <v>GHRN1641</v>
          </cell>
          <cell r="B360" t="str">
            <v>00383</v>
          </cell>
          <cell r="C360" t="str">
            <v>LEMON SYRUP 1 L</v>
          </cell>
          <cell r="D360">
            <v>1</v>
          </cell>
          <cell r="E360">
            <v>26.4</v>
          </cell>
          <cell r="F360" t="str">
            <v>USD</v>
          </cell>
          <cell r="G360" t="str">
            <v>CS</v>
          </cell>
          <cell r="H360">
            <v>6</v>
          </cell>
        </row>
        <row r="361">
          <cell r="A361" t="str">
            <v>GHRN1641</v>
          </cell>
          <cell r="B361" t="str">
            <v>383</v>
          </cell>
          <cell r="C361" t="str">
            <v>LEMON SYRUP 1 L</v>
          </cell>
          <cell r="D361">
            <v>1</v>
          </cell>
          <cell r="E361">
            <v>24</v>
          </cell>
          <cell r="F361" t="str">
            <v>EUR</v>
          </cell>
          <cell r="G361" t="str">
            <v>CS</v>
          </cell>
          <cell r="H361">
            <v>6</v>
          </cell>
        </row>
        <row r="362">
          <cell r="A362" t="str">
            <v>GHRN1642</v>
          </cell>
          <cell r="B362" t="str">
            <v>00383</v>
          </cell>
          <cell r="C362" t="str">
            <v>LIME SYRUP 1 L</v>
          </cell>
          <cell r="D362">
            <v>1</v>
          </cell>
          <cell r="E362">
            <v>26.4</v>
          </cell>
          <cell r="F362" t="str">
            <v>USD</v>
          </cell>
          <cell r="G362" t="str">
            <v>CS</v>
          </cell>
          <cell r="H362">
            <v>6</v>
          </cell>
        </row>
        <row r="363">
          <cell r="A363" t="str">
            <v>GHRN1642</v>
          </cell>
          <cell r="B363" t="str">
            <v>383</v>
          </cell>
          <cell r="C363" t="str">
            <v>LIME SYRUP 1 L</v>
          </cell>
          <cell r="D363">
            <v>1</v>
          </cell>
          <cell r="E363">
            <v>24</v>
          </cell>
          <cell r="F363" t="str">
            <v>EUR</v>
          </cell>
          <cell r="G363" t="str">
            <v>CS</v>
          </cell>
          <cell r="H363">
            <v>6</v>
          </cell>
        </row>
        <row r="364">
          <cell r="A364" t="str">
            <v>GHRN1643</v>
          </cell>
          <cell r="B364" t="str">
            <v>00383</v>
          </cell>
          <cell r="C364" t="str">
            <v>BLUE CURACAO SYRUP 1 L</v>
          </cell>
          <cell r="D364">
            <v>1</v>
          </cell>
          <cell r="E364">
            <v>26.4</v>
          </cell>
          <cell r="F364" t="str">
            <v>USD</v>
          </cell>
          <cell r="G364" t="str">
            <v>CS</v>
          </cell>
          <cell r="H364">
            <v>6</v>
          </cell>
        </row>
        <row r="365">
          <cell r="A365" t="str">
            <v>GHRN1643</v>
          </cell>
          <cell r="B365" t="str">
            <v>383</v>
          </cell>
          <cell r="C365" t="str">
            <v>BLUE CURACAO SYRUP 1 L</v>
          </cell>
          <cell r="D365">
            <v>1</v>
          </cell>
          <cell r="E365">
            <v>24</v>
          </cell>
          <cell r="F365" t="str">
            <v>EUR</v>
          </cell>
          <cell r="G365" t="str">
            <v>CS</v>
          </cell>
          <cell r="H365">
            <v>6</v>
          </cell>
        </row>
        <row r="366">
          <cell r="A366" t="str">
            <v>GHRN1644</v>
          </cell>
          <cell r="B366" t="str">
            <v>00383</v>
          </cell>
          <cell r="C366" t="str">
            <v>STRAWBERRY SYRUP 1 L</v>
          </cell>
          <cell r="D366">
            <v>1</v>
          </cell>
          <cell r="E366">
            <v>26.4</v>
          </cell>
          <cell r="F366" t="str">
            <v>USD</v>
          </cell>
          <cell r="G366" t="str">
            <v>CS</v>
          </cell>
          <cell r="H366">
            <v>6</v>
          </cell>
        </row>
        <row r="367">
          <cell r="A367" t="str">
            <v>GHRN1644</v>
          </cell>
          <cell r="B367" t="str">
            <v>383</v>
          </cell>
          <cell r="C367" t="str">
            <v>STRAWBERRY SYRUP 1 L</v>
          </cell>
          <cell r="D367">
            <v>1</v>
          </cell>
          <cell r="E367">
            <v>24</v>
          </cell>
          <cell r="F367" t="str">
            <v>EUR</v>
          </cell>
          <cell r="G367" t="str">
            <v>CS</v>
          </cell>
          <cell r="H367">
            <v>6</v>
          </cell>
        </row>
        <row r="368">
          <cell r="A368" t="str">
            <v>GHRN1645</v>
          </cell>
          <cell r="B368" t="str">
            <v>00383</v>
          </cell>
          <cell r="C368" t="str">
            <v>RASPBERRY  SYRUP 1 L</v>
          </cell>
          <cell r="D368">
            <v>1</v>
          </cell>
          <cell r="E368">
            <v>26.4</v>
          </cell>
          <cell r="F368" t="str">
            <v>USD</v>
          </cell>
          <cell r="G368" t="str">
            <v>CS</v>
          </cell>
          <cell r="H368">
            <v>6</v>
          </cell>
        </row>
        <row r="369">
          <cell r="A369" t="str">
            <v>GHRN1645</v>
          </cell>
          <cell r="B369" t="str">
            <v>383</v>
          </cell>
          <cell r="C369" t="str">
            <v>RASPBERRY  SYRUP 1 L</v>
          </cell>
          <cell r="D369">
            <v>1</v>
          </cell>
          <cell r="E369">
            <v>24</v>
          </cell>
          <cell r="F369" t="str">
            <v>EUR</v>
          </cell>
          <cell r="G369" t="str">
            <v>CS</v>
          </cell>
          <cell r="H369">
            <v>6</v>
          </cell>
        </row>
        <row r="370">
          <cell r="A370" t="str">
            <v>GHRN1646</v>
          </cell>
          <cell r="B370" t="str">
            <v>00383</v>
          </cell>
          <cell r="C370" t="str">
            <v>PASSION FRUIT SYRUP 1 L</v>
          </cell>
          <cell r="D370">
            <v>1</v>
          </cell>
          <cell r="E370">
            <v>26.4</v>
          </cell>
          <cell r="F370" t="str">
            <v>USD</v>
          </cell>
          <cell r="G370" t="str">
            <v>CS</v>
          </cell>
          <cell r="H370">
            <v>6</v>
          </cell>
        </row>
        <row r="371">
          <cell r="A371" t="str">
            <v>GHRN1646</v>
          </cell>
          <cell r="B371" t="str">
            <v>383</v>
          </cell>
          <cell r="C371" t="str">
            <v>PASSION FRUIT SYRUP 1 L</v>
          </cell>
          <cell r="D371">
            <v>1</v>
          </cell>
          <cell r="E371">
            <v>24</v>
          </cell>
          <cell r="F371" t="str">
            <v>EUR</v>
          </cell>
          <cell r="G371" t="str">
            <v>CS</v>
          </cell>
          <cell r="H371">
            <v>6</v>
          </cell>
        </row>
        <row r="372">
          <cell r="A372" t="str">
            <v>GHRN1648</v>
          </cell>
          <cell r="B372" t="str">
            <v>00383</v>
          </cell>
          <cell r="C372" t="str">
            <v>PREMIUM TEA CONCENTRATE SYRUP 1 L</v>
          </cell>
          <cell r="D372">
            <v>1</v>
          </cell>
          <cell r="E372">
            <v>26.4</v>
          </cell>
          <cell r="F372" t="str">
            <v>USD</v>
          </cell>
          <cell r="G372" t="str">
            <v>CS</v>
          </cell>
          <cell r="H372">
            <v>6</v>
          </cell>
        </row>
        <row r="373">
          <cell r="A373" t="str">
            <v>GHRN1648</v>
          </cell>
          <cell r="B373" t="str">
            <v>383</v>
          </cell>
          <cell r="C373" t="str">
            <v>PREMIUM TEA CONCENTRATE SYRUP 1 L</v>
          </cell>
          <cell r="D373">
            <v>1</v>
          </cell>
          <cell r="E373">
            <v>24</v>
          </cell>
          <cell r="F373" t="str">
            <v>EUR</v>
          </cell>
          <cell r="G373" t="str">
            <v>CS</v>
          </cell>
          <cell r="H373">
            <v>6</v>
          </cell>
        </row>
        <row r="374">
          <cell r="A374" t="str">
            <v>GHRN1649</v>
          </cell>
          <cell r="B374" t="str">
            <v>00383</v>
          </cell>
          <cell r="C374" t="str">
            <v>KIWI SYRUP 1 L</v>
          </cell>
          <cell r="D374">
            <v>1</v>
          </cell>
          <cell r="E374">
            <v>26.4</v>
          </cell>
          <cell r="F374" t="str">
            <v>USD</v>
          </cell>
          <cell r="G374" t="str">
            <v>CS</v>
          </cell>
          <cell r="H374">
            <v>6</v>
          </cell>
        </row>
        <row r="375">
          <cell r="A375" t="str">
            <v>GHRN1649</v>
          </cell>
          <cell r="B375" t="str">
            <v>383</v>
          </cell>
          <cell r="C375" t="str">
            <v>KIWI SYRUP 1 L</v>
          </cell>
          <cell r="D375">
            <v>1</v>
          </cell>
          <cell r="E375">
            <v>24</v>
          </cell>
          <cell r="F375" t="str">
            <v>EUR</v>
          </cell>
          <cell r="G375" t="str">
            <v>CS</v>
          </cell>
          <cell r="H375">
            <v>6</v>
          </cell>
        </row>
        <row r="376">
          <cell r="A376" t="str">
            <v>GHRN1650</v>
          </cell>
          <cell r="B376" t="str">
            <v>00383</v>
          </cell>
          <cell r="C376" t="str">
            <v>GREEN MINT SYRUP 1 L</v>
          </cell>
          <cell r="D376">
            <v>1</v>
          </cell>
          <cell r="E376">
            <v>26.4</v>
          </cell>
          <cell r="F376" t="str">
            <v>USD</v>
          </cell>
          <cell r="G376" t="str">
            <v>CS</v>
          </cell>
          <cell r="H376">
            <v>6</v>
          </cell>
        </row>
        <row r="377">
          <cell r="A377" t="str">
            <v>GHRN1650</v>
          </cell>
          <cell r="B377" t="str">
            <v>383</v>
          </cell>
          <cell r="C377" t="str">
            <v>GREEN MINT SYRUP 1 L</v>
          </cell>
          <cell r="D377">
            <v>1</v>
          </cell>
          <cell r="E377">
            <v>24</v>
          </cell>
          <cell r="F377" t="str">
            <v>EUR</v>
          </cell>
          <cell r="G377" t="str">
            <v>CS</v>
          </cell>
          <cell r="H377">
            <v>6</v>
          </cell>
        </row>
        <row r="378">
          <cell r="A378" t="str">
            <v>GHRN1652</v>
          </cell>
          <cell r="B378" t="str">
            <v>00383</v>
          </cell>
          <cell r="C378" t="str">
            <v>BLACKBERRY  SYRUP 1 L</v>
          </cell>
          <cell r="D378">
            <v>1</v>
          </cell>
          <cell r="E378">
            <v>26.4</v>
          </cell>
          <cell r="F378" t="str">
            <v>USD</v>
          </cell>
          <cell r="G378" t="str">
            <v>CS</v>
          </cell>
          <cell r="H378">
            <v>6</v>
          </cell>
        </row>
        <row r="379">
          <cell r="A379" t="str">
            <v>GHRN1652</v>
          </cell>
          <cell r="B379" t="str">
            <v>383</v>
          </cell>
          <cell r="C379" t="str">
            <v>BLACKBERRY  SYRUP 1 L</v>
          </cell>
          <cell r="D379">
            <v>1</v>
          </cell>
          <cell r="E379">
            <v>24</v>
          </cell>
          <cell r="F379" t="str">
            <v>EUR</v>
          </cell>
          <cell r="G379" t="str">
            <v>CS</v>
          </cell>
          <cell r="H379">
            <v>6</v>
          </cell>
        </row>
        <row r="380">
          <cell r="A380" t="str">
            <v>GHRN1653</v>
          </cell>
          <cell r="B380" t="str">
            <v>00383</v>
          </cell>
          <cell r="C380" t="str">
            <v>BLUEBERRY  SYRUP 1 L</v>
          </cell>
          <cell r="D380">
            <v>1</v>
          </cell>
          <cell r="E380">
            <v>26.4</v>
          </cell>
          <cell r="F380" t="str">
            <v>USD</v>
          </cell>
          <cell r="G380" t="str">
            <v>CS</v>
          </cell>
          <cell r="H380">
            <v>6</v>
          </cell>
        </row>
        <row r="381">
          <cell r="A381" t="str">
            <v>GHRN1653</v>
          </cell>
          <cell r="B381" t="str">
            <v>383</v>
          </cell>
          <cell r="C381" t="str">
            <v>BLUEBERRY  SYRUP 1 L</v>
          </cell>
          <cell r="D381">
            <v>1</v>
          </cell>
          <cell r="E381">
            <v>24</v>
          </cell>
          <cell r="F381" t="str">
            <v>EUR</v>
          </cell>
          <cell r="G381" t="str">
            <v>CS</v>
          </cell>
          <cell r="H381">
            <v>6</v>
          </cell>
        </row>
        <row r="382">
          <cell r="A382" t="str">
            <v>GHRN1654</v>
          </cell>
          <cell r="B382" t="str">
            <v>00383</v>
          </cell>
          <cell r="C382" t="str">
            <v>COCONUT SYRUP 1 L</v>
          </cell>
          <cell r="D382">
            <v>1</v>
          </cell>
          <cell r="E382">
            <v>26.4</v>
          </cell>
          <cell r="F382" t="str">
            <v>USD</v>
          </cell>
          <cell r="G382" t="str">
            <v>CS</v>
          </cell>
          <cell r="H382">
            <v>6</v>
          </cell>
        </row>
        <row r="383">
          <cell r="A383" t="str">
            <v>GHRN1654</v>
          </cell>
          <cell r="B383" t="str">
            <v>383</v>
          </cell>
          <cell r="C383" t="str">
            <v>COCONUT SYRUP 1 L</v>
          </cell>
          <cell r="D383">
            <v>1</v>
          </cell>
          <cell r="E383">
            <v>24</v>
          </cell>
          <cell r="F383" t="str">
            <v>EUR</v>
          </cell>
          <cell r="G383" t="str">
            <v>CS</v>
          </cell>
          <cell r="H383">
            <v>6</v>
          </cell>
        </row>
        <row r="384">
          <cell r="A384" t="str">
            <v>GHRN1655</v>
          </cell>
          <cell r="B384" t="str">
            <v>00383</v>
          </cell>
          <cell r="C384" t="str">
            <v>ORANGE SYRUP 1 L</v>
          </cell>
          <cell r="D384">
            <v>1</v>
          </cell>
          <cell r="E384">
            <v>26.4</v>
          </cell>
          <cell r="F384" t="str">
            <v>USD</v>
          </cell>
          <cell r="G384" t="str">
            <v>CS</v>
          </cell>
          <cell r="H384">
            <v>6</v>
          </cell>
        </row>
        <row r="385">
          <cell r="A385" t="str">
            <v>GHRN1655</v>
          </cell>
          <cell r="B385" t="str">
            <v>383</v>
          </cell>
          <cell r="C385" t="str">
            <v>ORANGE SYRUP 1 L</v>
          </cell>
          <cell r="D385">
            <v>1</v>
          </cell>
          <cell r="E385">
            <v>24</v>
          </cell>
          <cell r="F385" t="str">
            <v>EUR</v>
          </cell>
          <cell r="G385" t="str">
            <v>CS</v>
          </cell>
          <cell r="H385">
            <v>6</v>
          </cell>
        </row>
        <row r="386">
          <cell r="A386" t="str">
            <v>GHRN1656</v>
          </cell>
          <cell r="B386" t="str">
            <v>00383</v>
          </cell>
          <cell r="C386" t="str">
            <v>ALMOND SYRUP 1 L</v>
          </cell>
          <cell r="D386">
            <v>1</v>
          </cell>
          <cell r="E386">
            <v>26.4</v>
          </cell>
          <cell r="F386" t="str">
            <v>USD</v>
          </cell>
          <cell r="G386" t="str">
            <v>CS</v>
          </cell>
          <cell r="H386">
            <v>6</v>
          </cell>
        </row>
        <row r="387">
          <cell r="A387" t="str">
            <v>GHRN1656</v>
          </cell>
          <cell r="B387" t="str">
            <v>383</v>
          </cell>
          <cell r="C387" t="str">
            <v>ALMOND SYRUP 1 L</v>
          </cell>
          <cell r="D387">
            <v>1</v>
          </cell>
          <cell r="E387">
            <v>24</v>
          </cell>
          <cell r="F387" t="str">
            <v>EUR</v>
          </cell>
          <cell r="G387" t="str">
            <v>CS</v>
          </cell>
          <cell r="H387">
            <v>6</v>
          </cell>
        </row>
        <row r="388">
          <cell r="A388" t="str">
            <v>GHRN1657</v>
          </cell>
          <cell r="B388" t="str">
            <v>00383</v>
          </cell>
          <cell r="C388" t="str">
            <v>PEACH SYRUP 1 L</v>
          </cell>
          <cell r="D388">
            <v>1</v>
          </cell>
          <cell r="E388">
            <v>26.4</v>
          </cell>
          <cell r="F388" t="str">
            <v>USD</v>
          </cell>
          <cell r="G388" t="str">
            <v>CS</v>
          </cell>
          <cell r="H388">
            <v>6</v>
          </cell>
        </row>
        <row r="389">
          <cell r="A389" t="str">
            <v>GHRN1657</v>
          </cell>
          <cell r="B389" t="str">
            <v>383</v>
          </cell>
          <cell r="C389" t="str">
            <v>PEACH SYRUP 1 L</v>
          </cell>
          <cell r="D389">
            <v>1</v>
          </cell>
          <cell r="E389">
            <v>24</v>
          </cell>
          <cell r="F389" t="str">
            <v>EUR</v>
          </cell>
          <cell r="G389" t="str">
            <v>CS</v>
          </cell>
          <cell r="H389">
            <v>6</v>
          </cell>
        </row>
        <row r="390">
          <cell r="A390" t="str">
            <v>GHRN1658</v>
          </cell>
          <cell r="B390" t="str">
            <v>00383</v>
          </cell>
          <cell r="C390" t="str">
            <v>PISTACHIO  SYRUP 1 L</v>
          </cell>
          <cell r="D390">
            <v>1</v>
          </cell>
          <cell r="E390">
            <v>26.4</v>
          </cell>
          <cell r="F390" t="str">
            <v>USD</v>
          </cell>
          <cell r="G390" t="str">
            <v>CS</v>
          </cell>
          <cell r="H390">
            <v>6</v>
          </cell>
        </row>
        <row r="391">
          <cell r="A391" t="str">
            <v>GHRN1658</v>
          </cell>
          <cell r="B391" t="str">
            <v>383</v>
          </cell>
          <cell r="C391" t="str">
            <v>PISTACHIO  SYRUP 1 L</v>
          </cell>
          <cell r="D391">
            <v>1</v>
          </cell>
          <cell r="E391">
            <v>24</v>
          </cell>
          <cell r="F391" t="str">
            <v>EUR</v>
          </cell>
          <cell r="G391" t="str">
            <v>CS</v>
          </cell>
          <cell r="H391">
            <v>6</v>
          </cell>
        </row>
        <row r="392">
          <cell r="A392" t="str">
            <v>GHRN1659</v>
          </cell>
          <cell r="B392" t="str">
            <v>00383</v>
          </cell>
          <cell r="C392" t="str">
            <v>APPLE SYRUP 1 L</v>
          </cell>
          <cell r="D392">
            <v>1</v>
          </cell>
          <cell r="E392">
            <v>26.4</v>
          </cell>
          <cell r="F392" t="str">
            <v>USD</v>
          </cell>
          <cell r="G392" t="str">
            <v>CS</v>
          </cell>
          <cell r="H392">
            <v>6</v>
          </cell>
        </row>
        <row r="393">
          <cell r="A393" t="str">
            <v>GHRN1659</v>
          </cell>
          <cell r="B393" t="str">
            <v>383</v>
          </cell>
          <cell r="C393" t="str">
            <v>APPLE SYRUP 1 L</v>
          </cell>
          <cell r="D393">
            <v>1</v>
          </cell>
          <cell r="E393">
            <v>24</v>
          </cell>
          <cell r="F393" t="str">
            <v>EUR</v>
          </cell>
          <cell r="G393" t="str">
            <v>CS</v>
          </cell>
          <cell r="H393">
            <v>6</v>
          </cell>
        </row>
        <row r="394">
          <cell r="A394" t="str">
            <v>GHRN1660</v>
          </cell>
          <cell r="B394" t="str">
            <v>00383</v>
          </cell>
          <cell r="C394" t="str">
            <v>VIOLET SYRUP 1 L</v>
          </cell>
          <cell r="D394">
            <v>1</v>
          </cell>
          <cell r="E394">
            <v>26.4</v>
          </cell>
          <cell r="F394" t="str">
            <v>USD</v>
          </cell>
          <cell r="G394" t="str">
            <v>CS</v>
          </cell>
          <cell r="H394">
            <v>6</v>
          </cell>
        </row>
        <row r="395">
          <cell r="A395" t="str">
            <v>GHRN1660</v>
          </cell>
          <cell r="B395" t="str">
            <v>383</v>
          </cell>
          <cell r="C395" t="str">
            <v>VIOLET SYRUP 1 L</v>
          </cell>
          <cell r="D395">
            <v>1</v>
          </cell>
          <cell r="E395">
            <v>24</v>
          </cell>
          <cell r="F395" t="str">
            <v>EUR</v>
          </cell>
          <cell r="G395" t="str">
            <v>CS</v>
          </cell>
          <cell r="H395">
            <v>6</v>
          </cell>
        </row>
        <row r="396">
          <cell r="A396" t="str">
            <v>GHRN1716</v>
          </cell>
          <cell r="B396" t="str">
            <v>00383</v>
          </cell>
          <cell r="C396" t="str">
            <v>VANILLA  SYRUP 1 L</v>
          </cell>
          <cell r="D396">
            <v>1</v>
          </cell>
          <cell r="E396">
            <v>26.4</v>
          </cell>
          <cell r="F396" t="str">
            <v>USD</v>
          </cell>
          <cell r="G396" t="str">
            <v>CS</v>
          </cell>
          <cell r="H396">
            <v>6</v>
          </cell>
        </row>
        <row r="397">
          <cell r="A397" t="str">
            <v>GHRN1716</v>
          </cell>
          <cell r="B397" t="str">
            <v>383</v>
          </cell>
          <cell r="C397" t="str">
            <v>VANILLA  SYRUP 1 L</v>
          </cell>
          <cell r="D397">
            <v>1</v>
          </cell>
          <cell r="E397">
            <v>24</v>
          </cell>
          <cell r="F397" t="str">
            <v>EUR</v>
          </cell>
          <cell r="G397" t="str">
            <v>CS</v>
          </cell>
          <cell r="H397">
            <v>6</v>
          </cell>
        </row>
        <row r="398">
          <cell r="A398" t="str">
            <v>GHRN1717</v>
          </cell>
          <cell r="B398" t="str">
            <v>00383</v>
          </cell>
          <cell r="C398" t="str">
            <v>CARAMEL SYRUP 1 L</v>
          </cell>
          <cell r="D398">
            <v>1</v>
          </cell>
          <cell r="E398">
            <v>26.4</v>
          </cell>
          <cell r="F398" t="str">
            <v>USD</v>
          </cell>
          <cell r="G398" t="str">
            <v>CS</v>
          </cell>
          <cell r="H398">
            <v>6</v>
          </cell>
        </row>
        <row r="399">
          <cell r="A399" t="str">
            <v>GHRN1717</v>
          </cell>
          <cell r="B399" t="str">
            <v>383</v>
          </cell>
          <cell r="C399" t="str">
            <v>CARAMEL SYRUP 1 L</v>
          </cell>
          <cell r="D399">
            <v>1</v>
          </cell>
          <cell r="E399">
            <v>24</v>
          </cell>
          <cell r="F399" t="str">
            <v>EUR</v>
          </cell>
          <cell r="G399" t="str">
            <v>CS</v>
          </cell>
          <cell r="H399">
            <v>6</v>
          </cell>
        </row>
        <row r="400">
          <cell r="A400" t="str">
            <v>GHRN1718</v>
          </cell>
          <cell r="B400" t="str">
            <v>00383</v>
          </cell>
          <cell r="C400" t="str">
            <v>HAZELNUT SYRUP 1 L</v>
          </cell>
          <cell r="D400">
            <v>1</v>
          </cell>
          <cell r="E400">
            <v>26.4</v>
          </cell>
          <cell r="F400" t="str">
            <v>USD</v>
          </cell>
          <cell r="G400" t="str">
            <v>CS</v>
          </cell>
          <cell r="H400">
            <v>6</v>
          </cell>
        </row>
        <row r="401">
          <cell r="A401" t="str">
            <v>GHRN1718</v>
          </cell>
          <cell r="B401" t="str">
            <v>383</v>
          </cell>
          <cell r="C401" t="str">
            <v>HAZELNUT SYRUP 1 L</v>
          </cell>
          <cell r="D401">
            <v>1</v>
          </cell>
          <cell r="E401">
            <v>24</v>
          </cell>
          <cell r="F401" t="str">
            <v>EUR</v>
          </cell>
          <cell r="G401" t="str">
            <v>CS</v>
          </cell>
          <cell r="H401">
            <v>6</v>
          </cell>
        </row>
        <row r="402">
          <cell r="A402" t="str">
            <v>GHRN1719</v>
          </cell>
          <cell r="B402" t="str">
            <v>00383</v>
          </cell>
          <cell r="C402" t="str">
            <v>ROASTED HAZELNUT SYRUP 1 L</v>
          </cell>
          <cell r="D402">
            <v>1</v>
          </cell>
          <cell r="E402">
            <v>26.4</v>
          </cell>
          <cell r="F402" t="str">
            <v>USD</v>
          </cell>
          <cell r="G402" t="str">
            <v>CS</v>
          </cell>
          <cell r="H402">
            <v>6</v>
          </cell>
        </row>
        <row r="403">
          <cell r="A403" t="str">
            <v>GHRN1719</v>
          </cell>
          <cell r="B403" t="str">
            <v>383</v>
          </cell>
          <cell r="C403" t="str">
            <v>ROASTED HAZELNUT SYRUP 1 L</v>
          </cell>
          <cell r="D403">
            <v>1</v>
          </cell>
          <cell r="E403">
            <v>24</v>
          </cell>
          <cell r="F403" t="str">
            <v>EUR</v>
          </cell>
          <cell r="G403" t="str">
            <v>CS</v>
          </cell>
          <cell r="H403">
            <v>6</v>
          </cell>
        </row>
        <row r="404">
          <cell r="A404" t="str">
            <v>GHRN1720</v>
          </cell>
          <cell r="B404" t="str">
            <v>00383</v>
          </cell>
          <cell r="C404" t="str">
            <v>MACADAMIA NUT SYRUP 1 L</v>
          </cell>
          <cell r="D404">
            <v>1</v>
          </cell>
          <cell r="E404">
            <v>26.4</v>
          </cell>
          <cell r="F404" t="str">
            <v>USD</v>
          </cell>
          <cell r="G404" t="str">
            <v>CS</v>
          </cell>
          <cell r="H404">
            <v>6</v>
          </cell>
        </row>
        <row r="405">
          <cell r="A405" t="str">
            <v>GHRN1720</v>
          </cell>
          <cell r="B405" t="str">
            <v>383</v>
          </cell>
          <cell r="C405" t="str">
            <v>MACADAMIA NUT SYRUP 1 L</v>
          </cell>
          <cell r="D405">
            <v>1</v>
          </cell>
          <cell r="E405">
            <v>24</v>
          </cell>
          <cell r="F405" t="str">
            <v>EUR</v>
          </cell>
          <cell r="G405" t="str">
            <v>CS</v>
          </cell>
          <cell r="H405">
            <v>6</v>
          </cell>
        </row>
        <row r="406">
          <cell r="A406" t="str">
            <v>GHRN1721</v>
          </cell>
          <cell r="B406" t="str">
            <v>00383</v>
          </cell>
          <cell r="C406" t="str">
            <v>IRISH CREAM SYRUP 1 L</v>
          </cell>
          <cell r="D406">
            <v>1</v>
          </cell>
          <cell r="E406">
            <v>26.4</v>
          </cell>
          <cell r="F406" t="str">
            <v>USD</v>
          </cell>
          <cell r="G406" t="str">
            <v>CS</v>
          </cell>
          <cell r="H406">
            <v>6</v>
          </cell>
        </row>
        <row r="407">
          <cell r="A407" t="str">
            <v>GHRN1721</v>
          </cell>
          <cell r="B407" t="str">
            <v>383</v>
          </cell>
          <cell r="C407" t="str">
            <v>IRISH CREAM SYRUP 1 L</v>
          </cell>
          <cell r="D407">
            <v>1</v>
          </cell>
          <cell r="E407">
            <v>24</v>
          </cell>
          <cell r="F407" t="str">
            <v>EUR</v>
          </cell>
          <cell r="G407" t="str">
            <v>CS</v>
          </cell>
          <cell r="H407">
            <v>6</v>
          </cell>
        </row>
        <row r="408">
          <cell r="A408" t="str">
            <v>GHRN1722</v>
          </cell>
          <cell r="B408" t="str">
            <v>00383</v>
          </cell>
          <cell r="C408" t="str">
            <v>CHOCOLATE SYRUP 1 L</v>
          </cell>
          <cell r="D408">
            <v>1</v>
          </cell>
          <cell r="E408">
            <v>26.4</v>
          </cell>
          <cell r="F408" t="str">
            <v>USD</v>
          </cell>
          <cell r="G408" t="str">
            <v>CS</v>
          </cell>
          <cell r="H408">
            <v>6</v>
          </cell>
        </row>
        <row r="409">
          <cell r="A409" t="str">
            <v>GHRN1722</v>
          </cell>
          <cell r="B409" t="str">
            <v>383</v>
          </cell>
          <cell r="C409" t="str">
            <v>CHOCOLATE SYRUP 1 L</v>
          </cell>
          <cell r="D409">
            <v>1</v>
          </cell>
          <cell r="E409">
            <v>24</v>
          </cell>
          <cell r="F409" t="str">
            <v>EUR</v>
          </cell>
          <cell r="G409" t="str">
            <v>CS</v>
          </cell>
          <cell r="H409">
            <v>6</v>
          </cell>
        </row>
        <row r="410">
          <cell r="A410" t="str">
            <v>GHRN1723</v>
          </cell>
          <cell r="B410" t="str">
            <v>00383</v>
          </cell>
          <cell r="C410" t="str">
            <v>COFFEE SYRUP 1 L</v>
          </cell>
          <cell r="D410">
            <v>1</v>
          </cell>
          <cell r="E410">
            <v>26.4</v>
          </cell>
          <cell r="F410" t="str">
            <v>USD</v>
          </cell>
          <cell r="G410" t="str">
            <v>CS</v>
          </cell>
          <cell r="H410">
            <v>6</v>
          </cell>
        </row>
        <row r="411">
          <cell r="A411" t="str">
            <v>GHRN1723</v>
          </cell>
          <cell r="B411" t="str">
            <v>383</v>
          </cell>
          <cell r="C411" t="str">
            <v>COFFEE SYRUP 1 L</v>
          </cell>
          <cell r="D411">
            <v>1</v>
          </cell>
          <cell r="E411">
            <v>24</v>
          </cell>
          <cell r="F411" t="str">
            <v>EUR</v>
          </cell>
          <cell r="G411" t="str">
            <v>CS</v>
          </cell>
          <cell r="H411">
            <v>6</v>
          </cell>
        </row>
        <row r="412">
          <cell r="A412" t="str">
            <v>GHRN1724</v>
          </cell>
          <cell r="B412" t="str">
            <v>00383</v>
          </cell>
          <cell r="C412" t="str">
            <v>AMARETTO SYRUP 1 L</v>
          </cell>
          <cell r="D412">
            <v>1</v>
          </cell>
          <cell r="E412">
            <v>26.4</v>
          </cell>
          <cell r="F412" t="str">
            <v>USD</v>
          </cell>
          <cell r="G412" t="str">
            <v>CS</v>
          </cell>
          <cell r="H412">
            <v>6</v>
          </cell>
        </row>
        <row r="413">
          <cell r="A413" t="str">
            <v>GHRN1724</v>
          </cell>
          <cell r="B413" t="str">
            <v>383</v>
          </cell>
          <cell r="C413" t="str">
            <v>AMARETTO SYRUP 1 L</v>
          </cell>
          <cell r="D413">
            <v>1</v>
          </cell>
          <cell r="E413">
            <v>24</v>
          </cell>
          <cell r="F413" t="str">
            <v>EUR</v>
          </cell>
          <cell r="G413" t="str">
            <v>CS</v>
          </cell>
          <cell r="H413">
            <v>6</v>
          </cell>
        </row>
        <row r="414">
          <cell r="A414" t="str">
            <v>GHRN1725</v>
          </cell>
          <cell r="B414" t="str">
            <v>00383</v>
          </cell>
          <cell r="C414" t="str">
            <v>CINNAMON SYRUP 1 L</v>
          </cell>
          <cell r="D414">
            <v>1</v>
          </cell>
          <cell r="E414">
            <v>26.4</v>
          </cell>
          <cell r="F414" t="str">
            <v>USD</v>
          </cell>
          <cell r="G414" t="str">
            <v>CS</v>
          </cell>
          <cell r="H414">
            <v>6</v>
          </cell>
        </row>
        <row r="415">
          <cell r="A415" t="str">
            <v>GHRN1725</v>
          </cell>
          <cell r="B415" t="str">
            <v>383</v>
          </cell>
          <cell r="C415" t="str">
            <v>CINNAMON SYRUP 1 L</v>
          </cell>
          <cell r="D415">
            <v>1</v>
          </cell>
          <cell r="E415">
            <v>24</v>
          </cell>
          <cell r="F415" t="str">
            <v>EUR</v>
          </cell>
          <cell r="G415" t="str">
            <v>CS</v>
          </cell>
          <cell r="H415">
            <v>6</v>
          </cell>
        </row>
        <row r="416">
          <cell r="A416" t="str">
            <v>GHRN1812</v>
          </cell>
          <cell r="B416" t="str">
            <v>00383</v>
          </cell>
          <cell r="C416" t="str">
            <v>ROSE SYRUP 1 L</v>
          </cell>
          <cell r="D416">
            <v>1</v>
          </cell>
          <cell r="E416">
            <v>26.4</v>
          </cell>
          <cell r="F416" t="str">
            <v>USD</v>
          </cell>
          <cell r="G416" t="str">
            <v>CS</v>
          </cell>
          <cell r="H416">
            <v>6</v>
          </cell>
        </row>
        <row r="417">
          <cell r="A417" t="str">
            <v>GHRN1812</v>
          </cell>
          <cell r="B417" t="str">
            <v>383</v>
          </cell>
          <cell r="C417" t="str">
            <v>ROSE SYRUP 1 L</v>
          </cell>
          <cell r="D417">
            <v>1</v>
          </cell>
          <cell r="E417">
            <v>24</v>
          </cell>
          <cell r="F417" t="str">
            <v>EUR</v>
          </cell>
          <cell r="G417" t="str">
            <v>CS</v>
          </cell>
          <cell r="H417">
            <v>6</v>
          </cell>
        </row>
        <row r="418">
          <cell r="A418" t="str">
            <v>GHRN1899</v>
          </cell>
          <cell r="B418" t="str">
            <v>00383</v>
          </cell>
          <cell r="C418" t="str">
            <v>MIXED BERRIES GRENADINE SYRUP 1 L</v>
          </cell>
          <cell r="D418">
            <v>1</v>
          </cell>
          <cell r="E418">
            <v>26.4</v>
          </cell>
          <cell r="F418" t="str">
            <v>USD</v>
          </cell>
          <cell r="G418" t="str">
            <v>CS</v>
          </cell>
          <cell r="H418">
            <v>6</v>
          </cell>
        </row>
        <row r="419">
          <cell r="A419" t="str">
            <v>GHRN1899</v>
          </cell>
          <cell r="B419" t="str">
            <v>383</v>
          </cell>
          <cell r="C419" t="str">
            <v>MIXED BERRIES GRENADINE SYRUP 1 L</v>
          </cell>
          <cell r="D419">
            <v>1</v>
          </cell>
          <cell r="E419">
            <v>24</v>
          </cell>
          <cell r="F419" t="str">
            <v>EUR</v>
          </cell>
          <cell r="G419" t="str">
            <v>CS</v>
          </cell>
          <cell r="H419">
            <v>6</v>
          </cell>
        </row>
        <row r="420">
          <cell r="A420" t="str">
            <v>GHRN1919</v>
          </cell>
          <cell r="B420" t="str">
            <v>00383</v>
          </cell>
          <cell r="C420" t="str">
            <v>CHAI TEA SYRUP 1 L</v>
          </cell>
          <cell r="D420">
            <v>1</v>
          </cell>
          <cell r="E420">
            <v>26.4</v>
          </cell>
          <cell r="F420" t="str">
            <v>USD</v>
          </cell>
          <cell r="G420" t="str">
            <v>CS</v>
          </cell>
          <cell r="H420">
            <v>6</v>
          </cell>
        </row>
        <row r="421">
          <cell r="A421" t="str">
            <v>GHRN1919</v>
          </cell>
          <cell r="B421" t="str">
            <v>383</v>
          </cell>
          <cell r="C421" t="str">
            <v>CHAI TEA SYRUP 1 L</v>
          </cell>
          <cell r="D421">
            <v>1</v>
          </cell>
          <cell r="E421">
            <v>24</v>
          </cell>
          <cell r="F421" t="str">
            <v>EUR</v>
          </cell>
          <cell r="G421" t="str">
            <v>CS</v>
          </cell>
          <cell r="H421">
            <v>6</v>
          </cell>
        </row>
        <row r="422">
          <cell r="A422" t="str">
            <v>GHRN1920</v>
          </cell>
          <cell r="B422" t="str">
            <v>00383</v>
          </cell>
          <cell r="C422" t="str">
            <v>GINGERBREAD SYRUP 1 L</v>
          </cell>
          <cell r="D422">
            <v>1</v>
          </cell>
          <cell r="E422">
            <v>26.4</v>
          </cell>
          <cell r="F422" t="str">
            <v>USD</v>
          </cell>
          <cell r="G422" t="str">
            <v>CS</v>
          </cell>
          <cell r="H422">
            <v>6</v>
          </cell>
        </row>
        <row r="423">
          <cell r="A423" t="str">
            <v>GHRN1920</v>
          </cell>
          <cell r="B423" t="str">
            <v>383</v>
          </cell>
          <cell r="C423" t="str">
            <v>GINGERBREAD SYRUP 1 L</v>
          </cell>
          <cell r="D423">
            <v>1</v>
          </cell>
          <cell r="E423">
            <v>24</v>
          </cell>
          <cell r="F423" t="str">
            <v>EUR</v>
          </cell>
          <cell r="G423" t="str">
            <v>CS</v>
          </cell>
          <cell r="H423">
            <v>6</v>
          </cell>
        </row>
        <row r="424">
          <cell r="A424" t="str">
            <v>GHRN1921</v>
          </cell>
          <cell r="B424" t="str">
            <v>00383</v>
          </cell>
          <cell r="C424" t="str">
            <v>BUTTERSCOTCH SYRUP 1 L</v>
          </cell>
          <cell r="D424">
            <v>1</v>
          </cell>
          <cell r="E424">
            <v>26.4</v>
          </cell>
          <cell r="F424" t="str">
            <v>USD</v>
          </cell>
          <cell r="G424" t="str">
            <v>CS</v>
          </cell>
          <cell r="H424">
            <v>6</v>
          </cell>
        </row>
        <row r="425">
          <cell r="A425" t="str">
            <v>GHRN1921</v>
          </cell>
          <cell r="B425" t="str">
            <v>383</v>
          </cell>
          <cell r="C425" t="str">
            <v>BUTTERSCOTCH SYRUP 1 L</v>
          </cell>
          <cell r="D425">
            <v>1</v>
          </cell>
          <cell r="E425">
            <v>24</v>
          </cell>
          <cell r="F425" t="str">
            <v>EUR</v>
          </cell>
          <cell r="G425" t="str">
            <v>CS</v>
          </cell>
          <cell r="H425">
            <v>6</v>
          </cell>
        </row>
        <row r="426">
          <cell r="A426" t="str">
            <v>GHRN1922</v>
          </cell>
          <cell r="B426" t="str">
            <v>00383</v>
          </cell>
          <cell r="C426" t="str">
            <v>TOASTED MARSHMALLOW  SYRUP 1 L</v>
          </cell>
          <cell r="D426">
            <v>1</v>
          </cell>
          <cell r="E426">
            <v>26.4</v>
          </cell>
          <cell r="F426" t="str">
            <v>USD</v>
          </cell>
          <cell r="G426" t="str">
            <v>CS</v>
          </cell>
          <cell r="H426">
            <v>6</v>
          </cell>
        </row>
        <row r="427">
          <cell r="A427" t="str">
            <v>GHRN1922</v>
          </cell>
          <cell r="B427" t="str">
            <v>383</v>
          </cell>
          <cell r="C427" t="str">
            <v>TOASTED MARSHMALLOW  SYRUP 1 L</v>
          </cell>
          <cell r="D427">
            <v>1</v>
          </cell>
          <cell r="E427">
            <v>24</v>
          </cell>
          <cell r="F427" t="str">
            <v>EUR</v>
          </cell>
          <cell r="G427" t="str">
            <v>CS</v>
          </cell>
          <cell r="H427">
            <v>6</v>
          </cell>
        </row>
        <row r="428">
          <cell r="A428" t="str">
            <v>GHRN1923</v>
          </cell>
          <cell r="B428" t="str">
            <v>00383</v>
          </cell>
          <cell r="C428" t="str">
            <v>TIRAMISU SYRUP 1 L</v>
          </cell>
          <cell r="D428">
            <v>1</v>
          </cell>
          <cell r="E428">
            <v>26.4</v>
          </cell>
          <cell r="F428" t="str">
            <v>USD</v>
          </cell>
          <cell r="G428" t="str">
            <v>CS</v>
          </cell>
          <cell r="H428">
            <v>6</v>
          </cell>
        </row>
        <row r="429">
          <cell r="A429" t="str">
            <v>GHRN1923</v>
          </cell>
          <cell r="B429" t="str">
            <v>383</v>
          </cell>
          <cell r="C429" t="str">
            <v>TIRAMISU SYRUP 1 L</v>
          </cell>
          <cell r="D429">
            <v>1</v>
          </cell>
          <cell r="E429">
            <v>24</v>
          </cell>
          <cell r="F429" t="str">
            <v>EUR</v>
          </cell>
          <cell r="G429" t="str">
            <v>CS</v>
          </cell>
          <cell r="H429">
            <v>6</v>
          </cell>
        </row>
        <row r="430">
          <cell r="A430" t="str">
            <v>GHRN1924</v>
          </cell>
          <cell r="B430" t="str">
            <v>00383</v>
          </cell>
          <cell r="C430" t="str">
            <v>WHITE CHOCOLATE SYRUP 1 L</v>
          </cell>
          <cell r="D430">
            <v>1</v>
          </cell>
          <cell r="E430">
            <v>26.4</v>
          </cell>
          <cell r="F430" t="str">
            <v>USD</v>
          </cell>
          <cell r="G430" t="str">
            <v>CS</v>
          </cell>
          <cell r="H430">
            <v>6</v>
          </cell>
        </row>
        <row r="431">
          <cell r="A431" t="str">
            <v>GHRN1924</v>
          </cell>
          <cell r="B431" t="str">
            <v>383</v>
          </cell>
          <cell r="C431" t="str">
            <v>WHITE CHOCOLATE SYRUP 1 L</v>
          </cell>
          <cell r="D431">
            <v>1</v>
          </cell>
          <cell r="E431">
            <v>24</v>
          </cell>
          <cell r="F431" t="str">
            <v>EUR</v>
          </cell>
          <cell r="G431" t="str">
            <v>CS</v>
          </cell>
          <cell r="H431">
            <v>6</v>
          </cell>
        </row>
        <row r="432">
          <cell r="A432" t="str">
            <v>GHRN2031</v>
          </cell>
          <cell r="B432" t="str">
            <v>00383</v>
          </cell>
          <cell r="C432" t="str">
            <v>EGGNOG SYRUP 1 L</v>
          </cell>
          <cell r="D432">
            <v>1</v>
          </cell>
          <cell r="E432">
            <v>26.4</v>
          </cell>
          <cell r="F432" t="str">
            <v>USD</v>
          </cell>
          <cell r="G432" t="str">
            <v>CS</v>
          </cell>
          <cell r="H432">
            <v>6</v>
          </cell>
        </row>
        <row r="433">
          <cell r="A433" t="str">
            <v>GHRN2031</v>
          </cell>
          <cell r="B433" t="str">
            <v>383</v>
          </cell>
          <cell r="C433" t="str">
            <v>EGGNOG SYRUP 1 L</v>
          </cell>
          <cell r="D433">
            <v>1</v>
          </cell>
          <cell r="E433">
            <v>24</v>
          </cell>
          <cell r="F433" t="str">
            <v>EUR</v>
          </cell>
          <cell r="G433" t="str">
            <v>CS</v>
          </cell>
          <cell r="H433">
            <v>6</v>
          </cell>
        </row>
        <row r="434">
          <cell r="A434" t="str">
            <v>GHRN2033</v>
          </cell>
          <cell r="B434" t="str">
            <v>00383</v>
          </cell>
          <cell r="C434" t="str">
            <v>MANGO SYRUP 1 L</v>
          </cell>
          <cell r="D434">
            <v>1</v>
          </cell>
          <cell r="E434">
            <v>26.4</v>
          </cell>
          <cell r="F434" t="str">
            <v>USD</v>
          </cell>
          <cell r="G434" t="str">
            <v>CS</v>
          </cell>
          <cell r="H434">
            <v>6</v>
          </cell>
        </row>
        <row r="435">
          <cell r="A435" t="str">
            <v>GHRN2033</v>
          </cell>
          <cell r="B435" t="str">
            <v>383</v>
          </cell>
          <cell r="C435" t="str">
            <v>MANGO SYRUP 1 L</v>
          </cell>
          <cell r="D435">
            <v>1</v>
          </cell>
          <cell r="E435">
            <v>24</v>
          </cell>
          <cell r="F435" t="str">
            <v>EUR</v>
          </cell>
          <cell r="G435" t="str">
            <v>CS</v>
          </cell>
          <cell r="H435">
            <v>6</v>
          </cell>
        </row>
        <row r="436">
          <cell r="A436" t="str">
            <v>GHRN2117</v>
          </cell>
          <cell r="B436" t="str">
            <v>00383</v>
          </cell>
          <cell r="C436" t="str">
            <v>PURE CANE SUGAR SYRUP 1 L</v>
          </cell>
          <cell r="D436">
            <v>1</v>
          </cell>
          <cell r="E436">
            <v>26.4</v>
          </cell>
          <cell r="F436" t="str">
            <v>USD</v>
          </cell>
          <cell r="G436" t="str">
            <v>CS</v>
          </cell>
          <cell r="H436">
            <v>6</v>
          </cell>
        </row>
        <row r="437">
          <cell r="A437" t="str">
            <v>GHRN2117</v>
          </cell>
          <cell r="B437" t="str">
            <v>383</v>
          </cell>
          <cell r="C437" t="str">
            <v>PURE CANE SUGAR SYRUP 1 L</v>
          </cell>
          <cell r="D437">
            <v>1</v>
          </cell>
          <cell r="E437">
            <v>24</v>
          </cell>
          <cell r="F437" t="str">
            <v>EUR</v>
          </cell>
          <cell r="G437" t="str">
            <v>CS</v>
          </cell>
          <cell r="H437">
            <v>6</v>
          </cell>
        </row>
        <row r="438">
          <cell r="A438" t="str">
            <v>GHRN2119</v>
          </cell>
          <cell r="B438" t="str">
            <v>00383</v>
          </cell>
          <cell r="C438" t="str">
            <v>GRAPEFRUIT SYRUP 1 L</v>
          </cell>
          <cell r="D438">
            <v>1</v>
          </cell>
          <cell r="E438">
            <v>26.4</v>
          </cell>
          <cell r="F438" t="str">
            <v>USD</v>
          </cell>
          <cell r="G438" t="str">
            <v>CS</v>
          </cell>
          <cell r="H438">
            <v>6</v>
          </cell>
        </row>
        <row r="439">
          <cell r="A439" t="str">
            <v>GHRN2119</v>
          </cell>
          <cell r="B439" t="str">
            <v>383</v>
          </cell>
          <cell r="C439" t="str">
            <v>GRAPEFRUIT SYRUP 1 L</v>
          </cell>
          <cell r="D439">
            <v>1</v>
          </cell>
          <cell r="E439">
            <v>24</v>
          </cell>
          <cell r="F439" t="str">
            <v>EUR</v>
          </cell>
          <cell r="G439" t="str">
            <v>CS</v>
          </cell>
          <cell r="H439">
            <v>6</v>
          </cell>
        </row>
        <row r="440">
          <cell r="A440" t="str">
            <v>GHRN2120</v>
          </cell>
          <cell r="B440" t="str">
            <v>00383</v>
          </cell>
          <cell r="C440" t="str">
            <v>PINEAPPLE SYRUP 1 L</v>
          </cell>
          <cell r="D440">
            <v>1</v>
          </cell>
          <cell r="E440">
            <v>26.4</v>
          </cell>
          <cell r="F440" t="str">
            <v>USD</v>
          </cell>
          <cell r="G440" t="str">
            <v>CS</v>
          </cell>
          <cell r="H440">
            <v>6</v>
          </cell>
        </row>
        <row r="441">
          <cell r="A441" t="str">
            <v>GHRN2120</v>
          </cell>
          <cell r="B441" t="str">
            <v>383</v>
          </cell>
          <cell r="C441" t="str">
            <v>PINEAPPLE SYRUP 1 L</v>
          </cell>
          <cell r="D441">
            <v>1</v>
          </cell>
          <cell r="E441">
            <v>24</v>
          </cell>
          <cell r="F441" t="str">
            <v>EUR</v>
          </cell>
          <cell r="G441" t="str">
            <v>CS</v>
          </cell>
          <cell r="H441">
            <v>6</v>
          </cell>
        </row>
        <row r="442">
          <cell r="A442" t="str">
            <v>GHRN2148</v>
          </cell>
          <cell r="B442" t="str">
            <v>00383</v>
          </cell>
          <cell r="C442" t="str">
            <v>WATERMELON SYRUP 1 L</v>
          </cell>
          <cell r="D442">
            <v>1</v>
          </cell>
          <cell r="E442">
            <v>26.4</v>
          </cell>
          <cell r="F442" t="str">
            <v>USD</v>
          </cell>
          <cell r="G442" t="str">
            <v>CS</v>
          </cell>
          <cell r="H442">
            <v>6</v>
          </cell>
        </row>
        <row r="443">
          <cell r="A443" t="str">
            <v>GHRN2148</v>
          </cell>
          <cell r="B443" t="str">
            <v>383</v>
          </cell>
          <cell r="C443" t="str">
            <v>WATERMELON SYRUP 1 L</v>
          </cell>
          <cell r="D443">
            <v>1</v>
          </cell>
          <cell r="E443">
            <v>24</v>
          </cell>
          <cell r="F443" t="str">
            <v>EUR</v>
          </cell>
          <cell r="G443" t="str">
            <v>CS</v>
          </cell>
          <cell r="H443">
            <v>6</v>
          </cell>
        </row>
        <row r="444">
          <cell r="A444" t="str">
            <v>GHRN2149</v>
          </cell>
          <cell r="B444" t="str">
            <v>00383</v>
          </cell>
          <cell r="C444" t="str">
            <v>MOJITO SYRUP 1 L</v>
          </cell>
          <cell r="D444">
            <v>1</v>
          </cell>
          <cell r="E444">
            <v>26.4</v>
          </cell>
          <cell r="F444" t="str">
            <v>USD</v>
          </cell>
          <cell r="G444" t="str">
            <v>CS</v>
          </cell>
          <cell r="H444">
            <v>6</v>
          </cell>
        </row>
        <row r="445">
          <cell r="A445" t="str">
            <v>GHRN2149</v>
          </cell>
          <cell r="B445" t="str">
            <v>383</v>
          </cell>
          <cell r="C445" t="str">
            <v>MOJITO SYRUP 1 L</v>
          </cell>
          <cell r="D445">
            <v>1</v>
          </cell>
          <cell r="E445">
            <v>24</v>
          </cell>
          <cell r="F445" t="str">
            <v>EUR</v>
          </cell>
          <cell r="G445" t="str">
            <v>CS</v>
          </cell>
          <cell r="H445">
            <v>6</v>
          </cell>
        </row>
        <row r="446">
          <cell r="A446" t="str">
            <v>GHRN2167</v>
          </cell>
          <cell r="B446" t="str">
            <v>00383</v>
          </cell>
          <cell r="C446" t="str">
            <v>RASPBERRY SUGAR FREE SYRUP 1 L</v>
          </cell>
          <cell r="D446">
            <v>1</v>
          </cell>
          <cell r="E446">
            <v>27</v>
          </cell>
          <cell r="F446" t="str">
            <v>USD</v>
          </cell>
          <cell r="G446" t="str">
            <v>CS</v>
          </cell>
          <cell r="H446">
            <v>6</v>
          </cell>
        </row>
        <row r="447">
          <cell r="A447" t="str">
            <v>GHRN2167</v>
          </cell>
          <cell r="B447" t="str">
            <v>383</v>
          </cell>
          <cell r="C447" t="str">
            <v>RASPBERRY SUGAR FREE SYRUP 1 L</v>
          </cell>
          <cell r="D447">
            <v>1</v>
          </cell>
          <cell r="E447">
            <v>24</v>
          </cell>
          <cell r="F447" t="str">
            <v>EUR</v>
          </cell>
          <cell r="G447" t="str">
            <v>CS</v>
          </cell>
          <cell r="H447">
            <v>6</v>
          </cell>
        </row>
        <row r="448">
          <cell r="A448" t="str">
            <v>GHRN2202</v>
          </cell>
          <cell r="B448" t="str">
            <v>00383</v>
          </cell>
          <cell r="C448" t="str">
            <v>ICED TEA PEACH SYRUP 1 L</v>
          </cell>
          <cell r="D448">
            <v>1</v>
          </cell>
          <cell r="E448">
            <v>26.4</v>
          </cell>
          <cell r="F448" t="str">
            <v>USD</v>
          </cell>
          <cell r="G448" t="str">
            <v>CS</v>
          </cell>
          <cell r="H448">
            <v>6</v>
          </cell>
        </row>
        <row r="449">
          <cell r="A449" t="str">
            <v>GHRN2202</v>
          </cell>
          <cell r="B449" t="str">
            <v>383</v>
          </cell>
          <cell r="C449" t="str">
            <v>ICED TEA PEACH SYRUP 1 L</v>
          </cell>
          <cell r="D449">
            <v>1</v>
          </cell>
          <cell r="E449">
            <v>24</v>
          </cell>
          <cell r="F449" t="str">
            <v>EUR</v>
          </cell>
          <cell r="G449" t="str">
            <v>CS</v>
          </cell>
          <cell r="H449">
            <v>6</v>
          </cell>
        </row>
        <row r="450">
          <cell r="A450" t="str">
            <v>GHRN2208</v>
          </cell>
          <cell r="B450" t="str">
            <v>00383</v>
          </cell>
          <cell r="C450" t="str">
            <v>ALMOND SUGAR FREE SYRUP 1 L =</v>
          </cell>
          <cell r="D450">
            <v>1</v>
          </cell>
          <cell r="E450">
            <v>27</v>
          </cell>
          <cell r="F450" t="str">
            <v>USD</v>
          </cell>
          <cell r="G450" t="str">
            <v>CS</v>
          </cell>
          <cell r="H450">
            <v>6</v>
          </cell>
        </row>
        <row r="451">
          <cell r="A451" t="str">
            <v>GHRN2208</v>
          </cell>
          <cell r="B451" t="str">
            <v>383</v>
          </cell>
          <cell r="C451" t="str">
            <v>ALMOND SUGAR FREE SYRUP 1 L =</v>
          </cell>
          <cell r="D451">
            <v>1</v>
          </cell>
          <cell r="E451">
            <v>24</v>
          </cell>
          <cell r="F451" t="str">
            <v>EUR</v>
          </cell>
          <cell r="G451" t="str">
            <v>CS</v>
          </cell>
          <cell r="H451">
            <v>6</v>
          </cell>
        </row>
        <row r="452">
          <cell r="A452" t="str">
            <v>GHRN2209</v>
          </cell>
          <cell r="B452" t="str">
            <v>00383</v>
          </cell>
          <cell r="C452" t="str">
            <v>CHOCOLATE SUGAR FREE SYRUP 1 L =</v>
          </cell>
          <cell r="D452">
            <v>1</v>
          </cell>
          <cell r="E452">
            <v>27</v>
          </cell>
          <cell r="F452" t="str">
            <v>USD</v>
          </cell>
          <cell r="G452" t="str">
            <v>CS</v>
          </cell>
          <cell r="H452">
            <v>6</v>
          </cell>
        </row>
        <row r="453">
          <cell r="A453" t="str">
            <v>GHRN2209</v>
          </cell>
          <cell r="B453" t="str">
            <v>383</v>
          </cell>
          <cell r="C453" t="str">
            <v>CHOCOLATE SUGAR FREE SYRUP 1 L =</v>
          </cell>
          <cell r="D453">
            <v>1</v>
          </cell>
          <cell r="E453">
            <v>24</v>
          </cell>
          <cell r="F453" t="str">
            <v>EUR</v>
          </cell>
          <cell r="G453" t="str">
            <v>CS</v>
          </cell>
          <cell r="H453">
            <v>6</v>
          </cell>
        </row>
        <row r="454">
          <cell r="A454" t="str">
            <v>GHRN2475</v>
          </cell>
          <cell r="B454" t="str">
            <v>00383</v>
          </cell>
          <cell r="C454" t="str">
            <v>YELLOW LEMON SYRUP 1 L</v>
          </cell>
          <cell r="D454">
            <v>1</v>
          </cell>
          <cell r="E454">
            <v>26.4</v>
          </cell>
          <cell r="F454" t="str">
            <v>USD</v>
          </cell>
          <cell r="G454" t="str">
            <v>CS</v>
          </cell>
          <cell r="H454">
            <v>6</v>
          </cell>
        </row>
        <row r="455">
          <cell r="A455" t="str">
            <v>GHRN2475</v>
          </cell>
          <cell r="B455" t="str">
            <v>383</v>
          </cell>
          <cell r="C455" t="str">
            <v>YELLOW LEMON SYRUP 1 L</v>
          </cell>
          <cell r="D455">
            <v>1</v>
          </cell>
          <cell r="E455">
            <v>24</v>
          </cell>
          <cell r="F455" t="str">
            <v>EUR</v>
          </cell>
          <cell r="G455" t="str">
            <v>CS</v>
          </cell>
          <cell r="H455">
            <v>6</v>
          </cell>
        </row>
        <row r="456">
          <cell r="A456" t="str">
            <v>GHRN2596</v>
          </cell>
          <cell r="B456" t="str">
            <v>00383</v>
          </cell>
          <cell r="C456" t="str">
            <v>CHESTNUT SYRUP 1 L</v>
          </cell>
          <cell r="D456">
            <v>1</v>
          </cell>
          <cell r="E456">
            <v>26.4</v>
          </cell>
          <cell r="F456" t="str">
            <v>USD</v>
          </cell>
          <cell r="G456" t="str">
            <v>CS</v>
          </cell>
          <cell r="H456">
            <v>6</v>
          </cell>
        </row>
        <row r="457">
          <cell r="A457" t="str">
            <v>GHRN2596</v>
          </cell>
          <cell r="B457" t="str">
            <v>383</v>
          </cell>
          <cell r="C457" t="str">
            <v>CHESTNUT SYRUP 1 L</v>
          </cell>
          <cell r="D457">
            <v>1</v>
          </cell>
          <cell r="E457">
            <v>24</v>
          </cell>
          <cell r="F457" t="str">
            <v>EUR</v>
          </cell>
          <cell r="G457" t="str">
            <v>CS</v>
          </cell>
          <cell r="H457">
            <v>6</v>
          </cell>
        </row>
        <row r="458">
          <cell r="A458" t="str">
            <v>GHRN2775</v>
          </cell>
          <cell r="B458" t="str">
            <v>00383</v>
          </cell>
          <cell r="C458" t="str">
            <v>TRIPLE SEC SYRUP 1 L</v>
          </cell>
          <cell r="D458">
            <v>1</v>
          </cell>
          <cell r="E458">
            <v>26.4</v>
          </cell>
          <cell r="F458" t="str">
            <v>USD</v>
          </cell>
          <cell r="G458" t="str">
            <v>CS</v>
          </cell>
          <cell r="H458">
            <v>6</v>
          </cell>
        </row>
        <row r="459">
          <cell r="A459" t="str">
            <v>GHRN2775</v>
          </cell>
          <cell r="B459" t="str">
            <v>383</v>
          </cell>
          <cell r="C459" t="str">
            <v>TRIPLE SEC SYRUP 1 L</v>
          </cell>
          <cell r="D459">
            <v>1</v>
          </cell>
          <cell r="E459">
            <v>24</v>
          </cell>
          <cell r="F459" t="str">
            <v>EUR</v>
          </cell>
          <cell r="G459" t="str">
            <v>CS</v>
          </cell>
          <cell r="H459">
            <v>6</v>
          </cell>
        </row>
        <row r="460">
          <cell r="A460" t="str">
            <v>GHRN2776</v>
          </cell>
          <cell r="B460" t="str">
            <v>00383</v>
          </cell>
          <cell r="C460" t="str">
            <v>ELDERFLOWER SYRUP 1 L</v>
          </cell>
          <cell r="D460">
            <v>1</v>
          </cell>
          <cell r="E460">
            <v>26.4</v>
          </cell>
          <cell r="F460" t="str">
            <v>USD</v>
          </cell>
          <cell r="G460" t="str">
            <v>CS</v>
          </cell>
          <cell r="H460">
            <v>6</v>
          </cell>
        </row>
        <row r="461">
          <cell r="A461" t="str">
            <v>GHRN2776</v>
          </cell>
          <cell r="B461" t="str">
            <v>383</v>
          </cell>
          <cell r="C461" t="str">
            <v>ELDERFLOWER SYRUP 1 L</v>
          </cell>
          <cell r="D461">
            <v>1</v>
          </cell>
          <cell r="E461">
            <v>24</v>
          </cell>
          <cell r="F461" t="str">
            <v>EUR</v>
          </cell>
          <cell r="G461" t="str">
            <v>CS</v>
          </cell>
          <cell r="H461">
            <v>6</v>
          </cell>
        </row>
        <row r="462">
          <cell r="A462" t="str">
            <v>GHRN2814</v>
          </cell>
          <cell r="B462" t="str">
            <v>00383</v>
          </cell>
          <cell r="C462" t="str">
            <v>PEAR SYRUP 1 L</v>
          </cell>
          <cell r="D462">
            <v>1</v>
          </cell>
          <cell r="E462">
            <v>26.4</v>
          </cell>
          <cell r="F462" t="str">
            <v>USD</v>
          </cell>
          <cell r="G462" t="str">
            <v>CS</v>
          </cell>
          <cell r="H462">
            <v>6</v>
          </cell>
        </row>
        <row r="463">
          <cell r="A463" t="str">
            <v>GHRN2814</v>
          </cell>
          <cell r="B463" t="str">
            <v>383</v>
          </cell>
          <cell r="C463" t="str">
            <v>PEAR SYRUP 1 L</v>
          </cell>
          <cell r="D463">
            <v>1</v>
          </cell>
          <cell r="E463">
            <v>24</v>
          </cell>
          <cell r="F463" t="str">
            <v>EUR</v>
          </cell>
          <cell r="G463" t="str">
            <v>CS</v>
          </cell>
          <cell r="H463">
            <v>6</v>
          </cell>
        </row>
        <row r="464">
          <cell r="A464" t="str">
            <v>GHRN2879</v>
          </cell>
          <cell r="B464" t="str">
            <v>00383</v>
          </cell>
          <cell r="C464" t="str">
            <v>POMEGRANATE SYRUP 1 L</v>
          </cell>
          <cell r="D464">
            <v>1</v>
          </cell>
          <cell r="E464">
            <v>26.4</v>
          </cell>
          <cell r="F464" t="str">
            <v>USD</v>
          </cell>
          <cell r="G464" t="str">
            <v>CS</v>
          </cell>
          <cell r="H464">
            <v>6</v>
          </cell>
        </row>
        <row r="465">
          <cell r="A465" t="str">
            <v>GHRN2879</v>
          </cell>
          <cell r="B465" t="str">
            <v>383</v>
          </cell>
          <cell r="C465" t="str">
            <v>POMEGRANATE SYRUP 1 L</v>
          </cell>
          <cell r="D465">
            <v>1</v>
          </cell>
          <cell r="E465">
            <v>24</v>
          </cell>
          <cell r="F465" t="str">
            <v>EUR</v>
          </cell>
          <cell r="G465" t="str">
            <v>CS</v>
          </cell>
          <cell r="H465">
            <v>6</v>
          </cell>
        </row>
        <row r="466">
          <cell r="A466" t="str">
            <v>GHRN2880</v>
          </cell>
          <cell r="B466" t="str">
            <v>00383</v>
          </cell>
          <cell r="C466" t="str">
            <v>PUMPKIN SPICE SYRUP 1 L</v>
          </cell>
          <cell r="D466">
            <v>1</v>
          </cell>
          <cell r="E466">
            <v>26.4</v>
          </cell>
          <cell r="F466" t="str">
            <v>USD</v>
          </cell>
          <cell r="G466" t="str">
            <v>CS</v>
          </cell>
          <cell r="H466">
            <v>6</v>
          </cell>
        </row>
        <row r="467">
          <cell r="A467" t="str">
            <v>GHRN2880</v>
          </cell>
          <cell r="B467" t="str">
            <v>383</v>
          </cell>
          <cell r="C467" t="str">
            <v>PUMPKIN SPICE SYRUP 1 L</v>
          </cell>
          <cell r="D467">
            <v>1</v>
          </cell>
          <cell r="E467">
            <v>24</v>
          </cell>
          <cell r="F467" t="str">
            <v>EUR</v>
          </cell>
          <cell r="G467" t="str">
            <v>CS</v>
          </cell>
          <cell r="H467">
            <v>6</v>
          </cell>
        </row>
        <row r="468">
          <cell r="A468" t="str">
            <v>GHRN2881</v>
          </cell>
          <cell r="B468" t="str">
            <v>00383</v>
          </cell>
          <cell r="C468" t="str">
            <v>FRENCH VANILLA SYRUP 1 L</v>
          </cell>
          <cell r="D468">
            <v>1</v>
          </cell>
          <cell r="E468">
            <v>26.4</v>
          </cell>
          <cell r="F468" t="str">
            <v>USD</v>
          </cell>
          <cell r="G468" t="str">
            <v>CS</v>
          </cell>
          <cell r="H468">
            <v>6</v>
          </cell>
        </row>
        <row r="469">
          <cell r="A469" t="str">
            <v>GHRN2881</v>
          </cell>
          <cell r="B469" t="str">
            <v>383</v>
          </cell>
          <cell r="C469" t="str">
            <v>FRENCH VANILLA SYRUP 1 L</v>
          </cell>
          <cell r="D469">
            <v>1</v>
          </cell>
          <cell r="E469">
            <v>24</v>
          </cell>
          <cell r="F469" t="str">
            <v>EUR</v>
          </cell>
          <cell r="G469" t="str">
            <v>CS</v>
          </cell>
          <cell r="H469">
            <v>6</v>
          </cell>
        </row>
        <row r="470">
          <cell r="A470" t="str">
            <v>GHRN2882</v>
          </cell>
          <cell r="B470" t="str">
            <v>00383</v>
          </cell>
          <cell r="C470" t="str">
            <v>GREEN TEA SYRUP 1 L</v>
          </cell>
          <cell r="D470">
            <v>1</v>
          </cell>
          <cell r="E470">
            <v>26.4</v>
          </cell>
          <cell r="F470" t="str">
            <v>USD</v>
          </cell>
          <cell r="G470" t="str">
            <v>CS</v>
          </cell>
          <cell r="H470">
            <v>6</v>
          </cell>
        </row>
        <row r="471">
          <cell r="A471" t="str">
            <v>GHRN2882</v>
          </cell>
          <cell r="B471" t="str">
            <v>383</v>
          </cell>
          <cell r="C471" t="str">
            <v>GREEN TEA SYRUP 1 L</v>
          </cell>
          <cell r="D471">
            <v>1</v>
          </cell>
          <cell r="E471">
            <v>24</v>
          </cell>
          <cell r="F471" t="str">
            <v>EUR</v>
          </cell>
          <cell r="G471" t="str">
            <v>CS</v>
          </cell>
          <cell r="H471">
            <v>6</v>
          </cell>
        </row>
        <row r="472">
          <cell r="A472" t="str">
            <v>GHRN2883</v>
          </cell>
          <cell r="B472" t="str">
            <v>00383</v>
          </cell>
          <cell r="C472" t="str">
            <v>LAVENDER SYRUP 1 L</v>
          </cell>
          <cell r="D472">
            <v>1</v>
          </cell>
          <cell r="E472">
            <v>26.4</v>
          </cell>
          <cell r="F472" t="str">
            <v>USD</v>
          </cell>
          <cell r="G472" t="str">
            <v>CS</v>
          </cell>
          <cell r="H472">
            <v>6</v>
          </cell>
        </row>
        <row r="473">
          <cell r="A473" t="str">
            <v>GHRN2883</v>
          </cell>
          <cell r="B473" t="str">
            <v>383</v>
          </cell>
          <cell r="C473" t="str">
            <v>LAVENDER SYRUP 1 L</v>
          </cell>
          <cell r="D473">
            <v>1</v>
          </cell>
          <cell r="E473">
            <v>24</v>
          </cell>
          <cell r="F473" t="str">
            <v>EUR</v>
          </cell>
          <cell r="G473" t="str">
            <v>CS</v>
          </cell>
          <cell r="H473">
            <v>6</v>
          </cell>
        </row>
        <row r="474">
          <cell r="A474" t="str">
            <v>GHRN2884</v>
          </cell>
          <cell r="B474" t="str">
            <v>00383</v>
          </cell>
          <cell r="C474" t="str">
            <v>TOFFEE CRUNCH SYRUP 1 L</v>
          </cell>
          <cell r="D474">
            <v>1</v>
          </cell>
          <cell r="E474">
            <v>26.4</v>
          </cell>
          <cell r="F474" t="str">
            <v>USD</v>
          </cell>
          <cell r="G474" t="str">
            <v>CS</v>
          </cell>
          <cell r="H474">
            <v>6</v>
          </cell>
        </row>
        <row r="475">
          <cell r="A475" t="str">
            <v>GHRN2884</v>
          </cell>
          <cell r="B475" t="str">
            <v>383</v>
          </cell>
          <cell r="C475" t="str">
            <v>TOFFEE CRUNCH SYRUP 1 L</v>
          </cell>
          <cell r="D475">
            <v>1</v>
          </cell>
          <cell r="E475">
            <v>24</v>
          </cell>
          <cell r="F475" t="str">
            <v>EUR</v>
          </cell>
          <cell r="G475" t="str">
            <v>CS</v>
          </cell>
          <cell r="H475">
            <v>6</v>
          </cell>
        </row>
        <row r="476">
          <cell r="A476" t="str">
            <v>GHRN3073</v>
          </cell>
          <cell r="B476" t="str">
            <v>00383</v>
          </cell>
          <cell r="C476" t="str">
            <v>MELON SYRUP 1 L</v>
          </cell>
          <cell r="D476">
            <v>1</v>
          </cell>
          <cell r="E476">
            <v>26.4</v>
          </cell>
          <cell r="F476" t="str">
            <v>USD</v>
          </cell>
          <cell r="G476" t="str">
            <v>CS</v>
          </cell>
          <cell r="H476">
            <v>6</v>
          </cell>
        </row>
        <row r="477">
          <cell r="A477" t="str">
            <v>GHRN3073</v>
          </cell>
          <cell r="B477" t="str">
            <v>383</v>
          </cell>
          <cell r="C477" t="str">
            <v>MELON SYRUP 1 L</v>
          </cell>
          <cell r="D477">
            <v>1</v>
          </cell>
          <cell r="E477">
            <v>24</v>
          </cell>
          <cell r="F477" t="str">
            <v>EUR</v>
          </cell>
          <cell r="G477" t="str">
            <v>CS</v>
          </cell>
          <cell r="H477">
            <v>6</v>
          </cell>
        </row>
        <row r="478">
          <cell r="A478" t="str">
            <v>GHRN3074</v>
          </cell>
          <cell r="B478" t="str">
            <v>00383</v>
          </cell>
          <cell r="C478" t="str">
            <v>LEMONGRASS SYRUP 1 L =</v>
          </cell>
          <cell r="D478">
            <v>1</v>
          </cell>
          <cell r="E478">
            <v>26.4</v>
          </cell>
          <cell r="F478" t="str">
            <v>USD</v>
          </cell>
          <cell r="G478" t="str">
            <v>CS</v>
          </cell>
          <cell r="H478">
            <v>6</v>
          </cell>
        </row>
        <row r="479">
          <cell r="A479" t="str">
            <v>GHRN3074</v>
          </cell>
          <cell r="B479" t="str">
            <v>383</v>
          </cell>
          <cell r="C479" t="str">
            <v>LEMONGRASS SYRUP 1 L =</v>
          </cell>
          <cell r="D479">
            <v>1</v>
          </cell>
          <cell r="E479">
            <v>24</v>
          </cell>
          <cell r="F479" t="str">
            <v>EUR</v>
          </cell>
          <cell r="G479" t="str">
            <v>CS</v>
          </cell>
          <cell r="H479">
            <v>6</v>
          </cell>
        </row>
        <row r="480">
          <cell r="A480" t="str">
            <v>GHRN3075</v>
          </cell>
          <cell r="B480" t="str">
            <v>00383</v>
          </cell>
          <cell r="C480" t="str">
            <v>GINGER SYRUP 1 L</v>
          </cell>
          <cell r="D480">
            <v>1</v>
          </cell>
          <cell r="E480">
            <v>26.4</v>
          </cell>
          <cell r="F480" t="str">
            <v>USD</v>
          </cell>
          <cell r="G480" t="str">
            <v>CS</v>
          </cell>
          <cell r="H480">
            <v>6</v>
          </cell>
        </row>
        <row r="481">
          <cell r="A481" t="str">
            <v>GHRN3075</v>
          </cell>
          <cell r="B481" t="str">
            <v>383</v>
          </cell>
          <cell r="C481" t="str">
            <v>GINGER SYRUP 1 L</v>
          </cell>
          <cell r="D481">
            <v>1</v>
          </cell>
          <cell r="E481">
            <v>24</v>
          </cell>
          <cell r="F481" t="str">
            <v>EUR</v>
          </cell>
          <cell r="G481" t="str">
            <v>CS</v>
          </cell>
          <cell r="H481">
            <v>6</v>
          </cell>
        </row>
        <row r="482">
          <cell r="A482" t="str">
            <v>GHRN3189</v>
          </cell>
          <cell r="B482" t="str">
            <v>00383</v>
          </cell>
          <cell r="C482" t="str">
            <v>MAPLE SYRUP 1 L</v>
          </cell>
          <cell r="D482">
            <v>1</v>
          </cell>
          <cell r="E482">
            <v>26.4</v>
          </cell>
          <cell r="F482" t="str">
            <v>USD</v>
          </cell>
          <cell r="G482" t="str">
            <v>CS</v>
          </cell>
          <cell r="H482">
            <v>6</v>
          </cell>
        </row>
        <row r="483">
          <cell r="A483" t="str">
            <v>GHRN3189</v>
          </cell>
          <cell r="B483" t="str">
            <v>383</v>
          </cell>
          <cell r="C483" t="str">
            <v>MAPLE SYRUP 1 L</v>
          </cell>
          <cell r="D483">
            <v>1</v>
          </cell>
          <cell r="E483">
            <v>24</v>
          </cell>
          <cell r="F483" t="str">
            <v>EUR</v>
          </cell>
          <cell r="G483" t="str">
            <v>CS</v>
          </cell>
          <cell r="H483">
            <v>6</v>
          </cell>
        </row>
        <row r="484">
          <cell r="A484" t="str">
            <v>GHRN3312</v>
          </cell>
          <cell r="B484" t="str">
            <v>00383</v>
          </cell>
          <cell r="C484" t="str">
            <v>SOUR GREEN APPLE SYRUP 1 L</v>
          </cell>
          <cell r="D484">
            <v>1</v>
          </cell>
          <cell r="E484">
            <v>26.4</v>
          </cell>
          <cell r="F484" t="str">
            <v>USD</v>
          </cell>
          <cell r="G484" t="str">
            <v>CS</v>
          </cell>
          <cell r="H484">
            <v>6</v>
          </cell>
        </row>
        <row r="485">
          <cell r="A485" t="str">
            <v>GHRN3312</v>
          </cell>
          <cell r="B485" t="str">
            <v>383</v>
          </cell>
          <cell r="C485" t="str">
            <v>SOUR GREEN APPLE SYRUP 1 L</v>
          </cell>
          <cell r="D485">
            <v>1</v>
          </cell>
          <cell r="E485">
            <v>24</v>
          </cell>
          <cell r="F485" t="str">
            <v>EUR</v>
          </cell>
          <cell r="G485" t="str">
            <v>CS</v>
          </cell>
          <cell r="H485">
            <v>6</v>
          </cell>
        </row>
        <row r="486">
          <cell r="A486" t="str">
            <v>GHRN3323</v>
          </cell>
          <cell r="B486" t="str">
            <v>00383</v>
          </cell>
          <cell r="C486" t="str">
            <v>PINK GRAPEFRUIT SYRUP 1 L</v>
          </cell>
          <cell r="D486">
            <v>1</v>
          </cell>
          <cell r="E486">
            <v>26.4</v>
          </cell>
          <cell r="F486" t="str">
            <v>USD</v>
          </cell>
          <cell r="G486" t="str">
            <v>CS</v>
          </cell>
          <cell r="H486">
            <v>6</v>
          </cell>
        </row>
        <row r="487">
          <cell r="A487" t="str">
            <v>GHRN3323</v>
          </cell>
          <cell r="B487" t="str">
            <v>383</v>
          </cell>
          <cell r="C487" t="str">
            <v>PINK GRAPEFRUIT SYRUP 1 L</v>
          </cell>
          <cell r="D487">
            <v>1</v>
          </cell>
          <cell r="E487">
            <v>24</v>
          </cell>
          <cell r="F487" t="str">
            <v>EUR</v>
          </cell>
          <cell r="G487" t="str">
            <v>CS</v>
          </cell>
          <cell r="H487">
            <v>6</v>
          </cell>
        </row>
        <row r="488">
          <cell r="A488" t="str">
            <v>GHRN3324</v>
          </cell>
          <cell r="B488" t="str">
            <v>00383</v>
          </cell>
          <cell r="C488" t="str">
            <v>ICED  MINT SYRUP 1 L</v>
          </cell>
          <cell r="D488">
            <v>1</v>
          </cell>
          <cell r="E488">
            <v>26.4</v>
          </cell>
          <cell r="F488" t="str">
            <v>USD</v>
          </cell>
          <cell r="G488" t="str">
            <v>CS</v>
          </cell>
          <cell r="H488">
            <v>6</v>
          </cell>
        </row>
        <row r="489">
          <cell r="A489" t="str">
            <v>GHRN3324</v>
          </cell>
          <cell r="B489" t="str">
            <v>383</v>
          </cell>
          <cell r="C489" t="str">
            <v>ICED  MINT SYRUP 1 L</v>
          </cell>
          <cell r="D489">
            <v>1</v>
          </cell>
          <cell r="E489">
            <v>24</v>
          </cell>
          <cell r="F489" t="str">
            <v>EUR</v>
          </cell>
          <cell r="G489" t="str">
            <v>CS</v>
          </cell>
          <cell r="H489">
            <v>6</v>
          </cell>
        </row>
        <row r="490">
          <cell r="A490" t="str">
            <v>GHRN3362</v>
          </cell>
          <cell r="B490" t="str">
            <v>00383</v>
          </cell>
          <cell r="C490" t="str">
            <v>LYCHEE SYRUP 1 L</v>
          </cell>
          <cell r="D490">
            <v>1</v>
          </cell>
          <cell r="E490">
            <v>26.4</v>
          </cell>
          <cell r="F490" t="str">
            <v>USD</v>
          </cell>
          <cell r="G490" t="str">
            <v>CS</v>
          </cell>
          <cell r="H490">
            <v>6</v>
          </cell>
        </row>
        <row r="491">
          <cell r="A491" t="str">
            <v>GHRN3362</v>
          </cell>
          <cell r="B491" t="str">
            <v>383</v>
          </cell>
          <cell r="C491" t="str">
            <v>LYCHEE SYRUP 1 L</v>
          </cell>
          <cell r="D491">
            <v>1</v>
          </cell>
          <cell r="E491">
            <v>24</v>
          </cell>
          <cell r="F491" t="str">
            <v>EUR</v>
          </cell>
          <cell r="G491" t="str">
            <v>CS</v>
          </cell>
          <cell r="H491">
            <v>6</v>
          </cell>
        </row>
        <row r="492">
          <cell r="A492" t="str">
            <v>GHRN3414</v>
          </cell>
          <cell r="B492" t="str">
            <v>00383</v>
          </cell>
          <cell r="C492" t="str">
            <v>BLOOD ORANGE SYRUP 1 L</v>
          </cell>
          <cell r="D492">
            <v>1</v>
          </cell>
          <cell r="E492">
            <v>26.4</v>
          </cell>
          <cell r="F492" t="str">
            <v>USD</v>
          </cell>
          <cell r="G492" t="str">
            <v>CS</v>
          </cell>
          <cell r="H492">
            <v>6</v>
          </cell>
        </row>
        <row r="493">
          <cell r="A493" t="str">
            <v>GHRN3414</v>
          </cell>
          <cell r="B493" t="str">
            <v>383</v>
          </cell>
          <cell r="C493" t="str">
            <v>BLOOD ORANGE SYRUP 1 L</v>
          </cell>
          <cell r="D493">
            <v>1</v>
          </cell>
          <cell r="E493">
            <v>24</v>
          </cell>
          <cell r="F493" t="str">
            <v>EUR</v>
          </cell>
          <cell r="G493" t="str">
            <v>CS</v>
          </cell>
          <cell r="H493">
            <v>6</v>
          </cell>
        </row>
        <row r="494">
          <cell r="A494" t="str">
            <v>GHRN3531</v>
          </cell>
          <cell r="B494" t="str">
            <v>00383</v>
          </cell>
          <cell r="C494" t="str">
            <v>GREEN BANANA SYRUP 1 L</v>
          </cell>
          <cell r="D494">
            <v>1</v>
          </cell>
          <cell r="E494">
            <v>26.4</v>
          </cell>
          <cell r="F494" t="str">
            <v>USD</v>
          </cell>
          <cell r="G494" t="str">
            <v>CS</v>
          </cell>
          <cell r="H494">
            <v>6</v>
          </cell>
        </row>
        <row r="495">
          <cell r="A495" t="str">
            <v>GHRN3531</v>
          </cell>
          <cell r="B495" t="str">
            <v>383</v>
          </cell>
          <cell r="C495" t="str">
            <v>GREEN BANANA SYRUP 1 L</v>
          </cell>
          <cell r="D495">
            <v>1</v>
          </cell>
          <cell r="E495">
            <v>24</v>
          </cell>
          <cell r="F495" t="str">
            <v>EUR</v>
          </cell>
          <cell r="G495" t="str">
            <v>CS</v>
          </cell>
          <cell r="H495">
            <v>6</v>
          </cell>
        </row>
        <row r="496">
          <cell r="A496" t="str">
            <v>GHRN3640</v>
          </cell>
          <cell r="B496" t="str">
            <v>00383</v>
          </cell>
          <cell r="C496" t="str">
            <v>SPECULOOS SYRUP 1 L</v>
          </cell>
          <cell r="D496">
            <v>1</v>
          </cell>
          <cell r="E496">
            <v>26.4</v>
          </cell>
          <cell r="F496" t="str">
            <v>USD</v>
          </cell>
          <cell r="G496" t="str">
            <v>CS</v>
          </cell>
          <cell r="H496">
            <v>6</v>
          </cell>
        </row>
        <row r="497">
          <cell r="A497" t="str">
            <v>GHRN3640</v>
          </cell>
          <cell r="B497" t="str">
            <v>383</v>
          </cell>
          <cell r="C497" t="str">
            <v>SPECULOOS SYRUP 1 L</v>
          </cell>
          <cell r="D497">
            <v>1</v>
          </cell>
          <cell r="E497">
            <v>24</v>
          </cell>
          <cell r="F497" t="str">
            <v>EUR</v>
          </cell>
          <cell r="G497" t="str">
            <v>CS</v>
          </cell>
          <cell r="H497">
            <v>6</v>
          </cell>
        </row>
        <row r="498">
          <cell r="A498" t="str">
            <v>GHRN3693</v>
          </cell>
          <cell r="B498" t="str">
            <v>00383</v>
          </cell>
          <cell r="C498" t="str">
            <v>RUM SYRUP 1 L</v>
          </cell>
          <cell r="D498">
            <v>1</v>
          </cell>
          <cell r="E498">
            <v>26.4</v>
          </cell>
          <cell r="F498" t="str">
            <v>USD</v>
          </cell>
          <cell r="G498" t="str">
            <v>CS</v>
          </cell>
          <cell r="H498">
            <v>6</v>
          </cell>
        </row>
        <row r="499">
          <cell r="A499" t="str">
            <v>GHRN3693</v>
          </cell>
          <cell r="B499" t="str">
            <v>383</v>
          </cell>
          <cell r="C499" t="str">
            <v>RUM SYRUP 1 L</v>
          </cell>
          <cell r="D499">
            <v>1</v>
          </cell>
          <cell r="E499">
            <v>24</v>
          </cell>
          <cell r="F499" t="str">
            <v>EUR</v>
          </cell>
          <cell r="G499" t="str">
            <v>CS</v>
          </cell>
          <cell r="H499">
            <v>6</v>
          </cell>
        </row>
        <row r="500">
          <cell r="A500" t="str">
            <v>GHRN3694</v>
          </cell>
          <cell r="B500" t="str">
            <v>00383</v>
          </cell>
          <cell r="C500" t="str">
            <v>BUBBLEGUM SYRUP 1 L</v>
          </cell>
          <cell r="D500">
            <v>1</v>
          </cell>
          <cell r="E500">
            <v>26.4</v>
          </cell>
          <cell r="F500" t="str">
            <v>USD</v>
          </cell>
          <cell r="G500" t="str">
            <v>CS</v>
          </cell>
          <cell r="H500">
            <v>6</v>
          </cell>
        </row>
        <row r="501">
          <cell r="A501" t="str">
            <v>GHRN3694</v>
          </cell>
          <cell r="B501" t="str">
            <v>383</v>
          </cell>
          <cell r="C501" t="str">
            <v>BUBBLEGUM SYRUP 1 L</v>
          </cell>
          <cell r="D501">
            <v>1</v>
          </cell>
          <cell r="E501">
            <v>24</v>
          </cell>
          <cell r="F501" t="str">
            <v>EUR</v>
          </cell>
          <cell r="G501" t="str">
            <v>CS</v>
          </cell>
          <cell r="H501">
            <v>6</v>
          </cell>
        </row>
        <row r="502">
          <cell r="A502" t="str">
            <v>GHRN3726</v>
          </cell>
          <cell r="B502" t="str">
            <v>00383</v>
          </cell>
          <cell r="C502" t="str">
            <v>ICED TEA LEMON SYRUP 1 L</v>
          </cell>
          <cell r="D502">
            <v>1</v>
          </cell>
          <cell r="E502">
            <v>26.4</v>
          </cell>
          <cell r="F502" t="str">
            <v>USD</v>
          </cell>
          <cell r="G502" t="str">
            <v>CS</v>
          </cell>
          <cell r="H502">
            <v>6</v>
          </cell>
        </row>
        <row r="503">
          <cell r="A503" t="str">
            <v>GHRN3726</v>
          </cell>
          <cell r="B503" t="str">
            <v>383</v>
          </cell>
          <cell r="C503" t="str">
            <v>ICED TEA LEMON SYRUP 1 L</v>
          </cell>
          <cell r="D503">
            <v>1</v>
          </cell>
          <cell r="E503">
            <v>24</v>
          </cell>
          <cell r="F503" t="str">
            <v>EUR</v>
          </cell>
          <cell r="G503" t="str">
            <v>CS</v>
          </cell>
          <cell r="H503">
            <v>6</v>
          </cell>
        </row>
        <row r="504">
          <cell r="A504" t="str">
            <v>GHRN4173</v>
          </cell>
          <cell r="B504" t="str">
            <v>00383</v>
          </cell>
          <cell r="C504" t="str">
            <v>CARAMEL SAUCE **2 L**</v>
          </cell>
          <cell r="D504">
            <v>1</v>
          </cell>
          <cell r="E504">
            <v>21.2</v>
          </cell>
          <cell r="F504" t="str">
            <v>USD</v>
          </cell>
          <cell r="G504" t="str">
            <v>CS</v>
          </cell>
          <cell r="H504">
            <v>2</v>
          </cell>
        </row>
        <row r="505">
          <cell r="A505" t="str">
            <v>GHRN4173</v>
          </cell>
          <cell r="B505" t="str">
            <v>383</v>
          </cell>
          <cell r="C505" t="str">
            <v>CARAMEL SAUCE **2 L**</v>
          </cell>
          <cell r="D505">
            <v>1</v>
          </cell>
          <cell r="E505">
            <v>19.28</v>
          </cell>
          <cell r="F505" t="str">
            <v>EUR</v>
          </cell>
          <cell r="G505" t="str">
            <v>CS</v>
          </cell>
          <cell r="H505">
            <v>2</v>
          </cell>
        </row>
        <row r="506">
          <cell r="A506" t="str">
            <v>GHRN4225</v>
          </cell>
          <cell r="B506" t="str">
            <v>00383</v>
          </cell>
          <cell r="C506" t="str">
            <v>DARK CHOCOLATE SAUCE **2 L**</v>
          </cell>
          <cell r="D506">
            <v>1</v>
          </cell>
          <cell r="E506">
            <v>19.28</v>
          </cell>
          <cell r="F506" t="str">
            <v>USD</v>
          </cell>
          <cell r="G506" t="str">
            <v>CS</v>
          </cell>
          <cell r="H506">
            <v>2</v>
          </cell>
        </row>
        <row r="507">
          <cell r="A507" t="str">
            <v>GHRN4225</v>
          </cell>
          <cell r="B507" t="str">
            <v>383</v>
          </cell>
          <cell r="C507" t="str">
            <v>DARK CHOCOLATE SAUCE **2 L**</v>
          </cell>
          <cell r="D507">
            <v>1</v>
          </cell>
          <cell r="E507">
            <v>17.52</v>
          </cell>
          <cell r="F507" t="str">
            <v>EUR</v>
          </cell>
          <cell r="G507" t="str">
            <v>CS</v>
          </cell>
          <cell r="H507">
            <v>2</v>
          </cell>
        </row>
        <row r="508">
          <cell r="A508" t="str">
            <v>GHRN4235</v>
          </cell>
          <cell r="B508" t="str">
            <v>00383</v>
          </cell>
          <cell r="C508" t="str">
            <v>WHITE CHOCOLATE SAUCE</v>
          </cell>
          <cell r="D508">
            <v>1</v>
          </cell>
          <cell r="E508">
            <v>19.899999999999999</v>
          </cell>
          <cell r="F508" t="str">
            <v>USD</v>
          </cell>
          <cell r="G508" t="str">
            <v>CS</v>
          </cell>
          <cell r="H508">
            <v>6</v>
          </cell>
        </row>
        <row r="509">
          <cell r="A509" t="str">
            <v>GHRN4235</v>
          </cell>
          <cell r="B509" t="str">
            <v>383</v>
          </cell>
          <cell r="C509" t="str">
            <v>WHITE CHOCOLATE SAUCE</v>
          </cell>
          <cell r="D509">
            <v>1</v>
          </cell>
          <cell r="E509">
            <v>17.52</v>
          </cell>
          <cell r="F509" t="str">
            <v>EUR</v>
          </cell>
          <cell r="G509" t="str">
            <v>CS</v>
          </cell>
          <cell r="H509">
            <v>6</v>
          </cell>
        </row>
        <row r="510">
          <cell r="A510" t="str">
            <v>GHRN4244</v>
          </cell>
          <cell r="B510" t="str">
            <v>00383</v>
          </cell>
          <cell r="C510" t="str">
            <v>AGAVE NECTAR SYRUP 1 L</v>
          </cell>
          <cell r="D510">
            <v>1</v>
          </cell>
          <cell r="E510">
            <v>38.5</v>
          </cell>
          <cell r="F510" t="str">
            <v>USD</v>
          </cell>
          <cell r="G510" t="str">
            <v>CS</v>
          </cell>
          <cell r="H510">
            <v>6</v>
          </cell>
        </row>
        <row r="511">
          <cell r="A511" t="str">
            <v>GHRN4244</v>
          </cell>
          <cell r="B511" t="str">
            <v>383</v>
          </cell>
          <cell r="C511" t="str">
            <v>AGAVE NECTAR SYRUP 1 L</v>
          </cell>
          <cell r="D511">
            <v>1</v>
          </cell>
          <cell r="E511">
            <v>33.840000000000003</v>
          </cell>
          <cell r="F511" t="str">
            <v>EUR</v>
          </cell>
          <cell r="G511" t="str">
            <v>CS</v>
          </cell>
          <cell r="H511">
            <v>6</v>
          </cell>
        </row>
        <row r="512">
          <cell r="A512" t="str">
            <v>GHRN4245</v>
          </cell>
          <cell r="B512" t="str">
            <v>00383</v>
          </cell>
          <cell r="C512" t="str">
            <v>PEPPERMINT SYRUP 1 L</v>
          </cell>
          <cell r="D512">
            <v>1</v>
          </cell>
          <cell r="E512">
            <v>26.4</v>
          </cell>
          <cell r="F512" t="str">
            <v>USD</v>
          </cell>
          <cell r="G512" t="str">
            <v>CS</v>
          </cell>
          <cell r="H512">
            <v>6</v>
          </cell>
        </row>
        <row r="513">
          <cell r="A513" t="str">
            <v>GHRN4245</v>
          </cell>
          <cell r="B513" t="str">
            <v>383</v>
          </cell>
          <cell r="C513" t="str">
            <v>PEPPERMINT SYRUP 1 L</v>
          </cell>
          <cell r="D513">
            <v>1</v>
          </cell>
          <cell r="E513">
            <v>24</v>
          </cell>
          <cell r="F513" t="str">
            <v>EUR</v>
          </cell>
          <cell r="G513" t="str">
            <v>CS</v>
          </cell>
          <cell r="H513">
            <v>6</v>
          </cell>
        </row>
        <row r="514">
          <cell r="A514" t="str">
            <v>GHRN4298</v>
          </cell>
          <cell r="B514" t="str">
            <v>00383</v>
          </cell>
          <cell r="C514" t="str">
            <v>VANILLA  SYRUP 1 L PET</v>
          </cell>
          <cell r="D514">
            <v>1</v>
          </cell>
          <cell r="E514">
            <v>26.4</v>
          </cell>
          <cell r="F514" t="str">
            <v>USD</v>
          </cell>
          <cell r="G514" t="str">
            <v>CS</v>
          </cell>
          <cell r="H514">
            <v>6</v>
          </cell>
        </row>
        <row r="515">
          <cell r="A515" t="str">
            <v>GHRN4298</v>
          </cell>
          <cell r="B515" t="str">
            <v>383</v>
          </cell>
          <cell r="C515" t="str">
            <v>VANILLA  SYRUP 1 L PET</v>
          </cell>
          <cell r="D515">
            <v>1</v>
          </cell>
          <cell r="E515">
            <v>24</v>
          </cell>
          <cell r="F515" t="str">
            <v>EUR</v>
          </cell>
          <cell r="G515" t="str">
            <v>CS</v>
          </cell>
          <cell r="H515">
            <v>6</v>
          </cell>
        </row>
        <row r="516">
          <cell r="A516" t="str">
            <v>GHRN4303</v>
          </cell>
          <cell r="B516" t="str">
            <v>00383</v>
          </cell>
          <cell r="C516" t="str">
            <v>HAZELNUT SYRUP 1 L PET</v>
          </cell>
          <cell r="D516">
            <v>1</v>
          </cell>
          <cell r="E516">
            <v>26.4</v>
          </cell>
          <cell r="F516" t="str">
            <v>USD</v>
          </cell>
          <cell r="G516" t="str">
            <v>CS</v>
          </cell>
          <cell r="H516">
            <v>6</v>
          </cell>
        </row>
        <row r="517">
          <cell r="A517" t="str">
            <v>GHRN4303</v>
          </cell>
          <cell r="B517" t="str">
            <v>383</v>
          </cell>
          <cell r="C517" t="str">
            <v>HAZELNUT SYRUP 1 L PET</v>
          </cell>
          <cell r="D517">
            <v>1</v>
          </cell>
          <cell r="E517">
            <v>24</v>
          </cell>
          <cell r="F517" t="str">
            <v>EUR</v>
          </cell>
          <cell r="G517" t="str">
            <v>CS</v>
          </cell>
          <cell r="H517">
            <v>6</v>
          </cell>
        </row>
        <row r="518">
          <cell r="A518" t="str">
            <v>GHRN4304</v>
          </cell>
          <cell r="B518" t="str">
            <v>00383</v>
          </cell>
          <cell r="C518" t="str">
            <v>RASPBERRY (NO COLOUR)  SYRUP 1 L PET</v>
          </cell>
          <cell r="D518">
            <v>1</v>
          </cell>
          <cell r="E518">
            <v>26.4</v>
          </cell>
          <cell r="F518" t="str">
            <v>USD</v>
          </cell>
          <cell r="G518" t="str">
            <v>CS</v>
          </cell>
          <cell r="H518">
            <v>6</v>
          </cell>
        </row>
        <row r="519">
          <cell r="A519" t="str">
            <v>GHRN4304</v>
          </cell>
          <cell r="B519" t="str">
            <v>383</v>
          </cell>
          <cell r="C519" t="str">
            <v>RASPBERRY (NO COLOUR)  SYRUP 1 L PET</v>
          </cell>
          <cell r="D519">
            <v>1</v>
          </cell>
          <cell r="E519">
            <v>24</v>
          </cell>
          <cell r="F519" t="str">
            <v>EUR</v>
          </cell>
          <cell r="G519" t="str">
            <v>CS</v>
          </cell>
          <cell r="H519">
            <v>6</v>
          </cell>
        </row>
        <row r="520">
          <cell r="A520" t="str">
            <v>GHRN4305</v>
          </cell>
          <cell r="B520" t="str">
            <v>00383</v>
          </cell>
          <cell r="C520" t="str">
            <v>VANILLA  SYRUP SUGAR FREE 1 L PET</v>
          </cell>
          <cell r="D520">
            <v>1</v>
          </cell>
          <cell r="E520">
            <v>27</v>
          </cell>
          <cell r="F520" t="str">
            <v>USD</v>
          </cell>
          <cell r="G520" t="str">
            <v>CS</v>
          </cell>
          <cell r="H520">
            <v>6</v>
          </cell>
        </row>
        <row r="521">
          <cell r="A521" t="str">
            <v>GHRN4305</v>
          </cell>
          <cell r="B521" t="str">
            <v>383</v>
          </cell>
          <cell r="C521" t="str">
            <v>VANILLA  SYRUP SUGAR FREE 1 L PET</v>
          </cell>
          <cell r="D521">
            <v>1</v>
          </cell>
          <cell r="E521">
            <v>24.54</v>
          </cell>
          <cell r="F521" t="str">
            <v>EUR</v>
          </cell>
          <cell r="G521" t="str">
            <v>CS</v>
          </cell>
          <cell r="H521">
            <v>6</v>
          </cell>
        </row>
        <row r="522">
          <cell r="A522" t="str">
            <v>GHRN4306</v>
          </cell>
          <cell r="B522" t="str">
            <v>00383</v>
          </cell>
          <cell r="C522" t="str">
            <v>CARAMEL SYRUP SUGAR FREE 1 L PET</v>
          </cell>
          <cell r="D522">
            <v>1</v>
          </cell>
          <cell r="E522">
            <v>27</v>
          </cell>
          <cell r="F522" t="str">
            <v>USD</v>
          </cell>
          <cell r="G522" t="str">
            <v>CS</v>
          </cell>
          <cell r="H522">
            <v>6</v>
          </cell>
        </row>
        <row r="523">
          <cell r="A523" t="str">
            <v>GHRN4306</v>
          </cell>
          <cell r="B523" t="str">
            <v>383</v>
          </cell>
          <cell r="C523" t="str">
            <v>CARAMEL SYRUP SUGAR FREE 1 L PET</v>
          </cell>
          <cell r="D523">
            <v>1</v>
          </cell>
          <cell r="E523">
            <v>24.54</v>
          </cell>
          <cell r="F523" t="str">
            <v>EUR</v>
          </cell>
          <cell r="G523" t="str">
            <v>CS</v>
          </cell>
          <cell r="H523">
            <v>6</v>
          </cell>
        </row>
        <row r="524">
          <cell r="A524" t="str">
            <v>GHRN4312</v>
          </cell>
          <cell r="B524" t="str">
            <v>00383</v>
          </cell>
          <cell r="C524" t="str">
            <v>LIQOURICE SYRUP 1 L</v>
          </cell>
          <cell r="D524">
            <v>1</v>
          </cell>
          <cell r="E524">
            <v>26.4</v>
          </cell>
          <cell r="F524" t="str">
            <v>USD</v>
          </cell>
          <cell r="G524" t="str">
            <v>CS</v>
          </cell>
          <cell r="H524">
            <v>6</v>
          </cell>
        </row>
        <row r="525">
          <cell r="A525" t="str">
            <v>GHRN4312</v>
          </cell>
          <cell r="B525" t="str">
            <v>383</v>
          </cell>
          <cell r="C525" t="str">
            <v>LIQOURICE SYRUP 1 L</v>
          </cell>
          <cell r="D525">
            <v>1</v>
          </cell>
          <cell r="E525">
            <v>24</v>
          </cell>
          <cell r="F525" t="str">
            <v>EUR</v>
          </cell>
          <cell r="G525" t="str">
            <v>CS</v>
          </cell>
          <cell r="H525">
            <v>6</v>
          </cell>
        </row>
        <row r="526">
          <cell r="A526" t="str">
            <v>GHRN4336</v>
          </cell>
          <cell r="B526" t="str">
            <v>00383</v>
          </cell>
          <cell r="C526" t="str">
            <v>SPICY SYRUP 1 L</v>
          </cell>
          <cell r="D526">
            <v>1</v>
          </cell>
          <cell r="E526">
            <v>26.4</v>
          </cell>
          <cell r="F526" t="str">
            <v>USD</v>
          </cell>
          <cell r="G526" t="str">
            <v>CS</v>
          </cell>
          <cell r="H526">
            <v>6</v>
          </cell>
        </row>
        <row r="527">
          <cell r="A527" t="str">
            <v>GHRN4336</v>
          </cell>
          <cell r="B527" t="str">
            <v>383</v>
          </cell>
          <cell r="C527" t="str">
            <v>SPICY SYRUP 1 L</v>
          </cell>
          <cell r="D527">
            <v>1</v>
          </cell>
          <cell r="E527">
            <v>24</v>
          </cell>
          <cell r="F527" t="str">
            <v>EUR</v>
          </cell>
          <cell r="G527" t="str">
            <v>CS</v>
          </cell>
          <cell r="H527">
            <v>6</v>
          </cell>
        </row>
        <row r="528">
          <cell r="A528" t="str">
            <v>GHRN4337</v>
          </cell>
          <cell r="B528" t="str">
            <v>00383</v>
          </cell>
          <cell r="C528" t="str">
            <v>PINA COLADA SYRUP 1 L</v>
          </cell>
          <cell r="D528">
            <v>1</v>
          </cell>
          <cell r="E528">
            <v>26.4</v>
          </cell>
          <cell r="F528" t="str">
            <v>USD</v>
          </cell>
          <cell r="G528" t="str">
            <v>CS</v>
          </cell>
          <cell r="H528">
            <v>6</v>
          </cell>
        </row>
        <row r="529">
          <cell r="A529" t="str">
            <v>GHRN4337</v>
          </cell>
          <cell r="B529" t="str">
            <v>383</v>
          </cell>
          <cell r="C529" t="str">
            <v>PINA COLADA SYRUP 1 L</v>
          </cell>
          <cell r="D529">
            <v>1</v>
          </cell>
          <cell r="E529">
            <v>24</v>
          </cell>
          <cell r="F529" t="str">
            <v>EUR</v>
          </cell>
          <cell r="G529" t="str">
            <v>CS</v>
          </cell>
          <cell r="H529">
            <v>6</v>
          </cell>
        </row>
        <row r="530">
          <cell r="A530" t="str">
            <v>GHRN4338</v>
          </cell>
          <cell r="B530" t="str">
            <v>00383</v>
          </cell>
          <cell r="C530" t="str">
            <v>MARGARITA SYRUP 1 L</v>
          </cell>
          <cell r="D530">
            <v>1</v>
          </cell>
          <cell r="E530">
            <v>26.4</v>
          </cell>
          <cell r="F530" t="str">
            <v>USD</v>
          </cell>
          <cell r="G530" t="str">
            <v>CS</v>
          </cell>
          <cell r="H530">
            <v>6</v>
          </cell>
        </row>
        <row r="531">
          <cell r="A531" t="str">
            <v>GHRN4338</v>
          </cell>
          <cell r="B531" t="str">
            <v>383</v>
          </cell>
          <cell r="C531" t="str">
            <v>MARGARITA SYRUP 1 L</v>
          </cell>
          <cell r="D531">
            <v>1</v>
          </cell>
          <cell r="E531">
            <v>24</v>
          </cell>
          <cell r="F531" t="str">
            <v>EUR</v>
          </cell>
          <cell r="G531" t="str">
            <v>CS</v>
          </cell>
          <cell r="H531">
            <v>6</v>
          </cell>
        </row>
        <row r="532">
          <cell r="A532" t="str">
            <v>GHRN4344</v>
          </cell>
          <cell r="B532" t="str">
            <v>00383</v>
          </cell>
          <cell r="C532" t="str">
            <v>SOUR GREEN APPLE SYRUP 1 L PET</v>
          </cell>
          <cell r="D532">
            <v>1</v>
          </cell>
          <cell r="E532">
            <v>26.4</v>
          </cell>
          <cell r="F532" t="str">
            <v>USD</v>
          </cell>
          <cell r="G532" t="str">
            <v>CS</v>
          </cell>
          <cell r="H532">
            <v>6</v>
          </cell>
        </row>
        <row r="533">
          <cell r="A533" t="str">
            <v>GHRN4344</v>
          </cell>
          <cell r="B533" t="str">
            <v>383</v>
          </cell>
          <cell r="C533" t="str">
            <v>SOUR GREEN APPLE SYRUP 1 L PET</v>
          </cell>
          <cell r="D533">
            <v>1</v>
          </cell>
          <cell r="E533">
            <v>24</v>
          </cell>
          <cell r="F533" t="str">
            <v>EUR</v>
          </cell>
          <cell r="G533" t="str">
            <v>CS</v>
          </cell>
          <cell r="H533">
            <v>6</v>
          </cell>
        </row>
        <row r="534">
          <cell r="A534" t="str">
            <v>GHRN4360</v>
          </cell>
          <cell r="B534" t="str">
            <v>00383</v>
          </cell>
          <cell r="C534" t="str">
            <v>COCONUT SYRUP 1 L PET</v>
          </cell>
          <cell r="D534">
            <v>1</v>
          </cell>
          <cell r="E534">
            <v>26.4</v>
          </cell>
          <cell r="F534" t="str">
            <v>USD</v>
          </cell>
          <cell r="G534" t="str">
            <v>CS</v>
          </cell>
          <cell r="H534">
            <v>6</v>
          </cell>
        </row>
        <row r="535">
          <cell r="A535" t="str">
            <v>GHRN4360</v>
          </cell>
          <cell r="B535" t="str">
            <v>383</v>
          </cell>
          <cell r="C535" t="str">
            <v>COCONUT SYRUP 1 L PET</v>
          </cell>
          <cell r="D535">
            <v>1</v>
          </cell>
          <cell r="E535">
            <v>24</v>
          </cell>
          <cell r="F535" t="str">
            <v>EUR</v>
          </cell>
          <cell r="G535" t="str">
            <v>CS</v>
          </cell>
          <cell r="H535">
            <v>6</v>
          </cell>
        </row>
        <row r="536">
          <cell r="A536" t="str">
            <v>GHRN4361</v>
          </cell>
          <cell r="B536" t="str">
            <v>00383</v>
          </cell>
          <cell r="C536" t="str">
            <v>CHOCOLATE SYRUP 1 L PET</v>
          </cell>
          <cell r="D536">
            <v>1</v>
          </cell>
          <cell r="E536">
            <v>26.4</v>
          </cell>
          <cell r="F536" t="str">
            <v>USD</v>
          </cell>
          <cell r="G536" t="str">
            <v>CS</v>
          </cell>
          <cell r="H536">
            <v>6</v>
          </cell>
        </row>
        <row r="537">
          <cell r="A537" t="str">
            <v>GHRN4361</v>
          </cell>
          <cell r="B537" t="str">
            <v>383</v>
          </cell>
          <cell r="C537" t="str">
            <v>CHOCOLATE SYRUP 1 L PET</v>
          </cell>
          <cell r="D537">
            <v>1</v>
          </cell>
          <cell r="E537">
            <v>24</v>
          </cell>
          <cell r="F537" t="str">
            <v>EUR</v>
          </cell>
          <cell r="G537" t="str">
            <v>CS</v>
          </cell>
          <cell r="H537">
            <v>6</v>
          </cell>
        </row>
        <row r="538">
          <cell r="A538" t="str">
            <v>GHRN4362</v>
          </cell>
          <cell r="B538" t="str">
            <v>00383</v>
          </cell>
          <cell r="C538" t="str">
            <v>CHAI  SYRUP 1 L PET</v>
          </cell>
          <cell r="D538">
            <v>1</v>
          </cell>
          <cell r="E538">
            <v>26.4</v>
          </cell>
          <cell r="F538" t="str">
            <v>USD</v>
          </cell>
          <cell r="G538" t="str">
            <v>CS</v>
          </cell>
          <cell r="H538">
            <v>6</v>
          </cell>
        </row>
        <row r="539">
          <cell r="A539" t="str">
            <v>GHRN4362</v>
          </cell>
          <cell r="B539" t="str">
            <v>383</v>
          </cell>
          <cell r="C539" t="str">
            <v>CHAI  SYRUP 1 L PET</v>
          </cell>
          <cell r="D539">
            <v>1</v>
          </cell>
          <cell r="E539">
            <v>24</v>
          </cell>
          <cell r="F539" t="str">
            <v>EUR</v>
          </cell>
          <cell r="G539" t="str">
            <v>CS</v>
          </cell>
          <cell r="H539">
            <v>6</v>
          </cell>
        </row>
        <row r="540">
          <cell r="A540" t="str">
            <v>GHRN4363</v>
          </cell>
          <cell r="B540" t="str">
            <v>00383</v>
          </cell>
          <cell r="C540" t="str">
            <v>IRISH CREAM SYRUP 1 L PET</v>
          </cell>
          <cell r="D540">
            <v>1</v>
          </cell>
          <cell r="E540">
            <v>26.4</v>
          </cell>
          <cell r="F540" t="str">
            <v>USD</v>
          </cell>
          <cell r="G540" t="str">
            <v>CS</v>
          </cell>
          <cell r="H540">
            <v>6</v>
          </cell>
        </row>
        <row r="541">
          <cell r="A541" t="str">
            <v>GHRN4363</v>
          </cell>
          <cell r="B541" t="str">
            <v>383</v>
          </cell>
          <cell r="C541" t="str">
            <v>IRISH CREAM SYRUP 1 L PET</v>
          </cell>
          <cell r="D541">
            <v>1</v>
          </cell>
          <cell r="E541">
            <v>24</v>
          </cell>
          <cell r="F541" t="str">
            <v>EUR</v>
          </cell>
          <cell r="G541" t="str">
            <v>CS</v>
          </cell>
          <cell r="H541">
            <v>6</v>
          </cell>
        </row>
        <row r="542">
          <cell r="A542" t="str">
            <v>GHRN4366</v>
          </cell>
          <cell r="B542" t="str">
            <v>00383</v>
          </cell>
          <cell r="C542" t="str">
            <v>VANILLA (US)  SYRUP 1 L PET</v>
          </cell>
          <cell r="D542">
            <v>1</v>
          </cell>
          <cell r="E542">
            <v>26.4</v>
          </cell>
          <cell r="F542" t="str">
            <v>USD</v>
          </cell>
          <cell r="G542" t="str">
            <v>CS</v>
          </cell>
          <cell r="H542">
            <v>6</v>
          </cell>
        </row>
        <row r="543">
          <cell r="A543" t="str">
            <v>GHRN4366</v>
          </cell>
          <cell r="B543" t="str">
            <v>383</v>
          </cell>
          <cell r="C543" t="str">
            <v>VANILLA (US)  SYRUP 1 L PET</v>
          </cell>
          <cell r="D543">
            <v>1</v>
          </cell>
          <cell r="E543">
            <v>24</v>
          </cell>
          <cell r="F543" t="str">
            <v>EUR</v>
          </cell>
          <cell r="G543" t="str">
            <v>CS</v>
          </cell>
          <cell r="H543">
            <v>6</v>
          </cell>
        </row>
        <row r="544">
          <cell r="A544" t="str">
            <v>GHRN4367</v>
          </cell>
          <cell r="B544" t="str">
            <v>00383</v>
          </cell>
          <cell r="C544" t="str">
            <v>CARAMEL SYRUP 1 L PET</v>
          </cell>
          <cell r="D544">
            <v>1</v>
          </cell>
          <cell r="E544">
            <v>26.4</v>
          </cell>
          <cell r="F544" t="str">
            <v>USD</v>
          </cell>
          <cell r="G544" t="str">
            <v>CS</v>
          </cell>
          <cell r="H544">
            <v>6</v>
          </cell>
        </row>
        <row r="545">
          <cell r="A545" t="str">
            <v>GHRN4367</v>
          </cell>
          <cell r="B545" t="str">
            <v>383</v>
          </cell>
          <cell r="C545" t="str">
            <v>CARAMEL SYRUP 1 L PET</v>
          </cell>
          <cell r="D545">
            <v>1</v>
          </cell>
          <cell r="E545">
            <v>24</v>
          </cell>
          <cell r="F545" t="str">
            <v>EUR</v>
          </cell>
          <cell r="G545" t="str">
            <v>CS</v>
          </cell>
          <cell r="H545">
            <v>6</v>
          </cell>
        </row>
        <row r="546">
          <cell r="A546" t="str">
            <v>GHRN4373</v>
          </cell>
          <cell r="B546" t="str">
            <v>00383</v>
          </cell>
          <cell r="C546" t="str">
            <v>RASPBERRY  SYRUP 1 L PET</v>
          </cell>
          <cell r="D546">
            <v>1</v>
          </cell>
          <cell r="E546">
            <v>26.4</v>
          </cell>
          <cell r="F546" t="str">
            <v>USD</v>
          </cell>
          <cell r="G546" t="str">
            <v>CS</v>
          </cell>
          <cell r="H546">
            <v>6</v>
          </cell>
        </row>
        <row r="547">
          <cell r="A547" t="str">
            <v>GHRN4373</v>
          </cell>
          <cell r="B547" t="str">
            <v>383</v>
          </cell>
          <cell r="C547" t="str">
            <v>RASPBERRY  SYRUP 1 L PET</v>
          </cell>
          <cell r="D547">
            <v>1</v>
          </cell>
          <cell r="E547">
            <v>24</v>
          </cell>
          <cell r="F547" t="str">
            <v>EUR</v>
          </cell>
          <cell r="G547" t="str">
            <v>CS</v>
          </cell>
          <cell r="H547">
            <v>6</v>
          </cell>
        </row>
        <row r="548">
          <cell r="A548" t="str">
            <v>GHRN4374</v>
          </cell>
          <cell r="B548" t="str">
            <v>00383</v>
          </cell>
          <cell r="C548" t="str">
            <v>CINNAMON SYRUP 1 L PET</v>
          </cell>
          <cell r="D548">
            <v>1</v>
          </cell>
          <cell r="E548">
            <v>26.4</v>
          </cell>
          <cell r="F548" t="str">
            <v>USD</v>
          </cell>
          <cell r="G548" t="str">
            <v>CS</v>
          </cell>
          <cell r="H548">
            <v>6</v>
          </cell>
        </row>
        <row r="549">
          <cell r="A549" t="str">
            <v>GHRN4374</v>
          </cell>
          <cell r="B549" t="str">
            <v>383</v>
          </cell>
          <cell r="C549" t="str">
            <v>CINNAMON SYRUP 1 L PET</v>
          </cell>
          <cell r="D549">
            <v>1</v>
          </cell>
          <cell r="E549">
            <v>24</v>
          </cell>
          <cell r="F549" t="str">
            <v>EUR</v>
          </cell>
          <cell r="G549" t="str">
            <v>CS</v>
          </cell>
          <cell r="H549">
            <v>6</v>
          </cell>
        </row>
        <row r="550">
          <cell r="A550" t="str">
            <v>GHRN4375</v>
          </cell>
          <cell r="B550" t="str">
            <v>00383</v>
          </cell>
          <cell r="C550" t="str">
            <v>ROASTED HAZELNUT SYRUP 1 L PET</v>
          </cell>
          <cell r="D550">
            <v>1</v>
          </cell>
          <cell r="E550">
            <v>26.4</v>
          </cell>
          <cell r="F550" t="str">
            <v>USD</v>
          </cell>
          <cell r="G550" t="str">
            <v>CS</v>
          </cell>
          <cell r="H550">
            <v>6</v>
          </cell>
        </row>
        <row r="551">
          <cell r="A551" t="str">
            <v>GHRN4375</v>
          </cell>
          <cell r="B551" t="str">
            <v>383</v>
          </cell>
          <cell r="C551" t="str">
            <v>ROASTED HAZELNUT SYRUP 1 L PET</v>
          </cell>
          <cell r="D551">
            <v>1</v>
          </cell>
          <cell r="E551">
            <v>24</v>
          </cell>
          <cell r="F551" t="str">
            <v>EUR</v>
          </cell>
          <cell r="G551" t="str">
            <v>CS</v>
          </cell>
          <cell r="H551">
            <v>6</v>
          </cell>
        </row>
        <row r="552">
          <cell r="A552" t="str">
            <v>GHRN4376</v>
          </cell>
          <cell r="B552" t="str">
            <v>00383</v>
          </cell>
          <cell r="C552" t="str">
            <v>PEACH SYRUP 1 L PET</v>
          </cell>
          <cell r="D552">
            <v>1</v>
          </cell>
          <cell r="E552">
            <v>26.4</v>
          </cell>
          <cell r="F552" t="str">
            <v>USD</v>
          </cell>
          <cell r="G552" t="str">
            <v>CS</v>
          </cell>
          <cell r="H552">
            <v>6</v>
          </cell>
        </row>
        <row r="553">
          <cell r="A553" t="str">
            <v>GHRN4376</v>
          </cell>
          <cell r="B553" t="str">
            <v>383</v>
          </cell>
          <cell r="C553" t="str">
            <v>PEACH SYRUP 1 L PET</v>
          </cell>
          <cell r="D553">
            <v>1</v>
          </cell>
          <cell r="E553">
            <v>24</v>
          </cell>
          <cell r="F553" t="str">
            <v>EUR</v>
          </cell>
          <cell r="G553" t="str">
            <v>CS</v>
          </cell>
          <cell r="H553">
            <v>6</v>
          </cell>
        </row>
        <row r="554">
          <cell r="A554" t="str">
            <v>GHRN4377</v>
          </cell>
          <cell r="B554" t="str">
            <v>00383</v>
          </cell>
          <cell r="C554" t="str">
            <v>CHERRY SYRUP 1 L PET</v>
          </cell>
          <cell r="D554">
            <v>1</v>
          </cell>
          <cell r="E554">
            <v>26.4</v>
          </cell>
          <cell r="F554" t="str">
            <v>USD</v>
          </cell>
          <cell r="G554" t="str">
            <v>CS</v>
          </cell>
          <cell r="H554">
            <v>6</v>
          </cell>
        </row>
        <row r="555">
          <cell r="A555" t="str">
            <v>GHRN4377</v>
          </cell>
          <cell r="B555" t="str">
            <v>383</v>
          </cell>
          <cell r="C555" t="str">
            <v>CHERRY SYRUP 1 L PET</v>
          </cell>
          <cell r="D555">
            <v>1</v>
          </cell>
          <cell r="E555">
            <v>24</v>
          </cell>
          <cell r="F555" t="str">
            <v>EUR</v>
          </cell>
          <cell r="G555" t="str">
            <v>CS</v>
          </cell>
          <cell r="H555">
            <v>6</v>
          </cell>
        </row>
        <row r="556">
          <cell r="A556" t="str">
            <v>GHRN4378</v>
          </cell>
          <cell r="B556" t="str">
            <v>00383</v>
          </cell>
          <cell r="C556" t="str">
            <v>ALMOND SYRUP 1 L PET</v>
          </cell>
          <cell r="D556">
            <v>1</v>
          </cell>
          <cell r="E556">
            <v>26.4</v>
          </cell>
          <cell r="F556" t="str">
            <v>USD</v>
          </cell>
          <cell r="G556" t="str">
            <v>CS</v>
          </cell>
          <cell r="H556">
            <v>6</v>
          </cell>
        </row>
        <row r="557">
          <cell r="A557" t="str">
            <v>GHRN4378</v>
          </cell>
          <cell r="B557" t="str">
            <v>383</v>
          </cell>
          <cell r="C557" t="str">
            <v>ALMOND SYRUP 1 L PET</v>
          </cell>
          <cell r="D557">
            <v>1</v>
          </cell>
          <cell r="E557">
            <v>24</v>
          </cell>
          <cell r="F557" t="str">
            <v>EUR</v>
          </cell>
          <cell r="G557" t="str">
            <v>CS</v>
          </cell>
          <cell r="H557">
            <v>6</v>
          </cell>
        </row>
        <row r="558">
          <cell r="A558" t="str">
            <v>GHRN4380</v>
          </cell>
          <cell r="B558" t="str">
            <v>00383</v>
          </cell>
          <cell r="C558" t="str">
            <v>GREEN MINT SYRUP 1 L PET</v>
          </cell>
          <cell r="D558">
            <v>1</v>
          </cell>
          <cell r="E558">
            <v>26.4</v>
          </cell>
          <cell r="F558" t="str">
            <v>USD</v>
          </cell>
          <cell r="G558" t="str">
            <v>CS</v>
          </cell>
          <cell r="H558">
            <v>6</v>
          </cell>
        </row>
        <row r="559">
          <cell r="A559" t="str">
            <v>GHRN4380</v>
          </cell>
          <cell r="B559" t="str">
            <v>383</v>
          </cell>
          <cell r="C559" t="str">
            <v>GREEN MINT SYRUP 1 L PET</v>
          </cell>
          <cell r="D559">
            <v>1</v>
          </cell>
          <cell r="E559">
            <v>24</v>
          </cell>
          <cell r="F559" t="str">
            <v>EUR</v>
          </cell>
          <cell r="G559" t="str">
            <v>CS</v>
          </cell>
          <cell r="H559">
            <v>6</v>
          </cell>
        </row>
        <row r="560">
          <cell r="A560" t="str">
            <v>GHRN4382</v>
          </cell>
          <cell r="B560" t="str">
            <v>00383</v>
          </cell>
          <cell r="C560" t="str">
            <v>PURE CANE SUGAR SYRUP 1 L PET</v>
          </cell>
          <cell r="D560">
            <v>1</v>
          </cell>
          <cell r="E560">
            <v>26.4</v>
          </cell>
          <cell r="F560" t="str">
            <v>USD</v>
          </cell>
          <cell r="G560" t="str">
            <v>CS</v>
          </cell>
          <cell r="H560">
            <v>6</v>
          </cell>
        </row>
        <row r="561">
          <cell r="A561" t="str">
            <v>GHRN4382</v>
          </cell>
          <cell r="B561" t="str">
            <v>383</v>
          </cell>
          <cell r="C561" t="str">
            <v>PURE CANE SUGAR SYRUP 1 L PET</v>
          </cell>
          <cell r="D561">
            <v>1</v>
          </cell>
          <cell r="E561">
            <v>24</v>
          </cell>
          <cell r="F561" t="str">
            <v>EUR</v>
          </cell>
          <cell r="G561" t="str">
            <v>CS</v>
          </cell>
          <cell r="H561">
            <v>6</v>
          </cell>
        </row>
        <row r="562">
          <cell r="A562" t="str">
            <v>GHRN4384</v>
          </cell>
          <cell r="B562" t="str">
            <v>00383</v>
          </cell>
          <cell r="C562" t="str">
            <v>AMARETTO SYRUP 1 L PET</v>
          </cell>
          <cell r="D562">
            <v>1</v>
          </cell>
          <cell r="E562">
            <v>26.4</v>
          </cell>
          <cell r="F562" t="str">
            <v>USD</v>
          </cell>
          <cell r="G562" t="str">
            <v>CS</v>
          </cell>
          <cell r="H562">
            <v>6</v>
          </cell>
        </row>
        <row r="563">
          <cell r="A563" t="str">
            <v>GHRN4384</v>
          </cell>
          <cell r="B563" t="str">
            <v>383</v>
          </cell>
          <cell r="C563" t="str">
            <v>AMARETTO SYRUP 1 L PET</v>
          </cell>
          <cell r="D563">
            <v>1</v>
          </cell>
          <cell r="E563">
            <v>24</v>
          </cell>
          <cell r="F563" t="str">
            <v>EUR</v>
          </cell>
          <cell r="G563" t="str">
            <v>CS</v>
          </cell>
          <cell r="H563">
            <v>6</v>
          </cell>
        </row>
        <row r="564">
          <cell r="A564" t="str">
            <v>GHRN4385</v>
          </cell>
          <cell r="B564" t="str">
            <v>00383</v>
          </cell>
          <cell r="C564" t="str">
            <v>STRAWBERRY (NO COLOUR)  SYRUP 1 L PET</v>
          </cell>
          <cell r="D564">
            <v>1</v>
          </cell>
          <cell r="E564">
            <v>26.4</v>
          </cell>
          <cell r="F564" t="str">
            <v>USD</v>
          </cell>
          <cell r="G564" t="str">
            <v>CS</v>
          </cell>
          <cell r="H564">
            <v>6</v>
          </cell>
        </row>
        <row r="565">
          <cell r="A565" t="str">
            <v>GHRN4385</v>
          </cell>
          <cell r="B565" t="str">
            <v>383</v>
          </cell>
          <cell r="C565" t="str">
            <v>STRAWBERRY (NO COLOUR)  SYRUP 1 L PET</v>
          </cell>
          <cell r="D565">
            <v>1</v>
          </cell>
          <cell r="E565">
            <v>24</v>
          </cell>
          <cell r="F565" t="str">
            <v>EUR</v>
          </cell>
          <cell r="G565" t="str">
            <v>CS</v>
          </cell>
          <cell r="H565">
            <v>6</v>
          </cell>
        </row>
        <row r="566">
          <cell r="A566" t="str">
            <v>GHRN4386</v>
          </cell>
          <cell r="B566" t="str">
            <v>00383</v>
          </cell>
          <cell r="C566" t="str">
            <v>STRAWBERRY SYRUP 1 L PET</v>
          </cell>
          <cell r="D566">
            <v>1</v>
          </cell>
          <cell r="E566">
            <v>26.4</v>
          </cell>
          <cell r="F566" t="str">
            <v>USD</v>
          </cell>
          <cell r="G566" t="str">
            <v>CS</v>
          </cell>
          <cell r="H566">
            <v>6</v>
          </cell>
        </row>
        <row r="567">
          <cell r="A567" t="str">
            <v>GHRN4386</v>
          </cell>
          <cell r="B567" t="str">
            <v>383</v>
          </cell>
          <cell r="C567" t="str">
            <v>STRAWBERRY SYRUP 1 L PET</v>
          </cell>
          <cell r="D567">
            <v>1</v>
          </cell>
          <cell r="E567">
            <v>24</v>
          </cell>
          <cell r="F567" t="str">
            <v>EUR</v>
          </cell>
          <cell r="G567" t="str">
            <v>CS</v>
          </cell>
          <cell r="H567">
            <v>6</v>
          </cell>
        </row>
        <row r="568">
          <cell r="A568" t="str">
            <v>GHRN4387</v>
          </cell>
          <cell r="B568" t="str">
            <v>00383</v>
          </cell>
          <cell r="C568" t="str">
            <v>FRENCH VANILLA SYRUP 1 L PET</v>
          </cell>
          <cell r="D568">
            <v>1</v>
          </cell>
          <cell r="E568">
            <v>26.4</v>
          </cell>
          <cell r="F568" t="str">
            <v>USD</v>
          </cell>
          <cell r="G568" t="str">
            <v>CS</v>
          </cell>
          <cell r="H568">
            <v>6</v>
          </cell>
        </row>
        <row r="569">
          <cell r="A569" t="str">
            <v>GHRN4387</v>
          </cell>
          <cell r="B569" t="str">
            <v>383</v>
          </cell>
          <cell r="C569" t="str">
            <v>FRENCH VANILLA SYRUP 1 L PET</v>
          </cell>
          <cell r="D569">
            <v>1</v>
          </cell>
          <cell r="E569">
            <v>24</v>
          </cell>
          <cell r="F569" t="str">
            <v>EUR</v>
          </cell>
          <cell r="G569" t="str">
            <v>CS</v>
          </cell>
          <cell r="H569">
            <v>6</v>
          </cell>
        </row>
        <row r="570">
          <cell r="A570" t="str">
            <v>GHRN4388</v>
          </cell>
          <cell r="B570" t="str">
            <v>00383</v>
          </cell>
          <cell r="C570" t="str">
            <v>MANGO SYRUP 1 L PET</v>
          </cell>
          <cell r="D570">
            <v>1</v>
          </cell>
          <cell r="E570">
            <v>26.4</v>
          </cell>
          <cell r="F570" t="str">
            <v>USD</v>
          </cell>
          <cell r="G570" t="str">
            <v>CS</v>
          </cell>
          <cell r="H570">
            <v>6</v>
          </cell>
        </row>
        <row r="571">
          <cell r="A571" t="str">
            <v>GHRN4388</v>
          </cell>
          <cell r="B571" t="str">
            <v>383</v>
          </cell>
          <cell r="C571" t="str">
            <v>MANGO SYRUP 1 L PET</v>
          </cell>
          <cell r="D571">
            <v>1</v>
          </cell>
          <cell r="E571">
            <v>24</v>
          </cell>
          <cell r="F571" t="str">
            <v>EUR</v>
          </cell>
          <cell r="G571" t="str">
            <v>CS</v>
          </cell>
          <cell r="H571">
            <v>6</v>
          </cell>
        </row>
        <row r="572">
          <cell r="A572" t="str">
            <v>GHRN4389</v>
          </cell>
          <cell r="B572" t="str">
            <v>00383</v>
          </cell>
          <cell r="C572" t="str">
            <v>BLACKBERRY  SYRUP 1 L PET</v>
          </cell>
          <cell r="D572">
            <v>1</v>
          </cell>
          <cell r="E572">
            <v>26.4</v>
          </cell>
          <cell r="F572" t="str">
            <v>USD</v>
          </cell>
          <cell r="G572" t="str">
            <v>CS</v>
          </cell>
          <cell r="H572">
            <v>6</v>
          </cell>
        </row>
        <row r="573">
          <cell r="A573" t="str">
            <v>GHRN4389</v>
          </cell>
          <cell r="B573" t="str">
            <v>383</v>
          </cell>
          <cell r="C573" t="str">
            <v>BLACKBERRY  SYRUP 1 L PET</v>
          </cell>
          <cell r="D573">
            <v>1</v>
          </cell>
          <cell r="E573">
            <v>24</v>
          </cell>
          <cell r="F573" t="str">
            <v>EUR</v>
          </cell>
          <cell r="G573" t="str">
            <v>CS</v>
          </cell>
          <cell r="H573">
            <v>6</v>
          </cell>
        </row>
        <row r="574">
          <cell r="A574" t="str">
            <v>GHRN4390</v>
          </cell>
          <cell r="B574" t="str">
            <v>00383</v>
          </cell>
          <cell r="C574" t="str">
            <v>MIXED BERRIES GRENADINE SYRUP 1 L PET</v>
          </cell>
          <cell r="D574">
            <v>1</v>
          </cell>
          <cell r="E574">
            <v>26.4</v>
          </cell>
          <cell r="F574" t="str">
            <v>USD</v>
          </cell>
          <cell r="G574" t="str">
            <v>CS</v>
          </cell>
          <cell r="H574">
            <v>6</v>
          </cell>
        </row>
        <row r="575">
          <cell r="A575" t="str">
            <v>GHRN4390</v>
          </cell>
          <cell r="B575" t="str">
            <v>383</v>
          </cell>
          <cell r="C575" t="str">
            <v>MIXED BERRIES GRENADINE SYRUP 1 L PET</v>
          </cell>
          <cell r="D575">
            <v>1</v>
          </cell>
          <cell r="E575">
            <v>24</v>
          </cell>
          <cell r="F575" t="str">
            <v>EUR</v>
          </cell>
          <cell r="G575" t="str">
            <v>CS</v>
          </cell>
          <cell r="H575">
            <v>6</v>
          </cell>
        </row>
        <row r="576">
          <cell r="A576" t="str">
            <v>GHRN4391</v>
          </cell>
          <cell r="B576" t="str">
            <v>00383</v>
          </cell>
          <cell r="C576" t="str">
            <v>HAZELNUT SYRUP SUGAR FREE 1 L PET</v>
          </cell>
          <cell r="D576">
            <v>1</v>
          </cell>
          <cell r="E576">
            <v>27</v>
          </cell>
          <cell r="F576" t="str">
            <v>USD</v>
          </cell>
          <cell r="G576" t="str">
            <v>CS</v>
          </cell>
          <cell r="H576">
            <v>6</v>
          </cell>
        </row>
        <row r="577">
          <cell r="A577" t="str">
            <v>GHRN4391</v>
          </cell>
          <cell r="B577" t="str">
            <v>383</v>
          </cell>
          <cell r="C577" t="str">
            <v>HAZELNUT SYRUP SUGAR FREE 1 L PET</v>
          </cell>
          <cell r="D577">
            <v>1</v>
          </cell>
          <cell r="E577">
            <v>24.54</v>
          </cell>
          <cell r="F577" t="str">
            <v>EUR</v>
          </cell>
          <cell r="G577" t="str">
            <v>CS</v>
          </cell>
          <cell r="H577">
            <v>6</v>
          </cell>
        </row>
        <row r="578">
          <cell r="A578" t="str">
            <v>GHRN4434</v>
          </cell>
          <cell r="B578" t="str">
            <v>00383</v>
          </cell>
          <cell r="C578" t="str">
            <v>SOUR GREEN APPLE SYRUP 1 L PET</v>
          </cell>
          <cell r="D578">
            <v>1</v>
          </cell>
          <cell r="E578">
            <v>26.4</v>
          </cell>
          <cell r="F578" t="str">
            <v>USD</v>
          </cell>
          <cell r="G578" t="str">
            <v>CS</v>
          </cell>
          <cell r="H578">
            <v>6</v>
          </cell>
        </row>
        <row r="579">
          <cell r="A579" t="str">
            <v>GHRN4434</v>
          </cell>
          <cell r="B579" t="str">
            <v>383</v>
          </cell>
          <cell r="C579" t="str">
            <v>SOUR GREEN APPLE SYRUP 1 L PET</v>
          </cell>
          <cell r="D579">
            <v>1</v>
          </cell>
          <cell r="E579">
            <v>24</v>
          </cell>
          <cell r="F579" t="str">
            <v>EUR</v>
          </cell>
          <cell r="G579" t="str">
            <v>CS</v>
          </cell>
          <cell r="H579">
            <v>6</v>
          </cell>
        </row>
        <row r="580">
          <cell r="A580" t="str">
            <v>GHRN4500</v>
          </cell>
          <cell r="B580" t="str">
            <v>00383</v>
          </cell>
          <cell r="C580" t="str">
            <v>SALTED CARAMEL SYRUP 1 L PET</v>
          </cell>
          <cell r="D580">
            <v>1</v>
          </cell>
          <cell r="E580">
            <v>26.4</v>
          </cell>
          <cell r="F580" t="str">
            <v>USD</v>
          </cell>
          <cell r="G580" t="str">
            <v>CS</v>
          </cell>
          <cell r="H580">
            <v>6</v>
          </cell>
        </row>
        <row r="581">
          <cell r="A581" t="str">
            <v>GHRN4500</v>
          </cell>
          <cell r="B581" t="str">
            <v>383</v>
          </cell>
          <cell r="C581" t="str">
            <v>SALTED CARAMEL SYRUP 1 L PET</v>
          </cell>
          <cell r="D581">
            <v>1</v>
          </cell>
          <cell r="E581">
            <v>24</v>
          </cell>
          <cell r="F581" t="str">
            <v>EUR</v>
          </cell>
          <cell r="G581" t="str">
            <v>CS</v>
          </cell>
          <cell r="H581">
            <v>6</v>
          </cell>
        </row>
        <row r="582">
          <cell r="A582" t="str">
            <v>GHRN4503</v>
          </cell>
          <cell r="B582" t="str">
            <v>00383</v>
          </cell>
          <cell r="C582" t="str">
            <v>TEA MANGO SYRUP 1 L PET</v>
          </cell>
          <cell r="D582">
            <v>1</v>
          </cell>
          <cell r="E582">
            <v>26.4</v>
          </cell>
          <cell r="F582" t="str">
            <v>USD</v>
          </cell>
          <cell r="G582" t="str">
            <v>CS</v>
          </cell>
          <cell r="H582">
            <v>6</v>
          </cell>
        </row>
        <row r="583">
          <cell r="A583" t="str">
            <v>GHRN4503</v>
          </cell>
          <cell r="B583" t="str">
            <v>383</v>
          </cell>
          <cell r="C583" t="str">
            <v>TEA MANGO SYRUP 1 L PET</v>
          </cell>
          <cell r="D583">
            <v>1</v>
          </cell>
          <cell r="E583">
            <v>24</v>
          </cell>
          <cell r="F583" t="str">
            <v>EUR</v>
          </cell>
          <cell r="G583" t="str">
            <v>CS</v>
          </cell>
          <cell r="H583">
            <v>6</v>
          </cell>
        </row>
        <row r="584">
          <cell r="A584" t="str">
            <v>GHRN4504</v>
          </cell>
          <cell r="B584" t="str">
            <v>00383</v>
          </cell>
          <cell r="C584" t="str">
            <v>TEA RASPBERRY SYRUP 1 L PET</v>
          </cell>
          <cell r="D584">
            <v>1</v>
          </cell>
          <cell r="E584">
            <v>26.4</v>
          </cell>
          <cell r="F584" t="str">
            <v>USD</v>
          </cell>
          <cell r="G584" t="str">
            <v>CS</v>
          </cell>
          <cell r="H584">
            <v>6</v>
          </cell>
        </row>
        <row r="585">
          <cell r="A585" t="str">
            <v>GHRN4504</v>
          </cell>
          <cell r="B585" t="str">
            <v>383</v>
          </cell>
          <cell r="C585" t="str">
            <v>TEA RASPBERRY SYRUP 1 L PET</v>
          </cell>
          <cell r="D585">
            <v>1</v>
          </cell>
          <cell r="E585">
            <v>24</v>
          </cell>
          <cell r="F585" t="str">
            <v>EUR</v>
          </cell>
          <cell r="G585" t="str">
            <v>CS</v>
          </cell>
          <cell r="H585">
            <v>6</v>
          </cell>
        </row>
        <row r="586">
          <cell r="A586" t="str">
            <v>GHRN4505</v>
          </cell>
          <cell r="B586" t="str">
            <v>00383</v>
          </cell>
          <cell r="C586" t="str">
            <v>TANGERINE SYRUP 1 L PET</v>
          </cell>
          <cell r="D586">
            <v>1</v>
          </cell>
          <cell r="E586">
            <v>26.4</v>
          </cell>
          <cell r="F586" t="str">
            <v>USD</v>
          </cell>
          <cell r="G586" t="str">
            <v>CS</v>
          </cell>
          <cell r="H586">
            <v>6</v>
          </cell>
        </row>
        <row r="587">
          <cell r="A587" t="str">
            <v>GHRN4505</v>
          </cell>
          <cell r="B587" t="str">
            <v>383</v>
          </cell>
          <cell r="C587" t="str">
            <v>TANGERINE SYRUP 1 L PET</v>
          </cell>
          <cell r="D587">
            <v>1</v>
          </cell>
          <cell r="E587">
            <v>24</v>
          </cell>
          <cell r="F587" t="str">
            <v>EUR</v>
          </cell>
          <cell r="G587" t="str">
            <v>CS</v>
          </cell>
          <cell r="H587">
            <v>6</v>
          </cell>
        </row>
        <row r="588">
          <cell r="A588" t="str">
            <v>GHRN4506</v>
          </cell>
          <cell r="B588" t="str">
            <v>00383</v>
          </cell>
          <cell r="C588" t="str">
            <v>RED PASSION FRUIT SYRUP 1 L PET</v>
          </cell>
          <cell r="D588">
            <v>1</v>
          </cell>
          <cell r="E588">
            <v>26.4</v>
          </cell>
          <cell r="F588" t="str">
            <v>USD</v>
          </cell>
          <cell r="G588" t="str">
            <v>CS</v>
          </cell>
          <cell r="H588">
            <v>6</v>
          </cell>
        </row>
        <row r="589">
          <cell r="A589" t="str">
            <v>GHRN4506</v>
          </cell>
          <cell r="B589" t="str">
            <v>383</v>
          </cell>
          <cell r="C589" t="str">
            <v>RED PASSION FRUIT SYRUP 1 L PET</v>
          </cell>
          <cell r="D589">
            <v>1</v>
          </cell>
          <cell r="E589">
            <v>24</v>
          </cell>
          <cell r="F589" t="str">
            <v>EUR</v>
          </cell>
          <cell r="G589" t="str">
            <v>CS</v>
          </cell>
          <cell r="H589">
            <v>6</v>
          </cell>
        </row>
        <row r="590">
          <cell r="A590" t="str">
            <v>GHRN4507</v>
          </cell>
          <cell r="B590" t="str">
            <v>00383</v>
          </cell>
          <cell r="C590" t="str">
            <v>TANGERINE SYRUP 1 L</v>
          </cell>
          <cell r="D590">
            <v>1</v>
          </cell>
          <cell r="E590">
            <v>26.4</v>
          </cell>
          <cell r="F590" t="str">
            <v>USD</v>
          </cell>
          <cell r="G590" t="str">
            <v>CS</v>
          </cell>
          <cell r="H590">
            <v>6</v>
          </cell>
        </row>
        <row r="591">
          <cell r="A591" t="str">
            <v>GHRN4507</v>
          </cell>
          <cell r="B591" t="str">
            <v>383</v>
          </cell>
          <cell r="C591" t="str">
            <v>TANGERINE SYRUP 1 L</v>
          </cell>
          <cell r="D591">
            <v>1</v>
          </cell>
          <cell r="E591">
            <v>24</v>
          </cell>
          <cell r="F591" t="str">
            <v>EUR</v>
          </cell>
          <cell r="G591" t="str">
            <v>CS</v>
          </cell>
          <cell r="H591">
            <v>6</v>
          </cell>
        </row>
        <row r="592">
          <cell r="A592" t="str">
            <v>GHRN4508</v>
          </cell>
          <cell r="B592" t="str">
            <v>00383</v>
          </cell>
          <cell r="C592" t="str">
            <v>SALTED CARAMEL SYRUP 1 L</v>
          </cell>
          <cell r="D592">
            <v>1</v>
          </cell>
          <cell r="E592">
            <v>26.4</v>
          </cell>
          <cell r="F592" t="str">
            <v>USD</v>
          </cell>
          <cell r="G592" t="str">
            <v>CS</v>
          </cell>
          <cell r="H592">
            <v>6</v>
          </cell>
        </row>
        <row r="593">
          <cell r="A593" t="str">
            <v>GHRN4508</v>
          </cell>
          <cell r="B593" t="str">
            <v>383</v>
          </cell>
          <cell r="C593" t="str">
            <v>SALTED CARAMEL SYRUP 1 L</v>
          </cell>
          <cell r="D593">
            <v>1</v>
          </cell>
          <cell r="E593">
            <v>24</v>
          </cell>
          <cell r="F593" t="str">
            <v>EUR</v>
          </cell>
          <cell r="G593" t="str">
            <v>CS</v>
          </cell>
          <cell r="H593">
            <v>6</v>
          </cell>
        </row>
        <row r="594">
          <cell r="A594" t="str">
            <v>GHRN4514</v>
          </cell>
          <cell r="B594" t="str">
            <v>00383</v>
          </cell>
          <cell r="C594" t="str">
            <v>LEMON SYRUP 1 L PET</v>
          </cell>
          <cell r="D594">
            <v>1</v>
          </cell>
          <cell r="E594">
            <v>26.4</v>
          </cell>
          <cell r="F594" t="str">
            <v>USD</v>
          </cell>
          <cell r="G594" t="str">
            <v>CS</v>
          </cell>
          <cell r="H594">
            <v>6</v>
          </cell>
        </row>
        <row r="595">
          <cell r="A595" t="str">
            <v>GHRN4514</v>
          </cell>
          <cell r="B595" t="str">
            <v>383</v>
          </cell>
          <cell r="C595" t="str">
            <v>LEMON SYRUP 1 L PET</v>
          </cell>
          <cell r="D595">
            <v>1</v>
          </cell>
          <cell r="E595">
            <v>24</v>
          </cell>
          <cell r="F595" t="str">
            <v>EUR</v>
          </cell>
          <cell r="G595" t="str">
            <v>CS</v>
          </cell>
          <cell r="H595">
            <v>6</v>
          </cell>
        </row>
        <row r="596">
          <cell r="A596" t="str">
            <v>GHRN4515</v>
          </cell>
          <cell r="B596" t="str">
            <v>00383</v>
          </cell>
          <cell r="C596" t="str">
            <v>CRANBERRY SYRUP 1 L PET</v>
          </cell>
          <cell r="D596">
            <v>1</v>
          </cell>
          <cell r="E596">
            <v>26.4</v>
          </cell>
          <cell r="F596" t="str">
            <v>USD</v>
          </cell>
          <cell r="G596" t="str">
            <v>CS</v>
          </cell>
          <cell r="H596">
            <v>6</v>
          </cell>
        </row>
        <row r="597">
          <cell r="A597" t="str">
            <v>GHRN4515</v>
          </cell>
          <cell r="B597" t="str">
            <v>383</v>
          </cell>
          <cell r="C597" t="str">
            <v>CRANBERRY SYRUP 1 L PET</v>
          </cell>
          <cell r="D597">
            <v>1</v>
          </cell>
          <cell r="E597">
            <v>24</v>
          </cell>
          <cell r="F597" t="str">
            <v>EUR</v>
          </cell>
          <cell r="G597" t="str">
            <v>CS</v>
          </cell>
          <cell r="H597">
            <v>6</v>
          </cell>
        </row>
        <row r="598">
          <cell r="A598" t="str">
            <v>GHRN4572</v>
          </cell>
          <cell r="B598" t="str">
            <v>00383</v>
          </cell>
          <cell r="C598" t="str">
            <v>ICED TEA RASPBERRY SYRUP 1 L</v>
          </cell>
          <cell r="D598">
            <v>1</v>
          </cell>
          <cell r="E598">
            <v>26.4</v>
          </cell>
          <cell r="F598" t="str">
            <v>USD</v>
          </cell>
          <cell r="G598" t="str">
            <v>CS</v>
          </cell>
          <cell r="H598">
            <v>6</v>
          </cell>
        </row>
        <row r="599">
          <cell r="A599" t="str">
            <v>GHRN4572</v>
          </cell>
          <cell r="B599" t="str">
            <v>383</v>
          </cell>
          <cell r="C599" t="str">
            <v>ICED TEA RASPBERRY SYRUP 1 L</v>
          </cell>
          <cell r="D599">
            <v>1</v>
          </cell>
          <cell r="E599">
            <v>24</v>
          </cell>
          <cell r="F599" t="str">
            <v>EUR</v>
          </cell>
          <cell r="G599" t="str">
            <v>CS</v>
          </cell>
          <cell r="H599">
            <v>6</v>
          </cell>
        </row>
        <row r="600">
          <cell r="A600" t="str">
            <v>GHRN4573</v>
          </cell>
          <cell r="B600" t="str">
            <v>00383</v>
          </cell>
          <cell r="C600" t="str">
            <v>MANGO ICED TEA CONCENTRATE SYRUP 1 L</v>
          </cell>
          <cell r="D600">
            <v>1</v>
          </cell>
          <cell r="E600">
            <v>26.4</v>
          </cell>
          <cell r="F600" t="str">
            <v>USD</v>
          </cell>
          <cell r="G600" t="str">
            <v>CS</v>
          </cell>
          <cell r="H600">
            <v>6</v>
          </cell>
        </row>
        <row r="601">
          <cell r="A601" t="str">
            <v>GHRN4573</v>
          </cell>
          <cell r="B601" t="str">
            <v>383</v>
          </cell>
          <cell r="C601" t="str">
            <v>MANGO ICED TEA CONCENTRATE SYRUP 1 L</v>
          </cell>
          <cell r="D601">
            <v>1</v>
          </cell>
          <cell r="E601">
            <v>24</v>
          </cell>
          <cell r="F601" t="str">
            <v>EUR</v>
          </cell>
          <cell r="G601" t="str">
            <v>CS</v>
          </cell>
          <cell r="H601">
            <v>6</v>
          </cell>
        </row>
        <row r="602">
          <cell r="A602" t="str">
            <v>GHRN4586</v>
          </cell>
          <cell r="B602" t="str">
            <v>00383</v>
          </cell>
          <cell r="C602" t="str">
            <v>GINGERBREAD SYRUP 1 L PET</v>
          </cell>
          <cell r="D602">
            <v>1</v>
          </cell>
          <cell r="E602">
            <v>26.4</v>
          </cell>
          <cell r="F602" t="str">
            <v>USD</v>
          </cell>
          <cell r="G602" t="str">
            <v>CS</v>
          </cell>
          <cell r="H602">
            <v>6</v>
          </cell>
        </row>
        <row r="603">
          <cell r="A603" t="str">
            <v>GHRN4587</v>
          </cell>
          <cell r="B603" t="str">
            <v>00383</v>
          </cell>
          <cell r="C603" t="str">
            <v>PUMPKIN SPICE SYRUP 1 L PET</v>
          </cell>
          <cell r="D603">
            <v>1</v>
          </cell>
          <cell r="E603">
            <v>26.4</v>
          </cell>
          <cell r="F603" t="str">
            <v>USD</v>
          </cell>
          <cell r="G603" t="str">
            <v>CS</v>
          </cell>
          <cell r="H603">
            <v>6</v>
          </cell>
        </row>
        <row r="604">
          <cell r="A604" t="str">
            <v>GHRN4587</v>
          </cell>
          <cell r="B604" t="str">
            <v>383</v>
          </cell>
          <cell r="C604" t="str">
            <v>PUMPKIN SPICE SYRUP 1 L PET</v>
          </cell>
          <cell r="D604">
            <v>1</v>
          </cell>
          <cell r="E604">
            <v>24</v>
          </cell>
          <cell r="F604" t="str">
            <v>EUR</v>
          </cell>
          <cell r="G604" t="str">
            <v>CS</v>
          </cell>
          <cell r="H604">
            <v>6</v>
          </cell>
        </row>
        <row r="605">
          <cell r="A605" t="str">
            <v>GHRN4588</v>
          </cell>
          <cell r="B605" t="str">
            <v>00383</v>
          </cell>
          <cell r="C605" t="str">
            <v>PEPPERMINT SYRUP 1 L PET</v>
          </cell>
          <cell r="D605">
            <v>1</v>
          </cell>
          <cell r="E605">
            <v>26.4</v>
          </cell>
          <cell r="F605" t="str">
            <v>USD</v>
          </cell>
          <cell r="G605" t="str">
            <v>CS</v>
          </cell>
          <cell r="H605">
            <v>6</v>
          </cell>
        </row>
        <row r="606">
          <cell r="A606" t="str">
            <v>GHRN4588</v>
          </cell>
          <cell r="B606" t="str">
            <v>383</v>
          </cell>
          <cell r="C606" t="str">
            <v>PEPPERMINT SYRUP 1 L PET</v>
          </cell>
          <cell r="D606">
            <v>1</v>
          </cell>
          <cell r="E606">
            <v>24</v>
          </cell>
          <cell r="F606" t="str">
            <v>EUR</v>
          </cell>
          <cell r="G606" t="str">
            <v>CS</v>
          </cell>
          <cell r="H606">
            <v>6</v>
          </cell>
        </row>
        <row r="607">
          <cell r="A607" t="str">
            <v>GHRN4589</v>
          </cell>
          <cell r="B607" t="str">
            <v>00383</v>
          </cell>
          <cell r="C607" t="str">
            <v>MOJITO SYRUP 1 L PET</v>
          </cell>
          <cell r="D607">
            <v>1</v>
          </cell>
          <cell r="E607">
            <v>26.4</v>
          </cell>
          <cell r="F607" t="str">
            <v>USD</v>
          </cell>
          <cell r="G607" t="str">
            <v>CS</v>
          </cell>
          <cell r="H607">
            <v>6</v>
          </cell>
        </row>
        <row r="608">
          <cell r="A608" t="str">
            <v>GHRN4589</v>
          </cell>
          <cell r="B608" t="str">
            <v>383</v>
          </cell>
          <cell r="C608" t="str">
            <v>MOJITO SYRUP 1 L PET</v>
          </cell>
          <cell r="D608">
            <v>1</v>
          </cell>
          <cell r="E608">
            <v>24</v>
          </cell>
          <cell r="F608" t="str">
            <v>EUR</v>
          </cell>
          <cell r="G608" t="str">
            <v>CS</v>
          </cell>
          <cell r="H608">
            <v>6</v>
          </cell>
        </row>
        <row r="609">
          <cell r="A609" t="str">
            <v>GHRN4590</v>
          </cell>
          <cell r="B609" t="str">
            <v>00383</v>
          </cell>
          <cell r="C609" t="str">
            <v>TIRAMISU SYRUP 1 L PET</v>
          </cell>
          <cell r="D609">
            <v>1</v>
          </cell>
          <cell r="E609">
            <v>26.4</v>
          </cell>
          <cell r="F609" t="str">
            <v>USD</v>
          </cell>
          <cell r="G609" t="str">
            <v>CS</v>
          </cell>
          <cell r="H609">
            <v>6</v>
          </cell>
        </row>
        <row r="610">
          <cell r="A610" t="str">
            <v>GHRN4590</v>
          </cell>
          <cell r="B610" t="str">
            <v>383</v>
          </cell>
          <cell r="C610" t="str">
            <v>TIRAMISU SYRUP 1 L PET</v>
          </cell>
          <cell r="D610">
            <v>1</v>
          </cell>
          <cell r="E610">
            <v>24</v>
          </cell>
          <cell r="F610" t="str">
            <v>EUR</v>
          </cell>
          <cell r="G610" t="str">
            <v>CS</v>
          </cell>
          <cell r="H610">
            <v>6</v>
          </cell>
        </row>
        <row r="611">
          <cell r="A611" t="str">
            <v>GHRN4594</v>
          </cell>
          <cell r="B611" t="str">
            <v>00383</v>
          </cell>
          <cell r="C611" t="str">
            <v>KIWI SYRUP 1 L PET</v>
          </cell>
          <cell r="D611">
            <v>1</v>
          </cell>
          <cell r="E611">
            <v>26.4</v>
          </cell>
          <cell r="F611" t="str">
            <v>USD</v>
          </cell>
          <cell r="G611" t="str">
            <v>CS</v>
          </cell>
          <cell r="H611">
            <v>6</v>
          </cell>
        </row>
        <row r="612">
          <cell r="A612" t="str">
            <v>GHRN4594</v>
          </cell>
          <cell r="B612" t="str">
            <v>383</v>
          </cell>
          <cell r="C612" t="str">
            <v>KIWI SYRUP 1 L PET</v>
          </cell>
          <cell r="D612">
            <v>1</v>
          </cell>
          <cell r="E612">
            <v>24</v>
          </cell>
          <cell r="F612" t="str">
            <v>EUR</v>
          </cell>
          <cell r="G612" t="str">
            <v>CS</v>
          </cell>
          <cell r="H612">
            <v>6</v>
          </cell>
        </row>
        <row r="613">
          <cell r="A613" t="str">
            <v>GHRN4595</v>
          </cell>
          <cell r="B613" t="str">
            <v>00383</v>
          </cell>
          <cell r="C613" t="str">
            <v>BLUE CURACAO SYRUP 1 L PET</v>
          </cell>
          <cell r="D613">
            <v>1</v>
          </cell>
          <cell r="E613">
            <v>26.4</v>
          </cell>
          <cell r="F613" t="str">
            <v>USD</v>
          </cell>
          <cell r="G613" t="str">
            <v>CS</v>
          </cell>
          <cell r="H613">
            <v>6</v>
          </cell>
        </row>
        <row r="614">
          <cell r="A614" t="str">
            <v>GHRN4595</v>
          </cell>
          <cell r="B614" t="str">
            <v>383</v>
          </cell>
          <cell r="C614" t="str">
            <v>BLUE CURACAO SYRUP 1 L PET</v>
          </cell>
          <cell r="D614">
            <v>1</v>
          </cell>
          <cell r="E614">
            <v>24</v>
          </cell>
          <cell r="F614" t="str">
            <v>EUR</v>
          </cell>
          <cell r="G614" t="str">
            <v>CS</v>
          </cell>
          <cell r="H614">
            <v>6</v>
          </cell>
        </row>
        <row r="615">
          <cell r="A615" t="str">
            <v>GHRN4596</v>
          </cell>
          <cell r="B615" t="str">
            <v>00383</v>
          </cell>
          <cell r="C615" t="str">
            <v>TOFFEE CRUNCH SYRUP 1 L PET</v>
          </cell>
          <cell r="D615">
            <v>1</v>
          </cell>
          <cell r="E615">
            <v>26.4</v>
          </cell>
          <cell r="F615" t="str">
            <v>USD</v>
          </cell>
          <cell r="G615" t="str">
            <v>CS</v>
          </cell>
          <cell r="H615">
            <v>6</v>
          </cell>
        </row>
        <row r="616">
          <cell r="A616" t="str">
            <v>GHRN4596</v>
          </cell>
          <cell r="B616" t="str">
            <v>383</v>
          </cell>
          <cell r="C616" t="str">
            <v>TOFFEE CRUNCH SYRUP 1 L PET</v>
          </cell>
          <cell r="D616">
            <v>1</v>
          </cell>
          <cell r="E616">
            <v>24</v>
          </cell>
          <cell r="F616" t="str">
            <v>EUR</v>
          </cell>
          <cell r="G616" t="str">
            <v>CS</v>
          </cell>
          <cell r="H616">
            <v>6</v>
          </cell>
        </row>
        <row r="617">
          <cell r="A617" t="str">
            <v>GHRN4597</v>
          </cell>
          <cell r="B617" t="str">
            <v>00383</v>
          </cell>
          <cell r="C617" t="str">
            <v>ELDERFLOWER SYRUP 1 L PET</v>
          </cell>
          <cell r="D617">
            <v>1</v>
          </cell>
          <cell r="E617">
            <v>26.4</v>
          </cell>
          <cell r="F617" t="str">
            <v>USD</v>
          </cell>
          <cell r="G617" t="str">
            <v>CS</v>
          </cell>
          <cell r="H617">
            <v>6</v>
          </cell>
        </row>
        <row r="618">
          <cell r="A618" t="str">
            <v>GHRN4597</v>
          </cell>
          <cell r="B618" t="str">
            <v>383</v>
          </cell>
          <cell r="C618" t="str">
            <v>ELDERFLOWER SYRUP 1 L PET</v>
          </cell>
          <cell r="D618">
            <v>1</v>
          </cell>
          <cell r="E618">
            <v>24</v>
          </cell>
          <cell r="F618" t="str">
            <v>EUR</v>
          </cell>
          <cell r="G618" t="str">
            <v>CS</v>
          </cell>
          <cell r="H618">
            <v>6</v>
          </cell>
        </row>
        <row r="619">
          <cell r="A619" t="str">
            <v>GHRN4598</v>
          </cell>
          <cell r="B619" t="str">
            <v>00383</v>
          </cell>
          <cell r="C619" t="str">
            <v>POMEGRANATE SYRUP 1 L PET</v>
          </cell>
          <cell r="D619">
            <v>1</v>
          </cell>
          <cell r="E619">
            <v>26.4</v>
          </cell>
          <cell r="F619" t="str">
            <v>USD</v>
          </cell>
          <cell r="G619" t="str">
            <v>CS</v>
          </cell>
          <cell r="H619">
            <v>6</v>
          </cell>
        </row>
        <row r="620">
          <cell r="A620" t="str">
            <v>GHRN4598</v>
          </cell>
          <cell r="B620" t="str">
            <v>383</v>
          </cell>
          <cell r="C620" t="str">
            <v>POMEGRANATE SYRUP 1 L PET</v>
          </cell>
          <cell r="D620">
            <v>1</v>
          </cell>
          <cell r="E620">
            <v>24</v>
          </cell>
          <cell r="F620" t="str">
            <v>EUR</v>
          </cell>
          <cell r="G620" t="str">
            <v>CS</v>
          </cell>
          <cell r="H620">
            <v>6</v>
          </cell>
        </row>
        <row r="621">
          <cell r="A621" t="str">
            <v>GHRN4652</v>
          </cell>
          <cell r="B621" t="str">
            <v>00383</v>
          </cell>
          <cell r="C621" t="str">
            <v>TOASTED MARSHMALLOW SYRUP 1 L PET</v>
          </cell>
          <cell r="D621">
            <v>1</v>
          </cell>
          <cell r="E621">
            <v>26.4</v>
          </cell>
          <cell r="F621" t="str">
            <v>USD</v>
          </cell>
          <cell r="G621" t="str">
            <v>CS</v>
          </cell>
          <cell r="H621">
            <v>6</v>
          </cell>
        </row>
        <row r="622">
          <cell r="A622" t="str">
            <v>GHRN4652</v>
          </cell>
          <cell r="B622" t="str">
            <v>383</v>
          </cell>
          <cell r="C622" t="str">
            <v>TOASTED MARSHMALLOW SYRUP 1 L PET</v>
          </cell>
          <cell r="D622">
            <v>1</v>
          </cell>
          <cell r="E622">
            <v>24</v>
          </cell>
          <cell r="F622" t="str">
            <v>EUR</v>
          </cell>
          <cell r="G622" t="str">
            <v>CS</v>
          </cell>
          <cell r="H622">
            <v>6</v>
          </cell>
        </row>
        <row r="623">
          <cell r="A623" t="str">
            <v>GHRN4656</v>
          </cell>
          <cell r="B623" t="str">
            <v>00383</v>
          </cell>
          <cell r="C623" t="str">
            <v>ICED TEA LEMON SYRUP 1 L PET</v>
          </cell>
          <cell r="D623">
            <v>1</v>
          </cell>
          <cell r="E623">
            <v>26.4</v>
          </cell>
          <cell r="F623" t="str">
            <v>USD</v>
          </cell>
          <cell r="G623" t="str">
            <v>CS</v>
          </cell>
          <cell r="H623">
            <v>6</v>
          </cell>
        </row>
        <row r="624">
          <cell r="A624" t="str">
            <v>GHRN4659</v>
          </cell>
          <cell r="B624" t="str">
            <v>00383</v>
          </cell>
          <cell r="C624" t="str">
            <v>CUCUMBER SYRUP 1 L</v>
          </cell>
          <cell r="D624">
            <v>1</v>
          </cell>
          <cell r="E624">
            <v>26.4</v>
          </cell>
          <cell r="F624" t="str">
            <v>USD</v>
          </cell>
          <cell r="G624" t="str">
            <v>CS</v>
          </cell>
          <cell r="H624">
            <v>6</v>
          </cell>
        </row>
        <row r="625">
          <cell r="A625" t="str">
            <v>GHRN4659</v>
          </cell>
          <cell r="B625" t="str">
            <v>383</v>
          </cell>
          <cell r="C625" t="str">
            <v>CUCUMBER SYRUP 1 L</v>
          </cell>
          <cell r="D625">
            <v>1</v>
          </cell>
          <cell r="E625">
            <v>24</v>
          </cell>
          <cell r="F625" t="str">
            <v>EUR</v>
          </cell>
          <cell r="G625" t="str">
            <v>CS</v>
          </cell>
          <cell r="H625">
            <v>6</v>
          </cell>
        </row>
        <row r="626">
          <cell r="A626" t="str">
            <v>GHRN4685</v>
          </cell>
          <cell r="B626" t="str">
            <v>00383</v>
          </cell>
          <cell r="C626" t="str">
            <v>CARMELIZED PEANUT SYRUP 1 L</v>
          </cell>
          <cell r="D626">
            <v>1</v>
          </cell>
          <cell r="E626">
            <v>26.4</v>
          </cell>
          <cell r="F626" t="str">
            <v>USD</v>
          </cell>
          <cell r="G626" t="str">
            <v>CS</v>
          </cell>
          <cell r="H626">
            <v>6</v>
          </cell>
        </row>
        <row r="627">
          <cell r="A627" t="str">
            <v>GHRN4685</v>
          </cell>
          <cell r="B627" t="str">
            <v>383</v>
          </cell>
          <cell r="C627" t="str">
            <v>CARMELIZED PEANUT SYRUP 1 L</v>
          </cell>
          <cell r="D627">
            <v>1</v>
          </cell>
          <cell r="E627">
            <v>24</v>
          </cell>
          <cell r="F627" t="str">
            <v>EUR</v>
          </cell>
          <cell r="G627" t="str">
            <v>CS</v>
          </cell>
          <cell r="H627">
            <v>6</v>
          </cell>
        </row>
        <row r="628">
          <cell r="A628" t="str">
            <v>GHRN4693</v>
          </cell>
          <cell r="B628" t="str">
            <v>00383</v>
          </cell>
          <cell r="C628" t="str">
            <v>CARAMEL SAUCE SQUEEZE BOTTLE 500ml</v>
          </cell>
          <cell r="D628">
            <v>1</v>
          </cell>
          <cell r="E628">
            <v>26.94</v>
          </cell>
          <cell r="F628" t="str">
            <v>USD</v>
          </cell>
          <cell r="G628" t="str">
            <v>CS</v>
          </cell>
          <cell r="H628">
            <v>6</v>
          </cell>
        </row>
        <row r="629">
          <cell r="A629" t="str">
            <v>GHRN4693</v>
          </cell>
          <cell r="B629" t="str">
            <v>383</v>
          </cell>
          <cell r="C629" t="str">
            <v>CARAMEL SAUCE SQUEEZE BOTTLE 500ml</v>
          </cell>
          <cell r="D629">
            <v>1</v>
          </cell>
          <cell r="E629">
            <v>24.48</v>
          </cell>
          <cell r="F629" t="str">
            <v>EUR</v>
          </cell>
          <cell r="G629" t="str">
            <v>CS</v>
          </cell>
          <cell r="H629">
            <v>6</v>
          </cell>
        </row>
        <row r="630">
          <cell r="A630" t="str">
            <v>GHRN4707</v>
          </cell>
          <cell r="B630" t="str">
            <v>00383</v>
          </cell>
          <cell r="C630" t="str">
            <v>CHOCOLATE SAUCE SQUEEZE BOTTLE 500ml</v>
          </cell>
          <cell r="D630">
            <v>1</v>
          </cell>
          <cell r="E630">
            <v>24.66</v>
          </cell>
          <cell r="F630" t="str">
            <v>USD</v>
          </cell>
          <cell r="G630" t="str">
            <v>CS</v>
          </cell>
          <cell r="H630">
            <v>6</v>
          </cell>
        </row>
        <row r="631">
          <cell r="A631" t="str">
            <v>GHRN4707</v>
          </cell>
          <cell r="B631" t="str">
            <v>383</v>
          </cell>
          <cell r="C631" t="str">
            <v>CHOCOLATE SAUCE SQUEEZE BOTTLE 500ml</v>
          </cell>
          <cell r="D631">
            <v>1</v>
          </cell>
          <cell r="E631">
            <v>22.44</v>
          </cell>
          <cell r="F631" t="str">
            <v>EUR</v>
          </cell>
          <cell r="G631" t="str">
            <v>CS</v>
          </cell>
          <cell r="H631">
            <v>6</v>
          </cell>
        </row>
        <row r="632">
          <cell r="A632" t="str">
            <v>GHRN4708</v>
          </cell>
          <cell r="B632" t="str">
            <v>00383</v>
          </cell>
          <cell r="C632" t="str">
            <v>STRAWBERRY SAUCE SQUEEZE BOTTLE 500ml</v>
          </cell>
          <cell r="D632">
            <v>1</v>
          </cell>
          <cell r="E632">
            <v>26.4</v>
          </cell>
          <cell r="F632" t="str">
            <v>USD</v>
          </cell>
          <cell r="G632" t="str">
            <v>CS</v>
          </cell>
          <cell r="H632">
            <v>6</v>
          </cell>
        </row>
        <row r="633">
          <cell r="A633" t="str">
            <v>GHRN4708</v>
          </cell>
          <cell r="B633" t="str">
            <v>383</v>
          </cell>
          <cell r="C633" t="str">
            <v>STRAWBERRY SAUCE SQUEEZE BOTTLE 500ml</v>
          </cell>
          <cell r="D633">
            <v>1</v>
          </cell>
          <cell r="E633">
            <v>24.48</v>
          </cell>
          <cell r="F633" t="str">
            <v>EUR</v>
          </cell>
          <cell r="G633" t="str">
            <v>CS</v>
          </cell>
          <cell r="H633">
            <v>6</v>
          </cell>
        </row>
        <row r="634">
          <cell r="A634" t="str">
            <v>GHRN4709</v>
          </cell>
          <cell r="B634" t="str">
            <v>00383</v>
          </cell>
          <cell r="C634" t="str">
            <v>CHOCOLATE HAZELNUT SAUCE SQUEEZE BOTTLE 500ml</v>
          </cell>
          <cell r="D634">
            <v>1</v>
          </cell>
          <cell r="E634">
            <v>26.94</v>
          </cell>
          <cell r="F634" t="str">
            <v>USD</v>
          </cell>
          <cell r="G634" t="str">
            <v>CS</v>
          </cell>
          <cell r="H634">
            <v>6</v>
          </cell>
        </row>
        <row r="635">
          <cell r="A635" t="str">
            <v>GHRN4709</v>
          </cell>
          <cell r="B635" t="str">
            <v>383</v>
          </cell>
          <cell r="C635" t="str">
            <v>CHOCOLATE HAZELNUT SAUCE SQUEEZE BOTTLE 500ml</v>
          </cell>
          <cell r="D635">
            <v>1</v>
          </cell>
          <cell r="E635">
            <v>24.48</v>
          </cell>
          <cell r="F635" t="str">
            <v>EUR</v>
          </cell>
          <cell r="G635" t="str">
            <v>CS</v>
          </cell>
          <cell r="H635">
            <v>6</v>
          </cell>
        </row>
        <row r="636">
          <cell r="A636" t="str">
            <v>GHRN4766</v>
          </cell>
          <cell r="B636" t="str">
            <v>00383</v>
          </cell>
          <cell r="C636" t="str">
            <v>FREE FLOW POURER</v>
          </cell>
          <cell r="D636">
            <v>1</v>
          </cell>
          <cell r="E636">
            <v>500</v>
          </cell>
          <cell r="F636" t="str">
            <v>USD</v>
          </cell>
          <cell r="G636" t="str">
            <v>CS</v>
          </cell>
          <cell r="H636">
            <v>500</v>
          </cell>
        </row>
        <row r="637">
          <cell r="A637" t="str">
            <v>GHRN4766</v>
          </cell>
          <cell r="B637" t="str">
            <v>383</v>
          </cell>
          <cell r="C637" t="str">
            <v>FREE FLOW POURER</v>
          </cell>
          <cell r="D637">
            <v>1</v>
          </cell>
          <cell r="E637">
            <v>375</v>
          </cell>
          <cell r="F637" t="str">
            <v>EUR</v>
          </cell>
          <cell r="G637" t="str">
            <v>CS</v>
          </cell>
          <cell r="H637">
            <v>500</v>
          </cell>
        </row>
        <row r="638">
          <cell r="A638" t="str">
            <v>GHRN4774</v>
          </cell>
          <cell r="B638" t="str">
            <v>00383</v>
          </cell>
          <cell r="C638" t="str">
            <v>AGAVE SYRUP 250 ML</v>
          </cell>
          <cell r="D638">
            <v>1</v>
          </cell>
          <cell r="E638">
            <v>32.659999999999997</v>
          </cell>
          <cell r="F638" t="str">
            <v>USD</v>
          </cell>
          <cell r="G638" t="str">
            <v>CS</v>
          </cell>
          <cell r="H638">
            <v>12</v>
          </cell>
        </row>
        <row r="639">
          <cell r="A639" t="str">
            <v>GHRN4774</v>
          </cell>
          <cell r="B639" t="str">
            <v>383</v>
          </cell>
          <cell r="C639" t="str">
            <v>AGAVE SYRUP 250 ML</v>
          </cell>
          <cell r="D639">
            <v>1</v>
          </cell>
          <cell r="E639">
            <v>29.16</v>
          </cell>
          <cell r="F639" t="str">
            <v>EUR</v>
          </cell>
          <cell r="G639" t="str">
            <v>CS</v>
          </cell>
          <cell r="H639">
            <v>12</v>
          </cell>
        </row>
        <row r="640">
          <cell r="A640" t="str">
            <v>GHRN4775</v>
          </cell>
          <cell r="B640" t="str">
            <v>00383</v>
          </cell>
          <cell r="C640" t="str">
            <v>SALTED CARAMEL SYRUP 250 ML</v>
          </cell>
          <cell r="D640">
            <v>1</v>
          </cell>
          <cell r="E640">
            <v>29.8</v>
          </cell>
          <cell r="F640" t="str">
            <v>USD</v>
          </cell>
          <cell r="G640" t="str">
            <v>CS</v>
          </cell>
          <cell r="H640">
            <v>12</v>
          </cell>
        </row>
        <row r="641">
          <cell r="A641" t="str">
            <v>GHRN4775</v>
          </cell>
          <cell r="B641" t="str">
            <v>383</v>
          </cell>
          <cell r="C641" t="str">
            <v>SALTED CARAMEL SYRUP 250 ML</v>
          </cell>
          <cell r="D641">
            <v>1</v>
          </cell>
          <cell r="E641">
            <v>27.24</v>
          </cell>
          <cell r="F641" t="str">
            <v>EUR</v>
          </cell>
          <cell r="G641" t="str">
            <v>CS</v>
          </cell>
          <cell r="H641">
            <v>12</v>
          </cell>
        </row>
        <row r="642">
          <cell r="A642" t="str">
            <v>GHRN4777</v>
          </cell>
          <cell r="B642" t="str">
            <v>00383</v>
          </cell>
          <cell r="C642" t="str">
            <v>LAVENDER SYRUP 250 ML</v>
          </cell>
          <cell r="D642">
            <v>1</v>
          </cell>
          <cell r="E642">
            <v>30</v>
          </cell>
          <cell r="F642" t="str">
            <v>USD</v>
          </cell>
          <cell r="G642" t="str">
            <v>CS</v>
          </cell>
          <cell r="H642">
            <v>12</v>
          </cell>
        </row>
        <row r="643">
          <cell r="A643" t="str">
            <v>GHRN4778</v>
          </cell>
          <cell r="B643" t="str">
            <v>00383</v>
          </cell>
          <cell r="C643" t="str">
            <v>TANGERINE SYRUP 250 ML</v>
          </cell>
          <cell r="D643">
            <v>1</v>
          </cell>
          <cell r="E643">
            <v>29.8</v>
          </cell>
          <cell r="F643" t="str">
            <v>USD</v>
          </cell>
          <cell r="G643" t="str">
            <v>CS</v>
          </cell>
          <cell r="H643">
            <v>12</v>
          </cell>
        </row>
        <row r="644">
          <cell r="A644" t="str">
            <v>GHRN4778</v>
          </cell>
          <cell r="B644" t="str">
            <v>383</v>
          </cell>
          <cell r="C644" t="str">
            <v>TANGERINE SYRUP 250 ML</v>
          </cell>
          <cell r="D644">
            <v>1</v>
          </cell>
          <cell r="E644">
            <v>27.24</v>
          </cell>
          <cell r="F644" t="str">
            <v>EUR</v>
          </cell>
          <cell r="G644" t="str">
            <v>CS</v>
          </cell>
          <cell r="H644">
            <v>12</v>
          </cell>
        </row>
        <row r="645">
          <cell r="A645" t="str">
            <v>GHRN4779</v>
          </cell>
          <cell r="B645" t="str">
            <v>00383</v>
          </cell>
          <cell r="C645" t="str">
            <v>MANGO SYRUP 250 ML</v>
          </cell>
          <cell r="D645">
            <v>1</v>
          </cell>
          <cell r="E645">
            <v>29.8</v>
          </cell>
          <cell r="F645" t="str">
            <v>USD</v>
          </cell>
          <cell r="G645" t="str">
            <v>CS</v>
          </cell>
          <cell r="H645">
            <v>12</v>
          </cell>
        </row>
        <row r="646">
          <cell r="A646" t="str">
            <v>GHRN4779</v>
          </cell>
          <cell r="B646" t="str">
            <v>383</v>
          </cell>
          <cell r="C646" t="str">
            <v>MANGO SYRUP 250 ML</v>
          </cell>
          <cell r="D646">
            <v>1</v>
          </cell>
          <cell r="E646">
            <v>27.24</v>
          </cell>
          <cell r="F646" t="str">
            <v>EUR</v>
          </cell>
          <cell r="G646" t="str">
            <v>CS</v>
          </cell>
          <cell r="H646">
            <v>12</v>
          </cell>
        </row>
        <row r="647">
          <cell r="A647" t="str">
            <v>GHRN4780</v>
          </cell>
          <cell r="B647" t="str">
            <v>00383</v>
          </cell>
          <cell r="C647" t="str">
            <v>ROASTED HAZELNUT SYRUP 250 ML</v>
          </cell>
          <cell r="D647">
            <v>1</v>
          </cell>
          <cell r="E647">
            <v>29.8</v>
          </cell>
          <cell r="F647" t="str">
            <v>USD</v>
          </cell>
          <cell r="G647" t="str">
            <v>CS</v>
          </cell>
          <cell r="H647">
            <v>12</v>
          </cell>
        </row>
        <row r="648">
          <cell r="A648" t="str">
            <v>GHRN4780</v>
          </cell>
          <cell r="B648" t="str">
            <v>383</v>
          </cell>
          <cell r="C648" t="str">
            <v>ROASTED HAZELNUT SYRUP 250 ML</v>
          </cell>
          <cell r="D648">
            <v>1</v>
          </cell>
          <cell r="E648">
            <v>27.24</v>
          </cell>
          <cell r="F648" t="str">
            <v>EUR</v>
          </cell>
          <cell r="G648" t="str">
            <v>CS</v>
          </cell>
          <cell r="H648">
            <v>12</v>
          </cell>
        </row>
        <row r="649">
          <cell r="A649" t="str">
            <v>GHRN4781</v>
          </cell>
          <cell r="B649" t="str">
            <v>00383</v>
          </cell>
          <cell r="C649" t="str">
            <v>RED PASSION FRUIT SYRUP 250 ML</v>
          </cell>
          <cell r="D649">
            <v>1</v>
          </cell>
          <cell r="E649">
            <v>29.8</v>
          </cell>
          <cell r="F649" t="str">
            <v>USD</v>
          </cell>
          <cell r="G649" t="str">
            <v>CS</v>
          </cell>
          <cell r="H649">
            <v>12</v>
          </cell>
        </row>
        <row r="650">
          <cell r="A650" t="str">
            <v>GHRN4781</v>
          </cell>
          <cell r="B650" t="str">
            <v>383</v>
          </cell>
          <cell r="C650" t="str">
            <v>RED PASSION FRUIT SYRUP 250 ML</v>
          </cell>
          <cell r="D650">
            <v>1</v>
          </cell>
          <cell r="E650">
            <v>27.24</v>
          </cell>
          <cell r="F650" t="str">
            <v>EUR</v>
          </cell>
          <cell r="G650" t="str">
            <v>CS</v>
          </cell>
          <cell r="H650">
            <v>12</v>
          </cell>
        </row>
        <row r="651">
          <cell r="A651" t="str">
            <v>GHRN4782</v>
          </cell>
          <cell r="B651" t="str">
            <v>00383</v>
          </cell>
          <cell r="C651" t="str">
            <v>PISTACHIO SYRUP 250 ML</v>
          </cell>
          <cell r="D651">
            <v>1</v>
          </cell>
          <cell r="E651">
            <v>29.8</v>
          </cell>
          <cell r="F651" t="str">
            <v>USD</v>
          </cell>
          <cell r="G651" t="str">
            <v>CS</v>
          </cell>
          <cell r="H651">
            <v>12</v>
          </cell>
        </row>
        <row r="652">
          <cell r="A652" t="str">
            <v>GHRN4782</v>
          </cell>
          <cell r="B652" t="str">
            <v>383</v>
          </cell>
          <cell r="C652" t="str">
            <v>PISTACHIO SYRUP 250 ML</v>
          </cell>
          <cell r="D652">
            <v>1</v>
          </cell>
          <cell r="E652">
            <v>27.24</v>
          </cell>
          <cell r="F652" t="str">
            <v>EUR</v>
          </cell>
          <cell r="G652" t="str">
            <v>CS</v>
          </cell>
          <cell r="H652">
            <v>12</v>
          </cell>
        </row>
        <row r="653">
          <cell r="A653" t="str">
            <v>GHRN4783</v>
          </cell>
          <cell r="B653" t="str">
            <v>00383</v>
          </cell>
          <cell r="C653" t="str">
            <v>GREEN APPLE SYRUP 250 ML</v>
          </cell>
          <cell r="D653">
            <v>1</v>
          </cell>
          <cell r="E653">
            <v>29.8</v>
          </cell>
          <cell r="F653" t="str">
            <v>USD</v>
          </cell>
          <cell r="G653" t="str">
            <v>CS</v>
          </cell>
          <cell r="H653">
            <v>12</v>
          </cell>
        </row>
        <row r="654">
          <cell r="A654" t="str">
            <v>GHRN4783</v>
          </cell>
          <cell r="B654" t="str">
            <v>383</v>
          </cell>
          <cell r="C654" t="str">
            <v>GREEN APPLE SYRUP 250 ML</v>
          </cell>
          <cell r="D654">
            <v>1</v>
          </cell>
          <cell r="E654">
            <v>27.24</v>
          </cell>
          <cell r="F654" t="str">
            <v>EUR</v>
          </cell>
          <cell r="G654" t="str">
            <v>CS</v>
          </cell>
          <cell r="H654">
            <v>12</v>
          </cell>
        </row>
        <row r="655">
          <cell r="A655" t="str">
            <v>GHRN4784</v>
          </cell>
          <cell r="B655" t="str">
            <v>00383</v>
          </cell>
          <cell r="C655" t="str">
            <v>LIQUORICE SYRUP 250 ML</v>
          </cell>
          <cell r="D655">
            <v>1</v>
          </cell>
          <cell r="E655">
            <v>30</v>
          </cell>
          <cell r="F655" t="str">
            <v>USD</v>
          </cell>
          <cell r="G655" t="str">
            <v>CS</v>
          </cell>
          <cell r="H655">
            <v>12</v>
          </cell>
        </row>
        <row r="656">
          <cell r="A656" t="str">
            <v>GHRN4785</v>
          </cell>
          <cell r="B656" t="str">
            <v>00383</v>
          </cell>
          <cell r="C656" t="str">
            <v>ROSE SYRUP 250 ML</v>
          </cell>
          <cell r="D656">
            <v>1</v>
          </cell>
          <cell r="E656">
            <v>29.8</v>
          </cell>
          <cell r="F656" t="str">
            <v>USD</v>
          </cell>
          <cell r="G656" t="str">
            <v>CS</v>
          </cell>
          <cell r="H656">
            <v>12</v>
          </cell>
        </row>
        <row r="657">
          <cell r="A657" t="str">
            <v>GHRN4785</v>
          </cell>
          <cell r="B657" t="str">
            <v>383</v>
          </cell>
          <cell r="C657" t="str">
            <v>ROSE SYRUP 250 ML</v>
          </cell>
          <cell r="D657">
            <v>1</v>
          </cell>
          <cell r="E657">
            <v>27.24</v>
          </cell>
          <cell r="F657" t="str">
            <v>EUR</v>
          </cell>
          <cell r="G657" t="str">
            <v>CS</v>
          </cell>
          <cell r="H657">
            <v>12</v>
          </cell>
        </row>
        <row r="658">
          <cell r="A658" t="str">
            <v>GHRN4786</v>
          </cell>
          <cell r="B658" t="str">
            <v>00383</v>
          </cell>
          <cell r="C658" t="str">
            <v>VIOLET SYRUP 250 ML</v>
          </cell>
          <cell r="D658">
            <v>1</v>
          </cell>
          <cell r="E658">
            <v>29.8</v>
          </cell>
          <cell r="F658" t="str">
            <v>USD</v>
          </cell>
          <cell r="G658" t="str">
            <v>CS</v>
          </cell>
          <cell r="H658">
            <v>12</v>
          </cell>
        </row>
        <row r="659">
          <cell r="A659" t="str">
            <v>GHRN4786</v>
          </cell>
          <cell r="B659" t="str">
            <v>383</v>
          </cell>
          <cell r="C659" t="str">
            <v>VIOLET SYRUP 250 ML</v>
          </cell>
          <cell r="D659">
            <v>1</v>
          </cell>
          <cell r="E659">
            <v>27.24</v>
          </cell>
          <cell r="F659" t="str">
            <v>EUR</v>
          </cell>
          <cell r="G659" t="str">
            <v>CS</v>
          </cell>
          <cell r="H659">
            <v>12</v>
          </cell>
        </row>
        <row r="660">
          <cell r="A660" t="str">
            <v>GHRN4787</v>
          </cell>
          <cell r="B660" t="str">
            <v>00383</v>
          </cell>
          <cell r="C660" t="str">
            <v>CUCUMBER SYRUP 250 ML</v>
          </cell>
          <cell r="D660">
            <v>1</v>
          </cell>
          <cell r="E660">
            <v>29.8</v>
          </cell>
          <cell r="F660" t="str">
            <v>USD</v>
          </cell>
          <cell r="G660" t="str">
            <v>CS</v>
          </cell>
          <cell r="H660">
            <v>12</v>
          </cell>
        </row>
        <row r="661">
          <cell r="A661" t="str">
            <v>GHRN4787</v>
          </cell>
          <cell r="B661" t="str">
            <v>383</v>
          </cell>
          <cell r="C661" t="str">
            <v>CUCUMBER SYRUP 250 ML</v>
          </cell>
          <cell r="D661">
            <v>1</v>
          </cell>
          <cell r="E661">
            <v>27.24</v>
          </cell>
          <cell r="F661" t="str">
            <v>EUR</v>
          </cell>
          <cell r="G661" t="str">
            <v>CS</v>
          </cell>
          <cell r="H661">
            <v>12</v>
          </cell>
        </row>
        <row r="662">
          <cell r="A662" t="str">
            <v>GHRN4788</v>
          </cell>
          <cell r="B662" t="str">
            <v>00383</v>
          </cell>
          <cell r="C662" t="str">
            <v>RASPBERRY SUGAR FREE SYRUP 1 L PET</v>
          </cell>
          <cell r="D662">
            <v>1</v>
          </cell>
          <cell r="E662">
            <v>29.8</v>
          </cell>
          <cell r="F662" t="str">
            <v>USD</v>
          </cell>
          <cell r="G662" t="str">
            <v>CS</v>
          </cell>
          <cell r="H662">
            <v>6</v>
          </cell>
        </row>
        <row r="663">
          <cell r="A663" t="str">
            <v>GHRN4788</v>
          </cell>
          <cell r="B663" t="str">
            <v>383</v>
          </cell>
          <cell r="C663" t="str">
            <v>RASPBERRY SUGAR FREE SYRUP 1 L PET</v>
          </cell>
          <cell r="D663">
            <v>1</v>
          </cell>
          <cell r="E663">
            <v>24.54</v>
          </cell>
          <cell r="F663" t="str">
            <v>EUR</v>
          </cell>
          <cell r="G663" t="str">
            <v>CS</v>
          </cell>
          <cell r="H663">
            <v>6</v>
          </cell>
        </row>
        <row r="664">
          <cell r="A664" t="str">
            <v>GHRN4789</v>
          </cell>
          <cell r="B664" t="str">
            <v>00383</v>
          </cell>
          <cell r="C664" t="str">
            <v>BUTTERSCOTCH SYRUP 1 L PET</v>
          </cell>
          <cell r="D664">
            <v>1</v>
          </cell>
          <cell r="E664">
            <v>26.4</v>
          </cell>
          <cell r="F664" t="str">
            <v>USD</v>
          </cell>
          <cell r="G664" t="str">
            <v>CS</v>
          </cell>
          <cell r="H664">
            <v>6</v>
          </cell>
        </row>
        <row r="665">
          <cell r="A665" t="str">
            <v>GHRN4790</v>
          </cell>
          <cell r="B665" t="str">
            <v>00383</v>
          </cell>
          <cell r="C665" t="str">
            <v>WHITE CHOCOLATE SYRUP 1 L PET</v>
          </cell>
          <cell r="D665">
            <v>1</v>
          </cell>
          <cell r="E665">
            <v>26.4</v>
          </cell>
          <cell r="F665" t="str">
            <v>USD</v>
          </cell>
          <cell r="G665" t="str">
            <v>CS</v>
          </cell>
          <cell r="H665">
            <v>6</v>
          </cell>
        </row>
        <row r="666">
          <cell r="A666" t="str">
            <v>GHRN4791</v>
          </cell>
          <cell r="B666" t="str">
            <v>00383</v>
          </cell>
          <cell r="C666" t="str">
            <v>PASSION FRUIT SYRUP 1 L PET</v>
          </cell>
          <cell r="D666">
            <v>1</v>
          </cell>
          <cell r="E666">
            <v>26.4</v>
          </cell>
          <cell r="F666" t="str">
            <v>USD</v>
          </cell>
          <cell r="G666" t="str">
            <v>CS</v>
          </cell>
          <cell r="H666">
            <v>6</v>
          </cell>
        </row>
        <row r="667">
          <cell r="A667" t="str">
            <v>GHRN4792</v>
          </cell>
          <cell r="B667" t="str">
            <v>00383</v>
          </cell>
          <cell r="C667" t="str">
            <v>MACADAMIA NUT SYRUP 1 L PET</v>
          </cell>
          <cell r="D667">
            <v>1</v>
          </cell>
          <cell r="E667">
            <v>26.4</v>
          </cell>
          <cell r="F667" t="str">
            <v>USD</v>
          </cell>
          <cell r="G667" t="str">
            <v>CS</v>
          </cell>
          <cell r="H667">
            <v>6</v>
          </cell>
        </row>
        <row r="668">
          <cell r="A668" t="str">
            <v>GHRN4793</v>
          </cell>
          <cell r="B668" t="str">
            <v>00383</v>
          </cell>
          <cell r="C668" t="str">
            <v>ICE TEA PEACH SYRUP 1 L PET</v>
          </cell>
          <cell r="D668">
            <v>1</v>
          </cell>
          <cell r="E668">
            <v>26.4</v>
          </cell>
          <cell r="F668" t="str">
            <v>USD</v>
          </cell>
          <cell r="G668" t="str">
            <v>CS</v>
          </cell>
          <cell r="H668">
            <v>6</v>
          </cell>
        </row>
        <row r="669">
          <cell r="A669" t="str">
            <v>GHRN4794</v>
          </cell>
          <cell r="B669" t="str">
            <v>00383</v>
          </cell>
          <cell r="C669" t="str">
            <v>RED PASSION FRUIT SYRUP 1 L</v>
          </cell>
          <cell r="D669">
            <v>1</v>
          </cell>
          <cell r="E669">
            <v>26.4</v>
          </cell>
          <cell r="F669" t="str">
            <v>USD</v>
          </cell>
          <cell r="G669" t="str">
            <v>CS</v>
          </cell>
          <cell r="H669">
            <v>6</v>
          </cell>
        </row>
        <row r="670">
          <cell r="A670" t="str">
            <v>GHRN4794</v>
          </cell>
          <cell r="B670" t="str">
            <v>383</v>
          </cell>
          <cell r="C670" t="str">
            <v>RED PASSION FRUIT SYRUP 1 L</v>
          </cell>
          <cell r="D670">
            <v>1</v>
          </cell>
          <cell r="E670">
            <v>24</v>
          </cell>
          <cell r="F670" t="str">
            <v>EUR</v>
          </cell>
          <cell r="G670" t="str">
            <v>CS</v>
          </cell>
          <cell r="H670">
            <v>6</v>
          </cell>
        </row>
        <row r="671">
          <cell r="A671" t="str">
            <v>GHRN4829</v>
          </cell>
          <cell r="B671" t="str">
            <v>00383</v>
          </cell>
          <cell r="C671" t="str">
            <v>YUZU LEMON SYRUP 1 L</v>
          </cell>
          <cell r="D671">
            <v>1</v>
          </cell>
          <cell r="E671">
            <v>34.380000000000003</v>
          </cell>
          <cell r="F671" t="str">
            <v>USD</v>
          </cell>
          <cell r="G671" t="str">
            <v>CS</v>
          </cell>
          <cell r="H671">
            <v>6</v>
          </cell>
        </row>
        <row r="672">
          <cell r="A672" t="str">
            <v>GHRN4829</v>
          </cell>
          <cell r="B672" t="str">
            <v>383</v>
          </cell>
          <cell r="C672" t="str">
            <v>YUZU LEMON SYRUP 1 L</v>
          </cell>
          <cell r="D672">
            <v>1</v>
          </cell>
          <cell r="E672">
            <v>34.380000000000003</v>
          </cell>
          <cell r="F672" t="str">
            <v>EUR</v>
          </cell>
          <cell r="G672" t="str">
            <v>CS</v>
          </cell>
          <cell r="H672">
            <v>6</v>
          </cell>
        </row>
        <row r="673">
          <cell r="A673" t="str">
            <v>GHRN4831</v>
          </cell>
          <cell r="B673" t="str">
            <v>00383</v>
          </cell>
          <cell r="C673" t="str">
            <v>FRENCH NOUGAT 1 L</v>
          </cell>
          <cell r="D673">
            <v>1</v>
          </cell>
          <cell r="E673">
            <v>26.4</v>
          </cell>
          <cell r="F673" t="str">
            <v>USD</v>
          </cell>
          <cell r="G673" t="str">
            <v>CS</v>
          </cell>
          <cell r="H673">
            <v>6</v>
          </cell>
        </row>
        <row r="674">
          <cell r="A674" t="str">
            <v>GHRN4831</v>
          </cell>
          <cell r="B674" t="str">
            <v>383</v>
          </cell>
          <cell r="C674" t="str">
            <v>FRENCH NOUGAT 1 L</v>
          </cell>
          <cell r="D674">
            <v>1</v>
          </cell>
          <cell r="E674">
            <v>24</v>
          </cell>
          <cell r="F674" t="str">
            <v>EUR</v>
          </cell>
          <cell r="G674" t="str">
            <v>CS</v>
          </cell>
          <cell r="H674">
            <v>6</v>
          </cell>
        </row>
        <row r="675">
          <cell r="A675" t="str">
            <v>GHRN4870</v>
          </cell>
          <cell r="B675" t="str">
            <v>00383</v>
          </cell>
          <cell r="C675" t="str">
            <v>ROSE SYRUP 1 L PET</v>
          </cell>
          <cell r="D675">
            <v>1</v>
          </cell>
          <cell r="E675">
            <v>26.4</v>
          </cell>
          <cell r="F675" t="str">
            <v>USD</v>
          </cell>
          <cell r="G675" t="str">
            <v>CS</v>
          </cell>
          <cell r="H675">
            <v>6</v>
          </cell>
        </row>
        <row r="676">
          <cell r="A676" t="str">
            <v>GHRN5013</v>
          </cell>
          <cell r="B676" t="str">
            <v>00383</v>
          </cell>
          <cell r="C676" t="str">
            <v>CHOCOLATE COOKIE SYRUP 1 L</v>
          </cell>
          <cell r="D676">
            <v>1</v>
          </cell>
          <cell r="E676">
            <v>26.4</v>
          </cell>
          <cell r="F676" t="str">
            <v>USD</v>
          </cell>
          <cell r="G676" t="str">
            <v>CS</v>
          </cell>
          <cell r="H676">
            <v>6</v>
          </cell>
        </row>
        <row r="677">
          <cell r="A677" t="str">
            <v>GHRN5029</v>
          </cell>
          <cell r="B677" t="str">
            <v>00383</v>
          </cell>
          <cell r="C677" t="str">
            <v>LEMON JUICE 750ml</v>
          </cell>
          <cell r="D677">
            <v>1</v>
          </cell>
          <cell r="E677">
            <v>20.100000000000001</v>
          </cell>
          <cell r="F677" t="str">
            <v>USD</v>
          </cell>
          <cell r="G677" t="str">
            <v>CS</v>
          </cell>
          <cell r="H677">
            <v>6</v>
          </cell>
        </row>
        <row r="678">
          <cell r="A678" t="str">
            <v>GHRN5037</v>
          </cell>
          <cell r="B678" t="str">
            <v>00383</v>
          </cell>
          <cell r="C678" t="str">
            <v>LIME JUICE 750ml</v>
          </cell>
          <cell r="D678">
            <v>1</v>
          </cell>
          <cell r="E678">
            <v>20.100000000000001</v>
          </cell>
          <cell r="F678" t="str">
            <v>USD</v>
          </cell>
          <cell r="G678" t="str">
            <v>CS</v>
          </cell>
          <cell r="H678">
            <v>6</v>
          </cell>
        </row>
        <row r="679">
          <cell r="A679" t="str">
            <v>GHRN5039</v>
          </cell>
          <cell r="B679" t="str">
            <v>00383</v>
          </cell>
          <cell r="C679" t="str">
            <v>ORCHID SYRUP 1 L</v>
          </cell>
          <cell r="D679">
            <v>1</v>
          </cell>
          <cell r="E679">
            <v>26.4</v>
          </cell>
          <cell r="F679" t="str">
            <v>USD</v>
          </cell>
          <cell r="G679" t="str">
            <v>CS</v>
          </cell>
          <cell r="H679">
            <v>6</v>
          </cell>
        </row>
        <row r="680">
          <cell r="A680" t="str">
            <v>GHRN61261</v>
          </cell>
          <cell r="B680" t="str">
            <v>00383</v>
          </cell>
          <cell r="C680" t="str">
            <v>CHOCOLATE SYRUP 250 ML</v>
          </cell>
          <cell r="D680">
            <v>1</v>
          </cell>
          <cell r="E680">
            <v>29.8</v>
          </cell>
          <cell r="F680" t="str">
            <v>USD</v>
          </cell>
          <cell r="G680" t="str">
            <v>CS</v>
          </cell>
          <cell r="H680">
            <v>12</v>
          </cell>
        </row>
        <row r="681">
          <cell r="A681" t="str">
            <v>GHRN61261</v>
          </cell>
          <cell r="B681" t="str">
            <v>383</v>
          </cell>
          <cell r="C681" t="str">
            <v>CHOCOLATE SYRUP 250 ML</v>
          </cell>
          <cell r="D681">
            <v>1</v>
          </cell>
          <cell r="E681">
            <v>27.24</v>
          </cell>
          <cell r="F681" t="str">
            <v>EUR</v>
          </cell>
          <cell r="G681" t="str">
            <v>CS</v>
          </cell>
          <cell r="H681">
            <v>12</v>
          </cell>
        </row>
        <row r="682">
          <cell r="A682" t="str">
            <v>GHRN62030</v>
          </cell>
          <cell r="B682" t="str">
            <v>00383</v>
          </cell>
          <cell r="C682" t="str">
            <v>CINNAMON SYRUP 250 ML</v>
          </cell>
          <cell r="D682">
            <v>1</v>
          </cell>
          <cell r="E682">
            <v>29.8</v>
          </cell>
          <cell r="F682" t="str">
            <v>USD</v>
          </cell>
          <cell r="G682" t="str">
            <v>CS</v>
          </cell>
          <cell r="H682">
            <v>12</v>
          </cell>
        </row>
        <row r="683">
          <cell r="A683" t="str">
            <v>GHRN62030</v>
          </cell>
          <cell r="B683" t="str">
            <v>383</v>
          </cell>
          <cell r="C683" t="str">
            <v>CINNAMON SYRUP 250 ML</v>
          </cell>
          <cell r="D683">
            <v>1</v>
          </cell>
          <cell r="E683">
            <v>27.24</v>
          </cell>
          <cell r="F683" t="str">
            <v>EUR</v>
          </cell>
          <cell r="G683" t="str">
            <v>CS</v>
          </cell>
          <cell r="H683">
            <v>12</v>
          </cell>
        </row>
        <row r="684">
          <cell r="A684" t="str">
            <v>GHRN62550</v>
          </cell>
          <cell r="B684" t="str">
            <v>00383</v>
          </cell>
          <cell r="C684" t="str">
            <v>CHAI SYRUP 250 ML</v>
          </cell>
          <cell r="D684">
            <v>1</v>
          </cell>
          <cell r="E684">
            <v>29.8</v>
          </cell>
          <cell r="F684" t="str">
            <v>USD</v>
          </cell>
          <cell r="G684" t="str">
            <v>CS</v>
          </cell>
          <cell r="H684">
            <v>12</v>
          </cell>
        </row>
        <row r="685">
          <cell r="A685" t="str">
            <v>GHRN62550</v>
          </cell>
          <cell r="B685" t="str">
            <v>383</v>
          </cell>
          <cell r="C685" t="str">
            <v>CHAI SYRUP 250 ML</v>
          </cell>
          <cell r="D685">
            <v>1</v>
          </cell>
          <cell r="E685">
            <v>27.24</v>
          </cell>
          <cell r="F685" t="str">
            <v>EUR</v>
          </cell>
          <cell r="G685" t="str">
            <v>CS</v>
          </cell>
          <cell r="H685">
            <v>12</v>
          </cell>
        </row>
        <row r="686">
          <cell r="A686" t="str">
            <v>GHRN63290</v>
          </cell>
          <cell r="B686" t="str">
            <v>00383</v>
          </cell>
          <cell r="C686" t="str">
            <v>TIRAMISU SYRUP 250 ML</v>
          </cell>
          <cell r="D686">
            <v>1</v>
          </cell>
          <cell r="E686">
            <v>29.8</v>
          </cell>
          <cell r="F686" t="str">
            <v>USD</v>
          </cell>
          <cell r="G686" t="str">
            <v>CS</v>
          </cell>
          <cell r="H686">
            <v>12</v>
          </cell>
        </row>
        <row r="687">
          <cell r="A687" t="str">
            <v>GHRN63290</v>
          </cell>
          <cell r="B687" t="str">
            <v>383</v>
          </cell>
          <cell r="C687" t="str">
            <v>TIRAMISU SYRUP 250 ML</v>
          </cell>
          <cell r="D687">
            <v>1</v>
          </cell>
          <cell r="E687">
            <v>27.24</v>
          </cell>
          <cell r="F687" t="str">
            <v>EUR</v>
          </cell>
          <cell r="G687" t="str">
            <v>CS</v>
          </cell>
          <cell r="H687">
            <v>12</v>
          </cell>
        </row>
        <row r="688">
          <cell r="A688" t="str">
            <v>GHRN63636</v>
          </cell>
          <cell r="B688" t="str">
            <v>00383</v>
          </cell>
          <cell r="C688" t="str">
            <v>GINGERBREAD SYRUP 250 ML</v>
          </cell>
          <cell r="D688">
            <v>1</v>
          </cell>
          <cell r="E688">
            <v>29.8</v>
          </cell>
          <cell r="F688" t="str">
            <v>USD</v>
          </cell>
          <cell r="G688" t="str">
            <v>CS</v>
          </cell>
          <cell r="H688">
            <v>12</v>
          </cell>
        </row>
        <row r="689">
          <cell r="A689" t="str">
            <v>GHRN63636</v>
          </cell>
          <cell r="B689" t="str">
            <v>383</v>
          </cell>
          <cell r="C689" t="str">
            <v>GINGERBREAD SYRUP 250 ML</v>
          </cell>
          <cell r="D689">
            <v>1</v>
          </cell>
          <cell r="E689">
            <v>27.24</v>
          </cell>
          <cell r="F689" t="str">
            <v>EUR</v>
          </cell>
          <cell r="G689" t="str">
            <v>CS</v>
          </cell>
          <cell r="H689">
            <v>12</v>
          </cell>
        </row>
        <row r="690">
          <cell r="A690" t="str">
            <v>GHRN64100</v>
          </cell>
          <cell r="B690" t="str">
            <v>00383</v>
          </cell>
          <cell r="C690" t="str">
            <v>AMARETTO SYRUP 250 ML</v>
          </cell>
          <cell r="D690">
            <v>1</v>
          </cell>
          <cell r="E690">
            <v>29.8</v>
          </cell>
          <cell r="F690" t="str">
            <v>USD</v>
          </cell>
          <cell r="G690" t="str">
            <v>CS</v>
          </cell>
          <cell r="H690">
            <v>12</v>
          </cell>
        </row>
        <row r="691">
          <cell r="A691" t="str">
            <v>GHRN64100</v>
          </cell>
          <cell r="B691" t="str">
            <v>383</v>
          </cell>
          <cell r="C691" t="str">
            <v>AMARETTO SYRUP 250 ML</v>
          </cell>
          <cell r="D691">
            <v>1</v>
          </cell>
          <cell r="E691">
            <v>27.24</v>
          </cell>
          <cell r="F691" t="str">
            <v>EUR</v>
          </cell>
          <cell r="G691" t="str">
            <v>CS</v>
          </cell>
          <cell r="H691">
            <v>12</v>
          </cell>
        </row>
        <row r="692">
          <cell r="A692" t="str">
            <v>GHRN64200</v>
          </cell>
          <cell r="B692" t="str">
            <v>00383</v>
          </cell>
          <cell r="C692" t="str">
            <v>VANILLA SYRUP 250 ML</v>
          </cell>
          <cell r="D692">
            <v>1</v>
          </cell>
          <cell r="E692">
            <v>29.8</v>
          </cell>
          <cell r="F692" t="str">
            <v>USD</v>
          </cell>
          <cell r="G692" t="str">
            <v>CS</v>
          </cell>
          <cell r="H692">
            <v>12</v>
          </cell>
        </row>
        <row r="693">
          <cell r="A693" t="str">
            <v>GHRN64200</v>
          </cell>
          <cell r="B693" t="str">
            <v>383</v>
          </cell>
          <cell r="C693" t="str">
            <v>VANILLA SYRUP 250 ML</v>
          </cell>
          <cell r="D693">
            <v>1</v>
          </cell>
          <cell r="E693">
            <v>27.24</v>
          </cell>
          <cell r="F693" t="str">
            <v>EUR</v>
          </cell>
          <cell r="G693" t="str">
            <v>CS</v>
          </cell>
          <cell r="H693">
            <v>12</v>
          </cell>
        </row>
        <row r="694">
          <cell r="A694" t="str">
            <v>GHRN64300</v>
          </cell>
          <cell r="B694" t="str">
            <v>00383</v>
          </cell>
          <cell r="C694" t="str">
            <v>HAZELNUT SYRUP 250 ML</v>
          </cell>
          <cell r="D694">
            <v>1</v>
          </cell>
          <cell r="E694">
            <v>29.8</v>
          </cell>
          <cell r="F694" t="str">
            <v>USD</v>
          </cell>
          <cell r="G694" t="str">
            <v>CS</v>
          </cell>
          <cell r="H694">
            <v>12</v>
          </cell>
        </row>
        <row r="695">
          <cell r="A695" t="str">
            <v>GHRN64300</v>
          </cell>
          <cell r="B695" t="str">
            <v>383</v>
          </cell>
          <cell r="C695" t="str">
            <v>HAZELNUT SYRUP 250 ML</v>
          </cell>
          <cell r="D695">
            <v>1</v>
          </cell>
          <cell r="E695">
            <v>27.24</v>
          </cell>
          <cell r="F695" t="str">
            <v>EUR</v>
          </cell>
          <cell r="G695" t="str">
            <v>CS</v>
          </cell>
          <cell r="H695">
            <v>12</v>
          </cell>
        </row>
        <row r="696">
          <cell r="A696" t="str">
            <v>GHRN64400</v>
          </cell>
          <cell r="B696" t="str">
            <v>00383</v>
          </cell>
          <cell r="C696" t="str">
            <v>CARAMEL SYRUP 250 ML</v>
          </cell>
          <cell r="D696">
            <v>1</v>
          </cell>
          <cell r="E696">
            <v>29.8</v>
          </cell>
          <cell r="F696" t="str">
            <v>USD</v>
          </cell>
          <cell r="G696" t="str">
            <v>CS</v>
          </cell>
          <cell r="H696">
            <v>12</v>
          </cell>
        </row>
        <row r="697">
          <cell r="A697" t="str">
            <v>GHRN64400</v>
          </cell>
          <cell r="B697" t="str">
            <v>383</v>
          </cell>
          <cell r="C697" t="str">
            <v>CARAMEL SYRUP 250 ML</v>
          </cell>
          <cell r="D697">
            <v>1</v>
          </cell>
          <cell r="E697">
            <v>27.24</v>
          </cell>
          <cell r="F697" t="str">
            <v>EUR</v>
          </cell>
          <cell r="G697" t="str">
            <v>CS</v>
          </cell>
          <cell r="H697">
            <v>12</v>
          </cell>
        </row>
        <row r="698">
          <cell r="A698" t="str">
            <v>GHRN64500</v>
          </cell>
          <cell r="B698" t="str">
            <v>00383</v>
          </cell>
          <cell r="C698" t="str">
            <v>IRISH CREAM SYRUP 250 ML</v>
          </cell>
          <cell r="D698">
            <v>1</v>
          </cell>
          <cell r="E698">
            <v>29.8</v>
          </cell>
          <cell r="F698" t="str">
            <v>USD</v>
          </cell>
          <cell r="G698" t="str">
            <v>CS</v>
          </cell>
          <cell r="H698">
            <v>12</v>
          </cell>
        </row>
        <row r="699">
          <cell r="A699" t="str">
            <v>GHRN64500</v>
          </cell>
          <cell r="B699" t="str">
            <v>383</v>
          </cell>
          <cell r="C699" t="str">
            <v>IRISH CREAM SYRUP 250 ML</v>
          </cell>
          <cell r="D699">
            <v>1</v>
          </cell>
          <cell r="E699">
            <v>27.24</v>
          </cell>
          <cell r="F699" t="str">
            <v>EUR</v>
          </cell>
          <cell r="G699" t="str">
            <v>CS</v>
          </cell>
          <cell r="H699">
            <v>12</v>
          </cell>
        </row>
        <row r="700">
          <cell r="A700" t="str">
            <v>GHRN900</v>
          </cell>
          <cell r="B700" t="str">
            <v>00383</v>
          </cell>
          <cell r="C700" t="str">
            <v>ROUTIN SMALL SYRUP PUMP PET</v>
          </cell>
          <cell r="D700">
            <v>1</v>
          </cell>
          <cell r="E700">
            <v>1.55</v>
          </cell>
          <cell r="F700" t="str">
            <v>USD</v>
          </cell>
          <cell r="G700" t="str">
            <v>EA</v>
          </cell>
          <cell r="H700">
            <v>1</v>
          </cell>
        </row>
        <row r="701">
          <cell r="A701" t="str">
            <v>GHRN900</v>
          </cell>
          <cell r="B701" t="str">
            <v>383</v>
          </cell>
          <cell r="C701" t="str">
            <v>ROUTIN SMALL SYRUP PUMP PET</v>
          </cell>
          <cell r="D701">
            <v>1</v>
          </cell>
          <cell r="E701">
            <v>1.22</v>
          </cell>
          <cell r="F701" t="str">
            <v>EUR</v>
          </cell>
          <cell r="G701" t="str">
            <v>EA</v>
          </cell>
          <cell r="H701">
            <v>1</v>
          </cell>
        </row>
        <row r="702">
          <cell r="A702" t="str">
            <v>GHRN901</v>
          </cell>
          <cell r="B702" t="str">
            <v>00383</v>
          </cell>
          <cell r="C702" t="str">
            <v>ROUTIN LARGE SAUCE PUMP</v>
          </cell>
          <cell r="D702">
            <v>1</v>
          </cell>
          <cell r="E702">
            <v>2.9</v>
          </cell>
          <cell r="F702" t="str">
            <v>USD</v>
          </cell>
          <cell r="G702" t="str">
            <v>EA</v>
          </cell>
          <cell r="H702">
            <v>1</v>
          </cell>
        </row>
        <row r="703">
          <cell r="A703" t="str">
            <v>GHRN901</v>
          </cell>
          <cell r="B703" t="str">
            <v>383</v>
          </cell>
          <cell r="C703" t="str">
            <v>ROUTIN LARGE SAUCE PUMP</v>
          </cell>
          <cell r="D703">
            <v>1</v>
          </cell>
          <cell r="E703">
            <v>2.2999999999999998</v>
          </cell>
          <cell r="F703" t="str">
            <v>EUR</v>
          </cell>
          <cell r="G703" t="str">
            <v>EA</v>
          </cell>
          <cell r="H703">
            <v>1</v>
          </cell>
        </row>
        <row r="704">
          <cell r="A704" t="str">
            <v>GHRN902</v>
          </cell>
          <cell r="B704" t="str">
            <v>00383</v>
          </cell>
          <cell r="C704" t="str">
            <v>ROUTIN SMALL SYRUP PUMP</v>
          </cell>
          <cell r="D704">
            <v>1</v>
          </cell>
          <cell r="E704">
            <v>1.37</v>
          </cell>
          <cell r="F704" t="str">
            <v>USD</v>
          </cell>
          <cell r="G704" t="str">
            <v>EA</v>
          </cell>
          <cell r="H704">
            <v>1</v>
          </cell>
        </row>
        <row r="705">
          <cell r="A705" t="str">
            <v>GHRN902</v>
          </cell>
          <cell r="B705" t="str">
            <v>383</v>
          </cell>
          <cell r="C705" t="str">
            <v>ROUTIN SMALL SYRUP PUMP</v>
          </cell>
          <cell r="D705">
            <v>1</v>
          </cell>
          <cell r="E705">
            <v>1.22</v>
          </cell>
          <cell r="F705" t="str">
            <v>EUR</v>
          </cell>
          <cell r="G705" t="str">
            <v>EA</v>
          </cell>
          <cell r="H705">
            <v>1</v>
          </cell>
        </row>
        <row r="706">
          <cell r="A706" t="str">
            <v>GHRN990</v>
          </cell>
          <cell r="B706" t="str">
            <v>00383</v>
          </cell>
          <cell r="C706" t="str">
            <v>ROUTIN CHALKBOARDS</v>
          </cell>
          <cell r="D706">
            <v>1</v>
          </cell>
          <cell r="E706">
            <v>0</v>
          </cell>
          <cell r="F706" t="str">
            <v>USD</v>
          </cell>
          <cell r="G706" t="str">
            <v>EA</v>
          </cell>
          <cell r="H706">
            <v>1</v>
          </cell>
        </row>
        <row r="707">
          <cell r="A707" t="str">
            <v>GHRN990</v>
          </cell>
          <cell r="B707" t="str">
            <v>383</v>
          </cell>
          <cell r="C707" t="str">
            <v>ROUTIN CHALKBOARDS</v>
          </cell>
          <cell r="D707">
            <v>1</v>
          </cell>
          <cell r="E707">
            <v>0</v>
          </cell>
          <cell r="F707" t="str">
            <v>EUR</v>
          </cell>
          <cell r="G707" t="str">
            <v>EA</v>
          </cell>
          <cell r="H707">
            <v>1</v>
          </cell>
        </row>
        <row r="708">
          <cell r="A708" t="str">
            <v>GHRN991</v>
          </cell>
          <cell r="B708" t="str">
            <v>00383</v>
          </cell>
          <cell r="C708" t="str">
            <v>ROUTIN POURERS</v>
          </cell>
          <cell r="D708">
            <v>1</v>
          </cell>
          <cell r="E708">
            <v>0.8</v>
          </cell>
          <cell r="F708" t="str">
            <v>USD</v>
          </cell>
          <cell r="G708" t="str">
            <v>EA</v>
          </cell>
          <cell r="H708">
            <v>1</v>
          </cell>
        </row>
        <row r="709">
          <cell r="A709" t="str">
            <v>GHRN991</v>
          </cell>
          <cell r="B709" t="str">
            <v>383</v>
          </cell>
          <cell r="C709" t="str">
            <v>ROUTIN POURERS</v>
          </cell>
          <cell r="D709">
            <v>1</v>
          </cell>
          <cell r="E709">
            <v>0.75</v>
          </cell>
          <cell r="F709" t="str">
            <v>EUR</v>
          </cell>
          <cell r="G709" t="str">
            <v>EA</v>
          </cell>
          <cell r="H709">
            <v>1</v>
          </cell>
        </row>
        <row r="710">
          <cell r="A710" t="str">
            <v>GHRN994</v>
          </cell>
          <cell r="B710" t="str">
            <v>00383</v>
          </cell>
          <cell r="C710" t="str">
            <v>ROUTIN WIRE RACK 1 L (HOLDS 4)</v>
          </cell>
          <cell r="D710">
            <v>1</v>
          </cell>
          <cell r="E710">
            <v>7.25</v>
          </cell>
          <cell r="F710" t="str">
            <v>USD</v>
          </cell>
          <cell r="G710" t="str">
            <v>EA</v>
          </cell>
          <cell r="H710">
            <v>1</v>
          </cell>
        </row>
        <row r="711">
          <cell r="A711" t="str">
            <v>GHRN994</v>
          </cell>
          <cell r="B711" t="str">
            <v>383</v>
          </cell>
          <cell r="C711" t="str">
            <v>ROUTIN WIRE RACK 1 L (HOLDS 4)</v>
          </cell>
          <cell r="D711">
            <v>1</v>
          </cell>
          <cell r="E711">
            <v>6.5</v>
          </cell>
          <cell r="F711" t="str">
            <v>EUR</v>
          </cell>
          <cell r="G711" t="str">
            <v>EA</v>
          </cell>
          <cell r="H711">
            <v>1</v>
          </cell>
        </row>
        <row r="712">
          <cell r="A712" t="str">
            <v>GHRN996</v>
          </cell>
          <cell r="B712" t="str">
            <v>00383</v>
          </cell>
          <cell r="C712" t="str">
            <v>ROUTIN WIRE RACK 1 L (HOLDS 6)</v>
          </cell>
          <cell r="D712">
            <v>1</v>
          </cell>
          <cell r="E712">
            <v>10</v>
          </cell>
          <cell r="F712" t="str">
            <v>USD</v>
          </cell>
          <cell r="G712" t="str">
            <v>EA</v>
          </cell>
          <cell r="H712">
            <v>1</v>
          </cell>
        </row>
        <row r="713">
          <cell r="A713" t="str">
            <v>GHRN996</v>
          </cell>
          <cell r="B713" t="str">
            <v>383</v>
          </cell>
          <cell r="C713" t="str">
            <v>ROUTIN WIRE RACK 1 L (HOLDS 6)</v>
          </cell>
          <cell r="D713">
            <v>1</v>
          </cell>
          <cell r="E713">
            <v>6.5</v>
          </cell>
          <cell r="F713" t="str">
            <v>EUR</v>
          </cell>
          <cell r="G713" t="str">
            <v>EA</v>
          </cell>
          <cell r="H713">
            <v>1</v>
          </cell>
        </row>
        <row r="714">
          <cell r="A714" t="str">
            <v>GHRNCARTON</v>
          </cell>
          <cell r="B714" t="str">
            <v>383</v>
          </cell>
          <cell r="C714" t="str">
            <v>Routin 2 pk empty cartons</v>
          </cell>
          <cell r="D714">
            <v>1</v>
          </cell>
          <cell r="E714">
            <v>21.6</v>
          </cell>
          <cell r="F714" t="str">
            <v>EUR</v>
          </cell>
          <cell r="G714" t="str">
            <v>EA</v>
          </cell>
          <cell r="H714">
            <v>1</v>
          </cell>
        </row>
        <row r="715">
          <cell r="A715" t="str">
            <v>GN101</v>
          </cell>
          <cell r="B715" t="str">
            <v>00371</v>
          </cell>
          <cell r="C715" t="str">
            <v>GF CHOCOLATE CHIP LOVE COOKIE 157g - DISCONTINUED</v>
          </cell>
          <cell r="D715">
            <v>1</v>
          </cell>
          <cell r="E715">
            <v>23.6</v>
          </cell>
          <cell r="F715" t="str">
            <v>USD</v>
          </cell>
          <cell r="G715" t="str">
            <v>CS</v>
          </cell>
          <cell r="H715">
            <v>8</v>
          </cell>
        </row>
        <row r="716">
          <cell r="A716" t="str">
            <v>GN102</v>
          </cell>
          <cell r="B716" t="str">
            <v>00371</v>
          </cell>
          <cell r="C716" t="str">
            <v>GF COCONUT OATMEAL BLISS COOKIE 157g - DISCONTINUED</v>
          </cell>
          <cell r="D716">
            <v>1</v>
          </cell>
          <cell r="E716">
            <v>23.6</v>
          </cell>
          <cell r="F716" t="str">
            <v>USD</v>
          </cell>
          <cell r="G716" t="str">
            <v>CS</v>
          </cell>
          <cell r="H716">
            <v>8</v>
          </cell>
        </row>
        <row r="717">
          <cell r="A717" t="str">
            <v>GN103</v>
          </cell>
          <cell r="B717" t="str">
            <v>00371</v>
          </cell>
          <cell r="C717" t="str">
            <v>GF CHOCOLATE CHIP OATMEAL BLISS COOKIE 157g - PROMOTION</v>
          </cell>
          <cell r="D717">
            <v>1</v>
          </cell>
          <cell r="E717">
            <v>23.6</v>
          </cell>
          <cell r="F717" t="str">
            <v>USD</v>
          </cell>
          <cell r="G717" t="str">
            <v>CS</v>
          </cell>
          <cell r="H717">
            <v>8</v>
          </cell>
        </row>
        <row r="718">
          <cell r="A718" t="str">
            <v>GN104</v>
          </cell>
          <cell r="B718" t="str">
            <v>00371</v>
          </cell>
          <cell r="C718" t="str">
            <v>GF DOUBLE CHOCOLATE HAPPINESS COOKIE 157g - DISCONTINUED</v>
          </cell>
          <cell r="D718">
            <v>1</v>
          </cell>
          <cell r="E718">
            <v>23.6</v>
          </cell>
          <cell r="F718" t="str">
            <v>USD</v>
          </cell>
          <cell r="G718" t="str">
            <v>CS</v>
          </cell>
          <cell r="H718">
            <v>8</v>
          </cell>
        </row>
        <row r="719">
          <cell r="A719" t="str">
            <v>GN201</v>
          </cell>
          <cell r="B719" t="str">
            <v>00371</v>
          </cell>
          <cell r="C719" t="str">
            <v>GF GO PACK - CHOC CHIP LOVE COOKIES 12x2 - PROMOTION</v>
          </cell>
          <cell r="D719">
            <v>1</v>
          </cell>
          <cell r="E719">
            <v>55.2</v>
          </cell>
          <cell r="F719" t="str">
            <v>USD</v>
          </cell>
          <cell r="G719" t="str">
            <v>CS</v>
          </cell>
          <cell r="H719">
            <v>4</v>
          </cell>
        </row>
        <row r="720">
          <cell r="A720" t="str">
            <v>GN203</v>
          </cell>
          <cell r="B720" t="str">
            <v>00371</v>
          </cell>
          <cell r="C720" t="str">
            <v>GF GO PACK - CHOC CHIP OATMEAL BLISS COOKIES 12x2 - PROMOTIO</v>
          </cell>
          <cell r="D720">
            <v>1</v>
          </cell>
          <cell r="E720">
            <v>55.2</v>
          </cell>
          <cell r="F720" t="str">
            <v>USD</v>
          </cell>
          <cell r="G720" t="str">
            <v>CS</v>
          </cell>
          <cell r="H720">
            <v>4</v>
          </cell>
        </row>
        <row r="721">
          <cell r="A721" t="str">
            <v>GN204</v>
          </cell>
          <cell r="B721" t="str">
            <v>00371</v>
          </cell>
          <cell r="C721" t="str">
            <v>GF GO PACK - DOUBLE CHOC HAPPINESS COOKIES 12x2 - PROMOTION</v>
          </cell>
          <cell r="D721">
            <v>1</v>
          </cell>
          <cell r="E721">
            <v>55.2</v>
          </cell>
          <cell r="F721" t="str">
            <v>USD</v>
          </cell>
          <cell r="G721" t="str">
            <v>CS</v>
          </cell>
          <cell r="H721">
            <v>4</v>
          </cell>
        </row>
        <row r="722">
          <cell r="A722" t="str">
            <v>GN301</v>
          </cell>
          <cell r="B722" t="str">
            <v>00371</v>
          </cell>
          <cell r="C722" t="str">
            <v>GF GINNYMINIS CHOC CHIP LOVE 6 x 35g - PROMOTION</v>
          </cell>
          <cell r="D722">
            <v>1</v>
          </cell>
          <cell r="E722">
            <v>18.3</v>
          </cell>
          <cell r="F722" t="str">
            <v>USD</v>
          </cell>
          <cell r="G722" t="str">
            <v>CS</v>
          </cell>
          <cell r="H722">
            <v>6</v>
          </cell>
        </row>
        <row r="723">
          <cell r="A723" t="str">
            <v>GN302</v>
          </cell>
          <cell r="B723" t="str">
            <v>00371</v>
          </cell>
          <cell r="C723" t="str">
            <v>GF GINNYMINIS CHOC COCONUT BLISS 6 x 35g - (FLAVOR NOT YET A</v>
          </cell>
          <cell r="D723">
            <v>1</v>
          </cell>
          <cell r="E723">
            <v>18.3</v>
          </cell>
          <cell r="F723" t="str">
            <v>USD</v>
          </cell>
          <cell r="G723" t="str">
            <v>CS</v>
          </cell>
          <cell r="H723">
            <v>6</v>
          </cell>
        </row>
        <row r="724">
          <cell r="A724" t="str">
            <v>GN303</v>
          </cell>
          <cell r="B724" t="str">
            <v>00371</v>
          </cell>
          <cell r="C724" t="str">
            <v>GF GINNYMINIS CHOC CHIP OATMEAL 6 x 35g - PROMOTION</v>
          </cell>
          <cell r="D724">
            <v>1</v>
          </cell>
          <cell r="E724">
            <v>18.3</v>
          </cell>
          <cell r="F724" t="str">
            <v>USD</v>
          </cell>
          <cell r="G724" t="str">
            <v>CS</v>
          </cell>
          <cell r="H724">
            <v>6</v>
          </cell>
        </row>
        <row r="725">
          <cell r="A725" t="str">
            <v>GN304</v>
          </cell>
          <cell r="B725" t="str">
            <v>00371</v>
          </cell>
          <cell r="C725" t="str">
            <v>GF GINNYMINIS DOUBLE CHOC HAPPINESS 6 x 35g (FLAVOR NOT YET</v>
          </cell>
          <cell r="D725">
            <v>1</v>
          </cell>
          <cell r="E725">
            <v>18.3</v>
          </cell>
          <cell r="F725" t="str">
            <v>USD</v>
          </cell>
          <cell r="G725" t="str">
            <v>CS</v>
          </cell>
          <cell r="H725">
            <v>6</v>
          </cell>
        </row>
        <row r="726">
          <cell r="A726" t="str">
            <v>HB102</v>
          </cell>
          <cell r="B726" t="str">
            <v>00317</v>
          </cell>
          <cell r="C726" t="str">
            <v>SEAFOOD JAMAICAN JERK MARINADE &amp; SAUCE</v>
          </cell>
          <cell r="D726">
            <v>1</v>
          </cell>
          <cell r="E726">
            <v>35.28</v>
          </cell>
          <cell r="F726" t="str">
            <v>USD</v>
          </cell>
          <cell r="G726" t="str">
            <v>CS</v>
          </cell>
          <cell r="H726">
            <v>12</v>
          </cell>
        </row>
        <row r="727">
          <cell r="A727" t="str">
            <v>HB105</v>
          </cell>
          <cell r="B727" t="str">
            <v>00317</v>
          </cell>
          <cell r="C727" t="str">
            <v>SALMON BOURBON TERIYAKI MARINADE &amp; SAUCE</v>
          </cell>
          <cell r="D727">
            <v>1</v>
          </cell>
          <cell r="E727">
            <v>35.28</v>
          </cell>
          <cell r="F727" t="str">
            <v>USD</v>
          </cell>
          <cell r="G727" t="str">
            <v>CS</v>
          </cell>
          <cell r="H727">
            <v>12</v>
          </cell>
        </row>
        <row r="728">
          <cell r="A728" t="str">
            <v>HB107</v>
          </cell>
          <cell r="B728" t="str">
            <v>00317</v>
          </cell>
          <cell r="C728" t="str">
            <v>TUNA CITRUS HERB MARINADE</v>
          </cell>
          <cell r="D728">
            <v>1</v>
          </cell>
          <cell r="E728">
            <v>35.28</v>
          </cell>
          <cell r="F728" t="str">
            <v>USD</v>
          </cell>
          <cell r="G728" t="str">
            <v>CS</v>
          </cell>
          <cell r="H728">
            <v>12</v>
          </cell>
        </row>
        <row r="729">
          <cell r="A729" t="str">
            <v>HB108</v>
          </cell>
          <cell r="B729" t="str">
            <v>00317</v>
          </cell>
          <cell r="C729" t="str">
            <v>SHRIMP SCAMPI MARINADE &amp; SAUCE</v>
          </cell>
          <cell r="D729">
            <v>1</v>
          </cell>
          <cell r="E729">
            <v>35.28</v>
          </cell>
          <cell r="F729" t="str">
            <v>USD</v>
          </cell>
          <cell r="G729" t="str">
            <v>CS</v>
          </cell>
          <cell r="H729">
            <v>12</v>
          </cell>
        </row>
        <row r="730">
          <cell r="A730" t="str">
            <v>HB202</v>
          </cell>
          <cell r="B730" t="str">
            <v>00317</v>
          </cell>
          <cell r="C730" t="str">
            <v>SCANDINAVIAN SALMON RUB</v>
          </cell>
          <cell r="D730">
            <v>1</v>
          </cell>
          <cell r="E730">
            <v>30.48</v>
          </cell>
          <cell r="F730" t="str">
            <v>USD</v>
          </cell>
          <cell r="G730" t="str">
            <v>CS</v>
          </cell>
          <cell r="H730">
            <v>12</v>
          </cell>
        </row>
        <row r="731">
          <cell r="A731" t="str">
            <v>IG101</v>
          </cell>
          <cell r="B731" t="str">
            <v>00368</v>
          </cell>
          <cell r="C731" t="str">
            <v>INDULGE GOURMET ORIG KETTLE CORN 200 g</v>
          </cell>
          <cell r="D731">
            <v>1</v>
          </cell>
          <cell r="E731">
            <v>31.95</v>
          </cell>
          <cell r="F731" t="str">
            <v>CAD</v>
          </cell>
          <cell r="G731" t="str">
            <v>CS</v>
          </cell>
          <cell r="H731">
            <v>15</v>
          </cell>
        </row>
        <row r="732">
          <cell r="A732" t="str">
            <v>IG201</v>
          </cell>
          <cell r="B732" t="str">
            <v>00368</v>
          </cell>
          <cell r="C732" t="str">
            <v>INDULGE GOURMET ORIG KETTLE CORN 30 g</v>
          </cell>
          <cell r="D732">
            <v>1</v>
          </cell>
          <cell r="E732">
            <v>11.04</v>
          </cell>
          <cell r="F732" t="str">
            <v>CAD</v>
          </cell>
          <cell r="G732" t="str">
            <v>CS</v>
          </cell>
          <cell r="H732">
            <v>24</v>
          </cell>
        </row>
        <row r="733">
          <cell r="A733" t="str">
            <v>JM0801</v>
          </cell>
          <cell r="B733" t="str">
            <v>00347</v>
          </cell>
          <cell r="C733" t="str">
            <v>PUMPKIN TEA COOKIE 6 OZ - 2015 Seasonal</v>
          </cell>
          <cell r="D733">
            <v>1</v>
          </cell>
          <cell r="E733">
            <v>14.4</v>
          </cell>
          <cell r="F733" t="str">
            <v>USD</v>
          </cell>
          <cell r="G733" t="str">
            <v>CS</v>
          </cell>
          <cell r="H733">
            <v>6</v>
          </cell>
        </row>
        <row r="734">
          <cell r="A734" t="str">
            <v>JM101</v>
          </cell>
          <cell r="B734" t="str">
            <v>00347</v>
          </cell>
          <cell r="C734" t="str">
            <v>CHOCOLATE CHIP COOKIE 6 OZ</v>
          </cell>
          <cell r="D734">
            <v>1</v>
          </cell>
          <cell r="E734">
            <v>13.05</v>
          </cell>
          <cell r="F734" t="str">
            <v>USD</v>
          </cell>
          <cell r="G734" t="str">
            <v>CS</v>
          </cell>
          <cell r="H734">
            <v>6</v>
          </cell>
        </row>
        <row r="735">
          <cell r="A735" t="str">
            <v>JM102</v>
          </cell>
          <cell r="B735" t="str">
            <v>00347</v>
          </cell>
          <cell r="C735" t="str">
            <v>CHOC CHIP PECAN COOKIE 6 OZ</v>
          </cell>
          <cell r="D735">
            <v>1</v>
          </cell>
          <cell r="E735">
            <v>13.05</v>
          </cell>
          <cell r="F735" t="str">
            <v>USD</v>
          </cell>
          <cell r="G735" t="str">
            <v>CS</v>
          </cell>
          <cell r="H735">
            <v>6</v>
          </cell>
        </row>
        <row r="736">
          <cell r="A736" t="str">
            <v>JM103</v>
          </cell>
          <cell r="B736" t="str">
            <v>00347</v>
          </cell>
          <cell r="C736" t="str">
            <v>TRIPLE CHOCOLATE COOKIE 6 OZ</v>
          </cell>
          <cell r="D736">
            <v>1</v>
          </cell>
          <cell r="E736">
            <v>13.05</v>
          </cell>
          <cell r="F736" t="str">
            <v>USD</v>
          </cell>
          <cell r="G736" t="str">
            <v>CS</v>
          </cell>
          <cell r="H736">
            <v>6</v>
          </cell>
        </row>
        <row r="737">
          <cell r="A737" t="str">
            <v>JM131</v>
          </cell>
          <cell r="B737" t="str">
            <v>00347</v>
          </cell>
          <cell r="C737" t="str">
            <v>LEMON TEA COOKIE 6 OZ- MAY PROMOTION 15% OFF</v>
          </cell>
          <cell r="D737">
            <v>1</v>
          </cell>
          <cell r="E737">
            <v>14.4</v>
          </cell>
          <cell r="F737" t="str">
            <v>USD</v>
          </cell>
          <cell r="G737" t="str">
            <v>CS</v>
          </cell>
          <cell r="H737">
            <v>6</v>
          </cell>
        </row>
        <row r="738">
          <cell r="A738" t="str">
            <v>JM132</v>
          </cell>
          <cell r="B738" t="str">
            <v>00347</v>
          </cell>
          <cell r="C738" t="str">
            <v>KEY LIME COOKIE 6 OZ- MAY PROMOTION 15% OFF</v>
          </cell>
          <cell r="D738">
            <v>1</v>
          </cell>
          <cell r="E738">
            <v>14.4</v>
          </cell>
          <cell r="F738" t="str">
            <v>USD</v>
          </cell>
          <cell r="G738" t="str">
            <v>CS</v>
          </cell>
          <cell r="H738">
            <v>6</v>
          </cell>
        </row>
        <row r="739">
          <cell r="A739" t="str">
            <v>JM151</v>
          </cell>
          <cell r="B739" t="str">
            <v>00347</v>
          </cell>
          <cell r="C739" t="str">
            <v>ORIGINAL CHEESE STRAWS 6 OZ- MAY PROMOTION 15% OFF</v>
          </cell>
          <cell r="D739">
            <v>1</v>
          </cell>
          <cell r="E739">
            <v>14.4</v>
          </cell>
          <cell r="F739" t="str">
            <v>USD</v>
          </cell>
          <cell r="G739" t="str">
            <v>CS</v>
          </cell>
          <cell r="H739">
            <v>6</v>
          </cell>
        </row>
        <row r="740">
          <cell r="A740" t="str">
            <v>JM152</v>
          </cell>
          <cell r="B740" t="str">
            <v>00347</v>
          </cell>
          <cell r="C740" t="str">
            <v>JALAPENO CHEESE STRAWS 6 OZ- MAY PROMOTION 15% OFF</v>
          </cell>
          <cell r="D740">
            <v>1</v>
          </cell>
          <cell r="E740">
            <v>14.4</v>
          </cell>
          <cell r="F740" t="str">
            <v>USD</v>
          </cell>
          <cell r="G740" t="str">
            <v>CS</v>
          </cell>
          <cell r="H740">
            <v>6</v>
          </cell>
        </row>
        <row r="741">
          <cell r="A741" t="str">
            <v>JM153</v>
          </cell>
          <cell r="B741" t="str">
            <v>00347</v>
          </cell>
          <cell r="C741" t="str">
            <v>ASIAGO CHEESE STRAWS 6 OZ- MAY PROMOTION 15% OFF</v>
          </cell>
          <cell r="D741">
            <v>1</v>
          </cell>
          <cell r="E741">
            <v>14.4</v>
          </cell>
          <cell r="F741" t="str">
            <v>USD</v>
          </cell>
          <cell r="G741" t="str">
            <v>CS</v>
          </cell>
          <cell r="H741">
            <v>6</v>
          </cell>
        </row>
        <row r="742">
          <cell r="A742" t="str">
            <v>JM201</v>
          </cell>
          <cell r="B742" t="str">
            <v>00347</v>
          </cell>
          <cell r="C742" t="str">
            <v>CHOC CHIP COOKIES 10 OZ TIN</v>
          </cell>
          <cell r="D742">
            <v>1</v>
          </cell>
          <cell r="E742">
            <v>29.25</v>
          </cell>
          <cell r="F742" t="str">
            <v>USD</v>
          </cell>
          <cell r="G742" t="str">
            <v>CS</v>
          </cell>
          <cell r="H742">
            <v>6</v>
          </cell>
        </row>
        <row r="743">
          <cell r="A743" t="str">
            <v>JM202</v>
          </cell>
          <cell r="B743" t="str">
            <v>00347</v>
          </cell>
          <cell r="C743" t="str">
            <v>CHOC CHIP PECAN COOKIE 10 OZ TIN</v>
          </cell>
          <cell r="D743">
            <v>1</v>
          </cell>
          <cell r="E743">
            <v>29.25</v>
          </cell>
          <cell r="F743" t="str">
            <v>USD</v>
          </cell>
          <cell r="G743" t="str">
            <v>CS</v>
          </cell>
          <cell r="H743">
            <v>6</v>
          </cell>
        </row>
        <row r="744">
          <cell r="A744" t="str">
            <v>JM231</v>
          </cell>
          <cell r="B744" t="str">
            <v>00347</v>
          </cell>
          <cell r="C744" t="str">
            <v>LEMON TEA COOKIE 10 OZ TIN- MAY PROMOTION 15% OFF</v>
          </cell>
          <cell r="D744">
            <v>1</v>
          </cell>
          <cell r="E744">
            <v>31.5</v>
          </cell>
          <cell r="F744" t="str">
            <v>USD</v>
          </cell>
          <cell r="G744" t="str">
            <v>CS</v>
          </cell>
          <cell r="H744">
            <v>6</v>
          </cell>
        </row>
        <row r="745">
          <cell r="A745" t="str">
            <v>JM232</v>
          </cell>
          <cell r="B745" t="str">
            <v>00347</v>
          </cell>
          <cell r="C745" t="str">
            <v>KEY LIME COOKIE 10 OZ TIN- MAY PROMOTION 15% OFF</v>
          </cell>
          <cell r="D745">
            <v>1</v>
          </cell>
          <cell r="E745">
            <v>31.5</v>
          </cell>
          <cell r="F745" t="str">
            <v>USD</v>
          </cell>
          <cell r="G745" t="str">
            <v>CS</v>
          </cell>
          <cell r="H745">
            <v>6</v>
          </cell>
        </row>
        <row r="746">
          <cell r="A746" t="str">
            <v>JM901</v>
          </cell>
          <cell r="B746" t="str">
            <v>00347</v>
          </cell>
          <cell r="C746" t="str">
            <v>CRANBERRY TEA COOKIES 10 OZ TIN</v>
          </cell>
          <cell r="D746">
            <v>1</v>
          </cell>
          <cell r="E746">
            <v>31.5</v>
          </cell>
          <cell r="F746" t="str">
            <v>USD</v>
          </cell>
          <cell r="G746" t="str">
            <v>CS</v>
          </cell>
          <cell r="H746">
            <v>6</v>
          </cell>
        </row>
        <row r="747">
          <cell r="A747" t="str">
            <v>JM902</v>
          </cell>
          <cell r="B747" t="str">
            <v>00347</v>
          </cell>
          <cell r="C747" t="str">
            <v>HOLIDAY SPICE COOKIES 10 OZ TIN</v>
          </cell>
          <cell r="D747">
            <v>1</v>
          </cell>
          <cell r="E747">
            <v>31.5</v>
          </cell>
          <cell r="F747" t="str">
            <v>USD</v>
          </cell>
          <cell r="G747" t="str">
            <v>CS</v>
          </cell>
          <cell r="H747">
            <v>6</v>
          </cell>
        </row>
        <row r="748">
          <cell r="A748" t="str">
            <v>JU101</v>
          </cell>
          <cell r="B748" t="str">
            <v>00395</v>
          </cell>
          <cell r="C748" t="str">
            <v>BRUCE JULIAN BLOODY CAESAR MIX 946 ml</v>
          </cell>
          <cell r="D748">
            <v>1</v>
          </cell>
          <cell r="E748">
            <v>48.6</v>
          </cell>
          <cell r="F748" t="str">
            <v>USD</v>
          </cell>
          <cell r="G748" t="str">
            <v>CS</v>
          </cell>
          <cell r="H748">
            <v>12</v>
          </cell>
        </row>
        <row r="749">
          <cell r="A749" t="str">
            <v>JU201</v>
          </cell>
          <cell r="B749" t="str">
            <v>00395</v>
          </cell>
          <cell r="C749" t="str">
            <v>RIMMER AND SPICE RUB</v>
          </cell>
          <cell r="D749">
            <v>1</v>
          </cell>
          <cell r="E749">
            <v>3.2</v>
          </cell>
          <cell r="F749" t="str">
            <v>USD</v>
          </cell>
          <cell r="G749" t="str">
            <v>EA</v>
          </cell>
          <cell r="H749">
            <v>1</v>
          </cell>
        </row>
        <row r="750">
          <cell r="A750" t="str">
            <v>LO101</v>
          </cell>
          <cell r="B750" t="str">
            <v>00367</v>
          </cell>
          <cell r="C750" t="str">
            <v>EAU DE L'AUBIER SAP WATER - 750 ML</v>
          </cell>
          <cell r="D750">
            <v>1</v>
          </cell>
          <cell r="E750">
            <v>20</v>
          </cell>
          <cell r="F750" t="str">
            <v>CAD</v>
          </cell>
          <cell r="G750" t="str">
            <v>CS</v>
          </cell>
          <cell r="H750">
            <v>12</v>
          </cell>
        </row>
        <row r="751">
          <cell r="A751" t="str">
            <v>MG101</v>
          </cell>
          <cell r="B751" t="str">
            <v>00400</v>
          </cell>
          <cell r="C751" t="str">
            <v>MUNGIOVI BASILICO PASTA SAUCE - 700ml</v>
          </cell>
          <cell r="D751">
            <v>1</v>
          </cell>
          <cell r="E751">
            <v>50.4</v>
          </cell>
          <cell r="F751" t="str">
            <v>CAD</v>
          </cell>
          <cell r="G751" t="str">
            <v>CS</v>
          </cell>
          <cell r="H751">
            <v>12</v>
          </cell>
        </row>
        <row r="752">
          <cell r="A752" t="str">
            <v>MG102</v>
          </cell>
          <cell r="B752" t="str">
            <v>00400</v>
          </cell>
          <cell r="C752" t="str">
            <v>MUNGIOVI MARINARA PASTA SAUCE - 700ml</v>
          </cell>
          <cell r="D752">
            <v>1</v>
          </cell>
          <cell r="E752">
            <v>50.4</v>
          </cell>
          <cell r="F752" t="str">
            <v>CAD</v>
          </cell>
          <cell r="G752" t="str">
            <v>CS</v>
          </cell>
          <cell r="H752">
            <v>12</v>
          </cell>
        </row>
        <row r="753">
          <cell r="A753" t="str">
            <v>MG103</v>
          </cell>
          <cell r="B753" t="str">
            <v>00400</v>
          </cell>
          <cell r="C753" t="str">
            <v>MUNGIOVI ARRABBIATA PASTA SAUCE - 700ml</v>
          </cell>
          <cell r="D753">
            <v>1</v>
          </cell>
          <cell r="E753">
            <v>50.4</v>
          </cell>
          <cell r="F753" t="str">
            <v>CAD</v>
          </cell>
          <cell r="G753" t="str">
            <v>CS</v>
          </cell>
          <cell r="H753">
            <v>12</v>
          </cell>
        </row>
        <row r="754">
          <cell r="A754" t="str">
            <v>MG104</v>
          </cell>
          <cell r="B754" t="str">
            <v>00400</v>
          </cell>
          <cell r="C754" t="str">
            <v>MUNGIOVI ROSEE PASTA SAUCE - 700ml</v>
          </cell>
          <cell r="D754">
            <v>1</v>
          </cell>
          <cell r="E754">
            <v>50.4</v>
          </cell>
          <cell r="F754" t="str">
            <v>CAD</v>
          </cell>
          <cell r="G754" t="str">
            <v>CS</v>
          </cell>
          <cell r="H754">
            <v>12</v>
          </cell>
        </row>
        <row r="755">
          <cell r="A755" t="str">
            <v>MG105</v>
          </cell>
          <cell r="B755" t="str">
            <v>00400</v>
          </cell>
          <cell r="C755" t="str">
            <v>MUNGIOVI PUTTANESCA PASTA SAUCE - 700ml</v>
          </cell>
          <cell r="D755">
            <v>1</v>
          </cell>
          <cell r="E755">
            <v>50.4</v>
          </cell>
          <cell r="F755" t="str">
            <v>CAD</v>
          </cell>
          <cell r="G755" t="str">
            <v>CS</v>
          </cell>
          <cell r="H755">
            <v>12</v>
          </cell>
        </row>
        <row r="756">
          <cell r="A756" t="str">
            <v>MM101</v>
          </cell>
          <cell r="B756" t="str">
            <v>00397</v>
          </cell>
          <cell r="C756" t="str">
            <v>HOT WHISKEY MUSTARD 190 ml</v>
          </cell>
          <cell r="D756">
            <v>1</v>
          </cell>
          <cell r="E756">
            <v>38.159999999999997</v>
          </cell>
          <cell r="F756" t="str">
            <v>CAD</v>
          </cell>
          <cell r="G756" t="str">
            <v>CS</v>
          </cell>
          <cell r="H756">
            <v>12</v>
          </cell>
        </row>
        <row r="757">
          <cell r="A757" t="str">
            <v>MM102</v>
          </cell>
          <cell r="B757" t="str">
            <v>00397</v>
          </cell>
          <cell r="C757" t="str">
            <v>WINE PEPPERCORN MUSTARD 190 ml</v>
          </cell>
          <cell r="D757">
            <v>1</v>
          </cell>
          <cell r="E757">
            <v>38.159999999999997</v>
          </cell>
          <cell r="F757" t="str">
            <v>CAD</v>
          </cell>
          <cell r="G757" t="str">
            <v>CS</v>
          </cell>
          <cell r="H757">
            <v>12</v>
          </cell>
        </row>
        <row r="758">
          <cell r="A758" t="str">
            <v>MM103</v>
          </cell>
          <cell r="B758" t="str">
            <v>00397</v>
          </cell>
          <cell r="C758" t="str">
            <v>RED WINE &amp; GARLIC MUSTARD 190 ml</v>
          </cell>
          <cell r="D758">
            <v>1</v>
          </cell>
          <cell r="E758">
            <v>38.159999999999997</v>
          </cell>
          <cell r="F758" t="str">
            <v>CAD</v>
          </cell>
          <cell r="G758" t="str">
            <v>CS</v>
          </cell>
          <cell r="H758">
            <v>12</v>
          </cell>
        </row>
        <row r="759">
          <cell r="A759" t="str">
            <v>MM104</v>
          </cell>
          <cell r="B759" t="str">
            <v>00397</v>
          </cell>
          <cell r="C759" t="str">
            <v>OKTOBERFEST MUSTARD 190 ml</v>
          </cell>
          <cell r="D759">
            <v>1</v>
          </cell>
          <cell r="E759">
            <v>38.159999999999997</v>
          </cell>
          <cell r="F759" t="str">
            <v>CAD</v>
          </cell>
          <cell r="G759" t="str">
            <v>CS</v>
          </cell>
          <cell r="H759">
            <v>12</v>
          </cell>
        </row>
        <row r="760">
          <cell r="A760" t="str">
            <v>MM105</v>
          </cell>
          <cell r="B760" t="str">
            <v>00397</v>
          </cell>
          <cell r="C760" t="str">
            <v>HONEY TARRAGON MUSTARD 190 ml</v>
          </cell>
          <cell r="D760">
            <v>1</v>
          </cell>
          <cell r="E760">
            <v>38.159999999999997</v>
          </cell>
          <cell r="F760" t="str">
            <v>CAD</v>
          </cell>
          <cell r="G760" t="str">
            <v>CS</v>
          </cell>
          <cell r="H760">
            <v>12</v>
          </cell>
        </row>
        <row r="761">
          <cell r="A761" t="str">
            <v>MM106</v>
          </cell>
          <cell r="B761" t="str">
            <v>00397</v>
          </cell>
          <cell r="C761" t="str">
            <v>CREAMY CHAMPAGNE MUSTARD 190 ml</v>
          </cell>
          <cell r="D761">
            <v>1</v>
          </cell>
          <cell r="E761">
            <v>38.159999999999997</v>
          </cell>
          <cell r="F761" t="str">
            <v>CAD</v>
          </cell>
          <cell r="G761" t="str">
            <v>CS</v>
          </cell>
          <cell r="H761">
            <v>12</v>
          </cell>
        </row>
        <row r="762">
          <cell r="A762" t="str">
            <v>MM107</v>
          </cell>
          <cell r="B762" t="str">
            <v>00397</v>
          </cell>
          <cell r="C762" t="str">
            <v>BRITISH BEER MUSTARD 190 ml</v>
          </cell>
          <cell r="D762">
            <v>1</v>
          </cell>
          <cell r="E762">
            <v>38.159999999999997</v>
          </cell>
          <cell r="F762" t="str">
            <v>CAD</v>
          </cell>
          <cell r="G762" t="str">
            <v>CS</v>
          </cell>
          <cell r="H762">
            <v>12</v>
          </cell>
        </row>
        <row r="763">
          <cell r="A763" t="str">
            <v>MM108</v>
          </cell>
          <cell r="B763" t="str">
            <v>00397</v>
          </cell>
          <cell r="C763" t="str">
            <v>CANADIAN MAPLE MUSTARD 190 ml</v>
          </cell>
          <cell r="D763">
            <v>1</v>
          </cell>
          <cell r="E763">
            <v>38.159999999999997</v>
          </cell>
          <cell r="F763" t="str">
            <v>CAD</v>
          </cell>
          <cell r="G763" t="str">
            <v>CS</v>
          </cell>
          <cell r="H763">
            <v>12</v>
          </cell>
        </row>
        <row r="764">
          <cell r="A764" t="str">
            <v>MM109</v>
          </cell>
          <cell r="B764" t="str">
            <v>00397</v>
          </cell>
          <cell r="C764" t="str">
            <v>CHIPOTLE LIME MUSTARD 190 ml</v>
          </cell>
          <cell r="D764">
            <v>1</v>
          </cell>
          <cell r="E764">
            <v>38.159999999999997</v>
          </cell>
          <cell r="F764" t="str">
            <v>CAD</v>
          </cell>
          <cell r="G764" t="str">
            <v>CS</v>
          </cell>
          <cell r="H764">
            <v>12</v>
          </cell>
        </row>
        <row r="765">
          <cell r="A765" t="str">
            <v>MM110</v>
          </cell>
          <cell r="B765" t="str">
            <v>00397</v>
          </cell>
          <cell r="C765" t="str">
            <v>WASABI LIME MUSTARD 190 ml</v>
          </cell>
          <cell r="D765">
            <v>1</v>
          </cell>
          <cell r="E765">
            <v>38.159999999999997</v>
          </cell>
          <cell r="F765" t="str">
            <v>CAD</v>
          </cell>
          <cell r="G765" t="str">
            <v>CS</v>
          </cell>
          <cell r="H765">
            <v>12</v>
          </cell>
        </row>
        <row r="766">
          <cell r="A766" t="str">
            <v>MM111</v>
          </cell>
          <cell r="B766" t="str">
            <v>00397</v>
          </cell>
          <cell r="C766" t="str">
            <v>LEMON DILL MUSTARD 190 ml</v>
          </cell>
          <cell r="D766">
            <v>1</v>
          </cell>
          <cell r="E766">
            <v>38.159999999999997</v>
          </cell>
          <cell r="F766" t="str">
            <v>CAD</v>
          </cell>
          <cell r="G766" t="str">
            <v>CS</v>
          </cell>
          <cell r="H766">
            <v>12</v>
          </cell>
        </row>
        <row r="767">
          <cell r="A767" t="str">
            <v>MM112</v>
          </cell>
          <cell r="B767" t="str">
            <v>00397</v>
          </cell>
          <cell r="C767" t="str">
            <v>BALSAMIC &amp; CRACKED PEPPER MUSTARD 190 ml</v>
          </cell>
          <cell r="D767">
            <v>1</v>
          </cell>
          <cell r="E767">
            <v>38.159999999999997</v>
          </cell>
          <cell r="F767" t="str">
            <v>CAD</v>
          </cell>
          <cell r="G767" t="str">
            <v>CS</v>
          </cell>
          <cell r="H767">
            <v>12</v>
          </cell>
        </row>
        <row r="768">
          <cell r="A768" t="str">
            <v>MM113</v>
          </cell>
          <cell r="B768" t="str">
            <v>00397</v>
          </cell>
          <cell r="C768" t="str">
            <v>CRANBERRY PORT MUSTARD 190 ml</v>
          </cell>
          <cell r="D768">
            <v>1</v>
          </cell>
          <cell r="E768">
            <v>38.28</v>
          </cell>
          <cell r="F768" t="str">
            <v>CAD</v>
          </cell>
          <cell r="G768" t="str">
            <v>CS</v>
          </cell>
          <cell r="H768">
            <v>12</v>
          </cell>
        </row>
        <row r="769">
          <cell r="A769" t="str">
            <v>MM114</v>
          </cell>
          <cell r="B769" t="str">
            <v>00397</v>
          </cell>
          <cell r="C769" t="str">
            <v>CLASSIC WHOLEGRAIN MUSTARD 190 ml</v>
          </cell>
          <cell r="D769">
            <v>1</v>
          </cell>
          <cell r="E769">
            <v>38.159999999999997</v>
          </cell>
          <cell r="F769" t="str">
            <v>CAD</v>
          </cell>
          <cell r="G769" t="str">
            <v>CS</v>
          </cell>
          <cell r="H769">
            <v>12</v>
          </cell>
        </row>
        <row r="770">
          <cell r="A770" t="str">
            <v>MM201</v>
          </cell>
          <cell r="B770" t="str">
            <v>00397</v>
          </cell>
          <cell r="C770" t="str">
            <v>HOT WHISKEY MUSTARD 60 ml</v>
          </cell>
          <cell r="D770">
            <v>1</v>
          </cell>
          <cell r="E770">
            <v>18</v>
          </cell>
          <cell r="F770" t="str">
            <v>CAD</v>
          </cell>
          <cell r="G770" t="str">
            <v>CS</v>
          </cell>
          <cell r="H770">
            <v>12</v>
          </cell>
        </row>
        <row r="771">
          <cell r="A771" t="str">
            <v>MM202</v>
          </cell>
          <cell r="B771" t="str">
            <v>00397</v>
          </cell>
          <cell r="C771" t="str">
            <v>WINE PEPPERCORN MUSTARD 60 ml</v>
          </cell>
          <cell r="D771">
            <v>1</v>
          </cell>
          <cell r="E771">
            <v>18</v>
          </cell>
          <cell r="F771" t="str">
            <v>CAD</v>
          </cell>
          <cell r="G771" t="str">
            <v>CS</v>
          </cell>
          <cell r="H771">
            <v>12</v>
          </cell>
        </row>
        <row r="772">
          <cell r="A772" t="str">
            <v>MM203</v>
          </cell>
          <cell r="B772" t="str">
            <v>00397</v>
          </cell>
          <cell r="C772" t="str">
            <v>RED WINE &amp; GARLIC MUSTARD 60 ml</v>
          </cell>
          <cell r="D772">
            <v>1</v>
          </cell>
          <cell r="E772">
            <v>18</v>
          </cell>
          <cell r="F772" t="str">
            <v>CAD</v>
          </cell>
          <cell r="G772" t="str">
            <v>CS</v>
          </cell>
          <cell r="H772">
            <v>12</v>
          </cell>
        </row>
        <row r="773">
          <cell r="A773" t="str">
            <v>MM204</v>
          </cell>
          <cell r="B773" t="str">
            <v>00397</v>
          </cell>
          <cell r="C773" t="str">
            <v>OKTOBERFEST MUSTARD 60 ml</v>
          </cell>
          <cell r="D773">
            <v>1</v>
          </cell>
          <cell r="E773">
            <v>18</v>
          </cell>
          <cell r="F773" t="str">
            <v>CAD</v>
          </cell>
          <cell r="G773" t="str">
            <v>CS</v>
          </cell>
          <cell r="H773">
            <v>12</v>
          </cell>
        </row>
        <row r="774">
          <cell r="A774" t="str">
            <v>MM205</v>
          </cell>
          <cell r="B774" t="str">
            <v>00397</v>
          </cell>
          <cell r="C774" t="str">
            <v>HONEY TARRAGON MUSTARD 60 ml</v>
          </cell>
          <cell r="D774">
            <v>1</v>
          </cell>
          <cell r="E774">
            <v>18</v>
          </cell>
          <cell r="F774" t="str">
            <v>CAD</v>
          </cell>
          <cell r="G774" t="str">
            <v>CS</v>
          </cell>
          <cell r="H774">
            <v>12</v>
          </cell>
        </row>
        <row r="775">
          <cell r="A775" t="str">
            <v>MM206</v>
          </cell>
          <cell r="B775" t="str">
            <v>00397</v>
          </cell>
          <cell r="C775" t="str">
            <v>CREAMY CHAMPAGNE MUSTARD 60 ml</v>
          </cell>
          <cell r="D775">
            <v>1</v>
          </cell>
          <cell r="E775">
            <v>18</v>
          </cell>
          <cell r="F775" t="str">
            <v>CAD</v>
          </cell>
          <cell r="G775" t="str">
            <v>CS</v>
          </cell>
          <cell r="H775">
            <v>12</v>
          </cell>
        </row>
        <row r="776">
          <cell r="A776" t="str">
            <v>MM207</v>
          </cell>
          <cell r="B776" t="str">
            <v>00397</v>
          </cell>
          <cell r="C776" t="str">
            <v>BRITISH BEER MUSTARD 60 ml</v>
          </cell>
          <cell r="D776">
            <v>1</v>
          </cell>
          <cell r="E776">
            <v>18</v>
          </cell>
          <cell r="F776" t="str">
            <v>CAD</v>
          </cell>
          <cell r="G776" t="str">
            <v>CS</v>
          </cell>
          <cell r="H776">
            <v>12</v>
          </cell>
        </row>
        <row r="777">
          <cell r="A777" t="str">
            <v>MM208</v>
          </cell>
          <cell r="B777" t="str">
            <v>00397</v>
          </cell>
          <cell r="C777" t="str">
            <v>CANADIAN MAPLE MUSTARD 60 ml</v>
          </cell>
          <cell r="D777">
            <v>1</v>
          </cell>
          <cell r="E777">
            <v>18</v>
          </cell>
          <cell r="F777" t="str">
            <v>CAD</v>
          </cell>
          <cell r="G777" t="str">
            <v>CS</v>
          </cell>
          <cell r="H777">
            <v>12</v>
          </cell>
        </row>
        <row r="778">
          <cell r="A778" t="str">
            <v>MM209</v>
          </cell>
          <cell r="B778" t="str">
            <v>00397</v>
          </cell>
          <cell r="C778" t="str">
            <v>CHIPOTLE LIME MUSTARD 60 ml</v>
          </cell>
          <cell r="D778">
            <v>1</v>
          </cell>
          <cell r="E778">
            <v>18</v>
          </cell>
          <cell r="F778" t="str">
            <v>CAD</v>
          </cell>
          <cell r="G778" t="str">
            <v>CS</v>
          </cell>
          <cell r="H778">
            <v>12</v>
          </cell>
        </row>
        <row r="779">
          <cell r="A779" t="str">
            <v>MM210</v>
          </cell>
          <cell r="B779" t="str">
            <v>00397</v>
          </cell>
          <cell r="C779" t="str">
            <v>WASABI LIME MUSTARD 60 ml</v>
          </cell>
          <cell r="D779">
            <v>1</v>
          </cell>
          <cell r="E779">
            <v>18</v>
          </cell>
          <cell r="F779" t="str">
            <v>CAD</v>
          </cell>
          <cell r="G779" t="str">
            <v>CS</v>
          </cell>
          <cell r="H779">
            <v>12</v>
          </cell>
        </row>
        <row r="780">
          <cell r="A780" t="str">
            <v>MM211</v>
          </cell>
          <cell r="B780" t="str">
            <v>00397</v>
          </cell>
          <cell r="C780" t="str">
            <v>LEMON DILL MUSTARD 60 ml</v>
          </cell>
          <cell r="D780">
            <v>1</v>
          </cell>
          <cell r="E780">
            <v>18</v>
          </cell>
          <cell r="F780" t="str">
            <v>CAD</v>
          </cell>
          <cell r="G780" t="str">
            <v>CS</v>
          </cell>
          <cell r="H780">
            <v>12</v>
          </cell>
        </row>
        <row r="781">
          <cell r="A781" t="str">
            <v>MM212</v>
          </cell>
          <cell r="B781" t="str">
            <v>00397</v>
          </cell>
          <cell r="C781" t="str">
            <v>BALSAMIC &amp; CRACKED PEPPER MUSTARD 60 ml</v>
          </cell>
          <cell r="D781">
            <v>1</v>
          </cell>
          <cell r="E781">
            <v>18</v>
          </cell>
          <cell r="F781" t="str">
            <v>CAD</v>
          </cell>
          <cell r="G781" t="str">
            <v>CS</v>
          </cell>
          <cell r="H781">
            <v>12</v>
          </cell>
        </row>
        <row r="782">
          <cell r="A782" t="str">
            <v>MM213</v>
          </cell>
          <cell r="B782" t="str">
            <v>00397</v>
          </cell>
          <cell r="C782" t="str">
            <v>CRANBERRY PORT MUSTARD 60 ml</v>
          </cell>
          <cell r="D782">
            <v>1</v>
          </cell>
          <cell r="E782">
            <v>18</v>
          </cell>
          <cell r="F782" t="str">
            <v>CAD</v>
          </cell>
          <cell r="G782" t="str">
            <v>CS</v>
          </cell>
          <cell r="H782">
            <v>12</v>
          </cell>
        </row>
        <row r="783">
          <cell r="A783" t="str">
            <v>MM214</v>
          </cell>
          <cell r="B783" t="str">
            <v>00397</v>
          </cell>
          <cell r="C783" t="str">
            <v>CLASSIC WHOLEGRAIN MUSTARD 60 ml</v>
          </cell>
          <cell r="D783">
            <v>1</v>
          </cell>
          <cell r="E783">
            <v>18</v>
          </cell>
          <cell r="F783" t="str">
            <v>CAD</v>
          </cell>
          <cell r="G783" t="str">
            <v>CS</v>
          </cell>
          <cell r="H783">
            <v>12</v>
          </cell>
        </row>
        <row r="784">
          <cell r="A784" t="str">
            <v>MM301</v>
          </cell>
          <cell r="B784" t="str">
            <v>00397</v>
          </cell>
          <cell r="C784" t="str">
            <v>FRESH TOMATO RELISH 190 ml</v>
          </cell>
          <cell r="D784">
            <v>1</v>
          </cell>
          <cell r="E784">
            <v>38.159999999999997</v>
          </cell>
          <cell r="F784" t="str">
            <v>CAD</v>
          </cell>
          <cell r="G784" t="str">
            <v>CS</v>
          </cell>
          <cell r="H784">
            <v>12</v>
          </cell>
        </row>
        <row r="785">
          <cell r="A785" t="str">
            <v>MM302</v>
          </cell>
          <cell r="B785" t="str">
            <v>00397</v>
          </cell>
          <cell r="C785" t="str">
            <v>APPLE RUM CHUTNEY 190 ml</v>
          </cell>
          <cell r="D785">
            <v>1</v>
          </cell>
          <cell r="E785">
            <v>38.159999999999997</v>
          </cell>
          <cell r="F785" t="str">
            <v>CAD</v>
          </cell>
          <cell r="G785" t="str">
            <v>CS</v>
          </cell>
          <cell r="H785">
            <v>12</v>
          </cell>
        </row>
        <row r="786">
          <cell r="A786" t="str">
            <v>MM303</v>
          </cell>
          <cell r="B786" t="str">
            <v>00397</v>
          </cell>
          <cell r="C786" t="str">
            <v>PEACH PEAR CHUTNEY 190 ml</v>
          </cell>
          <cell r="D786">
            <v>1</v>
          </cell>
          <cell r="E786">
            <v>38.159999999999997</v>
          </cell>
          <cell r="F786" t="str">
            <v>CAD</v>
          </cell>
          <cell r="G786" t="str">
            <v>CS</v>
          </cell>
          <cell r="H786">
            <v>12</v>
          </cell>
        </row>
        <row r="787">
          <cell r="A787" t="str">
            <v>MM401</v>
          </cell>
          <cell r="B787" t="str">
            <v>00397</v>
          </cell>
          <cell r="C787" t="str">
            <v>CAJUN SPICE 100 ml</v>
          </cell>
          <cell r="D787">
            <v>1</v>
          </cell>
          <cell r="E787">
            <v>35.520000000000003</v>
          </cell>
          <cell r="F787" t="str">
            <v>CAD</v>
          </cell>
          <cell r="G787" t="str">
            <v>CS</v>
          </cell>
          <cell r="H787">
            <v>12</v>
          </cell>
        </row>
        <row r="788">
          <cell r="A788" t="str">
            <v>MM402</v>
          </cell>
          <cell r="B788" t="str">
            <v>00397</v>
          </cell>
          <cell r="C788" t="str">
            <v>FOUR PEPPERCORN BLEND 90g</v>
          </cell>
          <cell r="D788">
            <v>1</v>
          </cell>
          <cell r="E788">
            <v>35.520000000000003</v>
          </cell>
          <cell r="F788" t="str">
            <v>CAD</v>
          </cell>
          <cell r="G788" t="str">
            <v>CS</v>
          </cell>
          <cell r="H788">
            <v>12</v>
          </cell>
        </row>
        <row r="789">
          <cell r="A789" t="str">
            <v>MM403</v>
          </cell>
          <cell r="B789" t="str">
            <v>00397</v>
          </cell>
          <cell r="C789" t="str">
            <v>COARSE GRINDER SEA SALT 175g</v>
          </cell>
          <cell r="D789">
            <v>1</v>
          </cell>
          <cell r="E789">
            <v>17.52</v>
          </cell>
          <cell r="F789" t="str">
            <v>CAD</v>
          </cell>
          <cell r="G789" t="str">
            <v>CS</v>
          </cell>
          <cell r="H789">
            <v>12</v>
          </cell>
        </row>
        <row r="790">
          <cell r="A790" t="str">
            <v>MM404</v>
          </cell>
          <cell r="B790" t="str">
            <v>00397</v>
          </cell>
          <cell r="C790" t="str">
            <v>FINE FINISHING SEA SALT 175g</v>
          </cell>
          <cell r="D790">
            <v>1</v>
          </cell>
          <cell r="E790">
            <v>26.52</v>
          </cell>
          <cell r="F790" t="str">
            <v>CAD</v>
          </cell>
          <cell r="G790" t="str">
            <v>CS</v>
          </cell>
          <cell r="H790">
            <v>12</v>
          </cell>
        </row>
        <row r="791">
          <cell r="A791" t="str">
            <v>MM405</v>
          </cell>
          <cell r="B791" t="str">
            <v>00397</v>
          </cell>
          <cell r="C791" t="str">
            <v>FLEUR DE SEL 175g</v>
          </cell>
          <cell r="D791">
            <v>1</v>
          </cell>
          <cell r="E791">
            <v>53.52</v>
          </cell>
          <cell r="F791" t="str">
            <v>CAD</v>
          </cell>
          <cell r="G791" t="str">
            <v>CS</v>
          </cell>
          <cell r="H791">
            <v>12</v>
          </cell>
        </row>
        <row r="792">
          <cell r="A792" t="str">
            <v>MM501</v>
          </cell>
          <cell r="B792" t="str">
            <v>00397</v>
          </cell>
          <cell r="C792" t="str">
            <v>LEMON DILL VINAIGRETTE 250 ml</v>
          </cell>
          <cell r="D792">
            <v>1</v>
          </cell>
          <cell r="E792">
            <v>44.64</v>
          </cell>
          <cell r="F792" t="str">
            <v>CAD</v>
          </cell>
          <cell r="G792" t="str">
            <v>CS</v>
          </cell>
          <cell r="H792">
            <v>12</v>
          </cell>
        </row>
        <row r="793">
          <cell r="A793" t="str">
            <v>MM502</v>
          </cell>
          <cell r="B793" t="str">
            <v>00397</v>
          </cell>
          <cell r="C793" t="str">
            <v>MAPLE BALSAMIC VINAIGRETTE 250 ml</v>
          </cell>
          <cell r="D793">
            <v>1</v>
          </cell>
          <cell r="E793">
            <v>44.64</v>
          </cell>
          <cell r="F793" t="str">
            <v>CAD</v>
          </cell>
          <cell r="G793" t="str">
            <v>CS</v>
          </cell>
          <cell r="H793">
            <v>12</v>
          </cell>
        </row>
        <row r="794">
          <cell r="A794" t="str">
            <v>MM601</v>
          </cell>
          <cell r="B794" t="str">
            <v>00397</v>
          </cell>
          <cell r="C794" t="str">
            <v>4-PACK MUSTARDS AWARD WINNER GIFT BOX (KRAFT) -  4x60 ml</v>
          </cell>
          <cell r="D794">
            <v>1</v>
          </cell>
          <cell r="E794">
            <v>26.84</v>
          </cell>
          <cell r="F794" t="str">
            <v>CAD</v>
          </cell>
          <cell r="G794" t="str">
            <v>CS</v>
          </cell>
          <cell r="H794">
            <v>4</v>
          </cell>
        </row>
        <row r="795">
          <cell r="A795" t="str">
            <v>MM602</v>
          </cell>
          <cell r="B795" t="str">
            <v>00397</v>
          </cell>
          <cell r="C795" t="str">
            <v>4-PACK MUSTARDS AWARD WINNER GIFT BOX (RED) - 4x60 ml</v>
          </cell>
          <cell r="D795">
            <v>1</v>
          </cell>
          <cell r="E795">
            <v>26.84</v>
          </cell>
          <cell r="F795" t="str">
            <v>CAD</v>
          </cell>
          <cell r="G795" t="str">
            <v>CS</v>
          </cell>
          <cell r="H795">
            <v>4</v>
          </cell>
        </row>
        <row r="796">
          <cell r="A796" t="str">
            <v>MT105</v>
          </cell>
          <cell r="B796" t="str">
            <v>000487</v>
          </cell>
          <cell r="C796" t="str">
            <v>UNSWEETENED MATCHA TEA 200 G</v>
          </cell>
          <cell r="D796">
            <v>1</v>
          </cell>
          <cell r="E796">
            <v>28</v>
          </cell>
          <cell r="F796" t="str">
            <v>CAD</v>
          </cell>
          <cell r="G796" t="str">
            <v>EA</v>
          </cell>
          <cell r="H796">
            <v>1</v>
          </cell>
        </row>
        <row r="797">
          <cell r="A797" t="str">
            <v>MT105</v>
          </cell>
          <cell r="B797" t="str">
            <v>00384</v>
          </cell>
          <cell r="C797" t="str">
            <v>UNSWEETENED MATCHA TEA 200 G</v>
          </cell>
          <cell r="D797">
            <v>1</v>
          </cell>
          <cell r="E797">
            <v>19.100000000000001</v>
          </cell>
          <cell r="F797" t="str">
            <v>USD</v>
          </cell>
          <cell r="G797" t="str">
            <v>EA</v>
          </cell>
          <cell r="H797">
            <v>1</v>
          </cell>
        </row>
        <row r="798">
          <cell r="A798" t="str">
            <v>MT115</v>
          </cell>
          <cell r="B798" t="str">
            <v>00384</v>
          </cell>
          <cell r="C798" t="str">
            <v>SWEETENED MATCHA LATTE TEA 1 KG</v>
          </cell>
          <cell r="D798">
            <v>1</v>
          </cell>
          <cell r="E798">
            <v>17</v>
          </cell>
          <cell r="F798" t="str">
            <v>USD</v>
          </cell>
          <cell r="G798" t="str">
            <v>EA</v>
          </cell>
          <cell r="H798">
            <v>1</v>
          </cell>
        </row>
        <row r="799">
          <cell r="A799" t="str">
            <v>NM101</v>
          </cell>
          <cell r="B799" t="str">
            <v>00266</v>
          </cell>
          <cell r="C799" t="str">
            <v>4 OZ MADAGASCAR BOURBON VANILLA</v>
          </cell>
          <cell r="D799">
            <v>1</v>
          </cell>
          <cell r="E799">
            <v>35.68</v>
          </cell>
          <cell r="F799" t="str">
            <v>USD</v>
          </cell>
          <cell r="G799" t="str">
            <v>CS</v>
          </cell>
          <cell r="H799">
            <v>8</v>
          </cell>
        </row>
        <row r="800">
          <cell r="A800" t="str">
            <v>NM102</v>
          </cell>
          <cell r="B800" t="str">
            <v>00266</v>
          </cell>
          <cell r="C800" t="str">
            <v>8 OZ. MADAGASCAR BOURBON VANILLA</v>
          </cell>
          <cell r="D800">
            <v>1</v>
          </cell>
          <cell r="E800">
            <v>66</v>
          </cell>
          <cell r="F800" t="str">
            <v>USD</v>
          </cell>
          <cell r="G800" t="str">
            <v>CS</v>
          </cell>
          <cell r="H800">
            <v>8</v>
          </cell>
        </row>
        <row r="801">
          <cell r="A801" t="str">
            <v>NM201</v>
          </cell>
          <cell r="B801" t="str">
            <v>00266</v>
          </cell>
          <cell r="C801" t="str">
            <v>4 OZ MADAGASCAR BEAN PASTE</v>
          </cell>
          <cell r="D801">
            <v>1</v>
          </cell>
          <cell r="E801">
            <v>29.94</v>
          </cell>
          <cell r="F801" t="str">
            <v>USD</v>
          </cell>
          <cell r="G801" t="str">
            <v>CS</v>
          </cell>
          <cell r="H801">
            <v>6</v>
          </cell>
        </row>
        <row r="802">
          <cell r="A802" t="str">
            <v>NM202</v>
          </cell>
          <cell r="B802" t="str">
            <v>00266</v>
          </cell>
          <cell r="C802" t="str">
            <v>MADAGASCAR BEANS 2/VIAL</v>
          </cell>
          <cell r="D802">
            <v>1</v>
          </cell>
          <cell r="E802">
            <v>48.6</v>
          </cell>
          <cell r="F802" t="str">
            <v>USD</v>
          </cell>
          <cell r="G802" t="str">
            <v>CS</v>
          </cell>
          <cell r="H802">
            <v>12</v>
          </cell>
        </row>
        <row r="803">
          <cell r="A803" t="str">
            <v>NM203</v>
          </cell>
          <cell r="B803" t="str">
            <v>00266</v>
          </cell>
          <cell r="C803" t="str">
            <v>2.5 OZ VANILLA  POWDER</v>
          </cell>
          <cell r="D803">
            <v>1</v>
          </cell>
          <cell r="E803">
            <v>32.159999999999997</v>
          </cell>
          <cell r="F803" t="str">
            <v>USD</v>
          </cell>
          <cell r="G803" t="str">
            <v>CS</v>
          </cell>
          <cell r="H803">
            <v>6</v>
          </cell>
        </row>
        <row r="804">
          <cell r="A804" t="str">
            <v>NM250</v>
          </cell>
          <cell r="B804" t="str">
            <v>00266</v>
          </cell>
          <cell r="C804" t="str">
            <v>MADAGASCAR BEAN PASTE 1 GALLON</v>
          </cell>
          <cell r="D804">
            <v>1</v>
          </cell>
          <cell r="E804">
            <v>272.83999999999997</v>
          </cell>
          <cell r="F804" t="str">
            <v>USD</v>
          </cell>
          <cell r="G804" t="str">
            <v>CS</v>
          </cell>
          <cell r="H804">
            <v>4</v>
          </cell>
        </row>
        <row r="805">
          <cell r="A805" t="str">
            <v>NM251</v>
          </cell>
          <cell r="B805" t="str">
            <v>00266</v>
          </cell>
          <cell r="C805" t="str">
            <v>MADAGASCAR BOURBON VANILLA 1 GALLON</v>
          </cell>
          <cell r="D805">
            <v>1</v>
          </cell>
          <cell r="E805">
            <v>245.84</v>
          </cell>
          <cell r="F805" t="str">
            <v>USD</v>
          </cell>
          <cell r="G805" t="str">
            <v>CS</v>
          </cell>
          <cell r="H805">
            <v>4</v>
          </cell>
        </row>
        <row r="806">
          <cell r="A806" t="str">
            <v>NM260</v>
          </cell>
          <cell r="B806" t="str">
            <v>00266</v>
          </cell>
          <cell r="C806" t="str">
            <v>MADAGASCAR BOURBON VANILLA BEAN PASTE 32 OZ</v>
          </cell>
          <cell r="D806">
            <v>1</v>
          </cell>
          <cell r="E806">
            <v>123.78</v>
          </cell>
          <cell r="F806" t="str">
            <v>USD</v>
          </cell>
          <cell r="G806" t="str">
            <v>CS</v>
          </cell>
          <cell r="H806">
            <v>6</v>
          </cell>
        </row>
        <row r="807">
          <cell r="A807" t="str">
            <v>NM261</v>
          </cell>
          <cell r="B807" t="str">
            <v>00266</v>
          </cell>
          <cell r="C807" t="str">
            <v>MADAGASCAR BOURBON VANILLA EXTRACT 32 OZ</v>
          </cell>
          <cell r="D807">
            <v>1</v>
          </cell>
          <cell r="E807">
            <v>107.34</v>
          </cell>
          <cell r="F807" t="str">
            <v>USD</v>
          </cell>
          <cell r="G807" t="str">
            <v>CS</v>
          </cell>
          <cell r="H807">
            <v>6</v>
          </cell>
        </row>
        <row r="808">
          <cell r="A808" t="str">
            <v>NM301</v>
          </cell>
          <cell r="B808" t="str">
            <v>00266</v>
          </cell>
          <cell r="C808" t="str">
            <v>4 OZ ORGANIC MADAGASCAR VANILLA</v>
          </cell>
          <cell r="D808">
            <v>1</v>
          </cell>
          <cell r="E808">
            <v>42.32</v>
          </cell>
          <cell r="F808" t="str">
            <v>USD</v>
          </cell>
          <cell r="G808" t="str">
            <v>CS</v>
          </cell>
          <cell r="H808">
            <v>8</v>
          </cell>
        </row>
        <row r="809">
          <cell r="A809" t="str">
            <v>NM302</v>
          </cell>
          <cell r="B809" t="str">
            <v>00266</v>
          </cell>
          <cell r="C809" t="str">
            <v>8 OZ ORGANIC VANILLA</v>
          </cell>
          <cell r="D809">
            <v>1</v>
          </cell>
          <cell r="E809">
            <v>79.52</v>
          </cell>
          <cell r="F809" t="str">
            <v>USD</v>
          </cell>
          <cell r="G809" t="str">
            <v>CS</v>
          </cell>
          <cell r="H809">
            <v>8</v>
          </cell>
        </row>
        <row r="810">
          <cell r="A810" t="str">
            <v>NM303</v>
          </cell>
          <cell r="B810" t="str">
            <v>00266</v>
          </cell>
          <cell r="C810" t="str">
            <v>ORGANIC VANILLA BEANS 2/VIAL</v>
          </cell>
          <cell r="D810">
            <v>1</v>
          </cell>
          <cell r="E810">
            <v>51.72</v>
          </cell>
          <cell r="F810" t="str">
            <v>USD</v>
          </cell>
          <cell r="G810" t="str">
            <v>CS</v>
          </cell>
          <cell r="H810">
            <v>12</v>
          </cell>
        </row>
        <row r="811">
          <cell r="A811" t="str">
            <v>NM401</v>
          </cell>
          <cell r="B811" t="str">
            <v>00266</v>
          </cell>
          <cell r="C811" t="str">
            <v>4 OZ MEXICAN PURE VANILLA</v>
          </cell>
          <cell r="D811">
            <v>1</v>
          </cell>
          <cell r="E811">
            <v>48</v>
          </cell>
          <cell r="F811" t="str">
            <v>USD</v>
          </cell>
          <cell r="G811" t="str">
            <v>CS</v>
          </cell>
          <cell r="H811">
            <v>8</v>
          </cell>
        </row>
        <row r="812">
          <cell r="A812" t="str">
            <v>NM501</v>
          </cell>
          <cell r="B812" t="str">
            <v>00266</v>
          </cell>
          <cell r="C812" t="str">
            <v>4 OZ TAHAITIAN PURE VANILLA</v>
          </cell>
          <cell r="D812">
            <v>1</v>
          </cell>
          <cell r="E812">
            <v>53.44</v>
          </cell>
          <cell r="F812" t="str">
            <v>USD</v>
          </cell>
          <cell r="G812" t="str">
            <v>CS</v>
          </cell>
          <cell r="H812">
            <v>8</v>
          </cell>
        </row>
        <row r="813">
          <cell r="A813" t="str">
            <v>NM601</v>
          </cell>
          <cell r="B813" t="str">
            <v>00266</v>
          </cell>
          <cell r="C813" t="str">
            <v>4 OZ PURE VANILLA BLEND</v>
          </cell>
          <cell r="D813">
            <v>1</v>
          </cell>
          <cell r="E813">
            <v>30.88</v>
          </cell>
          <cell r="F813" t="str">
            <v>USD</v>
          </cell>
          <cell r="G813" t="str">
            <v>CS</v>
          </cell>
          <cell r="H813">
            <v>8</v>
          </cell>
        </row>
        <row r="814">
          <cell r="A814" t="str">
            <v>NM602</v>
          </cell>
          <cell r="B814" t="str">
            <v>00266</v>
          </cell>
          <cell r="C814" t="str">
            <v>8 OZ PURE VANILLA BLEND</v>
          </cell>
          <cell r="D814">
            <v>1</v>
          </cell>
          <cell r="E814">
            <v>58.8</v>
          </cell>
          <cell r="F814" t="str">
            <v>USD</v>
          </cell>
          <cell r="G814" t="str">
            <v>CS</v>
          </cell>
          <cell r="H814">
            <v>8</v>
          </cell>
        </row>
        <row r="815">
          <cell r="A815" t="str">
            <v>NM701</v>
          </cell>
          <cell r="B815" t="str">
            <v>00266</v>
          </cell>
          <cell r="C815" t="str">
            <v>2 OZ ROSE WATER</v>
          </cell>
          <cell r="D815">
            <v>1</v>
          </cell>
          <cell r="E815">
            <v>21.92</v>
          </cell>
          <cell r="F815" t="str">
            <v>USD</v>
          </cell>
          <cell r="G815" t="str">
            <v>CS</v>
          </cell>
          <cell r="H815">
            <v>8</v>
          </cell>
        </row>
        <row r="816">
          <cell r="A816" t="str">
            <v>NM702</v>
          </cell>
          <cell r="B816" t="str">
            <v>00266</v>
          </cell>
          <cell r="C816" t="str">
            <v>2 OZ ORANGE BLOSSOM WATER</v>
          </cell>
          <cell r="D816">
            <v>1</v>
          </cell>
          <cell r="E816">
            <v>21.04</v>
          </cell>
          <cell r="F816" t="str">
            <v>USD</v>
          </cell>
          <cell r="G816" t="str">
            <v>CS</v>
          </cell>
          <cell r="H816">
            <v>8</v>
          </cell>
        </row>
        <row r="817">
          <cell r="A817" t="str">
            <v>NM703</v>
          </cell>
          <cell r="B817" t="str">
            <v>00266</v>
          </cell>
          <cell r="C817" t="str">
            <v>2 OZ ALMOND EXTRACT</v>
          </cell>
          <cell r="D817">
            <v>1</v>
          </cell>
          <cell r="E817">
            <v>21.6</v>
          </cell>
          <cell r="F817" t="str">
            <v>USD</v>
          </cell>
          <cell r="G817" t="str">
            <v>CS</v>
          </cell>
          <cell r="H817">
            <v>8</v>
          </cell>
        </row>
        <row r="818">
          <cell r="A818" t="str">
            <v>NM704</v>
          </cell>
          <cell r="B818" t="str">
            <v>00266</v>
          </cell>
          <cell r="C818" t="str">
            <v>2 OZ LEMON EXTRACT</v>
          </cell>
          <cell r="D818">
            <v>1</v>
          </cell>
          <cell r="E818">
            <v>21.92</v>
          </cell>
          <cell r="F818" t="str">
            <v>USD</v>
          </cell>
          <cell r="G818" t="str">
            <v>CS</v>
          </cell>
          <cell r="H818">
            <v>8</v>
          </cell>
        </row>
        <row r="819">
          <cell r="A819" t="str">
            <v>NM705</v>
          </cell>
          <cell r="B819" t="str">
            <v>00266</v>
          </cell>
          <cell r="C819" t="str">
            <v>2 OZ ORANGE EXTRACT</v>
          </cell>
          <cell r="D819">
            <v>1</v>
          </cell>
          <cell r="E819">
            <v>19.52</v>
          </cell>
          <cell r="F819" t="str">
            <v>USD</v>
          </cell>
          <cell r="G819" t="str">
            <v>CS</v>
          </cell>
          <cell r="H819">
            <v>8</v>
          </cell>
        </row>
        <row r="820">
          <cell r="A820" t="str">
            <v>NM706</v>
          </cell>
          <cell r="B820" t="str">
            <v>00266</v>
          </cell>
          <cell r="C820" t="str">
            <v>CHOCOLATE EXTRACT - 2 OZ</v>
          </cell>
          <cell r="D820">
            <v>1</v>
          </cell>
          <cell r="E820">
            <v>22.8</v>
          </cell>
          <cell r="F820" t="str">
            <v>USD</v>
          </cell>
          <cell r="G820" t="str">
            <v>CS</v>
          </cell>
          <cell r="H820">
            <v>8</v>
          </cell>
        </row>
        <row r="821">
          <cell r="A821" t="str">
            <v>NM707</v>
          </cell>
          <cell r="B821" t="str">
            <v>00266</v>
          </cell>
          <cell r="C821" t="str">
            <v>COFFEE EXTRACT - 2 OZ</v>
          </cell>
          <cell r="D821">
            <v>1</v>
          </cell>
          <cell r="E821">
            <v>25.84</v>
          </cell>
          <cell r="F821" t="str">
            <v>USD</v>
          </cell>
          <cell r="G821" t="str">
            <v>CS</v>
          </cell>
          <cell r="H821">
            <v>8</v>
          </cell>
        </row>
        <row r="822">
          <cell r="A822" t="str">
            <v>NM708</v>
          </cell>
          <cell r="B822" t="str">
            <v>00266</v>
          </cell>
          <cell r="C822" t="str">
            <v>PEPPERMINT EXTRACT - 2 OZ</v>
          </cell>
          <cell r="D822">
            <v>1</v>
          </cell>
          <cell r="E822">
            <v>19.2</v>
          </cell>
          <cell r="F822" t="str">
            <v>USD</v>
          </cell>
          <cell r="G822" t="str">
            <v>CS</v>
          </cell>
          <cell r="H822">
            <v>8</v>
          </cell>
        </row>
        <row r="823">
          <cell r="A823" t="str">
            <v>OC6A01</v>
          </cell>
          <cell r="B823" t="str">
            <v>000130</v>
          </cell>
          <cell r="C823" t="str">
            <v>LEMONAISE 355ml</v>
          </cell>
          <cell r="D823">
            <v>1</v>
          </cell>
          <cell r="E823">
            <v>10.25</v>
          </cell>
          <cell r="F823" t="str">
            <v>USD</v>
          </cell>
          <cell r="G823" t="str">
            <v>CS</v>
          </cell>
          <cell r="H823">
            <v>6</v>
          </cell>
        </row>
        <row r="824">
          <cell r="A824" t="str">
            <v>OC6A02</v>
          </cell>
          <cell r="B824" t="str">
            <v>000130</v>
          </cell>
          <cell r="C824" t="str">
            <v>LEMONAISE LIGHT 355ml</v>
          </cell>
          <cell r="D824">
            <v>1</v>
          </cell>
          <cell r="E824">
            <v>10.25</v>
          </cell>
          <cell r="F824" t="str">
            <v>USD</v>
          </cell>
          <cell r="G824" t="str">
            <v>CS</v>
          </cell>
          <cell r="H824">
            <v>6</v>
          </cell>
        </row>
        <row r="825">
          <cell r="A825" t="str">
            <v>OC6A03</v>
          </cell>
          <cell r="B825" t="str">
            <v>000130</v>
          </cell>
          <cell r="C825" t="str">
            <v>LEMONAISE WITH GARLIC &amp; HERBS 355ml</v>
          </cell>
          <cell r="D825">
            <v>1</v>
          </cell>
          <cell r="E825">
            <v>10.25</v>
          </cell>
          <cell r="F825" t="str">
            <v>USD</v>
          </cell>
          <cell r="G825" t="str">
            <v>CS</v>
          </cell>
          <cell r="H825">
            <v>6</v>
          </cell>
        </row>
        <row r="826">
          <cell r="A826" t="str">
            <v>OC6A04</v>
          </cell>
          <cell r="B826" t="str">
            <v>000130</v>
          </cell>
          <cell r="C826" t="str">
            <v>LEMONAISE W/CHILES LIME &amp; CUMIN 355ml</v>
          </cell>
          <cell r="D826">
            <v>1</v>
          </cell>
          <cell r="E826">
            <v>10.25</v>
          </cell>
          <cell r="F826" t="str">
            <v>USD</v>
          </cell>
          <cell r="G826" t="str">
            <v>CS</v>
          </cell>
          <cell r="H826">
            <v>6</v>
          </cell>
        </row>
        <row r="827">
          <cell r="A827" t="str">
            <v>OC6A05</v>
          </cell>
          <cell r="B827" t="str">
            <v>000130</v>
          </cell>
          <cell r="C827" t="str">
            <v>WASABI LEMONAISE 355ml</v>
          </cell>
          <cell r="D827">
            <v>1</v>
          </cell>
          <cell r="E827">
            <v>12.06</v>
          </cell>
          <cell r="F827" t="str">
            <v>USD</v>
          </cell>
          <cell r="G827" t="str">
            <v>CS</v>
          </cell>
          <cell r="H827">
            <v>6</v>
          </cell>
        </row>
        <row r="828">
          <cell r="A828" t="str">
            <v>OC6A07</v>
          </cell>
          <cell r="B828" t="str">
            <v>000130</v>
          </cell>
          <cell r="C828" t="str">
            <v>CHA CHA CHIPOTLE LEMONAISE</v>
          </cell>
          <cell r="D828">
            <v>1</v>
          </cell>
          <cell r="E828">
            <v>10.25</v>
          </cell>
          <cell r="F828" t="str">
            <v>USD</v>
          </cell>
          <cell r="G828" t="str">
            <v>CS</v>
          </cell>
          <cell r="H828">
            <v>6</v>
          </cell>
        </row>
        <row r="829">
          <cell r="A829" t="str">
            <v>OC6A08</v>
          </cell>
          <cell r="B829" t="str">
            <v>000130</v>
          </cell>
          <cell r="C829" t="str">
            <v>BITE BACK TARTAR SAUCE</v>
          </cell>
          <cell r="D829">
            <v>1</v>
          </cell>
          <cell r="E829">
            <v>10.25</v>
          </cell>
          <cell r="F829" t="str">
            <v>USD</v>
          </cell>
          <cell r="G829" t="str">
            <v>CS</v>
          </cell>
          <cell r="H829">
            <v>6</v>
          </cell>
        </row>
        <row r="830">
          <cell r="A830" t="str">
            <v>OC6A09</v>
          </cell>
          <cell r="B830" t="str">
            <v>000130</v>
          </cell>
          <cell r="C830" t="str">
            <v>ORGANIC MAYONNAISE 473ml</v>
          </cell>
          <cell r="D830">
            <v>1</v>
          </cell>
          <cell r="E830">
            <v>12.49</v>
          </cell>
          <cell r="F830" t="str">
            <v>USD</v>
          </cell>
          <cell r="G830" t="str">
            <v>CS</v>
          </cell>
          <cell r="H830">
            <v>6</v>
          </cell>
        </row>
        <row r="831">
          <cell r="A831" t="str">
            <v>PF101</v>
          </cell>
          <cell r="B831" t="str">
            <v>00300</v>
          </cell>
          <cell r="C831" t="str">
            <v>INDIAN BUTTER CHICKEN - 20Og</v>
          </cell>
          <cell r="D831">
            <v>1</v>
          </cell>
          <cell r="E831">
            <v>11.94</v>
          </cell>
          <cell r="F831" t="str">
            <v>USD</v>
          </cell>
          <cell r="G831" t="str">
            <v>CS</v>
          </cell>
          <cell r="H831">
            <v>6</v>
          </cell>
        </row>
        <row r="832">
          <cell r="A832" t="str">
            <v>PF102</v>
          </cell>
          <cell r="B832" t="str">
            <v>00300</v>
          </cell>
          <cell r="C832" t="str">
            <v>INDIAN KORMA - 20Og</v>
          </cell>
          <cell r="D832">
            <v>1</v>
          </cell>
          <cell r="E832">
            <v>11.94</v>
          </cell>
          <cell r="F832" t="str">
            <v>USD</v>
          </cell>
          <cell r="G832" t="str">
            <v>CS</v>
          </cell>
          <cell r="H832">
            <v>6</v>
          </cell>
        </row>
        <row r="833">
          <cell r="A833" t="str">
            <v>PF103</v>
          </cell>
          <cell r="B833" t="str">
            <v>00300</v>
          </cell>
          <cell r="C833" t="str">
            <v>INDIAN ROGAN JOSH - 20Og</v>
          </cell>
          <cell r="D833">
            <v>1</v>
          </cell>
          <cell r="E833">
            <v>11.94</v>
          </cell>
          <cell r="F833" t="str">
            <v>USD</v>
          </cell>
          <cell r="G833" t="str">
            <v>CS</v>
          </cell>
          <cell r="H833">
            <v>6</v>
          </cell>
        </row>
        <row r="834">
          <cell r="A834" t="str">
            <v>PF104</v>
          </cell>
          <cell r="B834" t="str">
            <v>00300</v>
          </cell>
          <cell r="C834" t="str">
            <v>INDIAN TIKKA MASALA - 20Og</v>
          </cell>
          <cell r="D834">
            <v>1</v>
          </cell>
          <cell r="E834">
            <v>11.94</v>
          </cell>
          <cell r="F834" t="str">
            <v>USD</v>
          </cell>
          <cell r="G834" t="str">
            <v>CS</v>
          </cell>
          <cell r="H834">
            <v>6</v>
          </cell>
        </row>
        <row r="835">
          <cell r="A835" t="str">
            <v>PF201</v>
          </cell>
          <cell r="B835" t="str">
            <v>00300</v>
          </cell>
          <cell r="C835" t="str">
            <v>PAD THAI STIR FRY SAUCE - 20Og. - DISCONTINUED</v>
          </cell>
          <cell r="D835">
            <v>1</v>
          </cell>
          <cell r="E835">
            <v>11.94</v>
          </cell>
          <cell r="F835" t="str">
            <v>USD</v>
          </cell>
          <cell r="G835" t="str">
            <v>CS</v>
          </cell>
          <cell r="H835">
            <v>6</v>
          </cell>
        </row>
        <row r="836">
          <cell r="A836" t="str">
            <v>PF202</v>
          </cell>
          <cell r="B836" t="str">
            <v>00300</v>
          </cell>
          <cell r="C836" t="str">
            <v>THAI BASIL &amp; SWEET CHILI STIR FRY SAUCE - 20Og  - DISCONTINU</v>
          </cell>
          <cell r="D836">
            <v>1</v>
          </cell>
          <cell r="E836">
            <v>11.94</v>
          </cell>
          <cell r="F836" t="str">
            <v>USD</v>
          </cell>
          <cell r="G836" t="str">
            <v>CS</v>
          </cell>
          <cell r="H836">
            <v>6</v>
          </cell>
        </row>
        <row r="837">
          <cell r="A837" t="str">
            <v>PF204</v>
          </cell>
          <cell r="B837" t="str">
            <v>00300</v>
          </cell>
          <cell r="C837" t="str">
            <v>RED THAI CURRY SIMMER SAUCE - 20Og. - DISCONTINUED</v>
          </cell>
          <cell r="D837">
            <v>1</v>
          </cell>
          <cell r="E837">
            <v>11.94</v>
          </cell>
          <cell r="F837" t="str">
            <v>USD</v>
          </cell>
          <cell r="G837" t="str">
            <v>CS</v>
          </cell>
          <cell r="H837">
            <v>6</v>
          </cell>
        </row>
        <row r="838">
          <cell r="A838" t="str">
            <v>PF205</v>
          </cell>
          <cell r="B838" t="str">
            <v>00300</v>
          </cell>
          <cell r="C838" t="str">
            <v>LEMONGRASS CHICKEN STIR FRY SAUCE - 20Og.  - DISCONTINUED</v>
          </cell>
          <cell r="D838">
            <v>1</v>
          </cell>
          <cell r="E838">
            <v>11.94</v>
          </cell>
          <cell r="F838" t="str">
            <v>USD</v>
          </cell>
          <cell r="G838" t="str">
            <v>CS</v>
          </cell>
          <cell r="H838">
            <v>6</v>
          </cell>
        </row>
        <row r="839">
          <cell r="A839" t="str">
            <v>PF206</v>
          </cell>
          <cell r="B839" t="str">
            <v>00300</v>
          </cell>
          <cell r="C839" t="str">
            <v>SATAY CHICKEN STIR FRY SAUCE - 20Og</v>
          </cell>
          <cell r="D839">
            <v>1</v>
          </cell>
          <cell r="E839">
            <v>11.94</v>
          </cell>
          <cell r="F839" t="str">
            <v>USD</v>
          </cell>
          <cell r="G839" t="str">
            <v>CS</v>
          </cell>
          <cell r="H839">
            <v>6</v>
          </cell>
        </row>
        <row r="840">
          <cell r="A840" t="str">
            <v>PF207</v>
          </cell>
          <cell r="B840" t="str">
            <v>00300</v>
          </cell>
          <cell r="C840" t="str">
            <v>TERIYAKI CHICKEN STIR FRY SAUCE - 20Og</v>
          </cell>
          <cell r="D840">
            <v>1</v>
          </cell>
          <cell r="E840">
            <v>11.94</v>
          </cell>
          <cell r="F840" t="str">
            <v>USD</v>
          </cell>
          <cell r="G840" t="str">
            <v>CS</v>
          </cell>
          <cell r="H840">
            <v>6</v>
          </cell>
        </row>
        <row r="841">
          <cell r="A841" t="str">
            <v>PF208</v>
          </cell>
          <cell r="B841" t="str">
            <v>00300</v>
          </cell>
          <cell r="C841" t="str">
            <v>KOREAN BBQ BEEF STIR FRY SAUCE - 20Og</v>
          </cell>
          <cell r="D841">
            <v>1</v>
          </cell>
          <cell r="E841">
            <v>11.94</v>
          </cell>
          <cell r="F841" t="str">
            <v>USD</v>
          </cell>
          <cell r="G841" t="str">
            <v>CS</v>
          </cell>
          <cell r="H841">
            <v>6</v>
          </cell>
        </row>
        <row r="842">
          <cell r="A842" t="str">
            <v>PF302</v>
          </cell>
          <cell r="B842" t="str">
            <v>00300</v>
          </cell>
          <cell r="C842" t="str">
            <v>SPICED HONEY TAGINE SIMMER SAUCE - 200g</v>
          </cell>
          <cell r="D842">
            <v>1</v>
          </cell>
          <cell r="E842">
            <v>11.94</v>
          </cell>
          <cell r="F842" t="str">
            <v>USD</v>
          </cell>
          <cell r="G842" t="str">
            <v>CS</v>
          </cell>
          <cell r="H842">
            <v>6</v>
          </cell>
        </row>
        <row r="843">
          <cell r="A843" t="str">
            <v>PF303</v>
          </cell>
          <cell r="B843" t="str">
            <v>00300</v>
          </cell>
          <cell r="C843" t="str">
            <v>SPICED LEMON CHICKEN SIMMER SAUCE - 200g</v>
          </cell>
          <cell r="D843">
            <v>1</v>
          </cell>
          <cell r="E843">
            <v>11.94</v>
          </cell>
          <cell r="F843" t="str">
            <v>USD</v>
          </cell>
          <cell r="G843" t="str">
            <v>CS</v>
          </cell>
          <cell r="H843">
            <v>6</v>
          </cell>
        </row>
        <row r="844">
          <cell r="A844" t="str">
            <v>PF402</v>
          </cell>
          <cell r="B844" t="str">
            <v>00300</v>
          </cell>
          <cell r="C844" t="str">
            <v>HONEY SOY &amp; GARLIC STIR FRY SAUCE - 200 g</v>
          </cell>
          <cell r="D844">
            <v>1</v>
          </cell>
          <cell r="E844">
            <v>11.94</v>
          </cell>
          <cell r="F844" t="str">
            <v>USD</v>
          </cell>
          <cell r="G844" t="str">
            <v>CS</v>
          </cell>
          <cell r="H844">
            <v>6</v>
          </cell>
        </row>
        <row r="845">
          <cell r="A845" t="str">
            <v>PF501</v>
          </cell>
          <cell r="B845" t="str">
            <v>00300</v>
          </cell>
          <cell r="C845" t="str">
            <v>CHIPOTLE LIME SIMMER SAUCE - 20Og</v>
          </cell>
          <cell r="D845">
            <v>1</v>
          </cell>
          <cell r="E845">
            <v>11.94</v>
          </cell>
          <cell r="F845" t="str">
            <v>USD</v>
          </cell>
          <cell r="G845" t="str">
            <v>CS</v>
          </cell>
          <cell r="H845">
            <v>6</v>
          </cell>
        </row>
        <row r="846">
          <cell r="A846" t="str">
            <v>PF601</v>
          </cell>
          <cell r="B846" t="str">
            <v>00300</v>
          </cell>
          <cell r="C846" t="str">
            <v>BEEF STROGANOFF SIMMER SAUCE - 20Og</v>
          </cell>
          <cell r="D846">
            <v>1</v>
          </cell>
          <cell r="E846">
            <v>11.94</v>
          </cell>
          <cell r="F846" t="str">
            <v>USD</v>
          </cell>
          <cell r="G846" t="str">
            <v>CS</v>
          </cell>
          <cell r="H846">
            <v>6</v>
          </cell>
        </row>
        <row r="847">
          <cell r="A847" t="str">
            <v>PF602</v>
          </cell>
          <cell r="B847" t="str">
            <v>00300</v>
          </cell>
          <cell r="C847" t="str">
            <v>SPANISH CHICKEN CASSEROLE SIMMER SAUCE - 20Og</v>
          </cell>
          <cell r="D847">
            <v>1</v>
          </cell>
          <cell r="E847">
            <v>11.94</v>
          </cell>
          <cell r="F847" t="str">
            <v>USD</v>
          </cell>
          <cell r="G847" t="str">
            <v>CS</v>
          </cell>
          <cell r="H847">
            <v>6</v>
          </cell>
        </row>
        <row r="848">
          <cell r="A848" t="str">
            <v>RN1636</v>
          </cell>
          <cell r="B848" t="str">
            <v>00383</v>
          </cell>
          <cell r="C848" t="str">
            <v>CRANBERRY SYRUP 1L</v>
          </cell>
          <cell r="D848">
            <v>1</v>
          </cell>
          <cell r="E848">
            <v>9.1999999999999993</v>
          </cell>
          <cell r="F848" t="str">
            <v>USD</v>
          </cell>
          <cell r="G848" t="str">
            <v>2 X 1L</v>
          </cell>
          <cell r="H848">
            <v>2</v>
          </cell>
        </row>
        <row r="849">
          <cell r="A849" t="str">
            <v>RN1636</v>
          </cell>
          <cell r="B849" t="str">
            <v>383</v>
          </cell>
          <cell r="C849" t="str">
            <v>CRANBERRY SYRUP 1L</v>
          </cell>
          <cell r="D849">
            <v>1</v>
          </cell>
          <cell r="E849">
            <v>8</v>
          </cell>
          <cell r="F849" t="str">
            <v>EUR</v>
          </cell>
          <cell r="G849" t="str">
            <v>2X 1L</v>
          </cell>
          <cell r="H849">
            <v>2</v>
          </cell>
        </row>
        <row r="850">
          <cell r="A850" t="str">
            <v>RN1637</v>
          </cell>
          <cell r="B850" t="str">
            <v>00383</v>
          </cell>
          <cell r="C850" t="str">
            <v>ANISE SYRUP 1 L</v>
          </cell>
          <cell r="D850">
            <v>1</v>
          </cell>
          <cell r="E850">
            <v>9.1999999999999993</v>
          </cell>
          <cell r="F850" t="str">
            <v>USD</v>
          </cell>
          <cell r="G850" t="str">
            <v>2X 1L</v>
          </cell>
          <cell r="H850">
            <v>2</v>
          </cell>
        </row>
        <row r="851">
          <cell r="A851" t="str">
            <v>RN1637</v>
          </cell>
          <cell r="B851" t="str">
            <v>383</v>
          </cell>
          <cell r="C851" t="str">
            <v>ANISE SYRUP 1 L</v>
          </cell>
          <cell r="D851">
            <v>1</v>
          </cell>
          <cell r="E851">
            <v>8</v>
          </cell>
          <cell r="F851" t="str">
            <v>EUR</v>
          </cell>
          <cell r="G851" t="str">
            <v>2X 1L</v>
          </cell>
          <cell r="H851">
            <v>2</v>
          </cell>
        </row>
        <row r="852">
          <cell r="A852" t="str">
            <v>RN1638</v>
          </cell>
          <cell r="B852" t="str">
            <v>00383</v>
          </cell>
          <cell r="C852" t="str">
            <v>BANANA SYRUP 1 L</v>
          </cell>
          <cell r="D852">
            <v>1</v>
          </cell>
          <cell r="E852">
            <v>9.1999999999999993</v>
          </cell>
          <cell r="F852" t="str">
            <v>USD</v>
          </cell>
          <cell r="G852" t="str">
            <v>2X 1L</v>
          </cell>
          <cell r="H852">
            <v>2</v>
          </cell>
        </row>
        <row r="853">
          <cell r="A853" t="str">
            <v>RN1638</v>
          </cell>
          <cell r="B853" t="str">
            <v>383</v>
          </cell>
          <cell r="C853" t="str">
            <v>BANANA SYRUP 1 L</v>
          </cell>
          <cell r="D853">
            <v>1</v>
          </cell>
          <cell r="E853">
            <v>8</v>
          </cell>
          <cell r="F853" t="str">
            <v>EUR</v>
          </cell>
          <cell r="G853" t="str">
            <v>2X 1L</v>
          </cell>
          <cell r="H853">
            <v>2</v>
          </cell>
        </row>
        <row r="854">
          <cell r="A854" t="str">
            <v>RN1639</v>
          </cell>
          <cell r="B854" t="str">
            <v>00383</v>
          </cell>
          <cell r="C854" t="str">
            <v>BLACKCURRANT SYRUP 1 L</v>
          </cell>
          <cell r="D854">
            <v>1</v>
          </cell>
          <cell r="E854">
            <v>9.1999999999999993</v>
          </cell>
          <cell r="F854" t="str">
            <v>USD</v>
          </cell>
          <cell r="G854" t="str">
            <v>2X 1L</v>
          </cell>
          <cell r="H854">
            <v>2</v>
          </cell>
        </row>
        <row r="855">
          <cell r="A855" t="str">
            <v>RN1639</v>
          </cell>
          <cell r="B855" t="str">
            <v>383</v>
          </cell>
          <cell r="C855" t="str">
            <v>BLACKCURRANT SYRUP 1 L</v>
          </cell>
          <cell r="D855">
            <v>1</v>
          </cell>
          <cell r="E855">
            <v>8</v>
          </cell>
          <cell r="F855" t="str">
            <v>EUR</v>
          </cell>
          <cell r="G855" t="str">
            <v>2X 1L</v>
          </cell>
          <cell r="H855">
            <v>2</v>
          </cell>
        </row>
        <row r="856">
          <cell r="A856" t="str">
            <v>RN1641</v>
          </cell>
          <cell r="B856" t="str">
            <v>00383</v>
          </cell>
          <cell r="C856" t="str">
            <v>LEMON SYRUP 1 L</v>
          </cell>
          <cell r="D856">
            <v>1</v>
          </cell>
          <cell r="E856">
            <v>9.1999999999999993</v>
          </cell>
          <cell r="F856" t="str">
            <v>USD</v>
          </cell>
          <cell r="G856" t="str">
            <v>2X 1L</v>
          </cell>
          <cell r="H856">
            <v>2</v>
          </cell>
        </row>
        <row r="857">
          <cell r="A857" t="str">
            <v>RN1641</v>
          </cell>
          <cell r="B857" t="str">
            <v>383</v>
          </cell>
          <cell r="C857" t="str">
            <v>LEMON SYRUP 1 L</v>
          </cell>
          <cell r="D857">
            <v>1</v>
          </cell>
          <cell r="E857">
            <v>8</v>
          </cell>
          <cell r="F857" t="str">
            <v>EUR</v>
          </cell>
          <cell r="G857" t="str">
            <v>2X 1L</v>
          </cell>
          <cell r="H857">
            <v>2</v>
          </cell>
        </row>
        <row r="858">
          <cell r="A858" t="str">
            <v>RN1642</v>
          </cell>
          <cell r="B858" t="str">
            <v>00383</v>
          </cell>
          <cell r="C858" t="str">
            <v>LIME SYRUP 1 L</v>
          </cell>
          <cell r="D858">
            <v>1</v>
          </cell>
          <cell r="E858">
            <v>9.1999999999999993</v>
          </cell>
          <cell r="F858" t="str">
            <v>USD</v>
          </cell>
          <cell r="G858" t="str">
            <v>2X 1L</v>
          </cell>
          <cell r="H858">
            <v>2</v>
          </cell>
        </row>
        <row r="859">
          <cell r="A859" t="str">
            <v>RN1642</v>
          </cell>
          <cell r="B859" t="str">
            <v>383</v>
          </cell>
          <cell r="C859" t="str">
            <v>LIME SYRUP 1 L</v>
          </cell>
          <cell r="D859">
            <v>1</v>
          </cell>
          <cell r="E859">
            <v>8</v>
          </cell>
          <cell r="F859" t="str">
            <v>EUR</v>
          </cell>
          <cell r="G859" t="str">
            <v>2X 1L</v>
          </cell>
          <cell r="H859">
            <v>2</v>
          </cell>
        </row>
        <row r="860">
          <cell r="A860" t="str">
            <v>RN1643</v>
          </cell>
          <cell r="B860" t="str">
            <v>00383</v>
          </cell>
          <cell r="C860" t="str">
            <v>BLUE CURACAO SYRUP 1 L</v>
          </cell>
          <cell r="D860">
            <v>1</v>
          </cell>
          <cell r="E860">
            <v>9.1999999999999993</v>
          </cell>
          <cell r="F860" t="str">
            <v>USD</v>
          </cell>
          <cell r="G860" t="str">
            <v>2X 1L</v>
          </cell>
          <cell r="H860">
            <v>2</v>
          </cell>
        </row>
        <row r="861">
          <cell r="A861" t="str">
            <v>RN1643</v>
          </cell>
          <cell r="B861" t="str">
            <v>383</v>
          </cell>
          <cell r="C861" t="str">
            <v>BLUE CURACAO SYRUP 1 L</v>
          </cell>
          <cell r="D861">
            <v>1</v>
          </cell>
          <cell r="E861">
            <v>8</v>
          </cell>
          <cell r="F861" t="str">
            <v>EUR</v>
          </cell>
          <cell r="G861" t="str">
            <v>2X 1L</v>
          </cell>
          <cell r="H861">
            <v>2</v>
          </cell>
        </row>
        <row r="862">
          <cell r="A862" t="str">
            <v>RN1646</v>
          </cell>
          <cell r="B862" t="str">
            <v>00383</v>
          </cell>
          <cell r="C862" t="str">
            <v>PASSION FRUIT SYRUP 1 L</v>
          </cell>
          <cell r="D862">
            <v>1</v>
          </cell>
          <cell r="E862">
            <v>9.1999999999999993</v>
          </cell>
          <cell r="F862" t="str">
            <v>USD</v>
          </cell>
          <cell r="G862" t="str">
            <v>2X 1L</v>
          </cell>
          <cell r="H862">
            <v>2</v>
          </cell>
        </row>
        <row r="863">
          <cell r="A863" t="str">
            <v>RN1646</v>
          </cell>
          <cell r="B863" t="str">
            <v>383</v>
          </cell>
          <cell r="C863" t="str">
            <v>PASSION FRUIT SYRUP 1 L</v>
          </cell>
          <cell r="D863">
            <v>1</v>
          </cell>
          <cell r="E863">
            <v>8</v>
          </cell>
          <cell r="F863" t="str">
            <v>EUR</v>
          </cell>
          <cell r="G863" t="str">
            <v>2X 1L</v>
          </cell>
          <cell r="H863">
            <v>2</v>
          </cell>
        </row>
        <row r="864">
          <cell r="A864" t="str">
            <v>RN1648</v>
          </cell>
          <cell r="B864" t="str">
            <v>00383</v>
          </cell>
          <cell r="C864" t="str">
            <v>PREMIUM TEA CONCENTRATE SYRUP 1 L</v>
          </cell>
          <cell r="D864">
            <v>1</v>
          </cell>
          <cell r="E864">
            <v>9.1999999999999993</v>
          </cell>
          <cell r="F864" t="str">
            <v>USD</v>
          </cell>
          <cell r="G864" t="str">
            <v>2X 1L</v>
          </cell>
          <cell r="H864">
            <v>2</v>
          </cell>
        </row>
        <row r="865">
          <cell r="A865" t="str">
            <v>RN1648</v>
          </cell>
          <cell r="B865" t="str">
            <v>383</v>
          </cell>
          <cell r="C865" t="str">
            <v>PREMIUM TEA CONCENTRATE SYRUP 1 L</v>
          </cell>
          <cell r="D865">
            <v>1</v>
          </cell>
          <cell r="E865">
            <v>8</v>
          </cell>
          <cell r="F865" t="str">
            <v>EUR</v>
          </cell>
          <cell r="G865" t="str">
            <v>2X 1L</v>
          </cell>
          <cell r="H865">
            <v>2</v>
          </cell>
        </row>
        <row r="866">
          <cell r="A866" t="str">
            <v>RN1649</v>
          </cell>
          <cell r="B866" t="str">
            <v>00383</v>
          </cell>
          <cell r="C866" t="str">
            <v>KIWI SYRUP 1 L</v>
          </cell>
          <cell r="D866">
            <v>1</v>
          </cell>
          <cell r="E866">
            <v>9.1999999999999993</v>
          </cell>
          <cell r="F866" t="str">
            <v>USD</v>
          </cell>
          <cell r="G866" t="str">
            <v>2X 1L</v>
          </cell>
          <cell r="H866">
            <v>2</v>
          </cell>
        </row>
        <row r="867">
          <cell r="A867" t="str">
            <v>RN1649</v>
          </cell>
          <cell r="B867" t="str">
            <v>383</v>
          </cell>
          <cell r="C867" t="str">
            <v>KIWI SYRUP 1 L</v>
          </cell>
          <cell r="D867">
            <v>1</v>
          </cell>
          <cell r="E867">
            <v>8</v>
          </cell>
          <cell r="F867" t="str">
            <v>EUR</v>
          </cell>
          <cell r="G867" t="str">
            <v>2X 1L</v>
          </cell>
          <cell r="H867">
            <v>2</v>
          </cell>
        </row>
        <row r="868">
          <cell r="A868" t="str">
            <v>RN1650</v>
          </cell>
          <cell r="B868" t="str">
            <v>00383</v>
          </cell>
          <cell r="C868" t="str">
            <v>GREEN MINT SYRUP 1 L</v>
          </cell>
          <cell r="D868">
            <v>1</v>
          </cell>
          <cell r="E868">
            <v>9.1999999999999993</v>
          </cell>
          <cell r="F868" t="str">
            <v>USD</v>
          </cell>
          <cell r="G868" t="str">
            <v>2X 1L</v>
          </cell>
          <cell r="H868">
            <v>2</v>
          </cell>
        </row>
        <row r="869">
          <cell r="A869" t="str">
            <v>RN1650</v>
          </cell>
          <cell r="B869" t="str">
            <v>383</v>
          </cell>
          <cell r="C869" t="str">
            <v>GREEN MINT SYRUP 1 L</v>
          </cell>
          <cell r="D869">
            <v>1</v>
          </cell>
          <cell r="E869">
            <v>8</v>
          </cell>
          <cell r="F869" t="str">
            <v>EUR</v>
          </cell>
          <cell r="G869" t="str">
            <v>2X 1L</v>
          </cell>
          <cell r="H869">
            <v>2</v>
          </cell>
        </row>
        <row r="870">
          <cell r="A870" t="str">
            <v>RN1653</v>
          </cell>
          <cell r="B870" t="str">
            <v>00383</v>
          </cell>
          <cell r="C870" t="str">
            <v>BLUEBERRY  SYRUP 1 L</v>
          </cell>
          <cell r="D870">
            <v>1</v>
          </cell>
          <cell r="E870">
            <v>9.1999999999999993</v>
          </cell>
          <cell r="F870" t="str">
            <v>USD</v>
          </cell>
          <cell r="G870" t="str">
            <v>2X 1L</v>
          </cell>
          <cell r="H870">
            <v>2</v>
          </cell>
        </row>
        <row r="871">
          <cell r="A871" t="str">
            <v>RN1653</v>
          </cell>
          <cell r="B871" t="str">
            <v>383</v>
          </cell>
          <cell r="C871" t="str">
            <v>BLUEBERRY  SYRUP 1 L</v>
          </cell>
          <cell r="D871">
            <v>1</v>
          </cell>
          <cell r="E871">
            <v>8</v>
          </cell>
          <cell r="F871" t="str">
            <v>EUR</v>
          </cell>
          <cell r="G871" t="str">
            <v>2X 1L</v>
          </cell>
          <cell r="H871">
            <v>2</v>
          </cell>
        </row>
        <row r="872">
          <cell r="A872" t="str">
            <v>RN1655</v>
          </cell>
          <cell r="B872" t="str">
            <v>00383</v>
          </cell>
          <cell r="C872" t="str">
            <v>ORANGE SYRUP 1 L</v>
          </cell>
          <cell r="D872">
            <v>1</v>
          </cell>
          <cell r="E872">
            <v>9.1999999999999993</v>
          </cell>
          <cell r="F872" t="str">
            <v>USD</v>
          </cell>
          <cell r="G872" t="str">
            <v>2X 1L</v>
          </cell>
          <cell r="H872">
            <v>2</v>
          </cell>
        </row>
        <row r="873">
          <cell r="A873" t="str">
            <v>RN1655</v>
          </cell>
          <cell r="B873" t="str">
            <v>383</v>
          </cell>
          <cell r="C873" t="str">
            <v>ORANGE SYRUP 1 L</v>
          </cell>
          <cell r="D873">
            <v>1</v>
          </cell>
          <cell r="E873">
            <v>8</v>
          </cell>
          <cell r="F873" t="str">
            <v>EUR</v>
          </cell>
          <cell r="G873" t="str">
            <v>2X 1L</v>
          </cell>
          <cell r="H873">
            <v>2</v>
          </cell>
        </row>
        <row r="874">
          <cell r="A874" t="str">
            <v>RN1658</v>
          </cell>
          <cell r="B874" t="str">
            <v>00383</v>
          </cell>
          <cell r="C874" t="str">
            <v>PISTACHIO  SYRUP 1 L</v>
          </cell>
          <cell r="D874">
            <v>1</v>
          </cell>
          <cell r="E874">
            <v>9.1999999999999993</v>
          </cell>
          <cell r="F874" t="str">
            <v>USD</v>
          </cell>
          <cell r="G874" t="str">
            <v>2X 1L</v>
          </cell>
          <cell r="H874">
            <v>2</v>
          </cell>
        </row>
        <row r="875">
          <cell r="A875" t="str">
            <v>RN1658</v>
          </cell>
          <cell r="B875" t="str">
            <v>383</v>
          </cell>
          <cell r="C875" t="str">
            <v>PISTACHIO  SYRUP 1 L</v>
          </cell>
          <cell r="D875">
            <v>1</v>
          </cell>
          <cell r="E875">
            <v>8</v>
          </cell>
          <cell r="F875" t="str">
            <v>EUR</v>
          </cell>
          <cell r="G875" t="str">
            <v>2X 1L</v>
          </cell>
          <cell r="H875">
            <v>2</v>
          </cell>
        </row>
        <row r="876">
          <cell r="A876" t="str">
            <v>RN1659</v>
          </cell>
          <cell r="B876" t="str">
            <v>00383</v>
          </cell>
          <cell r="C876" t="str">
            <v>APPLE SYRUP 1 L</v>
          </cell>
          <cell r="D876">
            <v>1</v>
          </cell>
          <cell r="E876">
            <v>9.1999999999999993</v>
          </cell>
          <cell r="F876" t="str">
            <v>USD</v>
          </cell>
          <cell r="G876" t="str">
            <v>2X 1L</v>
          </cell>
          <cell r="H876">
            <v>2</v>
          </cell>
        </row>
        <row r="877">
          <cell r="A877" t="str">
            <v>RN1659</v>
          </cell>
          <cell r="B877" t="str">
            <v>383</v>
          </cell>
          <cell r="C877" t="str">
            <v>APPLE SYRUP 1 L</v>
          </cell>
          <cell r="D877">
            <v>1</v>
          </cell>
          <cell r="E877">
            <v>8</v>
          </cell>
          <cell r="F877" t="str">
            <v>EUR</v>
          </cell>
          <cell r="G877" t="str">
            <v>2X 1L</v>
          </cell>
          <cell r="H877">
            <v>2</v>
          </cell>
        </row>
        <row r="878">
          <cell r="A878" t="str">
            <v>RN1660</v>
          </cell>
          <cell r="B878" t="str">
            <v>00383</v>
          </cell>
          <cell r="C878" t="str">
            <v>VIOLET SYRUP 1 L</v>
          </cell>
          <cell r="D878">
            <v>1</v>
          </cell>
          <cell r="E878">
            <v>9.1999999999999993</v>
          </cell>
          <cell r="F878" t="str">
            <v>USD</v>
          </cell>
          <cell r="G878" t="str">
            <v>2X 1L</v>
          </cell>
          <cell r="H878">
            <v>2</v>
          </cell>
        </row>
        <row r="879">
          <cell r="A879" t="str">
            <v>RN1660</v>
          </cell>
          <cell r="B879" t="str">
            <v>383</v>
          </cell>
          <cell r="C879" t="str">
            <v>VIOLET SYRUP 1 L</v>
          </cell>
          <cell r="D879">
            <v>1</v>
          </cell>
          <cell r="E879">
            <v>8</v>
          </cell>
          <cell r="F879" t="str">
            <v>EUR</v>
          </cell>
          <cell r="G879" t="str">
            <v>2X 1L</v>
          </cell>
          <cell r="H879">
            <v>2</v>
          </cell>
        </row>
        <row r="880">
          <cell r="A880" t="str">
            <v>RN1720</v>
          </cell>
          <cell r="B880" t="str">
            <v>00383</v>
          </cell>
          <cell r="C880" t="str">
            <v>MACADAMIA NUT SYRUP 1 L</v>
          </cell>
          <cell r="D880">
            <v>1</v>
          </cell>
          <cell r="E880">
            <v>9.1999999999999993</v>
          </cell>
          <cell r="F880" t="str">
            <v>USD</v>
          </cell>
          <cell r="G880" t="str">
            <v>2X 1L</v>
          </cell>
          <cell r="H880">
            <v>2</v>
          </cell>
        </row>
        <row r="881">
          <cell r="A881" t="str">
            <v>RN1720</v>
          </cell>
          <cell r="B881" t="str">
            <v>383</v>
          </cell>
          <cell r="C881" t="str">
            <v>MACADAMIA NUT SYRUP 1 L</v>
          </cell>
          <cell r="D881">
            <v>1</v>
          </cell>
          <cell r="E881">
            <v>8</v>
          </cell>
          <cell r="F881" t="str">
            <v>EUR</v>
          </cell>
          <cell r="G881" t="str">
            <v>2X 1L</v>
          </cell>
          <cell r="H881">
            <v>2</v>
          </cell>
        </row>
        <row r="882">
          <cell r="A882" t="str">
            <v>RN1723</v>
          </cell>
          <cell r="B882" t="str">
            <v>00383</v>
          </cell>
          <cell r="C882" t="str">
            <v>COFFEE SYRUP 1 L</v>
          </cell>
          <cell r="D882">
            <v>1</v>
          </cell>
          <cell r="E882">
            <v>9.1999999999999993</v>
          </cell>
          <cell r="F882" t="str">
            <v>USD</v>
          </cell>
          <cell r="G882" t="str">
            <v>2X 1L</v>
          </cell>
          <cell r="H882">
            <v>2</v>
          </cell>
        </row>
        <row r="883">
          <cell r="A883" t="str">
            <v>RN1723</v>
          </cell>
          <cell r="B883" t="str">
            <v>383</v>
          </cell>
          <cell r="C883" t="str">
            <v>COFFEE SYRUP 1 L</v>
          </cell>
          <cell r="D883">
            <v>1</v>
          </cell>
          <cell r="E883">
            <v>8</v>
          </cell>
          <cell r="F883" t="str">
            <v>EUR</v>
          </cell>
          <cell r="G883" t="str">
            <v>2X 1L</v>
          </cell>
          <cell r="H883">
            <v>2</v>
          </cell>
        </row>
        <row r="884">
          <cell r="A884" t="str">
            <v>RN1724</v>
          </cell>
          <cell r="B884" t="str">
            <v>00383</v>
          </cell>
          <cell r="C884" t="str">
            <v>AMARETTO SYRUP 1 L</v>
          </cell>
          <cell r="D884">
            <v>1</v>
          </cell>
          <cell r="E884">
            <v>9.1999999999999993</v>
          </cell>
          <cell r="F884" t="str">
            <v>USD</v>
          </cell>
          <cell r="G884" t="str">
            <v>2X 1L</v>
          </cell>
          <cell r="H884">
            <v>2</v>
          </cell>
        </row>
        <row r="885">
          <cell r="A885" t="str">
            <v>RN1724</v>
          </cell>
          <cell r="B885" t="str">
            <v>383</v>
          </cell>
          <cell r="C885" t="str">
            <v>AMARETTO SYRUP 1 L</v>
          </cell>
          <cell r="D885">
            <v>1</v>
          </cell>
          <cell r="E885">
            <v>8</v>
          </cell>
          <cell r="F885" t="str">
            <v>EUR</v>
          </cell>
          <cell r="G885" t="str">
            <v>2X 1L</v>
          </cell>
          <cell r="H885">
            <v>2</v>
          </cell>
        </row>
        <row r="886">
          <cell r="A886" t="str">
            <v>RN1812</v>
          </cell>
          <cell r="B886" t="str">
            <v>00383</v>
          </cell>
          <cell r="C886" t="str">
            <v>ROSE SYRUP 1 L</v>
          </cell>
          <cell r="D886">
            <v>1</v>
          </cell>
          <cell r="E886">
            <v>9.1999999999999993</v>
          </cell>
          <cell r="F886" t="str">
            <v>USD</v>
          </cell>
          <cell r="G886" t="str">
            <v>2X 1L</v>
          </cell>
          <cell r="H886">
            <v>2</v>
          </cell>
        </row>
        <row r="887">
          <cell r="A887" t="str">
            <v>RN1812</v>
          </cell>
          <cell r="B887" t="str">
            <v>383</v>
          </cell>
          <cell r="C887" t="str">
            <v>ROSE SYRUP 1 L</v>
          </cell>
          <cell r="D887">
            <v>1</v>
          </cell>
          <cell r="E887">
            <v>8</v>
          </cell>
          <cell r="F887" t="str">
            <v>EUR</v>
          </cell>
          <cell r="G887" t="str">
            <v>2X 1L</v>
          </cell>
          <cell r="H887">
            <v>2</v>
          </cell>
        </row>
        <row r="888">
          <cell r="A888" t="str">
            <v>RN1920</v>
          </cell>
          <cell r="B888" t="str">
            <v>00383</v>
          </cell>
          <cell r="C888" t="str">
            <v>GINGERBREAD SYRUP 1 L</v>
          </cell>
          <cell r="D888">
            <v>1</v>
          </cell>
          <cell r="E888">
            <v>9.1999999999999993</v>
          </cell>
          <cell r="F888" t="str">
            <v>USD</v>
          </cell>
          <cell r="G888" t="str">
            <v>2X 1L</v>
          </cell>
          <cell r="H888">
            <v>2</v>
          </cell>
        </row>
        <row r="889">
          <cell r="A889" t="str">
            <v>RN1920</v>
          </cell>
          <cell r="B889" t="str">
            <v>383</v>
          </cell>
          <cell r="C889" t="str">
            <v>GINGERBREAD SYRUP 1 L</v>
          </cell>
          <cell r="D889">
            <v>1</v>
          </cell>
          <cell r="E889">
            <v>8</v>
          </cell>
          <cell r="F889" t="str">
            <v>EUR</v>
          </cell>
          <cell r="G889" t="str">
            <v>2X 1L</v>
          </cell>
          <cell r="H889">
            <v>2</v>
          </cell>
        </row>
        <row r="890">
          <cell r="A890" t="str">
            <v>RN1921</v>
          </cell>
          <cell r="B890" t="str">
            <v>00383</v>
          </cell>
          <cell r="C890" t="str">
            <v>BUTTERSCOTCH SYRUP 1 L</v>
          </cell>
          <cell r="D890">
            <v>1</v>
          </cell>
          <cell r="E890">
            <v>9.1999999999999993</v>
          </cell>
          <cell r="F890" t="str">
            <v>USD</v>
          </cell>
          <cell r="G890" t="str">
            <v>2X 1L</v>
          </cell>
          <cell r="H890">
            <v>2</v>
          </cell>
        </row>
        <row r="891">
          <cell r="A891" t="str">
            <v>RN1921</v>
          </cell>
          <cell r="B891" t="str">
            <v>383</v>
          </cell>
          <cell r="C891" t="str">
            <v>BUTTERSCOTCH SYRUP 1 L</v>
          </cell>
          <cell r="D891">
            <v>1</v>
          </cell>
          <cell r="E891">
            <v>8</v>
          </cell>
          <cell r="F891" t="str">
            <v>EUR</v>
          </cell>
          <cell r="G891" t="str">
            <v>2X 1L</v>
          </cell>
          <cell r="H891">
            <v>2</v>
          </cell>
        </row>
        <row r="892">
          <cell r="A892" t="str">
            <v>RN1922</v>
          </cell>
          <cell r="B892" t="str">
            <v>00383</v>
          </cell>
          <cell r="C892" t="str">
            <v>TOASTED MARSHMALLOW  SYRUP 1 L</v>
          </cell>
          <cell r="D892">
            <v>1</v>
          </cell>
          <cell r="E892">
            <v>9.1999999999999993</v>
          </cell>
          <cell r="F892" t="str">
            <v>USD</v>
          </cell>
          <cell r="G892" t="str">
            <v>2X 1L</v>
          </cell>
          <cell r="H892">
            <v>2</v>
          </cell>
        </row>
        <row r="893">
          <cell r="A893" t="str">
            <v>RN1922</v>
          </cell>
          <cell r="B893" t="str">
            <v>383</v>
          </cell>
          <cell r="C893" t="str">
            <v>TOASTED MARSHMALLOW  SYRUP 1 L</v>
          </cell>
          <cell r="D893">
            <v>1</v>
          </cell>
          <cell r="E893">
            <v>8</v>
          </cell>
          <cell r="F893" t="str">
            <v>EUR</v>
          </cell>
          <cell r="G893" t="str">
            <v>2X 1L</v>
          </cell>
          <cell r="H893">
            <v>2</v>
          </cell>
        </row>
        <row r="894">
          <cell r="A894" t="str">
            <v>RN1923</v>
          </cell>
          <cell r="B894" t="str">
            <v>00383</v>
          </cell>
          <cell r="C894" t="str">
            <v>TIRAMISU SYRUP 1 L</v>
          </cell>
          <cell r="D894">
            <v>1</v>
          </cell>
          <cell r="E894">
            <v>9.1999999999999993</v>
          </cell>
          <cell r="F894" t="str">
            <v>USD</v>
          </cell>
          <cell r="G894" t="str">
            <v>2X 1L</v>
          </cell>
          <cell r="H894">
            <v>2</v>
          </cell>
        </row>
        <row r="895">
          <cell r="A895" t="str">
            <v>RN1923</v>
          </cell>
          <cell r="B895" t="str">
            <v>383</v>
          </cell>
          <cell r="C895" t="str">
            <v>TIRAMISU SYRUP 1 L</v>
          </cell>
          <cell r="D895">
            <v>1</v>
          </cell>
          <cell r="E895">
            <v>8</v>
          </cell>
          <cell r="F895" t="str">
            <v>EUR</v>
          </cell>
          <cell r="G895" t="str">
            <v>2X 1L</v>
          </cell>
          <cell r="H895">
            <v>2</v>
          </cell>
        </row>
        <row r="896">
          <cell r="A896" t="str">
            <v>RN1924</v>
          </cell>
          <cell r="B896" t="str">
            <v>00383</v>
          </cell>
          <cell r="C896" t="str">
            <v>WHITE CHOCOLATE SYRUP 1 L</v>
          </cell>
          <cell r="D896">
            <v>1</v>
          </cell>
          <cell r="E896">
            <v>9.1999999999999993</v>
          </cell>
          <cell r="F896" t="str">
            <v>USD</v>
          </cell>
          <cell r="G896" t="str">
            <v>2X 1L</v>
          </cell>
          <cell r="H896">
            <v>2</v>
          </cell>
        </row>
        <row r="897">
          <cell r="A897" t="str">
            <v>RN1924</v>
          </cell>
          <cell r="B897" t="str">
            <v>383</v>
          </cell>
          <cell r="C897" t="str">
            <v>WHITE CHOCOLATE SYRUP 1 L</v>
          </cell>
          <cell r="D897">
            <v>1</v>
          </cell>
          <cell r="E897">
            <v>8</v>
          </cell>
          <cell r="F897" t="str">
            <v>EUR</v>
          </cell>
          <cell r="G897" t="str">
            <v>2X 1L</v>
          </cell>
          <cell r="H897">
            <v>2</v>
          </cell>
        </row>
        <row r="898">
          <cell r="A898" t="str">
            <v>RN2031</v>
          </cell>
          <cell r="B898" t="str">
            <v>00383</v>
          </cell>
          <cell r="C898" t="str">
            <v>EGGNOG SYRUP 1 L</v>
          </cell>
          <cell r="D898">
            <v>1</v>
          </cell>
          <cell r="E898">
            <v>9.1999999999999993</v>
          </cell>
          <cell r="F898" t="str">
            <v>USD</v>
          </cell>
          <cell r="G898" t="str">
            <v>2X 1L</v>
          </cell>
          <cell r="H898">
            <v>2</v>
          </cell>
        </row>
        <row r="899">
          <cell r="A899" t="str">
            <v>RN2031</v>
          </cell>
          <cell r="B899" t="str">
            <v>383</v>
          </cell>
          <cell r="C899" t="str">
            <v>EGGNOG SYRUP 1 L</v>
          </cell>
          <cell r="D899">
            <v>1</v>
          </cell>
          <cell r="E899">
            <v>8</v>
          </cell>
          <cell r="F899" t="str">
            <v>EUR</v>
          </cell>
          <cell r="G899" t="str">
            <v>2X 1L</v>
          </cell>
          <cell r="H899">
            <v>2</v>
          </cell>
        </row>
        <row r="900">
          <cell r="A900" t="str">
            <v>RN2119</v>
          </cell>
          <cell r="B900" t="str">
            <v>00383</v>
          </cell>
          <cell r="C900" t="str">
            <v>GRAPEFRUIT SYRUP 1 L</v>
          </cell>
          <cell r="D900">
            <v>1</v>
          </cell>
          <cell r="E900">
            <v>9.1999999999999993</v>
          </cell>
          <cell r="F900" t="str">
            <v>USD</v>
          </cell>
          <cell r="G900" t="str">
            <v>2X 1L</v>
          </cell>
          <cell r="H900">
            <v>2</v>
          </cell>
        </row>
        <row r="901">
          <cell r="A901" t="str">
            <v>RN2119</v>
          </cell>
          <cell r="B901" t="str">
            <v>383</v>
          </cell>
          <cell r="C901" t="str">
            <v>GRAPEFRUIT SYRUP 1 L</v>
          </cell>
          <cell r="D901">
            <v>1</v>
          </cell>
          <cell r="E901">
            <v>8</v>
          </cell>
          <cell r="F901" t="str">
            <v>EUR</v>
          </cell>
          <cell r="G901" t="str">
            <v>2X 1L</v>
          </cell>
          <cell r="H901">
            <v>2</v>
          </cell>
        </row>
        <row r="902">
          <cell r="A902" t="str">
            <v>RN2120</v>
          </cell>
          <cell r="B902" t="str">
            <v>00383</v>
          </cell>
          <cell r="C902" t="str">
            <v>PINEAPPLE SYRUP 1 L</v>
          </cell>
          <cell r="D902">
            <v>1</v>
          </cell>
          <cell r="E902">
            <v>9.1999999999999993</v>
          </cell>
          <cell r="F902" t="str">
            <v>USD</v>
          </cell>
          <cell r="G902" t="str">
            <v>2X 1L</v>
          </cell>
          <cell r="H902">
            <v>2</v>
          </cell>
        </row>
        <row r="903">
          <cell r="A903" t="str">
            <v>RN2120</v>
          </cell>
          <cell r="B903" t="str">
            <v>383</v>
          </cell>
          <cell r="C903" t="str">
            <v>PINEAPPLE SYRUP 1 L</v>
          </cell>
          <cell r="D903">
            <v>1</v>
          </cell>
          <cell r="E903">
            <v>8</v>
          </cell>
          <cell r="F903" t="str">
            <v>EUR</v>
          </cell>
          <cell r="G903" t="str">
            <v>2X 1L</v>
          </cell>
          <cell r="H903">
            <v>2</v>
          </cell>
        </row>
        <row r="904">
          <cell r="A904" t="str">
            <v>RN2148</v>
          </cell>
          <cell r="B904" t="str">
            <v>00383</v>
          </cell>
          <cell r="C904" t="str">
            <v>WATERMELON SYRUP 1 L</v>
          </cell>
          <cell r="D904">
            <v>1</v>
          </cell>
          <cell r="E904">
            <v>9.1999999999999993</v>
          </cell>
          <cell r="F904" t="str">
            <v>USD</v>
          </cell>
          <cell r="G904" t="str">
            <v>2X 1L</v>
          </cell>
          <cell r="H904">
            <v>2</v>
          </cell>
        </row>
        <row r="905">
          <cell r="A905" t="str">
            <v>RN2148</v>
          </cell>
          <cell r="B905" t="str">
            <v>383</v>
          </cell>
          <cell r="C905" t="str">
            <v>WATERMELON SYRUP 1 L</v>
          </cell>
          <cell r="D905">
            <v>1</v>
          </cell>
          <cell r="E905">
            <v>8</v>
          </cell>
          <cell r="F905" t="str">
            <v>EUR</v>
          </cell>
          <cell r="G905" t="str">
            <v>2X 1L</v>
          </cell>
          <cell r="H905">
            <v>2</v>
          </cell>
        </row>
        <row r="906">
          <cell r="A906" t="str">
            <v>RN2149</v>
          </cell>
          <cell r="B906" t="str">
            <v>00383</v>
          </cell>
          <cell r="C906" t="str">
            <v>MOJITO SYRUP 1 L</v>
          </cell>
          <cell r="D906">
            <v>1</v>
          </cell>
          <cell r="E906">
            <v>9.1999999999999993</v>
          </cell>
          <cell r="F906" t="str">
            <v>USD</v>
          </cell>
          <cell r="G906" t="str">
            <v>2X 1L</v>
          </cell>
          <cell r="H906">
            <v>2</v>
          </cell>
        </row>
        <row r="907">
          <cell r="A907" t="str">
            <v>RN2149</v>
          </cell>
          <cell r="B907" t="str">
            <v>383</v>
          </cell>
          <cell r="C907" t="str">
            <v>MOJITO SYRUP 1 L</v>
          </cell>
          <cell r="D907">
            <v>1</v>
          </cell>
          <cell r="E907">
            <v>8</v>
          </cell>
          <cell r="F907" t="str">
            <v>EUR</v>
          </cell>
          <cell r="G907" t="str">
            <v>2X 1L</v>
          </cell>
          <cell r="H907">
            <v>2</v>
          </cell>
        </row>
        <row r="908">
          <cell r="A908" t="str">
            <v>RN2167</v>
          </cell>
          <cell r="B908" t="str">
            <v>00383</v>
          </cell>
          <cell r="C908" t="str">
            <v>RASPBERRY SUGAR FREE SYRUP 1 L</v>
          </cell>
          <cell r="D908">
            <v>1</v>
          </cell>
          <cell r="E908">
            <v>9.4</v>
          </cell>
          <cell r="F908" t="str">
            <v>USD</v>
          </cell>
          <cell r="G908" t="str">
            <v>2X 1L</v>
          </cell>
          <cell r="H908">
            <v>2</v>
          </cell>
        </row>
        <row r="909">
          <cell r="A909" t="str">
            <v>RN2167</v>
          </cell>
          <cell r="B909" t="str">
            <v>383</v>
          </cell>
          <cell r="C909" t="str">
            <v>RASPBERRY SUGAR FREE SYRUP 1 L</v>
          </cell>
          <cell r="D909">
            <v>1</v>
          </cell>
          <cell r="E909">
            <v>8.1999999999999993</v>
          </cell>
          <cell r="F909" t="str">
            <v>EUR</v>
          </cell>
          <cell r="G909" t="str">
            <v>2X 1L</v>
          </cell>
          <cell r="H909">
            <v>2</v>
          </cell>
        </row>
        <row r="910">
          <cell r="A910" t="str">
            <v>RN2208</v>
          </cell>
          <cell r="B910" t="str">
            <v>00383</v>
          </cell>
          <cell r="C910" t="str">
            <v>ALMOND SUGAR FREE SYRUP 1 L =</v>
          </cell>
          <cell r="D910">
            <v>1</v>
          </cell>
          <cell r="E910">
            <v>9.1999999999999993</v>
          </cell>
          <cell r="F910" t="str">
            <v>USD</v>
          </cell>
          <cell r="G910" t="str">
            <v>2X 1L</v>
          </cell>
          <cell r="H910">
            <v>2</v>
          </cell>
        </row>
        <row r="911">
          <cell r="A911" t="str">
            <v>RN2208</v>
          </cell>
          <cell r="B911" t="str">
            <v>383</v>
          </cell>
          <cell r="C911" t="str">
            <v>ALMOND SUGAR FREE SYRUP 1 L =</v>
          </cell>
          <cell r="D911">
            <v>1</v>
          </cell>
          <cell r="E911">
            <v>8.1999999999999993</v>
          </cell>
          <cell r="F911" t="str">
            <v>EUR</v>
          </cell>
          <cell r="G911" t="str">
            <v>2X 1L</v>
          </cell>
          <cell r="H911">
            <v>2</v>
          </cell>
        </row>
        <row r="912">
          <cell r="A912" t="str">
            <v>RN2209</v>
          </cell>
          <cell r="B912" t="str">
            <v>00383</v>
          </cell>
          <cell r="C912" t="str">
            <v>CHOCOLATE SUGAR FREE SYRUP 1 L =</v>
          </cell>
          <cell r="D912">
            <v>1</v>
          </cell>
          <cell r="E912">
            <v>9.1999999999999993</v>
          </cell>
          <cell r="F912" t="str">
            <v>USD</v>
          </cell>
          <cell r="G912" t="str">
            <v>2X 1L</v>
          </cell>
          <cell r="H912">
            <v>2</v>
          </cell>
        </row>
        <row r="913">
          <cell r="A913" t="str">
            <v>RN2209</v>
          </cell>
          <cell r="B913" t="str">
            <v>383</v>
          </cell>
          <cell r="C913" t="str">
            <v>CHOCOLATE SUGAR FREE SYRUP 1 L =</v>
          </cell>
          <cell r="D913">
            <v>1</v>
          </cell>
          <cell r="E913">
            <v>8.1999999999999993</v>
          </cell>
          <cell r="F913" t="str">
            <v>EUR</v>
          </cell>
          <cell r="G913" t="str">
            <v>2X 1L</v>
          </cell>
          <cell r="H913">
            <v>2</v>
          </cell>
        </row>
        <row r="914">
          <cell r="A914" t="str">
            <v>RN2596</v>
          </cell>
          <cell r="B914" t="str">
            <v>00383</v>
          </cell>
          <cell r="C914" t="str">
            <v>CHESTNUT SYRUP 1 L</v>
          </cell>
          <cell r="D914">
            <v>1</v>
          </cell>
          <cell r="E914">
            <v>9.1999999999999993</v>
          </cell>
          <cell r="F914" t="str">
            <v>USD</v>
          </cell>
          <cell r="G914" t="str">
            <v>2X 1L</v>
          </cell>
          <cell r="H914">
            <v>2</v>
          </cell>
        </row>
        <row r="915">
          <cell r="A915" t="str">
            <v>RN2596</v>
          </cell>
          <cell r="B915" t="str">
            <v>383</v>
          </cell>
          <cell r="C915" t="str">
            <v>CHESTNUT SYRUP 1 L</v>
          </cell>
          <cell r="D915">
            <v>1</v>
          </cell>
          <cell r="E915">
            <v>8</v>
          </cell>
          <cell r="F915" t="str">
            <v>EUR</v>
          </cell>
          <cell r="G915" t="str">
            <v>2X 1L</v>
          </cell>
          <cell r="H915">
            <v>2</v>
          </cell>
        </row>
        <row r="916">
          <cell r="A916" t="str">
            <v>RN2775</v>
          </cell>
          <cell r="B916" t="str">
            <v>00383</v>
          </cell>
          <cell r="C916" t="str">
            <v>TRIPLE SEC SYRUP 1 L</v>
          </cell>
          <cell r="D916">
            <v>1</v>
          </cell>
          <cell r="E916">
            <v>9.1999999999999993</v>
          </cell>
          <cell r="F916" t="str">
            <v>USD</v>
          </cell>
          <cell r="G916" t="str">
            <v>2X 1L</v>
          </cell>
          <cell r="H916">
            <v>2</v>
          </cell>
        </row>
        <row r="917">
          <cell r="A917" t="str">
            <v>RN2775</v>
          </cell>
          <cell r="B917" t="str">
            <v>383</v>
          </cell>
          <cell r="C917" t="str">
            <v>TRIPLE SEC SYRUP 1 L</v>
          </cell>
          <cell r="D917">
            <v>1</v>
          </cell>
          <cell r="E917">
            <v>8</v>
          </cell>
          <cell r="F917" t="str">
            <v>EUR</v>
          </cell>
          <cell r="G917" t="str">
            <v>2X 1L</v>
          </cell>
          <cell r="H917">
            <v>2</v>
          </cell>
        </row>
        <row r="918">
          <cell r="A918" t="str">
            <v>RN2776</v>
          </cell>
          <cell r="B918" t="str">
            <v>00383</v>
          </cell>
          <cell r="C918" t="str">
            <v>ELDERFLOWER SYRUP 1 L</v>
          </cell>
          <cell r="D918">
            <v>1</v>
          </cell>
          <cell r="E918">
            <v>9.1999999999999993</v>
          </cell>
          <cell r="F918" t="str">
            <v>USD</v>
          </cell>
          <cell r="G918" t="str">
            <v>2X 1L</v>
          </cell>
          <cell r="H918">
            <v>2</v>
          </cell>
        </row>
        <row r="919">
          <cell r="A919" t="str">
            <v>RN2776</v>
          </cell>
          <cell r="B919" t="str">
            <v>383</v>
          </cell>
          <cell r="C919" t="str">
            <v>ELDERFLOWER SYRUP 1 L</v>
          </cell>
          <cell r="D919">
            <v>1</v>
          </cell>
          <cell r="E919">
            <v>8</v>
          </cell>
          <cell r="F919" t="str">
            <v>EUR</v>
          </cell>
          <cell r="G919" t="str">
            <v>2X 1L</v>
          </cell>
          <cell r="H919">
            <v>2</v>
          </cell>
        </row>
        <row r="920">
          <cell r="A920" t="str">
            <v>RN2814</v>
          </cell>
          <cell r="B920" t="str">
            <v>00383</v>
          </cell>
          <cell r="C920" t="str">
            <v>PEAR SYRUP 1 L</v>
          </cell>
          <cell r="D920">
            <v>1</v>
          </cell>
          <cell r="E920">
            <v>9.1999999999999993</v>
          </cell>
          <cell r="F920" t="str">
            <v>USD</v>
          </cell>
          <cell r="G920" t="str">
            <v>2X 1L</v>
          </cell>
          <cell r="H920">
            <v>2</v>
          </cell>
        </row>
        <row r="921">
          <cell r="A921" t="str">
            <v>RN2814</v>
          </cell>
          <cell r="B921" t="str">
            <v>383</v>
          </cell>
          <cell r="C921" t="str">
            <v>PEAR SYRUP 1 L</v>
          </cell>
          <cell r="D921">
            <v>1</v>
          </cell>
          <cell r="E921">
            <v>8</v>
          </cell>
          <cell r="F921" t="str">
            <v>EUR</v>
          </cell>
          <cell r="G921" t="str">
            <v>2X 1L</v>
          </cell>
          <cell r="H921">
            <v>2</v>
          </cell>
        </row>
        <row r="922">
          <cell r="A922" t="str">
            <v>RN2879</v>
          </cell>
          <cell r="B922" t="str">
            <v>00383</v>
          </cell>
          <cell r="C922" t="str">
            <v>POMEGRANATE SYRUP 1 L</v>
          </cell>
          <cell r="D922">
            <v>1</v>
          </cell>
          <cell r="E922">
            <v>9.1999999999999993</v>
          </cell>
          <cell r="F922" t="str">
            <v>USD</v>
          </cell>
          <cell r="G922" t="str">
            <v>2X 1L</v>
          </cell>
          <cell r="H922">
            <v>2</v>
          </cell>
        </row>
        <row r="923">
          <cell r="A923" t="str">
            <v>RN2879</v>
          </cell>
          <cell r="B923" t="str">
            <v>383</v>
          </cell>
          <cell r="C923" t="str">
            <v>POMEGRANATE SYRUP 1 L</v>
          </cell>
          <cell r="D923">
            <v>1</v>
          </cell>
          <cell r="E923">
            <v>8</v>
          </cell>
          <cell r="F923" t="str">
            <v>EUR</v>
          </cell>
          <cell r="G923" t="str">
            <v>2X 1L</v>
          </cell>
          <cell r="H923">
            <v>2</v>
          </cell>
        </row>
        <row r="924">
          <cell r="A924" t="str">
            <v>RN2880</v>
          </cell>
          <cell r="B924" t="str">
            <v>00383</v>
          </cell>
          <cell r="C924" t="str">
            <v>PUMPKIN SPICE SYRUP 1 L</v>
          </cell>
          <cell r="D924">
            <v>1</v>
          </cell>
          <cell r="E924">
            <v>9.1999999999999993</v>
          </cell>
          <cell r="F924" t="str">
            <v>USD</v>
          </cell>
          <cell r="G924" t="str">
            <v>2X 1L</v>
          </cell>
          <cell r="H924">
            <v>2</v>
          </cell>
        </row>
        <row r="925">
          <cell r="A925" t="str">
            <v>RN2880</v>
          </cell>
          <cell r="B925" t="str">
            <v>383</v>
          </cell>
          <cell r="C925" t="str">
            <v>PUMPKIN SPICE SYRUP 1 L</v>
          </cell>
          <cell r="D925">
            <v>1</v>
          </cell>
          <cell r="E925">
            <v>8</v>
          </cell>
          <cell r="F925" t="str">
            <v>EUR</v>
          </cell>
          <cell r="G925" t="str">
            <v>2X 1L</v>
          </cell>
          <cell r="H925">
            <v>2</v>
          </cell>
        </row>
        <row r="926">
          <cell r="A926" t="str">
            <v>RN2882</v>
          </cell>
          <cell r="B926" t="str">
            <v>00383</v>
          </cell>
          <cell r="C926" t="str">
            <v>GREEN TEA SYRUP 1 L</v>
          </cell>
          <cell r="D926">
            <v>1</v>
          </cell>
          <cell r="E926">
            <v>9.1999999999999993</v>
          </cell>
          <cell r="F926" t="str">
            <v>USD</v>
          </cell>
          <cell r="G926" t="str">
            <v>2X 1L</v>
          </cell>
          <cell r="H926">
            <v>2</v>
          </cell>
        </row>
        <row r="927">
          <cell r="A927" t="str">
            <v>RN2882</v>
          </cell>
          <cell r="B927" t="str">
            <v>383</v>
          </cell>
          <cell r="C927" t="str">
            <v>GREEN TEA SYRUP 1 L</v>
          </cell>
          <cell r="D927">
            <v>1</v>
          </cell>
          <cell r="E927">
            <v>8</v>
          </cell>
          <cell r="F927" t="str">
            <v>EUR</v>
          </cell>
          <cell r="G927" t="str">
            <v>2X 1L</v>
          </cell>
          <cell r="H927">
            <v>2</v>
          </cell>
        </row>
        <row r="928">
          <cell r="A928" t="str">
            <v>RN2883</v>
          </cell>
          <cell r="B928" t="str">
            <v>00383</v>
          </cell>
          <cell r="C928" t="str">
            <v>LAVENDER SYRUP 1 L</v>
          </cell>
          <cell r="D928">
            <v>1</v>
          </cell>
          <cell r="E928">
            <v>9.1999999999999993</v>
          </cell>
          <cell r="F928" t="str">
            <v>USD</v>
          </cell>
          <cell r="G928" t="str">
            <v>2X 1L</v>
          </cell>
          <cell r="H928">
            <v>2</v>
          </cell>
        </row>
        <row r="929">
          <cell r="A929" t="str">
            <v>RN2883</v>
          </cell>
          <cell r="B929" t="str">
            <v>383</v>
          </cell>
          <cell r="C929" t="str">
            <v>LAVENDER SYRUP 1 L</v>
          </cell>
          <cell r="D929">
            <v>1</v>
          </cell>
          <cell r="E929">
            <v>8</v>
          </cell>
          <cell r="F929" t="str">
            <v>EUR</v>
          </cell>
          <cell r="G929" t="str">
            <v>2X 1L</v>
          </cell>
          <cell r="H929">
            <v>2</v>
          </cell>
        </row>
        <row r="930">
          <cell r="A930" t="str">
            <v>RN2884</v>
          </cell>
          <cell r="B930" t="str">
            <v>00383</v>
          </cell>
          <cell r="C930" t="str">
            <v>TOFFEE CRUNCH SYRUP 1 L</v>
          </cell>
          <cell r="D930">
            <v>1</v>
          </cell>
          <cell r="E930">
            <v>9.1999999999999993</v>
          </cell>
          <cell r="F930" t="str">
            <v>USD</v>
          </cell>
          <cell r="G930" t="str">
            <v>2X 1L</v>
          </cell>
          <cell r="H930">
            <v>2</v>
          </cell>
        </row>
        <row r="931">
          <cell r="A931" t="str">
            <v>RN2884</v>
          </cell>
          <cell r="B931" t="str">
            <v>383</v>
          </cell>
          <cell r="C931" t="str">
            <v>TOFFEE CRUNCH SYRUP 1 L</v>
          </cell>
          <cell r="D931">
            <v>1</v>
          </cell>
          <cell r="E931">
            <v>8</v>
          </cell>
          <cell r="F931" t="str">
            <v>EUR</v>
          </cell>
          <cell r="G931" t="str">
            <v>2X 1L</v>
          </cell>
          <cell r="H931">
            <v>2</v>
          </cell>
        </row>
        <row r="932">
          <cell r="A932" t="str">
            <v>RN3074</v>
          </cell>
          <cell r="B932" t="str">
            <v>00383</v>
          </cell>
          <cell r="C932" t="str">
            <v>LEMONGRASS SYRUP 1 L =</v>
          </cell>
          <cell r="D932">
            <v>1</v>
          </cell>
          <cell r="E932">
            <v>9.1999999999999993</v>
          </cell>
          <cell r="F932" t="str">
            <v>USD</v>
          </cell>
          <cell r="G932" t="str">
            <v>2X 1L</v>
          </cell>
          <cell r="H932">
            <v>2</v>
          </cell>
        </row>
        <row r="933">
          <cell r="A933" t="str">
            <v>RN3074</v>
          </cell>
          <cell r="B933" t="str">
            <v>383</v>
          </cell>
          <cell r="C933" t="str">
            <v>LEMONGRASS SYRUP 1 L =</v>
          </cell>
          <cell r="D933">
            <v>1</v>
          </cell>
          <cell r="E933">
            <v>8</v>
          </cell>
          <cell r="F933" t="str">
            <v>EUR</v>
          </cell>
          <cell r="G933" t="str">
            <v>2X 1L</v>
          </cell>
          <cell r="H933">
            <v>2</v>
          </cell>
        </row>
        <row r="934">
          <cell r="A934" t="str">
            <v>RN3075</v>
          </cell>
          <cell r="B934" t="str">
            <v>00383</v>
          </cell>
          <cell r="C934" t="str">
            <v>GINGER SYRUP 1 L</v>
          </cell>
          <cell r="D934">
            <v>1</v>
          </cell>
          <cell r="E934">
            <v>9.1999999999999993</v>
          </cell>
          <cell r="F934" t="str">
            <v>USD</v>
          </cell>
          <cell r="G934" t="str">
            <v>2X 1L</v>
          </cell>
          <cell r="H934">
            <v>2</v>
          </cell>
        </row>
        <row r="935">
          <cell r="A935" t="str">
            <v>RN3075</v>
          </cell>
          <cell r="B935" t="str">
            <v>383</v>
          </cell>
          <cell r="C935" t="str">
            <v>GINGER SYRUP 1 L</v>
          </cell>
          <cell r="D935">
            <v>1</v>
          </cell>
          <cell r="E935">
            <v>8</v>
          </cell>
          <cell r="F935" t="str">
            <v>EUR</v>
          </cell>
          <cell r="G935" t="str">
            <v>2X 1L</v>
          </cell>
          <cell r="H935">
            <v>2</v>
          </cell>
        </row>
        <row r="936">
          <cell r="A936" t="str">
            <v>RN3189</v>
          </cell>
          <cell r="B936" t="str">
            <v>00383</v>
          </cell>
          <cell r="C936" t="str">
            <v>MAPLE SYRUP 1 L</v>
          </cell>
          <cell r="D936">
            <v>1</v>
          </cell>
          <cell r="E936">
            <v>9.1999999999999993</v>
          </cell>
          <cell r="F936" t="str">
            <v>USD</v>
          </cell>
          <cell r="G936" t="str">
            <v>2X 1L</v>
          </cell>
          <cell r="H936">
            <v>2</v>
          </cell>
        </row>
        <row r="937">
          <cell r="A937" t="str">
            <v>RN3189</v>
          </cell>
          <cell r="B937" t="str">
            <v>383</v>
          </cell>
          <cell r="C937" t="str">
            <v>MAPLE SYRUP 1 L</v>
          </cell>
          <cell r="D937">
            <v>1</v>
          </cell>
          <cell r="E937">
            <v>8</v>
          </cell>
          <cell r="F937" t="str">
            <v>EUR</v>
          </cell>
          <cell r="G937" t="str">
            <v>2X 1L</v>
          </cell>
          <cell r="H937">
            <v>2</v>
          </cell>
        </row>
        <row r="938">
          <cell r="A938" t="str">
            <v>RN3312</v>
          </cell>
          <cell r="B938" t="str">
            <v>00383</v>
          </cell>
          <cell r="C938" t="str">
            <v>SOUR GREEN APPLE SYRUP 1 L</v>
          </cell>
          <cell r="D938">
            <v>1</v>
          </cell>
          <cell r="E938">
            <v>9.1999999999999993</v>
          </cell>
          <cell r="F938" t="str">
            <v>USD</v>
          </cell>
          <cell r="G938" t="str">
            <v>2X 1L</v>
          </cell>
          <cell r="H938">
            <v>2</v>
          </cell>
        </row>
        <row r="939">
          <cell r="A939" t="str">
            <v>RN3312</v>
          </cell>
          <cell r="B939" t="str">
            <v>383</v>
          </cell>
          <cell r="C939" t="str">
            <v>SOUR GREEN APPLE SYRUP 1 L</v>
          </cell>
          <cell r="D939">
            <v>1</v>
          </cell>
          <cell r="E939">
            <v>8</v>
          </cell>
          <cell r="F939" t="str">
            <v>EUR</v>
          </cell>
          <cell r="G939" t="str">
            <v>2X 1L</v>
          </cell>
          <cell r="H939">
            <v>2</v>
          </cell>
        </row>
        <row r="940">
          <cell r="A940" t="str">
            <v>RN3323</v>
          </cell>
          <cell r="B940" t="str">
            <v>00383</v>
          </cell>
          <cell r="C940" t="str">
            <v>PINK GRAPEFRUIT SYRUP 1 L</v>
          </cell>
          <cell r="D940">
            <v>1</v>
          </cell>
          <cell r="E940">
            <v>9.1999999999999993</v>
          </cell>
          <cell r="F940" t="str">
            <v>USD</v>
          </cell>
          <cell r="G940" t="str">
            <v>2X 1L</v>
          </cell>
          <cell r="H940">
            <v>2</v>
          </cell>
        </row>
        <row r="941">
          <cell r="A941" t="str">
            <v>RN3323</v>
          </cell>
          <cell r="B941" t="str">
            <v>383</v>
          </cell>
          <cell r="C941" t="str">
            <v>PINK GRAPEFRUIT SYRUP 1 L</v>
          </cell>
          <cell r="D941">
            <v>1</v>
          </cell>
          <cell r="E941">
            <v>8</v>
          </cell>
          <cell r="F941" t="str">
            <v>EUR</v>
          </cell>
          <cell r="G941" t="str">
            <v>2X 1L</v>
          </cell>
          <cell r="H941">
            <v>2</v>
          </cell>
        </row>
        <row r="942">
          <cell r="A942" t="str">
            <v>RN3362</v>
          </cell>
          <cell r="B942" t="str">
            <v>00383</v>
          </cell>
          <cell r="C942" t="str">
            <v>LYCHEE SYRUP 1 L</v>
          </cell>
          <cell r="D942">
            <v>1</v>
          </cell>
          <cell r="E942">
            <v>9.1999999999999993</v>
          </cell>
          <cell r="F942" t="str">
            <v>USD</v>
          </cell>
          <cell r="G942" t="str">
            <v>2X 1L</v>
          </cell>
          <cell r="H942">
            <v>2</v>
          </cell>
        </row>
        <row r="943">
          <cell r="A943" t="str">
            <v>RN3362</v>
          </cell>
          <cell r="B943" t="str">
            <v>383</v>
          </cell>
          <cell r="C943" t="str">
            <v>LYCHEE SYRUP 1 L</v>
          </cell>
          <cell r="D943">
            <v>1</v>
          </cell>
          <cell r="E943">
            <v>8</v>
          </cell>
          <cell r="F943" t="str">
            <v>EUR</v>
          </cell>
          <cell r="G943" t="str">
            <v>2X 1L</v>
          </cell>
          <cell r="H943">
            <v>2</v>
          </cell>
        </row>
        <row r="944">
          <cell r="A944" t="str">
            <v>RN3414</v>
          </cell>
          <cell r="B944" t="str">
            <v>00383</v>
          </cell>
          <cell r="C944" t="str">
            <v>BLOOD ORANGE SYRUP 1 L</v>
          </cell>
          <cell r="D944">
            <v>1</v>
          </cell>
          <cell r="E944">
            <v>9.1999999999999993</v>
          </cell>
          <cell r="F944" t="str">
            <v>USD</v>
          </cell>
          <cell r="G944" t="str">
            <v>2X 1L</v>
          </cell>
          <cell r="H944">
            <v>2</v>
          </cell>
        </row>
        <row r="945">
          <cell r="A945" t="str">
            <v>RN3414</v>
          </cell>
          <cell r="B945" t="str">
            <v>383</v>
          </cell>
          <cell r="C945" t="str">
            <v>BLOOD ORANGE SYRUP 1 L</v>
          </cell>
          <cell r="D945">
            <v>1</v>
          </cell>
          <cell r="E945">
            <v>8</v>
          </cell>
          <cell r="F945" t="str">
            <v>EUR</v>
          </cell>
          <cell r="G945" t="str">
            <v>2X 1L</v>
          </cell>
          <cell r="H945">
            <v>2</v>
          </cell>
        </row>
        <row r="946">
          <cell r="A946" t="str">
            <v>RN3640</v>
          </cell>
          <cell r="B946" t="str">
            <v>00383</v>
          </cell>
          <cell r="C946" t="str">
            <v>SPECULOOS SYRUP 1 L</v>
          </cell>
          <cell r="D946">
            <v>1</v>
          </cell>
          <cell r="E946">
            <v>9.1999999999999993</v>
          </cell>
          <cell r="F946" t="str">
            <v>USD</v>
          </cell>
          <cell r="G946" t="str">
            <v>2X 1L</v>
          </cell>
          <cell r="H946">
            <v>2</v>
          </cell>
        </row>
        <row r="947">
          <cell r="A947" t="str">
            <v>RN3640</v>
          </cell>
          <cell r="B947" t="str">
            <v>383</v>
          </cell>
          <cell r="C947" t="str">
            <v>SPECULOOS SYRUP 1 L</v>
          </cell>
          <cell r="D947">
            <v>1</v>
          </cell>
          <cell r="E947">
            <v>8</v>
          </cell>
          <cell r="F947" t="str">
            <v>EUR</v>
          </cell>
          <cell r="G947" t="str">
            <v>2X 1L</v>
          </cell>
          <cell r="H947">
            <v>2</v>
          </cell>
        </row>
        <row r="948">
          <cell r="A948" t="str">
            <v>RN3693</v>
          </cell>
          <cell r="B948" t="str">
            <v>00383</v>
          </cell>
          <cell r="C948" t="str">
            <v>RUM SYRUP 1 L</v>
          </cell>
          <cell r="D948">
            <v>1</v>
          </cell>
          <cell r="E948">
            <v>9.1999999999999993</v>
          </cell>
          <cell r="F948" t="str">
            <v>USD</v>
          </cell>
          <cell r="G948" t="str">
            <v>2X 1L</v>
          </cell>
          <cell r="H948">
            <v>2</v>
          </cell>
        </row>
        <row r="949">
          <cell r="A949" t="str">
            <v>RN3693</v>
          </cell>
          <cell r="B949" t="str">
            <v>383</v>
          </cell>
          <cell r="C949" t="str">
            <v>RUM SYRUP 1 L</v>
          </cell>
          <cell r="D949">
            <v>1</v>
          </cell>
          <cell r="E949">
            <v>8</v>
          </cell>
          <cell r="F949" t="str">
            <v>EUR</v>
          </cell>
          <cell r="G949" t="str">
            <v>2X 1L</v>
          </cell>
          <cell r="H949">
            <v>2</v>
          </cell>
        </row>
        <row r="950">
          <cell r="A950" t="str">
            <v>RN3694</v>
          </cell>
          <cell r="B950" t="str">
            <v>00383</v>
          </cell>
          <cell r="C950" t="str">
            <v>BUBBLEGUM SYRUP 1 L</v>
          </cell>
          <cell r="D950">
            <v>1</v>
          </cell>
          <cell r="E950">
            <v>9.1999999999999993</v>
          </cell>
          <cell r="F950" t="str">
            <v>USD</v>
          </cell>
          <cell r="G950" t="str">
            <v>2X 1L</v>
          </cell>
          <cell r="H950">
            <v>2</v>
          </cell>
        </row>
        <row r="951">
          <cell r="A951" t="str">
            <v>RN3694</v>
          </cell>
          <cell r="B951" t="str">
            <v>383</v>
          </cell>
          <cell r="C951" t="str">
            <v>BUBBLEGUM SYRUP 1 L</v>
          </cell>
          <cell r="D951">
            <v>1</v>
          </cell>
          <cell r="E951">
            <v>8</v>
          </cell>
          <cell r="F951" t="str">
            <v>EUR</v>
          </cell>
          <cell r="G951" t="str">
            <v>2X 1L</v>
          </cell>
          <cell r="H951">
            <v>2</v>
          </cell>
        </row>
        <row r="952">
          <cell r="A952" t="str">
            <v>RN4173</v>
          </cell>
          <cell r="B952" t="str">
            <v>00383</v>
          </cell>
          <cell r="C952" t="str">
            <v>CARAMEL SAUCE **2 L**</v>
          </cell>
          <cell r="D952">
            <v>1</v>
          </cell>
          <cell r="E952">
            <v>22.5</v>
          </cell>
          <cell r="F952" t="str">
            <v>USD</v>
          </cell>
          <cell r="G952" t="str">
            <v>2X 2L</v>
          </cell>
          <cell r="H952">
            <v>2</v>
          </cell>
        </row>
        <row r="953">
          <cell r="A953" t="str">
            <v>RN4173</v>
          </cell>
          <cell r="B953" t="str">
            <v>383</v>
          </cell>
          <cell r="C953" t="str">
            <v>CARAMEL SAUCE **2 L**</v>
          </cell>
          <cell r="D953">
            <v>1</v>
          </cell>
          <cell r="E953">
            <v>19.28</v>
          </cell>
          <cell r="F953" t="str">
            <v>EUR</v>
          </cell>
          <cell r="G953" t="str">
            <v>2X 2L</v>
          </cell>
          <cell r="H953">
            <v>2</v>
          </cell>
        </row>
        <row r="954">
          <cell r="A954" t="str">
            <v>RN4225</v>
          </cell>
          <cell r="B954" t="str">
            <v>00383</v>
          </cell>
          <cell r="C954" t="str">
            <v>DARK CHOCOLATE SAUCE **2 L**</v>
          </cell>
          <cell r="D954">
            <v>1</v>
          </cell>
          <cell r="E954">
            <v>19.899999999999999</v>
          </cell>
          <cell r="F954" t="str">
            <v>USD</v>
          </cell>
          <cell r="G954" t="str">
            <v>2X 2L</v>
          </cell>
          <cell r="H954">
            <v>2</v>
          </cell>
        </row>
        <row r="955">
          <cell r="A955" t="str">
            <v>RN4225</v>
          </cell>
          <cell r="B955" t="str">
            <v>383</v>
          </cell>
          <cell r="C955" t="str">
            <v>DARK CHOCOLATE SAUCE **2 L**</v>
          </cell>
          <cell r="D955">
            <v>1</v>
          </cell>
          <cell r="E955">
            <v>17.52</v>
          </cell>
          <cell r="F955" t="str">
            <v>EUR</v>
          </cell>
          <cell r="G955" t="str">
            <v>2X 2L</v>
          </cell>
          <cell r="H955">
            <v>2</v>
          </cell>
        </row>
        <row r="956">
          <cell r="A956" t="str">
            <v>RN4235</v>
          </cell>
          <cell r="B956" t="str">
            <v>00383</v>
          </cell>
          <cell r="C956" t="str">
            <v>WHITE CHOCOLATE SAUCE</v>
          </cell>
          <cell r="D956">
            <v>1</v>
          </cell>
          <cell r="E956">
            <v>19.899999999999999</v>
          </cell>
          <cell r="F956" t="str">
            <v>USD</v>
          </cell>
          <cell r="G956" t="str">
            <v>2X 2L</v>
          </cell>
          <cell r="H956">
            <v>2</v>
          </cell>
        </row>
        <row r="957">
          <cell r="A957" t="str">
            <v>RN4235</v>
          </cell>
          <cell r="B957" t="str">
            <v>383</v>
          </cell>
          <cell r="C957" t="str">
            <v>WHITE CHOCOLATE SAUCE</v>
          </cell>
          <cell r="D957">
            <v>1</v>
          </cell>
          <cell r="E957">
            <v>17.52</v>
          </cell>
          <cell r="F957" t="str">
            <v>EUR</v>
          </cell>
          <cell r="G957" t="str">
            <v>2X 2L</v>
          </cell>
          <cell r="H957">
            <v>2</v>
          </cell>
        </row>
        <row r="958">
          <cell r="A958" t="str">
            <v>RN4244</v>
          </cell>
          <cell r="B958" t="str">
            <v>00383</v>
          </cell>
          <cell r="C958" t="str">
            <v>AGAVE NECTAR SYRUP 1 L</v>
          </cell>
          <cell r="D958">
            <v>1</v>
          </cell>
          <cell r="E958">
            <v>12.8</v>
          </cell>
          <cell r="F958" t="str">
            <v>USD</v>
          </cell>
          <cell r="G958" t="str">
            <v>2X 1L</v>
          </cell>
          <cell r="H958">
            <v>2</v>
          </cell>
        </row>
        <row r="959">
          <cell r="A959" t="str">
            <v>RN4244</v>
          </cell>
          <cell r="B959" t="str">
            <v>383</v>
          </cell>
          <cell r="C959" t="str">
            <v>AGAVE NECTAR SYRUP 1 L</v>
          </cell>
          <cell r="D959">
            <v>1</v>
          </cell>
          <cell r="E959">
            <v>11.8</v>
          </cell>
          <cell r="F959" t="str">
            <v>EUR</v>
          </cell>
          <cell r="G959" t="str">
            <v>2X 1L</v>
          </cell>
          <cell r="H959">
            <v>2</v>
          </cell>
        </row>
        <row r="960">
          <cell r="A960" t="str">
            <v>RN4245</v>
          </cell>
          <cell r="B960" t="str">
            <v>00383</v>
          </cell>
          <cell r="C960" t="str">
            <v>PEPPERMINT SYRUP 1 L</v>
          </cell>
          <cell r="D960">
            <v>1</v>
          </cell>
          <cell r="E960">
            <v>9.1999999999999993</v>
          </cell>
          <cell r="F960" t="str">
            <v>USD</v>
          </cell>
          <cell r="G960" t="str">
            <v>2X 1L</v>
          </cell>
          <cell r="H960">
            <v>2</v>
          </cell>
        </row>
        <row r="961">
          <cell r="A961" t="str">
            <v>RN4245</v>
          </cell>
          <cell r="B961" t="str">
            <v>383</v>
          </cell>
          <cell r="C961" t="str">
            <v>PEPPERMINT SYRUP 1 L</v>
          </cell>
          <cell r="D961">
            <v>1</v>
          </cell>
          <cell r="E961">
            <v>8</v>
          </cell>
          <cell r="F961" t="str">
            <v>EUR</v>
          </cell>
          <cell r="G961" t="str">
            <v>2X 1L</v>
          </cell>
          <cell r="H961">
            <v>2</v>
          </cell>
        </row>
        <row r="962">
          <cell r="A962" t="str">
            <v>RN4298</v>
          </cell>
          <cell r="B962" t="str">
            <v>00383</v>
          </cell>
          <cell r="C962" t="str">
            <v>VANILLA  SYRUP 1 L PET</v>
          </cell>
          <cell r="D962">
            <v>1</v>
          </cell>
          <cell r="E962">
            <v>9.1999999999999993</v>
          </cell>
          <cell r="F962" t="str">
            <v>USD</v>
          </cell>
          <cell r="G962" t="str">
            <v>2X 1L</v>
          </cell>
          <cell r="H962">
            <v>2</v>
          </cell>
        </row>
        <row r="963">
          <cell r="A963" t="str">
            <v>RN4298</v>
          </cell>
          <cell r="B963" t="str">
            <v>383</v>
          </cell>
          <cell r="C963" t="str">
            <v>VANILLA  SYRUP 1 L PET</v>
          </cell>
          <cell r="D963">
            <v>1</v>
          </cell>
          <cell r="E963">
            <v>8</v>
          </cell>
          <cell r="F963" t="str">
            <v>EUR</v>
          </cell>
          <cell r="G963" t="str">
            <v>2X 1L</v>
          </cell>
          <cell r="H963">
            <v>2</v>
          </cell>
        </row>
        <row r="964">
          <cell r="A964" t="str">
            <v>RN4303</v>
          </cell>
          <cell r="B964" t="str">
            <v>00383</v>
          </cell>
          <cell r="C964" t="str">
            <v>HAZELNUT SYRUP 1 L PET</v>
          </cell>
          <cell r="D964">
            <v>1</v>
          </cell>
          <cell r="E964">
            <v>9.1999999999999993</v>
          </cell>
          <cell r="F964" t="str">
            <v>USD</v>
          </cell>
          <cell r="G964" t="str">
            <v>2X 1L</v>
          </cell>
          <cell r="H964">
            <v>2</v>
          </cell>
        </row>
        <row r="965">
          <cell r="A965" t="str">
            <v>RN4303</v>
          </cell>
          <cell r="B965" t="str">
            <v>383</v>
          </cell>
          <cell r="C965" t="str">
            <v>HAZELNUT SYRUP 1 L PET</v>
          </cell>
          <cell r="D965">
            <v>1</v>
          </cell>
          <cell r="E965">
            <v>8</v>
          </cell>
          <cell r="F965" t="str">
            <v>EUR</v>
          </cell>
          <cell r="G965" t="str">
            <v>2X 1L</v>
          </cell>
          <cell r="H965">
            <v>2</v>
          </cell>
        </row>
        <row r="966">
          <cell r="A966" t="str">
            <v>RN4304</v>
          </cell>
          <cell r="B966" t="str">
            <v>00383</v>
          </cell>
          <cell r="C966" t="str">
            <v>RASPBERRY (NO COLOUR)  SYRUP 1 L PET</v>
          </cell>
          <cell r="D966">
            <v>1</v>
          </cell>
          <cell r="E966">
            <v>9.1999999999999993</v>
          </cell>
          <cell r="F966" t="str">
            <v>USD</v>
          </cell>
          <cell r="G966" t="str">
            <v>2X 1L</v>
          </cell>
          <cell r="H966">
            <v>2</v>
          </cell>
        </row>
        <row r="967">
          <cell r="A967" t="str">
            <v>RN4304</v>
          </cell>
          <cell r="B967" t="str">
            <v>383</v>
          </cell>
          <cell r="C967" t="str">
            <v>RASPBERRY (NO COLOUR)  SYRUP 1 L PET</v>
          </cell>
          <cell r="D967">
            <v>1</v>
          </cell>
          <cell r="E967">
            <v>8</v>
          </cell>
          <cell r="F967" t="str">
            <v>EUR</v>
          </cell>
          <cell r="G967" t="str">
            <v>2X 1L</v>
          </cell>
          <cell r="H967">
            <v>2</v>
          </cell>
        </row>
        <row r="968">
          <cell r="A968" t="str">
            <v>RN4305</v>
          </cell>
          <cell r="B968" t="str">
            <v>00383</v>
          </cell>
          <cell r="C968" t="str">
            <v>VANILLA  SYRUP SUGAR FREE 1 L PET</v>
          </cell>
          <cell r="D968">
            <v>1</v>
          </cell>
          <cell r="E968">
            <v>9.4</v>
          </cell>
          <cell r="F968" t="str">
            <v>USD</v>
          </cell>
          <cell r="G968" t="str">
            <v>2X 1L</v>
          </cell>
          <cell r="H968">
            <v>2</v>
          </cell>
        </row>
        <row r="969">
          <cell r="A969" t="str">
            <v>RN4305</v>
          </cell>
          <cell r="B969" t="str">
            <v>383</v>
          </cell>
          <cell r="C969" t="str">
            <v>VANILLA  SYRUP SUGAR FREE 1 L PET</v>
          </cell>
          <cell r="D969">
            <v>1</v>
          </cell>
          <cell r="E969">
            <v>8</v>
          </cell>
          <cell r="F969" t="str">
            <v>EUR</v>
          </cell>
          <cell r="G969" t="str">
            <v>2X 1L</v>
          </cell>
          <cell r="H969">
            <v>2</v>
          </cell>
        </row>
        <row r="970">
          <cell r="A970" t="str">
            <v>RN4306</v>
          </cell>
          <cell r="B970" t="str">
            <v>00383</v>
          </cell>
          <cell r="C970" t="str">
            <v>CARAMEL SYRUP SUGAR FREE 1 L PET</v>
          </cell>
          <cell r="D970">
            <v>1</v>
          </cell>
          <cell r="E970">
            <v>9.4</v>
          </cell>
          <cell r="F970" t="str">
            <v>USD</v>
          </cell>
          <cell r="G970" t="str">
            <v>2X 1L</v>
          </cell>
          <cell r="H970">
            <v>2</v>
          </cell>
        </row>
        <row r="971">
          <cell r="A971" t="str">
            <v>RN4306</v>
          </cell>
          <cell r="B971" t="str">
            <v>383</v>
          </cell>
          <cell r="C971" t="str">
            <v>CARAMEL SYRUP SUGAR FREE 1 L PET</v>
          </cell>
          <cell r="D971">
            <v>1</v>
          </cell>
          <cell r="E971">
            <v>8</v>
          </cell>
          <cell r="F971" t="str">
            <v>EUR</v>
          </cell>
          <cell r="G971" t="str">
            <v>2X 1L</v>
          </cell>
          <cell r="H971">
            <v>2</v>
          </cell>
        </row>
        <row r="972">
          <cell r="A972" t="str">
            <v>RN4344</v>
          </cell>
          <cell r="B972" t="str">
            <v>00383</v>
          </cell>
          <cell r="C972" t="str">
            <v>SOUR GREEN APPLE SYRUP 1 L PET</v>
          </cell>
          <cell r="D972">
            <v>1</v>
          </cell>
          <cell r="E972">
            <v>9.1999999999999993</v>
          </cell>
          <cell r="F972" t="str">
            <v>USD</v>
          </cell>
          <cell r="G972" t="str">
            <v>2X 1L</v>
          </cell>
          <cell r="H972">
            <v>2</v>
          </cell>
        </row>
        <row r="973">
          <cell r="A973" t="str">
            <v>RN4344</v>
          </cell>
          <cell r="B973" t="str">
            <v>383</v>
          </cell>
          <cell r="C973" t="str">
            <v>SOUR GREEN APPLE SYRUP 1 L PET</v>
          </cell>
          <cell r="D973">
            <v>1</v>
          </cell>
          <cell r="E973">
            <v>8</v>
          </cell>
          <cell r="F973" t="str">
            <v>EUR</v>
          </cell>
          <cell r="G973" t="str">
            <v>2X 1L</v>
          </cell>
          <cell r="H973">
            <v>2</v>
          </cell>
        </row>
        <row r="974">
          <cell r="A974" t="str">
            <v>RN4360</v>
          </cell>
          <cell r="B974" t="str">
            <v>00383</v>
          </cell>
          <cell r="C974" t="str">
            <v>COCONUT SYRUP 1 L PET</v>
          </cell>
          <cell r="D974">
            <v>1</v>
          </cell>
          <cell r="E974">
            <v>9.1999999999999993</v>
          </cell>
          <cell r="F974" t="str">
            <v>USD</v>
          </cell>
          <cell r="G974" t="str">
            <v>2X 1L</v>
          </cell>
          <cell r="H974">
            <v>2</v>
          </cell>
        </row>
        <row r="975">
          <cell r="A975" t="str">
            <v>RN4360</v>
          </cell>
          <cell r="B975" t="str">
            <v>383</v>
          </cell>
          <cell r="C975" t="str">
            <v>COCONUT SYRUP 1 L PET</v>
          </cell>
          <cell r="D975">
            <v>1</v>
          </cell>
          <cell r="E975">
            <v>8</v>
          </cell>
          <cell r="F975" t="str">
            <v>EUR</v>
          </cell>
          <cell r="G975" t="str">
            <v>2X 1L</v>
          </cell>
          <cell r="H975">
            <v>2</v>
          </cell>
        </row>
        <row r="976">
          <cell r="A976" t="str">
            <v>RN4361</v>
          </cell>
          <cell r="B976" t="str">
            <v>00383</v>
          </cell>
          <cell r="C976" t="str">
            <v>CHOCOLATE SYRUP 1 L PET</v>
          </cell>
          <cell r="D976">
            <v>1</v>
          </cell>
          <cell r="E976">
            <v>9.1999999999999993</v>
          </cell>
          <cell r="F976" t="str">
            <v>USD</v>
          </cell>
          <cell r="G976" t="str">
            <v>2X 1L</v>
          </cell>
          <cell r="H976">
            <v>2</v>
          </cell>
        </row>
        <row r="977">
          <cell r="A977" t="str">
            <v>RN4361</v>
          </cell>
          <cell r="B977" t="str">
            <v>383</v>
          </cell>
          <cell r="C977" t="str">
            <v>CHOCOLATE SYRUP 1 L PET</v>
          </cell>
          <cell r="D977">
            <v>1</v>
          </cell>
          <cell r="E977">
            <v>8</v>
          </cell>
          <cell r="F977" t="str">
            <v>EUR</v>
          </cell>
          <cell r="G977" t="str">
            <v>2X 1L</v>
          </cell>
          <cell r="H977">
            <v>2</v>
          </cell>
        </row>
        <row r="978">
          <cell r="A978" t="str">
            <v>RN4362</v>
          </cell>
          <cell r="B978" t="str">
            <v>00383</v>
          </cell>
          <cell r="C978" t="str">
            <v>CHAI  SYRUP 1 L PET</v>
          </cell>
          <cell r="D978">
            <v>1</v>
          </cell>
          <cell r="E978">
            <v>9.1999999999999993</v>
          </cell>
          <cell r="F978" t="str">
            <v>USD</v>
          </cell>
          <cell r="G978" t="str">
            <v>2X 1L</v>
          </cell>
          <cell r="H978">
            <v>2</v>
          </cell>
        </row>
        <row r="979">
          <cell r="A979" t="str">
            <v>RN4362</v>
          </cell>
          <cell r="B979" t="str">
            <v>383</v>
          </cell>
          <cell r="C979" t="str">
            <v>CHAI  SYRUP 1 L PET</v>
          </cell>
          <cell r="D979">
            <v>1</v>
          </cell>
          <cell r="E979">
            <v>8</v>
          </cell>
          <cell r="F979" t="str">
            <v>EUR</v>
          </cell>
          <cell r="G979" t="str">
            <v>2X 1L</v>
          </cell>
          <cell r="H979">
            <v>2</v>
          </cell>
        </row>
        <row r="980">
          <cell r="A980" t="str">
            <v>RN4363</v>
          </cell>
          <cell r="B980" t="str">
            <v>00383</v>
          </cell>
          <cell r="C980" t="str">
            <v>IRISH CREAM SYRUP 1 L PET</v>
          </cell>
          <cell r="D980">
            <v>1</v>
          </cell>
          <cell r="E980">
            <v>9.1999999999999993</v>
          </cell>
          <cell r="F980" t="str">
            <v>USD</v>
          </cell>
          <cell r="G980" t="str">
            <v>2X 1L</v>
          </cell>
          <cell r="H980">
            <v>2</v>
          </cell>
        </row>
        <row r="981">
          <cell r="A981" t="str">
            <v>RN4363</v>
          </cell>
          <cell r="B981" t="str">
            <v>383</v>
          </cell>
          <cell r="C981" t="str">
            <v>IRISH CREAM SYRUP 1 L PET</v>
          </cell>
          <cell r="D981">
            <v>1</v>
          </cell>
          <cell r="E981">
            <v>8</v>
          </cell>
          <cell r="F981" t="str">
            <v>EUR</v>
          </cell>
          <cell r="G981" t="str">
            <v>2X 1L</v>
          </cell>
          <cell r="H981">
            <v>2</v>
          </cell>
        </row>
        <row r="982">
          <cell r="A982" t="str">
            <v>RN4366</v>
          </cell>
          <cell r="B982" t="str">
            <v>00383</v>
          </cell>
          <cell r="C982" t="str">
            <v>VANILLA (US)  SYRUP 1 L PET</v>
          </cell>
          <cell r="D982">
            <v>1</v>
          </cell>
          <cell r="E982">
            <v>9.1999999999999993</v>
          </cell>
          <cell r="F982" t="str">
            <v>USD</v>
          </cell>
          <cell r="G982" t="str">
            <v>2X 1L</v>
          </cell>
          <cell r="H982">
            <v>2</v>
          </cell>
        </row>
        <row r="983">
          <cell r="A983" t="str">
            <v>RN4366</v>
          </cell>
          <cell r="B983" t="str">
            <v>383</v>
          </cell>
          <cell r="C983" t="str">
            <v>VANILLA (US)  SYRUP 1 L PET</v>
          </cell>
          <cell r="D983">
            <v>1</v>
          </cell>
          <cell r="E983">
            <v>8</v>
          </cell>
          <cell r="F983" t="str">
            <v>EUR</v>
          </cell>
          <cell r="G983" t="str">
            <v>2X 1L</v>
          </cell>
          <cell r="H983">
            <v>2</v>
          </cell>
        </row>
        <row r="984">
          <cell r="A984" t="str">
            <v>RN4367</v>
          </cell>
          <cell r="B984" t="str">
            <v>00383</v>
          </cell>
          <cell r="C984" t="str">
            <v>CARAMEL SYRUP 1 L PET</v>
          </cell>
          <cell r="D984">
            <v>1</v>
          </cell>
          <cell r="E984">
            <v>9.1999999999999993</v>
          </cell>
          <cell r="F984" t="str">
            <v>USD</v>
          </cell>
          <cell r="G984" t="str">
            <v>2X 1L</v>
          </cell>
          <cell r="H984">
            <v>2</v>
          </cell>
        </row>
        <row r="985">
          <cell r="A985" t="str">
            <v>RN4367</v>
          </cell>
          <cell r="B985" t="str">
            <v>383</v>
          </cell>
          <cell r="C985" t="str">
            <v>CARAMEL SYRUP 1 L PET</v>
          </cell>
          <cell r="D985">
            <v>1</v>
          </cell>
          <cell r="E985">
            <v>8</v>
          </cell>
          <cell r="F985" t="str">
            <v>EUR</v>
          </cell>
          <cell r="G985" t="str">
            <v>2X 1L</v>
          </cell>
          <cell r="H985">
            <v>2</v>
          </cell>
        </row>
        <row r="986">
          <cell r="A986" t="str">
            <v>RN4373</v>
          </cell>
          <cell r="B986" t="str">
            <v>00383</v>
          </cell>
          <cell r="C986" t="str">
            <v>RASPBERRY  SYRUP 1 L PET</v>
          </cell>
          <cell r="D986">
            <v>1</v>
          </cell>
          <cell r="E986">
            <v>9.1999999999999993</v>
          </cell>
          <cell r="F986" t="str">
            <v>USD</v>
          </cell>
          <cell r="G986" t="str">
            <v>2X 1L</v>
          </cell>
          <cell r="H986">
            <v>2</v>
          </cell>
        </row>
        <row r="987">
          <cell r="A987" t="str">
            <v>RN4373</v>
          </cell>
          <cell r="B987" t="str">
            <v>383</v>
          </cell>
          <cell r="C987" t="str">
            <v>RASPBERRY  SYRUP 1 L PET</v>
          </cell>
          <cell r="D987">
            <v>1</v>
          </cell>
          <cell r="E987">
            <v>8</v>
          </cell>
          <cell r="F987" t="str">
            <v>EUR</v>
          </cell>
          <cell r="G987" t="str">
            <v>2X 1L</v>
          </cell>
          <cell r="H987">
            <v>2</v>
          </cell>
        </row>
        <row r="988">
          <cell r="A988" t="str">
            <v>RN4374</v>
          </cell>
          <cell r="B988" t="str">
            <v>00383</v>
          </cell>
          <cell r="C988" t="str">
            <v>CINNAMON SYRUP 1 L PET</v>
          </cell>
          <cell r="D988">
            <v>1</v>
          </cell>
          <cell r="E988">
            <v>9.1999999999999993</v>
          </cell>
          <cell r="F988" t="str">
            <v>USD</v>
          </cell>
          <cell r="G988" t="str">
            <v>2X 1L</v>
          </cell>
          <cell r="H988">
            <v>2</v>
          </cell>
        </row>
        <row r="989">
          <cell r="A989" t="str">
            <v>RN4374</v>
          </cell>
          <cell r="B989" t="str">
            <v>383</v>
          </cell>
          <cell r="C989" t="str">
            <v>CINNAMON SYRUP 1 L PET</v>
          </cell>
          <cell r="D989">
            <v>1</v>
          </cell>
          <cell r="E989">
            <v>8</v>
          </cell>
          <cell r="F989" t="str">
            <v>EUR</v>
          </cell>
          <cell r="G989" t="str">
            <v>2X 1L</v>
          </cell>
          <cell r="H989">
            <v>2</v>
          </cell>
        </row>
        <row r="990">
          <cell r="A990" t="str">
            <v>RN4375</v>
          </cell>
          <cell r="B990" t="str">
            <v>00383</v>
          </cell>
          <cell r="C990" t="str">
            <v>ROASTED HAZELNUT SYRUP 1 L PET</v>
          </cell>
          <cell r="D990">
            <v>1</v>
          </cell>
          <cell r="E990">
            <v>9.1999999999999993</v>
          </cell>
          <cell r="F990" t="str">
            <v>USD</v>
          </cell>
          <cell r="G990" t="str">
            <v>2X 1L</v>
          </cell>
          <cell r="H990">
            <v>2</v>
          </cell>
        </row>
        <row r="991">
          <cell r="A991" t="str">
            <v>RN4375</v>
          </cell>
          <cell r="B991" t="str">
            <v>383</v>
          </cell>
          <cell r="C991" t="str">
            <v>ROASTED HAZELNUT SYRUP 1 L PET</v>
          </cell>
          <cell r="D991">
            <v>1</v>
          </cell>
          <cell r="E991">
            <v>8</v>
          </cell>
          <cell r="F991" t="str">
            <v>EUR</v>
          </cell>
          <cell r="G991" t="str">
            <v>2X 1L</v>
          </cell>
          <cell r="H991">
            <v>2</v>
          </cell>
        </row>
        <row r="992">
          <cell r="A992" t="str">
            <v>RN4376</v>
          </cell>
          <cell r="B992" t="str">
            <v>00383</v>
          </cell>
          <cell r="C992" t="str">
            <v>PEACH SYRUP 1 L PET</v>
          </cell>
          <cell r="D992">
            <v>1</v>
          </cell>
          <cell r="E992">
            <v>9.1999999999999993</v>
          </cell>
          <cell r="F992" t="str">
            <v>USD</v>
          </cell>
          <cell r="G992" t="str">
            <v>2X 1L</v>
          </cell>
          <cell r="H992">
            <v>2</v>
          </cell>
        </row>
        <row r="993">
          <cell r="A993" t="str">
            <v>RN4376</v>
          </cell>
          <cell r="B993" t="str">
            <v>383</v>
          </cell>
          <cell r="C993" t="str">
            <v>PEACH SYRUP 1 L PET</v>
          </cell>
          <cell r="D993">
            <v>1</v>
          </cell>
          <cell r="E993">
            <v>8</v>
          </cell>
          <cell r="F993" t="str">
            <v>EUR</v>
          </cell>
          <cell r="G993" t="str">
            <v>2X 1L</v>
          </cell>
          <cell r="H993">
            <v>2</v>
          </cell>
        </row>
        <row r="994">
          <cell r="A994" t="str">
            <v>RN4377</v>
          </cell>
          <cell r="B994" t="str">
            <v>00383</v>
          </cell>
          <cell r="C994" t="str">
            <v>CHERRY SYRUP 1 PET</v>
          </cell>
          <cell r="D994">
            <v>1</v>
          </cell>
          <cell r="E994">
            <v>9.1999999999999993</v>
          </cell>
          <cell r="F994" t="str">
            <v>USD</v>
          </cell>
          <cell r="G994" t="str">
            <v>2X 1L</v>
          </cell>
          <cell r="H994">
            <v>2</v>
          </cell>
        </row>
        <row r="995">
          <cell r="A995" t="str">
            <v>RN4377</v>
          </cell>
          <cell r="B995" t="str">
            <v>383</v>
          </cell>
          <cell r="C995" t="str">
            <v>CHERRY SYRUP 1 PET</v>
          </cell>
          <cell r="D995">
            <v>1</v>
          </cell>
          <cell r="E995">
            <v>8</v>
          </cell>
          <cell r="F995" t="str">
            <v>EUR</v>
          </cell>
          <cell r="G995" t="str">
            <v>2X 1L</v>
          </cell>
          <cell r="H995">
            <v>2</v>
          </cell>
        </row>
        <row r="996">
          <cell r="A996" t="str">
            <v>RN4378</v>
          </cell>
          <cell r="B996" t="str">
            <v>00383</v>
          </cell>
          <cell r="C996" t="str">
            <v>ALMOND SYRUP 1 L PET</v>
          </cell>
          <cell r="D996">
            <v>1</v>
          </cell>
          <cell r="E996">
            <v>9.1999999999999993</v>
          </cell>
          <cell r="F996" t="str">
            <v>USD</v>
          </cell>
          <cell r="G996" t="str">
            <v>2X 1L</v>
          </cell>
          <cell r="H996">
            <v>2</v>
          </cell>
        </row>
        <row r="997">
          <cell r="A997" t="str">
            <v>RN4378</v>
          </cell>
          <cell r="B997" t="str">
            <v>383</v>
          </cell>
          <cell r="C997" t="str">
            <v>ALMOND SYRUP 1 L PET</v>
          </cell>
          <cell r="D997">
            <v>1</v>
          </cell>
          <cell r="E997">
            <v>8</v>
          </cell>
          <cell r="F997" t="str">
            <v>EUR</v>
          </cell>
          <cell r="G997" t="str">
            <v>2X 1L</v>
          </cell>
          <cell r="H997">
            <v>2</v>
          </cell>
        </row>
        <row r="998">
          <cell r="A998" t="str">
            <v>RN4380</v>
          </cell>
          <cell r="B998" t="str">
            <v>00383</v>
          </cell>
          <cell r="C998" t="str">
            <v>GREEN MINT SYRUP 1 L PET</v>
          </cell>
          <cell r="D998">
            <v>1</v>
          </cell>
          <cell r="E998">
            <v>9.1999999999999993</v>
          </cell>
          <cell r="F998" t="str">
            <v>USD</v>
          </cell>
          <cell r="G998" t="str">
            <v>2X 1L</v>
          </cell>
          <cell r="H998">
            <v>2</v>
          </cell>
        </row>
        <row r="999">
          <cell r="A999" t="str">
            <v>RN4380</v>
          </cell>
          <cell r="B999" t="str">
            <v>383</v>
          </cell>
          <cell r="C999" t="str">
            <v>GREEN MINT SYRUP 1 L PET</v>
          </cell>
          <cell r="D999">
            <v>1</v>
          </cell>
          <cell r="E999">
            <v>8</v>
          </cell>
          <cell r="F999" t="str">
            <v>EUR</v>
          </cell>
          <cell r="G999" t="str">
            <v>2X 1L</v>
          </cell>
          <cell r="H999">
            <v>2</v>
          </cell>
        </row>
        <row r="1000">
          <cell r="A1000" t="str">
            <v>RN4382</v>
          </cell>
          <cell r="B1000" t="str">
            <v>00383</v>
          </cell>
          <cell r="C1000" t="str">
            <v>PURE CANE SUGAR SYRUP 1 L PET</v>
          </cell>
          <cell r="D1000">
            <v>1</v>
          </cell>
          <cell r="E1000">
            <v>9.1999999999999993</v>
          </cell>
          <cell r="F1000" t="str">
            <v>USD</v>
          </cell>
          <cell r="G1000" t="str">
            <v>2X 1L</v>
          </cell>
          <cell r="H1000">
            <v>2</v>
          </cell>
        </row>
        <row r="1001">
          <cell r="A1001" t="str">
            <v>RN4382</v>
          </cell>
          <cell r="B1001" t="str">
            <v>383</v>
          </cell>
          <cell r="C1001" t="str">
            <v>PURE CANE SUGAR SYRUP 1 L PET</v>
          </cell>
          <cell r="D1001">
            <v>1</v>
          </cell>
          <cell r="E1001">
            <v>8</v>
          </cell>
          <cell r="F1001" t="str">
            <v>EUR</v>
          </cell>
          <cell r="G1001" t="str">
            <v>2X 1L</v>
          </cell>
          <cell r="H1001">
            <v>2</v>
          </cell>
        </row>
        <row r="1002">
          <cell r="A1002" t="str">
            <v>RN4384</v>
          </cell>
          <cell r="B1002" t="str">
            <v>00383</v>
          </cell>
          <cell r="C1002" t="str">
            <v>AMARETTO SYRUP 1 L PET</v>
          </cell>
          <cell r="D1002">
            <v>1</v>
          </cell>
          <cell r="E1002">
            <v>9.1999999999999993</v>
          </cell>
          <cell r="F1002" t="str">
            <v>USD</v>
          </cell>
          <cell r="G1002" t="str">
            <v>2X 1L</v>
          </cell>
          <cell r="H1002">
            <v>2</v>
          </cell>
        </row>
        <row r="1003">
          <cell r="A1003" t="str">
            <v>RN4384</v>
          </cell>
          <cell r="B1003" t="str">
            <v>383</v>
          </cell>
          <cell r="C1003" t="str">
            <v>AMARETTO SYRUP 1 L PET</v>
          </cell>
          <cell r="D1003">
            <v>1</v>
          </cell>
          <cell r="E1003">
            <v>8</v>
          </cell>
          <cell r="F1003" t="str">
            <v>EUR</v>
          </cell>
          <cell r="G1003" t="str">
            <v>2X 1L</v>
          </cell>
          <cell r="H1003">
            <v>2</v>
          </cell>
        </row>
        <row r="1004">
          <cell r="A1004" t="str">
            <v>RN4386</v>
          </cell>
          <cell r="B1004" t="str">
            <v>00383</v>
          </cell>
          <cell r="C1004" t="str">
            <v>STRAWBERRY SYRUP 1 L PET</v>
          </cell>
          <cell r="D1004">
            <v>1</v>
          </cell>
          <cell r="E1004">
            <v>9.1999999999999993</v>
          </cell>
          <cell r="F1004" t="str">
            <v>USD</v>
          </cell>
          <cell r="G1004" t="str">
            <v>2X 1L</v>
          </cell>
          <cell r="H1004">
            <v>2</v>
          </cell>
        </row>
        <row r="1005">
          <cell r="A1005" t="str">
            <v>RN4386</v>
          </cell>
          <cell r="B1005" t="str">
            <v>383</v>
          </cell>
          <cell r="C1005" t="str">
            <v>STRAWBERRY SYRUP 1 L PET</v>
          </cell>
          <cell r="D1005">
            <v>1</v>
          </cell>
          <cell r="E1005">
            <v>8</v>
          </cell>
          <cell r="F1005" t="str">
            <v>EUR</v>
          </cell>
          <cell r="G1005" t="str">
            <v>2X 1L</v>
          </cell>
          <cell r="H1005">
            <v>2</v>
          </cell>
        </row>
        <row r="1006">
          <cell r="A1006" t="str">
            <v>RN4387</v>
          </cell>
          <cell r="B1006" t="str">
            <v>00383</v>
          </cell>
          <cell r="C1006" t="str">
            <v>FRENCH VANILLA SYRUP 1 L PET</v>
          </cell>
          <cell r="D1006">
            <v>1</v>
          </cell>
          <cell r="E1006">
            <v>9.1999999999999993</v>
          </cell>
          <cell r="F1006" t="str">
            <v>USD</v>
          </cell>
          <cell r="G1006" t="str">
            <v>2X 1L</v>
          </cell>
          <cell r="H1006">
            <v>2</v>
          </cell>
        </row>
        <row r="1007">
          <cell r="A1007" t="str">
            <v>RN4387</v>
          </cell>
          <cell r="B1007" t="str">
            <v>383</v>
          </cell>
          <cell r="C1007" t="str">
            <v>FRENCH VANILLA SYRUP 1 L PET</v>
          </cell>
          <cell r="D1007">
            <v>1</v>
          </cell>
          <cell r="E1007">
            <v>8</v>
          </cell>
          <cell r="F1007" t="str">
            <v>EUR</v>
          </cell>
          <cell r="G1007" t="str">
            <v>2X 1L</v>
          </cell>
          <cell r="H1007">
            <v>2</v>
          </cell>
        </row>
        <row r="1008">
          <cell r="A1008" t="str">
            <v>RN4388</v>
          </cell>
          <cell r="B1008" t="str">
            <v>00383</v>
          </cell>
          <cell r="C1008" t="str">
            <v>MANGO SYRUP 1 L PET</v>
          </cell>
          <cell r="D1008">
            <v>1</v>
          </cell>
          <cell r="E1008">
            <v>9.1999999999999993</v>
          </cell>
          <cell r="F1008" t="str">
            <v>USD</v>
          </cell>
          <cell r="G1008" t="str">
            <v>2X 1L</v>
          </cell>
          <cell r="H1008">
            <v>2</v>
          </cell>
        </row>
        <row r="1009">
          <cell r="A1009" t="str">
            <v>RN4388</v>
          </cell>
          <cell r="B1009" t="str">
            <v>383</v>
          </cell>
          <cell r="C1009" t="str">
            <v>MANGO SYRUP 1 L PET</v>
          </cell>
          <cell r="D1009">
            <v>1</v>
          </cell>
          <cell r="E1009">
            <v>8</v>
          </cell>
          <cell r="F1009" t="str">
            <v>EUR</v>
          </cell>
          <cell r="G1009" t="str">
            <v>2X 1L</v>
          </cell>
          <cell r="H1009">
            <v>2</v>
          </cell>
        </row>
        <row r="1010">
          <cell r="A1010" t="str">
            <v>RN4389</v>
          </cell>
          <cell r="B1010" t="str">
            <v>00383</v>
          </cell>
          <cell r="C1010" t="str">
            <v>BLACKBERRY  SYRUP 1 L PET</v>
          </cell>
          <cell r="D1010">
            <v>1</v>
          </cell>
          <cell r="E1010">
            <v>9.1999999999999993</v>
          </cell>
          <cell r="F1010" t="str">
            <v>USD</v>
          </cell>
          <cell r="G1010" t="str">
            <v>2X 1L</v>
          </cell>
          <cell r="H1010">
            <v>2</v>
          </cell>
        </row>
        <row r="1011">
          <cell r="A1011" t="str">
            <v>RN4389</v>
          </cell>
          <cell r="B1011" t="str">
            <v>383</v>
          </cell>
          <cell r="C1011" t="str">
            <v>BLACKBERRY  SYRUP 1 L PET</v>
          </cell>
          <cell r="D1011">
            <v>1</v>
          </cell>
          <cell r="E1011">
            <v>8</v>
          </cell>
          <cell r="F1011" t="str">
            <v>EUR</v>
          </cell>
          <cell r="G1011" t="str">
            <v>2X 1L</v>
          </cell>
          <cell r="H1011">
            <v>2</v>
          </cell>
        </row>
        <row r="1012">
          <cell r="A1012" t="str">
            <v>RN4390</v>
          </cell>
          <cell r="B1012" t="str">
            <v>00383</v>
          </cell>
          <cell r="C1012" t="str">
            <v>MIXED BERRIES GRENADINE SYRUP 1 L PET</v>
          </cell>
          <cell r="D1012">
            <v>1</v>
          </cell>
          <cell r="E1012">
            <v>9.1999999999999993</v>
          </cell>
          <cell r="F1012" t="str">
            <v>USD</v>
          </cell>
          <cell r="G1012" t="str">
            <v>2X 1L</v>
          </cell>
          <cell r="H1012">
            <v>2</v>
          </cell>
        </row>
        <row r="1013">
          <cell r="A1013" t="str">
            <v>RN4390</v>
          </cell>
          <cell r="B1013" t="str">
            <v>383</v>
          </cell>
          <cell r="C1013" t="str">
            <v>MIXED BERRIES GRENADINE SYRUP 1 L PET</v>
          </cell>
          <cell r="D1013">
            <v>1</v>
          </cell>
          <cell r="E1013">
            <v>8</v>
          </cell>
          <cell r="F1013" t="str">
            <v>EUR</v>
          </cell>
          <cell r="G1013" t="str">
            <v>2X 1L</v>
          </cell>
          <cell r="H1013">
            <v>2</v>
          </cell>
        </row>
        <row r="1014">
          <cell r="A1014" t="str">
            <v>RN4391</v>
          </cell>
          <cell r="B1014" t="str">
            <v>00383</v>
          </cell>
          <cell r="C1014" t="str">
            <v>HAZELNUT SYRUP SUGAR FREE 1 L PET</v>
          </cell>
          <cell r="D1014">
            <v>1</v>
          </cell>
          <cell r="E1014">
            <v>9.4</v>
          </cell>
          <cell r="F1014" t="str">
            <v>USD</v>
          </cell>
          <cell r="G1014" t="str">
            <v>2X 1L</v>
          </cell>
          <cell r="H1014">
            <v>2</v>
          </cell>
        </row>
        <row r="1015">
          <cell r="A1015" t="str">
            <v>RN4391</v>
          </cell>
          <cell r="B1015" t="str">
            <v>383</v>
          </cell>
          <cell r="C1015" t="str">
            <v>HAZELNUT SYRUP SUGAR FREE 1 L PET</v>
          </cell>
          <cell r="D1015">
            <v>1</v>
          </cell>
          <cell r="E1015">
            <v>8</v>
          </cell>
          <cell r="F1015" t="str">
            <v>EUR</v>
          </cell>
          <cell r="G1015" t="str">
            <v>2X 1L</v>
          </cell>
          <cell r="H1015">
            <v>2</v>
          </cell>
        </row>
        <row r="1016">
          <cell r="A1016" t="str">
            <v>RN4434</v>
          </cell>
          <cell r="B1016" t="str">
            <v>00383</v>
          </cell>
          <cell r="C1016" t="str">
            <v>SOUR GREEN APPLE SYRUP 1 L PET</v>
          </cell>
          <cell r="D1016">
            <v>1</v>
          </cell>
          <cell r="E1016">
            <v>9.1999999999999993</v>
          </cell>
          <cell r="F1016" t="str">
            <v>USD</v>
          </cell>
          <cell r="G1016" t="str">
            <v>2X 1L</v>
          </cell>
          <cell r="H1016">
            <v>2</v>
          </cell>
        </row>
        <row r="1017">
          <cell r="A1017" t="str">
            <v>RN4434</v>
          </cell>
          <cell r="B1017" t="str">
            <v>383</v>
          </cell>
          <cell r="C1017" t="str">
            <v>SOUR GREEN APPLE SYRUP 1 L PET</v>
          </cell>
          <cell r="D1017">
            <v>1</v>
          </cell>
          <cell r="E1017">
            <v>8</v>
          </cell>
          <cell r="F1017" t="str">
            <v>EUR</v>
          </cell>
          <cell r="G1017" t="str">
            <v>2X 1L</v>
          </cell>
          <cell r="H1017">
            <v>2</v>
          </cell>
        </row>
        <row r="1018">
          <cell r="A1018" t="str">
            <v>RN4500</v>
          </cell>
          <cell r="B1018" t="str">
            <v>00383</v>
          </cell>
          <cell r="C1018" t="str">
            <v>SALTED CARAMEL SYRUP 1 L PET</v>
          </cell>
          <cell r="D1018">
            <v>1</v>
          </cell>
          <cell r="E1018">
            <v>9.1999999999999993</v>
          </cell>
          <cell r="F1018" t="str">
            <v>USD</v>
          </cell>
          <cell r="G1018" t="str">
            <v>2X 1L</v>
          </cell>
          <cell r="H1018">
            <v>2</v>
          </cell>
        </row>
        <row r="1019">
          <cell r="A1019" t="str">
            <v>RN4500</v>
          </cell>
          <cell r="B1019" t="str">
            <v>383</v>
          </cell>
          <cell r="C1019" t="str">
            <v>SALTED CARAMEL SYRUP 1 L PET</v>
          </cell>
          <cell r="D1019">
            <v>1</v>
          </cell>
          <cell r="E1019">
            <v>8</v>
          </cell>
          <cell r="F1019" t="str">
            <v>EUR</v>
          </cell>
          <cell r="G1019" t="str">
            <v>2X 1L</v>
          </cell>
          <cell r="H1019">
            <v>2</v>
          </cell>
        </row>
        <row r="1020">
          <cell r="A1020" t="str">
            <v>RN4503</v>
          </cell>
          <cell r="B1020" t="str">
            <v>00383</v>
          </cell>
          <cell r="C1020" t="str">
            <v>TEA MANGO SYRUP 1 L PET</v>
          </cell>
          <cell r="D1020">
            <v>1</v>
          </cell>
          <cell r="E1020">
            <v>9.1999999999999993</v>
          </cell>
          <cell r="F1020" t="str">
            <v>USD</v>
          </cell>
          <cell r="G1020" t="str">
            <v>2X 1L</v>
          </cell>
          <cell r="H1020">
            <v>2</v>
          </cell>
        </row>
        <row r="1021">
          <cell r="A1021" t="str">
            <v>RN4503</v>
          </cell>
          <cell r="B1021" t="str">
            <v>383</v>
          </cell>
          <cell r="C1021" t="str">
            <v>TEA MANGO SYRUP 1 L PET</v>
          </cell>
          <cell r="D1021">
            <v>1</v>
          </cell>
          <cell r="E1021">
            <v>8</v>
          </cell>
          <cell r="F1021" t="str">
            <v>EUR</v>
          </cell>
          <cell r="G1021" t="str">
            <v>2X 1L</v>
          </cell>
          <cell r="H1021">
            <v>2</v>
          </cell>
        </row>
        <row r="1022">
          <cell r="A1022" t="str">
            <v>RN4505</v>
          </cell>
          <cell r="B1022" t="str">
            <v>00383</v>
          </cell>
          <cell r="C1022" t="str">
            <v>TANGERINE SYRUP 1 L PET</v>
          </cell>
          <cell r="D1022">
            <v>1</v>
          </cell>
          <cell r="E1022">
            <v>9.1999999999999993</v>
          </cell>
          <cell r="F1022" t="str">
            <v>USD</v>
          </cell>
          <cell r="G1022" t="str">
            <v>2X 1L</v>
          </cell>
          <cell r="H1022">
            <v>2</v>
          </cell>
        </row>
        <row r="1023">
          <cell r="A1023" t="str">
            <v>RN4505</v>
          </cell>
          <cell r="B1023" t="str">
            <v>383</v>
          </cell>
          <cell r="C1023" t="str">
            <v>TANGERINE SYRUP 1 L PET</v>
          </cell>
          <cell r="D1023">
            <v>1</v>
          </cell>
          <cell r="E1023">
            <v>8</v>
          </cell>
          <cell r="F1023" t="str">
            <v>EUR</v>
          </cell>
          <cell r="G1023" t="str">
            <v>2X 1L</v>
          </cell>
          <cell r="H1023">
            <v>2</v>
          </cell>
        </row>
        <row r="1024">
          <cell r="A1024" t="str">
            <v>RN4506</v>
          </cell>
          <cell r="B1024" t="str">
            <v>00383</v>
          </cell>
          <cell r="C1024" t="str">
            <v>RED PASSION FRUIT SYRUP 1 L PET</v>
          </cell>
          <cell r="D1024">
            <v>1</v>
          </cell>
          <cell r="E1024">
            <v>9.1999999999999993</v>
          </cell>
          <cell r="F1024" t="str">
            <v>USD</v>
          </cell>
          <cell r="G1024" t="str">
            <v>2X 1L</v>
          </cell>
          <cell r="H1024">
            <v>2</v>
          </cell>
        </row>
        <row r="1025">
          <cell r="A1025" t="str">
            <v>RN4506</v>
          </cell>
          <cell r="B1025" t="str">
            <v>383</v>
          </cell>
          <cell r="C1025" t="str">
            <v>RED PASSION FRUIT SYRUP 1 L PET</v>
          </cell>
          <cell r="D1025">
            <v>1</v>
          </cell>
          <cell r="E1025">
            <v>8</v>
          </cell>
          <cell r="F1025" t="str">
            <v>EUR</v>
          </cell>
          <cell r="G1025" t="str">
            <v>2X 1L</v>
          </cell>
          <cell r="H1025">
            <v>2</v>
          </cell>
        </row>
        <row r="1026">
          <cell r="A1026" t="str">
            <v>RN4514</v>
          </cell>
          <cell r="B1026" t="str">
            <v>00383</v>
          </cell>
          <cell r="C1026" t="str">
            <v>LEMON SYRUP 1 L PET</v>
          </cell>
          <cell r="D1026">
            <v>1</v>
          </cell>
          <cell r="E1026">
            <v>9.1999999999999993</v>
          </cell>
          <cell r="F1026" t="str">
            <v>USD</v>
          </cell>
          <cell r="G1026" t="str">
            <v>2X 1L</v>
          </cell>
          <cell r="H1026">
            <v>2</v>
          </cell>
        </row>
        <row r="1027">
          <cell r="A1027" t="str">
            <v>RN4514</v>
          </cell>
          <cell r="B1027" t="str">
            <v>383</v>
          </cell>
          <cell r="C1027" t="str">
            <v>LEMON SYRUP 1 L PET</v>
          </cell>
          <cell r="D1027">
            <v>1</v>
          </cell>
          <cell r="E1027">
            <v>8</v>
          </cell>
          <cell r="F1027" t="str">
            <v>EUR</v>
          </cell>
          <cell r="G1027" t="str">
            <v>2X 1L</v>
          </cell>
          <cell r="H1027">
            <v>2</v>
          </cell>
        </row>
        <row r="1028">
          <cell r="A1028" t="str">
            <v>RN4515</v>
          </cell>
          <cell r="B1028" t="str">
            <v>00383</v>
          </cell>
          <cell r="C1028" t="str">
            <v>CRANBERRY SYRUP 1 L PET</v>
          </cell>
          <cell r="D1028">
            <v>1</v>
          </cell>
          <cell r="E1028">
            <v>9.1999999999999993</v>
          </cell>
          <cell r="F1028" t="str">
            <v>USD</v>
          </cell>
          <cell r="G1028" t="str">
            <v>2X 1L</v>
          </cell>
          <cell r="H1028">
            <v>2</v>
          </cell>
        </row>
        <row r="1029">
          <cell r="A1029" t="str">
            <v>RN4515</v>
          </cell>
          <cell r="B1029" t="str">
            <v>383</v>
          </cell>
          <cell r="C1029" t="str">
            <v>CRANBERRY SYRUP 1 L PET</v>
          </cell>
          <cell r="D1029">
            <v>1</v>
          </cell>
          <cell r="E1029">
            <v>8</v>
          </cell>
          <cell r="F1029" t="str">
            <v>EUR</v>
          </cell>
          <cell r="G1029" t="str">
            <v>2X 1L</v>
          </cell>
          <cell r="H1029">
            <v>2</v>
          </cell>
        </row>
        <row r="1030">
          <cell r="A1030" t="str">
            <v>RN4588</v>
          </cell>
          <cell r="B1030" t="str">
            <v>00383</v>
          </cell>
          <cell r="C1030" t="str">
            <v>PEPPERMINT SYRUP 1 L PET</v>
          </cell>
          <cell r="D1030">
            <v>1</v>
          </cell>
          <cell r="E1030">
            <v>9.1999999999999993</v>
          </cell>
          <cell r="F1030" t="str">
            <v>USD</v>
          </cell>
          <cell r="G1030" t="str">
            <v>2X 1L</v>
          </cell>
          <cell r="H1030">
            <v>2</v>
          </cell>
        </row>
        <row r="1031">
          <cell r="A1031" t="str">
            <v>RN4588</v>
          </cell>
          <cell r="B1031" t="str">
            <v>383</v>
          </cell>
          <cell r="C1031" t="str">
            <v>PEPPERMINT SYRUP 1 L PET</v>
          </cell>
          <cell r="D1031">
            <v>1</v>
          </cell>
          <cell r="E1031">
            <v>8</v>
          </cell>
          <cell r="F1031" t="str">
            <v>EUR</v>
          </cell>
          <cell r="G1031" t="str">
            <v>2X 1L</v>
          </cell>
          <cell r="H1031">
            <v>2</v>
          </cell>
        </row>
        <row r="1032">
          <cell r="A1032" t="str">
            <v>RN4589</v>
          </cell>
          <cell r="B1032" t="str">
            <v>00383</v>
          </cell>
          <cell r="C1032" t="str">
            <v>MOJITO SYRUP 1 L PET</v>
          </cell>
          <cell r="D1032">
            <v>1</v>
          </cell>
          <cell r="E1032">
            <v>9.1999999999999993</v>
          </cell>
          <cell r="F1032" t="str">
            <v>USD</v>
          </cell>
          <cell r="G1032" t="str">
            <v>2X 1L</v>
          </cell>
          <cell r="H1032">
            <v>2</v>
          </cell>
        </row>
        <row r="1033">
          <cell r="A1033" t="str">
            <v>RN4589</v>
          </cell>
          <cell r="B1033" t="str">
            <v>383</v>
          </cell>
          <cell r="C1033" t="str">
            <v>MOJITO SYRUP 1 L PET</v>
          </cell>
          <cell r="D1033">
            <v>1</v>
          </cell>
          <cell r="E1033">
            <v>8</v>
          </cell>
          <cell r="F1033" t="str">
            <v>EUR</v>
          </cell>
          <cell r="G1033" t="str">
            <v>2X 1L</v>
          </cell>
          <cell r="H1033">
            <v>2</v>
          </cell>
        </row>
        <row r="1034">
          <cell r="A1034" t="str">
            <v>RN4590</v>
          </cell>
          <cell r="B1034" t="str">
            <v>00383</v>
          </cell>
          <cell r="C1034" t="str">
            <v>TIRAMISU SYRUP 1 L PET</v>
          </cell>
          <cell r="D1034">
            <v>1</v>
          </cell>
          <cell r="E1034">
            <v>9.1999999999999993</v>
          </cell>
          <cell r="F1034" t="str">
            <v>USD</v>
          </cell>
          <cell r="G1034" t="str">
            <v>2X 1L</v>
          </cell>
          <cell r="H1034">
            <v>2</v>
          </cell>
        </row>
        <row r="1035">
          <cell r="A1035" t="str">
            <v>RN4590</v>
          </cell>
          <cell r="B1035" t="str">
            <v>383</v>
          </cell>
          <cell r="C1035" t="str">
            <v>TIRAMISU SYRUP 1 L PET</v>
          </cell>
          <cell r="D1035">
            <v>1</v>
          </cell>
          <cell r="E1035">
            <v>8</v>
          </cell>
          <cell r="F1035" t="str">
            <v>EUR</v>
          </cell>
          <cell r="G1035" t="str">
            <v>2X 1L</v>
          </cell>
          <cell r="H1035">
            <v>2</v>
          </cell>
        </row>
        <row r="1036">
          <cell r="A1036" t="str">
            <v>RN4594</v>
          </cell>
          <cell r="B1036" t="str">
            <v>00383</v>
          </cell>
          <cell r="C1036" t="str">
            <v>KIWI SYRUP 1 L PET</v>
          </cell>
          <cell r="D1036">
            <v>1</v>
          </cell>
          <cell r="E1036">
            <v>9.1999999999999993</v>
          </cell>
          <cell r="F1036" t="str">
            <v>USD</v>
          </cell>
          <cell r="G1036" t="str">
            <v>2X 1L</v>
          </cell>
          <cell r="H1036">
            <v>2</v>
          </cell>
        </row>
        <row r="1037">
          <cell r="A1037" t="str">
            <v>RN4594</v>
          </cell>
          <cell r="B1037" t="str">
            <v>383</v>
          </cell>
          <cell r="C1037" t="str">
            <v>KIWI SYRUP 1 L PET</v>
          </cell>
          <cell r="D1037">
            <v>1</v>
          </cell>
          <cell r="E1037">
            <v>8</v>
          </cell>
          <cell r="F1037" t="str">
            <v>EUR</v>
          </cell>
          <cell r="G1037" t="str">
            <v>2X 1L</v>
          </cell>
          <cell r="H1037">
            <v>2</v>
          </cell>
        </row>
        <row r="1038">
          <cell r="A1038" t="str">
            <v>RN4595</v>
          </cell>
          <cell r="B1038" t="str">
            <v>00383</v>
          </cell>
          <cell r="C1038" t="str">
            <v>BLUE CURACAO SYRUP 1 L PET</v>
          </cell>
          <cell r="D1038">
            <v>1</v>
          </cell>
          <cell r="E1038">
            <v>9.1999999999999993</v>
          </cell>
          <cell r="F1038" t="str">
            <v>USD</v>
          </cell>
          <cell r="G1038" t="str">
            <v>2X 1L</v>
          </cell>
          <cell r="H1038">
            <v>2</v>
          </cell>
        </row>
        <row r="1039">
          <cell r="A1039" t="str">
            <v>RN4595</v>
          </cell>
          <cell r="B1039" t="str">
            <v>383</v>
          </cell>
          <cell r="C1039" t="str">
            <v>BLUE CURACAO SYRUP 1 L PET</v>
          </cell>
          <cell r="D1039">
            <v>1</v>
          </cell>
          <cell r="E1039">
            <v>8</v>
          </cell>
          <cell r="F1039" t="str">
            <v>EUR</v>
          </cell>
          <cell r="G1039" t="str">
            <v>2X 1L</v>
          </cell>
          <cell r="H1039">
            <v>2</v>
          </cell>
        </row>
        <row r="1040">
          <cell r="A1040" t="str">
            <v>RN4596</v>
          </cell>
          <cell r="B1040" t="str">
            <v>00383</v>
          </cell>
          <cell r="C1040" t="str">
            <v>TOFFEE CRUNCH SYRUP 1 L PET</v>
          </cell>
          <cell r="D1040">
            <v>1</v>
          </cell>
          <cell r="E1040">
            <v>9.1999999999999993</v>
          </cell>
          <cell r="F1040" t="str">
            <v>USD</v>
          </cell>
          <cell r="G1040" t="str">
            <v>2X 1L</v>
          </cell>
          <cell r="H1040">
            <v>2</v>
          </cell>
        </row>
        <row r="1041">
          <cell r="A1041" t="str">
            <v>RN4596</v>
          </cell>
          <cell r="B1041" t="str">
            <v>383</v>
          </cell>
          <cell r="C1041" t="str">
            <v>TOFFEE CRUNCH SYRUP 1 L PET</v>
          </cell>
          <cell r="D1041">
            <v>1</v>
          </cell>
          <cell r="E1041">
            <v>8</v>
          </cell>
          <cell r="F1041" t="str">
            <v>EUR</v>
          </cell>
          <cell r="G1041" t="str">
            <v>2X 1L</v>
          </cell>
          <cell r="H1041">
            <v>2</v>
          </cell>
        </row>
        <row r="1042">
          <cell r="A1042" t="str">
            <v>RN4597</v>
          </cell>
          <cell r="B1042" t="str">
            <v>00383</v>
          </cell>
          <cell r="C1042" t="str">
            <v>ELDERFLOWER SYRUP 1 L PET</v>
          </cell>
          <cell r="D1042">
            <v>1</v>
          </cell>
          <cell r="E1042">
            <v>9.1999999999999993</v>
          </cell>
          <cell r="F1042" t="str">
            <v>USD</v>
          </cell>
          <cell r="G1042" t="str">
            <v>2X 1L</v>
          </cell>
          <cell r="H1042">
            <v>2</v>
          </cell>
        </row>
        <row r="1043">
          <cell r="A1043" t="str">
            <v>RN4597</v>
          </cell>
          <cell r="B1043" t="str">
            <v>383</v>
          </cell>
          <cell r="C1043" t="str">
            <v>ELDERFLOWER SYRUP 1 L PET</v>
          </cell>
          <cell r="D1043">
            <v>1</v>
          </cell>
          <cell r="E1043">
            <v>8</v>
          </cell>
          <cell r="F1043" t="str">
            <v>EUR</v>
          </cell>
          <cell r="G1043" t="str">
            <v>2X 1L</v>
          </cell>
          <cell r="H1043">
            <v>2</v>
          </cell>
        </row>
        <row r="1044">
          <cell r="A1044" t="str">
            <v>RN4598</v>
          </cell>
          <cell r="B1044" t="str">
            <v>00383</v>
          </cell>
          <cell r="C1044" t="str">
            <v>POMEGRANATE SYRUP 1 L PET</v>
          </cell>
          <cell r="D1044">
            <v>1</v>
          </cell>
          <cell r="E1044">
            <v>9.1999999999999993</v>
          </cell>
          <cell r="F1044" t="str">
            <v>USD</v>
          </cell>
          <cell r="G1044" t="str">
            <v>2X 1L</v>
          </cell>
          <cell r="H1044">
            <v>2</v>
          </cell>
        </row>
        <row r="1045">
          <cell r="A1045" t="str">
            <v>RN4598</v>
          </cell>
          <cell r="B1045" t="str">
            <v>383</v>
          </cell>
          <cell r="C1045" t="str">
            <v>POMEGRANATE SYRUP 1 L PET</v>
          </cell>
          <cell r="D1045">
            <v>1</v>
          </cell>
          <cell r="E1045">
            <v>8</v>
          </cell>
          <cell r="F1045" t="str">
            <v>EUR</v>
          </cell>
          <cell r="G1045" t="str">
            <v>2X 1L</v>
          </cell>
          <cell r="H1045">
            <v>2</v>
          </cell>
        </row>
        <row r="1046">
          <cell r="A1046" t="str">
            <v>RN4652</v>
          </cell>
          <cell r="B1046" t="str">
            <v>00383</v>
          </cell>
          <cell r="C1046" t="str">
            <v>TOASTED MARSHMALLOW SYRUP 1 L PET</v>
          </cell>
          <cell r="D1046">
            <v>1</v>
          </cell>
          <cell r="E1046">
            <v>9.1999999999999993</v>
          </cell>
          <cell r="F1046" t="str">
            <v>USD</v>
          </cell>
          <cell r="G1046" t="str">
            <v>2X 1L</v>
          </cell>
          <cell r="H1046">
            <v>2</v>
          </cell>
        </row>
        <row r="1047">
          <cell r="A1047" t="str">
            <v>RN4652</v>
          </cell>
          <cell r="B1047" t="str">
            <v>383</v>
          </cell>
          <cell r="C1047" t="str">
            <v>TOASTED MARSHMALLOW SYRUP 1 L PET</v>
          </cell>
          <cell r="D1047">
            <v>1</v>
          </cell>
          <cell r="E1047">
            <v>8</v>
          </cell>
          <cell r="F1047" t="str">
            <v>EUR</v>
          </cell>
          <cell r="G1047" t="str">
            <v>2X 1L</v>
          </cell>
          <cell r="H1047">
            <v>2</v>
          </cell>
        </row>
        <row r="1048">
          <cell r="A1048" t="str">
            <v>RN4659</v>
          </cell>
          <cell r="B1048" t="str">
            <v>00383</v>
          </cell>
          <cell r="C1048" t="str">
            <v>CUCUMBER SYRUP 1 L</v>
          </cell>
          <cell r="D1048">
            <v>1</v>
          </cell>
          <cell r="E1048">
            <v>9.1999999999999993</v>
          </cell>
          <cell r="F1048" t="str">
            <v>USD</v>
          </cell>
          <cell r="G1048" t="str">
            <v>2X 1L</v>
          </cell>
          <cell r="H1048">
            <v>2</v>
          </cell>
        </row>
        <row r="1049">
          <cell r="A1049" t="str">
            <v>RN4659</v>
          </cell>
          <cell r="B1049" t="str">
            <v>383</v>
          </cell>
          <cell r="C1049" t="str">
            <v>CUCUMBER SYRUP 1 L</v>
          </cell>
          <cell r="D1049">
            <v>1</v>
          </cell>
          <cell r="E1049">
            <v>8</v>
          </cell>
          <cell r="F1049" t="str">
            <v>EUR</v>
          </cell>
          <cell r="G1049" t="str">
            <v>2X 1L</v>
          </cell>
          <cell r="H1049">
            <v>2</v>
          </cell>
        </row>
        <row r="1050">
          <cell r="A1050" t="str">
            <v>RN4774</v>
          </cell>
          <cell r="B1050" t="str">
            <v>00383</v>
          </cell>
          <cell r="C1050" t="str">
            <v>AGAVE SYRUP 250 ML</v>
          </cell>
          <cell r="D1050">
            <v>1</v>
          </cell>
          <cell r="E1050">
            <v>29.88</v>
          </cell>
          <cell r="F1050" t="str">
            <v>USD</v>
          </cell>
          <cell r="G1050" t="str">
            <v>CS</v>
          </cell>
          <cell r="H1050">
            <v>12</v>
          </cell>
        </row>
        <row r="1051">
          <cell r="A1051" t="str">
            <v>RN4774</v>
          </cell>
          <cell r="B1051" t="str">
            <v>383</v>
          </cell>
          <cell r="C1051" t="str">
            <v>AGAVE SYRUP 250 ML</v>
          </cell>
          <cell r="D1051">
            <v>1</v>
          </cell>
          <cell r="E1051">
            <v>29.88</v>
          </cell>
          <cell r="F1051" t="str">
            <v>EUR</v>
          </cell>
          <cell r="G1051" t="str">
            <v>CS</v>
          </cell>
          <cell r="H1051">
            <v>12</v>
          </cell>
        </row>
        <row r="1052">
          <cell r="A1052" t="str">
            <v>RN4829</v>
          </cell>
          <cell r="B1052" t="str">
            <v>00383</v>
          </cell>
          <cell r="C1052" t="str">
            <v>YUZU LEMON SYRUP 1 L</v>
          </cell>
          <cell r="D1052">
            <v>1</v>
          </cell>
          <cell r="E1052">
            <v>18.399999999999999</v>
          </cell>
          <cell r="F1052" t="str">
            <v>USD</v>
          </cell>
          <cell r="G1052" t="str">
            <v>2X 1L</v>
          </cell>
          <cell r="H1052">
            <v>2</v>
          </cell>
        </row>
        <row r="1053">
          <cell r="A1053" t="str">
            <v>RN4829</v>
          </cell>
          <cell r="B1053" t="str">
            <v>383</v>
          </cell>
          <cell r="C1053" t="str">
            <v>YUZU LEMON SYRUP 1 L</v>
          </cell>
          <cell r="D1053">
            <v>1</v>
          </cell>
          <cell r="E1053">
            <v>8</v>
          </cell>
          <cell r="F1053" t="str">
            <v>EUR</v>
          </cell>
          <cell r="G1053" t="str">
            <v>2X 1L</v>
          </cell>
          <cell r="H1053">
            <v>2</v>
          </cell>
        </row>
        <row r="1054">
          <cell r="A1054" t="str">
            <v>RN61261</v>
          </cell>
          <cell r="B1054" t="str">
            <v>00383</v>
          </cell>
          <cell r="C1054" t="str">
            <v>CHOCOLATE SYRUP 250 ML</v>
          </cell>
          <cell r="D1054">
            <v>1</v>
          </cell>
          <cell r="E1054">
            <v>29.8</v>
          </cell>
          <cell r="F1054" t="str">
            <v>USD</v>
          </cell>
          <cell r="G1054" t="str">
            <v>CS</v>
          </cell>
          <cell r="H1054">
            <v>12</v>
          </cell>
        </row>
        <row r="1055">
          <cell r="A1055" t="str">
            <v>RN61261</v>
          </cell>
          <cell r="B1055" t="str">
            <v>383</v>
          </cell>
          <cell r="C1055" t="str">
            <v>CHOCOLATE SYRUP 250 ML</v>
          </cell>
          <cell r="D1055">
            <v>1</v>
          </cell>
          <cell r="E1055">
            <v>27.24</v>
          </cell>
          <cell r="F1055" t="str">
            <v>EUR</v>
          </cell>
          <cell r="G1055" t="str">
            <v>CS</v>
          </cell>
          <cell r="H1055">
            <v>12</v>
          </cell>
        </row>
        <row r="1056">
          <cell r="A1056" t="str">
            <v>RN62030</v>
          </cell>
          <cell r="B1056" t="str">
            <v>00383</v>
          </cell>
          <cell r="C1056" t="str">
            <v>CINNAMON SYRUP 250 ML</v>
          </cell>
          <cell r="D1056">
            <v>1</v>
          </cell>
          <cell r="E1056">
            <v>29.8</v>
          </cell>
          <cell r="F1056" t="str">
            <v>USD</v>
          </cell>
          <cell r="G1056" t="str">
            <v>CS</v>
          </cell>
          <cell r="H1056">
            <v>12</v>
          </cell>
        </row>
        <row r="1057">
          <cell r="A1057" t="str">
            <v>RN62030</v>
          </cell>
          <cell r="B1057" t="str">
            <v>383</v>
          </cell>
          <cell r="C1057" t="str">
            <v>CINNAMON SYRUP 250 ML</v>
          </cell>
          <cell r="D1057">
            <v>1</v>
          </cell>
          <cell r="E1057">
            <v>27.24</v>
          </cell>
          <cell r="F1057" t="str">
            <v>EUR</v>
          </cell>
          <cell r="G1057" t="str">
            <v>CS</v>
          </cell>
          <cell r="H1057">
            <v>12</v>
          </cell>
        </row>
        <row r="1058">
          <cell r="A1058" t="str">
            <v>RN62550</v>
          </cell>
          <cell r="B1058" t="str">
            <v>00383</v>
          </cell>
          <cell r="C1058" t="str">
            <v>CHAI SYRUP 250 ML</v>
          </cell>
          <cell r="D1058">
            <v>1</v>
          </cell>
          <cell r="E1058">
            <v>29.8</v>
          </cell>
          <cell r="F1058" t="str">
            <v>USD</v>
          </cell>
          <cell r="G1058" t="str">
            <v>CS</v>
          </cell>
          <cell r="H1058">
            <v>12</v>
          </cell>
        </row>
        <row r="1059">
          <cell r="A1059" t="str">
            <v>RN62550</v>
          </cell>
          <cell r="B1059" t="str">
            <v>383</v>
          </cell>
          <cell r="C1059" t="str">
            <v>CHAI SYRUP 250 ML</v>
          </cell>
          <cell r="D1059">
            <v>1</v>
          </cell>
          <cell r="E1059">
            <v>27.24</v>
          </cell>
          <cell r="F1059" t="str">
            <v>EUR</v>
          </cell>
          <cell r="G1059" t="str">
            <v>CS</v>
          </cell>
          <cell r="H1059">
            <v>12</v>
          </cell>
        </row>
        <row r="1060">
          <cell r="A1060" t="str">
            <v>RN63290</v>
          </cell>
          <cell r="B1060" t="str">
            <v>00383</v>
          </cell>
          <cell r="C1060" t="str">
            <v>TIRAMISU SYRUP 250 ML</v>
          </cell>
          <cell r="D1060">
            <v>1</v>
          </cell>
          <cell r="E1060">
            <v>29.8</v>
          </cell>
          <cell r="F1060" t="str">
            <v>USD</v>
          </cell>
          <cell r="G1060" t="str">
            <v>CS</v>
          </cell>
          <cell r="H1060">
            <v>12</v>
          </cell>
        </row>
        <row r="1061">
          <cell r="A1061" t="str">
            <v>RN63290</v>
          </cell>
          <cell r="B1061" t="str">
            <v>383</v>
          </cell>
          <cell r="C1061" t="str">
            <v>TIRAMISU SYRUP 250 ML</v>
          </cell>
          <cell r="D1061">
            <v>1</v>
          </cell>
          <cell r="E1061">
            <v>27.24</v>
          </cell>
          <cell r="F1061" t="str">
            <v>EUR</v>
          </cell>
          <cell r="G1061" t="str">
            <v>CS</v>
          </cell>
          <cell r="H1061">
            <v>12</v>
          </cell>
        </row>
        <row r="1062">
          <cell r="A1062" t="str">
            <v>RN63636</v>
          </cell>
          <cell r="B1062" t="str">
            <v>00383</v>
          </cell>
          <cell r="C1062" t="str">
            <v>GINGERBREAD SYRUP 250 ML</v>
          </cell>
          <cell r="D1062">
            <v>1</v>
          </cell>
          <cell r="E1062">
            <v>29.8</v>
          </cell>
          <cell r="F1062" t="str">
            <v>USD</v>
          </cell>
          <cell r="G1062" t="str">
            <v>CS</v>
          </cell>
          <cell r="H1062">
            <v>12</v>
          </cell>
        </row>
        <row r="1063">
          <cell r="A1063" t="str">
            <v>RN63636</v>
          </cell>
          <cell r="B1063" t="str">
            <v>383</v>
          </cell>
          <cell r="C1063" t="str">
            <v>GINGERBREAD SYRUP 250 ML</v>
          </cell>
          <cell r="D1063">
            <v>1</v>
          </cell>
          <cell r="E1063">
            <v>27.24</v>
          </cell>
          <cell r="F1063" t="str">
            <v>EUR</v>
          </cell>
          <cell r="G1063" t="str">
            <v>CS</v>
          </cell>
          <cell r="H1063">
            <v>12</v>
          </cell>
        </row>
        <row r="1064">
          <cell r="A1064" t="str">
            <v>RN64100</v>
          </cell>
          <cell r="B1064" t="str">
            <v>00383</v>
          </cell>
          <cell r="C1064" t="str">
            <v>AMARETTO SYRUP 250 ML</v>
          </cell>
          <cell r="D1064">
            <v>1</v>
          </cell>
          <cell r="E1064">
            <v>29.8</v>
          </cell>
          <cell r="F1064" t="str">
            <v>USD</v>
          </cell>
          <cell r="G1064" t="str">
            <v>CS</v>
          </cell>
          <cell r="H1064">
            <v>12</v>
          </cell>
        </row>
        <row r="1065">
          <cell r="A1065" t="str">
            <v>RN64100</v>
          </cell>
          <cell r="B1065" t="str">
            <v>383</v>
          </cell>
          <cell r="C1065" t="str">
            <v>AMARETTO SYRUP 250 ML</v>
          </cell>
          <cell r="D1065">
            <v>1</v>
          </cell>
          <cell r="E1065">
            <v>27.24</v>
          </cell>
          <cell r="F1065" t="str">
            <v>EUR</v>
          </cell>
          <cell r="G1065" t="str">
            <v>CS</v>
          </cell>
          <cell r="H1065">
            <v>12</v>
          </cell>
        </row>
        <row r="1066">
          <cell r="A1066" t="str">
            <v>RN64200</v>
          </cell>
          <cell r="B1066" t="str">
            <v>00383</v>
          </cell>
          <cell r="C1066" t="str">
            <v>VANILLA SYRUP 250 ML</v>
          </cell>
          <cell r="D1066">
            <v>1</v>
          </cell>
          <cell r="E1066">
            <v>29.8</v>
          </cell>
          <cell r="F1066" t="str">
            <v>USD</v>
          </cell>
          <cell r="G1066" t="str">
            <v>CS</v>
          </cell>
          <cell r="H1066">
            <v>12</v>
          </cell>
        </row>
        <row r="1067">
          <cell r="A1067" t="str">
            <v>RN64200</v>
          </cell>
          <cell r="B1067" t="str">
            <v>383</v>
          </cell>
          <cell r="C1067" t="str">
            <v>VANILLA SYRUP 250 ML</v>
          </cell>
          <cell r="D1067">
            <v>1</v>
          </cell>
          <cell r="E1067">
            <v>27.24</v>
          </cell>
          <cell r="F1067" t="str">
            <v>EUR</v>
          </cell>
          <cell r="G1067" t="str">
            <v>CS</v>
          </cell>
          <cell r="H1067">
            <v>12</v>
          </cell>
        </row>
        <row r="1068">
          <cell r="A1068" t="str">
            <v>RN64300</v>
          </cell>
          <cell r="B1068" t="str">
            <v>00383</v>
          </cell>
          <cell r="C1068" t="str">
            <v>HAZELNUT SYRUP 250 ML</v>
          </cell>
          <cell r="D1068">
            <v>1</v>
          </cell>
          <cell r="E1068">
            <v>29.8</v>
          </cell>
          <cell r="F1068" t="str">
            <v>USD</v>
          </cell>
          <cell r="G1068" t="str">
            <v>CS</v>
          </cell>
          <cell r="H1068">
            <v>12</v>
          </cell>
        </row>
        <row r="1069">
          <cell r="A1069" t="str">
            <v>RN64300</v>
          </cell>
          <cell r="B1069" t="str">
            <v>383</v>
          </cell>
          <cell r="C1069" t="str">
            <v>HAZELNUT SYRUP 250 ML</v>
          </cell>
          <cell r="D1069">
            <v>1</v>
          </cell>
          <cell r="E1069">
            <v>27.24</v>
          </cell>
          <cell r="F1069" t="str">
            <v>EUR</v>
          </cell>
          <cell r="G1069" t="str">
            <v>CS</v>
          </cell>
          <cell r="H1069">
            <v>12</v>
          </cell>
        </row>
        <row r="1070">
          <cell r="A1070" t="str">
            <v>RN64400</v>
          </cell>
          <cell r="B1070" t="str">
            <v>00383</v>
          </cell>
          <cell r="C1070" t="str">
            <v>CARAMEL SYRUP 250 ML</v>
          </cell>
          <cell r="D1070">
            <v>1</v>
          </cell>
          <cell r="E1070">
            <v>29.8</v>
          </cell>
          <cell r="F1070" t="str">
            <v>USD</v>
          </cell>
          <cell r="G1070" t="str">
            <v>CS</v>
          </cell>
          <cell r="H1070">
            <v>12</v>
          </cell>
        </row>
        <row r="1071">
          <cell r="A1071" t="str">
            <v>RN64400</v>
          </cell>
          <cell r="B1071" t="str">
            <v>383</v>
          </cell>
          <cell r="C1071" t="str">
            <v>CARAMEL SYRUP 250 ML</v>
          </cell>
          <cell r="D1071">
            <v>1</v>
          </cell>
          <cell r="E1071">
            <v>27.24</v>
          </cell>
          <cell r="F1071" t="str">
            <v>EUR</v>
          </cell>
          <cell r="G1071" t="str">
            <v>CS</v>
          </cell>
          <cell r="H1071">
            <v>12</v>
          </cell>
        </row>
        <row r="1072">
          <cell r="A1072" t="str">
            <v>RN64500</v>
          </cell>
          <cell r="B1072" t="str">
            <v>00383</v>
          </cell>
          <cell r="C1072" t="str">
            <v>IRISH CREAM SYRUP 250 ML</v>
          </cell>
          <cell r="D1072">
            <v>1</v>
          </cell>
          <cell r="E1072">
            <v>29.8</v>
          </cell>
          <cell r="F1072" t="str">
            <v>USD</v>
          </cell>
          <cell r="G1072" t="str">
            <v>CS</v>
          </cell>
          <cell r="H1072">
            <v>12</v>
          </cell>
        </row>
        <row r="1073">
          <cell r="A1073" t="str">
            <v>RN64500</v>
          </cell>
          <cell r="B1073" t="str">
            <v>383</v>
          </cell>
          <cell r="C1073" t="str">
            <v>IRISH CREAM SYRUP 250 ML</v>
          </cell>
          <cell r="D1073">
            <v>1</v>
          </cell>
          <cell r="E1073">
            <v>27.24</v>
          </cell>
          <cell r="F1073" t="str">
            <v>EUR</v>
          </cell>
          <cell r="G1073" t="str">
            <v>CS</v>
          </cell>
          <cell r="H1073">
            <v>12</v>
          </cell>
        </row>
        <row r="1074">
          <cell r="A1074" t="str">
            <v>RN64700</v>
          </cell>
          <cell r="B1074" t="str">
            <v>00383</v>
          </cell>
          <cell r="C1074" t="str">
            <v>ROASTED HAZELNUT SYRUP 250 ML</v>
          </cell>
          <cell r="D1074">
            <v>1</v>
          </cell>
          <cell r="E1074">
            <v>29.8</v>
          </cell>
          <cell r="F1074" t="str">
            <v>USD</v>
          </cell>
          <cell r="G1074" t="str">
            <v>CS</v>
          </cell>
          <cell r="H1074">
            <v>12</v>
          </cell>
        </row>
        <row r="1075">
          <cell r="A1075" t="str">
            <v>RN900</v>
          </cell>
          <cell r="B1075" t="str">
            <v>00383</v>
          </cell>
          <cell r="C1075" t="str">
            <v>ROUTIN SMALL SYRUP PUMP PET</v>
          </cell>
          <cell r="D1075">
            <v>1</v>
          </cell>
          <cell r="E1075">
            <v>1.55</v>
          </cell>
          <cell r="F1075" t="str">
            <v>USD</v>
          </cell>
          <cell r="G1075" t="str">
            <v>EA</v>
          </cell>
          <cell r="H1075">
            <v>1</v>
          </cell>
        </row>
        <row r="1076">
          <cell r="A1076" t="str">
            <v>RN900</v>
          </cell>
          <cell r="B1076" t="str">
            <v>383</v>
          </cell>
          <cell r="C1076" t="str">
            <v>ROUTIN SMALL SYRUP PUMP PET</v>
          </cell>
          <cell r="D1076">
            <v>1</v>
          </cell>
          <cell r="E1076">
            <v>1.55</v>
          </cell>
          <cell r="F1076" t="str">
            <v>EUR</v>
          </cell>
          <cell r="G1076" t="str">
            <v>EA</v>
          </cell>
          <cell r="H1076">
            <v>1</v>
          </cell>
        </row>
        <row r="1077">
          <cell r="A1077" t="str">
            <v>RN901</v>
          </cell>
          <cell r="B1077" t="str">
            <v>00383</v>
          </cell>
          <cell r="C1077" t="str">
            <v>ROUTIN LARGE SAUCE PUMP</v>
          </cell>
          <cell r="D1077">
            <v>1</v>
          </cell>
          <cell r="E1077">
            <v>3.15</v>
          </cell>
          <cell r="F1077" t="str">
            <v>USD</v>
          </cell>
          <cell r="G1077" t="str">
            <v>EA</v>
          </cell>
          <cell r="H1077">
            <v>1</v>
          </cell>
        </row>
        <row r="1078">
          <cell r="A1078" t="str">
            <v>RN901</v>
          </cell>
          <cell r="B1078" t="str">
            <v>383</v>
          </cell>
          <cell r="C1078" t="str">
            <v>ROUTIN LARGE SAUCE PUMP</v>
          </cell>
          <cell r="D1078">
            <v>1</v>
          </cell>
          <cell r="E1078">
            <v>3.15</v>
          </cell>
          <cell r="F1078" t="str">
            <v>EUR</v>
          </cell>
          <cell r="G1078" t="str">
            <v>EA</v>
          </cell>
          <cell r="H1078">
            <v>1</v>
          </cell>
        </row>
        <row r="1079">
          <cell r="A1079" t="str">
            <v>RN902</v>
          </cell>
          <cell r="B1079" t="str">
            <v>00383</v>
          </cell>
          <cell r="C1079" t="str">
            <v>ROUTIN SMALL SYRUP PUMP</v>
          </cell>
          <cell r="D1079">
            <v>1</v>
          </cell>
          <cell r="E1079">
            <v>1.55</v>
          </cell>
          <cell r="F1079" t="str">
            <v>USD</v>
          </cell>
          <cell r="G1079" t="str">
            <v>EA</v>
          </cell>
          <cell r="H1079">
            <v>1</v>
          </cell>
        </row>
        <row r="1080">
          <cell r="A1080" t="str">
            <v>RN902</v>
          </cell>
          <cell r="B1080" t="str">
            <v>383</v>
          </cell>
          <cell r="C1080" t="str">
            <v>ROUTIN SMALL SYRUP PUMP</v>
          </cell>
          <cell r="D1080">
            <v>1</v>
          </cell>
          <cell r="E1080">
            <v>1.55</v>
          </cell>
          <cell r="F1080" t="str">
            <v>EUR</v>
          </cell>
          <cell r="G1080" t="str">
            <v>EA</v>
          </cell>
          <cell r="H1080">
            <v>1</v>
          </cell>
        </row>
        <row r="1081">
          <cell r="A1081" t="str">
            <v>RR101</v>
          </cell>
          <cell r="B1081" t="str">
            <v>000130</v>
          </cell>
          <cell r="C1081" t="str">
            <v>RICE ROAD GARLIC &amp; GINGER STIR FRY SAUCE - 227g</v>
          </cell>
          <cell r="D1081">
            <v>1</v>
          </cell>
          <cell r="E1081">
            <v>7.44</v>
          </cell>
          <cell r="F1081" t="str">
            <v>USD</v>
          </cell>
          <cell r="G1081" t="str">
            <v>CS</v>
          </cell>
          <cell r="H1081">
            <v>6</v>
          </cell>
        </row>
        <row r="1082">
          <cell r="A1082" t="str">
            <v>RR102</v>
          </cell>
          <cell r="B1082" t="str">
            <v>000130</v>
          </cell>
          <cell r="C1082" t="str">
            <v>RICE ROAD TERIYAKI STIR FRY SAUCE - 227g</v>
          </cell>
          <cell r="D1082">
            <v>1</v>
          </cell>
          <cell r="E1082">
            <v>7.44</v>
          </cell>
          <cell r="F1082" t="str">
            <v>USD</v>
          </cell>
          <cell r="G1082" t="str">
            <v>CS</v>
          </cell>
          <cell r="H1082">
            <v>6</v>
          </cell>
        </row>
        <row r="1083">
          <cell r="A1083" t="str">
            <v>RR103</v>
          </cell>
          <cell r="B1083" t="str">
            <v>000130</v>
          </cell>
          <cell r="C1083" t="str">
            <v>RICE ROAD SESAME &amp; GINGER TERIYAKI STIR FRY SAUCE - 227g</v>
          </cell>
          <cell r="D1083">
            <v>1</v>
          </cell>
          <cell r="E1083">
            <v>7.44</v>
          </cell>
          <cell r="F1083" t="str">
            <v>USD</v>
          </cell>
          <cell r="G1083" t="str">
            <v>CS</v>
          </cell>
          <cell r="H1083">
            <v>6</v>
          </cell>
        </row>
        <row r="1084">
          <cell r="A1084" t="str">
            <v>RT101</v>
          </cell>
          <cell r="B1084" t="str">
            <v>00275</v>
          </cell>
          <cell r="C1084" t="str">
            <v>HONEY SWEET BBQ SAUCE</v>
          </cell>
          <cell r="D1084">
            <v>1</v>
          </cell>
          <cell r="E1084">
            <v>15.48</v>
          </cell>
          <cell r="F1084" t="str">
            <v>USD</v>
          </cell>
          <cell r="G1084" t="str">
            <v>CS</v>
          </cell>
          <cell r="H1084">
            <v>6</v>
          </cell>
        </row>
        <row r="1085">
          <cell r="A1085" t="str">
            <v>RT102</v>
          </cell>
          <cell r="B1085" t="str">
            <v>00275</v>
          </cell>
          <cell r="C1085" t="str">
            <v>TOUCH O' HEAT BBQ SAUCE</v>
          </cell>
          <cell r="D1085">
            <v>1</v>
          </cell>
          <cell r="E1085">
            <v>15.48</v>
          </cell>
          <cell r="F1085" t="str">
            <v>USD</v>
          </cell>
          <cell r="G1085" t="str">
            <v>CS</v>
          </cell>
          <cell r="H1085">
            <v>6</v>
          </cell>
        </row>
        <row r="1086">
          <cell r="A1086" t="str">
            <v>RT103</v>
          </cell>
          <cell r="B1086" t="str">
            <v>00275</v>
          </cell>
          <cell r="C1086" t="str">
            <v>BLAZIN' HOT BBQ SAUCE</v>
          </cell>
          <cell r="D1086">
            <v>1</v>
          </cell>
          <cell r="E1086">
            <v>15.48</v>
          </cell>
          <cell r="F1086" t="str">
            <v>USD</v>
          </cell>
          <cell r="G1086" t="str">
            <v>CS</v>
          </cell>
          <cell r="H1086">
            <v>6</v>
          </cell>
        </row>
        <row r="1087">
          <cell r="A1087" t="str">
            <v>RT104</v>
          </cell>
          <cell r="B1087" t="str">
            <v>00275</v>
          </cell>
          <cell r="C1087" t="str">
            <v>WHISKEY MAPLE BBQ SAUCE</v>
          </cell>
          <cell r="D1087">
            <v>1</v>
          </cell>
          <cell r="E1087">
            <v>15.48</v>
          </cell>
          <cell r="F1087" t="str">
            <v>USD</v>
          </cell>
          <cell r="G1087" t="str">
            <v>CS</v>
          </cell>
          <cell r="H1087">
            <v>6</v>
          </cell>
        </row>
        <row r="1088">
          <cell r="A1088" t="str">
            <v>RT105</v>
          </cell>
          <cell r="B1088" t="str">
            <v>00275</v>
          </cell>
          <cell r="C1088" t="str">
            <v>APPLE MASH BBQ SAUCE</v>
          </cell>
          <cell r="D1088">
            <v>1</v>
          </cell>
          <cell r="E1088">
            <v>15.48</v>
          </cell>
          <cell r="F1088" t="str">
            <v>USD</v>
          </cell>
          <cell r="G1088" t="str">
            <v>CS</v>
          </cell>
          <cell r="H1088">
            <v>6</v>
          </cell>
        </row>
        <row r="1089">
          <cell r="A1089" t="str">
            <v>RT201</v>
          </cell>
          <cell r="B1089" t="str">
            <v>00275</v>
          </cell>
          <cell r="C1089" t="str">
            <v>MEAT RUB ORIGINAL - 6.5 OZ</v>
          </cell>
          <cell r="D1089">
            <v>1</v>
          </cell>
          <cell r="E1089">
            <v>14.7</v>
          </cell>
          <cell r="F1089" t="str">
            <v>USD</v>
          </cell>
          <cell r="G1089" t="str">
            <v>CS</v>
          </cell>
          <cell r="H1089">
            <v>6</v>
          </cell>
        </row>
        <row r="1090">
          <cell r="A1090" t="str">
            <v>RT202</v>
          </cell>
          <cell r="B1090" t="str">
            <v>00275</v>
          </cell>
          <cell r="C1090" t="str">
            <v>MEAT RUB SPICY - 6.5 OZ</v>
          </cell>
          <cell r="D1090">
            <v>1</v>
          </cell>
          <cell r="E1090">
            <v>14.7</v>
          </cell>
          <cell r="F1090" t="str">
            <v>USD</v>
          </cell>
          <cell r="G1090" t="str">
            <v>CS</v>
          </cell>
          <cell r="H1090">
            <v>6</v>
          </cell>
        </row>
        <row r="1091">
          <cell r="A1091" t="str">
            <v>RT203</v>
          </cell>
          <cell r="B1091" t="str">
            <v>00275</v>
          </cell>
          <cell r="C1091" t="str">
            <v>FISH RUB - 6.5 OZ</v>
          </cell>
          <cell r="D1091">
            <v>1</v>
          </cell>
          <cell r="E1091">
            <v>14.7</v>
          </cell>
          <cell r="F1091" t="str">
            <v>USD</v>
          </cell>
          <cell r="G1091" t="str">
            <v>CS</v>
          </cell>
          <cell r="H1091">
            <v>6</v>
          </cell>
        </row>
        <row r="1092">
          <cell r="A1092" t="str">
            <v>RT204</v>
          </cell>
          <cell r="B1092" t="str">
            <v>00275</v>
          </cell>
          <cell r="C1092" t="str">
            <v>STEAK RUB - 6.5 OZ</v>
          </cell>
          <cell r="D1092">
            <v>1</v>
          </cell>
          <cell r="E1092">
            <v>14.7</v>
          </cell>
          <cell r="F1092" t="str">
            <v>USD</v>
          </cell>
          <cell r="G1092" t="str">
            <v>CS</v>
          </cell>
          <cell r="H1092">
            <v>6</v>
          </cell>
        </row>
        <row r="1093">
          <cell r="A1093" t="str">
            <v>RT301</v>
          </cell>
          <cell r="B1093" t="str">
            <v>00275</v>
          </cell>
          <cell r="C1093" t="str">
            <v>STEAK AND DIPPING SAUCE REGULAR - 8 OZ.</v>
          </cell>
          <cell r="D1093">
            <v>1</v>
          </cell>
          <cell r="E1093">
            <v>14.1</v>
          </cell>
          <cell r="F1093" t="str">
            <v>USD</v>
          </cell>
          <cell r="G1093" t="str">
            <v>CS</v>
          </cell>
          <cell r="H1093">
            <v>6</v>
          </cell>
        </row>
        <row r="1094">
          <cell r="A1094" t="str">
            <v>RT302</v>
          </cell>
          <cell r="B1094" t="str">
            <v>00275</v>
          </cell>
          <cell r="C1094" t="str">
            <v>STEAK AND DIPPING SAUCE - SPICY - 8 OZ.</v>
          </cell>
          <cell r="D1094">
            <v>1</v>
          </cell>
          <cell r="E1094">
            <v>14.1</v>
          </cell>
          <cell r="F1094" t="str">
            <v>USD</v>
          </cell>
          <cell r="G1094" t="str">
            <v>CS</v>
          </cell>
          <cell r="H1094">
            <v>6</v>
          </cell>
        </row>
        <row r="1095">
          <cell r="A1095" t="str">
            <v>RT501</v>
          </cell>
          <cell r="B1095" t="str">
            <v>00275</v>
          </cell>
          <cell r="C1095" t="str">
            <v>GALLON HONEY SWEET BBQ SAUCE</v>
          </cell>
          <cell r="D1095">
            <v>1</v>
          </cell>
          <cell r="E1095">
            <v>47</v>
          </cell>
          <cell r="F1095" t="str">
            <v>USD</v>
          </cell>
          <cell r="G1095" t="str">
            <v>CS</v>
          </cell>
          <cell r="H1095">
            <v>4</v>
          </cell>
        </row>
        <row r="1096">
          <cell r="A1096" t="str">
            <v>RT502</v>
          </cell>
          <cell r="B1096" t="str">
            <v>00275</v>
          </cell>
          <cell r="C1096" t="str">
            <v>GALLON TOUCH OF HEAT</v>
          </cell>
          <cell r="D1096">
            <v>1</v>
          </cell>
          <cell r="E1096">
            <v>47</v>
          </cell>
          <cell r="F1096" t="str">
            <v>USD</v>
          </cell>
          <cell r="G1096" t="str">
            <v>CS</v>
          </cell>
          <cell r="H1096">
            <v>4</v>
          </cell>
        </row>
        <row r="1097">
          <cell r="A1097" t="str">
            <v>RT503</v>
          </cell>
          <cell r="B1097" t="str">
            <v>00275</v>
          </cell>
          <cell r="C1097" t="str">
            <v>GALLON BLAZIN HOT BBQ SAUCE</v>
          </cell>
          <cell r="D1097">
            <v>1</v>
          </cell>
          <cell r="E1097">
            <v>47</v>
          </cell>
          <cell r="F1097" t="str">
            <v>USD</v>
          </cell>
          <cell r="G1097" t="str">
            <v>CS</v>
          </cell>
          <cell r="H1097">
            <v>4</v>
          </cell>
        </row>
        <row r="1098">
          <cell r="A1098" t="str">
            <v>RT504</v>
          </cell>
          <cell r="B1098" t="str">
            <v>00275</v>
          </cell>
          <cell r="C1098" t="str">
            <v>GALLON WHISKEY MAPLE BBQ SAUCE</v>
          </cell>
          <cell r="D1098">
            <v>1</v>
          </cell>
          <cell r="E1098">
            <v>47</v>
          </cell>
          <cell r="F1098" t="str">
            <v>USD</v>
          </cell>
          <cell r="G1098" t="str">
            <v>CS</v>
          </cell>
          <cell r="H1098">
            <v>4</v>
          </cell>
        </row>
        <row r="1099">
          <cell r="A1099" t="str">
            <v>RT505</v>
          </cell>
          <cell r="B1099" t="str">
            <v>00275</v>
          </cell>
          <cell r="C1099" t="str">
            <v>GALLON APPLE MASH BBQ SAUCE</v>
          </cell>
          <cell r="D1099">
            <v>1</v>
          </cell>
          <cell r="E1099">
            <v>47</v>
          </cell>
          <cell r="F1099" t="str">
            <v>USD</v>
          </cell>
          <cell r="G1099" t="str">
            <v>CS</v>
          </cell>
          <cell r="H1099">
            <v>1</v>
          </cell>
        </row>
        <row r="1100">
          <cell r="A1100" t="str">
            <v>SG93300</v>
          </cell>
          <cell r="B1100" t="str">
            <v>000066</v>
          </cell>
          <cell r="C1100" t="str">
            <v>GARLIC PASTA SAUCE 709g</v>
          </cell>
          <cell r="D1100">
            <v>1</v>
          </cell>
          <cell r="E1100">
            <v>15.675000000000001</v>
          </cell>
          <cell r="F1100" t="str">
            <v>USD</v>
          </cell>
          <cell r="G1100" t="str">
            <v>CS</v>
          </cell>
          <cell r="H1100">
            <v>6</v>
          </cell>
        </row>
        <row r="1101">
          <cell r="A1101" t="str">
            <v>SG95301</v>
          </cell>
          <cell r="B1101" t="str">
            <v>000066</v>
          </cell>
          <cell r="C1101" t="str">
            <v>RED PEPPER PASTA SAUCE 709g</v>
          </cell>
          <cell r="D1101">
            <v>1</v>
          </cell>
          <cell r="E1101">
            <v>15.675000000000001</v>
          </cell>
          <cell r="F1101" t="str">
            <v>USD</v>
          </cell>
          <cell r="G1101" t="str">
            <v>CS</v>
          </cell>
          <cell r="H1101">
            <v>6</v>
          </cell>
        </row>
        <row r="1102">
          <cell r="A1102" t="str">
            <v>SG95304</v>
          </cell>
          <cell r="B1102" t="str">
            <v>000066</v>
          </cell>
          <cell r="C1102" t="str">
            <v>TOMATO BASIL PASTA SAUCE 709g</v>
          </cell>
          <cell r="D1102">
            <v>1</v>
          </cell>
          <cell r="E1102">
            <v>15.675000000000001</v>
          </cell>
          <cell r="F1102" t="str">
            <v>USD</v>
          </cell>
          <cell r="G1102" t="str">
            <v>CS</v>
          </cell>
          <cell r="H1102">
            <v>6</v>
          </cell>
        </row>
        <row r="1103">
          <cell r="A1103" t="str">
            <v>SG95309</v>
          </cell>
          <cell r="B1103" t="str">
            <v>000066</v>
          </cell>
          <cell r="C1103" t="str">
            <v>ARRABBIATA PASTA SAUCE</v>
          </cell>
          <cell r="D1103">
            <v>1</v>
          </cell>
          <cell r="E1103">
            <v>15.675000000000001</v>
          </cell>
          <cell r="F1103" t="str">
            <v>USD</v>
          </cell>
          <cell r="G1103" t="str">
            <v>CS</v>
          </cell>
          <cell r="H1103">
            <v>6</v>
          </cell>
        </row>
        <row r="1104">
          <cell r="A1104" t="str">
            <v>SG95310</v>
          </cell>
          <cell r="B1104" t="str">
            <v>000066</v>
          </cell>
          <cell r="C1104" t="str">
            <v>VODKA PASTA SAUCE</v>
          </cell>
          <cell r="D1104">
            <v>1</v>
          </cell>
          <cell r="E1104">
            <v>15.675000000000001</v>
          </cell>
          <cell r="F1104" t="str">
            <v>USD</v>
          </cell>
          <cell r="G1104" t="str">
            <v>CS</v>
          </cell>
          <cell r="H1104">
            <v>6</v>
          </cell>
        </row>
        <row r="1105">
          <cell r="A1105" t="str">
            <v>SH101</v>
          </cell>
          <cell r="B1105" t="str">
            <v>000391</v>
          </cell>
          <cell r="C1105" t="str">
            <v>Poutine Gravy Mix</v>
          </cell>
          <cell r="D1105">
            <v>1</v>
          </cell>
          <cell r="E1105">
            <v>26.4</v>
          </cell>
          <cell r="F1105" t="str">
            <v>CAD</v>
          </cell>
          <cell r="G1105" t="str">
            <v>CS</v>
          </cell>
          <cell r="H1105">
            <v>24</v>
          </cell>
        </row>
        <row r="1106">
          <cell r="A1106" t="str">
            <v>SK00801</v>
          </cell>
          <cell r="B1106" t="str">
            <v>000034</v>
          </cell>
          <cell r="C1106" t="str">
            <v>MAPLE APPLE SAUCE - 2015 Seasonal</v>
          </cell>
          <cell r="D1106">
            <v>1</v>
          </cell>
          <cell r="E1106">
            <v>38.25</v>
          </cell>
          <cell r="F1106" t="str">
            <v>USD</v>
          </cell>
          <cell r="G1106" t="str">
            <v>CS</v>
          </cell>
          <cell r="H1106">
            <v>12</v>
          </cell>
        </row>
        <row r="1107">
          <cell r="A1107" t="str">
            <v>SK00802</v>
          </cell>
          <cell r="B1107" t="str">
            <v>000034</v>
          </cell>
          <cell r="C1107" t="str">
            <v>PUMPKIN TEA TOWEL - 2015 Seasonal</v>
          </cell>
          <cell r="D1107">
            <v>1</v>
          </cell>
          <cell r="E1107">
            <v>36</v>
          </cell>
          <cell r="F1107" t="str">
            <v>USD</v>
          </cell>
          <cell r="G1107" t="str">
            <v>CS</v>
          </cell>
          <cell r="H1107">
            <v>12</v>
          </cell>
        </row>
        <row r="1108">
          <cell r="A1108" t="str">
            <v>SK00803</v>
          </cell>
          <cell r="B1108" t="str">
            <v>000034</v>
          </cell>
          <cell r="C1108" t="str">
            <v>TURKEY TEA TOWEL - 2015 Seasonal</v>
          </cell>
          <cell r="D1108">
            <v>1</v>
          </cell>
          <cell r="E1108">
            <v>36</v>
          </cell>
          <cell r="F1108" t="str">
            <v>USD</v>
          </cell>
          <cell r="G1108" t="str">
            <v>CS</v>
          </cell>
          <cell r="H1108">
            <v>12</v>
          </cell>
        </row>
        <row r="1109">
          <cell r="A1109" t="str">
            <v>SK0190557</v>
          </cell>
          <cell r="B1109" t="str">
            <v>000034</v>
          </cell>
          <cell r="C1109" t="str">
            <v>HOSTESS GRAB &amp; G0 - 2015 SEASONAL</v>
          </cell>
          <cell r="D1109">
            <v>1</v>
          </cell>
          <cell r="E1109">
            <v>37.5</v>
          </cell>
          <cell r="F1109" t="str">
            <v>USD</v>
          </cell>
          <cell r="G1109" t="str">
            <v>CS</v>
          </cell>
          <cell r="H1109">
            <v>4</v>
          </cell>
        </row>
        <row r="1110">
          <cell r="A1110" t="str">
            <v>SK0190783</v>
          </cell>
          <cell r="B1110" t="str">
            <v>000034</v>
          </cell>
          <cell r="C1110" t="str">
            <v>BLUEBERRY BATTER BOWL GIFT SET</v>
          </cell>
          <cell r="D1110">
            <v>1</v>
          </cell>
          <cell r="E1110">
            <v>20.63</v>
          </cell>
          <cell r="F1110" t="str">
            <v>USD</v>
          </cell>
          <cell r="G1110" t="str">
            <v>CS</v>
          </cell>
          <cell r="H1110">
            <v>1</v>
          </cell>
        </row>
        <row r="1111">
          <cell r="A1111" t="str">
            <v>SK0190866</v>
          </cell>
          <cell r="B1111" t="str">
            <v>000034</v>
          </cell>
          <cell r="C1111" t="str">
            <v>HOLIDAY BATTER BOWL GIFT SET - 2013</v>
          </cell>
          <cell r="D1111">
            <v>1</v>
          </cell>
          <cell r="E1111">
            <v>18.75</v>
          </cell>
          <cell r="F1111" t="str">
            <v>USD</v>
          </cell>
          <cell r="G1111" t="str">
            <v>CS</v>
          </cell>
          <cell r="H1111">
            <v>1</v>
          </cell>
        </row>
        <row r="1112">
          <cell r="A1112" t="str">
            <v>SK0190943</v>
          </cell>
          <cell r="B1112" t="str">
            <v>000034</v>
          </cell>
          <cell r="C1112" t="str">
            <v>HOLIDAY BATTER BOWL GIFT SET</v>
          </cell>
          <cell r="D1112">
            <v>1</v>
          </cell>
          <cell r="E1112">
            <v>20.25</v>
          </cell>
          <cell r="F1112" t="str">
            <v>USD</v>
          </cell>
          <cell r="G1112" t="str">
            <v>EA</v>
          </cell>
          <cell r="H1112">
            <v>1</v>
          </cell>
        </row>
        <row r="1113">
          <cell r="A1113" t="str">
            <v>SK0191736</v>
          </cell>
          <cell r="B1113" t="str">
            <v>000034</v>
          </cell>
          <cell r="C1113" t="str">
            <v>ITALIAN DINNER</v>
          </cell>
          <cell r="D1113">
            <v>1</v>
          </cell>
          <cell r="E1113">
            <v>90</v>
          </cell>
          <cell r="F1113" t="str">
            <v>USD</v>
          </cell>
          <cell r="G1113" t="str">
            <v>CS</v>
          </cell>
          <cell r="H1113">
            <v>6</v>
          </cell>
        </row>
        <row r="1114">
          <cell r="A1114" t="str">
            <v>SK0191737</v>
          </cell>
          <cell r="B1114" t="str">
            <v>000034</v>
          </cell>
          <cell r="C1114" t="str">
            <v>BLUEBERRY BREAKFAST</v>
          </cell>
          <cell r="D1114">
            <v>1</v>
          </cell>
          <cell r="E1114">
            <v>90</v>
          </cell>
          <cell r="F1114" t="str">
            <v>USD</v>
          </cell>
          <cell r="G1114" t="str">
            <v>CS</v>
          </cell>
          <cell r="H1114">
            <v>6</v>
          </cell>
        </row>
        <row r="1115">
          <cell r="A1115" t="str">
            <v>SK0191738</v>
          </cell>
          <cell r="B1115" t="str">
            <v>000034</v>
          </cell>
          <cell r="C1115" t="str">
            <v>COCKTAIL PARTY</v>
          </cell>
          <cell r="D1115">
            <v>1</v>
          </cell>
          <cell r="E1115">
            <v>90</v>
          </cell>
          <cell r="F1115" t="str">
            <v>USD</v>
          </cell>
          <cell r="G1115" t="str">
            <v>CS</v>
          </cell>
          <cell r="H1115">
            <v>6</v>
          </cell>
        </row>
        <row r="1116">
          <cell r="A1116" t="str">
            <v>SK0191739</v>
          </cell>
          <cell r="B1116" t="str">
            <v>000034</v>
          </cell>
          <cell r="C1116" t="str">
            <v>JAM TREE</v>
          </cell>
          <cell r="D1116">
            <v>1</v>
          </cell>
          <cell r="E1116">
            <v>34.880000000000003</v>
          </cell>
          <cell r="F1116" t="str">
            <v>USD</v>
          </cell>
          <cell r="G1116" t="str">
            <v>CS</v>
          </cell>
          <cell r="H1116">
            <v>6</v>
          </cell>
        </row>
        <row r="1117">
          <cell r="A1117" t="str">
            <v>SK0191740</v>
          </cell>
          <cell r="B1117" t="str">
            <v>000034</v>
          </cell>
          <cell r="C1117" t="str">
            <v>MUSTARD TREE</v>
          </cell>
          <cell r="D1117">
            <v>1</v>
          </cell>
          <cell r="E1117">
            <v>31.5</v>
          </cell>
          <cell r="F1117" t="str">
            <v>USD</v>
          </cell>
          <cell r="G1117" t="str">
            <v>CS</v>
          </cell>
          <cell r="H1117">
            <v>6</v>
          </cell>
        </row>
        <row r="1118">
          <cell r="A1118" t="str">
            <v>SK0191741</v>
          </cell>
          <cell r="B1118" t="str">
            <v>000034</v>
          </cell>
          <cell r="C1118" t="str">
            <v>CHOCOLATE JAM COLLECTION - D</v>
          </cell>
          <cell r="D1118">
            <v>1</v>
          </cell>
          <cell r="E1118">
            <v>34.875</v>
          </cell>
          <cell r="F1118" t="str">
            <v>USD</v>
          </cell>
          <cell r="G1118" t="str">
            <v>CS</v>
          </cell>
          <cell r="H1118">
            <v>6</v>
          </cell>
        </row>
        <row r="1119">
          <cell r="A1119" t="str">
            <v>SK0191742</v>
          </cell>
          <cell r="B1119" t="str">
            <v>000034</v>
          </cell>
          <cell r="C1119" t="str">
            <v>CLASSIC JAM COLLECTION</v>
          </cell>
          <cell r="D1119">
            <v>1</v>
          </cell>
          <cell r="E1119">
            <v>40.5</v>
          </cell>
          <cell r="F1119" t="str">
            <v>USD</v>
          </cell>
          <cell r="G1119" t="str">
            <v>CS</v>
          </cell>
          <cell r="H1119">
            <v>6</v>
          </cell>
        </row>
        <row r="1120">
          <cell r="A1120" t="str">
            <v>SK0191743</v>
          </cell>
          <cell r="B1120" t="str">
            <v>000034</v>
          </cell>
          <cell r="C1120" t="str">
            <v>SAMPLER COLLECTION</v>
          </cell>
          <cell r="D1120">
            <v>1</v>
          </cell>
          <cell r="E1120">
            <v>58.5</v>
          </cell>
          <cell r="F1120" t="str">
            <v>USD</v>
          </cell>
          <cell r="G1120" t="str">
            <v>CS</v>
          </cell>
          <cell r="H1120">
            <v>6</v>
          </cell>
        </row>
        <row r="1121">
          <cell r="A1121" t="str">
            <v>SK0191744</v>
          </cell>
          <cell r="B1121" t="str">
            <v>000034</v>
          </cell>
          <cell r="C1121" t="str">
            <v>HOLIDAY JAM GIFT BOX</v>
          </cell>
          <cell r="D1121">
            <v>1</v>
          </cell>
          <cell r="E1121">
            <v>45</v>
          </cell>
          <cell r="F1121" t="str">
            <v>USD</v>
          </cell>
          <cell r="G1121" t="str">
            <v>CS</v>
          </cell>
          <cell r="H1121">
            <v>12</v>
          </cell>
        </row>
        <row r="1122">
          <cell r="A1122" t="str">
            <v>SK0191745</v>
          </cell>
          <cell r="B1122" t="str">
            <v>000034</v>
          </cell>
          <cell r="C1122" t="str">
            <v>WILD MAINE BLUEBERRY JAM GIFT BOX</v>
          </cell>
          <cell r="D1122">
            <v>1</v>
          </cell>
          <cell r="E1122">
            <v>45</v>
          </cell>
          <cell r="F1122" t="str">
            <v>USD</v>
          </cell>
          <cell r="G1122" t="str">
            <v>CS</v>
          </cell>
          <cell r="H1122">
            <v>12</v>
          </cell>
        </row>
        <row r="1123">
          <cell r="A1123" t="str">
            <v>SK0191746</v>
          </cell>
          <cell r="B1123" t="str">
            <v>000034</v>
          </cell>
          <cell r="C1123" t="str">
            <v>CHAMPAGNE JAM COLLECTION - D</v>
          </cell>
          <cell r="D1123">
            <v>1</v>
          </cell>
          <cell r="E1123">
            <v>40.5</v>
          </cell>
          <cell r="F1123" t="str">
            <v>USD</v>
          </cell>
          <cell r="G1123" t="str">
            <v>CS</v>
          </cell>
          <cell r="H1123">
            <v>6</v>
          </cell>
        </row>
        <row r="1124">
          <cell r="A1124" t="str">
            <v>SK0191747</v>
          </cell>
          <cell r="B1124" t="str">
            <v>000034</v>
          </cell>
          <cell r="C1124" t="str">
            <v>CHEESE PAIRING COLLECTION</v>
          </cell>
          <cell r="D1124">
            <v>1</v>
          </cell>
          <cell r="E1124">
            <v>60.75</v>
          </cell>
          <cell r="F1124" t="str">
            <v>USD</v>
          </cell>
          <cell r="G1124" t="str">
            <v>CS</v>
          </cell>
          <cell r="H1124">
            <v>6</v>
          </cell>
        </row>
        <row r="1125">
          <cell r="A1125" t="str">
            <v>SK0191748</v>
          </cell>
          <cell r="B1125" t="str">
            <v>000034</v>
          </cell>
          <cell r="C1125" t="str">
            <v>PEPPER JELLY COLLECTION</v>
          </cell>
          <cell r="D1125">
            <v>1</v>
          </cell>
          <cell r="E1125">
            <v>40.5</v>
          </cell>
          <cell r="F1125" t="str">
            <v>USD</v>
          </cell>
          <cell r="G1125" t="str">
            <v>CS</v>
          </cell>
          <cell r="H1125">
            <v>6</v>
          </cell>
        </row>
        <row r="1126">
          <cell r="A1126" t="str">
            <v>SK0191749</v>
          </cell>
          <cell r="B1126" t="str">
            <v>000034</v>
          </cell>
          <cell r="C1126" t="str">
            <v>FARMHOUSE BREAKFAST</v>
          </cell>
          <cell r="D1126">
            <v>1</v>
          </cell>
          <cell r="E1126">
            <v>101.25</v>
          </cell>
          <cell r="F1126" t="str">
            <v>USD</v>
          </cell>
          <cell r="G1126" t="str">
            <v>CS</v>
          </cell>
          <cell r="H1126">
            <v>6</v>
          </cell>
        </row>
        <row r="1127">
          <cell r="A1127" t="str">
            <v>SK0191786</v>
          </cell>
          <cell r="B1127" t="str">
            <v>000034</v>
          </cell>
          <cell r="C1127" t="str">
            <v>BLUEBERRY MINI TOTE GRAB 'N GO</v>
          </cell>
          <cell r="D1127">
            <v>1</v>
          </cell>
          <cell r="E1127">
            <v>12</v>
          </cell>
          <cell r="F1127" t="str">
            <v>USD</v>
          </cell>
          <cell r="G1127" t="str">
            <v>EA</v>
          </cell>
          <cell r="H1127">
            <v>1</v>
          </cell>
        </row>
        <row r="1128">
          <cell r="A1128" t="str">
            <v>SK0553817</v>
          </cell>
          <cell r="B1128" t="str">
            <v>000034</v>
          </cell>
          <cell r="C1128" t="str">
            <v>PEPPERMINT BARK 10 OZ</v>
          </cell>
          <cell r="D1128">
            <v>1</v>
          </cell>
          <cell r="E1128">
            <v>45</v>
          </cell>
          <cell r="F1128" t="str">
            <v>USD</v>
          </cell>
          <cell r="G1128" t="str">
            <v>CS</v>
          </cell>
          <cell r="H1128">
            <v>6</v>
          </cell>
        </row>
        <row r="1129">
          <cell r="A1129" t="str">
            <v>SK0553818</v>
          </cell>
          <cell r="B1129" t="str">
            <v>000034</v>
          </cell>
          <cell r="C1129" t="str">
            <v>SEA SALT CARAMELS 5 OZ</v>
          </cell>
          <cell r="D1129">
            <v>1</v>
          </cell>
          <cell r="E1129">
            <v>45</v>
          </cell>
          <cell r="F1129" t="str">
            <v>USD</v>
          </cell>
          <cell r="G1129" t="str">
            <v>CS</v>
          </cell>
          <cell r="H1129">
            <v>6</v>
          </cell>
        </row>
        <row r="1130">
          <cell r="A1130" t="str">
            <v>SK0553819</v>
          </cell>
          <cell r="B1130" t="str">
            <v>000034</v>
          </cell>
          <cell r="C1130" t="str">
            <v>MILK CHOCOLATE PECAN CARAMEL TERRAPINS 7 OZ</v>
          </cell>
          <cell r="D1130">
            <v>1</v>
          </cell>
          <cell r="E1130">
            <v>45</v>
          </cell>
          <cell r="F1130" t="str">
            <v>USD</v>
          </cell>
          <cell r="G1130" t="str">
            <v>CS</v>
          </cell>
          <cell r="H1130">
            <v>6</v>
          </cell>
        </row>
        <row r="1131">
          <cell r="A1131" t="str">
            <v>SK0553821</v>
          </cell>
          <cell r="B1131" t="str">
            <v>000034</v>
          </cell>
          <cell r="C1131" t="str">
            <v>SNOWFLAKE PEPPERMINT BARK 9 OZ</v>
          </cell>
          <cell r="D1131">
            <v>1</v>
          </cell>
          <cell r="E1131">
            <v>45</v>
          </cell>
          <cell r="F1131" t="str">
            <v>USD</v>
          </cell>
          <cell r="G1131" t="str">
            <v>CS</v>
          </cell>
          <cell r="H1131">
            <v>6</v>
          </cell>
        </row>
        <row r="1132">
          <cell r="A1132" t="str">
            <v>SK0553822</v>
          </cell>
          <cell r="B1132" t="str">
            <v>000034</v>
          </cell>
          <cell r="C1132" t="str">
            <v>PEANUT TOFFEE 10 OZ - D</v>
          </cell>
          <cell r="D1132">
            <v>1</v>
          </cell>
          <cell r="E1132">
            <v>45</v>
          </cell>
          <cell r="F1132" t="str">
            <v>USD</v>
          </cell>
          <cell r="G1132" t="str">
            <v>CS</v>
          </cell>
          <cell r="H1132">
            <v>6</v>
          </cell>
        </row>
        <row r="1133">
          <cell r="A1133" t="str">
            <v>SK0573059</v>
          </cell>
          <cell r="B1133" t="str">
            <v>000034</v>
          </cell>
          <cell r="C1133" t="str">
            <v>TEA TOWEL 18X28 RED</v>
          </cell>
          <cell r="D1133">
            <v>1</v>
          </cell>
          <cell r="E1133">
            <v>27</v>
          </cell>
          <cell r="F1133" t="str">
            <v>USD</v>
          </cell>
          <cell r="G1133" t="str">
            <v>CS</v>
          </cell>
          <cell r="H1133">
            <v>12</v>
          </cell>
        </row>
        <row r="1134">
          <cell r="A1134" t="str">
            <v>SK0573060</v>
          </cell>
          <cell r="B1134" t="str">
            <v>000034</v>
          </cell>
          <cell r="C1134" t="str">
            <v>TEA TOWEL 18X28 NAVY</v>
          </cell>
          <cell r="D1134">
            <v>1</v>
          </cell>
          <cell r="E1134">
            <v>27</v>
          </cell>
          <cell r="F1134" t="str">
            <v>USD</v>
          </cell>
          <cell r="G1134" t="str">
            <v>CS</v>
          </cell>
          <cell r="H1134">
            <v>12</v>
          </cell>
        </row>
        <row r="1135">
          <cell r="A1135" t="str">
            <v>SK0573850</v>
          </cell>
          <cell r="B1135" t="str">
            <v>000034</v>
          </cell>
          <cell r="C1135" t="str">
            <v>STAINLESS STEEL WHISK 10"</v>
          </cell>
          <cell r="D1135">
            <v>1</v>
          </cell>
          <cell r="E1135">
            <v>17.774999999999999</v>
          </cell>
          <cell r="F1135" t="str">
            <v>USD</v>
          </cell>
          <cell r="G1135" t="str">
            <v>CS</v>
          </cell>
          <cell r="H1135">
            <v>6</v>
          </cell>
        </row>
        <row r="1136">
          <cell r="A1136" t="str">
            <v>SK0573851</v>
          </cell>
          <cell r="B1136" t="str">
            <v>000034</v>
          </cell>
          <cell r="C1136" t="str">
            <v>STAINLESS STEEL WHISK 8" - D</v>
          </cell>
          <cell r="D1136">
            <v>1</v>
          </cell>
          <cell r="E1136">
            <v>15.75</v>
          </cell>
          <cell r="F1136" t="str">
            <v>USD</v>
          </cell>
          <cell r="G1136" t="str">
            <v>CS</v>
          </cell>
          <cell r="H1136">
            <v>6</v>
          </cell>
        </row>
        <row r="1137">
          <cell r="A1137" t="str">
            <v>SK0575866</v>
          </cell>
          <cell r="B1137" t="str">
            <v>000034</v>
          </cell>
          <cell r="C1137" t="str">
            <v>TEA TOWEL 18X28 ORANGE - D</v>
          </cell>
          <cell r="D1137">
            <v>1</v>
          </cell>
          <cell r="E1137">
            <v>27</v>
          </cell>
          <cell r="F1137" t="str">
            <v>USD</v>
          </cell>
          <cell r="G1137" t="str">
            <v>CS</v>
          </cell>
          <cell r="H1137">
            <v>12</v>
          </cell>
        </row>
        <row r="1138">
          <cell r="A1138" t="str">
            <v>SK0577343</v>
          </cell>
          <cell r="B1138" t="str">
            <v>000034</v>
          </cell>
          <cell r="C1138" t="str">
            <v>BATTER BOWL - BLUEBERRY</v>
          </cell>
          <cell r="D1138">
            <v>1</v>
          </cell>
          <cell r="E1138">
            <v>37.5</v>
          </cell>
          <cell r="F1138" t="str">
            <v>USD</v>
          </cell>
          <cell r="G1138" t="str">
            <v>CS</v>
          </cell>
          <cell r="H1138">
            <v>4</v>
          </cell>
        </row>
        <row r="1139">
          <cell r="A1139" t="str">
            <v>SK0577582</v>
          </cell>
          <cell r="B1139" t="str">
            <v>000034</v>
          </cell>
          <cell r="C1139" t="str">
            <v>BATTER BOWL - WHITE GINGHAM</v>
          </cell>
          <cell r="D1139">
            <v>1</v>
          </cell>
          <cell r="E1139">
            <v>37.5</v>
          </cell>
          <cell r="F1139" t="str">
            <v>USD</v>
          </cell>
          <cell r="G1139" t="str">
            <v>CS</v>
          </cell>
          <cell r="H1139">
            <v>4</v>
          </cell>
        </row>
        <row r="1140">
          <cell r="A1140" t="str">
            <v>SK0577583</v>
          </cell>
          <cell r="B1140" t="str">
            <v>000034</v>
          </cell>
          <cell r="C1140" t="str">
            <v>BATTER BOWL - FOREST GREEN</v>
          </cell>
          <cell r="D1140">
            <v>1</v>
          </cell>
          <cell r="E1140">
            <v>37.5</v>
          </cell>
          <cell r="F1140" t="str">
            <v>USD</v>
          </cell>
          <cell r="G1140" t="str">
            <v>CS</v>
          </cell>
          <cell r="H1140">
            <v>4</v>
          </cell>
        </row>
        <row r="1141">
          <cell r="A1141" t="str">
            <v>SK0577590</v>
          </cell>
          <cell r="B1141" t="str">
            <v>000034</v>
          </cell>
          <cell r="C1141" t="str">
            <v>TEA TOWEL 18X28 SKY BLUE</v>
          </cell>
          <cell r="D1141">
            <v>1</v>
          </cell>
          <cell r="E1141">
            <v>27</v>
          </cell>
          <cell r="F1141" t="str">
            <v>USD</v>
          </cell>
          <cell r="G1141" t="str">
            <v>CS</v>
          </cell>
          <cell r="H1141">
            <v>12</v>
          </cell>
        </row>
        <row r="1142">
          <cell r="A1142" t="str">
            <v>SK0577592</v>
          </cell>
          <cell r="B1142" t="str">
            <v>000034</v>
          </cell>
          <cell r="C1142" t="str">
            <v>BATTER BOWL - RED GINGHAM</v>
          </cell>
          <cell r="D1142">
            <v>1</v>
          </cell>
          <cell r="E1142">
            <v>37.5</v>
          </cell>
          <cell r="F1142" t="str">
            <v>USD</v>
          </cell>
          <cell r="G1142" t="str">
            <v>CS</v>
          </cell>
          <cell r="H1142">
            <v>4</v>
          </cell>
        </row>
        <row r="1143">
          <cell r="A1143" t="str">
            <v>SK0577617</v>
          </cell>
          <cell r="B1143" t="str">
            <v>000034</v>
          </cell>
          <cell r="C1143" t="str">
            <v>TEA TOWEL 18X28 FOREST GREEN</v>
          </cell>
          <cell r="D1143">
            <v>1</v>
          </cell>
          <cell r="E1143">
            <v>27</v>
          </cell>
          <cell r="F1143" t="str">
            <v>USD</v>
          </cell>
          <cell r="G1143" t="str">
            <v>CS</v>
          </cell>
          <cell r="H1143">
            <v>12</v>
          </cell>
        </row>
        <row r="1144">
          <cell r="A1144" t="str">
            <v>SK0600501</v>
          </cell>
          <cell r="B1144" t="str">
            <v>000034</v>
          </cell>
          <cell r="C1144" t="str">
            <v>TEA TOWEL 18X28 SAGE - D</v>
          </cell>
          <cell r="D1144">
            <v>1</v>
          </cell>
          <cell r="E1144">
            <v>27</v>
          </cell>
          <cell r="F1144" t="str">
            <v>USD</v>
          </cell>
          <cell r="G1144" t="str">
            <v>CS</v>
          </cell>
          <cell r="H1144">
            <v>12</v>
          </cell>
        </row>
        <row r="1145">
          <cell r="A1145" t="str">
            <v>SK0600952</v>
          </cell>
          <cell r="B1145" t="str">
            <v>000034</v>
          </cell>
          <cell r="C1145" t="str">
            <v>12 DAYS OF CHRISTMAS TEA TOWEL</v>
          </cell>
          <cell r="D1145">
            <v>1</v>
          </cell>
          <cell r="E1145">
            <v>36</v>
          </cell>
          <cell r="F1145" t="str">
            <v>USD</v>
          </cell>
          <cell r="G1145" t="str">
            <v>CS</v>
          </cell>
          <cell r="H1145">
            <v>12</v>
          </cell>
        </row>
        <row r="1146">
          <cell r="A1146" t="str">
            <v>SK0600953</v>
          </cell>
          <cell r="B1146" t="str">
            <v>000034</v>
          </cell>
          <cell r="C1146" t="str">
            <v>12 DAYS OF CHRISTMAS TEA TOWEL SET - D</v>
          </cell>
          <cell r="D1146">
            <v>1</v>
          </cell>
          <cell r="E1146">
            <v>7.5</v>
          </cell>
          <cell r="F1146" t="str">
            <v>USD</v>
          </cell>
          <cell r="G1146" t="str">
            <v>CS</v>
          </cell>
          <cell r="H1146">
            <v>1</v>
          </cell>
        </row>
        <row r="1147">
          <cell r="A1147" t="str">
            <v>SK0601787</v>
          </cell>
          <cell r="B1147" t="str">
            <v>000034</v>
          </cell>
          <cell r="C1147" t="str">
            <v>BLUEBERRY TEA TOWEL SET</v>
          </cell>
          <cell r="D1147">
            <v>1</v>
          </cell>
          <cell r="E1147">
            <v>7.5</v>
          </cell>
          <cell r="F1147" t="str">
            <v>USD</v>
          </cell>
          <cell r="G1147" t="str">
            <v>CS</v>
          </cell>
          <cell r="H1147">
            <v>1</v>
          </cell>
        </row>
        <row r="1148">
          <cell r="A1148" t="str">
            <v>SK0604093</v>
          </cell>
          <cell r="B1148" t="str">
            <v>000034</v>
          </cell>
          <cell r="C1148" t="str">
            <v>HOLIDAY RED PLAID TEA TOWEL - 2015 SEASONAL</v>
          </cell>
          <cell r="D1148">
            <v>1</v>
          </cell>
          <cell r="E1148">
            <v>36</v>
          </cell>
          <cell r="F1148" t="str">
            <v>USD</v>
          </cell>
          <cell r="G1148" t="str">
            <v>CS</v>
          </cell>
          <cell r="H1148">
            <v>12</v>
          </cell>
        </row>
        <row r="1149">
          <cell r="A1149" t="str">
            <v>SK0604094</v>
          </cell>
          <cell r="B1149" t="str">
            <v>000034</v>
          </cell>
          <cell r="C1149" t="str">
            <v>HOLIDAY GREEN PLAID TEA TOWEL - 2015</v>
          </cell>
          <cell r="D1149">
            <v>1</v>
          </cell>
          <cell r="E1149">
            <v>36</v>
          </cell>
          <cell r="F1149" t="str">
            <v>USD</v>
          </cell>
          <cell r="G1149" t="str">
            <v>CS</v>
          </cell>
          <cell r="H1149">
            <v>12</v>
          </cell>
        </row>
        <row r="1150">
          <cell r="A1150" t="str">
            <v>SK09901</v>
          </cell>
          <cell r="B1150" t="str">
            <v>000034</v>
          </cell>
          <cell r="C1150" t="str">
            <v>HOLIDAY JAM</v>
          </cell>
          <cell r="D1150">
            <v>1</v>
          </cell>
          <cell r="E1150">
            <v>36</v>
          </cell>
          <cell r="F1150" t="str">
            <v>USD</v>
          </cell>
          <cell r="G1150" t="str">
            <v>CS</v>
          </cell>
          <cell r="H1150">
            <v>12</v>
          </cell>
        </row>
        <row r="1151">
          <cell r="A1151" t="str">
            <v>SK09902</v>
          </cell>
          <cell r="B1151" t="str">
            <v>000034</v>
          </cell>
          <cell r="C1151" t="str">
            <v>SUGAR PLUM JAM</v>
          </cell>
          <cell r="D1151">
            <v>1</v>
          </cell>
          <cell r="E1151">
            <v>36</v>
          </cell>
          <cell r="F1151" t="str">
            <v>USD</v>
          </cell>
          <cell r="G1151" t="str">
            <v>CS</v>
          </cell>
          <cell r="H1151">
            <v>12</v>
          </cell>
        </row>
        <row r="1152">
          <cell r="A1152" t="str">
            <v>SK09903</v>
          </cell>
          <cell r="B1152" t="str">
            <v>000034</v>
          </cell>
          <cell r="C1152" t="str">
            <v>GINGERBREAD PANCAKE MIX</v>
          </cell>
          <cell r="D1152">
            <v>1</v>
          </cell>
          <cell r="E1152">
            <v>45</v>
          </cell>
          <cell r="F1152" t="str">
            <v>USD</v>
          </cell>
          <cell r="G1152" t="str">
            <v>CS</v>
          </cell>
          <cell r="H1152">
            <v>12</v>
          </cell>
        </row>
        <row r="1153">
          <cell r="A1153" t="str">
            <v>SK09904</v>
          </cell>
          <cell r="B1153" t="str">
            <v>000034</v>
          </cell>
          <cell r="C1153" t="str">
            <v>PUMPKIN PANCAKE MIX</v>
          </cell>
          <cell r="D1153">
            <v>1</v>
          </cell>
          <cell r="E1153">
            <v>45</v>
          </cell>
          <cell r="F1153" t="str">
            <v>USD</v>
          </cell>
          <cell r="G1153" t="str">
            <v>CS</v>
          </cell>
          <cell r="H1153">
            <v>12</v>
          </cell>
        </row>
        <row r="1154">
          <cell r="A1154" t="str">
            <v>SK09905</v>
          </cell>
          <cell r="B1154" t="str">
            <v>000034</v>
          </cell>
          <cell r="C1154" t="str">
            <v>PUMPKIN CHEESECAKE BAR MIX</v>
          </cell>
          <cell r="D1154">
            <v>1</v>
          </cell>
          <cell r="E1154">
            <v>22.5</v>
          </cell>
          <cell r="F1154" t="str">
            <v>USD</v>
          </cell>
          <cell r="G1154" t="str">
            <v>CS</v>
          </cell>
          <cell r="H1154">
            <v>6</v>
          </cell>
        </row>
        <row r="1155">
          <cell r="A1155" t="str">
            <v>SK09906</v>
          </cell>
          <cell r="B1155" t="str">
            <v>000034</v>
          </cell>
          <cell r="C1155" t="str">
            <v>VANILLA CHEESECAKE BAR MIX - Seasonal 2015</v>
          </cell>
          <cell r="D1155">
            <v>1</v>
          </cell>
          <cell r="E1155">
            <v>22.5</v>
          </cell>
          <cell r="F1155" t="str">
            <v>USD</v>
          </cell>
          <cell r="G1155" t="str">
            <v>CS</v>
          </cell>
          <cell r="H1155">
            <v>6</v>
          </cell>
        </row>
        <row r="1156">
          <cell r="A1156" t="str">
            <v>SK09910</v>
          </cell>
          <cell r="B1156" t="str">
            <v>000034</v>
          </cell>
          <cell r="C1156" t="str">
            <v>HOT CHOCOLATE &amp; MARSHMALLOWS</v>
          </cell>
          <cell r="D1156">
            <v>1</v>
          </cell>
          <cell r="E1156">
            <v>54</v>
          </cell>
          <cell r="F1156" t="str">
            <v>USD</v>
          </cell>
          <cell r="G1156" t="str">
            <v>CS</v>
          </cell>
          <cell r="H1156">
            <v>12</v>
          </cell>
        </row>
        <row r="1157">
          <cell r="A1157" t="str">
            <v>SK09911</v>
          </cell>
          <cell r="B1157" t="str">
            <v>000034</v>
          </cell>
          <cell r="C1157" t="str">
            <v>PEPPERMINT HOT CHOCOLATE</v>
          </cell>
          <cell r="D1157">
            <v>1</v>
          </cell>
          <cell r="E1157">
            <v>49.5</v>
          </cell>
          <cell r="F1157" t="str">
            <v>USD</v>
          </cell>
          <cell r="G1157" t="str">
            <v>CS</v>
          </cell>
          <cell r="H1157">
            <v>12</v>
          </cell>
        </row>
        <row r="1158">
          <cell r="A1158" t="str">
            <v>SK09912</v>
          </cell>
          <cell r="B1158" t="str">
            <v>000034</v>
          </cell>
          <cell r="C1158" t="str">
            <v>PUMPKIN SPICE LATTE MIX - 2015 Seasonal</v>
          </cell>
          <cell r="D1158">
            <v>1</v>
          </cell>
          <cell r="E1158">
            <v>27</v>
          </cell>
          <cell r="F1158" t="str">
            <v>USD</v>
          </cell>
          <cell r="G1158" t="str">
            <v>CS</v>
          </cell>
          <cell r="H1158">
            <v>6</v>
          </cell>
        </row>
        <row r="1159">
          <cell r="A1159" t="str">
            <v>SK09933</v>
          </cell>
          <cell r="B1159" t="str">
            <v>000034</v>
          </cell>
          <cell r="C1159" t="str">
            <v>SMALL RASPBERRY SYRUP</v>
          </cell>
          <cell r="D1159">
            <v>1</v>
          </cell>
          <cell r="E1159">
            <v>33.75</v>
          </cell>
          <cell r="F1159" t="str">
            <v>USD</v>
          </cell>
          <cell r="G1159" t="str">
            <v>CS</v>
          </cell>
          <cell r="H1159">
            <v>12</v>
          </cell>
        </row>
        <row r="1160">
          <cell r="A1160" t="str">
            <v>SK09934</v>
          </cell>
          <cell r="B1160" t="str">
            <v>000034</v>
          </cell>
          <cell r="C1160" t="str">
            <v>SMALL CINNAMON APPLE SYRUP</v>
          </cell>
          <cell r="D1160">
            <v>1</v>
          </cell>
          <cell r="E1160">
            <v>33.75</v>
          </cell>
          <cell r="F1160" t="str">
            <v>USD</v>
          </cell>
          <cell r="G1160" t="str">
            <v>CS</v>
          </cell>
          <cell r="H1160">
            <v>12</v>
          </cell>
        </row>
        <row r="1161">
          <cell r="A1161" t="str">
            <v>SK09935</v>
          </cell>
          <cell r="B1161" t="str">
            <v>000034</v>
          </cell>
          <cell r="C1161" t="str">
            <v>SMALL MAINE MAPLE SYRUP - (SEASONAL)</v>
          </cell>
          <cell r="D1161">
            <v>1</v>
          </cell>
          <cell r="E1161">
            <v>71.55</v>
          </cell>
          <cell r="F1161" t="str">
            <v>USD</v>
          </cell>
          <cell r="G1161" t="str">
            <v>CS</v>
          </cell>
          <cell r="H1161">
            <v>12</v>
          </cell>
        </row>
        <row r="1162">
          <cell r="A1162" t="str">
            <v>SK09936</v>
          </cell>
          <cell r="B1162" t="str">
            <v>000034</v>
          </cell>
          <cell r="C1162" t="str">
            <v>SMALL BUTTER PECAN SYRUP - DISCONTINUED</v>
          </cell>
          <cell r="D1162">
            <v>1</v>
          </cell>
          <cell r="E1162">
            <v>33.75</v>
          </cell>
          <cell r="F1162" t="str">
            <v>USD</v>
          </cell>
          <cell r="G1162" t="str">
            <v>CS</v>
          </cell>
          <cell r="H1162">
            <v>12</v>
          </cell>
        </row>
        <row r="1163">
          <cell r="A1163" t="str">
            <v>SK09937</v>
          </cell>
          <cell r="B1163" t="str">
            <v>000034</v>
          </cell>
          <cell r="C1163" t="str">
            <v>SMALL GINGERBREAD SYRUP - D</v>
          </cell>
          <cell r="D1163">
            <v>1</v>
          </cell>
          <cell r="E1163">
            <v>33.75</v>
          </cell>
          <cell r="F1163" t="str">
            <v>USD</v>
          </cell>
          <cell r="G1163" t="str">
            <v>CS</v>
          </cell>
          <cell r="H1163">
            <v>12</v>
          </cell>
        </row>
        <row r="1164">
          <cell r="A1164" t="str">
            <v>SK09938</v>
          </cell>
          <cell r="B1164" t="str">
            <v>000034</v>
          </cell>
          <cell r="C1164" t="str">
            <v>SMALL HOLIDAY SYRUP</v>
          </cell>
          <cell r="D1164">
            <v>1</v>
          </cell>
          <cell r="E1164">
            <v>33.75</v>
          </cell>
          <cell r="F1164" t="str">
            <v>USD</v>
          </cell>
          <cell r="G1164" t="str">
            <v>CS</v>
          </cell>
          <cell r="H1164">
            <v>12</v>
          </cell>
        </row>
        <row r="1165">
          <cell r="A1165" t="str">
            <v>SK09939</v>
          </cell>
          <cell r="B1165" t="str">
            <v>000034</v>
          </cell>
          <cell r="C1165" t="str">
            <v>SMALL WILD MAINE BLUEBERRY SYRUP</v>
          </cell>
          <cell r="D1165">
            <v>1</v>
          </cell>
          <cell r="E1165">
            <v>33.75</v>
          </cell>
          <cell r="F1165" t="str">
            <v>USD</v>
          </cell>
          <cell r="G1165" t="str">
            <v>CS</v>
          </cell>
          <cell r="H1165">
            <v>12</v>
          </cell>
        </row>
        <row r="1166">
          <cell r="A1166" t="str">
            <v>SK09940</v>
          </cell>
          <cell r="B1166" t="str">
            <v>000034</v>
          </cell>
          <cell r="C1166" t="str">
            <v>FARMHOUSE BRINE MIX - DISCONTINUED</v>
          </cell>
          <cell r="D1166">
            <v>1</v>
          </cell>
          <cell r="E1166">
            <v>16.875</v>
          </cell>
          <cell r="F1166" t="str">
            <v>USD</v>
          </cell>
          <cell r="G1166" t="str">
            <v>CS</v>
          </cell>
          <cell r="H1166">
            <v>6</v>
          </cell>
        </row>
        <row r="1167">
          <cell r="A1167" t="str">
            <v>SK09941</v>
          </cell>
          <cell r="B1167" t="str">
            <v>000034</v>
          </cell>
          <cell r="C1167" t="str">
            <v>LEMON CURD</v>
          </cell>
          <cell r="D1167">
            <v>1</v>
          </cell>
          <cell r="E1167">
            <v>31.5</v>
          </cell>
          <cell r="F1167" t="str">
            <v>USD</v>
          </cell>
          <cell r="G1167" t="str">
            <v>CS</v>
          </cell>
          <cell r="H1167">
            <v>12</v>
          </cell>
        </row>
        <row r="1168">
          <cell r="A1168" t="str">
            <v>SK09942</v>
          </cell>
          <cell r="B1168" t="str">
            <v>000034</v>
          </cell>
          <cell r="C1168" t="str">
            <v>KEY LIME CURD</v>
          </cell>
          <cell r="D1168">
            <v>1</v>
          </cell>
          <cell r="E1168">
            <v>31.5</v>
          </cell>
          <cell r="F1168" t="str">
            <v>USD</v>
          </cell>
          <cell r="G1168" t="str">
            <v>CS</v>
          </cell>
          <cell r="H1168">
            <v>12</v>
          </cell>
        </row>
        <row r="1169">
          <cell r="A1169" t="str">
            <v>SK09943</v>
          </cell>
          <cell r="B1169" t="str">
            <v>000034</v>
          </cell>
          <cell r="C1169" t="str">
            <v>MULLED CIDER MIX</v>
          </cell>
          <cell r="D1169">
            <v>1</v>
          </cell>
          <cell r="E1169">
            <v>18</v>
          </cell>
          <cell r="F1169" t="str">
            <v>USD</v>
          </cell>
          <cell r="G1169" t="str">
            <v>CS</v>
          </cell>
          <cell r="H1169">
            <v>6</v>
          </cell>
        </row>
        <row r="1170">
          <cell r="A1170" t="str">
            <v>SK09944</v>
          </cell>
          <cell r="B1170" t="str">
            <v>000034</v>
          </cell>
          <cell r="C1170" t="str">
            <v>CHOCOLATE PEPPERMINT SAUCE - 2015 Seasonal</v>
          </cell>
          <cell r="D1170">
            <v>1</v>
          </cell>
          <cell r="E1170">
            <v>31.5</v>
          </cell>
          <cell r="F1170" t="str">
            <v>USD</v>
          </cell>
          <cell r="G1170" t="str">
            <v>CS</v>
          </cell>
          <cell r="H1170">
            <v>12</v>
          </cell>
        </row>
        <row r="1171">
          <cell r="A1171" t="str">
            <v>SK09945</v>
          </cell>
          <cell r="B1171" t="str">
            <v>000034</v>
          </cell>
          <cell r="C1171" t="str">
            <v>DARK CHOCOLATE CHERRY SAUCE - 2015 Seasonal</v>
          </cell>
          <cell r="D1171">
            <v>1</v>
          </cell>
          <cell r="E1171">
            <v>31.5</v>
          </cell>
          <cell r="F1171" t="str">
            <v>USD</v>
          </cell>
          <cell r="G1171" t="str">
            <v>CS</v>
          </cell>
          <cell r="H1171">
            <v>12</v>
          </cell>
        </row>
        <row r="1172">
          <cell r="A1172" t="str">
            <v>SK09946</v>
          </cell>
          <cell r="B1172" t="str">
            <v>000034</v>
          </cell>
          <cell r="C1172" t="str">
            <v>WHITE CHOCOLATE FIG SAUCE - use SK711</v>
          </cell>
          <cell r="D1172">
            <v>1</v>
          </cell>
          <cell r="E1172">
            <v>31.5</v>
          </cell>
          <cell r="F1172" t="str">
            <v>USD</v>
          </cell>
          <cell r="G1172" t="str">
            <v>CS</v>
          </cell>
          <cell r="H1172">
            <v>12</v>
          </cell>
        </row>
        <row r="1173">
          <cell r="A1173" t="str">
            <v>SK09947</v>
          </cell>
          <cell r="B1173" t="str">
            <v>000034</v>
          </cell>
          <cell r="C1173" t="str">
            <v>BOURBON PECAN CARAMEL SAUCE - use SK712</v>
          </cell>
          <cell r="D1173">
            <v>1</v>
          </cell>
          <cell r="E1173">
            <v>31.5</v>
          </cell>
          <cell r="F1173" t="str">
            <v>USD</v>
          </cell>
          <cell r="G1173" t="str">
            <v>CS</v>
          </cell>
          <cell r="H1173">
            <v>12</v>
          </cell>
        </row>
        <row r="1174">
          <cell r="A1174" t="str">
            <v>SK09950</v>
          </cell>
          <cell r="B1174" t="str">
            <v>000034</v>
          </cell>
          <cell r="C1174" t="str">
            <v>ARTICHOKE SPINACH DIP MIX - please use SK210</v>
          </cell>
          <cell r="D1174">
            <v>1</v>
          </cell>
          <cell r="E1174">
            <v>18</v>
          </cell>
          <cell r="F1174" t="str">
            <v>USD</v>
          </cell>
          <cell r="G1174" t="str">
            <v>CS</v>
          </cell>
          <cell r="H1174">
            <v>12</v>
          </cell>
        </row>
        <row r="1175">
          <cell r="A1175" t="str">
            <v>SK09951</v>
          </cell>
          <cell r="B1175" t="str">
            <v>000034</v>
          </cell>
          <cell r="C1175" t="str">
            <v>GUACAMOLE SPICE DIP MIX - please use SK211</v>
          </cell>
          <cell r="D1175">
            <v>1</v>
          </cell>
          <cell r="E1175">
            <v>18</v>
          </cell>
          <cell r="F1175" t="str">
            <v>USD</v>
          </cell>
          <cell r="G1175" t="str">
            <v>CS</v>
          </cell>
          <cell r="H1175">
            <v>12</v>
          </cell>
        </row>
        <row r="1176">
          <cell r="A1176" t="str">
            <v>SK09952</v>
          </cell>
          <cell r="B1176" t="str">
            <v>000034</v>
          </cell>
          <cell r="C1176" t="str">
            <v>ROASTED GARLIC ONION DIP MIX - please use SK212</v>
          </cell>
          <cell r="D1176">
            <v>1</v>
          </cell>
          <cell r="E1176">
            <v>18</v>
          </cell>
          <cell r="F1176" t="str">
            <v>USD</v>
          </cell>
          <cell r="G1176" t="str">
            <v>CS</v>
          </cell>
          <cell r="H1176">
            <v>12</v>
          </cell>
        </row>
        <row r="1177">
          <cell r="A1177" t="str">
            <v>SK09953</v>
          </cell>
          <cell r="B1177" t="str">
            <v>000034</v>
          </cell>
          <cell r="C1177" t="str">
            <v>SUN DRIED TOMATO DIP MIX - please use SK213</v>
          </cell>
          <cell r="D1177">
            <v>1</v>
          </cell>
          <cell r="E1177">
            <v>18</v>
          </cell>
          <cell r="F1177" t="str">
            <v>USD</v>
          </cell>
          <cell r="G1177" t="str">
            <v>CS</v>
          </cell>
          <cell r="H1177">
            <v>12</v>
          </cell>
        </row>
        <row r="1178">
          <cell r="A1178" t="str">
            <v>SK09954</v>
          </cell>
          <cell r="B1178" t="str">
            <v>000034</v>
          </cell>
          <cell r="C1178" t="str">
            <v>VEGETABLE DIP MIX - please use SK214</v>
          </cell>
          <cell r="D1178">
            <v>1</v>
          </cell>
          <cell r="E1178">
            <v>18</v>
          </cell>
          <cell r="F1178" t="str">
            <v>USD</v>
          </cell>
          <cell r="G1178" t="str">
            <v>CS</v>
          </cell>
          <cell r="H1178">
            <v>12</v>
          </cell>
        </row>
        <row r="1179">
          <cell r="A1179" t="str">
            <v>SK09958</v>
          </cell>
          <cell r="B1179" t="str">
            <v>000034</v>
          </cell>
          <cell r="C1179" t="str">
            <v>STUFFING SPICE MIX  (SEASONAL)</v>
          </cell>
          <cell r="D1179">
            <v>1</v>
          </cell>
          <cell r="E1179">
            <v>27</v>
          </cell>
          <cell r="F1179" t="str">
            <v>USD</v>
          </cell>
          <cell r="G1179" t="str">
            <v>CS</v>
          </cell>
          <cell r="H1179">
            <v>12</v>
          </cell>
        </row>
        <row r="1180">
          <cell r="A1180" t="str">
            <v>SK09960</v>
          </cell>
          <cell r="B1180" t="str">
            <v>000034</v>
          </cell>
          <cell r="C1180" t="str">
            <v>WHITE FIG SPREAD - PLS USE PROD CODE SK810</v>
          </cell>
          <cell r="D1180">
            <v>1</v>
          </cell>
          <cell r="E1180">
            <v>36</v>
          </cell>
          <cell r="F1180" t="str">
            <v>USD</v>
          </cell>
          <cell r="G1180" t="str">
            <v>CS</v>
          </cell>
          <cell r="H1180">
            <v>12</v>
          </cell>
        </row>
        <row r="1181">
          <cell r="A1181" t="str">
            <v>SK09970</v>
          </cell>
          <cell r="B1181" t="str">
            <v>000034</v>
          </cell>
          <cell r="C1181" t="str">
            <v>MAPLE DULCE DE LECHE - PLS USE CODE SK722</v>
          </cell>
          <cell r="D1181">
            <v>1</v>
          </cell>
          <cell r="E1181">
            <v>33.75</v>
          </cell>
          <cell r="F1181" t="str">
            <v>USD</v>
          </cell>
          <cell r="G1181" t="str">
            <v>CS</v>
          </cell>
          <cell r="H1181">
            <v>12</v>
          </cell>
        </row>
        <row r="1182">
          <cell r="A1182" t="str">
            <v>SK101</v>
          </cell>
          <cell r="B1182" t="str">
            <v>000034</v>
          </cell>
          <cell r="C1182" t="str">
            <v>ORANGE CRANBERRY MARMALADE</v>
          </cell>
          <cell r="D1182">
            <v>1</v>
          </cell>
          <cell r="E1182">
            <v>36</v>
          </cell>
          <cell r="F1182" t="str">
            <v>USD</v>
          </cell>
          <cell r="G1182" t="str">
            <v>CS</v>
          </cell>
          <cell r="H1182">
            <v>12</v>
          </cell>
        </row>
        <row r="1183">
          <cell r="A1183" t="str">
            <v>SK102</v>
          </cell>
          <cell r="B1183" t="str">
            <v>000034</v>
          </cell>
          <cell r="C1183" t="str">
            <v>RASPBERRY PEACH CHAMPAGNE SPREAD (DR)</v>
          </cell>
          <cell r="D1183">
            <v>1</v>
          </cell>
          <cell r="E1183">
            <v>36</v>
          </cell>
          <cell r="F1183" t="str">
            <v>USD</v>
          </cell>
          <cell r="G1183" t="str">
            <v>CS</v>
          </cell>
          <cell r="H1183">
            <v>12</v>
          </cell>
        </row>
        <row r="1184">
          <cell r="A1184" t="str">
            <v>SK103</v>
          </cell>
          <cell r="B1184" t="str">
            <v>000034</v>
          </cell>
          <cell r="C1184" t="str">
            <v>WILD MAINE BLUEBERRY SPREAD (DR)</v>
          </cell>
          <cell r="D1184">
            <v>1</v>
          </cell>
          <cell r="E1184">
            <v>36</v>
          </cell>
          <cell r="F1184" t="str">
            <v>USD</v>
          </cell>
          <cell r="G1184" t="str">
            <v>CS</v>
          </cell>
          <cell r="H1184">
            <v>12</v>
          </cell>
        </row>
        <row r="1185">
          <cell r="A1185" t="str">
            <v>SK104</v>
          </cell>
          <cell r="B1185" t="str">
            <v>000034</v>
          </cell>
          <cell r="C1185" t="str">
            <v>BELLINI JAM</v>
          </cell>
          <cell r="D1185">
            <v>1</v>
          </cell>
          <cell r="E1185">
            <v>36</v>
          </cell>
          <cell r="F1185" t="str">
            <v>USD</v>
          </cell>
          <cell r="G1185" t="str">
            <v>CS</v>
          </cell>
          <cell r="H1185">
            <v>12</v>
          </cell>
        </row>
        <row r="1186">
          <cell r="A1186" t="str">
            <v>SK105</v>
          </cell>
          <cell r="B1186" t="str">
            <v>000034</v>
          </cell>
          <cell r="C1186" t="str">
            <v>APPLE CINNAMON JELLY</v>
          </cell>
          <cell r="D1186">
            <v>1</v>
          </cell>
          <cell r="E1186">
            <v>36</v>
          </cell>
          <cell r="F1186" t="str">
            <v>USD</v>
          </cell>
          <cell r="G1186" t="str">
            <v>CS</v>
          </cell>
          <cell r="H1186">
            <v>12</v>
          </cell>
        </row>
        <row r="1187">
          <cell r="A1187" t="str">
            <v>SK107</v>
          </cell>
          <cell r="B1187" t="str">
            <v>000034</v>
          </cell>
          <cell r="C1187" t="str">
            <v>MIMOSA JAM</v>
          </cell>
          <cell r="D1187">
            <v>1</v>
          </cell>
          <cell r="E1187">
            <v>36</v>
          </cell>
          <cell r="F1187" t="str">
            <v>USD</v>
          </cell>
          <cell r="G1187" t="str">
            <v>CS</v>
          </cell>
          <cell r="H1187">
            <v>12</v>
          </cell>
        </row>
        <row r="1188">
          <cell r="A1188" t="str">
            <v>SK109</v>
          </cell>
          <cell r="B1188" t="str">
            <v>000034</v>
          </cell>
          <cell r="C1188" t="str">
            <v>MIXED BERRY JAM</v>
          </cell>
          <cell r="D1188">
            <v>1</v>
          </cell>
          <cell r="E1188">
            <v>36</v>
          </cell>
          <cell r="F1188" t="str">
            <v>USD</v>
          </cell>
          <cell r="G1188" t="str">
            <v>CS</v>
          </cell>
          <cell r="H1188">
            <v>12</v>
          </cell>
        </row>
        <row r="1189">
          <cell r="A1189" t="str">
            <v>SK112</v>
          </cell>
          <cell r="B1189" t="str">
            <v>000034</v>
          </cell>
          <cell r="C1189" t="str">
            <v>FIG &amp; GINGER SPREAD (DR)</v>
          </cell>
          <cell r="D1189">
            <v>1</v>
          </cell>
          <cell r="E1189">
            <v>36</v>
          </cell>
          <cell r="F1189" t="str">
            <v>USD</v>
          </cell>
          <cell r="G1189" t="str">
            <v>CS</v>
          </cell>
          <cell r="H1189">
            <v>12</v>
          </cell>
        </row>
        <row r="1190">
          <cell r="A1190" t="str">
            <v>SK114</v>
          </cell>
          <cell r="B1190" t="str">
            <v>000034</v>
          </cell>
          <cell r="C1190" t="str">
            <v>APRICOT JAM</v>
          </cell>
          <cell r="D1190">
            <v>1</v>
          </cell>
          <cell r="E1190">
            <v>36</v>
          </cell>
          <cell r="F1190" t="str">
            <v>USD</v>
          </cell>
          <cell r="G1190" t="str">
            <v>CS</v>
          </cell>
          <cell r="H1190">
            <v>12</v>
          </cell>
        </row>
        <row r="1191">
          <cell r="A1191" t="str">
            <v>SK115</v>
          </cell>
          <cell r="B1191" t="str">
            <v>000034</v>
          </cell>
          <cell r="C1191" t="str">
            <v>BLACK RASPBERRY SPREAD (DR)</v>
          </cell>
          <cell r="D1191">
            <v>1</v>
          </cell>
          <cell r="E1191">
            <v>36</v>
          </cell>
          <cell r="F1191" t="str">
            <v>USD</v>
          </cell>
          <cell r="G1191" t="str">
            <v>CS</v>
          </cell>
          <cell r="H1191">
            <v>12</v>
          </cell>
        </row>
        <row r="1192">
          <cell r="A1192" t="str">
            <v>SK116</v>
          </cell>
          <cell r="B1192" t="str">
            <v>000034</v>
          </cell>
          <cell r="C1192" t="str">
            <v>STRAWBERRY JAM</v>
          </cell>
          <cell r="D1192">
            <v>1</v>
          </cell>
          <cell r="E1192">
            <v>36</v>
          </cell>
          <cell r="F1192" t="str">
            <v>USD</v>
          </cell>
          <cell r="G1192" t="str">
            <v>CS</v>
          </cell>
          <cell r="H1192">
            <v>12</v>
          </cell>
        </row>
        <row r="1193">
          <cell r="A1193" t="str">
            <v>SK117</v>
          </cell>
          <cell r="B1193" t="str">
            <v>000034</v>
          </cell>
          <cell r="C1193" t="str">
            <v>SOUR CHERRY SPREAD (DR)</v>
          </cell>
          <cell r="D1193">
            <v>1</v>
          </cell>
          <cell r="E1193">
            <v>36</v>
          </cell>
          <cell r="F1193" t="str">
            <v>USD</v>
          </cell>
          <cell r="G1193" t="str">
            <v>CS</v>
          </cell>
          <cell r="H1193">
            <v>12</v>
          </cell>
        </row>
        <row r="1194">
          <cell r="A1194" t="str">
            <v>SK118</v>
          </cell>
          <cell r="B1194" t="str">
            <v>000034</v>
          </cell>
          <cell r="C1194" t="str">
            <v>PINK GRAPEFRUIT MARMALADE</v>
          </cell>
          <cell r="D1194">
            <v>1</v>
          </cell>
          <cell r="E1194">
            <v>36</v>
          </cell>
          <cell r="F1194" t="str">
            <v>USD</v>
          </cell>
          <cell r="G1194" t="str">
            <v>CS</v>
          </cell>
          <cell r="H1194">
            <v>12</v>
          </cell>
        </row>
        <row r="1195">
          <cell r="A1195" t="str">
            <v>SK119</v>
          </cell>
          <cell r="B1195" t="str">
            <v>000034</v>
          </cell>
          <cell r="C1195" t="str">
            <v>HOT PEPPER JELLY (DR)</v>
          </cell>
          <cell r="D1195">
            <v>1</v>
          </cell>
          <cell r="E1195">
            <v>36</v>
          </cell>
          <cell r="F1195" t="str">
            <v>USD</v>
          </cell>
          <cell r="G1195" t="str">
            <v>CS</v>
          </cell>
          <cell r="H1195">
            <v>12</v>
          </cell>
        </row>
        <row r="1196">
          <cell r="A1196" t="str">
            <v>SK1202</v>
          </cell>
          <cell r="B1196" t="str">
            <v>000034</v>
          </cell>
          <cell r="C1196" t="str">
            <v>ASIAGO CHEESE CRACKERS</v>
          </cell>
          <cell r="D1196">
            <v>1</v>
          </cell>
          <cell r="E1196">
            <v>14.625</v>
          </cell>
          <cell r="F1196" t="str">
            <v>USD</v>
          </cell>
          <cell r="G1196" t="str">
            <v>CS</v>
          </cell>
          <cell r="H1196">
            <v>6</v>
          </cell>
        </row>
        <row r="1197">
          <cell r="A1197" t="str">
            <v>SK1205</v>
          </cell>
          <cell r="B1197" t="str">
            <v>000034</v>
          </cell>
          <cell r="C1197" t="str">
            <v>ROASTED GARLIC CRACKERS</v>
          </cell>
          <cell r="D1197">
            <v>1</v>
          </cell>
          <cell r="E1197">
            <v>14.625</v>
          </cell>
          <cell r="F1197" t="str">
            <v>USD</v>
          </cell>
          <cell r="G1197" t="str">
            <v>CS</v>
          </cell>
          <cell r="H1197">
            <v>6</v>
          </cell>
        </row>
        <row r="1198">
          <cell r="A1198" t="str">
            <v>SK1206</v>
          </cell>
          <cell r="B1198" t="str">
            <v>000034</v>
          </cell>
          <cell r="C1198" t="str">
            <v>ROSEMARY PARMESAN CRACKERS</v>
          </cell>
          <cell r="D1198">
            <v>1</v>
          </cell>
          <cell r="E1198">
            <v>14.625</v>
          </cell>
          <cell r="F1198" t="str">
            <v>USD</v>
          </cell>
          <cell r="G1198" t="str">
            <v>CS</v>
          </cell>
          <cell r="H1198">
            <v>6</v>
          </cell>
        </row>
        <row r="1199">
          <cell r="A1199" t="str">
            <v>SK1208</v>
          </cell>
          <cell r="B1199" t="str">
            <v>000034</v>
          </cell>
          <cell r="C1199" t="str">
            <v>SIMPLE WHITE CRACKERS</v>
          </cell>
          <cell r="D1199">
            <v>1</v>
          </cell>
          <cell r="E1199">
            <v>14.625</v>
          </cell>
          <cell r="F1199" t="str">
            <v>USD</v>
          </cell>
          <cell r="G1199" t="str">
            <v>CS</v>
          </cell>
          <cell r="H1199">
            <v>6</v>
          </cell>
        </row>
        <row r="1200">
          <cell r="A1200" t="str">
            <v>SK121</v>
          </cell>
          <cell r="B1200" t="str">
            <v>000034</v>
          </cell>
          <cell r="C1200" t="str">
            <v>PEACH AMARETTO JAM</v>
          </cell>
          <cell r="D1200">
            <v>1</v>
          </cell>
          <cell r="E1200">
            <v>36</v>
          </cell>
          <cell r="F1200" t="str">
            <v>USD</v>
          </cell>
          <cell r="G1200" t="str">
            <v>CS</v>
          </cell>
          <cell r="H1200">
            <v>12</v>
          </cell>
        </row>
        <row r="1201">
          <cell r="A1201" t="str">
            <v>SK1210</v>
          </cell>
          <cell r="B1201" t="str">
            <v>000034</v>
          </cell>
          <cell r="C1201" t="str">
            <v>SEA SALT CRACKERS</v>
          </cell>
          <cell r="D1201">
            <v>1</v>
          </cell>
          <cell r="E1201">
            <v>14.625</v>
          </cell>
          <cell r="F1201" t="str">
            <v>USD</v>
          </cell>
          <cell r="G1201" t="str">
            <v>CS</v>
          </cell>
          <cell r="H1201">
            <v>6</v>
          </cell>
        </row>
        <row r="1202">
          <cell r="A1202" t="str">
            <v>SK1211</v>
          </cell>
          <cell r="B1202" t="str">
            <v>000034</v>
          </cell>
          <cell r="C1202" t="str">
            <v>AGED CHEDDAR BEER CRACKERS</v>
          </cell>
          <cell r="D1202">
            <v>1</v>
          </cell>
          <cell r="E1202">
            <v>14.625</v>
          </cell>
          <cell r="F1202" t="str">
            <v>USD</v>
          </cell>
          <cell r="G1202" t="str">
            <v>CS</v>
          </cell>
          <cell r="H1202">
            <v>6</v>
          </cell>
        </row>
        <row r="1203">
          <cell r="A1203" t="str">
            <v>SK1213</v>
          </cell>
          <cell r="B1203" t="str">
            <v>000034</v>
          </cell>
          <cell r="C1203" t="str">
            <v>SALT &amp; PEPPER CRACKERS</v>
          </cell>
          <cell r="D1203">
            <v>1</v>
          </cell>
          <cell r="E1203">
            <v>14.625</v>
          </cell>
          <cell r="F1203" t="str">
            <v>USD</v>
          </cell>
          <cell r="G1203" t="str">
            <v>CS</v>
          </cell>
          <cell r="H1203">
            <v>6</v>
          </cell>
        </row>
        <row r="1204">
          <cell r="A1204" t="str">
            <v>SK1215</v>
          </cell>
          <cell r="B1204" t="str">
            <v>000034</v>
          </cell>
          <cell r="C1204" t="str">
            <v>OLIVE OIL CRACKERS</v>
          </cell>
          <cell r="D1204">
            <v>1</v>
          </cell>
          <cell r="E1204">
            <v>15.75</v>
          </cell>
          <cell r="F1204" t="str">
            <v>USD</v>
          </cell>
          <cell r="G1204" t="str">
            <v>CS</v>
          </cell>
          <cell r="H1204">
            <v>6</v>
          </cell>
        </row>
        <row r="1205">
          <cell r="A1205" t="str">
            <v>SK122</v>
          </cell>
          <cell r="B1205" t="str">
            <v>000034</v>
          </cell>
          <cell r="C1205" t="str">
            <v>ORANGE CARROT MARMALADE</v>
          </cell>
          <cell r="D1205">
            <v>1</v>
          </cell>
          <cell r="E1205">
            <v>36</v>
          </cell>
          <cell r="F1205" t="str">
            <v>USD</v>
          </cell>
          <cell r="G1205" t="str">
            <v>CS</v>
          </cell>
          <cell r="H1205">
            <v>12</v>
          </cell>
        </row>
        <row r="1206">
          <cell r="A1206" t="str">
            <v>SK123</v>
          </cell>
          <cell r="B1206" t="str">
            <v>000034</v>
          </cell>
          <cell r="C1206" t="str">
            <v>TANGERINE MARMALADE</v>
          </cell>
          <cell r="D1206">
            <v>1</v>
          </cell>
          <cell r="E1206">
            <v>36</v>
          </cell>
          <cell r="F1206" t="str">
            <v>USD</v>
          </cell>
          <cell r="G1206" t="str">
            <v>CS</v>
          </cell>
          <cell r="H1206">
            <v>12</v>
          </cell>
        </row>
        <row r="1207">
          <cell r="A1207" t="str">
            <v>SK124</v>
          </cell>
          <cell r="B1207" t="str">
            <v>000034</v>
          </cell>
          <cell r="C1207" t="str">
            <v>RED RASPBERRY JAM</v>
          </cell>
          <cell r="D1207">
            <v>1</v>
          </cell>
          <cell r="E1207">
            <v>36</v>
          </cell>
          <cell r="F1207" t="str">
            <v>USD</v>
          </cell>
          <cell r="G1207" t="str">
            <v>CS</v>
          </cell>
          <cell r="H1207">
            <v>12</v>
          </cell>
        </row>
        <row r="1208">
          <cell r="A1208" t="str">
            <v>SK125</v>
          </cell>
          <cell r="B1208" t="str">
            <v>000034</v>
          </cell>
          <cell r="C1208" t="str">
            <v>APPLE JALAPENO JELLY</v>
          </cell>
          <cell r="D1208">
            <v>1</v>
          </cell>
          <cell r="E1208">
            <v>36</v>
          </cell>
          <cell r="F1208" t="str">
            <v>USD</v>
          </cell>
          <cell r="G1208" t="str">
            <v>CS</v>
          </cell>
          <cell r="H1208">
            <v>12</v>
          </cell>
        </row>
        <row r="1209">
          <cell r="A1209" t="str">
            <v>SK127</v>
          </cell>
          <cell r="B1209" t="str">
            <v>000034</v>
          </cell>
          <cell r="C1209" t="str">
            <v>ROASTED GARLIC ONION JAM (PL)</v>
          </cell>
          <cell r="D1209">
            <v>1</v>
          </cell>
          <cell r="E1209">
            <v>36</v>
          </cell>
          <cell r="F1209" t="str">
            <v>USD</v>
          </cell>
          <cell r="G1209" t="str">
            <v>CS</v>
          </cell>
          <cell r="H1209">
            <v>12</v>
          </cell>
        </row>
        <row r="1210">
          <cell r="A1210" t="str">
            <v>SK128</v>
          </cell>
          <cell r="B1210" t="str">
            <v>000034</v>
          </cell>
          <cell r="C1210" t="str">
            <v>LEMON PEAR MARMALADE</v>
          </cell>
          <cell r="D1210">
            <v>1</v>
          </cell>
          <cell r="E1210">
            <v>36</v>
          </cell>
          <cell r="F1210" t="str">
            <v>USD</v>
          </cell>
          <cell r="G1210" t="str">
            <v>CS</v>
          </cell>
          <cell r="H1210">
            <v>12</v>
          </cell>
        </row>
        <row r="1211">
          <cell r="A1211" t="str">
            <v>SK130</v>
          </cell>
          <cell r="B1211" t="str">
            <v>000034</v>
          </cell>
          <cell r="C1211" t="str">
            <v>STRAW/APPLE RHUBARB JAM</v>
          </cell>
          <cell r="D1211">
            <v>1</v>
          </cell>
          <cell r="E1211">
            <v>36</v>
          </cell>
          <cell r="F1211" t="str">
            <v>USD</v>
          </cell>
          <cell r="G1211" t="str">
            <v>CS</v>
          </cell>
          <cell r="H1211">
            <v>12</v>
          </cell>
        </row>
        <row r="1212">
          <cell r="A1212" t="str">
            <v>SK131</v>
          </cell>
          <cell r="B1212" t="str">
            <v>000034</v>
          </cell>
          <cell r="C1212" t="str">
            <v>RED PEPPER JELLY (DR)</v>
          </cell>
          <cell r="D1212">
            <v>1</v>
          </cell>
          <cell r="E1212">
            <v>36</v>
          </cell>
          <cell r="F1212" t="str">
            <v>USD</v>
          </cell>
          <cell r="G1212" t="str">
            <v>CS</v>
          </cell>
          <cell r="H1212">
            <v>12</v>
          </cell>
        </row>
        <row r="1213">
          <cell r="A1213" t="str">
            <v>SK132</v>
          </cell>
          <cell r="B1213" t="str">
            <v>000034</v>
          </cell>
          <cell r="C1213" t="str">
            <v>MAPLE BACON ONION JAM</v>
          </cell>
          <cell r="D1213">
            <v>1</v>
          </cell>
          <cell r="E1213">
            <v>36</v>
          </cell>
          <cell r="F1213" t="str">
            <v>USD</v>
          </cell>
          <cell r="G1213" t="str">
            <v>CS</v>
          </cell>
          <cell r="H1213">
            <v>12</v>
          </cell>
        </row>
        <row r="1214">
          <cell r="A1214" t="str">
            <v>SK135</v>
          </cell>
          <cell r="B1214" t="str">
            <v>000034</v>
          </cell>
          <cell r="C1214" t="str">
            <v>MANGO PEACH JAM</v>
          </cell>
          <cell r="D1214">
            <v>1</v>
          </cell>
          <cell r="E1214">
            <v>36</v>
          </cell>
          <cell r="F1214" t="str">
            <v>USD</v>
          </cell>
          <cell r="G1214" t="str">
            <v>CS</v>
          </cell>
          <cell r="H1214">
            <v>12</v>
          </cell>
        </row>
        <row r="1215">
          <cell r="A1215" t="str">
            <v>SK137</v>
          </cell>
          <cell r="B1215" t="str">
            <v>000034</v>
          </cell>
          <cell r="C1215" t="str">
            <v>BLOOD ORANGE MARMALADE</v>
          </cell>
          <cell r="D1215">
            <v>1</v>
          </cell>
          <cell r="E1215">
            <v>36</v>
          </cell>
          <cell r="F1215" t="str">
            <v>USD</v>
          </cell>
          <cell r="G1215" t="str">
            <v>CS</v>
          </cell>
          <cell r="H1215">
            <v>12</v>
          </cell>
        </row>
        <row r="1216">
          <cell r="A1216" t="str">
            <v>SK138</v>
          </cell>
          <cell r="B1216" t="str">
            <v>000034</v>
          </cell>
          <cell r="C1216" t="str">
            <v>HOT PEPPER PEACH JAM</v>
          </cell>
          <cell r="D1216">
            <v>1</v>
          </cell>
          <cell r="E1216">
            <v>36</v>
          </cell>
          <cell r="F1216" t="str">
            <v>USD</v>
          </cell>
          <cell r="G1216" t="str">
            <v>CS</v>
          </cell>
          <cell r="H1216">
            <v>12</v>
          </cell>
        </row>
        <row r="1217">
          <cell r="A1217" t="str">
            <v>SK143</v>
          </cell>
          <cell r="B1217" t="str">
            <v>000034</v>
          </cell>
          <cell r="C1217" t="str">
            <v>STRAWBERRY CHAMPAGNE JAM - discontinued</v>
          </cell>
          <cell r="D1217">
            <v>1</v>
          </cell>
          <cell r="E1217">
            <v>36</v>
          </cell>
          <cell r="F1217" t="str">
            <v>USD</v>
          </cell>
          <cell r="G1217" t="str">
            <v>CS</v>
          </cell>
          <cell r="H1217">
            <v>12</v>
          </cell>
        </row>
        <row r="1218">
          <cell r="A1218" t="str">
            <v>SK144</v>
          </cell>
          <cell r="B1218" t="str">
            <v>000034</v>
          </cell>
          <cell r="C1218" t="str">
            <v>CHERRY BERRY  JAM</v>
          </cell>
          <cell r="D1218">
            <v>1</v>
          </cell>
          <cell r="E1218">
            <v>36</v>
          </cell>
          <cell r="F1218" t="str">
            <v>USD</v>
          </cell>
          <cell r="G1218" t="str">
            <v>CS</v>
          </cell>
          <cell r="H1218">
            <v>12</v>
          </cell>
        </row>
        <row r="1219">
          <cell r="A1219" t="str">
            <v>SK145</v>
          </cell>
          <cell r="B1219" t="str">
            <v>000034</v>
          </cell>
          <cell r="C1219" t="str">
            <v>SEEDLESS RASPBERRY JAM</v>
          </cell>
          <cell r="D1219">
            <v>1</v>
          </cell>
          <cell r="E1219">
            <v>36</v>
          </cell>
          <cell r="F1219" t="str">
            <v>USD</v>
          </cell>
          <cell r="G1219" t="str">
            <v>CS</v>
          </cell>
          <cell r="H1219">
            <v>12</v>
          </cell>
        </row>
        <row r="1220">
          <cell r="A1220" t="str">
            <v>SK146</v>
          </cell>
          <cell r="B1220" t="str">
            <v>000034</v>
          </cell>
          <cell r="C1220" t="str">
            <v>SEEDLESS BLACK RASPBERRY JAM</v>
          </cell>
          <cell r="D1220">
            <v>1</v>
          </cell>
          <cell r="E1220">
            <v>36</v>
          </cell>
          <cell r="F1220" t="str">
            <v>USD</v>
          </cell>
          <cell r="G1220" t="str">
            <v>CS</v>
          </cell>
          <cell r="H1220">
            <v>12</v>
          </cell>
        </row>
        <row r="1221">
          <cell r="A1221" t="str">
            <v>SK147</v>
          </cell>
          <cell r="B1221" t="str">
            <v>000034</v>
          </cell>
          <cell r="C1221" t="str">
            <v>WILD MAINE BLUEBERRY JAM - MINI JARS</v>
          </cell>
          <cell r="D1221">
            <v>1</v>
          </cell>
          <cell r="E1221">
            <v>33.299999999999997</v>
          </cell>
          <cell r="F1221" t="str">
            <v>USD</v>
          </cell>
          <cell r="G1221" t="str">
            <v>CS</v>
          </cell>
          <cell r="H1221">
            <v>24</v>
          </cell>
        </row>
        <row r="1222">
          <cell r="A1222" t="str">
            <v>SK148</v>
          </cell>
          <cell r="B1222" t="str">
            <v>000034</v>
          </cell>
          <cell r="C1222" t="str">
            <v>TROPICAL FRUIT JAM</v>
          </cell>
          <cell r="D1222">
            <v>1</v>
          </cell>
          <cell r="E1222">
            <v>36</v>
          </cell>
          <cell r="F1222" t="str">
            <v>USD</v>
          </cell>
          <cell r="G1222" t="str">
            <v>CS</v>
          </cell>
          <cell r="H1222">
            <v>12</v>
          </cell>
        </row>
        <row r="1223">
          <cell r="A1223" t="str">
            <v>SK1502</v>
          </cell>
          <cell r="B1223" t="str">
            <v>000034</v>
          </cell>
          <cell r="C1223" t="str">
            <v>SALT &amp; PEPPER POTATO STICKS</v>
          </cell>
          <cell r="D1223">
            <v>1</v>
          </cell>
          <cell r="E1223">
            <v>31.5</v>
          </cell>
          <cell r="F1223" t="str">
            <v>USD</v>
          </cell>
          <cell r="G1223" t="str">
            <v>CS</v>
          </cell>
          <cell r="H1223">
            <v>12</v>
          </cell>
        </row>
        <row r="1224">
          <cell r="A1224" t="str">
            <v>SK1503</v>
          </cell>
          <cell r="B1224" t="str">
            <v>000034</v>
          </cell>
          <cell r="C1224" t="str">
            <v>SOUR CREME &amp; CHIVE POTATO STICKS</v>
          </cell>
          <cell r="D1224">
            <v>1</v>
          </cell>
          <cell r="E1224">
            <v>31.5</v>
          </cell>
          <cell r="F1224" t="str">
            <v>USD</v>
          </cell>
          <cell r="G1224" t="str">
            <v>CS</v>
          </cell>
          <cell r="H1224">
            <v>12</v>
          </cell>
        </row>
        <row r="1225">
          <cell r="A1225" t="str">
            <v>SK1504</v>
          </cell>
          <cell r="B1225" t="str">
            <v>000034</v>
          </cell>
          <cell r="C1225" t="str">
            <v>SPICED SWEET POTATO STICKS</v>
          </cell>
          <cell r="D1225">
            <v>1</v>
          </cell>
          <cell r="E1225">
            <v>31.5</v>
          </cell>
          <cell r="F1225" t="str">
            <v>USD</v>
          </cell>
          <cell r="G1225" t="str">
            <v>CS</v>
          </cell>
          <cell r="H1225">
            <v>12</v>
          </cell>
        </row>
        <row r="1226">
          <cell r="A1226" t="str">
            <v>SK1511</v>
          </cell>
          <cell r="B1226" t="str">
            <v>000034</v>
          </cell>
          <cell r="C1226" t="str">
            <v>DIPPING PRETZELS</v>
          </cell>
          <cell r="D1226">
            <v>1</v>
          </cell>
          <cell r="E1226">
            <v>18</v>
          </cell>
          <cell r="F1226" t="str">
            <v>USD</v>
          </cell>
          <cell r="G1226" t="str">
            <v>CS</v>
          </cell>
          <cell r="H1226">
            <v>12</v>
          </cell>
        </row>
        <row r="1227">
          <cell r="A1227" t="str">
            <v>SK1512</v>
          </cell>
          <cell r="B1227" t="str">
            <v>000034</v>
          </cell>
          <cell r="C1227" t="str">
            <v>SEASONED SEA SALT PRETZELS</v>
          </cell>
          <cell r="D1227">
            <v>1</v>
          </cell>
          <cell r="E1227">
            <v>18</v>
          </cell>
          <cell r="F1227" t="str">
            <v>USD</v>
          </cell>
          <cell r="G1227" t="str">
            <v>CS</v>
          </cell>
          <cell r="H1227">
            <v>12</v>
          </cell>
        </row>
        <row r="1228">
          <cell r="A1228" t="str">
            <v>SK1521</v>
          </cell>
          <cell r="B1228" t="str">
            <v>000034</v>
          </cell>
          <cell r="C1228" t="str">
            <v>CLASSIC SHARP CHEDDAR BISCUITY BITES</v>
          </cell>
          <cell r="D1228">
            <v>1</v>
          </cell>
          <cell r="E1228">
            <v>20.25</v>
          </cell>
          <cell r="F1228" t="str">
            <v>USD</v>
          </cell>
          <cell r="G1228" t="str">
            <v>CS</v>
          </cell>
          <cell r="H1228">
            <v>6</v>
          </cell>
        </row>
        <row r="1229">
          <cell r="A1229" t="str">
            <v>SK1522</v>
          </cell>
          <cell r="B1229" t="str">
            <v>000034</v>
          </cell>
          <cell r="C1229" t="str">
            <v>PARMESAN SUN-DRIED TOMATO BASIL BISCUITY BITES</v>
          </cell>
          <cell r="D1229">
            <v>1</v>
          </cell>
          <cell r="E1229">
            <v>20.25</v>
          </cell>
          <cell r="F1229" t="str">
            <v>USD</v>
          </cell>
          <cell r="G1229" t="str">
            <v>CS</v>
          </cell>
          <cell r="H1229">
            <v>6</v>
          </cell>
        </row>
        <row r="1230">
          <cell r="A1230" t="str">
            <v>SK1523</v>
          </cell>
          <cell r="B1230" t="str">
            <v>000034</v>
          </cell>
          <cell r="C1230" t="str">
            <v>WHITE CHEDDAR &amp; ROSEMARY BISCUITY BITES</v>
          </cell>
          <cell r="D1230">
            <v>1</v>
          </cell>
          <cell r="E1230">
            <v>20.25</v>
          </cell>
          <cell r="F1230" t="str">
            <v>USD</v>
          </cell>
          <cell r="G1230" t="str">
            <v>CS</v>
          </cell>
          <cell r="H1230">
            <v>6</v>
          </cell>
        </row>
        <row r="1231">
          <cell r="A1231" t="str">
            <v>SK1541</v>
          </cell>
          <cell r="B1231" t="str">
            <v>000034</v>
          </cell>
          <cell r="C1231" t="str">
            <v>ROSEMARY CHEDDAR BITES</v>
          </cell>
          <cell r="D1231">
            <v>1</v>
          </cell>
          <cell r="E1231">
            <v>31.5</v>
          </cell>
          <cell r="F1231" t="str">
            <v>USD</v>
          </cell>
          <cell r="G1231" t="str">
            <v>CS</v>
          </cell>
          <cell r="H1231">
            <v>12</v>
          </cell>
        </row>
        <row r="1232">
          <cell r="A1232" t="str">
            <v>SK1541S</v>
          </cell>
          <cell r="B1232" t="str">
            <v>000034</v>
          </cell>
          <cell r="C1232" t="str">
            <v>ROSEMARY CHEDDAR BITES - SAMPLE</v>
          </cell>
          <cell r="D1232">
            <v>1</v>
          </cell>
          <cell r="E1232">
            <v>0</v>
          </cell>
          <cell r="F1232" t="str">
            <v>USD</v>
          </cell>
          <cell r="G1232" t="str">
            <v>EA</v>
          </cell>
          <cell r="H1232">
            <v>1</v>
          </cell>
        </row>
        <row r="1233">
          <cell r="A1233" t="str">
            <v>SK1542</v>
          </cell>
          <cell r="B1233" t="str">
            <v>000034</v>
          </cell>
          <cell r="C1233" t="str">
            <v>CHEDDAR ASIAGO BITES</v>
          </cell>
          <cell r="D1233">
            <v>1</v>
          </cell>
          <cell r="E1233">
            <v>31.5</v>
          </cell>
          <cell r="F1233" t="str">
            <v>USD</v>
          </cell>
          <cell r="G1233" t="str">
            <v>CS</v>
          </cell>
          <cell r="H1233">
            <v>12</v>
          </cell>
        </row>
        <row r="1234">
          <cell r="A1234" t="str">
            <v>SK1542S</v>
          </cell>
          <cell r="B1234" t="str">
            <v>000034</v>
          </cell>
          <cell r="C1234" t="str">
            <v>CHEDDAR ASIAGO BITES - SAMPLE</v>
          </cell>
          <cell r="D1234">
            <v>1</v>
          </cell>
          <cell r="E1234">
            <v>0</v>
          </cell>
          <cell r="F1234" t="str">
            <v>USD</v>
          </cell>
          <cell r="G1234" t="str">
            <v>EA</v>
          </cell>
          <cell r="H1234">
            <v>1</v>
          </cell>
        </row>
        <row r="1235">
          <cell r="A1235" t="str">
            <v>SK1543</v>
          </cell>
          <cell r="B1235" t="str">
            <v>000034</v>
          </cell>
          <cell r="C1235" t="str">
            <v>ROMANO HERB BITES</v>
          </cell>
          <cell r="D1235">
            <v>1</v>
          </cell>
          <cell r="E1235">
            <v>31.5</v>
          </cell>
          <cell r="F1235" t="str">
            <v>USD</v>
          </cell>
          <cell r="G1235" t="str">
            <v>CS</v>
          </cell>
          <cell r="H1235">
            <v>12</v>
          </cell>
        </row>
        <row r="1236">
          <cell r="A1236" t="str">
            <v>SK1543S</v>
          </cell>
          <cell r="B1236" t="str">
            <v>000034</v>
          </cell>
          <cell r="C1236" t="str">
            <v>ROMANO HERB BITES - SAMPLE</v>
          </cell>
          <cell r="D1236">
            <v>1</v>
          </cell>
          <cell r="E1236">
            <v>0</v>
          </cell>
          <cell r="F1236" t="str">
            <v>USD</v>
          </cell>
          <cell r="G1236" t="str">
            <v>EA</v>
          </cell>
          <cell r="H1236">
            <v>1</v>
          </cell>
        </row>
        <row r="1237">
          <cell r="A1237" t="str">
            <v>SK1601</v>
          </cell>
          <cell r="B1237" t="str">
            <v>000034</v>
          </cell>
          <cell r="C1237" t="str">
            <v>EVERYTHING FLATBREAD CRISPS</v>
          </cell>
          <cell r="D1237">
            <v>1</v>
          </cell>
          <cell r="E1237">
            <v>16.875</v>
          </cell>
          <cell r="F1237" t="str">
            <v>USD</v>
          </cell>
          <cell r="G1237" t="str">
            <v>CS</v>
          </cell>
          <cell r="H1237">
            <v>6</v>
          </cell>
        </row>
        <row r="1238">
          <cell r="A1238" t="str">
            <v>SK1602</v>
          </cell>
          <cell r="B1238" t="str">
            <v>000034</v>
          </cell>
          <cell r="C1238" t="str">
            <v>PARMESAN FLATBREAD CRISPS - DISCONTINUED</v>
          </cell>
          <cell r="D1238">
            <v>1</v>
          </cell>
          <cell r="E1238">
            <v>15.755000000000001</v>
          </cell>
          <cell r="F1238" t="str">
            <v>USD</v>
          </cell>
          <cell r="G1238" t="str">
            <v>CS</v>
          </cell>
          <cell r="H1238">
            <v>6</v>
          </cell>
        </row>
        <row r="1239">
          <cell r="A1239" t="str">
            <v>SK1603</v>
          </cell>
          <cell r="B1239" t="str">
            <v>000034</v>
          </cell>
          <cell r="C1239" t="str">
            <v>SWEET ONION FLATBREAD CRISPS</v>
          </cell>
          <cell r="D1239">
            <v>1</v>
          </cell>
          <cell r="E1239">
            <v>16.88</v>
          </cell>
          <cell r="F1239" t="str">
            <v>USD</v>
          </cell>
          <cell r="G1239" t="str">
            <v>CS</v>
          </cell>
          <cell r="H1239">
            <v>6</v>
          </cell>
        </row>
        <row r="1240">
          <cell r="A1240" t="str">
            <v>SK1604</v>
          </cell>
          <cell r="B1240" t="str">
            <v>000034</v>
          </cell>
          <cell r="C1240" t="str">
            <v>SEA SALT FLATBREAD CRISPS</v>
          </cell>
          <cell r="D1240">
            <v>1</v>
          </cell>
          <cell r="E1240">
            <v>16.88</v>
          </cell>
          <cell r="F1240" t="str">
            <v>USD</v>
          </cell>
          <cell r="G1240" t="str">
            <v>CS</v>
          </cell>
          <cell r="H1240">
            <v>6</v>
          </cell>
        </row>
        <row r="1241">
          <cell r="A1241" t="str">
            <v>SK1839</v>
          </cell>
          <cell r="B1241" t="str">
            <v>000034</v>
          </cell>
          <cell r="C1241" t="str">
            <v>TRADITIONAL MARINARA (PL) - SPECIAL PROMO 25% OFF =</v>
          </cell>
          <cell r="D1241">
            <v>1</v>
          </cell>
          <cell r="E1241">
            <v>29.25</v>
          </cell>
          <cell r="F1241" t="str">
            <v>USD</v>
          </cell>
          <cell r="G1241" t="str">
            <v>CS</v>
          </cell>
          <cell r="H1241">
            <v>12</v>
          </cell>
        </row>
        <row r="1242">
          <cell r="A1242" t="str">
            <v>SK1849</v>
          </cell>
          <cell r="B1242" t="str">
            <v>000034</v>
          </cell>
          <cell r="C1242" t="str">
            <v>TRADITIONAL MARINARA - 18.5 OZ (PL) =</v>
          </cell>
          <cell r="D1242">
            <v>1</v>
          </cell>
          <cell r="E1242">
            <v>20.25</v>
          </cell>
          <cell r="F1242" t="str">
            <v>USD</v>
          </cell>
          <cell r="G1242" t="str">
            <v>CS</v>
          </cell>
          <cell r="H1242">
            <v>6</v>
          </cell>
        </row>
        <row r="1243">
          <cell r="A1243" t="str">
            <v>SK1850</v>
          </cell>
          <cell r="B1243" t="str">
            <v>000034</v>
          </cell>
          <cell r="C1243" t="str">
            <v>CLASSIC VODKA SAUCE - 18.5 OZ (PL) =</v>
          </cell>
          <cell r="D1243">
            <v>1</v>
          </cell>
          <cell r="E1243">
            <v>20.25</v>
          </cell>
          <cell r="F1243" t="str">
            <v>USD</v>
          </cell>
          <cell r="G1243" t="str">
            <v>CS</v>
          </cell>
          <cell r="H1243">
            <v>6</v>
          </cell>
        </row>
        <row r="1244">
          <cell r="A1244" t="str">
            <v>SK1855</v>
          </cell>
          <cell r="B1244" t="str">
            <v>000034</v>
          </cell>
          <cell r="C1244" t="str">
            <v>CLASSIC PIZZA SAUCE</v>
          </cell>
          <cell r="D1244">
            <v>1</v>
          </cell>
          <cell r="E1244">
            <v>18</v>
          </cell>
          <cell r="F1244" t="str">
            <v>USD</v>
          </cell>
          <cell r="G1244" t="str">
            <v>CS</v>
          </cell>
          <cell r="H1244">
            <v>12</v>
          </cell>
        </row>
        <row r="1245">
          <cell r="A1245" t="str">
            <v>SK210</v>
          </cell>
          <cell r="B1245" t="str">
            <v>000034</v>
          </cell>
          <cell r="C1245" t="str">
            <v>ARTICHOKE SPINACH DIP MIX</v>
          </cell>
          <cell r="D1245">
            <v>1</v>
          </cell>
          <cell r="E1245">
            <v>18</v>
          </cell>
          <cell r="F1245" t="str">
            <v>USD</v>
          </cell>
          <cell r="G1245" t="str">
            <v>CS</v>
          </cell>
          <cell r="H1245">
            <v>12</v>
          </cell>
        </row>
        <row r="1246">
          <cell r="A1246" t="str">
            <v>SK211</v>
          </cell>
          <cell r="B1246" t="str">
            <v>000034</v>
          </cell>
          <cell r="C1246" t="str">
            <v>GUACAMOLE SPICE MIX</v>
          </cell>
          <cell r="D1246">
            <v>1</v>
          </cell>
          <cell r="E1246">
            <v>18</v>
          </cell>
          <cell r="F1246" t="str">
            <v>USD</v>
          </cell>
          <cell r="G1246" t="str">
            <v>CS</v>
          </cell>
          <cell r="H1246">
            <v>12</v>
          </cell>
        </row>
        <row r="1247">
          <cell r="A1247" t="str">
            <v>SK212</v>
          </cell>
          <cell r="B1247" t="str">
            <v>000034</v>
          </cell>
          <cell r="C1247" t="str">
            <v>ROASTED GARLIC ONION DIP MIX</v>
          </cell>
          <cell r="D1247">
            <v>1</v>
          </cell>
          <cell r="E1247">
            <v>18</v>
          </cell>
          <cell r="F1247" t="str">
            <v>USD</v>
          </cell>
          <cell r="G1247" t="str">
            <v>CS</v>
          </cell>
          <cell r="H1247">
            <v>12</v>
          </cell>
        </row>
        <row r="1248">
          <cell r="A1248" t="str">
            <v>SK213</v>
          </cell>
          <cell r="B1248" t="str">
            <v>000034</v>
          </cell>
          <cell r="C1248" t="str">
            <v>SUN DRIED TOMATO DIP MIX =</v>
          </cell>
          <cell r="D1248">
            <v>1</v>
          </cell>
          <cell r="E1248">
            <v>18</v>
          </cell>
          <cell r="F1248" t="str">
            <v>USD</v>
          </cell>
          <cell r="G1248" t="str">
            <v>CS</v>
          </cell>
          <cell r="H1248">
            <v>12</v>
          </cell>
        </row>
        <row r="1249">
          <cell r="A1249" t="str">
            <v>SK214</v>
          </cell>
          <cell r="B1249" t="str">
            <v>000034</v>
          </cell>
          <cell r="C1249" t="str">
            <v>VEGETABLE DIP MIX</v>
          </cell>
          <cell r="D1249">
            <v>1</v>
          </cell>
          <cell r="E1249">
            <v>18</v>
          </cell>
          <cell r="F1249" t="str">
            <v>USD</v>
          </cell>
          <cell r="G1249" t="str">
            <v>CS</v>
          </cell>
          <cell r="H1249">
            <v>12</v>
          </cell>
        </row>
        <row r="1250">
          <cell r="A1250" t="str">
            <v>SK25009</v>
          </cell>
          <cell r="B1250" t="str">
            <v>000034</v>
          </cell>
          <cell r="C1250" t="str">
            <v>GRAPEFRUIT HAND LOTION</v>
          </cell>
          <cell r="D1250">
            <v>1</v>
          </cell>
          <cell r="E1250">
            <v>28.12</v>
          </cell>
          <cell r="F1250" t="str">
            <v>USD</v>
          </cell>
          <cell r="G1250" t="str">
            <v>CS</v>
          </cell>
          <cell r="H1250">
            <v>6</v>
          </cell>
        </row>
        <row r="1251">
          <cell r="A1251" t="str">
            <v>SK25011</v>
          </cell>
          <cell r="B1251" t="str">
            <v>000034</v>
          </cell>
          <cell r="C1251" t="str">
            <v>GRAPEFRUIT DISH SOAP</v>
          </cell>
          <cell r="D1251">
            <v>1</v>
          </cell>
          <cell r="E1251">
            <v>22.5</v>
          </cell>
          <cell r="F1251" t="str">
            <v>USD</v>
          </cell>
          <cell r="G1251" t="str">
            <v>CS</v>
          </cell>
          <cell r="H1251">
            <v>6</v>
          </cell>
        </row>
        <row r="1252">
          <cell r="A1252" t="str">
            <v>SK25012</v>
          </cell>
          <cell r="B1252" t="str">
            <v>000034</v>
          </cell>
          <cell r="C1252" t="str">
            <v>GRAPEFRUIT HAND SOAP</v>
          </cell>
          <cell r="D1252">
            <v>1</v>
          </cell>
          <cell r="E1252">
            <v>22.5</v>
          </cell>
          <cell r="F1252" t="str">
            <v>USD</v>
          </cell>
          <cell r="G1252" t="str">
            <v>CS</v>
          </cell>
          <cell r="H1252">
            <v>6</v>
          </cell>
        </row>
        <row r="1253">
          <cell r="A1253" t="str">
            <v>SK25017</v>
          </cell>
          <cell r="B1253" t="str">
            <v>000034</v>
          </cell>
          <cell r="C1253" t="str">
            <v>LAVENDAR HAND LOTION</v>
          </cell>
          <cell r="D1253">
            <v>1</v>
          </cell>
          <cell r="E1253">
            <v>28.12</v>
          </cell>
          <cell r="F1253" t="str">
            <v>USD</v>
          </cell>
          <cell r="G1253" t="str">
            <v>CS</v>
          </cell>
          <cell r="H1253">
            <v>6</v>
          </cell>
        </row>
        <row r="1254">
          <cell r="A1254" t="str">
            <v>SK25019</v>
          </cell>
          <cell r="B1254" t="str">
            <v>000034</v>
          </cell>
          <cell r="C1254" t="str">
            <v>LAVENDAR DISH SOAP</v>
          </cell>
          <cell r="D1254">
            <v>1</v>
          </cell>
          <cell r="E1254">
            <v>22.5</v>
          </cell>
          <cell r="F1254" t="str">
            <v>USD</v>
          </cell>
          <cell r="G1254" t="str">
            <v>CS</v>
          </cell>
          <cell r="H1254">
            <v>6</v>
          </cell>
        </row>
        <row r="1255">
          <cell r="A1255" t="str">
            <v>SK25020</v>
          </cell>
          <cell r="B1255" t="str">
            <v>000034</v>
          </cell>
          <cell r="C1255" t="str">
            <v>LAVENDAR HAND SOAP</v>
          </cell>
          <cell r="D1255">
            <v>1</v>
          </cell>
          <cell r="E1255">
            <v>22.5</v>
          </cell>
          <cell r="F1255" t="str">
            <v>USD</v>
          </cell>
          <cell r="G1255" t="str">
            <v>CS</v>
          </cell>
          <cell r="H1255">
            <v>6</v>
          </cell>
        </row>
        <row r="1256">
          <cell r="A1256" t="str">
            <v>SK25023</v>
          </cell>
          <cell r="B1256" t="str">
            <v>000034</v>
          </cell>
          <cell r="C1256" t="str">
            <v>LEMON HAND LOTION</v>
          </cell>
          <cell r="D1256">
            <v>1</v>
          </cell>
          <cell r="E1256">
            <v>28.11</v>
          </cell>
          <cell r="F1256" t="str">
            <v>USD</v>
          </cell>
          <cell r="G1256" t="str">
            <v>CS</v>
          </cell>
          <cell r="H1256">
            <v>6</v>
          </cell>
        </row>
        <row r="1257">
          <cell r="A1257" t="str">
            <v>SK25025</v>
          </cell>
          <cell r="B1257" t="str">
            <v>000034</v>
          </cell>
          <cell r="C1257" t="str">
            <v>LEMON DISH SOAP</v>
          </cell>
          <cell r="D1257">
            <v>1</v>
          </cell>
          <cell r="E1257">
            <v>22.5</v>
          </cell>
          <cell r="F1257" t="str">
            <v>USD</v>
          </cell>
          <cell r="G1257" t="str">
            <v>CS</v>
          </cell>
          <cell r="H1257">
            <v>6</v>
          </cell>
        </row>
        <row r="1258">
          <cell r="A1258" t="str">
            <v>SK25026</v>
          </cell>
          <cell r="B1258" t="str">
            <v>000034</v>
          </cell>
          <cell r="C1258" t="str">
            <v>LEMON HAND SOAP</v>
          </cell>
          <cell r="D1258">
            <v>1</v>
          </cell>
          <cell r="E1258">
            <v>22.5</v>
          </cell>
          <cell r="F1258" t="str">
            <v>USD</v>
          </cell>
          <cell r="G1258" t="str">
            <v>CS</v>
          </cell>
          <cell r="H1258">
            <v>6</v>
          </cell>
        </row>
        <row r="1259">
          <cell r="A1259" t="str">
            <v>SK25030</v>
          </cell>
          <cell r="B1259" t="str">
            <v>000034</v>
          </cell>
          <cell r="C1259" t="str">
            <v>MAINE WOODS HAND SOAP</v>
          </cell>
          <cell r="D1259">
            <v>1</v>
          </cell>
          <cell r="E1259">
            <v>22.5</v>
          </cell>
          <cell r="F1259" t="str">
            <v>USD</v>
          </cell>
          <cell r="G1259" t="str">
            <v>CS</v>
          </cell>
          <cell r="H1259">
            <v>6</v>
          </cell>
        </row>
        <row r="1260">
          <cell r="A1260" t="str">
            <v>SK25031</v>
          </cell>
          <cell r="B1260" t="str">
            <v>000034</v>
          </cell>
          <cell r="C1260" t="str">
            <v>MAINE WOODS HAND LOTION</v>
          </cell>
          <cell r="D1260">
            <v>1</v>
          </cell>
          <cell r="E1260">
            <v>28.12</v>
          </cell>
          <cell r="F1260" t="str">
            <v>USD</v>
          </cell>
          <cell r="G1260" t="str">
            <v>CS</v>
          </cell>
          <cell r="H1260">
            <v>6</v>
          </cell>
        </row>
        <row r="1261">
          <cell r="A1261" t="str">
            <v>SK25032</v>
          </cell>
          <cell r="B1261" t="str">
            <v>000034</v>
          </cell>
          <cell r="C1261" t="str">
            <v>MAINE WOODS DISH SOAP</v>
          </cell>
          <cell r="D1261">
            <v>1</v>
          </cell>
          <cell r="E1261">
            <v>22.5</v>
          </cell>
          <cell r="F1261" t="str">
            <v>USD</v>
          </cell>
          <cell r="G1261" t="str">
            <v>CS</v>
          </cell>
          <cell r="H1261">
            <v>6</v>
          </cell>
        </row>
        <row r="1262">
          <cell r="A1262" t="str">
            <v>SK25034</v>
          </cell>
          <cell r="B1262" t="str">
            <v>000034</v>
          </cell>
          <cell r="C1262" t="str">
            <v>MAINE WOODS SOY CANDLE</v>
          </cell>
          <cell r="D1262">
            <v>1</v>
          </cell>
          <cell r="E1262">
            <v>58.5</v>
          </cell>
          <cell r="F1262" t="str">
            <v>USD</v>
          </cell>
          <cell r="G1262" t="str">
            <v>CS</v>
          </cell>
          <cell r="H1262">
            <v>12</v>
          </cell>
        </row>
        <row r="1263">
          <cell r="A1263" t="str">
            <v>SK25040</v>
          </cell>
          <cell r="B1263" t="str">
            <v>000034</v>
          </cell>
          <cell r="C1263" t="str">
            <v>WHITE LILAC HAND LOTION - on hold</v>
          </cell>
          <cell r="D1263">
            <v>1</v>
          </cell>
          <cell r="E1263">
            <v>26.713000000000001</v>
          </cell>
          <cell r="F1263" t="str">
            <v>USD</v>
          </cell>
          <cell r="G1263" t="str">
            <v>CS</v>
          </cell>
          <cell r="H1263">
            <v>6</v>
          </cell>
        </row>
        <row r="1264">
          <cell r="A1264" t="str">
            <v>SK25058</v>
          </cell>
          <cell r="B1264" t="str">
            <v>000034</v>
          </cell>
          <cell r="C1264" t="str">
            <v>WHITE PINE HAND LOTION</v>
          </cell>
          <cell r="D1264">
            <v>1</v>
          </cell>
          <cell r="E1264">
            <v>28.11</v>
          </cell>
          <cell r="F1264" t="str">
            <v>USD</v>
          </cell>
          <cell r="G1264" t="str">
            <v>CS</v>
          </cell>
          <cell r="H1264">
            <v>6</v>
          </cell>
        </row>
        <row r="1265">
          <cell r="A1265" t="str">
            <v>SK25059</v>
          </cell>
          <cell r="B1265" t="str">
            <v>000034</v>
          </cell>
          <cell r="C1265" t="str">
            <v>WHITE PINE HAND SOAP</v>
          </cell>
          <cell r="D1265">
            <v>1</v>
          </cell>
          <cell r="E1265">
            <v>22.5</v>
          </cell>
          <cell r="F1265" t="str">
            <v>USD</v>
          </cell>
          <cell r="G1265" t="str">
            <v>CS</v>
          </cell>
          <cell r="H1265">
            <v>6</v>
          </cell>
        </row>
        <row r="1266">
          <cell r="A1266" t="str">
            <v>SK25060</v>
          </cell>
          <cell r="B1266" t="str">
            <v>000034</v>
          </cell>
          <cell r="C1266" t="str">
            <v>WHITE PINE DISH SOAP</v>
          </cell>
          <cell r="D1266">
            <v>1</v>
          </cell>
          <cell r="E1266">
            <v>22.5</v>
          </cell>
          <cell r="F1266" t="str">
            <v>USD</v>
          </cell>
          <cell r="G1266" t="str">
            <v>CS</v>
          </cell>
          <cell r="H1266">
            <v>6</v>
          </cell>
        </row>
        <row r="1267">
          <cell r="A1267" t="str">
            <v>SK25083</v>
          </cell>
          <cell r="B1267" t="str">
            <v>000034</v>
          </cell>
          <cell r="C1267" t="str">
            <v>GRAPEFRUIT THYME SOY CANDLE</v>
          </cell>
          <cell r="D1267">
            <v>1</v>
          </cell>
          <cell r="E1267">
            <v>58.5</v>
          </cell>
          <cell r="F1267" t="str">
            <v>USD</v>
          </cell>
          <cell r="G1267" t="str">
            <v>CS</v>
          </cell>
          <cell r="H1267">
            <v>12</v>
          </cell>
        </row>
        <row r="1268">
          <cell r="A1268" t="str">
            <v>SK25084</v>
          </cell>
          <cell r="B1268" t="str">
            <v>000034</v>
          </cell>
          <cell r="C1268" t="str">
            <v>LAVENDAR MINT SOY CANDLE</v>
          </cell>
          <cell r="D1268">
            <v>1</v>
          </cell>
          <cell r="E1268">
            <v>58.5</v>
          </cell>
          <cell r="F1268" t="str">
            <v>USD</v>
          </cell>
          <cell r="G1268" t="str">
            <v>CS</v>
          </cell>
          <cell r="H1268">
            <v>12</v>
          </cell>
        </row>
        <row r="1269">
          <cell r="A1269" t="str">
            <v>SK25085</v>
          </cell>
          <cell r="B1269" t="str">
            <v>000034</v>
          </cell>
          <cell r="C1269" t="str">
            <v>LEMON PARSLEY SOY CANDLE</v>
          </cell>
          <cell r="D1269">
            <v>1</v>
          </cell>
          <cell r="E1269">
            <v>58.5</v>
          </cell>
          <cell r="F1269" t="str">
            <v>USD</v>
          </cell>
          <cell r="G1269" t="str">
            <v>CS</v>
          </cell>
          <cell r="H1269">
            <v>12</v>
          </cell>
        </row>
        <row r="1270">
          <cell r="A1270" t="str">
            <v>SK25094</v>
          </cell>
          <cell r="B1270" t="str">
            <v>000034</v>
          </cell>
          <cell r="C1270" t="str">
            <v>WHITE PINE SOY CANDLE</v>
          </cell>
          <cell r="D1270">
            <v>1</v>
          </cell>
          <cell r="E1270">
            <v>58.5</v>
          </cell>
          <cell r="F1270" t="str">
            <v>USD</v>
          </cell>
          <cell r="G1270" t="str">
            <v>CS</v>
          </cell>
          <cell r="H1270">
            <v>12</v>
          </cell>
        </row>
        <row r="1271">
          <cell r="A1271" t="str">
            <v>SK25132</v>
          </cell>
          <cell r="B1271" t="str">
            <v>000034</v>
          </cell>
          <cell r="C1271" t="str">
            <v>COASTAL BREEZE HAND SOAP</v>
          </cell>
          <cell r="D1271">
            <v>1</v>
          </cell>
          <cell r="E1271">
            <v>22.5</v>
          </cell>
          <cell r="F1271" t="str">
            <v>USD</v>
          </cell>
          <cell r="G1271" t="str">
            <v>CS</v>
          </cell>
          <cell r="H1271">
            <v>6</v>
          </cell>
        </row>
        <row r="1272">
          <cell r="A1272" t="str">
            <v>SK25133</v>
          </cell>
          <cell r="B1272" t="str">
            <v>000034</v>
          </cell>
          <cell r="C1272" t="str">
            <v>COASTAL BREEZE HAND LOTION</v>
          </cell>
          <cell r="D1272">
            <v>1</v>
          </cell>
          <cell r="E1272">
            <v>28.125</v>
          </cell>
          <cell r="F1272" t="str">
            <v>USD</v>
          </cell>
          <cell r="G1272" t="str">
            <v>CS</v>
          </cell>
          <cell r="H1272">
            <v>6</v>
          </cell>
        </row>
        <row r="1273">
          <cell r="A1273" t="str">
            <v>SK25134</v>
          </cell>
          <cell r="B1273" t="str">
            <v>000034</v>
          </cell>
          <cell r="C1273" t="str">
            <v>COASTAL BREEZE  DISH SOAP</v>
          </cell>
          <cell r="D1273">
            <v>1</v>
          </cell>
          <cell r="E1273">
            <v>22.5</v>
          </cell>
          <cell r="F1273" t="str">
            <v>USD</v>
          </cell>
          <cell r="G1273" t="str">
            <v>CS</v>
          </cell>
          <cell r="H1273">
            <v>6</v>
          </cell>
        </row>
        <row r="1274">
          <cell r="A1274" t="str">
            <v>SK25135</v>
          </cell>
          <cell r="B1274" t="str">
            <v>000034</v>
          </cell>
          <cell r="C1274" t="str">
            <v>COASTAL BREEZE SOY CANDLE</v>
          </cell>
          <cell r="D1274">
            <v>1</v>
          </cell>
          <cell r="E1274">
            <v>58.5</v>
          </cell>
          <cell r="F1274" t="str">
            <v>USD</v>
          </cell>
          <cell r="G1274" t="str">
            <v>CS</v>
          </cell>
          <cell r="H1274">
            <v>12</v>
          </cell>
        </row>
        <row r="1275">
          <cell r="A1275" t="str">
            <v>SK25149</v>
          </cell>
          <cell r="B1275" t="str">
            <v>000034</v>
          </cell>
          <cell r="C1275" t="str">
            <v>HERBES DE PROVENCE HAND SOAP - 500 mL</v>
          </cell>
          <cell r="D1275">
            <v>1</v>
          </cell>
          <cell r="E1275">
            <v>22.556999999999999</v>
          </cell>
          <cell r="F1275" t="str">
            <v>USD</v>
          </cell>
          <cell r="G1275" t="str">
            <v>CS</v>
          </cell>
          <cell r="H1275">
            <v>6</v>
          </cell>
        </row>
        <row r="1276">
          <cell r="A1276" t="str">
            <v>SK25150</v>
          </cell>
          <cell r="B1276" t="str">
            <v>000034</v>
          </cell>
          <cell r="C1276" t="str">
            <v>HERBES DE PROVENCE HAND LOTION - 500 mL</v>
          </cell>
          <cell r="D1276">
            <v>1</v>
          </cell>
          <cell r="E1276">
            <v>28.125</v>
          </cell>
          <cell r="F1276" t="str">
            <v>USD</v>
          </cell>
          <cell r="G1276" t="str">
            <v>CS</v>
          </cell>
          <cell r="H1276">
            <v>12</v>
          </cell>
        </row>
        <row r="1277">
          <cell r="A1277" t="str">
            <v>SK25152</v>
          </cell>
          <cell r="B1277" t="str">
            <v>000034</v>
          </cell>
          <cell r="C1277" t="str">
            <v>HERBES DE PROVENCE SOY CANDLE</v>
          </cell>
          <cell r="D1277">
            <v>1</v>
          </cell>
          <cell r="E1277">
            <v>58.5</v>
          </cell>
          <cell r="F1277" t="str">
            <v>USD</v>
          </cell>
          <cell r="G1277" t="str">
            <v>CS</v>
          </cell>
          <cell r="H1277">
            <v>12</v>
          </cell>
        </row>
        <row r="1278">
          <cell r="A1278" t="str">
            <v>SK25153</v>
          </cell>
          <cell r="B1278" t="str">
            <v>000034</v>
          </cell>
          <cell r="C1278" t="str">
            <v>HERBES DE PROVENCE DISH SOAP - 520 mL</v>
          </cell>
          <cell r="D1278">
            <v>1</v>
          </cell>
          <cell r="E1278">
            <v>22.556999999999999</v>
          </cell>
          <cell r="F1278" t="str">
            <v>USD</v>
          </cell>
          <cell r="G1278" t="str">
            <v>CS</v>
          </cell>
          <cell r="H1278">
            <v>6</v>
          </cell>
        </row>
        <row r="1279">
          <cell r="A1279" t="str">
            <v>SK25187</v>
          </cell>
          <cell r="B1279" t="str">
            <v>000034</v>
          </cell>
          <cell r="C1279" t="str">
            <v>CITRUS VERBENA HAND LOTION (SEASONAL)</v>
          </cell>
          <cell r="D1279">
            <v>1</v>
          </cell>
          <cell r="E1279">
            <v>56.25</v>
          </cell>
          <cell r="F1279" t="str">
            <v>USD</v>
          </cell>
          <cell r="G1279" t="str">
            <v>CS</v>
          </cell>
          <cell r="H1279">
            <v>12</v>
          </cell>
        </row>
        <row r="1280">
          <cell r="A1280" t="str">
            <v>SK25195</v>
          </cell>
          <cell r="B1280" t="str">
            <v>000034</v>
          </cell>
          <cell r="C1280" t="str">
            <v>BERGAMOT &amp; LIME HAND SOAP - on hold</v>
          </cell>
          <cell r="D1280">
            <v>1</v>
          </cell>
          <cell r="E1280">
            <v>22.5</v>
          </cell>
          <cell r="F1280" t="str">
            <v>USD</v>
          </cell>
          <cell r="G1280" t="str">
            <v>CS</v>
          </cell>
          <cell r="H1280">
            <v>6</v>
          </cell>
        </row>
        <row r="1281">
          <cell r="A1281" t="str">
            <v>SK25196</v>
          </cell>
          <cell r="B1281" t="str">
            <v>000034</v>
          </cell>
          <cell r="C1281" t="str">
            <v>BERGAMOT &amp; LIME HAND LOTION - on hold</v>
          </cell>
          <cell r="D1281">
            <v>1</v>
          </cell>
          <cell r="E1281">
            <v>28.12</v>
          </cell>
          <cell r="F1281" t="str">
            <v>USD</v>
          </cell>
          <cell r="G1281" t="str">
            <v>CS</v>
          </cell>
          <cell r="H1281">
            <v>6</v>
          </cell>
        </row>
        <row r="1282">
          <cell r="A1282" t="str">
            <v>SK25198</v>
          </cell>
          <cell r="B1282" t="str">
            <v>000034</v>
          </cell>
          <cell r="C1282" t="str">
            <v>BERGAMOT &amp; LIME  SOY CANDLE - on hold</v>
          </cell>
          <cell r="D1282">
            <v>1</v>
          </cell>
          <cell r="E1282">
            <v>58.5</v>
          </cell>
          <cell r="F1282" t="str">
            <v>USD</v>
          </cell>
          <cell r="G1282" t="str">
            <v>CS</v>
          </cell>
          <cell r="H1282">
            <v>12</v>
          </cell>
        </row>
        <row r="1283">
          <cell r="A1283" t="str">
            <v>SK25200</v>
          </cell>
          <cell r="B1283" t="str">
            <v>000034</v>
          </cell>
          <cell r="C1283" t="str">
            <v>PUMPKIN HARVEST HAND SOAP - 2015 Seasonal</v>
          </cell>
          <cell r="D1283">
            <v>1</v>
          </cell>
          <cell r="E1283">
            <v>22.5</v>
          </cell>
          <cell r="F1283" t="str">
            <v>USD</v>
          </cell>
          <cell r="G1283" t="str">
            <v>CS</v>
          </cell>
          <cell r="H1283">
            <v>6</v>
          </cell>
        </row>
        <row r="1284">
          <cell r="A1284" t="str">
            <v>SK25201</v>
          </cell>
          <cell r="B1284" t="str">
            <v>000034</v>
          </cell>
          <cell r="C1284" t="str">
            <v>PUMPKIN HARVEST HAND LOTION - 2015 Seasonal</v>
          </cell>
          <cell r="D1284">
            <v>1</v>
          </cell>
          <cell r="E1284">
            <v>28.13</v>
          </cell>
          <cell r="F1284" t="str">
            <v>USD</v>
          </cell>
          <cell r="G1284" t="str">
            <v>CS</v>
          </cell>
          <cell r="H1284">
            <v>6</v>
          </cell>
        </row>
        <row r="1285">
          <cell r="A1285" t="str">
            <v>SK25202</v>
          </cell>
          <cell r="B1285" t="str">
            <v>000034</v>
          </cell>
          <cell r="C1285" t="str">
            <v>PUMPKIN HARVEST DISH SOAP - 2015 Seasonal</v>
          </cell>
          <cell r="D1285">
            <v>1</v>
          </cell>
          <cell r="E1285">
            <v>22.5</v>
          </cell>
          <cell r="F1285" t="str">
            <v>USD</v>
          </cell>
          <cell r="G1285" t="str">
            <v>CS</v>
          </cell>
          <cell r="H1285">
            <v>6</v>
          </cell>
        </row>
        <row r="1286">
          <cell r="A1286" t="str">
            <v>SK25203</v>
          </cell>
          <cell r="B1286" t="str">
            <v>000034</v>
          </cell>
          <cell r="C1286" t="str">
            <v>PUMPKIN HARVEST SOY CANDLE - 2015 Seasonal</v>
          </cell>
          <cell r="D1286">
            <v>1</v>
          </cell>
          <cell r="E1286">
            <v>58.5</v>
          </cell>
          <cell r="F1286" t="str">
            <v>USD</v>
          </cell>
          <cell r="G1286" t="str">
            <v>CS</v>
          </cell>
          <cell r="H1286">
            <v>12</v>
          </cell>
        </row>
        <row r="1287">
          <cell r="A1287" t="str">
            <v>SK25217</v>
          </cell>
          <cell r="B1287" t="str">
            <v>000034</v>
          </cell>
          <cell r="C1287" t="str">
            <v>CRANBERRY HARVEST HAND SOAP - Seasonal</v>
          </cell>
          <cell r="D1287">
            <v>1</v>
          </cell>
          <cell r="E1287">
            <v>22.5</v>
          </cell>
          <cell r="F1287" t="str">
            <v>USD</v>
          </cell>
          <cell r="G1287" t="str">
            <v>CS</v>
          </cell>
          <cell r="H1287">
            <v>6</v>
          </cell>
        </row>
        <row r="1288">
          <cell r="A1288" t="str">
            <v>SK25218</v>
          </cell>
          <cell r="B1288" t="str">
            <v>000034</v>
          </cell>
          <cell r="C1288" t="str">
            <v>CRANBERRY HARVEST HAND LOTION - seasonal</v>
          </cell>
          <cell r="D1288">
            <v>1</v>
          </cell>
          <cell r="E1288">
            <v>28.125</v>
          </cell>
          <cell r="F1288" t="str">
            <v>USD</v>
          </cell>
          <cell r="G1288" t="str">
            <v>CS</v>
          </cell>
          <cell r="H1288">
            <v>6</v>
          </cell>
        </row>
        <row r="1289">
          <cell r="A1289" t="str">
            <v>SK25219</v>
          </cell>
          <cell r="B1289" t="str">
            <v>000034</v>
          </cell>
          <cell r="C1289" t="str">
            <v>CRANBERRY HARVEST DISH SOAP - seasonal</v>
          </cell>
          <cell r="D1289">
            <v>1</v>
          </cell>
          <cell r="E1289">
            <v>22.5</v>
          </cell>
          <cell r="F1289" t="str">
            <v>USD</v>
          </cell>
          <cell r="G1289" t="str">
            <v>CS</v>
          </cell>
          <cell r="H1289">
            <v>6</v>
          </cell>
        </row>
        <row r="1290">
          <cell r="A1290" t="str">
            <v>SK25220</v>
          </cell>
          <cell r="B1290" t="str">
            <v>000034</v>
          </cell>
          <cell r="C1290" t="str">
            <v>CRANBERRY HARVEST SOY CANDLE =</v>
          </cell>
          <cell r="D1290">
            <v>1</v>
          </cell>
          <cell r="E1290">
            <v>58.5</v>
          </cell>
          <cell r="F1290" t="str">
            <v>USD</v>
          </cell>
          <cell r="G1290" t="str">
            <v>CS</v>
          </cell>
          <cell r="H1290">
            <v>12</v>
          </cell>
        </row>
        <row r="1291">
          <cell r="A1291" t="str">
            <v>SK255</v>
          </cell>
          <cell r="B1291" t="str">
            <v>000034</v>
          </cell>
          <cell r="C1291" t="str">
            <v>16 OZ. PANCAKE &amp; WAFFLE MIX</v>
          </cell>
          <cell r="D1291">
            <v>1</v>
          </cell>
          <cell r="E1291">
            <v>31.5</v>
          </cell>
          <cell r="F1291" t="str">
            <v>USD</v>
          </cell>
          <cell r="G1291" t="str">
            <v>CS</v>
          </cell>
          <cell r="H1291">
            <v>12</v>
          </cell>
        </row>
        <row r="1292">
          <cell r="A1292" t="str">
            <v>SK257</v>
          </cell>
          <cell r="B1292" t="str">
            <v>000034</v>
          </cell>
          <cell r="C1292" t="str">
            <v>16 OZ. BUTTERMILK PANCAKE &amp; WAFFLE MIX</v>
          </cell>
          <cell r="D1292">
            <v>1</v>
          </cell>
          <cell r="E1292">
            <v>31.5</v>
          </cell>
          <cell r="F1292" t="str">
            <v>USD</v>
          </cell>
          <cell r="G1292" t="str">
            <v>CS</v>
          </cell>
          <cell r="H1292">
            <v>12</v>
          </cell>
        </row>
        <row r="1293">
          <cell r="A1293" t="str">
            <v>SK264</v>
          </cell>
          <cell r="B1293" t="str">
            <v>000034</v>
          </cell>
          <cell r="C1293" t="str">
            <v>TOASTED COCONUT PANCAKE &amp; WAFFLE MIX</v>
          </cell>
          <cell r="D1293">
            <v>1</v>
          </cell>
          <cell r="E1293">
            <v>45</v>
          </cell>
          <cell r="F1293" t="str">
            <v>USD</v>
          </cell>
          <cell r="G1293" t="str">
            <v>CS</v>
          </cell>
          <cell r="H1293">
            <v>12</v>
          </cell>
        </row>
        <row r="1294">
          <cell r="A1294" t="str">
            <v>SK268</v>
          </cell>
          <cell r="B1294" t="str">
            <v>000034</v>
          </cell>
          <cell r="C1294" t="str">
            <v>VANILLA CHEESECAKE BAR MIX</v>
          </cell>
          <cell r="D1294">
            <v>1</v>
          </cell>
          <cell r="E1294">
            <v>22.5</v>
          </cell>
          <cell r="F1294" t="str">
            <v>USD</v>
          </cell>
          <cell r="G1294" t="str">
            <v>CS</v>
          </cell>
          <cell r="H1294">
            <v>6</v>
          </cell>
        </row>
        <row r="1295">
          <cell r="A1295" t="str">
            <v>SK280</v>
          </cell>
          <cell r="B1295" t="str">
            <v>000034</v>
          </cell>
          <cell r="C1295" t="str">
            <v>CHOCOLATE DOUGHNUT MIX - discontinued</v>
          </cell>
          <cell r="D1295">
            <v>1</v>
          </cell>
          <cell r="E1295">
            <v>22.5</v>
          </cell>
          <cell r="F1295" t="str">
            <v>USD</v>
          </cell>
          <cell r="G1295" t="str">
            <v>CS</v>
          </cell>
          <cell r="H1295">
            <v>6</v>
          </cell>
        </row>
        <row r="1296">
          <cell r="A1296" t="str">
            <v>SK284</v>
          </cell>
          <cell r="B1296" t="str">
            <v>000034</v>
          </cell>
          <cell r="C1296" t="str">
            <v>SMALL CINNAMON APPLE SYRUP</v>
          </cell>
          <cell r="D1296">
            <v>1</v>
          </cell>
          <cell r="E1296">
            <v>33.75</v>
          </cell>
          <cell r="F1296" t="str">
            <v>USD</v>
          </cell>
          <cell r="G1296" t="str">
            <v>CS</v>
          </cell>
          <cell r="H1296">
            <v>12</v>
          </cell>
        </row>
        <row r="1297">
          <cell r="A1297" t="str">
            <v>SK285</v>
          </cell>
          <cell r="B1297" t="str">
            <v>000034</v>
          </cell>
          <cell r="C1297" t="str">
            <v>SMALL WILD MAINE BLUEBERRY SYRUP</v>
          </cell>
          <cell r="D1297">
            <v>1</v>
          </cell>
          <cell r="E1297">
            <v>33.75</v>
          </cell>
          <cell r="F1297" t="str">
            <v>USD</v>
          </cell>
          <cell r="G1297" t="str">
            <v>CS</v>
          </cell>
          <cell r="H1297">
            <v>12</v>
          </cell>
        </row>
        <row r="1298">
          <cell r="A1298" t="str">
            <v>SK290</v>
          </cell>
          <cell r="B1298" t="str">
            <v>000034</v>
          </cell>
          <cell r="C1298" t="str">
            <v>GLUTEN FREE PANCAKE MIX</v>
          </cell>
          <cell r="D1298">
            <v>1</v>
          </cell>
          <cell r="E1298">
            <v>36</v>
          </cell>
          <cell r="F1298" t="str">
            <v>USD</v>
          </cell>
          <cell r="G1298" t="str">
            <v>CS</v>
          </cell>
          <cell r="H1298">
            <v>12</v>
          </cell>
        </row>
        <row r="1299">
          <cell r="A1299" t="str">
            <v>SK291</v>
          </cell>
          <cell r="B1299" t="str">
            <v>000034</v>
          </cell>
          <cell r="C1299" t="str">
            <v>GLUTEN FREE CHOCOLATE CHIP COOKIE MIX</v>
          </cell>
          <cell r="D1299">
            <v>1</v>
          </cell>
          <cell r="E1299">
            <v>20.25</v>
          </cell>
          <cell r="F1299" t="str">
            <v>USD</v>
          </cell>
          <cell r="G1299" t="str">
            <v>CS</v>
          </cell>
          <cell r="H1299">
            <v>6</v>
          </cell>
        </row>
        <row r="1300">
          <cell r="A1300" t="str">
            <v>SK292</v>
          </cell>
          <cell r="B1300" t="str">
            <v>000034</v>
          </cell>
          <cell r="C1300" t="str">
            <v>GLUTEN FREE VANILLA CUPCAKE MIX</v>
          </cell>
          <cell r="D1300">
            <v>1</v>
          </cell>
          <cell r="E1300">
            <v>22.5</v>
          </cell>
          <cell r="F1300" t="str">
            <v>USD</v>
          </cell>
          <cell r="G1300" t="str">
            <v>CS</v>
          </cell>
          <cell r="H1300">
            <v>6</v>
          </cell>
        </row>
        <row r="1301">
          <cell r="A1301" t="str">
            <v>SK293</v>
          </cell>
          <cell r="B1301" t="str">
            <v>000034</v>
          </cell>
          <cell r="C1301" t="str">
            <v>GLUTEN FREE CHOC BROWNIE MIX</v>
          </cell>
          <cell r="D1301">
            <v>1</v>
          </cell>
          <cell r="E1301">
            <v>24.75</v>
          </cell>
          <cell r="F1301" t="str">
            <v>USD</v>
          </cell>
          <cell r="G1301" t="str">
            <v>CS</v>
          </cell>
          <cell r="H1301">
            <v>6</v>
          </cell>
        </row>
        <row r="1302">
          <cell r="A1302" t="str">
            <v>SK294</v>
          </cell>
          <cell r="B1302" t="str">
            <v>000034</v>
          </cell>
          <cell r="C1302" t="str">
            <v>GLUTEN FREE CHOC CUPCAKE MIX</v>
          </cell>
          <cell r="D1302">
            <v>1</v>
          </cell>
          <cell r="E1302">
            <v>22.5</v>
          </cell>
          <cell r="F1302" t="str">
            <v>USD</v>
          </cell>
          <cell r="G1302" t="str">
            <v>CS</v>
          </cell>
          <cell r="H1302">
            <v>6</v>
          </cell>
        </row>
        <row r="1303">
          <cell r="A1303" t="str">
            <v>SK295</v>
          </cell>
          <cell r="B1303" t="str">
            <v>000034</v>
          </cell>
          <cell r="C1303" t="str">
            <v>GLUTEN FREE CINNAMON SUGAR DOUGHNUT MIX</v>
          </cell>
          <cell r="D1303">
            <v>1</v>
          </cell>
          <cell r="E1303">
            <v>22.5</v>
          </cell>
          <cell r="F1303" t="str">
            <v>USD</v>
          </cell>
          <cell r="G1303" t="str">
            <v>CS</v>
          </cell>
          <cell r="H1303">
            <v>6</v>
          </cell>
        </row>
        <row r="1304">
          <cell r="A1304" t="str">
            <v>SK296</v>
          </cell>
          <cell r="B1304" t="str">
            <v>000034</v>
          </cell>
          <cell r="C1304" t="str">
            <v>GLUTEN FREE HERBED PIZZA CRUST MIX</v>
          </cell>
          <cell r="D1304">
            <v>1</v>
          </cell>
          <cell r="E1304">
            <v>22.5</v>
          </cell>
          <cell r="F1304" t="str">
            <v>USD</v>
          </cell>
          <cell r="G1304" t="str">
            <v>CS</v>
          </cell>
          <cell r="H1304">
            <v>6</v>
          </cell>
        </row>
        <row r="1305">
          <cell r="A1305" t="str">
            <v>SK297</v>
          </cell>
          <cell r="B1305" t="str">
            <v>000034</v>
          </cell>
          <cell r="C1305" t="str">
            <v>GLUTEN FREE CORN BREAD MIX</v>
          </cell>
          <cell r="D1305">
            <v>1</v>
          </cell>
          <cell r="E1305">
            <v>20.25</v>
          </cell>
          <cell r="F1305" t="str">
            <v>USD</v>
          </cell>
          <cell r="G1305" t="str">
            <v>CS</v>
          </cell>
          <cell r="H1305">
            <v>6</v>
          </cell>
        </row>
        <row r="1306">
          <cell r="A1306" t="str">
            <v>SK298</v>
          </cell>
          <cell r="B1306" t="str">
            <v>000034</v>
          </cell>
          <cell r="C1306" t="str">
            <v>GLUTEN FREE TRADITIONAL SCONE MIX</v>
          </cell>
          <cell r="D1306">
            <v>1</v>
          </cell>
          <cell r="E1306">
            <v>18</v>
          </cell>
          <cell r="F1306" t="str">
            <v>USD</v>
          </cell>
          <cell r="G1306" t="str">
            <v>CS</v>
          </cell>
          <cell r="H1306">
            <v>6</v>
          </cell>
        </row>
        <row r="1307">
          <cell r="A1307" t="str">
            <v>SK302</v>
          </cell>
          <cell r="B1307" t="str">
            <v>000034</v>
          </cell>
          <cell r="C1307" t="str">
            <v>CRANBERRY HORSERADISH SAUCE</v>
          </cell>
          <cell r="D1307">
            <v>1</v>
          </cell>
          <cell r="E1307">
            <v>31.5</v>
          </cell>
          <cell r="F1307" t="str">
            <v>USD</v>
          </cell>
          <cell r="G1307" t="str">
            <v>CS</v>
          </cell>
          <cell r="H1307">
            <v>12</v>
          </cell>
        </row>
        <row r="1308">
          <cell r="A1308" t="str">
            <v>SK303</v>
          </cell>
          <cell r="B1308" t="str">
            <v>000034</v>
          </cell>
          <cell r="C1308" t="str">
            <v>OLD FARMHOUSE CHUTNEY (DR)</v>
          </cell>
          <cell r="D1308">
            <v>1</v>
          </cell>
          <cell r="E1308">
            <v>29.25</v>
          </cell>
          <cell r="F1308" t="str">
            <v>USD</v>
          </cell>
          <cell r="G1308" t="str">
            <v>CS</v>
          </cell>
          <cell r="H1308">
            <v>12</v>
          </cell>
        </row>
        <row r="1309">
          <cell r="A1309" t="str">
            <v>SK306</v>
          </cell>
          <cell r="B1309" t="str">
            <v>000034</v>
          </cell>
          <cell r="C1309" t="str">
            <v>APPLE CRANBERRY CHUTNEY (DR)</v>
          </cell>
          <cell r="D1309">
            <v>1</v>
          </cell>
          <cell r="E1309">
            <v>29.25</v>
          </cell>
          <cell r="F1309" t="str">
            <v>USD</v>
          </cell>
          <cell r="G1309" t="str">
            <v>CS</v>
          </cell>
          <cell r="H1309">
            <v>12</v>
          </cell>
        </row>
        <row r="1310">
          <cell r="A1310" t="str">
            <v>SK307</v>
          </cell>
          <cell r="B1310" t="str">
            <v>000034</v>
          </cell>
          <cell r="C1310" t="str">
            <v>FIG RAISIN CHUTNEY (DR) = DISCONTINUED</v>
          </cell>
          <cell r="D1310">
            <v>1</v>
          </cell>
          <cell r="E1310">
            <v>29.25</v>
          </cell>
          <cell r="F1310" t="str">
            <v>USD</v>
          </cell>
          <cell r="G1310" t="str">
            <v>CS</v>
          </cell>
          <cell r="H1310">
            <v>12</v>
          </cell>
        </row>
        <row r="1311">
          <cell r="A1311" t="str">
            <v>SK308</v>
          </cell>
          <cell r="B1311" t="str">
            <v>000034</v>
          </cell>
          <cell r="C1311" t="str">
            <v>MAJOR GREYS CHUTNEY</v>
          </cell>
          <cell r="D1311">
            <v>1</v>
          </cell>
          <cell r="E1311">
            <v>29.25</v>
          </cell>
          <cell r="F1311" t="str">
            <v>USD</v>
          </cell>
          <cell r="G1311" t="str">
            <v>CS</v>
          </cell>
          <cell r="H1311">
            <v>12</v>
          </cell>
        </row>
        <row r="1312">
          <cell r="A1312" t="str">
            <v>SK313</v>
          </cell>
          <cell r="B1312" t="str">
            <v>000034</v>
          </cell>
          <cell r="C1312" t="str">
            <v>MANGO CHUTNEY (DR)</v>
          </cell>
          <cell r="D1312">
            <v>1</v>
          </cell>
          <cell r="E1312">
            <v>29.25</v>
          </cell>
          <cell r="F1312" t="str">
            <v>USD</v>
          </cell>
          <cell r="G1312" t="str">
            <v>CS</v>
          </cell>
          <cell r="H1312">
            <v>12</v>
          </cell>
        </row>
        <row r="1313">
          <cell r="A1313" t="str">
            <v>SK315</v>
          </cell>
          <cell r="B1313" t="str">
            <v>000034</v>
          </cell>
          <cell r="C1313" t="str">
            <v>DOWNEAST TARTAR SAUCE</v>
          </cell>
          <cell r="D1313">
            <v>1</v>
          </cell>
          <cell r="E1313">
            <v>36</v>
          </cell>
          <cell r="F1313" t="str">
            <v>USD</v>
          </cell>
          <cell r="G1313" t="str">
            <v>CS</v>
          </cell>
          <cell r="H1313">
            <v>12</v>
          </cell>
        </row>
        <row r="1314">
          <cell r="A1314" t="str">
            <v>SK316</v>
          </cell>
          <cell r="B1314" t="str">
            <v>000034</v>
          </cell>
          <cell r="C1314" t="str">
            <v>TEQUILA LIME COCKTAIL SAUCE</v>
          </cell>
          <cell r="D1314">
            <v>1</v>
          </cell>
          <cell r="E1314">
            <v>27</v>
          </cell>
          <cell r="F1314" t="str">
            <v>USD</v>
          </cell>
          <cell r="G1314" t="str">
            <v>CS</v>
          </cell>
          <cell r="H1314">
            <v>12</v>
          </cell>
        </row>
        <row r="1315">
          <cell r="A1315" t="str">
            <v>SK318</v>
          </cell>
          <cell r="B1315" t="str">
            <v>000034</v>
          </cell>
          <cell r="C1315" t="str">
            <v>NEW ENGLAND COCKTAIL SAUCE</v>
          </cell>
          <cell r="D1315">
            <v>1</v>
          </cell>
          <cell r="E1315">
            <v>27.053999999999998</v>
          </cell>
          <cell r="F1315" t="str">
            <v>USD</v>
          </cell>
          <cell r="G1315" t="str">
            <v>CS</v>
          </cell>
          <cell r="H1315">
            <v>12</v>
          </cell>
        </row>
        <row r="1316">
          <cell r="A1316" t="str">
            <v>SK320</v>
          </cell>
          <cell r="B1316" t="str">
            <v>000034</v>
          </cell>
          <cell r="C1316" t="str">
            <v>HORSERADISH CREAM SAUCE</v>
          </cell>
          <cell r="D1316">
            <v>1</v>
          </cell>
          <cell r="E1316">
            <v>27</v>
          </cell>
          <cell r="F1316" t="str">
            <v>USD</v>
          </cell>
          <cell r="G1316" t="str">
            <v>CS</v>
          </cell>
          <cell r="H1316">
            <v>12</v>
          </cell>
        </row>
        <row r="1317">
          <cell r="A1317" t="str">
            <v>SK321</v>
          </cell>
          <cell r="B1317" t="str">
            <v>000034</v>
          </cell>
          <cell r="C1317" t="str">
            <v>WASABI HORSERADISH SAUCE</v>
          </cell>
          <cell r="D1317">
            <v>1</v>
          </cell>
          <cell r="E1317">
            <v>27</v>
          </cell>
          <cell r="F1317" t="str">
            <v>USD</v>
          </cell>
          <cell r="G1317" t="str">
            <v>CS</v>
          </cell>
          <cell r="H1317">
            <v>12</v>
          </cell>
        </row>
        <row r="1318">
          <cell r="A1318" t="str">
            <v>SK401</v>
          </cell>
          <cell r="B1318" t="str">
            <v>000034</v>
          </cell>
          <cell r="C1318" t="str">
            <v>ROASTED GARLIC MUSTARD (DR)</v>
          </cell>
          <cell r="D1318">
            <v>1</v>
          </cell>
          <cell r="E1318">
            <v>29.25</v>
          </cell>
          <cell r="F1318" t="str">
            <v>USD</v>
          </cell>
          <cell r="G1318" t="str">
            <v>CS</v>
          </cell>
          <cell r="H1318">
            <v>12</v>
          </cell>
        </row>
        <row r="1319">
          <cell r="A1319" t="str">
            <v>SK405</v>
          </cell>
          <cell r="B1319" t="str">
            <v>000034</v>
          </cell>
          <cell r="C1319" t="str">
            <v>HORSERADISH MUSTARD (DR)</v>
          </cell>
          <cell r="D1319">
            <v>1</v>
          </cell>
          <cell r="E1319">
            <v>29.25</v>
          </cell>
          <cell r="F1319" t="str">
            <v>USD</v>
          </cell>
          <cell r="G1319" t="str">
            <v>CS</v>
          </cell>
          <cell r="H1319">
            <v>12</v>
          </cell>
        </row>
        <row r="1320">
          <cell r="A1320" t="str">
            <v>SK406</v>
          </cell>
          <cell r="B1320" t="str">
            <v>000034</v>
          </cell>
          <cell r="C1320" t="str">
            <v>MAINE MAPLE CHAMPAGNE MUSTARD (DR)</v>
          </cell>
          <cell r="D1320">
            <v>1</v>
          </cell>
          <cell r="E1320">
            <v>29.25</v>
          </cell>
          <cell r="F1320" t="str">
            <v>USD</v>
          </cell>
          <cell r="G1320" t="str">
            <v>CS</v>
          </cell>
          <cell r="H1320">
            <v>12</v>
          </cell>
        </row>
        <row r="1321">
          <cell r="A1321" t="str">
            <v>SK407</v>
          </cell>
          <cell r="B1321" t="str">
            <v>000034</v>
          </cell>
          <cell r="C1321" t="str">
            <v>BOURBON MOLASSES MUSTARD (DR)</v>
          </cell>
          <cell r="D1321">
            <v>1</v>
          </cell>
          <cell r="E1321">
            <v>29.25</v>
          </cell>
          <cell r="F1321" t="str">
            <v>USD</v>
          </cell>
          <cell r="G1321" t="str">
            <v>CS</v>
          </cell>
          <cell r="H1321">
            <v>12</v>
          </cell>
        </row>
        <row r="1322">
          <cell r="A1322" t="str">
            <v>SK416</v>
          </cell>
          <cell r="B1322" t="str">
            <v>000034</v>
          </cell>
          <cell r="C1322" t="str">
            <v>SPICY HONEY MUSTARD (DR)</v>
          </cell>
          <cell r="D1322">
            <v>1</v>
          </cell>
          <cell r="E1322">
            <v>29.25</v>
          </cell>
          <cell r="F1322" t="str">
            <v>USD</v>
          </cell>
          <cell r="G1322" t="str">
            <v>CS</v>
          </cell>
          <cell r="H1322">
            <v>12</v>
          </cell>
        </row>
        <row r="1323">
          <cell r="A1323" t="str">
            <v>SK417</v>
          </cell>
          <cell r="B1323" t="str">
            <v>000034</v>
          </cell>
          <cell r="C1323" t="str">
            <v>WASABI MUSTARD (DR)</v>
          </cell>
          <cell r="D1323">
            <v>1</v>
          </cell>
          <cell r="E1323">
            <v>29.25</v>
          </cell>
          <cell r="F1323" t="str">
            <v>USD</v>
          </cell>
          <cell r="G1323" t="str">
            <v>CS</v>
          </cell>
          <cell r="H1323">
            <v>12</v>
          </cell>
        </row>
        <row r="1324">
          <cell r="A1324" t="str">
            <v>SK419</v>
          </cell>
          <cell r="B1324" t="str">
            <v>000034</v>
          </cell>
          <cell r="C1324" t="str">
            <v>TRAD PUB STYLE MUSTARD (DR)</v>
          </cell>
          <cell r="D1324">
            <v>1</v>
          </cell>
          <cell r="E1324">
            <v>29.25</v>
          </cell>
          <cell r="F1324" t="str">
            <v>USD</v>
          </cell>
          <cell r="G1324" t="str">
            <v>CS</v>
          </cell>
          <cell r="H1324">
            <v>12</v>
          </cell>
        </row>
        <row r="1325">
          <cell r="A1325" t="str">
            <v>SK421</v>
          </cell>
          <cell r="B1325" t="str">
            <v>000034</v>
          </cell>
          <cell r="C1325" t="str">
            <v>BLUE CHEESE HERB MUSTARD (DR)</v>
          </cell>
          <cell r="D1325">
            <v>1</v>
          </cell>
          <cell r="E1325">
            <v>29.25</v>
          </cell>
          <cell r="F1325" t="str">
            <v>USD</v>
          </cell>
          <cell r="G1325" t="str">
            <v>CS</v>
          </cell>
          <cell r="H1325">
            <v>12</v>
          </cell>
        </row>
        <row r="1326">
          <cell r="A1326" t="str">
            <v>SK422</v>
          </cell>
          <cell r="B1326" t="str">
            <v>000034</v>
          </cell>
          <cell r="C1326" t="str">
            <v>CARAMELIZED ONION MUSTARD</v>
          </cell>
          <cell r="D1326">
            <v>1</v>
          </cell>
          <cell r="E1326">
            <v>29.25</v>
          </cell>
          <cell r="F1326" t="str">
            <v>USD</v>
          </cell>
          <cell r="G1326" t="str">
            <v>CS</v>
          </cell>
          <cell r="H1326">
            <v>12</v>
          </cell>
        </row>
        <row r="1327">
          <cell r="A1327" t="str">
            <v>SK424</v>
          </cell>
          <cell r="B1327" t="str">
            <v>000034</v>
          </cell>
          <cell r="C1327" t="str">
            <v>BALLPARK MUSTARD</v>
          </cell>
          <cell r="D1327">
            <v>1</v>
          </cell>
          <cell r="E1327">
            <v>29.25</v>
          </cell>
          <cell r="F1327" t="str">
            <v>USD</v>
          </cell>
          <cell r="G1327" t="str">
            <v>CS</v>
          </cell>
          <cell r="H1327">
            <v>12</v>
          </cell>
        </row>
        <row r="1328">
          <cell r="A1328" t="str">
            <v>SK425</v>
          </cell>
          <cell r="B1328" t="str">
            <v>000034</v>
          </cell>
          <cell r="C1328" t="str">
            <v>SWEET HONEY MUSTARD</v>
          </cell>
          <cell r="D1328">
            <v>1</v>
          </cell>
          <cell r="E1328">
            <v>29.25</v>
          </cell>
          <cell r="F1328" t="str">
            <v>USD</v>
          </cell>
          <cell r="G1328" t="str">
            <v>CS</v>
          </cell>
          <cell r="H1328">
            <v>12</v>
          </cell>
        </row>
        <row r="1329">
          <cell r="A1329" t="str">
            <v>SK450</v>
          </cell>
          <cell r="B1329" t="str">
            <v>000034</v>
          </cell>
          <cell r="C1329" t="str">
            <v>HABANERO MANGO AIOLI (PL)</v>
          </cell>
          <cell r="D1329">
            <v>1</v>
          </cell>
          <cell r="E1329">
            <v>36</v>
          </cell>
          <cell r="F1329" t="str">
            <v>USD</v>
          </cell>
          <cell r="G1329" t="str">
            <v>CS</v>
          </cell>
          <cell r="H1329">
            <v>12</v>
          </cell>
        </row>
        <row r="1330">
          <cell r="A1330" t="str">
            <v>SK451</v>
          </cell>
          <cell r="B1330" t="str">
            <v>000034</v>
          </cell>
          <cell r="C1330" t="str">
            <v>HORSERADISH AIOLI (PL)</v>
          </cell>
          <cell r="D1330">
            <v>1</v>
          </cell>
          <cell r="E1330">
            <v>33.75</v>
          </cell>
          <cell r="F1330" t="str">
            <v>USD</v>
          </cell>
          <cell r="G1330" t="str">
            <v>CS</v>
          </cell>
          <cell r="H1330">
            <v>12</v>
          </cell>
        </row>
        <row r="1331">
          <cell r="A1331" t="str">
            <v>SK452</v>
          </cell>
          <cell r="B1331" t="str">
            <v>000034</v>
          </cell>
          <cell r="C1331" t="str">
            <v>LEMON HERB AIOLI (PL)</v>
          </cell>
          <cell r="D1331">
            <v>1</v>
          </cell>
          <cell r="E1331">
            <v>33.75</v>
          </cell>
          <cell r="F1331" t="str">
            <v>USD</v>
          </cell>
          <cell r="G1331" t="str">
            <v>CS</v>
          </cell>
          <cell r="H1331">
            <v>12</v>
          </cell>
        </row>
        <row r="1332">
          <cell r="A1332" t="str">
            <v>SK453</v>
          </cell>
          <cell r="B1332" t="str">
            <v>000034</v>
          </cell>
          <cell r="C1332" t="str">
            <v>ROASTED GARLIC AIOLI (PL)</v>
          </cell>
          <cell r="D1332">
            <v>1</v>
          </cell>
          <cell r="E1332">
            <v>33.75</v>
          </cell>
          <cell r="F1332" t="str">
            <v>USD</v>
          </cell>
          <cell r="G1332" t="str">
            <v>CS</v>
          </cell>
          <cell r="H1332">
            <v>12</v>
          </cell>
        </row>
        <row r="1333">
          <cell r="A1333" t="str">
            <v>SK454</v>
          </cell>
          <cell r="B1333" t="str">
            <v>000034</v>
          </cell>
          <cell r="C1333" t="str">
            <v>SMOKEY BARBECUE AIOLI (PL)</v>
          </cell>
          <cell r="D1333">
            <v>1</v>
          </cell>
          <cell r="E1333">
            <v>33.75</v>
          </cell>
          <cell r="F1333" t="str">
            <v>USD</v>
          </cell>
          <cell r="G1333" t="str">
            <v>CS</v>
          </cell>
          <cell r="H1333">
            <v>12</v>
          </cell>
        </row>
        <row r="1334">
          <cell r="A1334" t="str">
            <v>SK455</v>
          </cell>
          <cell r="B1334" t="str">
            <v>000034</v>
          </cell>
          <cell r="C1334" t="str">
            <v>BASIL PESTO  AIOLI</v>
          </cell>
          <cell r="D1334">
            <v>1</v>
          </cell>
          <cell r="E1334">
            <v>33.75</v>
          </cell>
          <cell r="F1334" t="str">
            <v>USD</v>
          </cell>
          <cell r="G1334" t="str">
            <v>CS</v>
          </cell>
          <cell r="H1334">
            <v>12</v>
          </cell>
        </row>
        <row r="1335">
          <cell r="A1335" t="str">
            <v>SK456</v>
          </cell>
          <cell r="B1335" t="str">
            <v>000034</v>
          </cell>
          <cell r="C1335" t="str">
            <v>SRIRACHA  AIOLI</v>
          </cell>
          <cell r="D1335">
            <v>1</v>
          </cell>
          <cell r="E1335">
            <v>36</v>
          </cell>
          <cell r="F1335" t="str">
            <v>USD</v>
          </cell>
          <cell r="G1335" t="str">
            <v>CS</v>
          </cell>
          <cell r="H1335">
            <v>12</v>
          </cell>
        </row>
        <row r="1336">
          <cell r="A1336" t="str">
            <v>SK457</v>
          </cell>
          <cell r="B1336" t="str">
            <v>000034</v>
          </cell>
          <cell r="C1336" t="str">
            <v>TRUFFLE  AIOLI (PL)</v>
          </cell>
          <cell r="D1336">
            <v>1</v>
          </cell>
          <cell r="E1336">
            <v>36</v>
          </cell>
          <cell r="F1336" t="str">
            <v>USD</v>
          </cell>
          <cell r="G1336" t="str">
            <v>CS</v>
          </cell>
          <cell r="H1336">
            <v>12</v>
          </cell>
        </row>
        <row r="1337">
          <cell r="A1337" t="str">
            <v>SK458</v>
          </cell>
          <cell r="B1337" t="str">
            <v>000034</v>
          </cell>
          <cell r="C1337" t="str">
            <v>MAPLE BACON AIOLI</v>
          </cell>
          <cell r="D1337">
            <v>1</v>
          </cell>
          <cell r="E1337">
            <v>33.75</v>
          </cell>
          <cell r="F1337" t="str">
            <v>USD</v>
          </cell>
          <cell r="G1337" t="str">
            <v>CS</v>
          </cell>
          <cell r="H1337">
            <v>12</v>
          </cell>
        </row>
        <row r="1338">
          <cell r="A1338" t="str">
            <v>SK459</v>
          </cell>
          <cell r="B1338" t="str">
            <v>000034</v>
          </cell>
          <cell r="C1338" t="str">
            <v>CILANTRO LIME AIOLI</v>
          </cell>
          <cell r="D1338">
            <v>1</v>
          </cell>
          <cell r="E1338">
            <v>33.75</v>
          </cell>
          <cell r="F1338" t="str">
            <v>USD</v>
          </cell>
          <cell r="G1338" t="str">
            <v>CS</v>
          </cell>
          <cell r="H1338">
            <v>12</v>
          </cell>
        </row>
        <row r="1339">
          <cell r="A1339" t="str">
            <v>SK460</v>
          </cell>
          <cell r="B1339" t="str">
            <v>000034</v>
          </cell>
          <cell r="C1339" t="str">
            <v>FARMHOUSE MAYO</v>
          </cell>
          <cell r="D1339">
            <v>1</v>
          </cell>
          <cell r="E1339">
            <v>33.75</v>
          </cell>
          <cell r="F1339" t="str">
            <v>USD</v>
          </cell>
          <cell r="G1339" t="str">
            <v>CS</v>
          </cell>
          <cell r="H1339">
            <v>12</v>
          </cell>
        </row>
        <row r="1340">
          <cell r="A1340" t="str">
            <v>SK461</v>
          </cell>
          <cell r="B1340" t="str">
            <v>000034</v>
          </cell>
          <cell r="C1340" t="str">
            <v>RANCH AIOLI</v>
          </cell>
          <cell r="D1340">
            <v>1</v>
          </cell>
          <cell r="E1340">
            <v>36</v>
          </cell>
          <cell r="F1340" t="str">
            <v>USD</v>
          </cell>
          <cell r="G1340" t="str">
            <v>CS</v>
          </cell>
          <cell r="H1340">
            <v>12</v>
          </cell>
        </row>
        <row r="1341">
          <cell r="A1341" t="str">
            <v>SK506</v>
          </cell>
          <cell r="B1341" t="str">
            <v>000034</v>
          </cell>
          <cell r="C1341" t="str">
            <v>MAPLE CHIPOTLE GRILL SAUCE (PL) - 6 per case</v>
          </cell>
          <cell r="D1341">
            <v>1</v>
          </cell>
          <cell r="E1341">
            <v>18</v>
          </cell>
          <cell r="F1341" t="str">
            <v>USD</v>
          </cell>
          <cell r="G1341" t="str">
            <v>CS</v>
          </cell>
          <cell r="H1341">
            <v>6</v>
          </cell>
        </row>
        <row r="1342">
          <cell r="A1342" t="str">
            <v>SK507</v>
          </cell>
          <cell r="B1342" t="str">
            <v>000034</v>
          </cell>
          <cell r="C1342" t="str">
            <v>ROASTED GARLIC PEANUT SAUCE (PL) - 6 per case</v>
          </cell>
          <cell r="D1342">
            <v>1</v>
          </cell>
          <cell r="E1342">
            <v>18</v>
          </cell>
          <cell r="F1342" t="str">
            <v>USD</v>
          </cell>
          <cell r="G1342" t="str">
            <v>CS</v>
          </cell>
          <cell r="H1342">
            <v>6</v>
          </cell>
        </row>
        <row r="1343">
          <cell r="A1343" t="str">
            <v>SK508</v>
          </cell>
          <cell r="B1343" t="str">
            <v>000034</v>
          </cell>
          <cell r="C1343" t="str">
            <v>ROASTED GARLIC VINAIGRETTE (PL) - 6 per case</v>
          </cell>
          <cell r="D1343">
            <v>1</v>
          </cell>
          <cell r="E1343">
            <v>18</v>
          </cell>
          <cell r="F1343" t="str">
            <v>USD</v>
          </cell>
          <cell r="G1343" t="str">
            <v>CS</v>
          </cell>
          <cell r="H1343">
            <v>6</v>
          </cell>
        </row>
        <row r="1344">
          <cell r="A1344" t="str">
            <v>SK510</v>
          </cell>
          <cell r="B1344" t="str">
            <v>000034</v>
          </cell>
          <cell r="C1344" t="str">
            <v>VIDALIA ONION FIG SAUCE (PL) - 6 per case</v>
          </cell>
          <cell r="D1344">
            <v>1</v>
          </cell>
          <cell r="E1344">
            <v>18</v>
          </cell>
          <cell r="F1344" t="str">
            <v>USD</v>
          </cell>
          <cell r="G1344" t="str">
            <v>CS</v>
          </cell>
          <cell r="H1344">
            <v>6</v>
          </cell>
        </row>
        <row r="1345">
          <cell r="A1345" t="str">
            <v>SK511</v>
          </cell>
          <cell r="B1345" t="str">
            <v>000034</v>
          </cell>
          <cell r="C1345" t="str">
            <v>CURRIED MANGO GRILL SAUCE (PL) - 6 per case</v>
          </cell>
          <cell r="D1345">
            <v>1</v>
          </cell>
          <cell r="E1345">
            <v>18</v>
          </cell>
          <cell r="F1345" t="str">
            <v>USD</v>
          </cell>
          <cell r="G1345" t="str">
            <v>CS</v>
          </cell>
          <cell r="H1345">
            <v>6</v>
          </cell>
        </row>
        <row r="1346">
          <cell r="A1346" t="str">
            <v>SK513</v>
          </cell>
          <cell r="B1346" t="str">
            <v>000034</v>
          </cell>
          <cell r="C1346" t="str">
            <v>LEMON DIJON VINAIGRETTE - 6 per case</v>
          </cell>
          <cell r="D1346">
            <v>1</v>
          </cell>
          <cell r="E1346">
            <v>18</v>
          </cell>
          <cell r="F1346" t="str">
            <v>USD</v>
          </cell>
          <cell r="G1346" t="str">
            <v>CS</v>
          </cell>
          <cell r="H1346">
            <v>6</v>
          </cell>
        </row>
        <row r="1347">
          <cell r="A1347" t="str">
            <v>SK514</v>
          </cell>
          <cell r="B1347" t="str">
            <v>000034</v>
          </cell>
          <cell r="C1347" t="str">
            <v>GARLIC ROSEMARY CITRUS SAUCE (PL) - 6 per case</v>
          </cell>
          <cell r="D1347">
            <v>1</v>
          </cell>
          <cell r="E1347">
            <v>18</v>
          </cell>
          <cell r="F1347" t="str">
            <v>USD</v>
          </cell>
          <cell r="G1347" t="str">
            <v>CS</v>
          </cell>
          <cell r="H1347">
            <v>6</v>
          </cell>
        </row>
        <row r="1348">
          <cell r="A1348" t="str">
            <v>SK515</v>
          </cell>
          <cell r="B1348" t="str">
            <v>000034</v>
          </cell>
          <cell r="C1348" t="str">
            <v>ROASTED TOMATO BALSAMIC VINAIGRETTE - 6 per case</v>
          </cell>
          <cell r="D1348">
            <v>1</v>
          </cell>
          <cell r="E1348">
            <v>17.940999999999999</v>
          </cell>
          <cell r="F1348" t="str">
            <v>USD</v>
          </cell>
          <cell r="G1348" t="str">
            <v>CS</v>
          </cell>
          <cell r="H1348">
            <v>6</v>
          </cell>
        </row>
        <row r="1349">
          <cell r="A1349" t="str">
            <v>SK516</v>
          </cell>
          <cell r="B1349" t="str">
            <v>000034</v>
          </cell>
          <cell r="C1349" t="str">
            <v>MAPLE BALSAMIC DRESSING (PL) - 6 per case</v>
          </cell>
          <cell r="D1349">
            <v>1</v>
          </cell>
          <cell r="E1349">
            <v>18</v>
          </cell>
          <cell r="F1349" t="str">
            <v>USD</v>
          </cell>
          <cell r="G1349" t="str">
            <v>CS</v>
          </cell>
          <cell r="H1349">
            <v>6</v>
          </cell>
        </row>
        <row r="1350">
          <cell r="A1350" t="str">
            <v>SK518</v>
          </cell>
          <cell r="B1350" t="str">
            <v>000034</v>
          </cell>
          <cell r="C1350" t="str">
            <v>HONEY BARBECUE SAUCE (DR) - 6 per case</v>
          </cell>
          <cell r="D1350">
            <v>1</v>
          </cell>
          <cell r="E1350">
            <v>18</v>
          </cell>
          <cell r="F1350" t="str">
            <v>USD</v>
          </cell>
          <cell r="G1350" t="str">
            <v>CS</v>
          </cell>
          <cell r="H1350">
            <v>6</v>
          </cell>
        </row>
        <row r="1351">
          <cell r="A1351" t="str">
            <v>SK519</v>
          </cell>
          <cell r="B1351" t="str">
            <v>000034</v>
          </cell>
          <cell r="C1351" t="str">
            <v>WASABI GINGER SAUCE (DR) - 6 per case</v>
          </cell>
          <cell r="D1351">
            <v>1</v>
          </cell>
          <cell r="E1351">
            <v>18</v>
          </cell>
          <cell r="F1351" t="str">
            <v>USD</v>
          </cell>
          <cell r="G1351" t="str">
            <v>CS</v>
          </cell>
          <cell r="H1351">
            <v>6</v>
          </cell>
        </row>
        <row r="1352">
          <cell r="A1352" t="str">
            <v>SK521</v>
          </cell>
          <cell r="B1352" t="str">
            <v>000034</v>
          </cell>
          <cell r="C1352" t="str">
            <v>OLIVE OIL &amp; BALSAMIC - 6 per case</v>
          </cell>
          <cell r="D1352">
            <v>1</v>
          </cell>
          <cell r="E1352">
            <v>18</v>
          </cell>
          <cell r="F1352" t="str">
            <v>USD</v>
          </cell>
          <cell r="G1352" t="str">
            <v>CS</v>
          </cell>
          <cell r="H1352">
            <v>6</v>
          </cell>
        </row>
        <row r="1353">
          <cell r="A1353" t="str">
            <v>SK523</v>
          </cell>
          <cell r="B1353" t="str">
            <v>000034</v>
          </cell>
          <cell r="C1353" t="str">
            <v>CILANTRO LIME DRESSING (DR) - 6 per case</v>
          </cell>
          <cell r="D1353">
            <v>1</v>
          </cell>
          <cell r="E1353">
            <v>18</v>
          </cell>
          <cell r="F1353" t="str">
            <v>USD</v>
          </cell>
          <cell r="G1353" t="str">
            <v>CS</v>
          </cell>
          <cell r="H1353">
            <v>6</v>
          </cell>
        </row>
        <row r="1354">
          <cell r="A1354" t="str">
            <v>SK524</v>
          </cell>
          <cell r="B1354" t="str">
            <v>000034</v>
          </cell>
          <cell r="C1354" t="str">
            <v>CHAMP/ SHALLOT WALNUT DRESSING - 6 per case</v>
          </cell>
          <cell r="D1354">
            <v>1</v>
          </cell>
          <cell r="E1354">
            <v>18</v>
          </cell>
          <cell r="F1354" t="str">
            <v>USD</v>
          </cell>
          <cell r="G1354" t="str">
            <v>CS</v>
          </cell>
          <cell r="H1354">
            <v>6</v>
          </cell>
        </row>
        <row r="1355">
          <cell r="A1355" t="str">
            <v>SK525</v>
          </cell>
          <cell r="B1355" t="str">
            <v>000034</v>
          </cell>
          <cell r="C1355" t="str">
            <v>GARLIC TERIYAKI SAUCE (PL) - 6 per case</v>
          </cell>
          <cell r="D1355">
            <v>1</v>
          </cell>
          <cell r="E1355">
            <v>18</v>
          </cell>
          <cell r="F1355" t="str">
            <v>USD</v>
          </cell>
          <cell r="G1355" t="str">
            <v>CS</v>
          </cell>
          <cell r="H1355">
            <v>6</v>
          </cell>
        </row>
        <row r="1356">
          <cell r="A1356" t="str">
            <v>SK526</v>
          </cell>
          <cell r="B1356" t="str">
            <v>000034</v>
          </cell>
          <cell r="C1356" t="str">
            <v>SESAME GINGER TERIYAKI SAUCE (PL) - 6 per case</v>
          </cell>
          <cell r="D1356">
            <v>1</v>
          </cell>
          <cell r="E1356">
            <v>18</v>
          </cell>
          <cell r="F1356" t="str">
            <v>USD</v>
          </cell>
          <cell r="G1356" t="str">
            <v>CS</v>
          </cell>
          <cell r="H1356">
            <v>6</v>
          </cell>
        </row>
        <row r="1357">
          <cell r="A1357" t="str">
            <v>SK528</v>
          </cell>
          <cell r="B1357" t="str">
            <v>000034</v>
          </cell>
          <cell r="C1357" t="str">
            <v>ROADHOUSE STEAK SAUCE - 6 per case</v>
          </cell>
          <cell r="D1357">
            <v>1</v>
          </cell>
          <cell r="E1357">
            <v>18</v>
          </cell>
          <cell r="F1357" t="str">
            <v>USD</v>
          </cell>
          <cell r="G1357" t="str">
            <v>CS</v>
          </cell>
          <cell r="H1357">
            <v>6</v>
          </cell>
        </row>
        <row r="1358">
          <cell r="A1358" t="str">
            <v>SK529</v>
          </cell>
          <cell r="B1358" t="str">
            <v>000034</v>
          </cell>
          <cell r="C1358" t="str">
            <v>MESQUITE STEAK SAUCE  (PL) - 6 per case</v>
          </cell>
          <cell r="D1358">
            <v>1</v>
          </cell>
          <cell r="E1358">
            <v>18</v>
          </cell>
          <cell r="F1358" t="str">
            <v>USD</v>
          </cell>
          <cell r="G1358" t="str">
            <v>CS</v>
          </cell>
          <cell r="H1358">
            <v>6</v>
          </cell>
        </row>
        <row r="1359">
          <cell r="A1359" t="str">
            <v>SK530</v>
          </cell>
          <cell r="B1359" t="str">
            <v>000034</v>
          </cell>
          <cell r="C1359" t="str">
            <v>CITRUS TERIYAKI SAUCE - 6 per case</v>
          </cell>
          <cell r="D1359">
            <v>1</v>
          </cell>
          <cell r="E1359">
            <v>18</v>
          </cell>
          <cell r="F1359" t="str">
            <v>USD</v>
          </cell>
          <cell r="G1359" t="str">
            <v>CS</v>
          </cell>
          <cell r="H1359">
            <v>6</v>
          </cell>
        </row>
        <row r="1360">
          <cell r="A1360" t="str">
            <v>SK533</v>
          </cell>
          <cell r="B1360" t="str">
            <v>000034</v>
          </cell>
          <cell r="C1360" t="str">
            <v>ROASTED APPLE GRILLE SAUCE (PL) - 6 per case</v>
          </cell>
          <cell r="D1360">
            <v>1</v>
          </cell>
          <cell r="E1360">
            <v>18</v>
          </cell>
          <cell r="F1360" t="str">
            <v>USD</v>
          </cell>
          <cell r="G1360" t="str">
            <v>CS</v>
          </cell>
          <cell r="H1360">
            <v>6</v>
          </cell>
        </row>
        <row r="1361">
          <cell r="A1361" t="str">
            <v>SK535</v>
          </cell>
          <cell r="B1361" t="str">
            <v>000034</v>
          </cell>
          <cell r="C1361" t="str">
            <v>PINEAPPLE GINGER SAUCE (DR) - 6 per case</v>
          </cell>
          <cell r="D1361">
            <v>1</v>
          </cell>
          <cell r="E1361">
            <v>18</v>
          </cell>
          <cell r="F1361" t="str">
            <v>USD</v>
          </cell>
          <cell r="G1361" t="str">
            <v>CS</v>
          </cell>
          <cell r="H1361">
            <v>6</v>
          </cell>
        </row>
        <row r="1362">
          <cell r="A1362" t="str">
            <v>SK539</v>
          </cell>
          <cell r="B1362" t="str">
            <v>000034</v>
          </cell>
          <cell r="C1362" t="str">
            <v>BALSAMIC FIG DRESSING (PL) - 6 per case</v>
          </cell>
          <cell r="D1362">
            <v>1</v>
          </cell>
          <cell r="E1362">
            <v>18</v>
          </cell>
          <cell r="F1362" t="str">
            <v>USD</v>
          </cell>
          <cell r="G1362" t="str">
            <v>CS</v>
          </cell>
          <cell r="H1362">
            <v>6</v>
          </cell>
        </row>
        <row r="1363">
          <cell r="A1363" t="str">
            <v>SK541</v>
          </cell>
          <cell r="B1363" t="str">
            <v>000034</v>
          </cell>
          <cell r="C1363" t="str">
            <v>CLASSIC GREEK DRESSING (DR) - 6 per case</v>
          </cell>
          <cell r="D1363">
            <v>1</v>
          </cell>
          <cell r="E1363">
            <v>18</v>
          </cell>
          <cell r="F1363" t="str">
            <v>USD</v>
          </cell>
          <cell r="G1363" t="str">
            <v>CS</v>
          </cell>
          <cell r="H1363">
            <v>6</v>
          </cell>
        </row>
        <row r="1364">
          <cell r="A1364" t="str">
            <v>SK542</v>
          </cell>
          <cell r="B1364" t="str">
            <v>000034</v>
          </cell>
          <cell r="C1364" t="str">
            <v>CLASSIC ITALIAN DRESSING - 6 per case</v>
          </cell>
          <cell r="D1364">
            <v>1</v>
          </cell>
          <cell r="E1364">
            <v>18</v>
          </cell>
          <cell r="F1364" t="str">
            <v>USD</v>
          </cell>
          <cell r="G1364" t="str">
            <v>CS</v>
          </cell>
          <cell r="H1364">
            <v>6</v>
          </cell>
        </row>
        <row r="1365">
          <cell r="A1365" t="str">
            <v>SK544</v>
          </cell>
          <cell r="B1365" t="str">
            <v>000034</v>
          </cell>
          <cell r="C1365" t="str">
            <v>STRAWBERRY BALSAMIC DRESSING - 6 per case</v>
          </cell>
          <cell r="D1365">
            <v>1</v>
          </cell>
          <cell r="E1365">
            <v>18</v>
          </cell>
          <cell r="F1365" t="str">
            <v>USD</v>
          </cell>
          <cell r="G1365" t="str">
            <v>CS</v>
          </cell>
          <cell r="H1365">
            <v>6</v>
          </cell>
        </row>
        <row r="1366">
          <cell r="A1366" t="str">
            <v>SK545</v>
          </cell>
          <cell r="B1366" t="str">
            <v>000034</v>
          </cell>
          <cell r="C1366" t="str">
            <v>CRANBERRY GINGER DRESSING (DR) - 6 per case</v>
          </cell>
          <cell r="D1366">
            <v>1</v>
          </cell>
          <cell r="E1366">
            <v>18</v>
          </cell>
          <cell r="F1366" t="str">
            <v>USD</v>
          </cell>
          <cell r="G1366" t="str">
            <v>CS</v>
          </cell>
          <cell r="H1366">
            <v>6</v>
          </cell>
        </row>
        <row r="1367">
          <cell r="A1367" t="str">
            <v>SK546</v>
          </cell>
          <cell r="B1367" t="str">
            <v>000034</v>
          </cell>
          <cell r="C1367" t="str">
            <v>NEW ENGLAND COLESLAW DRESSING - 6 per case</v>
          </cell>
          <cell r="D1367">
            <v>1</v>
          </cell>
          <cell r="E1367">
            <v>18</v>
          </cell>
          <cell r="F1367" t="str">
            <v>USD</v>
          </cell>
          <cell r="G1367" t="str">
            <v>CS</v>
          </cell>
          <cell r="H1367">
            <v>6</v>
          </cell>
        </row>
        <row r="1368">
          <cell r="A1368" t="str">
            <v>SK548</v>
          </cell>
          <cell r="B1368" t="str">
            <v>000034</v>
          </cell>
          <cell r="C1368" t="str">
            <v>BOURBON MOLASSES BARBECUE SAUCE (DR) - 6 per case</v>
          </cell>
          <cell r="D1368">
            <v>1</v>
          </cell>
          <cell r="E1368">
            <v>18</v>
          </cell>
          <cell r="F1368" t="str">
            <v>USD</v>
          </cell>
          <cell r="G1368" t="str">
            <v>CS</v>
          </cell>
          <cell r="H1368">
            <v>6</v>
          </cell>
        </row>
        <row r="1369">
          <cell r="A1369" t="str">
            <v>SK549</v>
          </cell>
          <cell r="B1369" t="str">
            <v>000034</v>
          </cell>
          <cell r="C1369" t="str">
            <v>ROASTED PEACH WHISKEY SAUCE (DR) - 6 per case</v>
          </cell>
          <cell r="D1369">
            <v>1</v>
          </cell>
          <cell r="E1369">
            <v>18</v>
          </cell>
          <cell r="F1369" t="str">
            <v>USD</v>
          </cell>
          <cell r="G1369" t="str">
            <v>CS</v>
          </cell>
          <cell r="H1369">
            <v>6</v>
          </cell>
        </row>
        <row r="1370">
          <cell r="A1370" t="str">
            <v>SK550</v>
          </cell>
          <cell r="B1370" t="str">
            <v>000034</v>
          </cell>
          <cell r="C1370" t="str">
            <v>BABY BACK RIB SAUCE - 6 per case</v>
          </cell>
          <cell r="D1370">
            <v>1</v>
          </cell>
          <cell r="E1370">
            <v>18</v>
          </cell>
          <cell r="F1370" t="str">
            <v>USD</v>
          </cell>
          <cell r="G1370" t="str">
            <v>CS</v>
          </cell>
          <cell r="H1370">
            <v>6</v>
          </cell>
        </row>
        <row r="1371">
          <cell r="A1371" t="str">
            <v>SK551</v>
          </cell>
          <cell r="B1371" t="str">
            <v>000034</v>
          </cell>
          <cell r="C1371" t="str">
            <v>SRIRACHA TERIYAKI SAUCE - 6 per case</v>
          </cell>
          <cell r="D1371">
            <v>1</v>
          </cell>
          <cell r="E1371">
            <v>18</v>
          </cell>
          <cell r="F1371" t="str">
            <v>USD</v>
          </cell>
          <cell r="G1371" t="str">
            <v>CS</v>
          </cell>
          <cell r="H1371">
            <v>6</v>
          </cell>
        </row>
        <row r="1372">
          <cell r="A1372" t="str">
            <v>SK551112</v>
          </cell>
          <cell r="B1372" t="str">
            <v>000034</v>
          </cell>
          <cell r="C1372" t="str">
            <v>PUMPKIN PANCAKE &amp; WAFFLE MIX (SEASONAL)</v>
          </cell>
          <cell r="D1372">
            <v>1</v>
          </cell>
          <cell r="E1372">
            <v>45</v>
          </cell>
          <cell r="F1372" t="str">
            <v>USD</v>
          </cell>
          <cell r="G1372" t="str">
            <v>CS</v>
          </cell>
          <cell r="H1372">
            <v>12</v>
          </cell>
        </row>
        <row r="1373">
          <cell r="A1373" t="str">
            <v>SK552</v>
          </cell>
          <cell r="B1373" t="str">
            <v>000034</v>
          </cell>
          <cell r="C1373" t="str">
            <v>JAMAICAN JERK SAUCE - 6 per case</v>
          </cell>
          <cell r="D1373">
            <v>1</v>
          </cell>
          <cell r="E1373">
            <v>18</v>
          </cell>
          <cell r="F1373" t="str">
            <v>USD</v>
          </cell>
          <cell r="G1373" t="str">
            <v>CS</v>
          </cell>
          <cell r="H1373">
            <v>6</v>
          </cell>
        </row>
        <row r="1374">
          <cell r="A1374" t="str">
            <v>SK553</v>
          </cell>
          <cell r="B1374" t="str">
            <v>000034</v>
          </cell>
          <cell r="C1374" t="str">
            <v>HARISSA SAUCE - 6 per case</v>
          </cell>
          <cell r="D1374">
            <v>1</v>
          </cell>
          <cell r="E1374">
            <v>18</v>
          </cell>
          <cell r="F1374" t="str">
            <v>USD</v>
          </cell>
          <cell r="G1374" t="str">
            <v>CS</v>
          </cell>
          <cell r="H1374">
            <v>6</v>
          </cell>
        </row>
        <row r="1375">
          <cell r="A1375" t="str">
            <v>SK554</v>
          </cell>
          <cell r="B1375" t="str">
            <v>000034</v>
          </cell>
          <cell r="C1375" t="str">
            <v>BOOZY BACON BARBECUE SAUCE - 6 per case</v>
          </cell>
          <cell r="D1375">
            <v>1</v>
          </cell>
          <cell r="E1375">
            <v>18</v>
          </cell>
          <cell r="F1375" t="str">
            <v>USD</v>
          </cell>
          <cell r="G1375" t="str">
            <v>CS</v>
          </cell>
          <cell r="H1375">
            <v>6</v>
          </cell>
        </row>
        <row r="1376">
          <cell r="A1376" t="str">
            <v>SK558</v>
          </cell>
          <cell r="B1376" t="str">
            <v>000034</v>
          </cell>
          <cell r="C1376" t="str">
            <v>HONEY SRIRACHA BARBECUE SAUCE - 6 per case</v>
          </cell>
          <cell r="D1376">
            <v>1</v>
          </cell>
          <cell r="E1376">
            <v>18</v>
          </cell>
          <cell r="F1376" t="str">
            <v>USD</v>
          </cell>
          <cell r="G1376" t="str">
            <v>CS</v>
          </cell>
          <cell r="H1376">
            <v>6</v>
          </cell>
        </row>
        <row r="1377">
          <cell r="A1377" t="str">
            <v>SK559</v>
          </cell>
          <cell r="B1377" t="str">
            <v>000034</v>
          </cell>
          <cell r="C1377" t="str">
            <v>RASPBERRY CHIPOTLE BARBECUE SAUCE - 6 per case</v>
          </cell>
          <cell r="D1377">
            <v>1</v>
          </cell>
          <cell r="E1377">
            <v>18</v>
          </cell>
          <cell r="F1377" t="str">
            <v>USD</v>
          </cell>
          <cell r="G1377" t="str">
            <v>CS</v>
          </cell>
          <cell r="H1377">
            <v>6</v>
          </cell>
        </row>
        <row r="1378">
          <cell r="A1378" t="str">
            <v>SK560</v>
          </cell>
          <cell r="B1378" t="str">
            <v>000034</v>
          </cell>
          <cell r="C1378" t="str">
            <v>PEACH SALSA (PL)</v>
          </cell>
          <cell r="D1378">
            <v>1</v>
          </cell>
          <cell r="E1378">
            <v>31.5</v>
          </cell>
          <cell r="F1378" t="str">
            <v>USD</v>
          </cell>
          <cell r="G1378" t="str">
            <v>CS</v>
          </cell>
          <cell r="H1378">
            <v>12</v>
          </cell>
        </row>
        <row r="1379">
          <cell r="A1379" t="str">
            <v>SK561</v>
          </cell>
          <cell r="B1379" t="str">
            <v>000034</v>
          </cell>
          <cell r="C1379" t="str">
            <v>MANGO LIME SALSA (PL)</v>
          </cell>
          <cell r="D1379">
            <v>1</v>
          </cell>
          <cell r="E1379">
            <v>31.5</v>
          </cell>
          <cell r="F1379" t="str">
            <v>USD</v>
          </cell>
          <cell r="G1379" t="str">
            <v>CS</v>
          </cell>
          <cell r="H1379">
            <v>12</v>
          </cell>
        </row>
        <row r="1380">
          <cell r="A1380" t="str">
            <v>SK562</v>
          </cell>
          <cell r="B1380" t="str">
            <v>000034</v>
          </cell>
          <cell r="C1380" t="str">
            <v>PINEAPPLE CHIPOTLE SALSA (PL)</v>
          </cell>
          <cell r="D1380">
            <v>1</v>
          </cell>
          <cell r="E1380">
            <v>31.5</v>
          </cell>
          <cell r="F1380" t="str">
            <v>USD</v>
          </cell>
          <cell r="G1380" t="str">
            <v>CS</v>
          </cell>
          <cell r="H1380">
            <v>12</v>
          </cell>
        </row>
        <row r="1381">
          <cell r="A1381" t="str">
            <v>SK563</v>
          </cell>
          <cell r="B1381" t="str">
            <v>000034</v>
          </cell>
          <cell r="C1381" t="str">
            <v>SPICY CORN RELISH (PL)</v>
          </cell>
          <cell r="D1381">
            <v>1</v>
          </cell>
          <cell r="E1381">
            <v>31.5</v>
          </cell>
          <cell r="F1381" t="str">
            <v>USD</v>
          </cell>
          <cell r="G1381" t="str">
            <v>CS</v>
          </cell>
          <cell r="H1381">
            <v>12</v>
          </cell>
        </row>
        <row r="1382">
          <cell r="A1382" t="str">
            <v>SK564</v>
          </cell>
          <cell r="B1382" t="str">
            <v>000034</v>
          </cell>
          <cell r="C1382" t="str">
            <v>SPICY TOMATO SALSA</v>
          </cell>
          <cell r="D1382">
            <v>1</v>
          </cell>
          <cell r="E1382">
            <v>31.5</v>
          </cell>
          <cell r="F1382" t="str">
            <v>USD</v>
          </cell>
          <cell r="G1382" t="str">
            <v>CS</v>
          </cell>
          <cell r="H1382">
            <v>12</v>
          </cell>
        </row>
        <row r="1383">
          <cell r="A1383" t="str">
            <v>SK565</v>
          </cell>
          <cell r="B1383" t="str">
            <v>000034</v>
          </cell>
          <cell r="C1383" t="str">
            <v>COUNTRY KETCHUP (PL)</v>
          </cell>
          <cell r="D1383">
            <v>1</v>
          </cell>
          <cell r="E1383">
            <v>29.25</v>
          </cell>
          <cell r="F1383" t="str">
            <v>USD</v>
          </cell>
          <cell r="G1383" t="str">
            <v>CS</v>
          </cell>
          <cell r="H1383">
            <v>12</v>
          </cell>
        </row>
        <row r="1384">
          <cell r="A1384" t="str">
            <v>SK566</v>
          </cell>
          <cell r="B1384" t="str">
            <v>000034</v>
          </cell>
          <cell r="C1384" t="str">
            <v>BLACK BEAN SALSA (PL)</v>
          </cell>
          <cell r="D1384">
            <v>1</v>
          </cell>
          <cell r="E1384">
            <v>31.5</v>
          </cell>
          <cell r="F1384" t="str">
            <v>USD</v>
          </cell>
          <cell r="G1384" t="str">
            <v>CS</v>
          </cell>
          <cell r="H1384">
            <v>12</v>
          </cell>
        </row>
        <row r="1385">
          <cell r="A1385" t="str">
            <v>SK568</v>
          </cell>
          <cell r="B1385" t="str">
            <v>000034</v>
          </cell>
          <cell r="C1385" t="str">
            <v>FARMHOUSE GREEN RELISH</v>
          </cell>
          <cell r="D1385">
            <v>1</v>
          </cell>
          <cell r="E1385">
            <v>29.25</v>
          </cell>
          <cell r="F1385" t="str">
            <v>USD</v>
          </cell>
          <cell r="G1385" t="str">
            <v>CS</v>
          </cell>
          <cell r="H1385">
            <v>12</v>
          </cell>
        </row>
        <row r="1386">
          <cell r="A1386" t="str">
            <v>SK569</v>
          </cell>
          <cell r="B1386" t="str">
            <v>000034</v>
          </cell>
          <cell r="C1386" t="str">
            <v>FARMHOUSE RED RELISH (PL)</v>
          </cell>
          <cell r="D1386">
            <v>1</v>
          </cell>
          <cell r="E1386">
            <v>29.25</v>
          </cell>
          <cell r="F1386" t="str">
            <v>USD</v>
          </cell>
          <cell r="G1386" t="str">
            <v>CS</v>
          </cell>
          <cell r="H1386">
            <v>12</v>
          </cell>
        </row>
        <row r="1387">
          <cell r="A1387" t="str">
            <v>SK570</v>
          </cell>
          <cell r="B1387" t="str">
            <v>000034</v>
          </cell>
          <cell r="C1387" t="str">
            <v>CHIPOTLE KETCHUP</v>
          </cell>
          <cell r="D1387">
            <v>1</v>
          </cell>
          <cell r="E1387">
            <v>29.25</v>
          </cell>
          <cell r="F1387" t="str">
            <v>USD</v>
          </cell>
          <cell r="G1387" t="str">
            <v>CS</v>
          </cell>
          <cell r="H1387">
            <v>12</v>
          </cell>
        </row>
        <row r="1388">
          <cell r="A1388" t="str">
            <v>SK571</v>
          </cell>
          <cell r="B1388" t="str">
            <v>000034</v>
          </cell>
          <cell r="C1388" t="str">
            <v>TRUFFLE KETCHUP</v>
          </cell>
          <cell r="D1388">
            <v>1</v>
          </cell>
          <cell r="E1388">
            <v>47.28</v>
          </cell>
          <cell r="F1388" t="str">
            <v>USD</v>
          </cell>
          <cell r="G1388" t="str">
            <v>CS</v>
          </cell>
          <cell r="H1388">
            <v>12</v>
          </cell>
        </row>
        <row r="1389">
          <cell r="A1389" t="str">
            <v>SK572</v>
          </cell>
          <cell r="B1389" t="str">
            <v>000034</v>
          </cell>
          <cell r="C1389" t="str">
            <v>CURRY KETCHUP</v>
          </cell>
          <cell r="D1389">
            <v>1</v>
          </cell>
          <cell r="E1389">
            <v>29.25</v>
          </cell>
          <cell r="F1389" t="str">
            <v>USD</v>
          </cell>
          <cell r="G1389" t="str">
            <v>CS</v>
          </cell>
          <cell r="H1389">
            <v>12</v>
          </cell>
        </row>
        <row r="1390">
          <cell r="A1390" t="str">
            <v>SK573</v>
          </cell>
          <cell r="B1390" t="str">
            <v>000034</v>
          </cell>
          <cell r="C1390" t="str">
            <v>FARMHOUSE KETCHUP</v>
          </cell>
          <cell r="D1390">
            <v>1</v>
          </cell>
          <cell r="E1390">
            <v>29.25</v>
          </cell>
          <cell r="F1390" t="str">
            <v>USD</v>
          </cell>
          <cell r="G1390" t="str">
            <v>CS</v>
          </cell>
          <cell r="H1390">
            <v>12</v>
          </cell>
        </row>
        <row r="1391">
          <cell r="A1391" t="str">
            <v>SK577</v>
          </cell>
          <cell r="B1391" t="str">
            <v>000034</v>
          </cell>
          <cell r="C1391" t="str">
            <v>CHILE CON QUESO</v>
          </cell>
          <cell r="D1391">
            <v>1</v>
          </cell>
          <cell r="E1391">
            <v>31.5</v>
          </cell>
          <cell r="F1391" t="str">
            <v>USD</v>
          </cell>
          <cell r="G1391" t="str">
            <v>CS</v>
          </cell>
          <cell r="H1391">
            <v>12</v>
          </cell>
        </row>
        <row r="1392">
          <cell r="A1392" t="str">
            <v>SK599</v>
          </cell>
          <cell r="B1392" t="str">
            <v>000034</v>
          </cell>
          <cell r="C1392" t="str">
            <v>COTTAGE GRAB &amp; GO BACON LOVERS BOX (available end of June 20</v>
          </cell>
          <cell r="D1392">
            <v>1</v>
          </cell>
          <cell r="E1392">
            <v>63</v>
          </cell>
          <cell r="F1392" t="str">
            <v>USD</v>
          </cell>
          <cell r="G1392" t="str">
            <v>CS</v>
          </cell>
          <cell r="H1392">
            <v>6</v>
          </cell>
        </row>
        <row r="1393">
          <cell r="A1393" t="str">
            <v>SK601</v>
          </cell>
          <cell r="B1393" t="str">
            <v>000034</v>
          </cell>
          <cell r="C1393" t="str">
            <v>BUFFALO WING SAUCE - DISCONTINUED</v>
          </cell>
          <cell r="D1393">
            <v>1</v>
          </cell>
          <cell r="E1393">
            <v>20.25</v>
          </cell>
          <cell r="F1393" t="str">
            <v>USD</v>
          </cell>
          <cell r="G1393" t="str">
            <v>CS</v>
          </cell>
          <cell r="H1393">
            <v>6</v>
          </cell>
        </row>
        <row r="1394">
          <cell r="A1394" t="str">
            <v>SK602</v>
          </cell>
          <cell r="B1394" t="str">
            <v>000034</v>
          </cell>
          <cell r="C1394" t="str">
            <v>CACCIATORE SIMMERING SAUCE</v>
          </cell>
          <cell r="D1394">
            <v>1</v>
          </cell>
          <cell r="E1394">
            <v>20.25</v>
          </cell>
          <cell r="F1394" t="str">
            <v>USD</v>
          </cell>
          <cell r="G1394" t="str">
            <v>CS</v>
          </cell>
          <cell r="H1394">
            <v>6</v>
          </cell>
        </row>
        <row r="1395">
          <cell r="A1395" t="str">
            <v>SK603</v>
          </cell>
          <cell r="B1395" t="str">
            <v>000034</v>
          </cell>
          <cell r="C1395" t="str">
            <v>COCONUT CURRY SIMMERING SAUCE</v>
          </cell>
          <cell r="D1395">
            <v>1</v>
          </cell>
          <cell r="E1395">
            <v>22.5</v>
          </cell>
          <cell r="F1395" t="str">
            <v>USD</v>
          </cell>
          <cell r="G1395" t="str">
            <v>CS</v>
          </cell>
          <cell r="H1395">
            <v>6</v>
          </cell>
        </row>
        <row r="1396">
          <cell r="A1396" t="str">
            <v>SK604</v>
          </cell>
          <cell r="B1396" t="str">
            <v>000034</v>
          </cell>
          <cell r="C1396" t="str">
            <v>COQ AU VIN SIMMERING SAUCE</v>
          </cell>
          <cell r="D1396">
            <v>1</v>
          </cell>
          <cell r="E1396">
            <v>22.5</v>
          </cell>
          <cell r="F1396" t="str">
            <v>USD</v>
          </cell>
          <cell r="G1396" t="str">
            <v>CS</v>
          </cell>
          <cell r="H1396">
            <v>6</v>
          </cell>
        </row>
        <row r="1397">
          <cell r="A1397" t="str">
            <v>SK605</v>
          </cell>
          <cell r="B1397" t="str">
            <v>000034</v>
          </cell>
          <cell r="C1397" t="str">
            <v>PULLED PORK SIMMERING SAUCE</v>
          </cell>
          <cell r="D1397">
            <v>1</v>
          </cell>
          <cell r="E1397">
            <v>20.25</v>
          </cell>
          <cell r="F1397" t="str">
            <v>USD</v>
          </cell>
          <cell r="G1397" t="str">
            <v>CS</v>
          </cell>
          <cell r="H1397">
            <v>6</v>
          </cell>
        </row>
        <row r="1398">
          <cell r="A1398" t="str">
            <v>SK606</v>
          </cell>
          <cell r="B1398" t="str">
            <v>000034</v>
          </cell>
          <cell r="C1398" t="str">
            <v>SLOPPY JOE SIMMERING SAUCE</v>
          </cell>
          <cell r="D1398">
            <v>1</v>
          </cell>
          <cell r="E1398">
            <v>20.25</v>
          </cell>
          <cell r="F1398" t="str">
            <v>USD</v>
          </cell>
          <cell r="G1398" t="str">
            <v>CS</v>
          </cell>
          <cell r="H1398">
            <v>6</v>
          </cell>
        </row>
        <row r="1399">
          <cell r="A1399" t="str">
            <v>SK607</v>
          </cell>
          <cell r="B1399" t="str">
            <v>000034</v>
          </cell>
          <cell r="C1399" t="str">
            <v>CHILI STARTER</v>
          </cell>
          <cell r="D1399">
            <v>1</v>
          </cell>
          <cell r="E1399">
            <v>20.25</v>
          </cell>
          <cell r="F1399" t="str">
            <v>USD</v>
          </cell>
          <cell r="G1399" t="str">
            <v>CS</v>
          </cell>
          <cell r="H1399">
            <v>6</v>
          </cell>
        </row>
        <row r="1400">
          <cell r="A1400" t="str">
            <v>SK608</v>
          </cell>
          <cell r="B1400" t="str">
            <v>000034</v>
          </cell>
          <cell r="C1400" t="str">
            <v>MOM'S MEATLOAF STARTER</v>
          </cell>
          <cell r="D1400">
            <v>1</v>
          </cell>
          <cell r="E1400">
            <v>20.25</v>
          </cell>
          <cell r="F1400" t="str">
            <v>USD</v>
          </cell>
          <cell r="G1400" t="str">
            <v>CS</v>
          </cell>
          <cell r="H1400">
            <v>6</v>
          </cell>
        </row>
        <row r="1401">
          <cell r="A1401" t="str">
            <v>SK609</v>
          </cell>
          <cell r="B1401" t="str">
            <v>000034</v>
          </cell>
          <cell r="C1401" t="str">
            <v>BEEF BRISKET SIMMERING SAUCE</v>
          </cell>
          <cell r="D1401">
            <v>1</v>
          </cell>
          <cell r="E1401">
            <v>20.29</v>
          </cell>
          <cell r="F1401" t="str">
            <v>USD</v>
          </cell>
          <cell r="G1401" t="str">
            <v>CS</v>
          </cell>
          <cell r="H1401">
            <v>6</v>
          </cell>
        </row>
        <row r="1402">
          <cell r="A1402" t="str">
            <v>SK703</v>
          </cell>
          <cell r="B1402" t="str">
            <v>000034</v>
          </cell>
          <cell r="C1402" t="str">
            <v>COFFEE CARAMEL SAUCE</v>
          </cell>
          <cell r="D1402">
            <v>1</v>
          </cell>
          <cell r="E1402">
            <v>31.5</v>
          </cell>
          <cell r="F1402" t="str">
            <v>USD</v>
          </cell>
          <cell r="G1402" t="str">
            <v>CS</v>
          </cell>
          <cell r="H1402">
            <v>12</v>
          </cell>
        </row>
        <row r="1403">
          <cell r="A1403" t="str">
            <v>SK704</v>
          </cell>
          <cell r="B1403" t="str">
            <v>000034</v>
          </cell>
          <cell r="C1403" t="str">
            <v>RASP/LIQUER HOT FUDGE</v>
          </cell>
          <cell r="D1403">
            <v>1</v>
          </cell>
          <cell r="E1403">
            <v>31.5</v>
          </cell>
          <cell r="F1403" t="str">
            <v>USD</v>
          </cell>
          <cell r="G1403" t="str">
            <v>CS</v>
          </cell>
          <cell r="H1403">
            <v>12</v>
          </cell>
        </row>
        <row r="1404">
          <cell r="A1404" t="str">
            <v>SK705</v>
          </cell>
          <cell r="B1404" t="str">
            <v>000034</v>
          </cell>
          <cell r="C1404" t="str">
            <v>FIG &amp; WALNUT BUTTER (DR)</v>
          </cell>
          <cell r="D1404">
            <v>1</v>
          </cell>
          <cell r="E1404">
            <v>31.5</v>
          </cell>
          <cell r="F1404" t="str">
            <v>USD</v>
          </cell>
          <cell r="G1404" t="str">
            <v>CS</v>
          </cell>
          <cell r="H1404">
            <v>12</v>
          </cell>
        </row>
        <row r="1405">
          <cell r="A1405" t="str">
            <v>SK707</v>
          </cell>
          <cell r="B1405" t="str">
            <v>000034</v>
          </cell>
          <cell r="C1405" t="str">
            <v>CARAMEL APPLE BUTTER (DR)</v>
          </cell>
          <cell r="D1405">
            <v>1</v>
          </cell>
          <cell r="E1405">
            <v>31.5</v>
          </cell>
          <cell r="F1405" t="str">
            <v>USD</v>
          </cell>
          <cell r="G1405" t="str">
            <v>CS</v>
          </cell>
          <cell r="H1405">
            <v>12</v>
          </cell>
        </row>
        <row r="1406">
          <cell r="A1406" t="str">
            <v>SK710</v>
          </cell>
          <cell r="B1406" t="str">
            <v>000034</v>
          </cell>
          <cell r="C1406" t="str">
            <v>MAPLE PUMPKIN BUTTER (DR)</v>
          </cell>
          <cell r="D1406">
            <v>1</v>
          </cell>
          <cell r="E1406">
            <v>31.5</v>
          </cell>
          <cell r="F1406" t="str">
            <v>USD</v>
          </cell>
          <cell r="G1406" t="str">
            <v>CS</v>
          </cell>
          <cell r="H1406">
            <v>12</v>
          </cell>
        </row>
        <row r="1407">
          <cell r="A1407" t="str">
            <v>SK711</v>
          </cell>
          <cell r="B1407" t="str">
            <v>000034</v>
          </cell>
          <cell r="C1407" t="str">
            <v>WHITE CHOCOLATE FIG SAUCE =</v>
          </cell>
          <cell r="D1407">
            <v>1</v>
          </cell>
          <cell r="E1407">
            <v>31.398</v>
          </cell>
          <cell r="F1407" t="str">
            <v>USD</v>
          </cell>
          <cell r="G1407" t="str">
            <v>CS</v>
          </cell>
          <cell r="H1407">
            <v>12</v>
          </cell>
        </row>
        <row r="1408">
          <cell r="A1408" t="str">
            <v>SK712</v>
          </cell>
          <cell r="B1408" t="str">
            <v>000034</v>
          </cell>
          <cell r="C1408" t="str">
            <v>BOURBON PECAN CARAMEL SAUCE</v>
          </cell>
          <cell r="D1408">
            <v>1</v>
          </cell>
          <cell r="E1408">
            <v>31.393000000000001</v>
          </cell>
          <cell r="F1408" t="str">
            <v>USD</v>
          </cell>
          <cell r="G1408" t="str">
            <v>CS</v>
          </cell>
          <cell r="H1408">
            <v>12</v>
          </cell>
        </row>
        <row r="1409">
          <cell r="A1409" t="str">
            <v>SK713</v>
          </cell>
          <cell r="B1409" t="str">
            <v>000034</v>
          </cell>
          <cell r="C1409" t="str">
            <v>MOCHA ESPRESSO SAUCE - discontinued</v>
          </cell>
          <cell r="D1409">
            <v>1</v>
          </cell>
          <cell r="E1409">
            <v>31.5</v>
          </cell>
          <cell r="F1409" t="str">
            <v>USD</v>
          </cell>
          <cell r="G1409" t="str">
            <v>CS</v>
          </cell>
          <cell r="H1409">
            <v>12</v>
          </cell>
        </row>
        <row r="1410">
          <cell r="A1410" t="str">
            <v>SK714</v>
          </cell>
          <cell r="B1410" t="str">
            <v>000034</v>
          </cell>
          <cell r="C1410" t="str">
            <v>BITTERSWEET CHOC SAUCE</v>
          </cell>
          <cell r="D1410">
            <v>1</v>
          </cell>
          <cell r="E1410">
            <v>31.5</v>
          </cell>
          <cell r="F1410" t="str">
            <v>USD</v>
          </cell>
          <cell r="G1410" t="str">
            <v>CS</v>
          </cell>
          <cell r="H1410">
            <v>12</v>
          </cell>
        </row>
        <row r="1411">
          <cell r="A1411" t="str">
            <v>SK720</v>
          </cell>
          <cell r="B1411" t="str">
            <v>000034</v>
          </cell>
          <cell r="C1411" t="str">
            <v>SPICED RUM BUTTERSCOTCH</v>
          </cell>
          <cell r="D1411">
            <v>1</v>
          </cell>
          <cell r="E1411">
            <v>31.5</v>
          </cell>
          <cell r="F1411" t="str">
            <v>USD</v>
          </cell>
          <cell r="G1411" t="str">
            <v>CS</v>
          </cell>
          <cell r="H1411">
            <v>12</v>
          </cell>
        </row>
        <row r="1412">
          <cell r="A1412" t="str">
            <v>SK721</v>
          </cell>
          <cell r="B1412" t="str">
            <v>000034</v>
          </cell>
          <cell r="C1412" t="str">
            <v>DULCE DE LECHE (DR)</v>
          </cell>
          <cell r="D1412">
            <v>1</v>
          </cell>
          <cell r="E1412">
            <v>31.5</v>
          </cell>
          <cell r="F1412" t="str">
            <v>USD</v>
          </cell>
          <cell r="G1412" t="str">
            <v>CS</v>
          </cell>
          <cell r="H1412">
            <v>12</v>
          </cell>
        </row>
        <row r="1413">
          <cell r="A1413" t="str">
            <v>SK722</v>
          </cell>
          <cell r="B1413" t="str">
            <v>000034</v>
          </cell>
          <cell r="C1413" t="str">
            <v>MAPLE DULCE DE LECHE =</v>
          </cell>
          <cell r="D1413">
            <v>1</v>
          </cell>
          <cell r="E1413">
            <v>33.75</v>
          </cell>
          <cell r="F1413" t="str">
            <v>USD</v>
          </cell>
          <cell r="G1413" t="str">
            <v>CS</v>
          </cell>
          <cell r="H1413">
            <v>12</v>
          </cell>
        </row>
        <row r="1414">
          <cell r="A1414" t="str">
            <v>SK724</v>
          </cell>
          <cell r="B1414" t="str">
            <v>000034</v>
          </cell>
          <cell r="C1414" t="str">
            <v>DARK CHOCOLATE SEA SALT CARAMEL SAUCE</v>
          </cell>
          <cell r="D1414">
            <v>1</v>
          </cell>
          <cell r="E1414">
            <v>31.5</v>
          </cell>
          <cell r="F1414" t="str">
            <v>USD</v>
          </cell>
          <cell r="G1414" t="str">
            <v>CS</v>
          </cell>
          <cell r="H1414">
            <v>12</v>
          </cell>
        </row>
        <row r="1415">
          <cell r="A1415" t="str">
            <v>SK725</v>
          </cell>
          <cell r="B1415" t="str">
            <v>000034</v>
          </cell>
          <cell r="C1415" t="str">
            <v>DARK CHOCOLATE TOFFEE SAUCE</v>
          </cell>
          <cell r="D1415">
            <v>1</v>
          </cell>
          <cell r="E1415">
            <v>31.5</v>
          </cell>
          <cell r="F1415" t="str">
            <v>USD</v>
          </cell>
          <cell r="G1415" t="str">
            <v>CS</v>
          </cell>
          <cell r="H1415">
            <v>12</v>
          </cell>
        </row>
        <row r="1416">
          <cell r="A1416" t="str">
            <v>SK726</v>
          </cell>
          <cell r="B1416" t="str">
            <v>000034</v>
          </cell>
          <cell r="C1416" t="str">
            <v>MAPLE HONEY CARAMEL SAUCE</v>
          </cell>
          <cell r="D1416">
            <v>1</v>
          </cell>
          <cell r="E1416">
            <v>31.5</v>
          </cell>
          <cell r="F1416" t="str">
            <v>USD</v>
          </cell>
          <cell r="G1416" t="str">
            <v>CS</v>
          </cell>
          <cell r="H1416">
            <v>12</v>
          </cell>
        </row>
        <row r="1417">
          <cell r="A1417" t="str">
            <v>SK728</v>
          </cell>
          <cell r="B1417" t="str">
            <v>000034</v>
          </cell>
          <cell r="C1417" t="str">
            <v>DARK CHOCOLATE COCONUT  SAUCE =</v>
          </cell>
          <cell r="D1417">
            <v>1</v>
          </cell>
          <cell r="E1417">
            <v>31.5</v>
          </cell>
          <cell r="F1417" t="str">
            <v>USD</v>
          </cell>
          <cell r="G1417" t="str">
            <v>CS</v>
          </cell>
          <cell r="H1417">
            <v>12</v>
          </cell>
        </row>
        <row r="1418">
          <cell r="A1418" t="str">
            <v>SK729</v>
          </cell>
          <cell r="B1418" t="str">
            <v>000034</v>
          </cell>
          <cell r="C1418" t="str">
            <v>DARK CHOCOLATE ORANGE SAUCE - Discontinued</v>
          </cell>
          <cell r="D1418">
            <v>1</v>
          </cell>
          <cell r="E1418">
            <v>31.5</v>
          </cell>
          <cell r="F1418" t="str">
            <v>USD</v>
          </cell>
          <cell r="G1418" t="str">
            <v>CS</v>
          </cell>
          <cell r="H1418">
            <v>12</v>
          </cell>
        </row>
        <row r="1419">
          <cell r="A1419" t="str">
            <v>SK730</v>
          </cell>
          <cell r="B1419" t="str">
            <v>000034</v>
          </cell>
          <cell r="C1419" t="str">
            <v>VANILLA CHAI CARAMEL SAUCE</v>
          </cell>
          <cell r="D1419">
            <v>1</v>
          </cell>
          <cell r="E1419">
            <v>31.5</v>
          </cell>
          <cell r="F1419" t="str">
            <v>USD</v>
          </cell>
          <cell r="G1419" t="str">
            <v>CS</v>
          </cell>
          <cell r="H1419">
            <v>12</v>
          </cell>
        </row>
        <row r="1420">
          <cell r="A1420" t="str">
            <v>SK802</v>
          </cell>
          <cell r="B1420" t="str">
            <v>000034</v>
          </cell>
          <cell r="C1420" t="str">
            <v>ARTICHOKE PESTO</v>
          </cell>
          <cell r="D1420">
            <v>1</v>
          </cell>
          <cell r="E1420">
            <v>36</v>
          </cell>
          <cell r="F1420" t="str">
            <v>USD</v>
          </cell>
          <cell r="G1420" t="str">
            <v>CS</v>
          </cell>
          <cell r="H1420">
            <v>12</v>
          </cell>
        </row>
        <row r="1421">
          <cell r="A1421" t="str">
            <v>SK803</v>
          </cell>
          <cell r="B1421" t="str">
            <v>000034</v>
          </cell>
          <cell r="C1421" t="str">
            <v>BASIL PESTO (DR)</v>
          </cell>
          <cell r="D1421">
            <v>1</v>
          </cell>
          <cell r="E1421">
            <v>36</v>
          </cell>
          <cell r="F1421" t="str">
            <v>USD</v>
          </cell>
          <cell r="G1421" t="str">
            <v>CS</v>
          </cell>
          <cell r="H1421">
            <v>12</v>
          </cell>
        </row>
        <row r="1422">
          <cell r="A1422" t="str">
            <v>SK804</v>
          </cell>
          <cell r="B1422" t="str">
            <v>000034</v>
          </cell>
          <cell r="C1422" t="str">
            <v>SUN DRIED TOMATO PESTO</v>
          </cell>
          <cell r="D1422">
            <v>1</v>
          </cell>
          <cell r="E1422">
            <v>36</v>
          </cell>
          <cell r="F1422" t="str">
            <v>USD</v>
          </cell>
          <cell r="G1422" t="str">
            <v>CS</v>
          </cell>
          <cell r="H1422">
            <v>12</v>
          </cell>
        </row>
        <row r="1423">
          <cell r="A1423" t="str">
            <v>SK805</v>
          </cell>
          <cell r="B1423" t="str">
            <v>000034</v>
          </cell>
          <cell r="C1423" t="str">
            <v>KALE ARUGOLA PESTO - 220g</v>
          </cell>
          <cell r="D1423">
            <v>1</v>
          </cell>
          <cell r="E1423">
            <v>36</v>
          </cell>
          <cell r="F1423" t="str">
            <v>USD</v>
          </cell>
          <cell r="G1423" t="str">
            <v>CS</v>
          </cell>
          <cell r="H1423">
            <v>12</v>
          </cell>
        </row>
        <row r="1424">
          <cell r="A1424" t="str">
            <v>SK810</v>
          </cell>
          <cell r="B1424" t="str">
            <v>000034</v>
          </cell>
          <cell r="C1424" t="str">
            <v>WHITE FIG SPREAD</v>
          </cell>
          <cell r="D1424">
            <v>1</v>
          </cell>
          <cell r="E1424">
            <v>36</v>
          </cell>
          <cell r="F1424" t="str">
            <v>USD</v>
          </cell>
          <cell r="G1424" t="str">
            <v>CS</v>
          </cell>
          <cell r="H1424">
            <v>12</v>
          </cell>
        </row>
        <row r="1425">
          <cell r="A1425" t="str">
            <v>SK875</v>
          </cell>
          <cell r="B1425" t="str">
            <v>000034</v>
          </cell>
          <cell r="C1425" t="str">
            <v>HERBES DE PROVENCE DIPPING OIL</v>
          </cell>
          <cell r="D1425">
            <v>1</v>
          </cell>
          <cell r="E1425">
            <v>22.5</v>
          </cell>
          <cell r="F1425" t="str">
            <v>USD</v>
          </cell>
          <cell r="G1425" t="str">
            <v>CS</v>
          </cell>
          <cell r="H1425">
            <v>6</v>
          </cell>
        </row>
        <row r="1426">
          <cell r="A1426" t="str">
            <v>SK876</v>
          </cell>
          <cell r="B1426" t="str">
            <v>000034</v>
          </cell>
          <cell r="C1426" t="str">
            <v>ITALIAN DIPPING OIL</v>
          </cell>
          <cell r="D1426">
            <v>1</v>
          </cell>
          <cell r="E1426">
            <v>22.5</v>
          </cell>
          <cell r="F1426" t="str">
            <v>USD</v>
          </cell>
          <cell r="G1426" t="str">
            <v>CS</v>
          </cell>
          <cell r="H1426">
            <v>6</v>
          </cell>
        </row>
        <row r="1427">
          <cell r="A1427" t="str">
            <v>SK9913</v>
          </cell>
          <cell r="B1427" t="str">
            <v>000034</v>
          </cell>
          <cell r="C1427" t="str">
            <v>PUMPKIN SPICE CHEESEBALL (SEASONAL)</v>
          </cell>
          <cell r="D1427">
            <v>1</v>
          </cell>
          <cell r="E1427">
            <v>18</v>
          </cell>
          <cell r="F1427" t="str">
            <v>USD</v>
          </cell>
          <cell r="G1427" t="str">
            <v>CS</v>
          </cell>
          <cell r="H1427">
            <v>12</v>
          </cell>
        </row>
        <row r="1428">
          <cell r="A1428" t="str">
            <v>SKTOTEBAG</v>
          </cell>
          <cell r="B1428" t="str">
            <v>000034</v>
          </cell>
          <cell r="C1428" t="str">
            <v>STONEWALL KITCHEN CANVAS TOTE BAG</v>
          </cell>
          <cell r="D1428">
            <v>1</v>
          </cell>
          <cell r="E1428">
            <v>57.6</v>
          </cell>
          <cell r="F1428" t="str">
            <v>USD</v>
          </cell>
          <cell r="G1428" t="str">
            <v>CS</v>
          </cell>
          <cell r="H1428">
            <v>12</v>
          </cell>
        </row>
        <row r="1429">
          <cell r="A1429" t="str">
            <v>SS101</v>
          </cell>
          <cell r="B1429" t="str">
            <v>000332</v>
          </cell>
          <cell r="C1429" t="str">
            <v>SLAWSA ORIGINAL - DISCONTINUED</v>
          </cell>
          <cell r="D1429">
            <v>1</v>
          </cell>
          <cell r="E1429">
            <v>12</v>
          </cell>
          <cell r="F1429" t="str">
            <v>USD</v>
          </cell>
          <cell r="G1429" t="str">
            <v>CS</v>
          </cell>
          <cell r="H1429">
            <v>6</v>
          </cell>
        </row>
        <row r="1430">
          <cell r="A1430" t="str">
            <v>SS102</v>
          </cell>
          <cell r="B1430" t="str">
            <v>000332</v>
          </cell>
          <cell r="C1430" t="str">
            <v>SLAWSA SPICY - DISCONTINUED</v>
          </cell>
          <cell r="D1430">
            <v>1</v>
          </cell>
          <cell r="E1430">
            <v>12</v>
          </cell>
          <cell r="F1430" t="str">
            <v>USD</v>
          </cell>
          <cell r="G1430" t="str">
            <v>CS</v>
          </cell>
          <cell r="H1430">
            <v>6</v>
          </cell>
        </row>
        <row r="1431">
          <cell r="A1431" t="str">
            <v>SS103</v>
          </cell>
          <cell r="B1431" t="str">
            <v>000332</v>
          </cell>
          <cell r="C1431" t="str">
            <v>SLAWSA GARLIC discontinued</v>
          </cell>
          <cell r="D1431">
            <v>1</v>
          </cell>
          <cell r="E1431">
            <v>12</v>
          </cell>
          <cell r="F1431" t="str">
            <v>USD</v>
          </cell>
          <cell r="G1431" t="str">
            <v>CS</v>
          </cell>
          <cell r="H1431">
            <v>6</v>
          </cell>
        </row>
        <row r="1432">
          <cell r="A1432" t="str">
            <v>SS104</v>
          </cell>
          <cell r="B1432" t="str">
            <v>000332</v>
          </cell>
          <cell r="C1432" t="str">
            <v>SLAWSA GARLIC SPICY - DISCONTINUED</v>
          </cell>
          <cell r="D1432">
            <v>1</v>
          </cell>
          <cell r="E1432">
            <v>12</v>
          </cell>
          <cell r="F1432" t="str">
            <v>USD</v>
          </cell>
          <cell r="G1432" t="str">
            <v>CS</v>
          </cell>
          <cell r="H1432">
            <v>6</v>
          </cell>
        </row>
        <row r="1433">
          <cell r="A1433" t="str">
            <v>ST100</v>
          </cell>
          <cell r="B1433" t="str">
            <v>00338</v>
          </cell>
          <cell r="C1433" t="str">
            <v>SMITH TEAS - ASSORTMENT BOX #1226  - MAY PROMOTION 15% OFF</v>
          </cell>
          <cell r="D1433">
            <v>1</v>
          </cell>
          <cell r="E1433">
            <v>29.350999999999999</v>
          </cell>
          <cell r="F1433" t="str">
            <v>USD</v>
          </cell>
          <cell r="G1433" t="str">
            <v>CS</v>
          </cell>
          <cell r="H1433">
            <v>6</v>
          </cell>
        </row>
        <row r="1434">
          <cell r="A1434" t="str">
            <v>ST101</v>
          </cell>
          <cell r="B1434" t="str">
            <v>00338</v>
          </cell>
          <cell r="C1434" t="str">
            <v>SMITH TEAS - LORD BERGAMOT - MAY PROMOTION 15% OFF</v>
          </cell>
          <cell r="D1434">
            <v>1</v>
          </cell>
          <cell r="E1434">
            <v>31.2</v>
          </cell>
          <cell r="F1434" t="str">
            <v>USD</v>
          </cell>
          <cell r="G1434" t="str">
            <v>CS</v>
          </cell>
          <cell r="H1434">
            <v>6</v>
          </cell>
        </row>
        <row r="1435">
          <cell r="A1435" t="str">
            <v>ST102</v>
          </cell>
          <cell r="B1435" t="str">
            <v>00338</v>
          </cell>
          <cell r="C1435" t="str">
            <v>SMITH TEAS - BRAHMIN - MAY PROMOTION 15% OFF</v>
          </cell>
          <cell r="D1435">
            <v>1</v>
          </cell>
          <cell r="E1435">
            <v>31.2</v>
          </cell>
          <cell r="F1435" t="str">
            <v>USD</v>
          </cell>
          <cell r="G1435" t="str">
            <v>CS</v>
          </cell>
          <cell r="H1435">
            <v>6</v>
          </cell>
        </row>
        <row r="1436">
          <cell r="A1436" t="str">
            <v>ST103</v>
          </cell>
          <cell r="B1436" t="str">
            <v>00338</v>
          </cell>
          <cell r="C1436" t="str">
            <v>SMITH TEAS - BUNGALOW - MAY PROMOTION 15% OFF</v>
          </cell>
          <cell r="D1436">
            <v>1</v>
          </cell>
          <cell r="E1436">
            <v>31.2</v>
          </cell>
          <cell r="F1436" t="str">
            <v>USD</v>
          </cell>
          <cell r="G1436" t="str">
            <v>CS</v>
          </cell>
          <cell r="H1436">
            <v>6</v>
          </cell>
        </row>
        <row r="1437">
          <cell r="A1437" t="str">
            <v>ST104</v>
          </cell>
          <cell r="B1437" t="str">
            <v>00338</v>
          </cell>
          <cell r="C1437" t="str">
            <v>SMITH TEAS - KANDY</v>
          </cell>
          <cell r="D1437">
            <v>1</v>
          </cell>
          <cell r="E1437">
            <v>31.2</v>
          </cell>
          <cell r="F1437" t="str">
            <v>USD</v>
          </cell>
          <cell r="G1437" t="str">
            <v>CS</v>
          </cell>
          <cell r="H1437">
            <v>6</v>
          </cell>
        </row>
        <row r="1438">
          <cell r="A1438" t="str">
            <v>ST105</v>
          </cell>
          <cell r="B1438" t="str">
            <v>00338</v>
          </cell>
          <cell r="C1438" t="str">
            <v>SMITH TEAS - FEZ - MAY PROMOTION 15% OFF</v>
          </cell>
          <cell r="D1438">
            <v>1</v>
          </cell>
          <cell r="E1438">
            <v>31.2</v>
          </cell>
          <cell r="F1438" t="str">
            <v>USD</v>
          </cell>
          <cell r="G1438" t="str">
            <v>CS</v>
          </cell>
          <cell r="H1438">
            <v>6</v>
          </cell>
        </row>
        <row r="1439">
          <cell r="A1439" t="str">
            <v>ST106</v>
          </cell>
          <cell r="B1439" t="str">
            <v>00338</v>
          </cell>
          <cell r="C1439" t="str">
            <v>SMITH TEAS - JASMINE SILVER TIP - MAY PROMOTION 15% OFF</v>
          </cell>
          <cell r="D1439">
            <v>1</v>
          </cell>
          <cell r="E1439">
            <v>31.2</v>
          </cell>
          <cell r="F1439" t="str">
            <v>USD</v>
          </cell>
          <cell r="G1439" t="str">
            <v>CS</v>
          </cell>
          <cell r="H1439">
            <v>6</v>
          </cell>
        </row>
        <row r="1440">
          <cell r="A1440" t="str">
            <v>ST107</v>
          </cell>
          <cell r="B1440" t="str">
            <v>00338</v>
          </cell>
          <cell r="C1440" t="str">
            <v>SMITH TEAS - MAO FENG SHUI - MAY PROMOTION 15% OFF</v>
          </cell>
          <cell r="D1440">
            <v>1</v>
          </cell>
          <cell r="E1440">
            <v>31.2</v>
          </cell>
          <cell r="F1440" t="str">
            <v>USD</v>
          </cell>
          <cell r="G1440" t="str">
            <v>CS</v>
          </cell>
          <cell r="H1440">
            <v>6</v>
          </cell>
        </row>
        <row r="1441">
          <cell r="A1441" t="str">
            <v>ST108</v>
          </cell>
          <cell r="B1441" t="str">
            <v>00338</v>
          </cell>
          <cell r="C1441" t="str">
            <v>SMITH TEAS - WHITE PETAL - MAY PROMOTION 15% OFF</v>
          </cell>
          <cell r="D1441">
            <v>1</v>
          </cell>
          <cell r="E1441">
            <v>31.2</v>
          </cell>
          <cell r="F1441" t="str">
            <v>USD</v>
          </cell>
          <cell r="G1441" t="str">
            <v>CS</v>
          </cell>
          <cell r="H1441">
            <v>6</v>
          </cell>
        </row>
        <row r="1442">
          <cell r="A1442" t="str">
            <v>ST109</v>
          </cell>
          <cell r="B1442" t="str">
            <v>00338</v>
          </cell>
          <cell r="C1442" t="str">
            <v>SMITH TEAS - BIG HIBISCUS - MAY PROMOTION 15% OFF</v>
          </cell>
          <cell r="D1442">
            <v>1</v>
          </cell>
          <cell r="E1442">
            <v>31.2</v>
          </cell>
          <cell r="F1442" t="str">
            <v>USD</v>
          </cell>
          <cell r="G1442" t="str">
            <v>CS</v>
          </cell>
          <cell r="H1442">
            <v>6</v>
          </cell>
        </row>
        <row r="1443">
          <cell r="A1443" t="str">
            <v>ST110</v>
          </cell>
          <cell r="B1443" t="str">
            <v>00338</v>
          </cell>
          <cell r="C1443" t="str">
            <v>SMITH TEAS - MEADOW - MAY PROMOTION 15% OFF</v>
          </cell>
          <cell r="D1443">
            <v>1</v>
          </cell>
          <cell r="E1443">
            <v>31.2</v>
          </cell>
          <cell r="F1443" t="str">
            <v>USD</v>
          </cell>
          <cell r="G1443" t="str">
            <v>CS</v>
          </cell>
          <cell r="H1443">
            <v>6</v>
          </cell>
        </row>
        <row r="1444">
          <cell r="A1444" t="str">
            <v>ST111</v>
          </cell>
          <cell r="B1444" t="str">
            <v>00338</v>
          </cell>
          <cell r="C1444" t="str">
            <v>SMITH TEAS - PEPPERMINT LEAVES - MAY PROMOTION 15% OFF</v>
          </cell>
          <cell r="D1444">
            <v>1</v>
          </cell>
          <cell r="E1444">
            <v>31.2</v>
          </cell>
          <cell r="F1444" t="str">
            <v>USD</v>
          </cell>
          <cell r="G1444" t="str">
            <v>CS</v>
          </cell>
          <cell r="H1444">
            <v>6</v>
          </cell>
        </row>
        <row r="1445">
          <cell r="A1445" t="str">
            <v>ST112</v>
          </cell>
          <cell r="B1445" t="str">
            <v>00338</v>
          </cell>
          <cell r="C1445" t="str">
            <v>SMITH TEAS - RED NECTAR</v>
          </cell>
          <cell r="D1445">
            <v>1</v>
          </cell>
          <cell r="E1445">
            <v>31.2</v>
          </cell>
          <cell r="F1445" t="str">
            <v>USD</v>
          </cell>
          <cell r="G1445" t="str">
            <v>CS</v>
          </cell>
          <cell r="H1445">
            <v>6</v>
          </cell>
        </row>
        <row r="1446">
          <cell r="A1446" t="str">
            <v>ST113</v>
          </cell>
          <cell r="B1446" t="str">
            <v>00338</v>
          </cell>
          <cell r="C1446" t="str">
            <v>SMITH TEAS - MASALA CHAI - MAY PROMOTION 15% OFF</v>
          </cell>
          <cell r="D1446">
            <v>1</v>
          </cell>
          <cell r="E1446">
            <v>31.2</v>
          </cell>
          <cell r="F1446" t="str">
            <v>USD</v>
          </cell>
          <cell r="G1446" t="str">
            <v>CS</v>
          </cell>
          <cell r="H1446">
            <v>6</v>
          </cell>
        </row>
        <row r="1447">
          <cell r="A1447" t="str">
            <v>ST200</v>
          </cell>
          <cell r="B1447" t="str">
            <v>00338</v>
          </cell>
          <cell r="C1447" t="str">
            <v>SMITH TEA COUNTERTOP DISPLAY RACK</v>
          </cell>
          <cell r="D1447">
            <v>1</v>
          </cell>
          <cell r="E1447">
            <v>10</v>
          </cell>
          <cell r="F1447" t="str">
            <v>USD</v>
          </cell>
          <cell r="G1447" t="str">
            <v>CS</v>
          </cell>
          <cell r="H1447">
            <v>1</v>
          </cell>
        </row>
        <row r="1448">
          <cell r="A1448" t="str">
            <v>SV101</v>
          </cell>
          <cell r="B1448" t="str">
            <v>00344</v>
          </cell>
          <cell r="C1448" t="str">
            <v>SEVA MAPLE WATER - DISCONTINUED</v>
          </cell>
          <cell r="D1448">
            <v>1</v>
          </cell>
          <cell r="E1448">
            <v>26.4</v>
          </cell>
          <cell r="F1448" t="str">
            <v>CAD</v>
          </cell>
          <cell r="G1448" t="str">
            <v>CS</v>
          </cell>
          <cell r="H1448">
            <v>12</v>
          </cell>
        </row>
        <row r="1449">
          <cell r="A1449" t="str">
            <v>TF101</v>
          </cell>
          <cell r="B1449" t="str">
            <v>00277</v>
          </cell>
          <cell r="C1449" t="str">
            <v>PICKLED ASPARAGUS - 375 ML</v>
          </cell>
          <cell r="D1449">
            <v>1</v>
          </cell>
          <cell r="E1449">
            <v>18.63</v>
          </cell>
          <cell r="F1449" t="str">
            <v>USD</v>
          </cell>
          <cell r="G1449" t="str">
            <v>CS</v>
          </cell>
          <cell r="H1449">
            <v>6</v>
          </cell>
        </row>
        <row r="1450">
          <cell r="A1450" t="str">
            <v>TF102</v>
          </cell>
          <cell r="B1450" t="str">
            <v>00277</v>
          </cell>
          <cell r="C1450" t="str">
            <v>SPICY HOT ASPARAGUS - 375 ML</v>
          </cell>
          <cell r="D1450">
            <v>1</v>
          </cell>
          <cell r="E1450">
            <v>18.63</v>
          </cell>
          <cell r="F1450" t="str">
            <v>USD</v>
          </cell>
          <cell r="G1450" t="str">
            <v>CS</v>
          </cell>
          <cell r="H1450">
            <v>6</v>
          </cell>
        </row>
        <row r="1451">
          <cell r="A1451" t="str">
            <v>TF103</v>
          </cell>
          <cell r="B1451" t="str">
            <v>00277</v>
          </cell>
          <cell r="C1451" t="str">
            <v>HOT &amp; SPICY BEANS -  375 ML</v>
          </cell>
          <cell r="D1451">
            <v>1</v>
          </cell>
          <cell r="E1451">
            <v>18.63</v>
          </cell>
          <cell r="F1451" t="str">
            <v>USD</v>
          </cell>
          <cell r="G1451" t="str">
            <v>CS</v>
          </cell>
          <cell r="H1451">
            <v>6</v>
          </cell>
        </row>
        <row r="1452">
          <cell r="A1452" t="str">
            <v>TF104</v>
          </cell>
          <cell r="B1452" t="str">
            <v>00277</v>
          </cell>
          <cell r="C1452" t="str">
            <v>DILLY BEANS - 375ML</v>
          </cell>
          <cell r="D1452">
            <v>1</v>
          </cell>
          <cell r="E1452">
            <v>18.63</v>
          </cell>
          <cell r="F1452" t="str">
            <v>USD</v>
          </cell>
          <cell r="G1452" t="str">
            <v>CS</v>
          </cell>
          <cell r="H1452">
            <v>6</v>
          </cell>
        </row>
        <row r="1453">
          <cell r="A1453" t="str">
            <v>TF107</v>
          </cell>
          <cell r="B1453" t="str">
            <v>00277</v>
          </cell>
          <cell r="C1453" t="str">
            <v>CRUNCHY CARROTS - 375 ML</v>
          </cell>
          <cell r="D1453">
            <v>1</v>
          </cell>
          <cell r="E1453">
            <v>18.63</v>
          </cell>
          <cell r="F1453" t="str">
            <v>USD</v>
          </cell>
          <cell r="G1453" t="str">
            <v>CS</v>
          </cell>
          <cell r="H1453">
            <v>6</v>
          </cell>
        </row>
        <row r="1454">
          <cell r="A1454" t="str">
            <v>TF110</v>
          </cell>
          <cell r="B1454" t="str">
            <v>00277</v>
          </cell>
          <cell r="C1454" t="str">
            <v>MERRY MARASCHINO CHERRIES - 375 ML</v>
          </cell>
          <cell r="D1454">
            <v>1</v>
          </cell>
          <cell r="E1454">
            <v>18.63</v>
          </cell>
          <cell r="F1454" t="str">
            <v>USD</v>
          </cell>
          <cell r="G1454" t="str">
            <v>CS</v>
          </cell>
          <cell r="H1454">
            <v>6</v>
          </cell>
        </row>
        <row r="1455">
          <cell r="A1455" t="str">
            <v>TF111</v>
          </cell>
          <cell r="B1455" t="str">
            <v>00277</v>
          </cell>
          <cell r="C1455" t="str">
            <v>TICKLED PINK CHERRIES - 375 ML</v>
          </cell>
          <cell r="D1455">
            <v>1</v>
          </cell>
          <cell r="E1455">
            <v>18.63</v>
          </cell>
          <cell r="F1455" t="str">
            <v>USD</v>
          </cell>
          <cell r="G1455" t="str">
            <v>CS</v>
          </cell>
          <cell r="H1455">
            <v>6</v>
          </cell>
        </row>
        <row r="1456">
          <cell r="A1456" t="str">
            <v>TF112</v>
          </cell>
          <cell r="B1456" t="str">
            <v>00277</v>
          </cell>
          <cell r="C1456" t="str">
            <v>RAINIER RESERVE CHERRIES - 375 ML</v>
          </cell>
          <cell r="D1456">
            <v>1</v>
          </cell>
          <cell r="E1456">
            <v>18.63</v>
          </cell>
          <cell r="F1456" t="str">
            <v>USD</v>
          </cell>
          <cell r="G1456" t="str">
            <v>CS</v>
          </cell>
          <cell r="H1456">
            <v>6</v>
          </cell>
        </row>
        <row r="1457">
          <cell r="A1457" t="str">
            <v>TF113</v>
          </cell>
          <cell r="B1457" t="str">
            <v>00277</v>
          </cell>
          <cell r="C1457" t="str">
            <v>BADA BING CHERRIES - 375 ML</v>
          </cell>
          <cell r="D1457">
            <v>1</v>
          </cell>
          <cell r="E1457">
            <v>18.63</v>
          </cell>
          <cell r="F1457" t="str">
            <v>USD</v>
          </cell>
          <cell r="G1457" t="str">
            <v>CS</v>
          </cell>
          <cell r="H1457">
            <v>6</v>
          </cell>
        </row>
        <row r="1458">
          <cell r="A1458" t="str">
            <v>TF901</v>
          </cell>
          <cell r="B1458" t="str">
            <v>00277</v>
          </cell>
          <cell r="C1458" t="str">
            <v>BULK MERRY MARASCHINO CHERRIES - 72 OZ.</v>
          </cell>
          <cell r="D1458">
            <v>1</v>
          </cell>
          <cell r="E1458">
            <v>78.3</v>
          </cell>
          <cell r="F1458" t="str">
            <v>USD</v>
          </cell>
          <cell r="G1458" t="str">
            <v>CS</v>
          </cell>
          <cell r="H1458">
            <v>6</v>
          </cell>
        </row>
        <row r="1459">
          <cell r="A1459" t="str">
            <v>TF902</v>
          </cell>
          <cell r="B1459" t="str">
            <v>00277</v>
          </cell>
          <cell r="C1459" t="str">
            <v>BULK HOT &amp; SPICY CRISPY BEANS SWIZZLE STICKS - 26.5 OZ</v>
          </cell>
          <cell r="D1459">
            <v>1</v>
          </cell>
          <cell r="E1459">
            <v>27.215</v>
          </cell>
          <cell r="F1459" t="str">
            <v>USD</v>
          </cell>
          <cell r="G1459" t="str">
            <v>CS</v>
          </cell>
          <cell r="H1459">
            <v>6</v>
          </cell>
        </row>
        <row r="1460">
          <cell r="A1460" t="str">
            <v>TF903</v>
          </cell>
          <cell r="B1460" t="str">
            <v>00277</v>
          </cell>
          <cell r="C1460" t="str">
            <v>BULK CRISPY ASPARAGUS SWIZZLE STICKS - 26.5 OZ.</v>
          </cell>
          <cell r="D1460">
            <v>1</v>
          </cell>
          <cell r="E1460">
            <v>27.16</v>
          </cell>
          <cell r="F1460" t="str">
            <v>USD</v>
          </cell>
          <cell r="G1460" t="str">
            <v>CS</v>
          </cell>
          <cell r="H1460">
            <v>6</v>
          </cell>
        </row>
        <row r="1461">
          <cell r="A1461" t="str">
            <v>TF904</v>
          </cell>
          <cell r="B1461" t="str">
            <v>00277</v>
          </cell>
          <cell r="C1461" t="str">
            <v>BULK BADA BING CHERRIES - 72 OZ.</v>
          </cell>
          <cell r="D1461">
            <v>1</v>
          </cell>
          <cell r="E1461">
            <v>78.3</v>
          </cell>
          <cell r="F1461" t="str">
            <v>USD</v>
          </cell>
          <cell r="G1461" t="str">
            <v>CS</v>
          </cell>
          <cell r="H1461">
            <v>6</v>
          </cell>
        </row>
        <row r="1462">
          <cell r="A1462" t="str">
            <v>TH101</v>
          </cell>
          <cell r="B1462" t="str">
            <v>00305</v>
          </cell>
          <cell r="C1462" t="str">
            <v>POMEGRANATE &amp; NECTARINE TIN DISPLAY (8)</v>
          </cell>
          <cell r="D1462">
            <v>1</v>
          </cell>
          <cell r="E1462">
            <v>14.1</v>
          </cell>
          <cell r="F1462" t="str">
            <v>USD</v>
          </cell>
          <cell r="G1462" t="str">
            <v>CS</v>
          </cell>
          <cell r="H1462">
            <v>8</v>
          </cell>
        </row>
        <row r="1463">
          <cell r="A1463" t="str">
            <v>TH102</v>
          </cell>
          <cell r="B1463" t="str">
            <v>00305</v>
          </cell>
          <cell r="C1463" t="str">
            <v>BLOOD ORANGE &amp; HONEY TIN DISPLAY (8)</v>
          </cell>
          <cell r="D1463">
            <v>1</v>
          </cell>
          <cell r="E1463">
            <v>14.1</v>
          </cell>
          <cell r="F1463" t="str">
            <v>USD</v>
          </cell>
          <cell r="G1463" t="str">
            <v>CS</v>
          </cell>
          <cell r="H1463">
            <v>8</v>
          </cell>
        </row>
        <row r="1464">
          <cell r="A1464" t="str">
            <v>TH103</v>
          </cell>
          <cell r="B1464" t="str">
            <v>00305</v>
          </cell>
          <cell r="C1464" t="str">
            <v>GRAPEFRUIT &amp; HONEY TIN DISPLAY (8)</v>
          </cell>
          <cell r="D1464">
            <v>1</v>
          </cell>
          <cell r="E1464">
            <v>14.1</v>
          </cell>
          <cell r="F1464" t="str">
            <v>USD</v>
          </cell>
          <cell r="G1464" t="str">
            <v>CS</v>
          </cell>
          <cell r="H1464">
            <v>8</v>
          </cell>
        </row>
        <row r="1465">
          <cell r="A1465" t="str">
            <v>TH104</v>
          </cell>
          <cell r="B1465" t="str">
            <v>00305</v>
          </cell>
          <cell r="C1465" t="str">
            <v>PEAR &amp; CINNAMON TIN DISPLAY (8)</v>
          </cell>
          <cell r="D1465">
            <v>1</v>
          </cell>
          <cell r="E1465">
            <v>14.1</v>
          </cell>
          <cell r="F1465" t="str">
            <v>USD</v>
          </cell>
          <cell r="G1465" t="str">
            <v>CS</v>
          </cell>
          <cell r="H1465">
            <v>8</v>
          </cell>
        </row>
        <row r="1466">
          <cell r="A1466" t="str">
            <v>TH105</v>
          </cell>
          <cell r="B1466" t="str">
            <v>00305</v>
          </cell>
          <cell r="C1466" t="str">
            <v>MEYER LEMON &amp; RASPBERRY TIN DISPLAY (8)</v>
          </cell>
          <cell r="D1466">
            <v>1</v>
          </cell>
          <cell r="E1466">
            <v>14.1</v>
          </cell>
          <cell r="F1466" t="str">
            <v>USD</v>
          </cell>
          <cell r="G1466" t="str">
            <v>CS</v>
          </cell>
          <cell r="H1466">
            <v>8</v>
          </cell>
        </row>
        <row r="1467">
          <cell r="A1467" t="str">
            <v>TH201</v>
          </cell>
          <cell r="B1467" t="str">
            <v>00305</v>
          </cell>
          <cell r="C1467" t="str">
            <v>HANDBAG - ASSORTED CANDY (6)</v>
          </cell>
          <cell r="D1467">
            <v>1</v>
          </cell>
          <cell r="E1467">
            <v>20.25</v>
          </cell>
          <cell r="F1467" t="str">
            <v>USD</v>
          </cell>
          <cell r="G1467" t="str">
            <v>CS</v>
          </cell>
          <cell r="H1467">
            <v>6</v>
          </cell>
        </row>
        <row r="1468">
          <cell r="A1468" t="str">
            <v>TN101</v>
          </cell>
          <cell r="B1468" t="str">
            <v>00380</v>
          </cell>
          <cell r="C1468" t="str">
            <v>TONNINO TUNA FILLETS IN OLIVE OIL - 190 g</v>
          </cell>
          <cell r="D1468">
            <v>1</v>
          </cell>
          <cell r="E1468">
            <v>17.68</v>
          </cell>
          <cell r="F1468" t="str">
            <v>USD</v>
          </cell>
          <cell r="G1468" t="str">
            <v>CS</v>
          </cell>
          <cell r="H1468">
            <v>6</v>
          </cell>
        </row>
        <row r="1469">
          <cell r="A1469" t="str">
            <v>TN102</v>
          </cell>
          <cell r="B1469" t="str">
            <v>00380</v>
          </cell>
          <cell r="C1469" t="str">
            <v>TONNINO TUNA FILLETS IN SPRING WATER - 190 g</v>
          </cell>
          <cell r="D1469">
            <v>1</v>
          </cell>
          <cell r="E1469">
            <v>17.68</v>
          </cell>
          <cell r="F1469" t="str">
            <v>USD</v>
          </cell>
          <cell r="G1469" t="str">
            <v>CS</v>
          </cell>
          <cell r="H1469">
            <v>6</v>
          </cell>
        </row>
        <row r="1470">
          <cell r="A1470" t="str">
            <v>TN103</v>
          </cell>
          <cell r="B1470" t="str">
            <v>00380</v>
          </cell>
          <cell r="C1470" t="str">
            <v>TONNINO TUNA FILLETS W/OREGANO IN OLIVE OIL - 190 g</v>
          </cell>
          <cell r="D1470">
            <v>1</v>
          </cell>
          <cell r="E1470">
            <v>17.68</v>
          </cell>
          <cell r="F1470" t="str">
            <v>USD</v>
          </cell>
          <cell r="G1470" t="str">
            <v>CS</v>
          </cell>
          <cell r="H1470">
            <v>6</v>
          </cell>
        </row>
        <row r="1471">
          <cell r="A1471" t="str">
            <v>TP0202</v>
          </cell>
          <cell r="B1471" t="str">
            <v>00370</v>
          </cell>
          <cell r="C1471" t="str">
            <v>TRUFFLE PIG'LETS ASSORTED CHOC VALENTINE POUCH</v>
          </cell>
          <cell r="D1471">
            <v>1</v>
          </cell>
          <cell r="E1471">
            <v>43.56</v>
          </cell>
          <cell r="F1471" t="str">
            <v>CAD</v>
          </cell>
          <cell r="G1471" t="str">
            <v>CS</v>
          </cell>
          <cell r="H1471">
            <v>12</v>
          </cell>
        </row>
        <row r="1472">
          <cell r="A1472" t="str">
            <v>TP0203</v>
          </cell>
          <cell r="B1472" t="str">
            <v>00370</v>
          </cell>
          <cell r="C1472" t="str">
            <v>TRUFFLE PIG'LETS DARK CHOC VALENTINE POUCH</v>
          </cell>
          <cell r="D1472">
            <v>1</v>
          </cell>
          <cell r="E1472">
            <v>43.56</v>
          </cell>
          <cell r="F1472" t="str">
            <v>CAD</v>
          </cell>
          <cell r="G1472" t="str">
            <v>CS</v>
          </cell>
          <cell r="H1472">
            <v>12</v>
          </cell>
        </row>
        <row r="1473">
          <cell r="A1473" t="str">
            <v>TP0204</v>
          </cell>
          <cell r="B1473" t="str">
            <v>00370</v>
          </cell>
          <cell r="C1473" t="str">
            <v>TRUFFLE PIG'LETS MILK CHOC VALENTINE POUCH</v>
          </cell>
          <cell r="D1473">
            <v>1</v>
          </cell>
          <cell r="E1473">
            <v>43.56</v>
          </cell>
          <cell r="F1473" t="str">
            <v>CAD</v>
          </cell>
          <cell r="G1473" t="str">
            <v>CS</v>
          </cell>
          <cell r="H1473">
            <v>12</v>
          </cell>
        </row>
        <row r="1474">
          <cell r="A1474" t="str">
            <v>TP0205</v>
          </cell>
          <cell r="B1474" t="str">
            <v>00370</v>
          </cell>
          <cell r="C1474" t="str">
            <v>TRUFFLE PIG'LETS ASSORTED CHOC VALENTINE MINI-BOX</v>
          </cell>
          <cell r="D1474">
            <v>1</v>
          </cell>
          <cell r="E1474">
            <v>27.6</v>
          </cell>
          <cell r="F1474" t="str">
            <v>CAD</v>
          </cell>
          <cell r="G1474" t="str">
            <v>CS</v>
          </cell>
          <cell r="H1474">
            <v>12</v>
          </cell>
        </row>
        <row r="1475">
          <cell r="A1475" t="str">
            <v>TP0206</v>
          </cell>
          <cell r="B1475" t="str">
            <v>00370</v>
          </cell>
          <cell r="C1475" t="str">
            <v>TRUFFLE PIG'LETS  DARK CHOC VALENTINE MINI-BOX</v>
          </cell>
          <cell r="D1475">
            <v>1</v>
          </cell>
          <cell r="E1475">
            <v>27.6</v>
          </cell>
          <cell r="F1475" t="str">
            <v>CAD</v>
          </cell>
          <cell r="G1475" t="str">
            <v>CS</v>
          </cell>
          <cell r="H1475">
            <v>12</v>
          </cell>
        </row>
        <row r="1476">
          <cell r="A1476" t="str">
            <v>TP0207</v>
          </cell>
          <cell r="B1476" t="str">
            <v>00370</v>
          </cell>
          <cell r="C1476" t="str">
            <v>TRUFFLE PIG'LETS  MILK CHOC VALENTINE MINI-BOX</v>
          </cell>
          <cell r="D1476">
            <v>1</v>
          </cell>
          <cell r="E1476">
            <v>27.6</v>
          </cell>
          <cell r="F1476" t="str">
            <v>CAD</v>
          </cell>
          <cell r="G1476" t="str">
            <v>CS</v>
          </cell>
          <cell r="H1476">
            <v>12</v>
          </cell>
        </row>
        <row r="1477">
          <cell r="A1477" t="str">
            <v>TP0208</v>
          </cell>
          <cell r="B1477" t="str">
            <v>00370</v>
          </cell>
          <cell r="C1477" t="str">
            <v>KISS ME FROGS TRIO MILK CHOC VALENTINE - 24 PACK</v>
          </cell>
          <cell r="D1477">
            <v>1</v>
          </cell>
          <cell r="E1477">
            <v>46.32</v>
          </cell>
          <cell r="F1477" t="str">
            <v>CAD</v>
          </cell>
          <cell r="G1477" t="str">
            <v>EA</v>
          </cell>
          <cell r="H1477">
            <v>1</v>
          </cell>
        </row>
        <row r="1478">
          <cell r="A1478" t="str">
            <v>TP0209</v>
          </cell>
          <cell r="B1478" t="str">
            <v>00370</v>
          </cell>
          <cell r="C1478" t="str">
            <v>LOVE ME FROGS TRIO DARK CHOC VALENTINE - 24 PACK</v>
          </cell>
          <cell r="D1478">
            <v>1</v>
          </cell>
          <cell r="E1478">
            <v>46.32</v>
          </cell>
          <cell r="F1478" t="str">
            <v>CAD</v>
          </cell>
          <cell r="G1478" t="str">
            <v>EA</v>
          </cell>
          <cell r="H1478">
            <v>1</v>
          </cell>
        </row>
        <row r="1479">
          <cell r="A1479" t="str">
            <v>TP0210</v>
          </cell>
          <cell r="B1479" t="str">
            <v>00370</v>
          </cell>
          <cell r="C1479" t="str">
            <v>KISS ME FROGS MILK CHOC VALENTINE TUB- 60 PACK</v>
          </cell>
          <cell r="D1479">
            <v>1</v>
          </cell>
          <cell r="E1479">
            <v>24</v>
          </cell>
          <cell r="F1479" t="str">
            <v>CAD</v>
          </cell>
          <cell r="G1479" t="str">
            <v>EA</v>
          </cell>
          <cell r="H1479">
            <v>1</v>
          </cell>
        </row>
        <row r="1480">
          <cell r="A1480" t="str">
            <v>TP0211</v>
          </cell>
          <cell r="B1480" t="str">
            <v>00370</v>
          </cell>
          <cell r="C1480" t="str">
            <v>KISS ME FROGS DARK CHOC VALENTINE TUB- 60 PACK</v>
          </cell>
          <cell r="D1480">
            <v>1</v>
          </cell>
          <cell r="E1480">
            <v>24</v>
          </cell>
          <cell r="F1480" t="str">
            <v>CAD</v>
          </cell>
          <cell r="G1480" t="str">
            <v>EA</v>
          </cell>
          <cell r="H1480">
            <v>1</v>
          </cell>
        </row>
        <row r="1481">
          <cell r="A1481" t="str">
            <v>TP0901</v>
          </cell>
          <cell r="B1481" t="str">
            <v>00370</v>
          </cell>
          <cell r="C1481" t="str">
            <v>HAPPY HOGLIDAYS CHRISTMAS BOX</v>
          </cell>
          <cell r="D1481">
            <v>1</v>
          </cell>
          <cell r="E1481">
            <v>45</v>
          </cell>
          <cell r="F1481" t="str">
            <v>CAD</v>
          </cell>
          <cell r="G1481" t="str">
            <v>CS</v>
          </cell>
          <cell r="H1481">
            <v>12</v>
          </cell>
        </row>
        <row r="1482">
          <cell r="A1482" t="str">
            <v>TP0902</v>
          </cell>
          <cell r="B1482" t="str">
            <v>00370</v>
          </cell>
          <cell r="C1482" t="str">
            <v>TRUFFLE PIG'LETS ASSORTED CHOC CHRISTMAS POUCH</v>
          </cell>
          <cell r="D1482">
            <v>1</v>
          </cell>
          <cell r="E1482">
            <v>43.56</v>
          </cell>
          <cell r="F1482" t="str">
            <v>CAD</v>
          </cell>
          <cell r="G1482" t="str">
            <v>CS</v>
          </cell>
          <cell r="H1482">
            <v>12</v>
          </cell>
        </row>
        <row r="1483">
          <cell r="A1483" t="str">
            <v>TP0903</v>
          </cell>
          <cell r="B1483" t="str">
            <v>00370</v>
          </cell>
          <cell r="C1483" t="str">
            <v>TRUFFLE PIG'LETS DARK CHOC CHRISTMAS POUCH</v>
          </cell>
          <cell r="D1483">
            <v>1</v>
          </cell>
          <cell r="E1483">
            <v>43.56</v>
          </cell>
          <cell r="F1483" t="str">
            <v>CAD</v>
          </cell>
          <cell r="G1483" t="str">
            <v>CS</v>
          </cell>
          <cell r="H1483">
            <v>12</v>
          </cell>
        </row>
        <row r="1484">
          <cell r="A1484" t="str">
            <v>TP0904</v>
          </cell>
          <cell r="B1484" t="str">
            <v>00370</v>
          </cell>
          <cell r="C1484" t="str">
            <v>TRUFFLE PIG'LETS MILK CHOC CHRISTMAS POUCH</v>
          </cell>
          <cell r="D1484">
            <v>1</v>
          </cell>
          <cell r="E1484">
            <v>43.56</v>
          </cell>
          <cell r="F1484" t="str">
            <v>CAD</v>
          </cell>
          <cell r="G1484" t="str">
            <v>CS</v>
          </cell>
          <cell r="H1484">
            <v>12</v>
          </cell>
        </row>
        <row r="1485">
          <cell r="A1485" t="str">
            <v>TP0905</v>
          </cell>
          <cell r="B1485" t="str">
            <v>00370</v>
          </cell>
          <cell r="C1485" t="str">
            <v>TRUFFLE PIG'LETS  HOLIDAY ASSORTED CHOC MINI-BOX</v>
          </cell>
          <cell r="D1485">
            <v>1</v>
          </cell>
          <cell r="E1485">
            <v>27.6</v>
          </cell>
          <cell r="F1485" t="str">
            <v>CAD</v>
          </cell>
          <cell r="G1485" t="str">
            <v>CS</v>
          </cell>
          <cell r="H1485">
            <v>12</v>
          </cell>
        </row>
        <row r="1486">
          <cell r="A1486" t="str">
            <v>TP0906</v>
          </cell>
          <cell r="B1486" t="str">
            <v>00370</v>
          </cell>
          <cell r="C1486" t="str">
            <v>TRUFFLE PIG'LETS  HOLIDAY DARK CHOC MINI-BOX</v>
          </cell>
          <cell r="D1486">
            <v>1</v>
          </cell>
          <cell r="E1486">
            <v>27.6</v>
          </cell>
          <cell r="F1486" t="str">
            <v>CAD</v>
          </cell>
          <cell r="G1486" t="str">
            <v>CS</v>
          </cell>
          <cell r="H1486">
            <v>12</v>
          </cell>
        </row>
        <row r="1487">
          <cell r="A1487" t="str">
            <v>TP0907</v>
          </cell>
          <cell r="B1487" t="str">
            <v>00370</v>
          </cell>
          <cell r="C1487" t="str">
            <v>TRUFFLE PIG'LETS  HOLIDAY MILK CHOC MINI-BOX</v>
          </cell>
          <cell r="D1487">
            <v>1</v>
          </cell>
          <cell r="E1487">
            <v>27.6</v>
          </cell>
          <cell r="F1487" t="str">
            <v>CAD</v>
          </cell>
          <cell r="G1487" t="str">
            <v>CS</v>
          </cell>
          <cell r="H1487">
            <v>12</v>
          </cell>
        </row>
        <row r="1488">
          <cell r="A1488" t="str">
            <v>TP0908</v>
          </cell>
          <cell r="B1488" t="str">
            <v>00370</v>
          </cell>
          <cell r="C1488" t="str">
            <v>TRUFFLE PIG'LETS BRICK SHACK GIFT BOX</v>
          </cell>
          <cell r="D1488">
            <v>1</v>
          </cell>
          <cell r="E1488">
            <v>72</v>
          </cell>
          <cell r="F1488" t="str">
            <v>CAD</v>
          </cell>
          <cell r="G1488" t="str">
            <v>CS</v>
          </cell>
          <cell r="H1488">
            <v>6</v>
          </cell>
        </row>
        <row r="1489">
          <cell r="A1489" t="str">
            <v>TP0909</v>
          </cell>
          <cell r="B1489" t="str">
            <v>00370</v>
          </cell>
          <cell r="C1489" t="str">
            <v>TRUFFLE BAR GIFT BOX</v>
          </cell>
          <cell r="D1489">
            <v>1</v>
          </cell>
          <cell r="E1489">
            <v>108.6</v>
          </cell>
          <cell r="F1489" t="str">
            <v>CAD</v>
          </cell>
          <cell r="G1489" t="str">
            <v>CS</v>
          </cell>
          <cell r="H1489">
            <v>12</v>
          </cell>
        </row>
        <row r="1490">
          <cell r="A1490" t="str">
            <v>TP0910</v>
          </cell>
          <cell r="B1490" t="str">
            <v>00370</v>
          </cell>
          <cell r="C1490" t="str">
            <v>HAGENSBORG PRINCESS COLLECTION - 5 PIECE - 65g</v>
          </cell>
          <cell r="D1490">
            <v>1</v>
          </cell>
          <cell r="E1490">
            <v>60</v>
          </cell>
          <cell r="F1490" t="str">
            <v>CAD</v>
          </cell>
          <cell r="G1490" t="str">
            <v>CS</v>
          </cell>
          <cell r="H1490">
            <v>1</v>
          </cell>
        </row>
        <row r="1491">
          <cell r="A1491" t="str">
            <v>TP0911</v>
          </cell>
          <cell r="B1491" t="str">
            <v>00370</v>
          </cell>
          <cell r="C1491" t="str">
            <v>HAGENSBORG PRINCESS COLLECTION - 9 PIECE - 117g</v>
          </cell>
          <cell r="D1491">
            <v>1</v>
          </cell>
          <cell r="E1491">
            <v>100.8</v>
          </cell>
          <cell r="F1491" t="str">
            <v>CAD</v>
          </cell>
          <cell r="G1491" t="str">
            <v>CS</v>
          </cell>
          <cell r="H1491">
            <v>1</v>
          </cell>
        </row>
        <row r="1492">
          <cell r="A1492" t="str">
            <v>TP0912</v>
          </cell>
          <cell r="B1492" t="str">
            <v>00370</v>
          </cell>
          <cell r="C1492" t="str">
            <v>CHRISTMAS MILK PIG'LETS TUB 60 PACK</v>
          </cell>
          <cell r="D1492">
            <v>1</v>
          </cell>
          <cell r="E1492">
            <v>48</v>
          </cell>
          <cell r="F1492" t="str">
            <v>CAD</v>
          </cell>
          <cell r="G1492" t="str">
            <v>CS</v>
          </cell>
          <cell r="H1492">
            <v>2</v>
          </cell>
        </row>
        <row r="1493">
          <cell r="A1493" t="str">
            <v>TP0913</v>
          </cell>
          <cell r="B1493" t="str">
            <v>00370</v>
          </cell>
          <cell r="C1493" t="str">
            <v>CHRISTMAS PEPPERMINT PIG'LETS TUB 60 PACK</v>
          </cell>
          <cell r="D1493">
            <v>1</v>
          </cell>
          <cell r="E1493">
            <v>48</v>
          </cell>
          <cell r="F1493" t="str">
            <v>CAD</v>
          </cell>
          <cell r="G1493" t="str">
            <v>CS</v>
          </cell>
          <cell r="H1493">
            <v>2</v>
          </cell>
        </row>
        <row r="1494">
          <cell r="A1494" t="str">
            <v>TP101</v>
          </cell>
          <cell r="B1494" t="str">
            <v>00370</v>
          </cell>
          <cell r="C1494" t="str">
            <v>TRUFFLE PIG PEANUT BUTTER CHOC BAR 50g</v>
          </cell>
          <cell r="D1494">
            <v>1</v>
          </cell>
          <cell r="E1494">
            <v>40.08</v>
          </cell>
          <cell r="F1494" t="str">
            <v>CAD</v>
          </cell>
          <cell r="G1494" t="str">
            <v>CS</v>
          </cell>
          <cell r="H1494">
            <v>24</v>
          </cell>
        </row>
        <row r="1495">
          <cell r="A1495" t="str">
            <v>TP102</v>
          </cell>
          <cell r="B1495" t="str">
            <v>00370</v>
          </cell>
          <cell r="C1495" t="str">
            <v>TRUFFLE PIG DARK MINT CHOC BAR 50g</v>
          </cell>
          <cell r="D1495">
            <v>1</v>
          </cell>
          <cell r="E1495">
            <v>40.08</v>
          </cell>
          <cell r="F1495" t="str">
            <v>CAD</v>
          </cell>
          <cell r="G1495" t="str">
            <v>CS</v>
          </cell>
          <cell r="H1495">
            <v>24</v>
          </cell>
        </row>
        <row r="1496">
          <cell r="A1496" t="str">
            <v>TP103</v>
          </cell>
          <cell r="B1496" t="str">
            <v>00370</v>
          </cell>
          <cell r="C1496" t="str">
            <v>TRUFFLE PIG RASPBERRY CHOC BAR 50g</v>
          </cell>
          <cell r="D1496">
            <v>1</v>
          </cell>
          <cell r="E1496">
            <v>40.08</v>
          </cell>
          <cell r="F1496" t="str">
            <v>CAD</v>
          </cell>
          <cell r="G1496" t="str">
            <v>CS</v>
          </cell>
          <cell r="H1496">
            <v>24</v>
          </cell>
        </row>
        <row r="1497">
          <cell r="A1497" t="str">
            <v>TP104</v>
          </cell>
          <cell r="B1497" t="str">
            <v>00370</v>
          </cell>
          <cell r="C1497" t="str">
            <v>TRUFFLE PIG MOCHA CHOC BAR 50g</v>
          </cell>
          <cell r="D1497">
            <v>1</v>
          </cell>
          <cell r="E1497">
            <v>40.08</v>
          </cell>
          <cell r="F1497" t="str">
            <v>CAD</v>
          </cell>
          <cell r="G1497" t="str">
            <v>CS</v>
          </cell>
          <cell r="H1497">
            <v>24</v>
          </cell>
        </row>
        <row r="1498">
          <cell r="A1498" t="str">
            <v>TP105</v>
          </cell>
          <cell r="B1498" t="str">
            <v>00370</v>
          </cell>
          <cell r="C1498" t="str">
            <v>TRUFFLE PIG ORANGE CHOC BAR 50g</v>
          </cell>
          <cell r="D1498">
            <v>1</v>
          </cell>
          <cell r="E1498">
            <v>40.08</v>
          </cell>
          <cell r="F1498" t="str">
            <v>CAD</v>
          </cell>
          <cell r="G1498" t="str">
            <v>CS</v>
          </cell>
          <cell r="H1498">
            <v>24</v>
          </cell>
        </row>
        <row r="1499">
          <cell r="A1499" t="str">
            <v>TP106</v>
          </cell>
          <cell r="B1499" t="str">
            <v>00370</v>
          </cell>
          <cell r="C1499" t="str">
            <v>TRUFFLE PIG MILK CHOC BAR 50g</v>
          </cell>
          <cell r="D1499">
            <v>1</v>
          </cell>
          <cell r="E1499">
            <v>40.08</v>
          </cell>
          <cell r="F1499" t="str">
            <v>CAD</v>
          </cell>
          <cell r="G1499" t="str">
            <v>CS</v>
          </cell>
          <cell r="H1499">
            <v>24</v>
          </cell>
        </row>
        <row r="1500">
          <cell r="A1500" t="str">
            <v>TP107</v>
          </cell>
          <cell r="B1500" t="str">
            <v>00370</v>
          </cell>
          <cell r="C1500" t="str">
            <v>TRUFFLE PIG DARK CHOC BAR 50g</v>
          </cell>
          <cell r="D1500">
            <v>1</v>
          </cell>
          <cell r="E1500">
            <v>40.08</v>
          </cell>
          <cell r="F1500" t="str">
            <v>CAD</v>
          </cell>
          <cell r="G1500" t="str">
            <v>CS</v>
          </cell>
          <cell r="H1500">
            <v>24</v>
          </cell>
        </row>
        <row r="1501">
          <cell r="A1501" t="str">
            <v>TP108</v>
          </cell>
          <cell r="B1501" t="str">
            <v>00370</v>
          </cell>
          <cell r="C1501" t="str">
            <v>TRUFFLE PIG HAZELNUT CHOC BAR 50g</v>
          </cell>
          <cell r="D1501">
            <v>1</v>
          </cell>
          <cell r="E1501">
            <v>40.08</v>
          </cell>
          <cell r="F1501" t="str">
            <v>CAD</v>
          </cell>
          <cell r="G1501" t="str">
            <v>CS</v>
          </cell>
          <cell r="H1501">
            <v>24</v>
          </cell>
        </row>
        <row r="1502">
          <cell r="A1502" t="str">
            <v>TP109</v>
          </cell>
          <cell r="B1502" t="str">
            <v>00370</v>
          </cell>
          <cell r="C1502" t="str">
            <v>TRUFFLE PIG PEANUT BUTTER &amp; JAM CHOC BAR 50g</v>
          </cell>
          <cell r="D1502">
            <v>1</v>
          </cell>
          <cell r="E1502">
            <v>40.08</v>
          </cell>
          <cell r="F1502" t="str">
            <v>CAD</v>
          </cell>
          <cell r="G1502" t="str">
            <v>CS</v>
          </cell>
          <cell r="H1502">
            <v>24</v>
          </cell>
        </row>
        <row r="1503">
          <cell r="A1503" t="str">
            <v>TP110</v>
          </cell>
          <cell r="B1503" t="str">
            <v>00370</v>
          </cell>
          <cell r="C1503" t="str">
            <v>TRUFFLE PIG MINT CHOC CHIP BAR 50g</v>
          </cell>
          <cell r="D1503">
            <v>1</v>
          </cell>
          <cell r="E1503">
            <v>40.08</v>
          </cell>
          <cell r="F1503" t="str">
            <v>CAD</v>
          </cell>
          <cell r="G1503" t="str">
            <v>CS</v>
          </cell>
          <cell r="H1503">
            <v>24</v>
          </cell>
        </row>
        <row r="1504">
          <cell r="A1504" t="str">
            <v>TP201</v>
          </cell>
          <cell r="B1504" t="str">
            <v>00370</v>
          </cell>
          <cell r="C1504" t="str">
            <v>TRUFFLE PIG CARAMEL PIG'LETS 60 PACK</v>
          </cell>
          <cell r="D1504">
            <v>1</v>
          </cell>
          <cell r="E1504">
            <v>26.4</v>
          </cell>
          <cell r="F1504" t="str">
            <v>CAD</v>
          </cell>
          <cell r="G1504" t="str">
            <v>EA</v>
          </cell>
          <cell r="H1504">
            <v>1</v>
          </cell>
        </row>
        <row r="1505">
          <cell r="A1505" t="str">
            <v>TP202</v>
          </cell>
          <cell r="B1505" t="str">
            <v>00370</v>
          </cell>
          <cell r="C1505" t="str">
            <v>TRUFFLE PIG'LETS ORIGINAL MILK CHOCOLATE- 60 PACK</v>
          </cell>
          <cell r="D1505">
            <v>1</v>
          </cell>
          <cell r="E1505">
            <v>26.4</v>
          </cell>
          <cell r="F1505" t="str">
            <v>CAD</v>
          </cell>
          <cell r="G1505" t="str">
            <v>EA</v>
          </cell>
          <cell r="H1505">
            <v>1</v>
          </cell>
        </row>
        <row r="1506">
          <cell r="A1506" t="str">
            <v>TP203</v>
          </cell>
          <cell r="B1506" t="str">
            <v>00370</v>
          </cell>
          <cell r="C1506" t="str">
            <v>TRUFFLE PIG'LETS DARK CHOCOLATE- 60 PACK</v>
          </cell>
          <cell r="D1506">
            <v>1</v>
          </cell>
          <cell r="E1506">
            <v>26.4</v>
          </cell>
          <cell r="F1506" t="str">
            <v>CAD</v>
          </cell>
          <cell r="G1506" t="str">
            <v>EA</v>
          </cell>
          <cell r="H1506">
            <v>1</v>
          </cell>
        </row>
        <row r="1507">
          <cell r="A1507" t="str">
            <v>TP204</v>
          </cell>
          <cell r="B1507" t="str">
            <v>00370</v>
          </cell>
          <cell r="C1507" t="str">
            <v>TRUFFLE PIG'LETS HAZELNUT- 60 PACK</v>
          </cell>
          <cell r="D1507">
            <v>1</v>
          </cell>
          <cell r="E1507">
            <v>26.4</v>
          </cell>
          <cell r="F1507" t="str">
            <v>CAD</v>
          </cell>
          <cell r="G1507" t="str">
            <v>EA</v>
          </cell>
          <cell r="H1507">
            <v>1</v>
          </cell>
        </row>
        <row r="1508">
          <cell r="A1508" t="str">
            <v>TP205</v>
          </cell>
          <cell r="B1508" t="str">
            <v>00370</v>
          </cell>
          <cell r="C1508" t="str">
            <v>TRUFFLE PIG'LETS DARK MINT CHOCOLATE CHIP - 60 PACK</v>
          </cell>
          <cell r="D1508">
            <v>1</v>
          </cell>
          <cell r="E1508">
            <v>26.4</v>
          </cell>
          <cell r="F1508" t="str">
            <v>CAD</v>
          </cell>
          <cell r="G1508" t="str">
            <v>EA</v>
          </cell>
          <cell r="H1508">
            <v>1</v>
          </cell>
        </row>
        <row r="1509">
          <cell r="A1509" t="str">
            <v>V330P</v>
          </cell>
          <cell r="B1509" t="str">
            <v>00382</v>
          </cell>
          <cell r="C1509" t="str">
            <v>VOSS STILL WATER PET 330 ML</v>
          </cell>
          <cell r="D1509">
            <v>1</v>
          </cell>
          <cell r="E1509">
            <v>16</v>
          </cell>
          <cell r="F1509" t="str">
            <v>USD</v>
          </cell>
          <cell r="G1509" t="str">
            <v>CS</v>
          </cell>
          <cell r="H1509">
            <v>1</v>
          </cell>
        </row>
        <row r="1510">
          <cell r="A1510" t="str">
            <v>V375C</v>
          </cell>
          <cell r="B1510" t="str">
            <v>00382</v>
          </cell>
          <cell r="C1510" t="str">
            <v>VOSS SPARKLING WATER 375 ML</v>
          </cell>
          <cell r="D1510">
            <v>1</v>
          </cell>
          <cell r="E1510">
            <v>23.5</v>
          </cell>
          <cell r="F1510" t="str">
            <v>USD</v>
          </cell>
          <cell r="G1510" t="str">
            <v>CS</v>
          </cell>
          <cell r="H1510">
            <v>1</v>
          </cell>
        </row>
        <row r="1511">
          <cell r="A1511" t="str">
            <v>V375S</v>
          </cell>
          <cell r="B1511" t="str">
            <v>00382</v>
          </cell>
          <cell r="C1511" t="str">
            <v>VOSS STILL WATER 375 ML</v>
          </cell>
          <cell r="D1511">
            <v>1</v>
          </cell>
          <cell r="E1511">
            <v>23.5</v>
          </cell>
          <cell r="F1511" t="str">
            <v>USD</v>
          </cell>
          <cell r="G1511" t="str">
            <v>CS</v>
          </cell>
          <cell r="H1511">
            <v>1</v>
          </cell>
        </row>
        <row r="1512">
          <cell r="A1512" t="str">
            <v>V500P</v>
          </cell>
          <cell r="B1512" t="str">
            <v>00382</v>
          </cell>
          <cell r="C1512" t="str">
            <v>VOSS STILL WATER PET 500 ML</v>
          </cell>
          <cell r="D1512">
            <v>1</v>
          </cell>
          <cell r="E1512">
            <v>18</v>
          </cell>
          <cell r="F1512" t="str">
            <v>USD</v>
          </cell>
          <cell r="G1512" t="str">
            <v>CS</v>
          </cell>
          <cell r="H1512">
            <v>1</v>
          </cell>
        </row>
        <row r="1513">
          <cell r="A1513" t="str">
            <v>V800C</v>
          </cell>
          <cell r="B1513" t="str">
            <v>00382</v>
          </cell>
          <cell r="C1513" t="str">
            <v>VOSS SPARKLING WATER 800 ML</v>
          </cell>
          <cell r="D1513">
            <v>1</v>
          </cell>
          <cell r="E1513">
            <v>20</v>
          </cell>
          <cell r="F1513" t="str">
            <v>USD</v>
          </cell>
          <cell r="G1513" t="str">
            <v>CS</v>
          </cell>
          <cell r="H1513">
            <v>1</v>
          </cell>
        </row>
        <row r="1514">
          <cell r="A1514" t="str">
            <v>V800S</v>
          </cell>
          <cell r="B1514" t="str">
            <v>00382</v>
          </cell>
          <cell r="C1514" t="str">
            <v>VOSS STILL WATER 800 ML</v>
          </cell>
          <cell r="D1514">
            <v>1</v>
          </cell>
          <cell r="E1514">
            <v>20</v>
          </cell>
          <cell r="F1514" t="str">
            <v>USD</v>
          </cell>
          <cell r="G1514" t="str">
            <v>CS</v>
          </cell>
          <cell r="H1514">
            <v>1</v>
          </cell>
        </row>
        <row r="1515">
          <cell r="A1515" t="str">
            <v>V850P</v>
          </cell>
          <cell r="B1515" t="str">
            <v>00382</v>
          </cell>
          <cell r="C1515" t="str">
            <v>VOSS STILL WATER PET 850 ML</v>
          </cell>
          <cell r="D1515">
            <v>1</v>
          </cell>
          <cell r="E1515">
            <v>15.25</v>
          </cell>
          <cell r="F1515" t="str">
            <v>USD</v>
          </cell>
          <cell r="G1515" t="str">
            <v>CS</v>
          </cell>
          <cell r="H1515">
            <v>1</v>
          </cell>
        </row>
        <row r="1516">
          <cell r="A1516" t="str">
            <v>XC101</v>
          </cell>
          <cell r="B1516" t="str">
            <v>00288</v>
          </cell>
          <cell r="C1516" t="str">
            <v>NO SALT CORN CHIPS - 12 OZ.</v>
          </cell>
          <cell r="D1516">
            <v>1</v>
          </cell>
          <cell r="E1516">
            <v>15.9</v>
          </cell>
          <cell r="F1516" t="str">
            <v>USD</v>
          </cell>
          <cell r="G1516" t="str">
            <v>CS</v>
          </cell>
          <cell r="H1516">
            <v>10</v>
          </cell>
        </row>
        <row r="1517">
          <cell r="A1517" t="str">
            <v>XC102</v>
          </cell>
          <cell r="B1517" t="str">
            <v>00288</v>
          </cell>
          <cell r="C1517" t="str">
            <v>SALTED CORN CHIPS - 12 OZ.</v>
          </cell>
          <cell r="D1517">
            <v>1</v>
          </cell>
          <cell r="E1517">
            <v>15.9</v>
          </cell>
          <cell r="F1517" t="str">
            <v>USD</v>
          </cell>
          <cell r="G1517" t="str">
            <v>CS</v>
          </cell>
          <cell r="H1517">
            <v>10</v>
          </cell>
        </row>
        <row r="1518">
          <cell r="A1518" t="str">
            <v>XC103</v>
          </cell>
          <cell r="B1518" t="str">
            <v>00288</v>
          </cell>
          <cell r="C1518" t="str">
            <v>CAJUN CORN CHIPS - 12 OZ.</v>
          </cell>
          <cell r="D1518">
            <v>1</v>
          </cell>
          <cell r="E1518">
            <v>16.899999999999999</v>
          </cell>
          <cell r="F1518" t="str">
            <v>USD</v>
          </cell>
          <cell r="G1518" t="str">
            <v>CS</v>
          </cell>
          <cell r="H1518">
            <v>10</v>
          </cell>
        </row>
        <row r="1519">
          <cell r="A1519" t="str">
            <v>XC104</v>
          </cell>
          <cell r="B1519" t="str">
            <v>00288</v>
          </cell>
          <cell r="C1519" t="str">
            <v>PICOSITOS CON LIMON - 12 OZ.</v>
          </cell>
          <cell r="D1519">
            <v>1</v>
          </cell>
          <cell r="E1519">
            <v>16.899999999999999</v>
          </cell>
          <cell r="F1519" t="str">
            <v>USD</v>
          </cell>
          <cell r="G1519" t="str">
            <v>CS</v>
          </cell>
          <cell r="H1519">
            <v>10</v>
          </cell>
        </row>
        <row r="1520">
          <cell r="A1520" t="str">
            <v>XC201</v>
          </cell>
          <cell r="B1520" t="str">
            <v>00288</v>
          </cell>
          <cell r="C1520" t="str">
            <v>ORGANIC KOSHER BLUE CORN CHIPS - 12 OZ.</v>
          </cell>
          <cell r="D1520">
            <v>1</v>
          </cell>
          <cell r="E1520">
            <v>18.7</v>
          </cell>
          <cell r="F1520" t="str">
            <v>USD</v>
          </cell>
          <cell r="G1520" t="str">
            <v>CS</v>
          </cell>
          <cell r="H1520">
            <v>10</v>
          </cell>
        </row>
        <row r="1521">
          <cell r="A1521" t="str">
            <v>XC202</v>
          </cell>
          <cell r="B1521" t="str">
            <v>00288</v>
          </cell>
          <cell r="C1521" t="str">
            <v>ORGANIC KOSHER WHITE CORN - 12 OZ.</v>
          </cell>
          <cell r="D1521">
            <v>1</v>
          </cell>
          <cell r="E1521">
            <v>18.7</v>
          </cell>
          <cell r="F1521" t="str">
            <v>USD</v>
          </cell>
          <cell r="G1521" t="str">
            <v>CS</v>
          </cell>
          <cell r="H1521">
            <v>10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G 2019-TariffsRemoval-FINAL"/>
      <sheetName val="Costs-Fx"/>
      <sheetName val="AUG_2019-TariffsRemoval-FINAL"/>
      <sheetName val="AUG_2019-TariffsRemoval-FINAL2"/>
      <sheetName val="AUG_2019-TariffsRemoval-FINAL1"/>
      <sheetName val="AUG_2019-TariffsRemoval-FINAL6"/>
      <sheetName val="AUG_2019-TariffsRemoval-FINAL3"/>
      <sheetName val="AUG_2019-TariffsRemoval-FINAL4"/>
      <sheetName val="AUG_2019-TariffsRemoval-FINAL5"/>
    </sheetNames>
    <sheetDataSet>
      <sheetData sheetId="0"/>
      <sheetData sheetId="1">
        <row r="6">
          <cell r="B6">
            <v>1.3</v>
          </cell>
        </row>
        <row r="10">
          <cell r="A10" t="str">
            <v>CP208</v>
          </cell>
          <cell r="B10" t="str">
            <v>CHEF PAUL</v>
          </cell>
          <cell r="C10" t="str">
            <v>MAGIC SEASONING SALT</v>
          </cell>
          <cell r="D10">
            <v>6</v>
          </cell>
          <cell r="E10">
            <v>7</v>
          </cell>
          <cell r="F10">
            <v>9.1</v>
          </cell>
          <cell r="G10">
            <v>0.15166666666666667</v>
          </cell>
          <cell r="H10">
            <v>0.91</v>
          </cell>
          <cell r="I10">
            <v>0.15</v>
          </cell>
        </row>
        <row r="11">
          <cell r="A11" t="str">
            <v>CP217</v>
          </cell>
          <cell r="B11" t="str">
            <v>CHEF PAUL</v>
          </cell>
          <cell r="C11" t="str">
            <v>SALMON MAGIC</v>
          </cell>
          <cell r="D11">
            <v>6</v>
          </cell>
          <cell r="E11">
            <v>9.5</v>
          </cell>
          <cell r="F11">
            <v>12.35</v>
          </cell>
          <cell r="G11">
            <v>0.20583333333333334</v>
          </cell>
          <cell r="H11">
            <v>1.2350000000000001</v>
          </cell>
          <cell r="I11">
            <v>0.21</v>
          </cell>
        </row>
        <row r="12">
          <cell r="A12" t="str">
            <v>CP218</v>
          </cell>
          <cell r="B12" t="str">
            <v>CHEF PAUL</v>
          </cell>
          <cell r="C12" t="str">
            <v>SHRIMP MAGIC</v>
          </cell>
          <cell r="D12">
            <v>6</v>
          </cell>
          <cell r="E12">
            <v>9.5</v>
          </cell>
          <cell r="F12">
            <v>12.35</v>
          </cell>
          <cell r="G12">
            <v>0.20583333333333334</v>
          </cell>
          <cell r="H12">
            <v>1.2350000000000001</v>
          </cell>
          <cell r="I12">
            <v>0.21</v>
          </cell>
        </row>
        <row r="13">
          <cell r="A13" t="str">
            <v>CP220</v>
          </cell>
          <cell r="B13" t="str">
            <v>CHEF PAUL</v>
          </cell>
          <cell r="C13" t="str">
            <v>BBQ MAGIC</v>
          </cell>
          <cell r="D13">
            <v>6</v>
          </cell>
          <cell r="E13">
            <v>9.5</v>
          </cell>
          <cell r="F13">
            <v>12.35</v>
          </cell>
          <cell r="G13">
            <v>0.20583333333333334</v>
          </cell>
          <cell r="H13">
            <v>1.2350000000000001</v>
          </cell>
          <cell r="I13">
            <v>0.21</v>
          </cell>
        </row>
        <row r="14">
          <cell r="A14" t="str">
            <v>CP401</v>
          </cell>
          <cell r="B14" t="str">
            <v>CHEF PAUL</v>
          </cell>
          <cell r="C14" t="str">
            <v>2.5 oz SEAFOOD MAGIC</v>
          </cell>
          <cell r="D14">
            <v>12</v>
          </cell>
          <cell r="E14">
            <v>12.6</v>
          </cell>
          <cell r="F14">
            <v>16.38</v>
          </cell>
          <cell r="G14">
            <v>0.13649999999999998</v>
          </cell>
          <cell r="H14">
            <v>1.6379999999999999</v>
          </cell>
          <cell r="I14">
            <v>0.14000000000000001</v>
          </cell>
        </row>
        <row r="15">
          <cell r="A15" t="str">
            <v>CP402</v>
          </cell>
          <cell r="B15" t="str">
            <v>CHEF PAUL</v>
          </cell>
          <cell r="C15" t="str">
            <v>2.5 oz MEAT MAGIC</v>
          </cell>
          <cell r="D15">
            <v>12</v>
          </cell>
          <cell r="E15">
            <v>12.6</v>
          </cell>
          <cell r="F15">
            <v>16.38</v>
          </cell>
          <cell r="G15">
            <v>0.13649999999999998</v>
          </cell>
          <cell r="H15">
            <v>1.6379999999999999</v>
          </cell>
          <cell r="I15">
            <v>0.14000000000000001</v>
          </cell>
        </row>
        <row r="16">
          <cell r="A16" t="str">
            <v>CP403</v>
          </cell>
          <cell r="B16" t="str">
            <v>CHEF PAUL</v>
          </cell>
          <cell r="C16" t="str">
            <v>2.25 oz BLK STEAK MAGIC</v>
          </cell>
          <cell r="D16">
            <v>12</v>
          </cell>
          <cell r="E16">
            <v>12.6</v>
          </cell>
          <cell r="F16">
            <v>16.38</v>
          </cell>
          <cell r="G16">
            <v>0.13649999999999998</v>
          </cell>
          <cell r="H16">
            <v>1.6379999999999999</v>
          </cell>
          <cell r="I16">
            <v>0.14000000000000001</v>
          </cell>
        </row>
        <row r="17">
          <cell r="A17" t="str">
            <v>CP404</v>
          </cell>
          <cell r="B17" t="str">
            <v>CHEF PAUL</v>
          </cell>
          <cell r="C17" t="str">
            <v>2.5 oz REDFISH MAGIC</v>
          </cell>
          <cell r="D17">
            <v>12</v>
          </cell>
          <cell r="E17">
            <v>12.6</v>
          </cell>
          <cell r="F17">
            <v>16.38</v>
          </cell>
          <cell r="G17">
            <v>0.13649999999999998</v>
          </cell>
          <cell r="H17">
            <v>1.6379999999999999</v>
          </cell>
          <cell r="I17">
            <v>0.14000000000000001</v>
          </cell>
        </row>
        <row r="18">
          <cell r="A18" t="str">
            <v>CP405</v>
          </cell>
          <cell r="B18" t="str">
            <v>CHEF PAUL</v>
          </cell>
          <cell r="C18" t="str">
            <v>2.5 oz PORK &amp; VEAL MAGIC</v>
          </cell>
          <cell r="D18">
            <v>12</v>
          </cell>
          <cell r="E18">
            <v>12.6</v>
          </cell>
          <cell r="F18">
            <v>16.38</v>
          </cell>
          <cell r="G18">
            <v>0.13649999999999998</v>
          </cell>
          <cell r="H18">
            <v>1.6379999999999999</v>
          </cell>
          <cell r="I18">
            <v>0.14000000000000001</v>
          </cell>
        </row>
        <row r="19">
          <cell r="A19" t="str">
            <v>CP406</v>
          </cell>
          <cell r="B19" t="str">
            <v>CHEF PAUL</v>
          </cell>
          <cell r="C19" t="str">
            <v>2.5 oz VEGETABLE MAGIC</v>
          </cell>
          <cell r="D19">
            <v>12</v>
          </cell>
          <cell r="E19">
            <v>12.6</v>
          </cell>
          <cell r="F19">
            <v>16.38</v>
          </cell>
          <cell r="G19">
            <v>0.13649999999999998</v>
          </cell>
          <cell r="H19">
            <v>1.6379999999999999</v>
          </cell>
          <cell r="I19">
            <v>0.14000000000000001</v>
          </cell>
        </row>
        <row r="20">
          <cell r="A20" t="str">
            <v>CP407</v>
          </cell>
          <cell r="B20" t="str">
            <v>CHEF PAUL</v>
          </cell>
          <cell r="C20" t="str">
            <v>2.5 oz POULTRY MAGIC</v>
          </cell>
          <cell r="D20">
            <v>12</v>
          </cell>
          <cell r="E20">
            <v>12.6</v>
          </cell>
          <cell r="F20">
            <v>16.38</v>
          </cell>
          <cell r="G20">
            <v>0.13649999999999998</v>
          </cell>
          <cell r="H20">
            <v>1.6379999999999999</v>
          </cell>
          <cell r="I20">
            <v>0.14000000000000001</v>
          </cell>
        </row>
        <row r="21">
          <cell r="A21" t="str">
            <v>CP408</v>
          </cell>
          <cell r="B21" t="str">
            <v>CHEF PAUL</v>
          </cell>
          <cell r="C21" t="str">
            <v>2 oz SALT FREE SEASONING</v>
          </cell>
          <cell r="D21">
            <v>12</v>
          </cell>
          <cell r="E21">
            <v>12.6</v>
          </cell>
          <cell r="F21">
            <v>16.38</v>
          </cell>
          <cell r="G21">
            <v>0.13649999999999998</v>
          </cell>
          <cell r="H21">
            <v>1.6379999999999999</v>
          </cell>
          <cell r="I21">
            <v>0.14000000000000001</v>
          </cell>
        </row>
        <row r="22">
          <cell r="A22" t="str">
            <v>CP601</v>
          </cell>
          <cell r="B22" t="str">
            <v>CHEF PAUL</v>
          </cell>
          <cell r="C22" t="str">
            <v>24 oz SALMON MAGIC (BULK)</v>
          </cell>
          <cell r="D22">
            <v>4</v>
          </cell>
          <cell r="E22">
            <v>24.44</v>
          </cell>
          <cell r="F22">
            <v>31.772000000000002</v>
          </cell>
          <cell r="G22">
            <v>0.79430000000000012</v>
          </cell>
          <cell r="H22">
            <v>3.1772000000000005</v>
          </cell>
          <cell r="I22">
            <v>0.8</v>
          </cell>
        </row>
        <row r="23">
          <cell r="A23" t="str">
            <v>CP602</v>
          </cell>
          <cell r="B23" t="str">
            <v>CHEF PAUL</v>
          </cell>
          <cell r="C23" t="str">
            <v>24 oz POULTRY MAGIC (BULK)</v>
          </cell>
          <cell r="D23">
            <v>4</v>
          </cell>
          <cell r="E23">
            <v>24.44</v>
          </cell>
          <cell r="F23">
            <v>31.772000000000002</v>
          </cell>
          <cell r="G23">
            <v>0.79430000000000012</v>
          </cell>
          <cell r="H23">
            <v>3.1772000000000005</v>
          </cell>
          <cell r="I23">
            <v>0.8</v>
          </cell>
        </row>
        <row r="24">
          <cell r="A24" t="str">
            <v>CP603</v>
          </cell>
          <cell r="B24" t="str">
            <v>CHEF PAUL</v>
          </cell>
          <cell r="C24" t="str">
            <v>MEAT MAGIC - BULK - 24OZ</v>
          </cell>
          <cell r="D24">
            <v>4</v>
          </cell>
          <cell r="E24">
            <v>24.44</v>
          </cell>
          <cell r="F24">
            <v>31.772000000000002</v>
          </cell>
          <cell r="G24">
            <v>0.79430000000000012</v>
          </cell>
          <cell r="H24">
            <v>3.1772000000000005</v>
          </cell>
          <cell r="I24">
            <v>0.8</v>
          </cell>
        </row>
        <row r="25">
          <cell r="A25" t="str">
            <v>DG201</v>
          </cell>
          <cell r="B25" t="str">
            <v>DAVE'S GOURMET</v>
          </cell>
          <cell r="C25" t="str">
            <v>RED HEIRLOOM PASTA SAUCE-ORGANIC</v>
          </cell>
          <cell r="D25">
            <v>6</v>
          </cell>
          <cell r="E25">
            <v>22.14</v>
          </cell>
          <cell r="F25">
            <v>28.782</v>
          </cell>
          <cell r="G25">
            <v>0.47970000000000002</v>
          </cell>
          <cell r="H25">
            <v>2.8782000000000001</v>
          </cell>
          <cell r="I25">
            <v>0.48</v>
          </cell>
        </row>
        <row r="26">
          <cell r="A26" t="str">
            <v>DG202</v>
          </cell>
          <cell r="B26" t="str">
            <v>DAVE'S GOURMET</v>
          </cell>
          <cell r="C26" t="str">
            <v>WILD MUSHROOM PASTA SAUCE</v>
          </cell>
          <cell r="D26">
            <v>6</v>
          </cell>
          <cell r="E26">
            <v>22.14</v>
          </cell>
          <cell r="F26">
            <v>28.782</v>
          </cell>
          <cell r="G26">
            <v>0.47970000000000002</v>
          </cell>
          <cell r="H26">
            <v>2.8782000000000001</v>
          </cell>
          <cell r="I26">
            <v>0.48</v>
          </cell>
        </row>
        <row r="27">
          <cell r="A27" t="str">
            <v>DG203</v>
          </cell>
          <cell r="B27" t="str">
            <v>DAVE'S GOURMET</v>
          </cell>
          <cell r="C27" t="str">
            <v>ROASTED GARLIC &amp; SWEET BASIL-ORGANIC</v>
          </cell>
          <cell r="D27">
            <v>6</v>
          </cell>
          <cell r="E27">
            <v>22.14</v>
          </cell>
          <cell r="F27">
            <v>28.782</v>
          </cell>
          <cell r="G27">
            <v>0.47970000000000002</v>
          </cell>
          <cell r="H27">
            <v>2.8782000000000001</v>
          </cell>
          <cell r="I27">
            <v>0.48</v>
          </cell>
        </row>
        <row r="28">
          <cell r="A28" t="str">
            <v>DG204</v>
          </cell>
          <cell r="B28" t="str">
            <v>DAVE'S GOURMET</v>
          </cell>
          <cell r="C28" t="str">
            <v>SPICY HEIRLOOM MARINARA-ORGANIC</v>
          </cell>
          <cell r="D28">
            <v>6</v>
          </cell>
          <cell r="E28">
            <v>22.14</v>
          </cell>
          <cell r="F28">
            <v>28.782</v>
          </cell>
          <cell r="G28">
            <v>0.47970000000000002</v>
          </cell>
          <cell r="H28">
            <v>2.8782000000000001</v>
          </cell>
          <cell r="I28">
            <v>0.48</v>
          </cell>
        </row>
        <row r="29">
          <cell r="A29" t="str">
            <v>DG205</v>
          </cell>
          <cell r="B29" t="str">
            <v>DAVE'S GOURMET</v>
          </cell>
          <cell r="C29" t="str">
            <v>BUTTERNUT SQUASH</v>
          </cell>
          <cell r="D29">
            <v>6</v>
          </cell>
          <cell r="E29">
            <v>22.14</v>
          </cell>
          <cell r="F29">
            <v>28.782</v>
          </cell>
          <cell r="G29">
            <v>0.47970000000000002</v>
          </cell>
          <cell r="H29">
            <v>2.8782000000000001</v>
          </cell>
          <cell r="I29">
            <v>0.48</v>
          </cell>
        </row>
        <row r="30">
          <cell r="A30" t="str">
            <v>DG208</v>
          </cell>
          <cell r="B30" t="str">
            <v>DAVE'S GOURMET</v>
          </cell>
          <cell r="C30" t="str">
            <v>HEARTY MARINARA SAUCE - ORGANIC</v>
          </cell>
          <cell r="D30">
            <v>6</v>
          </cell>
          <cell r="E30">
            <v>22.14</v>
          </cell>
          <cell r="F30">
            <v>28.782</v>
          </cell>
          <cell r="G30">
            <v>0.47970000000000002</v>
          </cell>
          <cell r="H30">
            <v>2.8782000000000001</v>
          </cell>
          <cell r="I30">
            <v>0.48</v>
          </cell>
        </row>
        <row r="31">
          <cell r="A31" t="str">
            <v>DG209</v>
          </cell>
          <cell r="B31" t="str">
            <v>DAVE'S GOURMET</v>
          </cell>
          <cell r="C31" t="str">
            <v>CREAMY PARMESAN ROMANO SAUCE</v>
          </cell>
          <cell r="D31">
            <v>6</v>
          </cell>
          <cell r="E31">
            <v>22.14</v>
          </cell>
          <cell r="F31">
            <v>28.782</v>
          </cell>
          <cell r="G31">
            <v>0.47970000000000002</v>
          </cell>
          <cell r="H31">
            <v>2.8782000000000001</v>
          </cell>
          <cell r="I31">
            <v>0.48</v>
          </cell>
        </row>
        <row r="32">
          <cell r="A32" t="str">
            <v>DG301</v>
          </cell>
          <cell r="B32" t="str">
            <v>DAVE'S GOURMET</v>
          </cell>
          <cell r="C32" t="str">
            <v>CREAMY ROASTED JALAPENO HOT SAUCE</v>
          </cell>
          <cell r="D32">
            <v>6</v>
          </cell>
          <cell r="E32">
            <v>19.170000000000002</v>
          </cell>
          <cell r="F32">
            <v>24.921000000000003</v>
          </cell>
          <cell r="G32">
            <v>0.41535000000000011</v>
          </cell>
          <cell r="H32">
            <v>2.4921000000000006</v>
          </cell>
          <cell r="I32">
            <v>0.42</v>
          </cell>
        </row>
        <row r="33">
          <cell r="A33" t="str">
            <v>DG302</v>
          </cell>
          <cell r="B33" t="str">
            <v>DAVE'S GOURMET</v>
          </cell>
          <cell r="C33" t="str">
            <v>CREAMY GINGER CITRUS HOT SAUCE</v>
          </cell>
          <cell r="D33">
            <v>6</v>
          </cell>
          <cell r="E33">
            <v>19.170000000000002</v>
          </cell>
          <cell r="F33">
            <v>24.921000000000003</v>
          </cell>
          <cell r="G33">
            <v>0.41535000000000011</v>
          </cell>
          <cell r="H33">
            <v>2.4921000000000006</v>
          </cell>
          <cell r="I33">
            <v>0.42</v>
          </cell>
        </row>
        <row r="34">
          <cell r="A34" t="str">
            <v>DG303</v>
          </cell>
          <cell r="B34" t="str">
            <v>DAVE'S GOURMET</v>
          </cell>
          <cell r="C34" t="str">
            <v>CREAMY GARLIC RED PEPPER HOT SAUCE</v>
          </cell>
          <cell r="D34">
            <v>6</v>
          </cell>
          <cell r="E34">
            <v>19.170000000000002</v>
          </cell>
          <cell r="F34">
            <v>24.921000000000003</v>
          </cell>
          <cell r="G34">
            <v>0.41535000000000011</v>
          </cell>
          <cell r="H34">
            <v>2.4921000000000006</v>
          </cell>
          <cell r="I34">
            <v>0.42</v>
          </cell>
        </row>
        <row r="35">
          <cell r="A35" t="str">
            <v>DP100</v>
          </cell>
          <cell r="B35" t="str">
            <v>DESERT PEPPER</v>
          </cell>
          <cell r="C35" t="str">
            <v>DIABLO HOT SALSA</v>
          </cell>
          <cell r="D35">
            <v>6</v>
          </cell>
          <cell r="E35">
            <v>13.79</v>
          </cell>
          <cell r="F35">
            <v>17.927</v>
          </cell>
          <cell r="G35">
            <v>0.29878333333333335</v>
          </cell>
          <cell r="H35">
            <v>1.7927</v>
          </cell>
          <cell r="I35">
            <v>0.3</v>
          </cell>
        </row>
        <row r="36">
          <cell r="A36" t="str">
            <v>DP101</v>
          </cell>
          <cell r="B36" t="str">
            <v>DESERT PEPPER</v>
          </cell>
          <cell r="C36" t="str">
            <v>DIVINO SALSA MILD</v>
          </cell>
          <cell r="D36">
            <v>6</v>
          </cell>
          <cell r="E36">
            <v>13.79</v>
          </cell>
          <cell r="F36">
            <v>17.927</v>
          </cell>
          <cell r="G36">
            <v>0.29878333333333335</v>
          </cell>
          <cell r="H36">
            <v>1.7927</v>
          </cell>
          <cell r="I36">
            <v>0.3</v>
          </cell>
        </row>
        <row r="37">
          <cell r="A37" t="str">
            <v>DP102</v>
          </cell>
          <cell r="B37" t="str">
            <v>DESERT PEPPER</v>
          </cell>
          <cell r="C37" t="str">
            <v>DEL RIO SALSA</v>
          </cell>
          <cell r="D37">
            <v>6</v>
          </cell>
          <cell r="E37">
            <v>13.79</v>
          </cell>
          <cell r="F37">
            <v>17.927</v>
          </cell>
          <cell r="G37">
            <v>0.29878333333333335</v>
          </cell>
          <cell r="H37">
            <v>1.7927</v>
          </cell>
          <cell r="I37">
            <v>0.3</v>
          </cell>
        </row>
        <row r="38">
          <cell r="A38" t="str">
            <v>DP103</v>
          </cell>
          <cell r="B38" t="str">
            <v>DESERT PEPPER</v>
          </cell>
          <cell r="C38" t="str">
            <v>BLACK BEAN DIP</v>
          </cell>
          <cell r="D38">
            <v>6</v>
          </cell>
          <cell r="E38">
            <v>13.79</v>
          </cell>
          <cell r="F38">
            <v>17.927</v>
          </cell>
          <cell r="G38">
            <v>0.29878333333333335</v>
          </cell>
          <cell r="H38">
            <v>1.7927</v>
          </cell>
          <cell r="I38">
            <v>0.3</v>
          </cell>
        </row>
        <row r="39">
          <cell r="A39" t="str">
            <v>DP105</v>
          </cell>
          <cell r="B39" t="str">
            <v>DESERT PEPPER</v>
          </cell>
          <cell r="C39" t="str">
            <v>CHILE CON QUESO</v>
          </cell>
          <cell r="D39">
            <v>6</v>
          </cell>
          <cell r="E39">
            <v>13.79</v>
          </cell>
          <cell r="F39">
            <v>17.927</v>
          </cell>
          <cell r="G39">
            <v>0.29878333333333335</v>
          </cell>
          <cell r="H39">
            <v>1.7927</v>
          </cell>
          <cell r="I39">
            <v>0.3</v>
          </cell>
        </row>
        <row r="40">
          <cell r="A40" t="str">
            <v>DP106</v>
          </cell>
          <cell r="B40" t="str">
            <v>DESERT PEPPER</v>
          </cell>
          <cell r="C40" t="str">
            <v>CORN BLACK BEAN SALSA</v>
          </cell>
          <cell r="D40">
            <v>6</v>
          </cell>
          <cell r="E40">
            <v>13.79</v>
          </cell>
          <cell r="F40">
            <v>17.927</v>
          </cell>
          <cell r="G40">
            <v>0.29878333333333335</v>
          </cell>
          <cell r="H40">
            <v>1.7927</v>
          </cell>
          <cell r="I40">
            <v>0.3</v>
          </cell>
        </row>
        <row r="41">
          <cell r="A41" t="str">
            <v>DP108</v>
          </cell>
          <cell r="B41" t="str">
            <v>DESERT PEPPER</v>
          </cell>
          <cell r="C41" t="str">
            <v>2 OLIVE SALSA</v>
          </cell>
          <cell r="D41">
            <v>6</v>
          </cell>
          <cell r="E41">
            <v>13.79</v>
          </cell>
          <cell r="F41">
            <v>17.927</v>
          </cell>
          <cell r="G41">
            <v>0.29878333333333335</v>
          </cell>
          <cell r="H41">
            <v>1.7927</v>
          </cell>
          <cell r="I41">
            <v>0.3</v>
          </cell>
        </row>
        <row r="42">
          <cell r="A42" t="str">
            <v>DP109</v>
          </cell>
          <cell r="B42" t="str">
            <v>DESERT PEPPER</v>
          </cell>
          <cell r="C42" t="str">
            <v>MANGO PEACH SALSA</v>
          </cell>
          <cell r="D42">
            <v>6</v>
          </cell>
          <cell r="E42">
            <v>13.79</v>
          </cell>
          <cell r="F42">
            <v>17.927</v>
          </cell>
          <cell r="G42">
            <v>0.29878333333333335</v>
          </cell>
          <cell r="H42">
            <v>1.7927</v>
          </cell>
          <cell r="I42">
            <v>0.3</v>
          </cell>
        </row>
        <row r="43">
          <cell r="A43" t="str">
            <v>DP112</v>
          </cell>
          <cell r="B43" t="str">
            <v>DESERT PEPPER</v>
          </cell>
          <cell r="C43" t="str">
            <v>TOMATO CHIPOTLE SALSA</v>
          </cell>
          <cell r="D43">
            <v>6</v>
          </cell>
          <cell r="E43">
            <v>13.79</v>
          </cell>
          <cell r="F43">
            <v>17.927</v>
          </cell>
          <cell r="G43">
            <v>0.29878333333333335</v>
          </cell>
          <cell r="H43">
            <v>1.7927</v>
          </cell>
          <cell r="I43">
            <v>0.3</v>
          </cell>
        </row>
        <row r="44">
          <cell r="A44" t="str">
            <v>DP113</v>
          </cell>
          <cell r="B44" t="str">
            <v>DESERT PEPPER</v>
          </cell>
          <cell r="C44" t="str">
            <v>HABANERO SALSA</v>
          </cell>
          <cell r="D44">
            <v>6</v>
          </cell>
          <cell r="E44">
            <v>13.79</v>
          </cell>
          <cell r="F44">
            <v>17.927</v>
          </cell>
          <cell r="G44">
            <v>0.29878333333333335</v>
          </cell>
          <cell r="H44">
            <v>1.7927</v>
          </cell>
          <cell r="I44">
            <v>0.3</v>
          </cell>
        </row>
        <row r="45">
          <cell r="A45" t="str">
            <v>DP115</v>
          </cell>
          <cell r="B45" t="str">
            <v>DESERT PEPPER</v>
          </cell>
          <cell r="C45" t="str">
            <v>PINEAPPLE SALSA</v>
          </cell>
          <cell r="D45">
            <v>6</v>
          </cell>
          <cell r="E45">
            <v>13.79</v>
          </cell>
          <cell r="F45">
            <v>17.927</v>
          </cell>
          <cell r="G45">
            <v>0.29878333333333335</v>
          </cell>
          <cell r="H45">
            <v>1.7927</v>
          </cell>
          <cell r="I45">
            <v>0.3</v>
          </cell>
        </row>
        <row r="46">
          <cell r="A46" t="str">
            <v>DP116</v>
          </cell>
          <cell r="B46" t="str">
            <v>DESERT PEPPER</v>
          </cell>
          <cell r="C46" t="str">
            <v>TEQUILA SALSA</v>
          </cell>
          <cell r="D46">
            <v>6</v>
          </cell>
          <cell r="E46">
            <v>13.79</v>
          </cell>
          <cell r="F46">
            <v>17.927</v>
          </cell>
          <cell r="G46">
            <v>0.29878333333333335</v>
          </cell>
          <cell r="H46">
            <v>1.7927</v>
          </cell>
          <cell r="I46">
            <v>0.3</v>
          </cell>
        </row>
        <row r="47">
          <cell r="A47" t="str">
            <v>DP401</v>
          </cell>
          <cell r="B47" t="str">
            <v>DESERT PEPPER</v>
          </cell>
          <cell r="C47" t="str">
            <v xml:space="preserve">CANTINA RED MILD SALSA </v>
          </cell>
          <cell r="D47">
            <v>6</v>
          </cell>
          <cell r="E47">
            <v>10.34</v>
          </cell>
          <cell r="F47">
            <v>13.442</v>
          </cell>
          <cell r="G47">
            <v>0.22403333333333333</v>
          </cell>
          <cell r="H47">
            <v>1.3442000000000001</v>
          </cell>
          <cell r="I47">
            <v>0.22</v>
          </cell>
        </row>
        <row r="48">
          <cell r="A48" t="str">
            <v>DP402</v>
          </cell>
          <cell r="B48" t="str">
            <v>DESERT PEPPER</v>
          </cell>
          <cell r="C48" t="str">
            <v>CANTINA RED MEDIUM SALSA</v>
          </cell>
          <cell r="D48">
            <v>6</v>
          </cell>
          <cell r="E48">
            <v>10.34</v>
          </cell>
          <cell r="F48">
            <v>13.442</v>
          </cell>
          <cell r="G48">
            <v>0.22403333333333333</v>
          </cell>
          <cell r="H48">
            <v>1.3442000000000001</v>
          </cell>
          <cell r="I48">
            <v>0.22</v>
          </cell>
        </row>
        <row r="49">
          <cell r="A49" t="str">
            <v>DP403</v>
          </cell>
          <cell r="B49" t="str">
            <v>DESERT PEPPER</v>
          </cell>
          <cell r="C49" t="str">
            <v>CANTINA GREEN MEDIUM SALSA</v>
          </cell>
          <cell r="D49">
            <v>6</v>
          </cell>
          <cell r="E49">
            <v>10.34</v>
          </cell>
          <cell r="F49">
            <v>13.442</v>
          </cell>
          <cell r="G49">
            <v>0.22403333333333333</v>
          </cell>
          <cell r="H49">
            <v>1.3442000000000001</v>
          </cell>
          <cell r="I49">
            <v>0.22</v>
          </cell>
        </row>
        <row r="50">
          <cell r="A50" t="str">
            <v>FV801</v>
          </cell>
          <cell r="B50" t="str">
            <v>DONA CHAI</v>
          </cell>
          <cell r="C50" t="str">
            <v>DONA CHAI MASALA CHAI CONCENTRATE</v>
          </cell>
          <cell r="D50">
            <v>12</v>
          </cell>
          <cell r="E50">
            <v>86.76</v>
          </cell>
          <cell r="F50">
            <v>112.78800000000001</v>
          </cell>
          <cell r="G50">
            <v>0.93990000000000018</v>
          </cell>
          <cell r="H50">
            <v>11.278800000000002</v>
          </cell>
          <cell r="I50">
            <v>0.94</v>
          </cell>
        </row>
        <row r="51">
          <cell r="A51" t="str">
            <v>FV802</v>
          </cell>
          <cell r="B51" t="str">
            <v>DONA CHAI</v>
          </cell>
          <cell r="C51" t="str">
            <v>DONA CHAI TURMERIC CONCENTRATE</v>
          </cell>
          <cell r="D51">
            <v>12</v>
          </cell>
          <cell r="E51">
            <v>86.76</v>
          </cell>
          <cell r="F51">
            <v>112.78800000000001</v>
          </cell>
          <cell r="G51">
            <v>0.93990000000000018</v>
          </cell>
          <cell r="H51">
            <v>11.278800000000002</v>
          </cell>
          <cell r="I51">
            <v>0.94</v>
          </cell>
        </row>
        <row r="52">
          <cell r="A52" t="str">
            <v>FS101</v>
          </cell>
          <cell r="B52" t="str">
            <v>FRONTIER SOUPS</v>
          </cell>
          <cell r="C52" t="str">
            <v>CHICKEN NOODLE SOUP MIX</v>
          </cell>
          <cell r="D52">
            <v>8</v>
          </cell>
          <cell r="E52">
            <v>23.12</v>
          </cell>
          <cell r="F52">
            <v>30.056000000000001</v>
          </cell>
          <cell r="G52">
            <v>0.37570000000000003</v>
          </cell>
          <cell r="H52">
            <v>3.0056000000000003</v>
          </cell>
          <cell r="I52">
            <v>0.38</v>
          </cell>
        </row>
        <row r="53">
          <cell r="A53" t="str">
            <v>FS102</v>
          </cell>
          <cell r="B53" t="str">
            <v>FRONTIER SOUPS</v>
          </cell>
          <cell r="C53" t="str">
            <v>RED PEPPER CORN CHOWDER MIX</v>
          </cell>
          <cell r="D53">
            <v>8</v>
          </cell>
          <cell r="E53">
            <v>23.12</v>
          </cell>
          <cell r="F53">
            <v>30.056000000000001</v>
          </cell>
          <cell r="G53">
            <v>0.37570000000000003</v>
          </cell>
          <cell r="H53">
            <v>3.0056000000000003</v>
          </cell>
          <cell r="I53">
            <v>0.38</v>
          </cell>
        </row>
        <row r="54">
          <cell r="A54" t="str">
            <v>FS103</v>
          </cell>
          <cell r="B54" t="str">
            <v>FRONTIER SOUPS</v>
          </cell>
          <cell r="C54" t="str">
            <v>FRENCH ONION SOUP MIX</v>
          </cell>
          <cell r="D54">
            <v>8</v>
          </cell>
          <cell r="E54">
            <v>23.12</v>
          </cell>
          <cell r="F54">
            <v>30.056000000000001</v>
          </cell>
          <cell r="G54">
            <v>0.37570000000000003</v>
          </cell>
          <cell r="H54">
            <v>3.0056000000000003</v>
          </cell>
          <cell r="I54">
            <v>0.38</v>
          </cell>
        </row>
        <row r="55">
          <cell r="A55" t="str">
            <v>FS104</v>
          </cell>
          <cell r="B55" t="str">
            <v>FRONTIER SOUPS</v>
          </cell>
          <cell r="C55" t="str">
            <v>POTATO LEEK SOUP MIX</v>
          </cell>
          <cell r="D55">
            <v>8</v>
          </cell>
          <cell r="E55">
            <v>23.12</v>
          </cell>
          <cell r="F55">
            <v>30.056000000000001</v>
          </cell>
          <cell r="G55">
            <v>0.37570000000000003</v>
          </cell>
          <cell r="H55">
            <v>3.0056000000000003</v>
          </cell>
          <cell r="I55">
            <v>0.38</v>
          </cell>
        </row>
        <row r="56">
          <cell r="A56" t="str">
            <v>FS105</v>
          </cell>
          <cell r="B56" t="str">
            <v>FRONTIER SOUPS</v>
          </cell>
          <cell r="C56" t="str">
            <v>NEW ORLEANS JAMBALAYA SOUP MIX</v>
          </cell>
          <cell r="D56">
            <v>8</v>
          </cell>
          <cell r="E56">
            <v>23.12</v>
          </cell>
          <cell r="F56">
            <v>30.056000000000001</v>
          </cell>
          <cell r="G56">
            <v>0.37570000000000003</v>
          </cell>
          <cell r="H56">
            <v>3.0056000000000003</v>
          </cell>
          <cell r="I56">
            <v>0.38</v>
          </cell>
        </row>
        <row r="57">
          <cell r="A57" t="str">
            <v>FS106</v>
          </cell>
          <cell r="B57" t="str">
            <v>FRONTIER SOUPS</v>
          </cell>
          <cell r="C57" t="str">
            <v>MUSHROOM BARLEY SOUP MIX</v>
          </cell>
          <cell r="D57">
            <v>8</v>
          </cell>
          <cell r="E57">
            <v>23.12</v>
          </cell>
          <cell r="F57">
            <v>30.056000000000001</v>
          </cell>
          <cell r="G57">
            <v>0.37570000000000003</v>
          </cell>
          <cell r="H57">
            <v>3.0056000000000003</v>
          </cell>
          <cell r="I57">
            <v>0.38</v>
          </cell>
        </row>
        <row r="58">
          <cell r="A58" t="str">
            <v>FS107</v>
          </cell>
          <cell r="B58" t="str">
            <v>FRONTIER SOUPS</v>
          </cell>
          <cell r="C58" t="str">
            <v>TORTILLA SOUP MIX</v>
          </cell>
          <cell r="D58">
            <v>8</v>
          </cell>
          <cell r="E58">
            <v>23.12</v>
          </cell>
          <cell r="F58">
            <v>30.056000000000001</v>
          </cell>
          <cell r="G58">
            <v>0.37570000000000003</v>
          </cell>
          <cell r="H58">
            <v>3.0056000000000003</v>
          </cell>
          <cell r="I58">
            <v>0.38</v>
          </cell>
        </row>
        <row r="59">
          <cell r="A59" t="str">
            <v>FS108</v>
          </cell>
          <cell r="B59" t="str">
            <v>FRONTIER SOUPS</v>
          </cell>
          <cell r="C59" t="str">
            <v>BROCCOLI CHEDDAR SOUP MIX</v>
          </cell>
          <cell r="D59">
            <v>8</v>
          </cell>
          <cell r="E59">
            <v>23.12</v>
          </cell>
          <cell r="F59">
            <v>30.056000000000001</v>
          </cell>
          <cell r="G59">
            <v>0.37570000000000003</v>
          </cell>
          <cell r="H59">
            <v>3.0056000000000003</v>
          </cell>
          <cell r="I59">
            <v>0.38</v>
          </cell>
        </row>
        <row r="60">
          <cell r="A60" t="str">
            <v>FS109</v>
          </cell>
          <cell r="B60" t="str">
            <v>FRONTIER SOUPS</v>
          </cell>
          <cell r="C60" t="str">
            <v xml:space="preserve">GINGERED CARROT SOUP MIX  </v>
          </cell>
          <cell r="D60">
            <v>8</v>
          </cell>
          <cell r="E60">
            <v>23.12</v>
          </cell>
          <cell r="F60">
            <v>30.056000000000001</v>
          </cell>
          <cell r="G60">
            <v>0.37570000000000003</v>
          </cell>
          <cell r="H60">
            <v>3.0056000000000003</v>
          </cell>
          <cell r="I60">
            <v>0.38</v>
          </cell>
        </row>
        <row r="61">
          <cell r="A61" t="str">
            <v>FS110</v>
          </cell>
          <cell r="B61" t="str">
            <v>FRONTIER SOUPS</v>
          </cell>
          <cell r="C61" t="str">
            <v xml:space="preserve">KALE &amp; QUINOA VEGETABLE SOUP MIX </v>
          </cell>
          <cell r="D61">
            <v>8</v>
          </cell>
          <cell r="E61">
            <v>23.12</v>
          </cell>
          <cell r="F61">
            <v>30.056000000000001</v>
          </cell>
          <cell r="G61">
            <v>0.37570000000000003</v>
          </cell>
          <cell r="H61">
            <v>3.0056000000000003</v>
          </cell>
          <cell r="I61">
            <v>0.38</v>
          </cell>
        </row>
        <row r="62">
          <cell r="A62" t="str">
            <v>FS198</v>
          </cell>
          <cell r="B62" t="str">
            <v>FRONTIER SOUPS</v>
          </cell>
          <cell r="C62" t="str">
            <v>GLUTEN FREE SHIPPER 12 EACH OF: FS101, FS102, FS104, FS107</v>
          </cell>
          <cell r="D62">
            <v>1</v>
          </cell>
          <cell r="E62">
            <v>138.72</v>
          </cell>
          <cell r="F62">
            <v>180.33600000000001</v>
          </cell>
          <cell r="G62">
            <v>18.033600000000003</v>
          </cell>
          <cell r="H62">
            <v>18.033600000000003</v>
          </cell>
          <cell r="I62">
            <v>18.240000000000002</v>
          </cell>
        </row>
        <row r="63">
          <cell r="A63" t="str">
            <v>FS201</v>
          </cell>
          <cell r="B63" t="str">
            <v>FRONTIER SOUPS</v>
          </cell>
          <cell r="C63" t="str">
            <v xml:space="preserve">WHITE BEAN CHILI </v>
          </cell>
          <cell r="D63">
            <v>8</v>
          </cell>
          <cell r="E63">
            <v>25.6</v>
          </cell>
          <cell r="F63">
            <v>33.28</v>
          </cell>
          <cell r="G63">
            <v>0.41600000000000004</v>
          </cell>
          <cell r="H63">
            <v>3.3280000000000003</v>
          </cell>
          <cell r="I63">
            <v>0.42</v>
          </cell>
        </row>
        <row r="64">
          <cell r="A64" t="str">
            <v>FS202</v>
          </cell>
          <cell r="B64" t="str">
            <v>FRONTIER SOUPS</v>
          </cell>
          <cell r="C64" t="str">
            <v xml:space="preserve">BEEF BARLEY BEAN STEW </v>
          </cell>
          <cell r="D64">
            <v>8</v>
          </cell>
          <cell r="E64">
            <v>25.6</v>
          </cell>
          <cell r="F64">
            <v>33.28</v>
          </cell>
          <cell r="G64">
            <v>0.41600000000000004</v>
          </cell>
          <cell r="H64">
            <v>3.3280000000000003</v>
          </cell>
          <cell r="I64">
            <v>0.42</v>
          </cell>
        </row>
        <row r="65">
          <cell r="A65" t="str">
            <v>FS203</v>
          </cell>
          <cell r="B65" t="str">
            <v>FRONTIER SOUPS</v>
          </cell>
          <cell r="C65" t="str">
            <v>CORN CHOWDER</v>
          </cell>
          <cell r="D65">
            <v>8</v>
          </cell>
          <cell r="E65">
            <v>25.6</v>
          </cell>
          <cell r="F65">
            <v>33.28</v>
          </cell>
          <cell r="G65">
            <v>0.41600000000000004</v>
          </cell>
          <cell r="H65">
            <v>3.3280000000000003</v>
          </cell>
          <cell r="I65">
            <v>0.42</v>
          </cell>
        </row>
        <row r="66">
          <cell r="A66" t="str">
            <v>FS204</v>
          </cell>
          <cell r="B66" t="str">
            <v>FRONTIER SOUPS</v>
          </cell>
          <cell r="C66" t="str">
            <v>SAUSAGE &amp; LENTIL SOUP</v>
          </cell>
          <cell r="D66">
            <v>8</v>
          </cell>
          <cell r="E66">
            <v>25.6</v>
          </cell>
          <cell r="F66">
            <v>33.28</v>
          </cell>
          <cell r="G66">
            <v>0.41600000000000004</v>
          </cell>
          <cell r="H66">
            <v>3.3280000000000003</v>
          </cell>
          <cell r="I66">
            <v>0.42</v>
          </cell>
        </row>
        <row r="67">
          <cell r="A67" t="str">
            <v>FS207</v>
          </cell>
          <cell r="B67" t="str">
            <v>FRONTIER SOUPS</v>
          </cell>
          <cell r="C67" t="str">
            <v>11 BEAN SOUP</v>
          </cell>
          <cell r="D67">
            <v>8</v>
          </cell>
          <cell r="E67">
            <v>25.6</v>
          </cell>
          <cell r="F67">
            <v>33.28</v>
          </cell>
          <cell r="G67">
            <v>0.41600000000000004</v>
          </cell>
          <cell r="H67">
            <v>3.3280000000000003</v>
          </cell>
          <cell r="I67">
            <v>0.42</v>
          </cell>
        </row>
        <row r="68">
          <cell r="A68" t="str">
            <v>FS208</v>
          </cell>
          <cell r="B68" t="str">
            <v>FRONTIER SOUPS</v>
          </cell>
          <cell r="C68" t="str">
            <v xml:space="preserve">GREEN PEA SOUP </v>
          </cell>
          <cell r="D68">
            <v>8</v>
          </cell>
          <cell r="E68">
            <v>25.6</v>
          </cell>
          <cell r="F68">
            <v>33.28</v>
          </cell>
          <cell r="G68">
            <v>0.41600000000000004</v>
          </cell>
          <cell r="H68">
            <v>3.3280000000000003</v>
          </cell>
          <cell r="I68">
            <v>0.42</v>
          </cell>
        </row>
        <row r="69">
          <cell r="A69" t="str">
            <v>FS210</v>
          </cell>
          <cell r="B69" t="str">
            <v>FRONTIER SOUPS</v>
          </cell>
          <cell r="C69" t="str">
            <v>BLACK BEAN SOUP</v>
          </cell>
          <cell r="D69">
            <v>8</v>
          </cell>
          <cell r="E69">
            <v>25.6</v>
          </cell>
          <cell r="F69">
            <v>33.28</v>
          </cell>
          <cell r="G69">
            <v>0.41600000000000004</v>
          </cell>
          <cell r="H69">
            <v>3.3280000000000003</v>
          </cell>
          <cell r="I69">
            <v>0.42</v>
          </cell>
        </row>
        <row r="70">
          <cell r="A70" t="str">
            <v>FS212</v>
          </cell>
          <cell r="B70" t="str">
            <v>FRONTIER SOUPS</v>
          </cell>
          <cell r="C70" t="str">
            <v xml:space="preserve">WILD RICE SOUP </v>
          </cell>
          <cell r="D70">
            <v>8</v>
          </cell>
          <cell r="E70">
            <v>25.6</v>
          </cell>
          <cell r="F70">
            <v>33.28</v>
          </cell>
          <cell r="G70">
            <v>0.41600000000000004</v>
          </cell>
          <cell r="H70">
            <v>3.3280000000000003</v>
          </cell>
          <cell r="I70">
            <v>0.42</v>
          </cell>
        </row>
        <row r="71">
          <cell r="A71" t="str">
            <v>FS213</v>
          </cell>
          <cell r="B71" t="str">
            <v>FRONTIER SOUPS</v>
          </cell>
          <cell r="C71" t="str">
            <v>SKI COUNTRY CHILI</v>
          </cell>
          <cell r="D71">
            <v>8</v>
          </cell>
          <cell r="E71">
            <v>25.6</v>
          </cell>
          <cell r="F71">
            <v>33.28</v>
          </cell>
          <cell r="G71">
            <v>0.41600000000000004</v>
          </cell>
          <cell r="H71">
            <v>3.3280000000000003</v>
          </cell>
          <cell r="I71">
            <v>0.42</v>
          </cell>
        </row>
        <row r="72">
          <cell r="A72" t="str">
            <v>FS214</v>
          </cell>
          <cell r="B72" t="str">
            <v>FRONTIER SOUPS</v>
          </cell>
          <cell r="C72" t="str">
            <v>CHICKEN STEW</v>
          </cell>
          <cell r="D72">
            <v>8</v>
          </cell>
          <cell r="E72">
            <v>25.6</v>
          </cell>
          <cell r="F72">
            <v>33.28</v>
          </cell>
          <cell r="G72">
            <v>0.41600000000000004</v>
          </cell>
          <cell r="H72">
            <v>3.3280000000000003</v>
          </cell>
          <cell r="I72">
            <v>0.42</v>
          </cell>
        </row>
        <row r="73">
          <cell r="A73" t="str">
            <v>FS220</v>
          </cell>
          <cell r="B73" t="str">
            <v>FRONTIER SOUPS</v>
          </cell>
          <cell r="C73" t="str">
            <v>G/F SHIPPER 6 EACH OF: FS201, FS203, FS204, FS207, FS208, FS210, FS212, FS214</v>
          </cell>
          <cell r="D73">
            <v>1</v>
          </cell>
          <cell r="E73">
            <v>153.6</v>
          </cell>
          <cell r="F73">
            <v>199.68</v>
          </cell>
          <cell r="G73">
            <v>19.968000000000004</v>
          </cell>
          <cell r="H73">
            <v>19.968000000000004</v>
          </cell>
          <cell r="I73">
            <v>20.16</v>
          </cell>
        </row>
        <row r="74">
          <cell r="A74" t="str">
            <v>OC6A01</v>
          </cell>
          <cell r="B74" t="str">
            <v>OJAI COOK</v>
          </cell>
          <cell r="C74" t="str">
            <v>LEMONAISE</v>
          </cell>
          <cell r="D74">
            <v>6</v>
          </cell>
          <cell r="E74">
            <v>12.06</v>
          </cell>
          <cell r="F74">
            <v>15.678000000000001</v>
          </cell>
          <cell r="G74">
            <v>0.26130000000000003</v>
          </cell>
          <cell r="H74">
            <v>1.5678000000000001</v>
          </cell>
          <cell r="I74">
            <v>0.26</v>
          </cell>
        </row>
        <row r="75">
          <cell r="A75" t="str">
            <v>OC6A02</v>
          </cell>
          <cell r="B75" t="str">
            <v>OJAI COOK</v>
          </cell>
          <cell r="C75" t="str">
            <v>LEMONAISE LIGHT</v>
          </cell>
          <cell r="D75">
            <v>6</v>
          </cell>
          <cell r="E75">
            <v>12.06</v>
          </cell>
          <cell r="F75">
            <v>15.678000000000001</v>
          </cell>
          <cell r="G75">
            <v>0.26130000000000003</v>
          </cell>
          <cell r="H75">
            <v>1.5678000000000001</v>
          </cell>
          <cell r="I75">
            <v>0.26</v>
          </cell>
        </row>
        <row r="76">
          <cell r="A76" t="str">
            <v>OC6A03</v>
          </cell>
          <cell r="B76" t="str">
            <v>OJAI COOK</v>
          </cell>
          <cell r="C76" t="str">
            <v>LEMONAISE WITH GARLIC &amp; HERBS</v>
          </cell>
          <cell r="D76">
            <v>6</v>
          </cell>
          <cell r="E76">
            <v>12.06</v>
          </cell>
          <cell r="F76">
            <v>15.678000000000001</v>
          </cell>
          <cell r="G76">
            <v>0.26130000000000003</v>
          </cell>
          <cell r="H76">
            <v>1.5678000000000001</v>
          </cell>
          <cell r="I76">
            <v>0.26</v>
          </cell>
        </row>
        <row r="77">
          <cell r="A77" t="str">
            <v>OC6A04</v>
          </cell>
          <cell r="B77" t="str">
            <v>OJAI COOK</v>
          </cell>
          <cell r="C77" t="str">
            <v>LEMONAISE W/CHILES LIME &amp; CUMIN (LATIN)</v>
          </cell>
          <cell r="D77">
            <v>6</v>
          </cell>
          <cell r="E77">
            <v>12.06</v>
          </cell>
          <cell r="F77">
            <v>15.678000000000001</v>
          </cell>
          <cell r="G77">
            <v>0.26130000000000003</v>
          </cell>
          <cell r="H77">
            <v>1.5678000000000001</v>
          </cell>
          <cell r="I77">
            <v>0.28999999999999998</v>
          </cell>
        </row>
        <row r="78">
          <cell r="A78" t="str">
            <v>OC6A07</v>
          </cell>
          <cell r="B78" t="str">
            <v>OJAI COOK</v>
          </cell>
          <cell r="C78" t="str">
            <v>CHA CHA CHIPOTLE LEMONAISE</v>
          </cell>
          <cell r="D78">
            <v>6</v>
          </cell>
          <cell r="E78">
            <v>12.06</v>
          </cell>
          <cell r="F78">
            <v>15.678000000000001</v>
          </cell>
          <cell r="G78">
            <v>0.26130000000000003</v>
          </cell>
          <cell r="H78">
            <v>1.5678000000000001</v>
          </cell>
          <cell r="I78">
            <v>0.28999999999999998</v>
          </cell>
        </row>
        <row r="79">
          <cell r="A79" t="str">
            <v>OC6A08</v>
          </cell>
          <cell r="B79" t="str">
            <v>OJAI COOK</v>
          </cell>
          <cell r="C79" t="str">
            <v>BITE BACK TARTAR SAUCE</v>
          </cell>
          <cell r="D79">
            <v>6</v>
          </cell>
          <cell r="E79">
            <v>12.06</v>
          </cell>
          <cell r="F79">
            <v>15.678000000000001</v>
          </cell>
          <cell r="G79">
            <v>0.26130000000000003</v>
          </cell>
          <cell r="H79">
            <v>1.5678000000000001</v>
          </cell>
          <cell r="I79">
            <v>0.26</v>
          </cell>
        </row>
        <row r="80">
          <cell r="A80" t="str">
            <v>OC6A09</v>
          </cell>
          <cell r="B80" t="str">
            <v>OJAI COOK</v>
          </cell>
          <cell r="C80" t="str">
            <v>ORGANIC MAYONNAISE</v>
          </cell>
          <cell r="D80">
            <v>6</v>
          </cell>
          <cell r="E80">
            <v>14.7</v>
          </cell>
          <cell r="F80">
            <v>19.11</v>
          </cell>
          <cell r="G80">
            <v>0.31850000000000001</v>
          </cell>
          <cell r="H80">
            <v>1.911</v>
          </cell>
          <cell r="I80">
            <v>0.32</v>
          </cell>
        </row>
        <row r="81">
          <cell r="A81" t="str">
            <v>RT101</v>
          </cell>
          <cell r="B81" t="str">
            <v>RUFUS TEAGUE</v>
          </cell>
          <cell r="C81" t="str">
            <v>HONEY SWEET BBQ SAUCE</v>
          </cell>
          <cell r="D81">
            <v>6</v>
          </cell>
          <cell r="E81">
            <v>15.48</v>
          </cell>
          <cell r="F81">
            <v>20.124000000000002</v>
          </cell>
          <cell r="G81">
            <v>0.33540000000000009</v>
          </cell>
          <cell r="H81">
            <v>2.0124000000000004</v>
          </cell>
          <cell r="I81">
            <v>0.34</v>
          </cell>
        </row>
        <row r="82">
          <cell r="A82" t="str">
            <v>RT102</v>
          </cell>
          <cell r="B82" t="str">
            <v>RUFUS TEAGUE</v>
          </cell>
          <cell r="C82" t="str">
            <v xml:space="preserve">TOUCH OF HEAT BBQ SAUCE </v>
          </cell>
          <cell r="D82">
            <v>6</v>
          </cell>
          <cell r="E82">
            <v>15.48</v>
          </cell>
          <cell r="F82">
            <v>20.124000000000002</v>
          </cell>
          <cell r="G82">
            <v>0.33540000000000009</v>
          </cell>
          <cell r="H82">
            <v>2.0124000000000004</v>
          </cell>
          <cell r="I82">
            <v>0.34</v>
          </cell>
        </row>
        <row r="83">
          <cell r="A83" t="str">
            <v>RT103</v>
          </cell>
          <cell r="B83" t="str">
            <v>RUFUS TEAGUE</v>
          </cell>
          <cell r="C83" t="str">
            <v>BLAZING HOT BBQ SAUCE</v>
          </cell>
          <cell r="D83">
            <v>6</v>
          </cell>
          <cell r="E83">
            <v>15.48</v>
          </cell>
          <cell r="F83">
            <v>20.124000000000002</v>
          </cell>
          <cell r="G83">
            <v>0.33540000000000009</v>
          </cell>
          <cell r="H83">
            <v>2.0124000000000004</v>
          </cell>
          <cell r="I83">
            <v>0.34</v>
          </cell>
        </row>
        <row r="84">
          <cell r="A84" t="str">
            <v>RT104</v>
          </cell>
          <cell r="B84" t="str">
            <v>RUFUS TEAGUE</v>
          </cell>
          <cell r="C84" t="str">
            <v>WHISKEY MAPLE BBQ SAUCE</v>
          </cell>
          <cell r="D84">
            <v>6</v>
          </cell>
          <cell r="E84">
            <v>15.48</v>
          </cell>
          <cell r="F84">
            <v>20.124000000000002</v>
          </cell>
          <cell r="G84">
            <v>0.33540000000000009</v>
          </cell>
          <cell r="H84">
            <v>2.0124000000000004</v>
          </cell>
          <cell r="I84">
            <v>0.34</v>
          </cell>
        </row>
        <row r="85">
          <cell r="A85" t="str">
            <v>RT105</v>
          </cell>
          <cell r="B85" t="str">
            <v>RUFUS TEAGUE</v>
          </cell>
          <cell r="C85" t="str">
            <v xml:space="preserve">APPLE MASH BBQ SAUCE  </v>
          </cell>
          <cell r="D85">
            <v>6</v>
          </cell>
          <cell r="E85">
            <v>15.48</v>
          </cell>
          <cell r="F85">
            <v>20.124000000000002</v>
          </cell>
          <cell r="G85">
            <v>0.33540000000000009</v>
          </cell>
          <cell r="H85">
            <v>2.0124000000000004</v>
          </cell>
          <cell r="I85">
            <v>0.34</v>
          </cell>
        </row>
        <row r="86">
          <cell r="A86" t="str">
            <v>RT201</v>
          </cell>
          <cell r="B86" t="str">
            <v>RUFUS TEAGUE</v>
          </cell>
          <cell r="C86" t="str">
            <v xml:space="preserve">MEAT RUB ORIGINAL </v>
          </cell>
          <cell r="D86">
            <v>6</v>
          </cell>
          <cell r="E86">
            <v>14.7</v>
          </cell>
          <cell r="F86">
            <v>19.11</v>
          </cell>
          <cell r="G86">
            <v>0.31850000000000001</v>
          </cell>
          <cell r="H86">
            <v>1.911</v>
          </cell>
          <cell r="I86">
            <v>0.32</v>
          </cell>
        </row>
        <row r="87">
          <cell r="A87" t="str">
            <v>RT202</v>
          </cell>
          <cell r="B87" t="str">
            <v>RUFUS TEAGUE</v>
          </cell>
          <cell r="C87" t="str">
            <v>MEAT RUB SPICY</v>
          </cell>
          <cell r="D87">
            <v>6</v>
          </cell>
          <cell r="E87">
            <v>14.7</v>
          </cell>
          <cell r="F87">
            <v>19.11</v>
          </cell>
          <cell r="G87">
            <v>0.31850000000000001</v>
          </cell>
          <cell r="H87">
            <v>1.911</v>
          </cell>
          <cell r="I87">
            <v>0.32</v>
          </cell>
        </row>
        <row r="88">
          <cell r="A88" t="str">
            <v>RT203</v>
          </cell>
          <cell r="B88" t="str">
            <v>RUFUS TEAGUE</v>
          </cell>
          <cell r="C88" t="str">
            <v xml:space="preserve">FISH RUB </v>
          </cell>
          <cell r="D88">
            <v>6</v>
          </cell>
          <cell r="E88">
            <v>14.7</v>
          </cell>
          <cell r="F88">
            <v>19.11</v>
          </cell>
          <cell r="G88">
            <v>0.31850000000000001</v>
          </cell>
          <cell r="H88">
            <v>1.911</v>
          </cell>
          <cell r="I88">
            <v>0.32</v>
          </cell>
        </row>
        <row r="89">
          <cell r="A89" t="str">
            <v>RT204</v>
          </cell>
          <cell r="B89" t="str">
            <v>RUFUS TEAGUE</v>
          </cell>
          <cell r="C89" t="str">
            <v xml:space="preserve">STEAK RUB </v>
          </cell>
          <cell r="D89">
            <v>6</v>
          </cell>
          <cell r="E89">
            <v>14.7</v>
          </cell>
          <cell r="F89">
            <v>19.11</v>
          </cell>
          <cell r="G89">
            <v>0.31850000000000001</v>
          </cell>
          <cell r="H89">
            <v>1.911</v>
          </cell>
          <cell r="I89">
            <v>0.32</v>
          </cell>
        </row>
        <row r="90">
          <cell r="A90" t="str">
            <v>RT301</v>
          </cell>
          <cell r="B90" t="str">
            <v>RUFUS TEAGUE</v>
          </cell>
          <cell r="C90" t="str">
            <v>ORIGINAL MEAT SAUCE</v>
          </cell>
          <cell r="D90">
            <v>6</v>
          </cell>
          <cell r="E90">
            <v>14.1</v>
          </cell>
          <cell r="F90">
            <v>18.330000000000002</v>
          </cell>
          <cell r="G90">
            <v>0.30550000000000005</v>
          </cell>
          <cell r="H90">
            <v>1.8330000000000002</v>
          </cell>
          <cell r="I90">
            <v>0.31</v>
          </cell>
        </row>
        <row r="91">
          <cell r="A91" t="str">
            <v>RT302</v>
          </cell>
          <cell r="B91" t="str">
            <v>RUFUS TEAGUE</v>
          </cell>
          <cell r="C91" t="str">
            <v>SPICY MEAT SAUCE</v>
          </cell>
          <cell r="D91">
            <v>6</v>
          </cell>
          <cell r="E91">
            <v>14.1</v>
          </cell>
          <cell r="F91">
            <v>18.330000000000002</v>
          </cell>
          <cell r="G91">
            <v>0.30550000000000005</v>
          </cell>
          <cell r="H91">
            <v>1.8330000000000002</v>
          </cell>
          <cell r="I91">
            <v>0.31</v>
          </cell>
        </row>
        <row r="92">
          <cell r="A92" t="str">
            <v>RT501</v>
          </cell>
          <cell r="B92" t="str">
            <v>RUFUS TEAGUE</v>
          </cell>
          <cell r="C92" t="str">
            <v>HONEY SWEET BBQ SAUCE</v>
          </cell>
          <cell r="D92">
            <v>4</v>
          </cell>
          <cell r="E92">
            <v>47</v>
          </cell>
          <cell r="F92">
            <v>61.1</v>
          </cell>
          <cell r="G92">
            <v>1.5275000000000001</v>
          </cell>
          <cell r="H92">
            <v>6.11</v>
          </cell>
          <cell r="I92">
            <v>1.53</v>
          </cell>
        </row>
        <row r="93">
          <cell r="A93" t="str">
            <v>RT502</v>
          </cell>
          <cell r="B93" t="str">
            <v>RUFUS TEAGUE</v>
          </cell>
          <cell r="C93" t="str">
            <v>TOUCH OF HEAT BBQ SAUCE</v>
          </cell>
          <cell r="D93">
            <v>4</v>
          </cell>
          <cell r="E93">
            <v>47</v>
          </cell>
          <cell r="F93">
            <v>61.1</v>
          </cell>
          <cell r="G93">
            <v>1.5275000000000001</v>
          </cell>
          <cell r="H93">
            <v>6.11</v>
          </cell>
          <cell r="I93">
            <v>1.53</v>
          </cell>
        </row>
        <row r="94">
          <cell r="A94" t="str">
            <v>RT503</v>
          </cell>
          <cell r="B94" t="str">
            <v>RUFUS TEAGUE</v>
          </cell>
          <cell r="C94" t="str">
            <v>BLAZING HOT BBQ SAUCE</v>
          </cell>
          <cell r="D94">
            <v>4</v>
          </cell>
          <cell r="E94">
            <v>47</v>
          </cell>
          <cell r="F94">
            <v>61.1</v>
          </cell>
          <cell r="G94">
            <v>1.5275000000000001</v>
          </cell>
          <cell r="H94">
            <v>6.11</v>
          </cell>
          <cell r="I94">
            <v>1.53</v>
          </cell>
        </row>
        <row r="95">
          <cell r="A95" t="str">
            <v>RT504</v>
          </cell>
          <cell r="B95" t="str">
            <v>RUFUS TEAGUE</v>
          </cell>
          <cell r="C95" t="str">
            <v>WHISKEY MAPLE BBQ SAUCE</v>
          </cell>
          <cell r="D95">
            <v>4</v>
          </cell>
          <cell r="E95">
            <v>47</v>
          </cell>
          <cell r="F95">
            <v>61.1</v>
          </cell>
          <cell r="G95">
            <v>1.5275000000000001</v>
          </cell>
          <cell r="H95">
            <v>6.11</v>
          </cell>
          <cell r="I95">
            <v>1.53</v>
          </cell>
        </row>
        <row r="96">
          <cell r="A96" t="str">
            <v>RT505</v>
          </cell>
          <cell r="B96" t="str">
            <v>RUFUS TEAGUE</v>
          </cell>
          <cell r="C96" t="str">
            <v>APPLE MASH BBQ SAUCE</v>
          </cell>
          <cell r="D96">
            <v>4</v>
          </cell>
          <cell r="E96">
            <v>47</v>
          </cell>
          <cell r="F96">
            <v>61.1</v>
          </cell>
          <cell r="G96">
            <v>1.5275000000000001</v>
          </cell>
          <cell r="H96">
            <v>6.11</v>
          </cell>
          <cell r="I96">
            <v>1.53</v>
          </cell>
        </row>
        <row r="97">
          <cell r="A97" t="str">
            <v>SK101</v>
          </cell>
          <cell r="B97" t="str">
            <v>STONEWALL KITCHEN</v>
          </cell>
          <cell r="C97" t="str">
            <v>ORANGE CRANBERRY MARMALADE</v>
          </cell>
          <cell r="D97">
            <v>12</v>
          </cell>
          <cell r="E97">
            <v>36</v>
          </cell>
          <cell r="F97">
            <v>46.800000000000004</v>
          </cell>
          <cell r="G97">
            <v>0.39000000000000007</v>
          </cell>
          <cell r="H97">
            <v>4.6800000000000006</v>
          </cell>
          <cell r="I97">
            <v>0.39</v>
          </cell>
        </row>
        <row r="98">
          <cell r="A98" t="str">
            <v>SK103</v>
          </cell>
          <cell r="B98" t="str">
            <v>STONEWALL KITCHEN</v>
          </cell>
          <cell r="C98" t="str">
            <v>WILD MAINE BLUEBERRY SPREAD (DR)</v>
          </cell>
          <cell r="D98">
            <v>12</v>
          </cell>
          <cell r="E98">
            <v>36</v>
          </cell>
          <cell r="F98">
            <v>46.800000000000004</v>
          </cell>
          <cell r="G98">
            <v>0.39000000000000007</v>
          </cell>
          <cell r="H98">
            <v>4.6800000000000006</v>
          </cell>
          <cell r="I98">
            <v>0.39</v>
          </cell>
        </row>
        <row r="99">
          <cell r="A99" t="str">
            <v>SK104</v>
          </cell>
          <cell r="B99" t="str">
            <v>STONEWALL KITCHEN</v>
          </cell>
          <cell r="C99" t="str">
            <v>BELLINI JAM</v>
          </cell>
          <cell r="D99">
            <v>12</v>
          </cell>
          <cell r="E99">
            <v>36</v>
          </cell>
          <cell r="F99">
            <v>46.800000000000004</v>
          </cell>
          <cell r="G99">
            <v>0.39000000000000007</v>
          </cell>
          <cell r="H99">
            <v>4.6800000000000006</v>
          </cell>
          <cell r="I99">
            <v>0.39</v>
          </cell>
        </row>
        <row r="100">
          <cell r="A100" t="str">
            <v>SK105</v>
          </cell>
          <cell r="B100" t="str">
            <v>STONEWALL KITCHEN</v>
          </cell>
          <cell r="C100" t="str">
            <v>CINNAMON APPLE JELLY</v>
          </cell>
          <cell r="D100">
            <v>12</v>
          </cell>
          <cell r="E100">
            <v>36</v>
          </cell>
          <cell r="F100">
            <v>46.800000000000004</v>
          </cell>
          <cell r="G100">
            <v>0.39000000000000007</v>
          </cell>
          <cell r="H100">
            <v>4.6800000000000006</v>
          </cell>
          <cell r="I100">
            <v>0.39</v>
          </cell>
        </row>
        <row r="101">
          <cell r="A101" t="str">
            <v>SK106</v>
          </cell>
          <cell r="B101" t="str">
            <v>STONEWALL KITCHEN</v>
          </cell>
          <cell r="C101" t="str">
            <v>ORGANIC MAPLE APPLE ONION JAM</v>
          </cell>
          <cell r="D101">
            <v>12</v>
          </cell>
          <cell r="E101">
            <v>36</v>
          </cell>
          <cell r="F101">
            <v>46.800000000000004</v>
          </cell>
          <cell r="G101">
            <v>0.39000000000000007</v>
          </cell>
          <cell r="H101">
            <v>4.6800000000000006</v>
          </cell>
          <cell r="I101">
            <v>0.39</v>
          </cell>
        </row>
        <row r="102">
          <cell r="A102" t="str">
            <v>SK107</v>
          </cell>
          <cell r="B102" t="str">
            <v>STONEWALL KITCHEN</v>
          </cell>
          <cell r="C102" t="str">
            <v>MIMOSA JAM</v>
          </cell>
          <cell r="D102">
            <v>12</v>
          </cell>
          <cell r="E102">
            <v>36</v>
          </cell>
          <cell r="F102">
            <v>46.800000000000004</v>
          </cell>
          <cell r="G102">
            <v>0.39000000000000007</v>
          </cell>
          <cell r="H102">
            <v>4.6800000000000006</v>
          </cell>
          <cell r="I102">
            <v>0.39</v>
          </cell>
        </row>
        <row r="103">
          <cell r="A103" t="str">
            <v>SK108</v>
          </cell>
          <cell r="B103" t="str">
            <v>STONEWALL KITCHEN</v>
          </cell>
          <cell r="C103" t="str">
            <v>ORGANIC CLASSIC FIG JAM</v>
          </cell>
          <cell r="D103">
            <v>12</v>
          </cell>
          <cell r="E103">
            <v>36</v>
          </cell>
          <cell r="F103">
            <v>46.800000000000004</v>
          </cell>
          <cell r="G103">
            <v>0.39000000000000007</v>
          </cell>
          <cell r="H103">
            <v>4.6800000000000006</v>
          </cell>
          <cell r="I103">
            <v>0.39</v>
          </cell>
        </row>
        <row r="104">
          <cell r="A104" t="str">
            <v>SK109</v>
          </cell>
          <cell r="B104" t="str">
            <v>STONEWALL KITCHEN</v>
          </cell>
          <cell r="C104" t="str">
            <v>MIXED BERRY JAM</v>
          </cell>
          <cell r="D104">
            <v>12</v>
          </cell>
          <cell r="E104">
            <v>36</v>
          </cell>
          <cell r="F104">
            <v>46.800000000000004</v>
          </cell>
          <cell r="G104">
            <v>0.39000000000000007</v>
          </cell>
          <cell r="H104">
            <v>4.6800000000000006</v>
          </cell>
          <cell r="I104">
            <v>0.39</v>
          </cell>
        </row>
        <row r="105">
          <cell r="A105" t="str">
            <v>SK110</v>
          </cell>
          <cell r="B105" t="str">
            <v>STONEWALL KITCHEN</v>
          </cell>
          <cell r="C105" t="str">
            <v xml:space="preserve">ORGANIC STRAWBERRY VANILLA JAM </v>
          </cell>
          <cell r="D105">
            <v>12</v>
          </cell>
          <cell r="E105">
            <v>36</v>
          </cell>
          <cell r="F105">
            <v>46.800000000000004</v>
          </cell>
          <cell r="G105">
            <v>0.39000000000000007</v>
          </cell>
          <cell r="H105">
            <v>4.6800000000000006</v>
          </cell>
          <cell r="I105">
            <v>0.39</v>
          </cell>
        </row>
        <row r="106">
          <cell r="A106" t="str">
            <v>SK111</v>
          </cell>
          <cell r="B106" t="str">
            <v>STONEWALL KITCHEN</v>
          </cell>
          <cell r="C106" t="str">
            <v>ORGANIC BLUEBERRY CHERRY JAM</v>
          </cell>
          <cell r="D106">
            <v>12</v>
          </cell>
          <cell r="E106">
            <v>36</v>
          </cell>
          <cell r="F106">
            <v>46.800000000000004</v>
          </cell>
          <cell r="G106">
            <v>0.39000000000000007</v>
          </cell>
          <cell r="H106">
            <v>4.6800000000000006</v>
          </cell>
          <cell r="I106">
            <v>0.39</v>
          </cell>
        </row>
        <row r="107">
          <cell r="A107" t="str">
            <v>SK112</v>
          </cell>
          <cell r="B107" t="str">
            <v>STONEWALL KITCHEN</v>
          </cell>
          <cell r="C107" t="str">
            <v>FIG &amp; GINGER SPREAD (DR)</v>
          </cell>
          <cell r="D107">
            <v>12</v>
          </cell>
          <cell r="E107">
            <v>36</v>
          </cell>
          <cell r="F107">
            <v>46.800000000000004</v>
          </cell>
          <cell r="G107">
            <v>0.39000000000000007</v>
          </cell>
          <cell r="H107">
            <v>4.6800000000000006</v>
          </cell>
          <cell r="I107">
            <v>0.39</v>
          </cell>
        </row>
        <row r="108">
          <cell r="A108" t="str">
            <v>SK113</v>
          </cell>
          <cell r="B108" t="str">
            <v>STONEWALL KITCHEN</v>
          </cell>
          <cell r="C108" t="str">
            <v>ORGANIC SWEET CHILI JAM</v>
          </cell>
          <cell r="D108">
            <v>12</v>
          </cell>
          <cell r="E108">
            <v>36</v>
          </cell>
          <cell r="F108">
            <v>46.800000000000004</v>
          </cell>
          <cell r="G108">
            <v>0.39000000000000007</v>
          </cell>
          <cell r="H108">
            <v>4.6800000000000006</v>
          </cell>
          <cell r="I108">
            <v>0.39</v>
          </cell>
        </row>
        <row r="109">
          <cell r="A109" t="str">
            <v>SK114</v>
          </cell>
          <cell r="B109" t="str">
            <v>STONEWALL KITCHEN</v>
          </cell>
          <cell r="C109" t="str">
            <v>APRICOT JAM</v>
          </cell>
          <cell r="D109">
            <v>12</v>
          </cell>
          <cell r="E109">
            <v>36</v>
          </cell>
          <cell r="F109">
            <v>46.800000000000004</v>
          </cell>
          <cell r="G109">
            <v>0.39000000000000007</v>
          </cell>
          <cell r="H109">
            <v>4.6800000000000006</v>
          </cell>
          <cell r="I109">
            <v>0.39</v>
          </cell>
        </row>
        <row r="110">
          <cell r="A110" t="str">
            <v>SK115</v>
          </cell>
          <cell r="B110" t="str">
            <v>STONEWALL KITCHEN</v>
          </cell>
          <cell r="C110" t="str">
            <v>BLACK RASPBERRY SPREAD (DR)</v>
          </cell>
          <cell r="D110">
            <v>12</v>
          </cell>
          <cell r="E110">
            <v>36</v>
          </cell>
          <cell r="F110">
            <v>46.800000000000004</v>
          </cell>
          <cell r="G110">
            <v>0.39000000000000007</v>
          </cell>
          <cell r="H110">
            <v>4.6800000000000006</v>
          </cell>
          <cell r="I110">
            <v>0.39</v>
          </cell>
        </row>
        <row r="111">
          <cell r="A111" t="str">
            <v>SK116</v>
          </cell>
          <cell r="B111" t="str">
            <v>STONEWALL KITCHEN</v>
          </cell>
          <cell r="C111" t="str">
            <v>STRAWBERRY JAM</v>
          </cell>
          <cell r="D111">
            <v>12</v>
          </cell>
          <cell r="E111">
            <v>36</v>
          </cell>
          <cell r="F111">
            <v>46.800000000000004</v>
          </cell>
          <cell r="G111">
            <v>0.39000000000000007</v>
          </cell>
          <cell r="H111">
            <v>4.6800000000000006</v>
          </cell>
          <cell r="I111">
            <v>0.39</v>
          </cell>
        </row>
        <row r="112">
          <cell r="A112" t="str">
            <v>SK117</v>
          </cell>
          <cell r="B112" t="str">
            <v>STONEWALL KITCHEN</v>
          </cell>
          <cell r="C112" t="str">
            <v>SOUR CHERRY SPREAD (DR)</v>
          </cell>
          <cell r="D112">
            <v>12</v>
          </cell>
          <cell r="E112">
            <v>36</v>
          </cell>
          <cell r="F112">
            <v>46.800000000000004</v>
          </cell>
          <cell r="G112">
            <v>0.39000000000000007</v>
          </cell>
          <cell r="H112">
            <v>4.6800000000000006</v>
          </cell>
          <cell r="I112">
            <v>0.39</v>
          </cell>
        </row>
        <row r="113">
          <cell r="A113" t="str">
            <v>SK118</v>
          </cell>
          <cell r="B113" t="str">
            <v>STONEWALL KITCHEN</v>
          </cell>
          <cell r="C113" t="str">
            <v>PINK GRAPEFRUIT MARMALADE</v>
          </cell>
          <cell r="D113">
            <v>12</v>
          </cell>
          <cell r="E113">
            <v>36</v>
          </cell>
          <cell r="F113">
            <v>46.800000000000004</v>
          </cell>
          <cell r="G113">
            <v>0.39000000000000007</v>
          </cell>
          <cell r="H113">
            <v>4.6800000000000006</v>
          </cell>
          <cell r="I113">
            <v>0.39</v>
          </cell>
        </row>
        <row r="114">
          <cell r="A114" t="str">
            <v>SK119</v>
          </cell>
          <cell r="B114" t="str">
            <v>STONEWALL KITCHEN</v>
          </cell>
          <cell r="C114" t="str">
            <v>HOT PEPPER SPREAD (DR)</v>
          </cell>
          <cell r="D114">
            <v>12</v>
          </cell>
          <cell r="E114">
            <v>36</v>
          </cell>
          <cell r="F114">
            <v>46.800000000000004</v>
          </cell>
          <cell r="G114">
            <v>0.39000000000000007</v>
          </cell>
          <cell r="H114">
            <v>4.6800000000000006</v>
          </cell>
          <cell r="I114">
            <v>0.39</v>
          </cell>
        </row>
        <row r="115">
          <cell r="A115" t="str">
            <v>SK120</v>
          </cell>
          <cell r="B115" t="str">
            <v>STONEWALL KITCHEN</v>
          </cell>
          <cell r="C115" t="str">
            <v>STRAWBERRY LEMONADE JELLY</v>
          </cell>
          <cell r="D115">
            <v>12</v>
          </cell>
          <cell r="E115">
            <v>36</v>
          </cell>
          <cell r="F115">
            <v>46.800000000000004</v>
          </cell>
          <cell r="G115">
            <v>0.39000000000000007</v>
          </cell>
          <cell r="H115">
            <v>4.6800000000000006</v>
          </cell>
          <cell r="I115">
            <v>0.39</v>
          </cell>
        </row>
        <row r="116">
          <cell r="A116" t="str">
            <v>SK121</v>
          </cell>
          <cell r="B116" t="str">
            <v>STONEWALL KITCHEN</v>
          </cell>
          <cell r="C116" t="str">
            <v>PEACH AMARETTO JAM</v>
          </cell>
          <cell r="D116">
            <v>12</v>
          </cell>
          <cell r="E116">
            <v>36</v>
          </cell>
          <cell r="F116">
            <v>46.800000000000004</v>
          </cell>
          <cell r="G116">
            <v>0.39000000000000007</v>
          </cell>
          <cell r="H116">
            <v>4.6800000000000006</v>
          </cell>
          <cell r="I116">
            <v>0.39</v>
          </cell>
        </row>
        <row r="117">
          <cell r="A117" t="str">
            <v>SK123</v>
          </cell>
          <cell r="B117" t="str">
            <v>STONEWALL KITCHEN</v>
          </cell>
          <cell r="C117" t="str">
            <v>TANGERINE MARMALADE</v>
          </cell>
          <cell r="D117">
            <v>12</v>
          </cell>
          <cell r="E117">
            <v>36</v>
          </cell>
          <cell r="F117">
            <v>46.800000000000004</v>
          </cell>
          <cell r="G117">
            <v>0.39000000000000007</v>
          </cell>
          <cell r="H117">
            <v>4.6800000000000006</v>
          </cell>
          <cell r="I117">
            <v>0.39</v>
          </cell>
        </row>
        <row r="118">
          <cell r="A118" t="str">
            <v>SK124</v>
          </cell>
          <cell r="B118" t="str">
            <v>STONEWALL KITCHEN</v>
          </cell>
          <cell r="C118" t="str">
            <v>RED RASPBERRY JAM</v>
          </cell>
          <cell r="D118">
            <v>12</v>
          </cell>
          <cell r="E118">
            <v>36</v>
          </cell>
          <cell r="F118">
            <v>46.800000000000004</v>
          </cell>
          <cell r="G118">
            <v>0.39000000000000007</v>
          </cell>
          <cell r="H118">
            <v>4.6800000000000006</v>
          </cell>
          <cell r="I118">
            <v>0.39</v>
          </cell>
        </row>
        <row r="119">
          <cell r="A119" t="str">
            <v>SK125</v>
          </cell>
          <cell r="B119" t="str">
            <v>STONEWALL KITCHEN</v>
          </cell>
          <cell r="C119" t="str">
            <v>APPLE JALAPENO JELLY</v>
          </cell>
          <cell r="D119">
            <v>12</v>
          </cell>
          <cell r="E119">
            <v>36</v>
          </cell>
          <cell r="F119">
            <v>46.800000000000004</v>
          </cell>
          <cell r="G119">
            <v>0.39000000000000007</v>
          </cell>
          <cell r="H119">
            <v>4.6800000000000006</v>
          </cell>
          <cell r="I119">
            <v>0.39</v>
          </cell>
        </row>
        <row r="120">
          <cell r="A120" t="str">
            <v>SK126</v>
          </cell>
          <cell r="B120" t="str">
            <v>STONEWALL KITCHEN</v>
          </cell>
          <cell r="C120" t="str">
            <v>APPLE CIDER JAM</v>
          </cell>
          <cell r="D120">
            <v>12</v>
          </cell>
          <cell r="E120">
            <v>36</v>
          </cell>
          <cell r="F120">
            <v>46.800000000000004</v>
          </cell>
          <cell r="G120">
            <v>0.39000000000000007</v>
          </cell>
          <cell r="H120">
            <v>4.6800000000000006</v>
          </cell>
          <cell r="I120">
            <v>0.39</v>
          </cell>
        </row>
        <row r="121">
          <cell r="A121" t="str">
            <v>SK127</v>
          </cell>
          <cell r="B121" t="str">
            <v>STONEWALL KITCHEN</v>
          </cell>
          <cell r="C121" t="str">
            <v>ROASTED GARLIC ONION SPREAD (PL)</v>
          </cell>
          <cell r="D121">
            <v>12</v>
          </cell>
          <cell r="E121">
            <v>36</v>
          </cell>
          <cell r="F121">
            <v>46.800000000000004</v>
          </cell>
          <cell r="G121">
            <v>0.39000000000000007</v>
          </cell>
          <cell r="H121">
            <v>4.6800000000000006</v>
          </cell>
          <cell r="I121">
            <v>0.39</v>
          </cell>
        </row>
        <row r="122">
          <cell r="A122" t="str">
            <v>SK128</v>
          </cell>
          <cell r="B122" t="str">
            <v>STONEWALL KITCHEN</v>
          </cell>
          <cell r="C122" t="str">
            <v>LEMON PEAR MARMALADE</v>
          </cell>
          <cell r="D122">
            <v>12</v>
          </cell>
          <cell r="E122">
            <v>36</v>
          </cell>
          <cell r="F122">
            <v>46.800000000000004</v>
          </cell>
          <cell r="G122">
            <v>0.39000000000000007</v>
          </cell>
          <cell r="H122">
            <v>4.6800000000000006</v>
          </cell>
          <cell r="I122">
            <v>0.39</v>
          </cell>
        </row>
        <row r="123">
          <cell r="A123" t="str">
            <v>SK129</v>
          </cell>
          <cell r="B123" t="str">
            <v>STONEWALL KITCHEN</v>
          </cell>
          <cell r="C123" t="str">
            <v>RASPBERRY MANGO JAM</v>
          </cell>
          <cell r="D123">
            <v>12</v>
          </cell>
          <cell r="E123">
            <v>36</v>
          </cell>
          <cell r="F123">
            <v>46.800000000000004</v>
          </cell>
          <cell r="G123">
            <v>0.39000000000000007</v>
          </cell>
          <cell r="H123">
            <v>4.6800000000000006</v>
          </cell>
          <cell r="I123">
            <v>0.39</v>
          </cell>
        </row>
        <row r="124">
          <cell r="A124" t="str">
            <v>SK130</v>
          </cell>
          <cell r="B124" t="str">
            <v>STONEWALL KITCHEN</v>
          </cell>
          <cell r="C124" t="str">
            <v>STRAW/APPLE RHUBARB JAM</v>
          </cell>
          <cell r="D124">
            <v>12</v>
          </cell>
          <cell r="E124">
            <v>36</v>
          </cell>
          <cell r="F124">
            <v>46.800000000000004</v>
          </cell>
          <cell r="G124">
            <v>0.39000000000000007</v>
          </cell>
          <cell r="H124">
            <v>4.6800000000000006</v>
          </cell>
          <cell r="I124">
            <v>0.39</v>
          </cell>
        </row>
        <row r="125">
          <cell r="A125" t="str">
            <v>SK131</v>
          </cell>
          <cell r="B125" t="str">
            <v>STONEWALL KITCHEN</v>
          </cell>
          <cell r="C125" t="str">
            <v>RED PEPPER SPREAD (DR)</v>
          </cell>
          <cell r="D125">
            <v>12</v>
          </cell>
          <cell r="E125">
            <v>36</v>
          </cell>
          <cell r="F125">
            <v>46.800000000000004</v>
          </cell>
          <cell r="G125">
            <v>0.39000000000000007</v>
          </cell>
          <cell r="H125">
            <v>4.6800000000000006</v>
          </cell>
          <cell r="I125">
            <v>0.39</v>
          </cell>
        </row>
        <row r="126">
          <cell r="A126" t="str">
            <v>SK132</v>
          </cell>
          <cell r="B126" t="str">
            <v>STONEWALL KITCHEN</v>
          </cell>
          <cell r="C126" t="str">
            <v>MAPLE BACON ONION SPREAD</v>
          </cell>
          <cell r="D126">
            <v>12</v>
          </cell>
          <cell r="E126">
            <v>36</v>
          </cell>
          <cell r="F126">
            <v>46.800000000000004</v>
          </cell>
          <cell r="G126">
            <v>0.39000000000000007</v>
          </cell>
          <cell r="H126">
            <v>4.6800000000000006</v>
          </cell>
          <cell r="I126">
            <v>0.39</v>
          </cell>
        </row>
        <row r="127">
          <cell r="A127" t="str">
            <v>SK134</v>
          </cell>
          <cell r="B127" t="str">
            <v>STONEWALL KITCHEN</v>
          </cell>
          <cell r="C127" t="str">
            <v>SPICY CHILI BACON JAM</v>
          </cell>
          <cell r="D127">
            <v>12</v>
          </cell>
          <cell r="E127">
            <v>36</v>
          </cell>
          <cell r="F127">
            <v>46.800000000000004</v>
          </cell>
          <cell r="G127">
            <v>0.39000000000000007</v>
          </cell>
          <cell r="H127">
            <v>4.6800000000000006</v>
          </cell>
          <cell r="I127">
            <v>0.39</v>
          </cell>
        </row>
        <row r="128">
          <cell r="A128" t="str">
            <v>SK135</v>
          </cell>
          <cell r="B128" t="str">
            <v>STONEWALL KITCHEN</v>
          </cell>
          <cell r="C128" t="str">
            <v>MANGO PEACH JAM</v>
          </cell>
          <cell r="D128">
            <v>12</v>
          </cell>
          <cell r="E128">
            <v>36</v>
          </cell>
          <cell r="F128">
            <v>46.800000000000004</v>
          </cell>
          <cell r="G128">
            <v>0.39000000000000007</v>
          </cell>
          <cell r="H128">
            <v>4.6800000000000006</v>
          </cell>
          <cell r="I128">
            <v>0.39</v>
          </cell>
        </row>
        <row r="129">
          <cell r="A129" t="str">
            <v>SK136</v>
          </cell>
          <cell r="B129" t="str">
            <v>STONEWALL KITCHEN</v>
          </cell>
          <cell r="C129" t="str">
            <v>BOURBON PEAR ONION JAM</v>
          </cell>
          <cell r="D129">
            <v>12</v>
          </cell>
          <cell r="E129">
            <v>36</v>
          </cell>
          <cell r="F129">
            <v>46.800000000000004</v>
          </cell>
          <cell r="G129">
            <v>0.39000000000000007</v>
          </cell>
          <cell r="H129">
            <v>4.6800000000000006</v>
          </cell>
          <cell r="I129">
            <v>0.39</v>
          </cell>
        </row>
        <row r="130">
          <cell r="A130" t="str">
            <v>SK137</v>
          </cell>
          <cell r="B130" t="str">
            <v>STONEWALL KITCHEN</v>
          </cell>
          <cell r="C130" t="str">
            <v>BLOOD ORANGE MARMALADE</v>
          </cell>
          <cell r="D130">
            <v>12</v>
          </cell>
          <cell r="E130">
            <v>36</v>
          </cell>
          <cell r="F130">
            <v>46.800000000000004</v>
          </cell>
          <cell r="G130">
            <v>0.39000000000000007</v>
          </cell>
          <cell r="H130">
            <v>4.6800000000000006</v>
          </cell>
          <cell r="I130">
            <v>0.39</v>
          </cell>
        </row>
        <row r="131">
          <cell r="A131" t="str">
            <v>SK138</v>
          </cell>
          <cell r="B131" t="str">
            <v>STONEWALL KITCHEN</v>
          </cell>
          <cell r="C131" t="str">
            <v>HOT PEPPER PEACH JAM</v>
          </cell>
          <cell r="D131">
            <v>12</v>
          </cell>
          <cell r="E131">
            <v>36</v>
          </cell>
          <cell r="F131">
            <v>46.800000000000004</v>
          </cell>
          <cell r="G131">
            <v>0.39000000000000007</v>
          </cell>
          <cell r="H131">
            <v>4.6800000000000006</v>
          </cell>
          <cell r="I131">
            <v>0.39</v>
          </cell>
        </row>
        <row r="132">
          <cell r="A132" t="str">
            <v>SK139</v>
          </cell>
          <cell r="B132" t="str">
            <v>STONEWALL KITCHEN</v>
          </cell>
          <cell r="C132" t="str">
            <v>PINEAPPLE SRIRACHA JAM</v>
          </cell>
          <cell r="D132">
            <v>12</v>
          </cell>
          <cell r="E132">
            <v>36</v>
          </cell>
          <cell r="F132">
            <v>46.800000000000004</v>
          </cell>
          <cell r="G132">
            <v>0.39000000000000007</v>
          </cell>
          <cell r="H132">
            <v>4.6800000000000006</v>
          </cell>
          <cell r="I132">
            <v>0.39</v>
          </cell>
        </row>
        <row r="133">
          <cell r="A133" t="str">
            <v>SK140</v>
          </cell>
          <cell r="B133" t="str">
            <v>STONEWALL KITCHEN</v>
          </cell>
          <cell r="C133" t="str">
            <v>GHOST PEPPER JELLY</v>
          </cell>
          <cell r="D133">
            <v>12</v>
          </cell>
          <cell r="E133">
            <v>36</v>
          </cell>
          <cell r="F133">
            <v>46.800000000000004</v>
          </cell>
          <cell r="G133">
            <v>0.39000000000000007</v>
          </cell>
          <cell r="H133">
            <v>4.6800000000000006</v>
          </cell>
          <cell r="I133">
            <v>0.39</v>
          </cell>
        </row>
        <row r="134">
          <cell r="A134" t="str">
            <v>SK141</v>
          </cell>
          <cell r="B134" t="str">
            <v>STONEWALL KITCHEN</v>
          </cell>
          <cell r="C134" t="str">
            <v>BOURBON BACON JAM</v>
          </cell>
          <cell r="D134">
            <v>12</v>
          </cell>
          <cell r="E134">
            <v>36</v>
          </cell>
          <cell r="F134">
            <v>46.800000000000004</v>
          </cell>
          <cell r="G134">
            <v>0.39000000000000007</v>
          </cell>
          <cell r="H134">
            <v>4.6800000000000006</v>
          </cell>
          <cell r="I134">
            <v>0.39</v>
          </cell>
        </row>
        <row r="135">
          <cell r="A135" t="str">
            <v>SK142</v>
          </cell>
          <cell r="B135" t="str">
            <v>STONEWALL KITCHEN</v>
          </cell>
          <cell r="C135" t="str">
            <v>HOT PEPPER CRANBERRY JELLY</v>
          </cell>
          <cell r="D135">
            <v>12</v>
          </cell>
          <cell r="E135">
            <v>36</v>
          </cell>
          <cell r="F135">
            <v>46.800000000000004</v>
          </cell>
          <cell r="G135">
            <v>0.39000000000000007</v>
          </cell>
          <cell r="H135">
            <v>4.6800000000000006</v>
          </cell>
          <cell r="I135">
            <v>0.39</v>
          </cell>
        </row>
        <row r="136">
          <cell r="A136" t="str">
            <v>SK144</v>
          </cell>
          <cell r="B136" t="str">
            <v>STONEWALL KITCHEN</v>
          </cell>
          <cell r="C136" t="str">
            <v>CHERRY BERRY JAM</v>
          </cell>
          <cell r="D136">
            <v>12</v>
          </cell>
          <cell r="E136">
            <v>36</v>
          </cell>
          <cell r="F136">
            <v>46.800000000000004</v>
          </cell>
          <cell r="G136">
            <v>0.39000000000000007</v>
          </cell>
          <cell r="H136">
            <v>4.6800000000000006</v>
          </cell>
          <cell r="I136">
            <v>0.39</v>
          </cell>
        </row>
        <row r="137">
          <cell r="A137" t="str">
            <v>SK145</v>
          </cell>
          <cell r="B137" t="str">
            <v>STONEWALL KITCHEN</v>
          </cell>
          <cell r="C137" t="str">
            <v>SEEDLESS RASPBERRY JAM</v>
          </cell>
          <cell r="D137">
            <v>12</v>
          </cell>
          <cell r="E137">
            <v>36</v>
          </cell>
          <cell r="F137">
            <v>46.800000000000004</v>
          </cell>
          <cell r="G137">
            <v>0.39000000000000007</v>
          </cell>
          <cell r="H137">
            <v>4.6800000000000006</v>
          </cell>
          <cell r="I137">
            <v>0.39</v>
          </cell>
        </row>
        <row r="138">
          <cell r="A138" t="str">
            <v>SK146</v>
          </cell>
          <cell r="B138" t="str">
            <v>STONEWALL KITCHEN</v>
          </cell>
          <cell r="C138" t="str">
            <v>SEEDLESS BLACK RASPBERRY JAM</v>
          </cell>
          <cell r="D138">
            <v>12</v>
          </cell>
          <cell r="E138">
            <v>36</v>
          </cell>
          <cell r="F138">
            <v>46.800000000000004</v>
          </cell>
          <cell r="G138">
            <v>0.39000000000000007</v>
          </cell>
          <cell r="H138">
            <v>4.6800000000000006</v>
          </cell>
          <cell r="I138">
            <v>0.39</v>
          </cell>
        </row>
        <row r="139">
          <cell r="A139" t="str">
            <v>SK1855</v>
          </cell>
          <cell r="B139" t="str">
            <v>STONEWALL KITCHEN</v>
          </cell>
          <cell r="C139" t="str">
            <v>CLASSIC PIZZA SAUCE</v>
          </cell>
          <cell r="D139">
            <v>12</v>
          </cell>
          <cell r="E139">
            <v>18</v>
          </cell>
          <cell r="F139">
            <v>23.400000000000002</v>
          </cell>
          <cell r="G139">
            <v>0.19500000000000003</v>
          </cell>
          <cell r="H139">
            <v>2.3400000000000003</v>
          </cell>
          <cell r="I139">
            <v>0.2</v>
          </cell>
        </row>
        <row r="140">
          <cell r="A140" t="str">
            <v>SK302</v>
          </cell>
          <cell r="B140" t="str">
            <v>STONEWALL KITCHEN</v>
          </cell>
          <cell r="C140" t="str">
            <v>CRANBERRY HORSERADISH SAUCE</v>
          </cell>
          <cell r="D140">
            <v>12</v>
          </cell>
          <cell r="E140">
            <v>31.5</v>
          </cell>
          <cell r="F140">
            <v>40.950000000000003</v>
          </cell>
          <cell r="G140">
            <v>0.34125000000000005</v>
          </cell>
          <cell r="H140">
            <v>4.0950000000000006</v>
          </cell>
          <cell r="I140">
            <v>0.34</v>
          </cell>
        </row>
        <row r="141">
          <cell r="A141" t="str">
            <v>SK303</v>
          </cell>
          <cell r="B141" t="str">
            <v>STONEWALL KITCHEN</v>
          </cell>
          <cell r="C141" t="str">
            <v>OLD FARMHOUSE CHUTNEY (DR)</v>
          </cell>
          <cell r="D141">
            <v>12</v>
          </cell>
          <cell r="E141">
            <v>29.25</v>
          </cell>
          <cell r="F141">
            <v>38.024999999999999</v>
          </cell>
          <cell r="G141">
            <v>0.31687500000000002</v>
          </cell>
          <cell r="H141">
            <v>3.8025000000000002</v>
          </cell>
          <cell r="I141">
            <v>0.32</v>
          </cell>
        </row>
        <row r="142">
          <cell r="A142" t="str">
            <v>SK306</v>
          </cell>
          <cell r="B142" t="str">
            <v>STONEWALL KITCHEN</v>
          </cell>
          <cell r="C142" t="str">
            <v>APPLE CRANBERRY CHUTNEY (DR)</v>
          </cell>
          <cell r="D142">
            <v>12</v>
          </cell>
          <cell r="E142">
            <v>29.25</v>
          </cell>
          <cell r="F142">
            <v>38.024999999999999</v>
          </cell>
          <cell r="G142">
            <v>0.31687500000000002</v>
          </cell>
          <cell r="H142">
            <v>3.8025000000000002</v>
          </cell>
          <cell r="I142">
            <v>0.32</v>
          </cell>
        </row>
        <row r="143">
          <cell r="A143" t="str">
            <v>SK308</v>
          </cell>
          <cell r="B143" t="str">
            <v>STONEWALL KITCHEN</v>
          </cell>
          <cell r="C143" t="str">
            <v>MAJOR GREYS CHUTNEY</v>
          </cell>
          <cell r="D143">
            <v>12</v>
          </cell>
          <cell r="E143">
            <v>29.25</v>
          </cell>
          <cell r="F143">
            <v>38.024999999999999</v>
          </cell>
          <cell r="G143">
            <v>0.31687500000000002</v>
          </cell>
          <cell r="H143">
            <v>3.8025000000000002</v>
          </cell>
          <cell r="I143">
            <v>0.32</v>
          </cell>
        </row>
        <row r="144">
          <cell r="A144" t="str">
            <v>SK313</v>
          </cell>
          <cell r="B144" t="str">
            <v>STONEWALL KITCHEN</v>
          </cell>
          <cell r="C144" t="str">
            <v>MANGO CHUTNEY (DR)</v>
          </cell>
          <cell r="D144">
            <v>12</v>
          </cell>
          <cell r="E144">
            <v>29.25</v>
          </cell>
          <cell r="F144">
            <v>38.024999999999999</v>
          </cell>
          <cell r="G144">
            <v>0.31687500000000002</v>
          </cell>
          <cell r="H144">
            <v>3.8025000000000002</v>
          </cell>
          <cell r="I144">
            <v>0.32</v>
          </cell>
        </row>
        <row r="145">
          <cell r="A145" t="str">
            <v>SK315</v>
          </cell>
          <cell r="B145" t="str">
            <v>STONEWALL KITCHEN</v>
          </cell>
          <cell r="C145" t="str">
            <v>DOWN EAST TARTAR SAUCE</v>
          </cell>
          <cell r="D145">
            <v>12</v>
          </cell>
          <cell r="E145">
            <v>36</v>
          </cell>
          <cell r="F145">
            <v>46.800000000000004</v>
          </cell>
          <cell r="G145">
            <v>0.39000000000000007</v>
          </cell>
          <cell r="H145">
            <v>4.6800000000000006</v>
          </cell>
          <cell r="I145">
            <v>0.39</v>
          </cell>
        </row>
        <row r="146">
          <cell r="A146" t="str">
            <v>SK316</v>
          </cell>
          <cell r="B146" t="str">
            <v>STONEWALL KITCHEN</v>
          </cell>
          <cell r="C146" t="str">
            <v>TEQUILA LIME COCKTAIL SAUCE (DR)</v>
          </cell>
          <cell r="D146">
            <v>12</v>
          </cell>
          <cell r="E146">
            <v>27</v>
          </cell>
          <cell r="F146">
            <v>35.1</v>
          </cell>
          <cell r="G146">
            <v>0.29250000000000004</v>
          </cell>
          <cell r="H146">
            <v>3.5100000000000002</v>
          </cell>
          <cell r="I146">
            <v>0.28999999999999998</v>
          </cell>
        </row>
        <row r="147">
          <cell r="A147" t="str">
            <v>SK318</v>
          </cell>
          <cell r="B147" t="str">
            <v>STONEWALL KITCHEN</v>
          </cell>
          <cell r="C147" t="str">
            <v>NEW ENGLAND COCKTAIL SAUCE</v>
          </cell>
          <cell r="D147">
            <v>12</v>
          </cell>
          <cell r="E147">
            <v>27.053999999999998</v>
          </cell>
          <cell r="F147">
            <v>35.170200000000001</v>
          </cell>
          <cell r="G147">
            <v>0.29308500000000004</v>
          </cell>
          <cell r="H147">
            <v>3.5170200000000005</v>
          </cell>
          <cell r="I147">
            <v>0.28999999999999998</v>
          </cell>
        </row>
        <row r="148">
          <cell r="A148" t="str">
            <v>SK320</v>
          </cell>
          <cell r="B148" t="str">
            <v>STONEWALL KITCHEN</v>
          </cell>
          <cell r="C148" t="str">
            <v>HORSERADISH CREAM SAUCE</v>
          </cell>
          <cell r="D148">
            <v>12</v>
          </cell>
          <cell r="E148">
            <v>27</v>
          </cell>
          <cell r="F148">
            <v>35.1</v>
          </cell>
          <cell r="G148">
            <v>0.29250000000000004</v>
          </cell>
          <cell r="H148">
            <v>3.5100000000000002</v>
          </cell>
          <cell r="I148">
            <v>0.28999999999999998</v>
          </cell>
        </row>
        <row r="149">
          <cell r="A149" t="str">
            <v>SK321</v>
          </cell>
          <cell r="B149" t="str">
            <v>STONEWALL KITCHEN</v>
          </cell>
          <cell r="C149" t="str">
            <v>CREAMY HORSERADISH WASABI SAUCE (DR)</v>
          </cell>
          <cell r="D149">
            <v>12</v>
          </cell>
          <cell r="E149">
            <v>27</v>
          </cell>
          <cell r="F149">
            <v>35.1</v>
          </cell>
          <cell r="G149">
            <v>0.29250000000000004</v>
          </cell>
          <cell r="H149">
            <v>3.5100000000000002</v>
          </cell>
          <cell r="I149">
            <v>0.28999999999999998</v>
          </cell>
        </row>
        <row r="150">
          <cell r="A150" t="str">
            <v>SK450</v>
          </cell>
          <cell r="B150" t="str">
            <v>STONEWALL KITCHEN</v>
          </cell>
          <cell r="C150" t="str">
            <v>HABANERO MANGO AIOLI</v>
          </cell>
          <cell r="D150">
            <v>12</v>
          </cell>
          <cell r="E150">
            <v>36</v>
          </cell>
          <cell r="F150">
            <v>46.800000000000004</v>
          </cell>
          <cell r="G150">
            <v>0.39000000000000007</v>
          </cell>
          <cell r="H150">
            <v>4.6800000000000006</v>
          </cell>
          <cell r="I150">
            <v>0.39</v>
          </cell>
        </row>
        <row r="151">
          <cell r="A151" t="str">
            <v>SK451</v>
          </cell>
          <cell r="B151" t="str">
            <v>STONEWALL KITCHEN</v>
          </cell>
          <cell r="C151" t="str">
            <v>HORSERADISH AIOLI</v>
          </cell>
          <cell r="D151">
            <v>12</v>
          </cell>
          <cell r="E151">
            <v>36</v>
          </cell>
          <cell r="F151">
            <v>46.800000000000004</v>
          </cell>
          <cell r="G151">
            <v>0.39000000000000007</v>
          </cell>
          <cell r="H151">
            <v>4.6800000000000006</v>
          </cell>
          <cell r="I151">
            <v>0.39</v>
          </cell>
        </row>
        <row r="152">
          <cell r="A152" t="str">
            <v>SK452</v>
          </cell>
          <cell r="B152" t="str">
            <v>STONEWALL KITCHEN</v>
          </cell>
          <cell r="C152" t="str">
            <v>LEMON HERB AIOLI</v>
          </cell>
          <cell r="D152">
            <v>12</v>
          </cell>
          <cell r="E152">
            <v>36</v>
          </cell>
          <cell r="F152">
            <v>46.800000000000004</v>
          </cell>
          <cell r="G152">
            <v>0.39000000000000007</v>
          </cell>
          <cell r="H152">
            <v>4.6800000000000006</v>
          </cell>
          <cell r="I152">
            <v>0.39</v>
          </cell>
        </row>
        <row r="153">
          <cell r="A153" t="str">
            <v>SK453</v>
          </cell>
          <cell r="B153" t="str">
            <v>STONEWALL KITCHEN</v>
          </cell>
          <cell r="C153" t="str">
            <v>ROASTED GARLIC AIOLI</v>
          </cell>
          <cell r="D153">
            <v>12</v>
          </cell>
          <cell r="E153">
            <v>36</v>
          </cell>
          <cell r="F153">
            <v>46.800000000000004</v>
          </cell>
          <cell r="G153">
            <v>0.39000000000000007</v>
          </cell>
          <cell r="H153">
            <v>4.6800000000000006</v>
          </cell>
          <cell r="I153">
            <v>0.39</v>
          </cell>
        </row>
        <row r="154">
          <cell r="A154" t="str">
            <v>SK454</v>
          </cell>
          <cell r="B154" t="str">
            <v>STONEWALL KITCHEN</v>
          </cell>
          <cell r="C154" t="str">
            <v>SMOKEY BARBECUE AIOLI</v>
          </cell>
          <cell r="D154">
            <v>12</v>
          </cell>
          <cell r="E154">
            <v>36</v>
          </cell>
          <cell r="F154">
            <v>46.800000000000004</v>
          </cell>
          <cell r="G154">
            <v>0.39000000000000007</v>
          </cell>
          <cell r="H154">
            <v>4.6800000000000006</v>
          </cell>
          <cell r="I154">
            <v>0.39</v>
          </cell>
        </row>
        <row r="155">
          <cell r="A155" t="str">
            <v>SK455</v>
          </cell>
          <cell r="B155" t="str">
            <v>STONEWALL KITCHEN</v>
          </cell>
          <cell r="C155" t="str">
            <v>BASIL PESTO AIOLI</v>
          </cell>
          <cell r="D155">
            <v>12</v>
          </cell>
          <cell r="E155">
            <v>36</v>
          </cell>
          <cell r="F155">
            <v>46.800000000000004</v>
          </cell>
          <cell r="G155">
            <v>0.39000000000000007</v>
          </cell>
          <cell r="H155">
            <v>4.6800000000000006</v>
          </cell>
          <cell r="I155">
            <v>0.39</v>
          </cell>
        </row>
        <row r="156">
          <cell r="A156" t="str">
            <v>SK456</v>
          </cell>
          <cell r="B156" t="str">
            <v>STONEWALL KITCHEN</v>
          </cell>
          <cell r="C156" t="str">
            <v>SRIRACHA AIOLI</v>
          </cell>
          <cell r="D156">
            <v>12</v>
          </cell>
          <cell r="E156">
            <v>36</v>
          </cell>
          <cell r="F156">
            <v>46.800000000000004</v>
          </cell>
          <cell r="G156">
            <v>0.39000000000000007</v>
          </cell>
          <cell r="H156">
            <v>4.6800000000000006</v>
          </cell>
          <cell r="I156">
            <v>0.39</v>
          </cell>
        </row>
        <row r="157">
          <cell r="A157" t="str">
            <v>SK457</v>
          </cell>
          <cell r="B157" t="str">
            <v>STONEWALL KITCHEN</v>
          </cell>
          <cell r="C157" t="str">
            <v>TRUFFLE AIOLI</v>
          </cell>
          <cell r="D157">
            <v>12</v>
          </cell>
          <cell r="E157">
            <v>40.5</v>
          </cell>
          <cell r="F157">
            <v>52.65</v>
          </cell>
          <cell r="G157">
            <v>0.43875000000000003</v>
          </cell>
          <cell r="H157">
            <v>5.2650000000000006</v>
          </cell>
          <cell r="I157">
            <v>0.44</v>
          </cell>
        </row>
        <row r="158">
          <cell r="A158" t="str">
            <v>SK458</v>
          </cell>
          <cell r="B158" t="str">
            <v>STONEWALL KITCHEN</v>
          </cell>
          <cell r="C158" t="str">
            <v xml:space="preserve">MAPLE BACON AIOLI </v>
          </cell>
          <cell r="D158">
            <v>12</v>
          </cell>
          <cell r="E158">
            <v>36</v>
          </cell>
          <cell r="F158">
            <v>46.800000000000004</v>
          </cell>
          <cell r="G158">
            <v>0.39000000000000007</v>
          </cell>
          <cell r="H158">
            <v>4.6800000000000006</v>
          </cell>
          <cell r="I158">
            <v>0.39</v>
          </cell>
        </row>
        <row r="159">
          <cell r="A159" t="str">
            <v>SK460</v>
          </cell>
          <cell r="B159" t="str">
            <v>STONEWALL KITCHEN</v>
          </cell>
          <cell r="C159" t="str">
            <v xml:space="preserve">FARMHOUSE MAYO </v>
          </cell>
          <cell r="D159">
            <v>12</v>
          </cell>
          <cell r="E159">
            <v>36</v>
          </cell>
          <cell r="F159">
            <v>46.800000000000004</v>
          </cell>
          <cell r="G159">
            <v>0.39000000000000007</v>
          </cell>
          <cell r="H159">
            <v>4.6800000000000006</v>
          </cell>
          <cell r="I159">
            <v>0.39</v>
          </cell>
        </row>
        <row r="160">
          <cell r="A160" t="str">
            <v>SK461</v>
          </cell>
          <cell r="B160" t="str">
            <v>STONEWALL KITCHEN</v>
          </cell>
          <cell r="C160" t="str">
            <v xml:space="preserve">RANCH AIOLI  </v>
          </cell>
          <cell r="D160">
            <v>12</v>
          </cell>
          <cell r="E160">
            <v>36</v>
          </cell>
          <cell r="F160">
            <v>46.800000000000004</v>
          </cell>
          <cell r="G160">
            <v>0.39000000000000007</v>
          </cell>
          <cell r="H160">
            <v>4.6800000000000006</v>
          </cell>
          <cell r="I160">
            <v>0.39</v>
          </cell>
        </row>
        <row r="161">
          <cell r="A161" t="str">
            <v>SK462</v>
          </cell>
          <cell r="B161" t="str">
            <v>STONEWALL KITCHEN</v>
          </cell>
          <cell r="C161" t="str">
            <v>CHIPOTLE AIOLI</v>
          </cell>
          <cell r="D161">
            <v>12</v>
          </cell>
          <cell r="E161">
            <v>36</v>
          </cell>
          <cell r="F161">
            <v>46.800000000000004</v>
          </cell>
          <cell r="G161">
            <v>0.39000000000000007</v>
          </cell>
          <cell r="H161">
            <v>4.6800000000000006</v>
          </cell>
          <cell r="I161">
            <v>0.39</v>
          </cell>
        </row>
        <row r="162">
          <cell r="A162" t="str">
            <v>SK463</v>
          </cell>
          <cell r="B162" t="str">
            <v>STONEWALL KITCHEN</v>
          </cell>
          <cell r="C162" t="str">
            <v>BUFFALO AIOLI</v>
          </cell>
          <cell r="D162">
            <v>12</v>
          </cell>
          <cell r="E162">
            <v>36</v>
          </cell>
          <cell r="F162">
            <v>46.800000000000004</v>
          </cell>
          <cell r="G162">
            <v>0.39000000000000007</v>
          </cell>
          <cell r="H162">
            <v>4.6800000000000006</v>
          </cell>
          <cell r="I162">
            <v>0.39</v>
          </cell>
        </row>
        <row r="163">
          <cell r="A163" t="str">
            <v>SK464</v>
          </cell>
          <cell r="B163" t="str">
            <v>STONEWALL KITCHEN</v>
          </cell>
          <cell r="C163" t="str">
            <v>GHOST PEPPER AIOLI</v>
          </cell>
          <cell r="D163">
            <v>12</v>
          </cell>
          <cell r="E163">
            <v>36</v>
          </cell>
          <cell r="F163">
            <v>46.800000000000004</v>
          </cell>
          <cell r="G163">
            <v>0.39000000000000007</v>
          </cell>
          <cell r="H163">
            <v>4.6800000000000006</v>
          </cell>
          <cell r="I163">
            <v>0.39</v>
          </cell>
        </row>
        <row r="164">
          <cell r="A164" t="str">
            <v>SK501</v>
          </cell>
          <cell r="B164" t="str">
            <v>STONEWALL KITCHEN</v>
          </cell>
          <cell r="C164" t="str">
            <v>BUFFALO WING SAUCE</v>
          </cell>
          <cell r="D164">
            <v>6</v>
          </cell>
          <cell r="E164">
            <v>18</v>
          </cell>
          <cell r="F164">
            <v>23.400000000000002</v>
          </cell>
          <cell r="G164">
            <v>0.39000000000000007</v>
          </cell>
          <cell r="H164">
            <v>2.3400000000000003</v>
          </cell>
          <cell r="I164">
            <v>0.39</v>
          </cell>
        </row>
        <row r="165">
          <cell r="A165" t="str">
            <v>SK503</v>
          </cell>
          <cell r="B165" t="str">
            <v>STONEWALL KITCHEN</v>
          </cell>
          <cell r="C165" t="str">
            <v xml:space="preserve">MEDITERRANEAN GRILLE SAUCE </v>
          </cell>
          <cell r="D165">
            <v>6</v>
          </cell>
          <cell r="E165">
            <v>18</v>
          </cell>
          <cell r="F165">
            <v>23.400000000000002</v>
          </cell>
          <cell r="G165">
            <v>0.39000000000000007</v>
          </cell>
          <cell r="H165">
            <v>2.3400000000000003</v>
          </cell>
          <cell r="I165">
            <v>0.39</v>
          </cell>
        </row>
        <row r="166">
          <cell r="A166" t="str">
            <v>SK505</v>
          </cell>
          <cell r="B166" t="str">
            <v>STONEWALL KITCHEN</v>
          </cell>
          <cell r="C166" t="str">
            <v>ORGANIC MISO GINGER DRESSING</v>
          </cell>
          <cell r="D166">
            <v>6</v>
          </cell>
          <cell r="E166">
            <v>22.5</v>
          </cell>
          <cell r="F166">
            <v>29.25</v>
          </cell>
          <cell r="G166">
            <v>0.48750000000000004</v>
          </cell>
          <cell r="H166">
            <v>2.9250000000000003</v>
          </cell>
          <cell r="I166">
            <v>0.48</v>
          </cell>
        </row>
        <row r="167">
          <cell r="A167" t="str">
            <v>SK506</v>
          </cell>
          <cell r="B167" t="str">
            <v>STONEWALL KITCHEN</v>
          </cell>
          <cell r="C167" t="str">
            <v>MAPLE CHIPOTLE GRILL SAUCE (PL)</v>
          </cell>
          <cell r="D167">
            <v>6</v>
          </cell>
          <cell r="E167">
            <v>18</v>
          </cell>
          <cell r="F167">
            <v>23.400000000000002</v>
          </cell>
          <cell r="G167">
            <v>0.39000000000000007</v>
          </cell>
          <cell r="H167">
            <v>2.3400000000000003</v>
          </cell>
          <cell r="I167">
            <v>0.39</v>
          </cell>
        </row>
        <row r="168">
          <cell r="A168" t="str">
            <v>SK507</v>
          </cell>
          <cell r="B168" t="str">
            <v>STONEWALL KITCHEN</v>
          </cell>
          <cell r="C168" t="str">
            <v>ROASTED GARLIC PEANUT SAUCE (PL)</v>
          </cell>
          <cell r="D168">
            <v>6</v>
          </cell>
          <cell r="E168">
            <v>18</v>
          </cell>
          <cell r="F168">
            <v>23.400000000000002</v>
          </cell>
          <cell r="G168">
            <v>0.39000000000000007</v>
          </cell>
          <cell r="H168">
            <v>2.3400000000000003</v>
          </cell>
          <cell r="I168">
            <v>0.39</v>
          </cell>
        </row>
        <row r="169">
          <cell r="A169" t="str">
            <v>SK508</v>
          </cell>
          <cell r="B169" t="str">
            <v>STONEWALL KITCHEN</v>
          </cell>
          <cell r="C169" t="str">
            <v>ROASTED GARLIC VINAIGRETTE (PL)</v>
          </cell>
          <cell r="D169">
            <v>6</v>
          </cell>
          <cell r="E169">
            <v>18</v>
          </cell>
          <cell r="F169">
            <v>23.400000000000002</v>
          </cell>
          <cell r="G169">
            <v>0.39000000000000007</v>
          </cell>
          <cell r="H169">
            <v>2.3400000000000003</v>
          </cell>
          <cell r="I169">
            <v>0.39</v>
          </cell>
        </row>
        <row r="170">
          <cell r="A170" t="str">
            <v>SK510</v>
          </cell>
          <cell r="B170" t="str">
            <v>STONEWALL KITCHEN</v>
          </cell>
          <cell r="C170" t="str">
            <v>VIDALIA ONION FIG SAUCE (PL)</v>
          </cell>
          <cell r="D170">
            <v>6</v>
          </cell>
          <cell r="E170">
            <v>18</v>
          </cell>
          <cell r="F170">
            <v>23.400000000000002</v>
          </cell>
          <cell r="G170">
            <v>0.39000000000000007</v>
          </cell>
          <cell r="H170">
            <v>2.3400000000000003</v>
          </cell>
          <cell r="I170">
            <v>0.39</v>
          </cell>
        </row>
        <row r="171">
          <cell r="A171" t="str">
            <v>SK511</v>
          </cell>
          <cell r="B171" t="str">
            <v>STONEWALL KITCHEN</v>
          </cell>
          <cell r="C171" t="str">
            <v>CURRIED MANGO GRILL SAUCE (PL)</v>
          </cell>
          <cell r="D171">
            <v>6</v>
          </cell>
          <cell r="E171">
            <v>18</v>
          </cell>
          <cell r="F171">
            <v>23.400000000000002</v>
          </cell>
          <cell r="G171">
            <v>0.39000000000000007</v>
          </cell>
          <cell r="H171">
            <v>2.3400000000000003</v>
          </cell>
          <cell r="I171">
            <v>0.39</v>
          </cell>
        </row>
        <row r="172">
          <cell r="A172" t="str">
            <v>SK513</v>
          </cell>
          <cell r="B172" t="str">
            <v>STONEWALL KITCHEN</v>
          </cell>
          <cell r="C172" t="str">
            <v>LEMON DIJON VINAIGRETTE</v>
          </cell>
          <cell r="D172">
            <v>6</v>
          </cell>
          <cell r="E172">
            <v>18</v>
          </cell>
          <cell r="F172">
            <v>23.400000000000002</v>
          </cell>
          <cell r="G172">
            <v>0.39000000000000007</v>
          </cell>
          <cell r="H172">
            <v>2.3400000000000003</v>
          </cell>
          <cell r="I172">
            <v>0.39</v>
          </cell>
        </row>
        <row r="173">
          <cell r="A173" t="str">
            <v>SK514</v>
          </cell>
          <cell r="B173" t="str">
            <v>STONEWALL KITCHEN</v>
          </cell>
          <cell r="C173" t="str">
            <v>GARLIC ROSEMARY CITRUS SAUCE (PL)</v>
          </cell>
          <cell r="D173">
            <v>6</v>
          </cell>
          <cell r="E173">
            <v>18</v>
          </cell>
          <cell r="F173">
            <v>23.400000000000002</v>
          </cell>
          <cell r="G173">
            <v>0.39000000000000007</v>
          </cell>
          <cell r="H173">
            <v>2.3400000000000003</v>
          </cell>
          <cell r="I173">
            <v>0.39</v>
          </cell>
        </row>
        <row r="174">
          <cell r="A174" t="str">
            <v>SK516</v>
          </cell>
          <cell r="B174" t="str">
            <v>STONEWALL KITCHEN</v>
          </cell>
          <cell r="C174" t="str">
            <v>MAPLE BALSAMIC DRESSING (PL)</v>
          </cell>
          <cell r="D174">
            <v>6</v>
          </cell>
          <cell r="E174">
            <v>18</v>
          </cell>
          <cell r="F174">
            <v>23.400000000000002</v>
          </cell>
          <cell r="G174">
            <v>0.39000000000000007</v>
          </cell>
          <cell r="H174">
            <v>2.3400000000000003</v>
          </cell>
          <cell r="I174">
            <v>0.39</v>
          </cell>
        </row>
        <row r="175">
          <cell r="A175" t="str">
            <v>SK518</v>
          </cell>
          <cell r="B175" t="str">
            <v>STONEWALL KITCHEN</v>
          </cell>
          <cell r="C175" t="str">
            <v>HONEY BARBECUE SAUCE (DR)</v>
          </cell>
          <cell r="D175">
            <v>6</v>
          </cell>
          <cell r="E175">
            <v>18</v>
          </cell>
          <cell r="F175">
            <v>23.400000000000002</v>
          </cell>
          <cell r="G175">
            <v>0.39000000000000007</v>
          </cell>
          <cell r="H175">
            <v>2.3400000000000003</v>
          </cell>
          <cell r="I175">
            <v>0.39</v>
          </cell>
        </row>
        <row r="176">
          <cell r="A176" t="str">
            <v>SK519</v>
          </cell>
          <cell r="B176" t="str">
            <v>STONEWALL KITCHEN</v>
          </cell>
          <cell r="C176" t="str">
            <v>WASABI GINGER SAUCE (DR)</v>
          </cell>
          <cell r="D176">
            <v>6</v>
          </cell>
          <cell r="E176">
            <v>18</v>
          </cell>
          <cell r="F176">
            <v>23.400000000000002</v>
          </cell>
          <cell r="G176">
            <v>0.39000000000000007</v>
          </cell>
          <cell r="H176">
            <v>2.3400000000000003</v>
          </cell>
          <cell r="I176">
            <v>0.39</v>
          </cell>
        </row>
        <row r="177">
          <cell r="A177" t="str">
            <v>SK520</v>
          </cell>
          <cell r="B177" t="str">
            <v>STONEWALL KITCHEN</v>
          </cell>
          <cell r="C177" t="str">
            <v>BUTTERMILK CRACKED PEPPERCORN DRESSING</v>
          </cell>
          <cell r="D177">
            <v>6</v>
          </cell>
          <cell r="E177">
            <v>20.25</v>
          </cell>
          <cell r="F177">
            <v>26.324999999999999</v>
          </cell>
          <cell r="G177">
            <v>0.43875000000000003</v>
          </cell>
          <cell r="H177">
            <v>2.6325000000000003</v>
          </cell>
          <cell r="I177">
            <v>0.44</v>
          </cell>
        </row>
        <row r="178">
          <cell r="A178" t="str">
            <v>SK521</v>
          </cell>
          <cell r="B178" t="str">
            <v>STONEWALL KITCHEN</v>
          </cell>
          <cell r="C178" t="str">
            <v>OLIVE OIL &amp; BALSAMIC DRESSING</v>
          </cell>
          <cell r="D178">
            <v>6</v>
          </cell>
          <cell r="E178">
            <v>20.25</v>
          </cell>
          <cell r="F178">
            <v>26.324999999999999</v>
          </cell>
          <cell r="G178">
            <v>0.43875000000000003</v>
          </cell>
          <cell r="H178">
            <v>2.6325000000000003</v>
          </cell>
          <cell r="I178">
            <v>0.44</v>
          </cell>
        </row>
        <row r="179">
          <cell r="A179" t="str">
            <v>SK522</v>
          </cell>
          <cell r="B179" t="str">
            <v>STONEWALL KITCHEN</v>
          </cell>
          <cell r="C179" t="str">
            <v>BACON CAESAR DRESSING</v>
          </cell>
          <cell r="D179">
            <v>6</v>
          </cell>
          <cell r="E179">
            <v>20.25</v>
          </cell>
          <cell r="F179">
            <v>26.324999999999999</v>
          </cell>
          <cell r="G179">
            <v>0.43875000000000003</v>
          </cell>
          <cell r="H179">
            <v>2.6325000000000003</v>
          </cell>
          <cell r="I179">
            <v>0.44</v>
          </cell>
        </row>
        <row r="180">
          <cell r="A180" t="str">
            <v>SK523</v>
          </cell>
          <cell r="B180" t="str">
            <v>STONEWALL KITCHEN</v>
          </cell>
          <cell r="C180" t="str">
            <v>CILANTRO LIME DRESSING</v>
          </cell>
          <cell r="D180">
            <v>6</v>
          </cell>
          <cell r="E180">
            <v>20.25</v>
          </cell>
          <cell r="F180">
            <v>26.324999999999999</v>
          </cell>
          <cell r="G180">
            <v>0.43875000000000003</v>
          </cell>
          <cell r="H180">
            <v>2.6325000000000003</v>
          </cell>
          <cell r="I180">
            <v>0.44</v>
          </cell>
        </row>
        <row r="181">
          <cell r="A181" t="str">
            <v>SK524</v>
          </cell>
          <cell r="B181" t="str">
            <v>STONEWALL KITCHEN</v>
          </cell>
          <cell r="C181" t="str">
            <v>CHAMP/SHALLOT WALNUT DRESSING (DR)</v>
          </cell>
          <cell r="D181">
            <v>6</v>
          </cell>
          <cell r="E181">
            <v>20.25</v>
          </cell>
          <cell r="F181">
            <v>26.324999999999999</v>
          </cell>
          <cell r="G181">
            <v>0.43875000000000003</v>
          </cell>
          <cell r="H181">
            <v>2.6325000000000003</v>
          </cell>
          <cell r="I181">
            <v>0.44</v>
          </cell>
        </row>
        <row r="182">
          <cell r="A182" t="str">
            <v>SK547</v>
          </cell>
          <cell r="B182" t="str">
            <v>STONEWALL KITCHEN</v>
          </cell>
          <cell r="C182" t="str">
            <v>BALSAMIC MAPLE BACON  DRESSING</v>
          </cell>
          <cell r="D182">
            <v>6</v>
          </cell>
          <cell r="E182">
            <v>20.25</v>
          </cell>
          <cell r="F182">
            <v>26.324999999999999</v>
          </cell>
          <cell r="G182">
            <v>0.43875000000000003</v>
          </cell>
          <cell r="H182">
            <v>2.6325000000000003</v>
          </cell>
          <cell r="I182">
            <v>0.44</v>
          </cell>
        </row>
        <row r="183">
          <cell r="A183" t="str">
            <v>SK525</v>
          </cell>
          <cell r="B183" t="str">
            <v>STONEWALL KITCHEN</v>
          </cell>
          <cell r="C183" t="str">
            <v>GARLIC TERIYAKI SAUCE (PL)</v>
          </cell>
          <cell r="D183">
            <v>6</v>
          </cell>
          <cell r="E183">
            <v>18</v>
          </cell>
          <cell r="F183">
            <v>23.400000000000002</v>
          </cell>
          <cell r="G183">
            <v>0.39000000000000007</v>
          </cell>
          <cell r="H183">
            <v>2.3400000000000003</v>
          </cell>
          <cell r="I183">
            <v>0.39</v>
          </cell>
        </row>
        <row r="184">
          <cell r="A184" t="str">
            <v>SK526</v>
          </cell>
          <cell r="B184" t="str">
            <v>STONEWALL KITCHEN</v>
          </cell>
          <cell r="C184" t="str">
            <v>SESAME GINGER TERIYAKI SAUCE (PL)</v>
          </cell>
          <cell r="D184">
            <v>6</v>
          </cell>
          <cell r="E184">
            <v>18</v>
          </cell>
          <cell r="F184">
            <v>23.400000000000002</v>
          </cell>
          <cell r="G184">
            <v>0.39000000000000007</v>
          </cell>
          <cell r="H184">
            <v>2.3400000000000003</v>
          </cell>
        </row>
        <row r="185">
          <cell r="A185" t="str">
            <v>SK527</v>
          </cell>
          <cell r="B185" t="str">
            <v>STONEWALL KITCHEN</v>
          </cell>
          <cell r="C185" t="str">
            <v>MAPLE SHALLOT TERIYAKI SAUCE</v>
          </cell>
          <cell r="D185">
            <v>6</v>
          </cell>
          <cell r="E185">
            <v>18</v>
          </cell>
          <cell r="F185">
            <v>23.400000000000002</v>
          </cell>
          <cell r="G185">
            <v>0.39000000000000007</v>
          </cell>
          <cell r="H185">
            <v>2.3400000000000003</v>
          </cell>
        </row>
        <row r="186">
          <cell r="A186" t="str">
            <v>SK528</v>
          </cell>
          <cell r="B186" t="str">
            <v>STONEWALL KITCHEN</v>
          </cell>
          <cell r="C186" t="str">
            <v>ROADHOUSE STEAK SAUCE</v>
          </cell>
          <cell r="D186">
            <v>6</v>
          </cell>
          <cell r="E186">
            <v>18</v>
          </cell>
          <cell r="F186">
            <v>23.400000000000002</v>
          </cell>
          <cell r="G186">
            <v>0.39000000000000007</v>
          </cell>
          <cell r="H186">
            <v>2.3400000000000003</v>
          </cell>
        </row>
        <row r="187">
          <cell r="A187" t="str">
            <v>SK529</v>
          </cell>
          <cell r="B187" t="str">
            <v>STONEWALL KITCHEN</v>
          </cell>
          <cell r="C187" t="str">
            <v>MESQUITE STEAK SAUCE (PL)</v>
          </cell>
          <cell r="D187">
            <v>6</v>
          </cell>
          <cell r="E187">
            <v>18</v>
          </cell>
          <cell r="F187">
            <v>23.400000000000002</v>
          </cell>
          <cell r="G187">
            <v>0.39000000000000007</v>
          </cell>
          <cell r="H187">
            <v>2.3400000000000003</v>
          </cell>
        </row>
        <row r="188">
          <cell r="A188" t="str">
            <v>SK504</v>
          </cell>
          <cell r="B188" t="str">
            <v>STONEWALL KITCHEN</v>
          </cell>
          <cell r="C188" t="str">
            <v>PORTOBELLO MUSHROOM SAUCE</v>
          </cell>
          <cell r="D188">
            <v>6</v>
          </cell>
          <cell r="E188">
            <v>20.25</v>
          </cell>
          <cell r="F188">
            <v>26.324999999999999</v>
          </cell>
          <cell r="G188">
            <v>0.43875000000000003</v>
          </cell>
          <cell r="H188">
            <v>2.6325000000000003</v>
          </cell>
        </row>
        <row r="189">
          <cell r="A189" t="str">
            <v>SK530</v>
          </cell>
          <cell r="B189" t="str">
            <v>STONEWALL KITCHEN</v>
          </cell>
          <cell r="C189" t="str">
            <v>CITRUS TERIYAKI SAUCE (DR)</v>
          </cell>
          <cell r="D189">
            <v>6</v>
          </cell>
          <cell r="E189">
            <v>20.25</v>
          </cell>
          <cell r="F189">
            <v>26.324999999999999</v>
          </cell>
          <cell r="G189">
            <v>0.43875000000000003</v>
          </cell>
          <cell r="H189">
            <v>2.6325000000000003</v>
          </cell>
        </row>
        <row r="190">
          <cell r="A190" t="str">
            <v>SK533</v>
          </cell>
          <cell r="B190" t="str">
            <v>STONEWALL KITCHEN</v>
          </cell>
          <cell r="C190" t="str">
            <v>ROASTED APPLE GRILLE SAUCE</v>
          </cell>
          <cell r="D190">
            <v>6</v>
          </cell>
          <cell r="E190">
            <v>20.25</v>
          </cell>
          <cell r="F190">
            <v>26.324999999999999</v>
          </cell>
          <cell r="G190">
            <v>0.43875000000000003</v>
          </cell>
          <cell r="H190">
            <v>2.6325000000000003</v>
          </cell>
        </row>
        <row r="191">
          <cell r="A191" t="str">
            <v>SK549</v>
          </cell>
          <cell r="B191" t="str">
            <v>STONEWALL KITCHEN</v>
          </cell>
          <cell r="C191" t="str">
            <v>SMOKEY PEACH WHISKEY SAUCE (DR)</v>
          </cell>
          <cell r="D191">
            <v>6</v>
          </cell>
          <cell r="E191">
            <v>20.25</v>
          </cell>
          <cell r="F191">
            <v>26.324999999999999</v>
          </cell>
          <cell r="G191">
            <v>0.43875000000000003</v>
          </cell>
          <cell r="H191">
            <v>2.6325000000000003</v>
          </cell>
        </row>
        <row r="192">
          <cell r="A192" t="str">
            <v>SK535</v>
          </cell>
          <cell r="B192" t="str">
            <v>STONEWALL KITCHEN</v>
          </cell>
          <cell r="C192" t="str">
            <v>PINEAPPLE GINGER SAUCE (DR)</v>
          </cell>
          <cell r="D192">
            <v>6</v>
          </cell>
          <cell r="E192">
            <v>18</v>
          </cell>
          <cell r="F192">
            <v>23.400000000000002</v>
          </cell>
          <cell r="G192">
            <v>0.39000000000000007</v>
          </cell>
          <cell r="H192">
            <v>2.3400000000000003</v>
          </cell>
        </row>
        <row r="193">
          <cell r="A193" t="str">
            <v>SK537</v>
          </cell>
          <cell r="B193" t="str">
            <v>STONEWALL KITCHEN</v>
          </cell>
          <cell r="C193" t="str">
            <v>COUNTRY FRENCH DRESSING</v>
          </cell>
          <cell r="D193">
            <v>6</v>
          </cell>
          <cell r="E193">
            <v>18</v>
          </cell>
          <cell r="F193">
            <v>23.400000000000002</v>
          </cell>
          <cell r="G193">
            <v>0.39000000000000007</v>
          </cell>
          <cell r="H193">
            <v>2.3400000000000003</v>
          </cell>
        </row>
        <row r="194">
          <cell r="A194" t="str">
            <v>SK538</v>
          </cell>
          <cell r="B194" t="str">
            <v>STONEWALL KITCHEN</v>
          </cell>
          <cell r="C194" t="str">
            <v>CHIPOTLE RANCH DRESSING</v>
          </cell>
          <cell r="D194">
            <v>6</v>
          </cell>
          <cell r="E194">
            <v>18</v>
          </cell>
          <cell r="F194">
            <v>23.400000000000002</v>
          </cell>
          <cell r="G194">
            <v>0.39000000000000007</v>
          </cell>
          <cell r="H194">
            <v>2.3400000000000003</v>
          </cell>
        </row>
        <row r="195">
          <cell r="A195" t="str">
            <v>SK539</v>
          </cell>
          <cell r="B195" t="str">
            <v>STONEWALL KITCHEN</v>
          </cell>
          <cell r="C195" t="str">
            <v>BALSAMIC FIG DRESSING (PL)</v>
          </cell>
          <cell r="D195">
            <v>6</v>
          </cell>
          <cell r="E195">
            <v>18</v>
          </cell>
          <cell r="F195">
            <v>23.400000000000002</v>
          </cell>
          <cell r="G195">
            <v>0.39000000000000007</v>
          </cell>
          <cell r="H195">
            <v>2.3400000000000003</v>
          </cell>
        </row>
        <row r="196">
          <cell r="A196" t="str">
            <v>SK540</v>
          </cell>
          <cell r="B196" t="str">
            <v>STONEWALL KITCHEN</v>
          </cell>
          <cell r="C196" t="str">
            <v>APPLE CIDER VINAIGRETTE</v>
          </cell>
          <cell r="D196">
            <v>6</v>
          </cell>
          <cell r="E196">
            <v>18</v>
          </cell>
          <cell r="F196">
            <v>23.400000000000002</v>
          </cell>
          <cell r="G196">
            <v>0.39000000000000007</v>
          </cell>
          <cell r="H196">
            <v>2.3400000000000003</v>
          </cell>
        </row>
        <row r="197">
          <cell r="A197" t="str">
            <v>SK541</v>
          </cell>
          <cell r="B197" t="str">
            <v>STONEWALL KITCHEN</v>
          </cell>
          <cell r="C197" t="str">
            <v>CLASSIC GREEK DRESSING (DR)</v>
          </cell>
          <cell r="D197">
            <v>6</v>
          </cell>
          <cell r="E197">
            <v>18</v>
          </cell>
          <cell r="F197">
            <v>23.400000000000002</v>
          </cell>
          <cell r="G197">
            <v>0.39000000000000007</v>
          </cell>
          <cell r="H197">
            <v>2.3400000000000003</v>
          </cell>
        </row>
        <row r="198">
          <cell r="A198" t="str">
            <v>SK542</v>
          </cell>
          <cell r="B198" t="str">
            <v>STONEWALL KITCHEN</v>
          </cell>
          <cell r="C198" t="str">
            <v>CLASSIC ITALIAN DRESSING</v>
          </cell>
          <cell r="D198">
            <v>6</v>
          </cell>
          <cell r="E198">
            <v>18</v>
          </cell>
          <cell r="F198">
            <v>23.400000000000002</v>
          </cell>
          <cell r="G198">
            <v>0.39000000000000007</v>
          </cell>
          <cell r="H198">
            <v>2.3400000000000003</v>
          </cell>
        </row>
        <row r="199">
          <cell r="A199" t="str">
            <v>SK543</v>
          </cell>
          <cell r="B199" t="str">
            <v>STONEWALL KITCHEN</v>
          </cell>
          <cell r="C199" t="str">
            <v>BACON RANCH DRESSING</v>
          </cell>
          <cell r="D199">
            <v>6</v>
          </cell>
          <cell r="E199">
            <v>18</v>
          </cell>
          <cell r="F199">
            <v>23.400000000000002</v>
          </cell>
          <cell r="G199">
            <v>0.39000000000000007</v>
          </cell>
          <cell r="H199">
            <v>2.3400000000000003</v>
          </cell>
        </row>
        <row r="200">
          <cell r="A200" t="str">
            <v>SK544</v>
          </cell>
          <cell r="B200" t="str">
            <v>STONEWALL KITCHEN</v>
          </cell>
          <cell r="C200" t="str">
            <v>STRAWBERRY BALSAMIC DRESSING</v>
          </cell>
          <cell r="D200">
            <v>6</v>
          </cell>
          <cell r="E200">
            <v>18</v>
          </cell>
          <cell r="F200">
            <v>23.400000000000002</v>
          </cell>
          <cell r="G200">
            <v>0.39000000000000007</v>
          </cell>
          <cell r="H200">
            <v>2.3400000000000003</v>
          </cell>
        </row>
        <row r="201">
          <cell r="A201" t="str">
            <v>SK545</v>
          </cell>
          <cell r="B201" t="str">
            <v>STONEWALL KITCHEN</v>
          </cell>
          <cell r="C201" t="str">
            <v>CRANBERRY GINGER DRESSING  (DR)</v>
          </cell>
          <cell r="D201">
            <v>6</v>
          </cell>
          <cell r="E201">
            <v>18</v>
          </cell>
          <cell r="F201">
            <v>23.400000000000002</v>
          </cell>
          <cell r="G201">
            <v>0.39000000000000007</v>
          </cell>
          <cell r="H201">
            <v>2.3400000000000003</v>
          </cell>
        </row>
        <row r="202">
          <cell r="A202" t="str">
            <v>SK548</v>
          </cell>
          <cell r="B202" t="str">
            <v>STONEWALL KITCHEN</v>
          </cell>
          <cell r="C202" t="str">
            <v>BOURBON MOLASSES BARBECUE SAUCE (DR)</v>
          </cell>
          <cell r="D202">
            <v>6</v>
          </cell>
          <cell r="E202">
            <v>18</v>
          </cell>
          <cell r="F202">
            <v>23.400000000000002</v>
          </cell>
          <cell r="G202">
            <v>0.39000000000000007</v>
          </cell>
          <cell r="H202">
            <v>2.3400000000000003</v>
          </cell>
        </row>
        <row r="203">
          <cell r="A203" t="str">
            <v>SK550</v>
          </cell>
          <cell r="B203" t="str">
            <v>STONEWALL KITCHEN</v>
          </cell>
          <cell r="C203" t="str">
            <v>BABY BACK RIB SAUCE</v>
          </cell>
          <cell r="D203">
            <v>6</v>
          </cell>
          <cell r="E203">
            <v>18</v>
          </cell>
          <cell r="F203">
            <v>23.400000000000002</v>
          </cell>
          <cell r="G203">
            <v>0.39000000000000007</v>
          </cell>
          <cell r="H203">
            <v>2.3400000000000003</v>
          </cell>
        </row>
        <row r="204">
          <cell r="A204" t="str">
            <v>SK551</v>
          </cell>
          <cell r="B204" t="str">
            <v>STONEWALL KITCHEN</v>
          </cell>
          <cell r="C204" t="str">
            <v>SRIRACHA TERIYAKI SAUCE</v>
          </cell>
          <cell r="D204">
            <v>6</v>
          </cell>
          <cell r="E204">
            <v>18</v>
          </cell>
          <cell r="F204">
            <v>23.400000000000002</v>
          </cell>
          <cell r="G204">
            <v>0.39000000000000007</v>
          </cell>
          <cell r="H204">
            <v>2.3400000000000003</v>
          </cell>
        </row>
        <row r="205">
          <cell r="A205" t="str">
            <v>SK554</v>
          </cell>
          <cell r="B205" t="str">
            <v>STONEWALL KITCHEN</v>
          </cell>
          <cell r="C205" t="str">
            <v xml:space="preserve">BOOZY BACON BARBECUE SAUCE </v>
          </cell>
          <cell r="D205">
            <v>6</v>
          </cell>
          <cell r="E205">
            <v>18</v>
          </cell>
          <cell r="F205">
            <v>23.400000000000002</v>
          </cell>
          <cell r="G205">
            <v>0.39000000000000007</v>
          </cell>
          <cell r="H205">
            <v>2.3400000000000003</v>
          </cell>
        </row>
        <row r="206">
          <cell r="A206" t="str">
            <v>SK556</v>
          </cell>
          <cell r="B206" t="str">
            <v>STONEWALL KITCHEN</v>
          </cell>
          <cell r="C206" t="str">
            <v>CREOLE MUSTARD GRILLE SAUCE</v>
          </cell>
          <cell r="D206">
            <v>6</v>
          </cell>
          <cell r="E206">
            <v>18</v>
          </cell>
          <cell r="F206">
            <v>23.400000000000002</v>
          </cell>
          <cell r="G206">
            <v>0.39000000000000007</v>
          </cell>
          <cell r="H206">
            <v>2.3400000000000003</v>
          </cell>
        </row>
        <row r="207">
          <cell r="A207" t="str">
            <v>SK557</v>
          </cell>
          <cell r="B207" t="str">
            <v>STONEWALL KITCHEN</v>
          </cell>
          <cell r="C207" t="str">
            <v>HORSERADISH PEPPERCORN GRILLE SAUCE</v>
          </cell>
          <cell r="D207">
            <v>6</v>
          </cell>
          <cell r="E207">
            <v>18</v>
          </cell>
          <cell r="F207">
            <v>23.400000000000002</v>
          </cell>
          <cell r="G207">
            <v>0.39000000000000007</v>
          </cell>
          <cell r="H207">
            <v>2.3400000000000003</v>
          </cell>
        </row>
        <row r="208">
          <cell r="A208" t="str">
            <v>SK558</v>
          </cell>
          <cell r="B208" t="str">
            <v>STONEWALL KITCHEN</v>
          </cell>
          <cell r="C208" t="str">
            <v>HONEY SRIRACHA BARBECUE SAUCE</v>
          </cell>
          <cell r="D208">
            <v>6</v>
          </cell>
          <cell r="E208">
            <v>18</v>
          </cell>
          <cell r="F208">
            <v>23.400000000000002</v>
          </cell>
          <cell r="G208">
            <v>0.39000000000000007</v>
          </cell>
          <cell r="H208">
            <v>2.3400000000000003</v>
          </cell>
        </row>
        <row r="209">
          <cell r="A209" t="str">
            <v>SK560</v>
          </cell>
          <cell r="B209" t="str">
            <v>STONEWALL KITCHEN</v>
          </cell>
          <cell r="C209" t="str">
            <v>PEACH SALSA (PL)</v>
          </cell>
          <cell r="D209">
            <v>6</v>
          </cell>
          <cell r="E209">
            <v>16.875</v>
          </cell>
          <cell r="F209">
            <v>21.9375</v>
          </cell>
          <cell r="G209">
            <v>0.36562500000000003</v>
          </cell>
          <cell r="H209">
            <v>2.1937500000000001</v>
          </cell>
        </row>
        <row r="210">
          <cell r="A210" t="str">
            <v>SK561</v>
          </cell>
          <cell r="B210" t="str">
            <v>STONEWALL KITCHEN</v>
          </cell>
          <cell r="C210" t="str">
            <v>MANGO LIME SALSA (PL)</v>
          </cell>
          <cell r="D210">
            <v>6</v>
          </cell>
          <cell r="E210">
            <v>16.875</v>
          </cell>
          <cell r="F210">
            <v>21.9375</v>
          </cell>
          <cell r="G210">
            <v>0.36562500000000003</v>
          </cell>
          <cell r="H210">
            <v>2.1937500000000001</v>
          </cell>
        </row>
        <row r="211">
          <cell r="A211" t="str">
            <v>SK562</v>
          </cell>
          <cell r="B211" t="str">
            <v>STONEWALL KITCHEN</v>
          </cell>
          <cell r="C211" t="str">
            <v>PINEAPPLE CHIPOTLE SALSA (PL)</v>
          </cell>
          <cell r="D211">
            <v>6</v>
          </cell>
          <cell r="E211">
            <v>16.88</v>
          </cell>
          <cell r="F211">
            <v>21.943999999999999</v>
          </cell>
          <cell r="G211">
            <v>0.3657333333333333</v>
          </cell>
          <cell r="H211">
            <v>2.1943999999999999</v>
          </cell>
        </row>
        <row r="212">
          <cell r="A212" t="str">
            <v>SK563</v>
          </cell>
          <cell r="B212" t="str">
            <v>STONEWALL KITCHEN</v>
          </cell>
          <cell r="C212" t="str">
            <v>SPICY CORN RELISH (PL)</v>
          </cell>
          <cell r="D212">
            <v>6</v>
          </cell>
          <cell r="E212">
            <v>16.875</v>
          </cell>
          <cell r="F212">
            <v>21.9375</v>
          </cell>
          <cell r="G212">
            <v>0.36562500000000003</v>
          </cell>
          <cell r="H212">
            <v>2.1937500000000001</v>
          </cell>
        </row>
        <row r="213">
          <cell r="A213" t="str">
            <v>SK564</v>
          </cell>
          <cell r="B213" t="str">
            <v>STONEWALL KITCHEN</v>
          </cell>
          <cell r="C213" t="str">
            <v>SPICY TOMATO SALSA</v>
          </cell>
          <cell r="D213">
            <v>6</v>
          </cell>
          <cell r="E213">
            <v>16.88</v>
          </cell>
          <cell r="F213">
            <v>21.943999999999999</v>
          </cell>
          <cell r="G213">
            <v>0.3657333333333333</v>
          </cell>
          <cell r="H213">
            <v>2.1943999999999999</v>
          </cell>
        </row>
        <row r="214">
          <cell r="A214" t="str">
            <v>SK565</v>
          </cell>
          <cell r="B214" t="str">
            <v>STONEWALL KITCHEN</v>
          </cell>
          <cell r="C214" t="str">
            <v>COUNTRY KETCHUP (PL)</v>
          </cell>
          <cell r="D214">
            <v>6</v>
          </cell>
          <cell r="E214">
            <v>15.75</v>
          </cell>
          <cell r="F214">
            <v>20.475000000000001</v>
          </cell>
          <cell r="G214">
            <v>0.34125000000000005</v>
          </cell>
          <cell r="H214">
            <v>2.0475000000000003</v>
          </cell>
        </row>
        <row r="215">
          <cell r="A215" t="str">
            <v>SK566</v>
          </cell>
          <cell r="B215" t="str">
            <v>STONEWALL KITCHEN</v>
          </cell>
          <cell r="C215" t="str">
            <v>BLACK BEAN SALSA (PL)</v>
          </cell>
          <cell r="D215">
            <v>6</v>
          </cell>
          <cell r="E215">
            <v>16.88</v>
          </cell>
          <cell r="F215">
            <v>21.943999999999999</v>
          </cell>
          <cell r="G215">
            <v>0.3657333333333333</v>
          </cell>
          <cell r="H215">
            <v>2.1943999999999999</v>
          </cell>
        </row>
        <row r="216">
          <cell r="A216" t="str">
            <v>SK567</v>
          </cell>
          <cell r="B216" t="str">
            <v>STONEWALL KITCHEN</v>
          </cell>
          <cell r="C216" t="str">
            <v>GHOST PEPPER SALSA</v>
          </cell>
          <cell r="D216">
            <v>6</v>
          </cell>
          <cell r="E216">
            <v>16.88</v>
          </cell>
          <cell r="F216">
            <v>21.943999999999999</v>
          </cell>
          <cell r="G216">
            <v>0.3657333333333333</v>
          </cell>
          <cell r="H216">
            <v>2.1943999999999999</v>
          </cell>
        </row>
        <row r="217">
          <cell r="A217" t="str">
            <v>SK577</v>
          </cell>
          <cell r="B217" t="str">
            <v>STONEWALL KITCHEN</v>
          </cell>
          <cell r="C217" t="str">
            <v>CHILE CON QUESO</v>
          </cell>
          <cell r="D217">
            <v>6</v>
          </cell>
          <cell r="E217">
            <v>16.88</v>
          </cell>
          <cell r="F217">
            <v>21.943999999999999</v>
          </cell>
          <cell r="G217">
            <v>0.3657333333333333</v>
          </cell>
          <cell r="H217">
            <v>2.1943999999999999</v>
          </cell>
        </row>
        <row r="218">
          <cell r="A218" t="str">
            <v>SK568</v>
          </cell>
          <cell r="B218" t="str">
            <v>STONEWALL KITCHEN</v>
          </cell>
          <cell r="C218" t="str">
            <v>FARMHOUSE GREEN RELISH</v>
          </cell>
          <cell r="D218">
            <v>6</v>
          </cell>
          <cell r="E218">
            <v>15.75</v>
          </cell>
          <cell r="F218">
            <v>20.475000000000001</v>
          </cell>
          <cell r="G218">
            <v>0.34125000000000005</v>
          </cell>
          <cell r="H218">
            <v>2.0475000000000003</v>
          </cell>
        </row>
        <row r="219">
          <cell r="A219" t="str">
            <v>SK569</v>
          </cell>
          <cell r="B219" t="str">
            <v>STONEWALL KITCHEN</v>
          </cell>
          <cell r="C219" t="str">
            <v>FARMHOUSE RED RELISH (PL)</v>
          </cell>
          <cell r="D219">
            <v>6</v>
          </cell>
          <cell r="E219">
            <v>15.75</v>
          </cell>
          <cell r="F219">
            <v>20.475000000000001</v>
          </cell>
          <cell r="G219">
            <v>0.34125000000000005</v>
          </cell>
          <cell r="H219">
            <v>2.0475000000000003</v>
          </cell>
        </row>
        <row r="220">
          <cell r="A220" t="str">
            <v>SK579</v>
          </cell>
          <cell r="B220" t="str">
            <v>STONEWALL KITCHEN</v>
          </cell>
          <cell r="C220" t="str">
            <v>MUSTARD PICKLE RELISH</v>
          </cell>
          <cell r="D220">
            <v>6</v>
          </cell>
          <cell r="E220">
            <v>15.75</v>
          </cell>
          <cell r="F220">
            <v>20.475000000000001</v>
          </cell>
          <cell r="G220">
            <v>0.34125000000000005</v>
          </cell>
          <cell r="H220">
            <v>2.0475000000000003</v>
          </cell>
        </row>
        <row r="221">
          <cell r="A221" t="str">
            <v>SK570</v>
          </cell>
          <cell r="B221" t="str">
            <v>STONEWALL KITCHEN</v>
          </cell>
          <cell r="C221" t="str">
            <v>CHIPOTLE KETCHUP</v>
          </cell>
          <cell r="D221">
            <v>6</v>
          </cell>
          <cell r="E221">
            <v>15.75</v>
          </cell>
          <cell r="F221">
            <v>20.475000000000001</v>
          </cell>
          <cell r="G221">
            <v>0.34125000000000005</v>
          </cell>
          <cell r="H221">
            <v>2.0475000000000003</v>
          </cell>
        </row>
        <row r="222">
          <cell r="A222" t="str">
            <v>SK574</v>
          </cell>
          <cell r="B222" t="str">
            <v>STONEWALL KITCHEN</v>
          </cell>
          <cell r="C222" t="str">
            <v>BACON KETCHUP</v>
          </cell>
          <cell r="D222">
            <v>6</v>
          </cell>
          <cell r="E222">
            <v>18</v>
          </cell>
          <cell r="F222">
            <v>23.400000000000002</v>
          </cell>
          <cell r="G222">
            <v>0.39000000000000007</v>
          </cell>
          <cell r="H222">
            <v>2.3400000000000003</v>
          </cell>
        </row>
        <row r="223">
          <cell r="A223" t="str">
            <v>SK571</v>
          </cell>
          <cell r="B223" t="str">
            <v>STONEWALL KITCHEN</v>
          </cell>
          <cell r="C223" t="str">
            <v>TRUFFLE KETCHUP</v>
          </cell>
          <cell r="D223">
            <v>6</v>
          </cell>
          <cell r="E223">
            <v>23.63</v>
          </cell>
          <cell r="F223">
            <v>30.719000000000001</v>
          </cell>
          <cell r="G223">
            <v>0.51198333333333335</v>
          </cell>
          <cell r="H223">
            <v>3.0719000000000003</v>
          </cell>
        </row>
        <row r="224">
          <cell r="A224" t="str">
            <v>SK575</v>
          </cell>
          <cell r="B224" t="str">
            <v>STONEWALL KITCHEN</v>
          </cell>
          <cell r="C224" t="str">
            <v>ORGANIC SPICY CORN &amp; TOMATO RELISH</v>
          </cell>
          <cell r="D224">
            <v>6</v>
          </cell>
          <cell r="E224">
            <v>20.25</v>
          </cell>
          <cell r="F224">
            <v>26.324999999999999</v>
          </cell>
          <cell r="G224">
            <v>0.43875000000000003</v>
          </cell>
          <cell r="H224">
            <v>2.6325000000000003</v>
          </cell>
        </row>
        <row r="225">
          <cell r="A225" t="str">
            <v>SK602</v>
          </cell>
          <cell r="B225" t="str">
            <v>STONEWALL KITCHEN</v>
          </cell>
          <cell r="C225" t="str">
            <v>CACCIATORE SIMMERING SAUCE</v>
          </cell>
          <cell r="D225">
            <v>6</v>
          </cell>
          <cell r="E225">
            <v>20.25</v>
          </cell>
          <cell r="F225">
            <v>26.324999999999999</v>
          </cell>
          <cell r="G225">
            <v>0.43875000000000003</v>
          </cell>
          <cell r="H225">
            <v>2.6325000000000003</v>
          </cell>
        </row>
        <row r="226">
          <cell r="A226" t="str">
            <v>SK603</v>
          </cell>
          <cell r="B226" t="str">
            <v>STONEWALL KITCHEN</v>
          </cell>
          <cell r="C226" t="str">
            <v>COCONUT CURRY SIMMERING SAUCE</v>
          </cell>
          <cell r="D226">
            <v>6</v>
          </cell>
          <cell r="E226">
            <v>22.5</v>
          </cell>
          <cell r="F226">
            <v>29.25</v>
          </cell>
          <cell r="G226">
            <v>0.48750000000000004</v>
          </cell>
          <cell r="H226">
            <v>2.9250000000000003</v>
          </cell>
        </row>
        <row r="227">
          <cell r="A227" t="str">
            <v>SK604</v>
          </cell>
          <cell r="B227" t="str">
            <v>STONEWALL KITCHEN</v>
          </cell>
          <cell r="C227" t="str">
            <v>COQ AU VIN SIMMERING SAUCE</v>
          </cell>
          <cell r="D227">
            <v>6</v>
          </cell>
          <cell r="E227">
            <v>24.78</v>
          </cell>
          <cell r="F227">
            <v>32.214000000000006</v>
          </cell>
          <cell r="G227">
            <v>0.53690000000000015</v>
          </cell>
          <cell r="H227">
            <v>3.2214000000000009</v>
          </cell>
        </row>
        <row r="228">
          <cell r="A228" t="str">
            <v>SK605</v>
          </cell>
          <cell r="B228" t="str">
            <v>STONEWALL KITCHEN</v>
          </cell>
          <cell r="C228" t="str">
            <v>PULLED PORK SIMMERING SAUCE</v>
          </cell>
          <cell r="D228">
            <v>6</v>
          </cell>
          <cell r="E228">
            <v>20.25</v>
          </cell>
          <cell r="F228">
            <v>26.324999999999999</v>
          </cell>
          <cell r="G228">
            <v>0.43875000000000003</v>
          </cell>
          <cell r="H228">
            <v>2.6325000000000003</v>
          </cell>
        </row>
        <row r="229">
          <cell r="A229" t="str">
            <v>SK606</v>
          </cell>
          <cell r="B229" t="str">
            <v>STONEWALL KITCHEN</v>
          </cell>
          <cell r="C229" t="str">
            <v>SLOPPY JOE SIMMERING SAUCE</v>
          </cell>
          <cell r="D229">
            <v>6</v>
          </cell>
          <cell r="E229">
            <v>20.25</v>
          </cell>
          <cell r="F229">
            <v>26.324999999999999</v>
          </cell>
          <cell r="G229">
            <v>0.43875000000000003</v>
          </cell>
          <cell r="H229">
            <v>2.6325000000000003</v>
          </cell>
        </row>
        <row r="230">
          <cell r="A230" t="str">
            <v>SK607</v>
          </cell>
          <cell r="B230" t="str">
            <v>STONEWALL KITCHEN</v>
          </cell>
          <cell r="C230" t="str">
            <v>CHILI STARTER</v>
          </cell>
          <cell r="D230">
            <v>6</v>
          </cell>
          <cell r="E230">
            <v>20.25</v>
          </cell>
          <cell r="F230">
            <v>26.324999999999999</v>
          </cell>
          <cell r="G230">
            <v>0.43875000000000003</v>
          </cell>
          <cell r="H230">
            <v>2.6325000000000003</v>
          </cell>
        </row>
        <row r="231">
          <cell r="A231" t="str">
            <v>SK608</v>
          </cell>
          <cell r="B231" t="str">
            <v>STONEWALL KITCHEN</v>
          </cell>
          <cell r="C231" t="str">
            <v>MOM'S MEAT LOAF STARTER</v>
          </cell>
          <cell r="D231">
            <v>6</v>
          </cell>
          <cell r="E231">
            <v>20.25</v>
          </cell>
          <cell r="F231">
            <v>26.324999999999999</v>
          </cell>
          <cell r="G231">
            <v>0.43875000000000003</v>
          </cell>
          <cell r="H231">
            <v>2.6325000000000003</v>
          </cell>
        </row>
        <row r="232">
          <cell r="A232" t="str">
            <v>SK609</v>
          </cell>
          <cell r="B232" t="str">
            <v>STONEWALL KITCHEN</v>
          </cell>
          <cell r="C232" t="str">
            <v>BEEF BRISKET SIMMERING SAUCE</v>
          </cell>
          <cell r="D232">
            <v>6</v>
          </cell>
          <cell r="E232">
            <v>20.29</v>
          </cell>
          <cell r="F232">
            <v>26.376999999999999</v>
          </cell>
          <cell r="G232">
            <v>0.43961666666666671</v>
          </cell>
          <cell r="H232">
            <v>2.6377000000000002</v>
          </cell>
        </row>
        <row r="233">
          <cell r="A233" t="str">
            <v>SK610</v>
          </cell>
          <cell r="B233" t="str">
            <v>STONEWALL KITCHEN</v>
          </cell>
          <cell r="C233" t="str">
            <v>PAD THAI STARTER  (TBD)</v>
          </cell>
          <cell r="D233">
            <v>6</v>
          </cell>
          <cell r="E233">
            <v>22.5</v>
          </cell>
          <cell r="F233">
            <v>29.25</v>
          </cell>
          <cell r="G233">
            <v>0.48750000000000004</v>
          </cell>
          <cell r="H233">
            <v>2.9250000000000003</v>
          </cell>
        </row>
        <row r="234">
          <cell r="A234" t="str">
            <v>SK611</v>
          </cell>
          <cell r="B234" t="str">
            <v>STONEWALL KITCHEN</v>
          </cell>
          <cell r="C234" t="str">
            <v xml:space="preserve">TIKKA MASALA SIMMERING SAUCE </v>
          </cell>
          <cell r="D234">
            <v>6</v>
          </cell>
          <cell r="E234">
            <v>22.5</v>
          </cell>
          <cell r="F234">
            <v>29.25</v>
          </cell>
          <cell r="G234">
            <v>0.48750000000000004</v>
          </cell>
          <cell r="H234">
            <v>2.9250000000000003</v>
          </cell>
        </row>
        <row r="235">
          <cell r="A235" t="str">
            <v>SK802</v>
          </cell>
          <cell r="B235" t="str">
            <v>STONEWALL KITCHEN</v>
          </cell>
          <cell r="C235" t="str">
            <v>ARTICHOKE PESTO</v>
          </cell>
          <cell r="D235">
            <v>12</v>
          </cell>
          <cell r="E235">
            <v>36</v>
          </cell>
          <cell r="F235">
            <v>46.800000000000004</v>
          </cell>
          <cell r="G235">
            <v>0.39000000000000007</v>
          </cell>
          <cell r="H235">
            <v>4.6800000000000006</v>
          </cell>
        </row>
        <row r="236">
          <cell r="A236" t="str">
            <v>SK803</v>
          </cell>
          <cell r="B236" t="str">
            <v>STONEWALL KITCHEN</v>
          </cell>
          <cell r="C236" t="str">
            <v>BASIL PESTO (DR)</v>
          </cell>
          <cell r="D236">
            <v>12</v>
          </cell>
          <cell r="E236">
            <v>36</v>
          </cell>
          <cell r="F236">
            <v>46.800000000000004</v>
          </cell>
          <cell r="G236">
            <v>0.39000000000000007</v>
          </cell>
          <cell r="H236">
            <v>4.6800000000000006</v>
          </cell>
        </row>
        <row r="237">
          <cell r="A237" t="str">
            <v>SK804</v>
          </cell>
          <cell r="B237" t="str">
            <v>STONEWALL KITCHEN</v>
          </cell>
          <cell r="C237" t="str">
            <v>SUN DRIED TOMATO PESTO</v>
          </cell>
          <cell r="D237">
            <v>12</v>
          </cell>
          <cell r="E237">
            <v>36</v>
          </cell>
          <cell r="F237">
            <v>46.800000000000004</v>
          </cell>
          <cell r="G237">
            <v>0.39000000000000007</v>
          </cell>
          <cell r="H237">
            <v>4.6800000000000006</v>
          </cell>
        </row>
        <row r="238">
          <cell r="A238" t="str">
            <v>SK808</v>
          </cell>
          <cell r="B238" t="str">
            <v>STONEWALL KITCHEN</v>
          </cell>
          <cell r="C238" t="str">
            <v xml:space="preserve">GARLIC PESTO PIZZA SAUCE  </v>
          </cell>
          <cell r="D238">
            <v>12</v>
          </cell>
          <cell r="E238">
            <v>36</v>
          </cell>
          <cell r="F238">
            <v>46.800000000000004</v>
          </cell>
          <cell r="G238">
            <v>0.39000000000000007</v>
          </cell>
          <cell r="H238">
            <v>4.6800000000000006</v>
          </cell>
        </row>
        <row r="239">
          <cell r="A239" t="str">
            <v>SK810</v>
          </cell>
          <cell r="B239" t="str">
            <v>STONEWALL KITCHEN</v>
          </cell>
          <cell r="C239" t="str">
            <v>WHITE FIG SPREAD</v>
          </cell>
          <cell r="D239">
            <v>12</v>
          </cell>
          <cell r="E239">
            <v>36</v>
          </cell>
          <cell r="F239">
            <v>46.800000000000004</v>
          </cell>
          <cell r="G239">
            <v>0.39000000000000007</v>
          </cell>
          <cell r="H239">
            <v>4.6800000000000006</v>
          </cell>
        </row>
        <row r="240">
          <cell r="A240" t="str">
            <v>SK824</v>
          </cell>
          <cell r="B240" t="str">
            <v>STONEWALL KITCHEN</v>
          </cell>
          <cell r="C240" t="str">
            <v>TRUFFLE MARINARA SAUCE</v>
          </cell>
          <cell r="D240">
            <v>6</v>
          </cell>
          <cell r="E240">
            <v>27</v>
          </cell>
          <cell r="F240">
            <v>35.1</v>
          </cell>
          <cell r="G240">
            <v>0.58500000000000008</v>
          </cell>
          <cell r="H240">
            <v>3.5100000000000002</v>
          </cell>
        </row>
        <row r="241">
          <cell r="A241" t="str">
            <v>SK825</v>
          </cell>
          <cell r="B241" t="str">
            <v>STONEWALL KITCHEN</v>
          </cell>
          <cell r="C241" t="str">
            <v>CLASSIC VODKA SAUCE</v>
          </cell>
          <cell r="D241">
            <v>6</v>
          </cell>
          <cell r="E241">
            <v>20.25</v>
          </cell>
          <cell r="F241">
            <v>26.324999999999999</v>
          </cell>
          <cell r="G241">
            <v>0.43875000000000003</v>
          </cell>
          <cell r="H241">
            <v>2.6325000000000003</v>
          </cell>
        </row>
        <row r="242">
          <cell r="A242" t="str">
            <v>SK875</v>
          </cell>
          <cell r="B242" t="str">
            <v>STONEWALL KITCHEN</v>
          </cell>
          <cell r="C242" t="str">
            <v>HERBS DE PROVENCE DIPPING OIL</v>
          </cell>
          <cell r="D242">
            <v>6</v>
          </cell>
          <cell r="E242">
            <v>22.5</v>
          </cell>
          <cell r="F242">
            <v>29.25</v>
          </cell>
          <cell r="G242">
            <v>0.48750000000000004</v>
          </cell>
          <cell r="H242">
            <v>2.9250000000000003</v>
          </cell>
        </row>
        <row r="243">
          <cell r="A243" t="str">
            <v>SK876</v>
          </cell>
          <cell r="B243" t="str">
            <v>STONEWALL KITCHEN</v>
          </cell>
          <cell r="C243" t="str">
            <v>ITALIAN DIPPING OIL</v>
          </cell>
          <cell r="D243">
            <v>6</v>
          </cell>
          <cell r="E243">
            <v>22.5</v>
          </cell>
          <cell r="F243">
            <v>29.25</v>
          </cell>
          <cell r="G243">
            <v>0.48750000000000004</v>
          </cell>
          <cell r="H243">
            <v>2.9250000000000003</v>
          </cell>
        </row>
        <row r="244">
          <cell r="A244" t="str">
            <v>SK9986</v>
          </cell>
          <cell r="B244" t="str">
            <v>STONEWALL KITCHEN</v>
          </cell>
          <cell r="C244" t="str">
            <v xml:space="preserve">GIFT BOX CLASSIC JAM COLLECTION </v>
          </cell>
          <cell r="D244">
            <v>6</v>
          </cell>
          <cell r="E244">
            <v>40.5</v>
          </cell>
          <cell r="F244">
            <v>52.65</v>
          </cell>
          <cell r="G244">
            <v>0.87750000000000006</v>
          </cell>
          <cell r="H244">
            <v>5.2650000000000006</v>
          </cell>
        </row>
        <row r="245">
          <cell r="A245" t="str">
            <v>SK9990</v>
          </cell>
          <cell r="B245" t="str">
            <v>STONEWALL KITCHEN</v>
          </cell>
          <cell r="C245" t="str">
            <v>GIFT BOX  SAMPLER COLLECTION</v>
          </cell>
          <cell r="D245">
            <v>6</v>
          </cell>
          <cell r="E245">
            <v>58.5</v>
          </cell>
          <cell r="F245">
            <v>76.05</v>
          </cell>
          <cell r="G245">
            <v>1.2675000000000001</v>
          </cell>
          <cell r="H245">
            <v>7.6050000000000004</v>
          </cell>
        </row>
        <row r="246">
          <cell r="A246" t="str">
            <v>TH101</v>
          </cell>
          <cell r="B246" t="str">
            <v>TORIE &amp; HOWARD</v>
          </cell>
          <cell r="C246" t="str">
            <v>POMEGRANATE &amp; NECTARINE TIN DISPLAY - ORGANIC</v>
          </cell>
          <cell r="D246">
            <v>8</v>
          </cell>
          <cell r="E246">
            <v>14.1</v>
          </cell>
          <cell r="F246">
            <v>18.330000000000002</v>
          </cell>
          <cell r="G246">
            <v>0.22912500000000002</v>
          </cell>
          <cell r="H246">
            <v>1.8330000000000002</v>
          </cell>
        </row>
        <row r="247">
          <cell r="A247" t="str">
            <v>TH102</v>
          </cell>
          <cell r="B247" t="str">
            <v>TORIE &amp; HOWARD</v>
          </cell>
          <cell r="C247" t="str">
            <v>BLOOD ORANGE &amp; HONEY TIN DISPLAY - ORGANIC</v>
          </cell>
          <cell r="D247">
            <v>8</v>
          </cell>
          <cell r="E247">
            <v>14.1</v>
          </cell>
          <cell r="F247">
            <v>18.330000000000002</v>
          </cell>
          <cell r="G247">
            <v>0.22912500000000002</v>
          </cell>
          <cell r="H247">
            <v>1.8330000000000002</v>
          </cell>
        </row>
        <row r="248">
          <cell r="A248" t="str">
            <v>TH103</v>
          </cell>
          <cell r="B248" t="str">
            <v>TORIE &amp; HOWARD</v>
          </cell>
          <cell r="C248" t="str">
            <v>GRAPEFRUIT &amp; HONEY TIN DISPLAY - ORGANIC</v>
          </cell>
          <cell r="D248">
            <v>8</v>
          </cell>
          <cell r="E248">
            <v>14.1</v>
          </cell>
          <cell r="F248">
            <v>18.330000000000002</v>
          </cell>
          <cell r="G248">
            <v>0.22912500000000002</v>
          </cell>
          <cell r="H248">
            <v>1.8330000000000002</v>
          </cell>
        </row>
        <row r="249">
          <cell r="A249" t="str">
            <v>TH104</v>
          </cell>
          <cell r="B249" t="str">
            <v>TORIE &amp; HOWARD</v>
          </cell>
          <cell r="C249" t="str">
            <v>PEAR &amp; CINNAMON TIN DISPLAY - ORGANIC</v>
          </cell>
          <cell r="D249">
            <v>8</v>
          </cell>
          <cell r="E249">
            <v>14.1</v>
          </cell>
          <cell r="F249">
            <v>18.330000000000002</v>
          </cell>
          <cell r="G249">
            <v>0.22912500000000002</v>
          </cell>
          <cell r="H249">
            <v>1.8330000000000002</v>
          </cell>
        </row>
        <row r="250">
          <cell r="A250" t="str">
            <v>TH105</v>
          </cell>
          <cell r="B250" t="str">
            <v>TORIE &amp; HOWARD</v>
          </cell>
          <cell r="C250" t="str">
            <v>LEMON MEYER &amp; RASPBERRY TIN DISPLAY - ORGANIC</v>
          </cell>
          <cell r="D250">
            <v>8</v>
          </cell>
          <cell r="E250">
            <v>14.1</v>
          </cell>
          <cell r="F250">
            <v>18.330000000000002</v>
          </cell>
          <cell r="G250">
            <v>0.22912500000000002</v>
          </cell>
          <cell r="H250">
            <v>1.8330000000000002</v>
          </cell>
        </row>
        <row r="251">
          <cell r="A251" t="str">
            <v>TH401</v>
          </cell>
          <cell r="B251" t="str">
            <v>TORIE &amp; HOWARD</v>
          </cell>
          <cell r="C251" t="str">
            <v>POMEGRANATE &amp; NECTARINE ORGANIC SOFT CHEWIES STICK PACK</v>
          </cell>
          <cell r="D251">
            <v>18</v>
          </cell>
          <cell r="E251">
            <v>12.996</v>
          </cell>
          <cell r="F251">
            <v>16.8948</v>
          </cell>
          <cell r="G251">
            <v>9.3859999999999999E-2</v>
          </cell>
          <cell r="H251">
            <v>1.6894800000000001</v>
          </cell>
        </row>
        <row r="252">
          <cell r="A252" t="str">
            <v>TH402</v>
          </cell>
          <cell r="B252" t="str">
            <v>TORIE &amp; HOWARD</v>
          </cell>
          <cell r="C252" t="str">
            <v>BLOOD ORANGE &amp; HONEY ORGANIC SOFT CHEWIES STICK PACK</v>
          </cell>
          <cell r="D252">
            <v>18</v>
          </cell>
          <cell r="E252">
            <v>12.996</v>
          </cell>
          <cell r="F252">
            <v>16.8948</v>
          </cell>
          <cell r="G252">
            <v>9.3859999999999999E-2</v>
          </cell>
          <cell r="H252">
            <v>1.6894800000000001</v>
          </cell>
        </row>
        <row r="253">
          <cell r="A253" t="str">
            <v>TH405</v>
          </cell>
          <cell r="B253" t="str">
            <v>TORIE &amp; HOWARD</v>
          </cell>
          <cell r="C253" t="str">
            <v>LEMON MEYER &amp; RASPBERRY ORGANIC SOFT CHEWIES STICK PACK</v>
          </cell>
          <cell r="D253">
            <v>18</v>
          </cell>
          <cell r="E253">
            <v>12.996</v>
          </cell>
          <cell r="F253">
            <v>16.8948</v>
          </cell>
          <cell r="G253">
            <v>9.3859999999999999E-2</v>
          </cell>
          <cell r="H253">
            <v>1.6894800000000001</v>
          </cell>
        </row>
        <row r="254">
          <cell r="A254" t="str">
            <v>TH410</v>
          </cell>
          <cell r="B254" t="str">
            <v>TORIE &amp; HOWARD</v>
          </cell>
          <cell r="C254" t="str">
            <v>SOUR APPLE ORGANIC SOFT CHEWIES STICK PACK</v>
          </cell>
          <cell r="D254">
            <v>18</v>
          </cell>
          <cell r="E254">
            <v>12.996</v>
          </cell>
          <cell r="F254">
            <v>16.8948</v>
          </cell>
          <cell r="G254">
            <v>9.3859999999999999E-2</v>
          </cell>
          <cell r="H254">
            <v>1.6894800000000001</v>
          </cell>
        </row>
        <row r="255">
          <cell r="A255" t="str">
            <v>TH411</v>
          </cell>
          <cell r="B255" t="str">
            <v>TORIE &amp; HOWARD</v>
          </cell>
          <cell r="C255" t="str">
            <v>SOUR BERRY ORGANIC SOFT CHEWIES STICK PACK</v>
          </cell>
          <cell r="D255">
            <v>18</v>
          </cell>
          <cell r="E255">
            <v>12.996</v>
          </cell>
          <cell r="F255">
            <v>16.8948</v>
          </cell>
          <cell r="G255">
            <v>9.3859999999999999E-2</v>
          </cell>
          <cell r="H255">
            <v>1.6894800000000001</v>
          </cell>
        </row>
        <row r="256">
          <cell r="A256" t="str">
            <v>TH412</v>
          </cell>
          <cell r="B256" t="str">
            <v>TORIE &amp; HOWARD</v>
          </cell>
          <cell r="C256" t="str">
            <v>SOUR CHERRY ORGANIC SOFT CHEWIES STICK PACK</v>
          </cell>
          <cell r="D256">
            <v>18</v>
          </cell>
          <cell r="E256">
            <v>12.996</v>
          </cell>
          <cell r="F256">
            <v>16.8948</v>
          </cell>
          <cell r="G256">
            <v>9.3859999999999999E-2</v>
          </cell>
          <cell r="H256">
            <v>1.6894800000000001</v>
          </cell>
        </row>
        <row r="257">
          <cell r="A257" t="str">
            <v>XC401</v>
          </cell>
          <cell r="B257" t="str">
            <v>XOCHITL</v>
          </cell>
          <cell r="C257" t="str">
            <v>MILD SALSA STONE GROUND</v>
          </cell>
          <cell r="D257">
            <v>6</v>
          </cell>
          <cell r="E257">
            <v>16.88</v>
          </cell>
          <cell r="F257">
            <v>21.943999999999999</v>
          </cell>
          <cell r="G257">
            <v>0.3657333333333333</v>
          </cell>
          <cell r="H257">
            <v>2.1943999999999999</v>
          </cell>
        </row>
        <row r="258">
          <cell r="A258" t="str">
            <v>XC402</v>
          </cell>
          <cell r="B258" t="str">
            <v>XOCHITL</v>
          </cell>
          <cell r="C258" t="str">
            <v>MEDIUM SALSA ASADA VERDE</v>
          </cell>
          <cell r="D258">
            <v>6</v>
          </cell>
          <cell r="E258">
            <v>16.88</v>
          </cell>
          <cell r="F258">
            <v>21.943999999999999</v>
          </cell>
          <cell r="G258">
            <v>0.3657333333333333</v>
          </cell>
          <cell r="H258">
            <v>2.1943999999999999</v>
          </cell>
        </row>
        <row r="259">
          <cell r="A259" t="str">
            <v>XC403</v>
          </cell>
          <cell r="B259" t="str">
            <v>XOCHITL</v>
          </cell>
          <cell r="C259" t="str">
            <v>MEDIUM CHIPOTLE SALSA</v>
          </cell>
          <cell r="D259">
            <v>6</v>
          </cell>
          <cell r="E259">
            <v>16.88</v>
          </cell>
          <cell r="F259">
            <v>21.943999999999999</v>
          </cell>
          <cell r="G259">
            <v>0.3657333333333333</v>
          </cell>
          <cell r="H259">
            <v>2.1943999999999999</v>
          </cell>
        </row>
        <row r="260">
          <cell r="A260" t="str">
            <v>SK599</v>
          </cell>
          <cell r="B260" t="str">
            <v>STONEWALL KITCHEN</v>
          </cell>
          <cell r="C260" t="str">
            <v xml:space="preserve">BACON LOVERS GRAB &amp; GO BOX  </v>
          </cell>
          <cell r="D260">
            <v>6</v>
          </cell>
          <cell r="E260">
            <v>63</v>
          </cell>
          <cell r="F260">
            <v>81.900000000000006</v>
          </cell>
          <cell r="G260">
            <v>1.3650000000000002</v>
          </cell>
          <cell r="H260">
            <v>8.1900000000000013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8" tint="0.79998168889431442"/>
    <pageSetUpPr fitToPage="1"/>
  </sheetPr>
  <dimension ref="A1:T695"/>
  <sheetViews>
    <sheetView tabSelected="1" topLeftCell="A657" zoomScaleNormal="100" zoomScalePageLayoutView="47" workbookViewId="0">
      <selection activeCell="K548" sqref="K548"/>
    </sheetView>
  </sheetViews>
  <sheetFormatPr defaultColWidth="0.5703125" defaultRowHeight="12.75" outlineLevelRow="1" x14ac:dyDescent="0.25"/>
  <cols>
    <col min="1" max="1" width="8.7109375" style="8" bestFit="1" customWidth="1"/>
    <col min="2" max="2" width="21.85546875" style="8" bestFit="1" customWidth="1"/>
    <col min="3" max="3" width="13.5703125" style="8" bestFit="1" customWidth="1"/>
    <col min="4" max="4" width="38.7109375" style="54" bestFit="1" customWidth="1"/>
    <col min="5" max="5" width="17.5703125" style="8" customWidth="1"/>
    <col min="6" max="6" width="14.42578125" style="41" customWidth="1"/>
    <col min="7" max="7" width="13.7109375" style="8" customWidth="1"/>
    <col min="8" max="8" width="9.7109375" style="8" customWidth="1"/>
    <col min="9" max="9" width="9.7109375" style="8" bestFit="1" customWidth="1"/>
    <col min="10" max="10" width="15.28515625" style="8" bestFit="1" customWidth="1"/>
    <col min="11" max="12" width="10.42578125" style="8" customWidth="1"/>
    <col min="13" max="13" width="8" style="8" customWidth="1"/>
    <col min="14" max="14" width="10.140625" style="8" customWidth="1"/>
    <col min="15" max="16384" width="0.5703125" style="8"/>
  </cols>
  <sheetData>
    <row r="1" spans="1:20" ht="46.5" customHeight="1" x14ac:dyDescent="0.25">
      <c r="A1" s="64" t="s">
        <v>1688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20" ht="25.5" outlineLevel="1" x14ac:dyDescent="0.25">
      <c r="A2" s="1" t="s">
        <v>0</v>
      </c>
      <c r="B2" s="28"/>
      <c r="C2" s="28"/>
      <c r="D2" s="29"/>
      <c r="E2" s="28"/>
      <c r="F2" s="21"/>
      <c r="G2" s="21"/>
      <c r="H2" s="21"/>
      <c r="I2" s="21"/>
      <c r="J2" s="21"/>
      <c r="K2" s="21"/>
      <c r="L2" s="30" t="s">
        <v>1</v>
      </c>
      <c r="M2" s="21"/>
      <c r="N2" s="21"/>
      <c r="O2" s="31"/>
    </row>
    <row r="3" spans="1:20" outlineLevel="1" x14ac:dyDescent="0.25">
      <c r="A3" s="32" t="s">
        <v>2</v>
      </c>
      <c r="B3" s="33"/>
      <c r="C3" s="33"/>
      <c r="D3" s="34"/>
      <c r="E3" s="33"/>
      <c r="F3" s="22"/>
      <c r="G3" s="22"/>
      <c r="H3" s="22"/>
      <c r="I3" s="22"/>
      <c r="J3" s="22"/>
      <c r="K3" s="30" t="s">
        <v>3</v>
      </c>
      <c r="L3" s="35"/>
      <c r="M3" s="35"/>
      <c r="N3" s="35"/>
      <c r="O3" s="36"/>
    </row>
    <row r="4" spans="1:20" x14ac:dyDescent="0.25">
      <c r="A4" s="1"/>
      <c r="B4" s="1"/>
      <c r="C4" s="1"/>
      <c r="D4" s="12"/>
      <c r="E4" s="2"/>
      <c r="F4" s="3"/>
      <c r="G4" s="2"/>
      <c r="H4" s="2"/>
      <c r="I4" s="2"/>
      <c r="J4" s="2"/>
      <c r="K4" s="2"/>
      <c r="L4" s="2"/>
      <c r="M4" s="4"/>
      <c r="N4" s="2"/>
    </row>
    <row r="5" spans="1:20" s="11" customFormat="1" ht="38.25" x14ac:dyDescent="0.25">
      <c r="A5" s="5" t="s">
        <v>793</v>
      </c>
      <c r="B5" s="5" t="s">
        <v>4</v>
      </c>
      <c r="C5" s="5" t="s">
        <v>848</v>
      </c>
      <c r="D5" s="13" t="s">
        <v>5</v>
      </c>
      <c r="E5" s="5" t="s">
        <v>806</v>
      </c>
      <c r="F5" s="5" t="s">
        <v>807</v>
      </c>
      <c r="G5" s="5" t="s">
        <v>6</v>
      </c>
      <c r="H5" s="6" t="s">
        <v>7</v>
      </c>
      <c r="I5" s="6" t="s">
        <v>8</v>
      </c>
      <c r="J5" s="5" t="s">
        <v>796</v>
      </c>
      <c r="K5" s="6" t="s">
        <v>794</v>
      </c>
      <c r="L5" s="6" t="s">
        <v>795</v>
      </c>
      <c r="M5" s="6" t="s">
        <v>9</v>
      </c>
      <c r="N5" s="6" t="s">
        <v>10</v>
      </c>
      <c r="O5" s="7"/>
    </row>
    <row r="6" spans="1:20" x14ac:dyDescent="0.25">
      <c r="A6" s="37" t="s">
        <v>11</v>
      </c>
      <c r="B6" s="37" t="s">
        <v>933</v>
      </c>
      <c r="C6" s="37" t="s">
        <v>851</v>
      </c>
      <c r="D6" s="15" t="s">
        <v>982</v>
      </c>
      <c r="E6" s="38">
        <v>81475347890</v>
      </c>
      <c r="F6" s="37" t="s">
        <v>12</v>
      </c>
      <c r="G6" s="37">
        <v>6</v>
      </c>
      <c r="H6" s="23">
        <v>5.2</v>
      </c>
      <c r="I6" s="23">
        <f>H6*G6</f>
        <v>31.200000000000003</v>
      </c>
      <c r="J6" s="40"/>
      <c r="K6" s="45"/>
      <c r="L6" s="45"/>
      <c r="M6" s="9"/>
      <c r="N6" s="39" t="str">
        <f t="shared" ref="N6:N66" si="0">IF(M6&gt;0,IF(J6="",PRODUCT(M6,I6),PRODUCT(L6,M6)),"")</f>
        <v/>
      </c>
      <c r="O6" s="10"/>
    </row>
    <row r="7" spans="1:20" x14ac:dyDescent="0.25">
      <c r="A7" s="37" t="s">
        <v>13</v>
      </c>
      <c r="B7" s="37" t="s">
        <v>933</v>
      </c>
      <c r="C7" s="37" t="s">
        <v>851</v>
      </c>
      <c r="D7" s="15" t="s">
        <v>983</v>
      </c>
      <c r="E7" s="38">
        <v>81475998474</v>
      </c>
      <c r="F7" s="37" t="s">
        <v>12</v>
      </c>
      <c r="G7" s="37">
        <v>6</v>
      </c>
      <c r="H7" s="23">
        <v>5.2</v>
      </c>
      <c r="I7" s="23">
        <f t="shared" ref="I7:I66" si="1">H7*G7</f>
        <v>31.200000000000003</v>
      </c>
      <c r="J7" s="40"/>
      <c r="K7" s="45"/>
      <c r="L7" s="45"/>
      <c r="M7" s="9"/>
      <c r="N7" s="39" t="str">
        <f t="shared" si="0"/>
        <v/>
      </c>
      <c r="O7" s="10"/>
    </row>
    <row r="8" spans="1:20" x14ac:dyDescent="0.25">
      <c r="A8" s="37" t="s">
        <v>14</v>
      </c>
      <c r="B8" s="37" t="s">
        <v>933</v>
      </c>
      <c r="C8" s="37" t="s">
        <v>851</v>
      </c>
      <c r="D8" s="15" t="s">
        <v>984</v>
      </c>
      <c r="E8" s="38">
        <v>81475324563</v>
      </c>
      <c r="F8" s="37" t="s">
        <v>12</v>
      </c>
      <c r="G8" s="37">
        <v>6</v>
      </c>
      <c r="H8" s="23">
        <v>5.2</v>
      </c>
      <c r="I8" s="23">
        <f t="shared" si="1"/>
        <v>31.200000000000003</v>
      </c>
      <c r="J8" s="40"/>
      <c r="K8" s="45"/>
      <c r="L8" s="45"/>
      <c r="M8" s="9"/>
      <c r="N8" s="39" t="str">
        <f t="shared" si="0"/>
        <v/>
      </c>
      <c r="O8" s="10"/>
    </row>
    <row r="9" spans="1:20" x14ac:dyDescent="0.25">
      <c r="A9" s="37" t="s">
        <v>15</v>
      </c>
      <c r="B9" s="37" t="s">
        <v>933</v>
      </c>
      <c r="C9" s="37" t="s">
        <v>851</v>
      </c>
      <c r="D9" s="15" t="s">
        <v>985</v>
      </c>
      <c r="E9" s="38">
        <v>81475578935</v>
      </c>
      <c r="F9" s="37" t="s">
        <v>12</v>
      </c>
      <c r="G9" s="37">
        <v>6</v>
      </c>
      <c r="H9" s="23">
        <v>5.2</v>
      </c>
      <c r="I9" s="23">
        <f t="shared" si="1"/>
        <v>31.200000000000003</v>
      </c>
      <c r="J9" s="40"/>
      <c r="K9" s="45"/>
      <c r="L9" s="45"/>
      <c r="M9" s="9"/>
      <c r="N9" s="39" t="str">
        <f t="shared" si="0"/>
        <v/>
      </c>
      <c r="O9" s="10"/>
    </row>
    <row r="10" spans="1:20" x14ac:dyDescent="0.25">
      <c r="A10" s="37" t="s">
        <v>16</v>
      </c>
      <c r="B10" s="37" t="s">
        <v>933</v>
      </c>
      <c r="C10" s="37" t="s">
        <v>851</v>
      </c>
      <c r="D10" s="15" t="s">
        <v>986</v>
      </c>
      <c r="E10" s="38">
        <v>81475962345</v>
      </c>
      <c r="F10" s="37" t="s">
        <v>12</v>
      </c>
      <c r="G10" s="37">
        <v>6</v>
      </c>
      <c r="H10" s="23">
        <v>6.2</v>
      </c>
      <c r="I10" s="23">
        <f t="shared" si="1"/>
        <v>37.200000000000003</v>
      </c>
      <c r="J10" s="40"/>
      <c r="K10" s="45"/>
      <c r="L10" s="45"/>
      <c r="M10" s="9"/>
      <c r="N10" s="39" t="str">
        <f t="shared" si="0"/>
        <v/>
      </c>
      <c r="O10" s="10"/>
    </row>
    <row r="11" spans="1:20" x14ac:dyDescent="0.25">
      <c r="A11" s="37" t="s">
        <v>17</v>
      </c>
      <c r="B11" s="37" t="s">
        <v>933</v>
      </c>
      <c r="C11" s="37" t="s">
        <v>851</v>
      </c>
      <c r="D11" s="15" t="s">
        <v>987</v>
      </c>
      <c r="E11" s="38">
        <v>81475691535</v>
      </c>
      <c r="F11" s="37" t="s">
        <v>12</v>
      </c>
      <c r="G11" s="37">
        <v>6</v>
      </c>
      <c r="H11" s="23">
        <v>5.2</v>
      </c>
      <c r="I11" s="23">
        <f t="shared" si="1"/>
        <v>31.200000000000003</v>
      </c>
      <c r="J11" s="40"/>
      <c r="K11" s="45"/>
      <c r="L11" s="45"/>
      <c r="M11" s="9"/>
      <c r="N11" s="39" t="str">
        <f t="shared" si="0"/>
        <v/>
      </c>
      <c r="O11" s="10"/>
    </row>
    <row r="12" spans="1:20" x14ac:dyDescent="0.25">
      <c r="A12" s="37" t="s">
        <v>18</v>
      </c>
      <c r="B12" s="37" t="s">
        <v>933</v>
      </c>
      <c r="C12" s="37" t="s">
        <v>851</v>
      </c>
      <c r="D12" s="15" t="s">
        <v>988</v>
      </c>
      <c r="E12" s="38">
        <v>81475156423</v>
      </c>
      <c r="F12" s="37" t="s">
        <v>19</v>
      </c>
      <c r="G12" s="37">
        <v>6</v>
      </c>
      <c r="H12" s="23">
        <v>5.2</v>
      </c>
      <c r="I12" s="23">
        <f t="shared" si="1"/>
        <v>31.200000000000003</v>
      </c>
      <c r="J12" s="40"/>
      <c r="K12" s="45"/>
      <c r="L12" s="45"/>
      <c r="M12" s="9"/>
      <c r="N12" s="39" t="str">
        <f t="shared" si="0"/>
        <v/>
      </c>
      <c r="O12" s="10"/>
    </row>
    <row r="13" spans="1:20" x14ac:dyDescent="0.25">
      <c r="A13" s="37" t="s">
        <v>20</v>
      </c>
      <c r="B13" s="37" t="s">
        <v>933</v>
      </c>
      <c r="C13" s="37" t="s">
        <v>851</v>
      </c>
      <c r="D13" s="15" t="s">
        <v>989</v>
      </c>
      <c r="E13" s="38">
        <v>81475198423</v>
      </c>
      <c r="F13" s="37" t="s">
        <v>19</v>
      </c>
      <c r="G13" s="37">
        <v>6</v>
      </c>
      <c r="H13" s="23">
        <v>5.2</v>
      </c>
      <c r="I13" s="23">
        <f t="shared" si="1"/>
        <v>31.200000000000003</v>
      </c>
      <c r="J13" s="40"/>
      <c r="K13" s="45"/>
      <c r="L13" s="45"/>
      <c r="M13" s="9"/>
      <c r="N13" s="39" t="str">
        <f t="shared" si="0"/>
        <v/>
      </c>
      <c r="O13" s="10"/>
    </row>
    <row r="14" spans="1:20" x14ac:dyDescent="0.25">
      <c r="A14" s="37" t="s">
        <v>21</v>
      </c>
      <c r="B14" s="37" t="s">
        <v>933</v>
      </c>
      <c r="C14" s="37" t="s">
        <v>851</v>
      </c>
      <c r="D14" s="15" t="s">
        <v>990</v>
      </c>
      <c r="E14" s="38">
        <v>81475248364</v>
      </c>
      <c r="F14" s="37" t="s">
        <v>19</v>
      </c>
      <c r="G14" s="37">
        <v>6</v>
      </c>
      <c r="H14" s="23">
        <v>5.2</v>
      </c>
      <c r="I14" s="23">
        <f t="shared" si="1"/>
        <v>31.200000000000003</v>
      </c>
      <c r="J14" s="40"/>
      <c r="K14" s="45"/>
      <c r="L14" s="45"/>
      <c r="M14" s="9"/>
      <c r="N14" s="39" t="str">
        <f t="shared" si="0"/>
        <v/>
      </c>
      <c r="O14" s="10"/>
      <c r="Q14" s="11"/>
      <c r="R14" s="11"/>
      <c r="S14" s="11"/>
      <c r="T14" s="11"/>
    </row>
    <row r="15" spans="1:20" x14ac:dyDescent="0.25">
      <c r="A15" s="37" t="s">
        <v>22</v>
      </c>
      <c r="B15" s="37" t="s">
        <v>933</v>
      </c>
      <c r="C15" s="37" t="s">
        <v>851</v>
      </c>
      <c r="D15" s="15" t="s">
        <v>991</v>
      </c>
      <c r="E15" s="38">
        <v>81475428629</v>
      </c>
      <c r="F15" s="37" t="s">
        <v>23</v>
      </c>
      <c r="G15" s="37">
        <v>6</v>
      </c>
      <c r="H15" s="23">
        <v>5.2</v>
      </c>
      <c r="I15" s="23">
        <f t="shared" si="1"/>
        <v>31.200000000000003</v>
      </c>
      <c r="J15" s="40"/>
      <c r="K15" s="45"/>
      <c r="L15" s="45"/>
      <c r="M15" s="9"/>
      <c r="N15" s="39" t="str">
        <f t="shared" si="0"/>
        <v/>
      </c>
      <c r="O15" s="10"/>
    </row>
    <row r="16" spans="1:20" x14ac:dyDescent="0.25">
      <c r="A16" s="37" t="s">
        <v>24</v>
      </c>
      <c r="B16" s="37" t="s">
        <v>933</v>
      </c>
      <c r="C16" s="37" t="s">
        <v>851</v>
      </c>
      <c r="D16" s="15" t="s">
        <v>992</v>
      </c>
      <c r="E16" s="38">
        <v>81475062809</v>
      </c>
      <c r="F16" s="37" t="s">
        <v>23</v>
      </c>
      <c r="G16" s="37">
        <v>6</v>
      </c>
      <c r="H16" s="23">
        <v>5.2</v>
      </c>
      <c r="I16" s="23">
        <f t="shared" si="1"/>
        <v>31.200000000000003</v>
      </c>
      <c r="J16" s="40"/>
      <c r="K16" s="45"/>
      <c r="L16" s="45"/>
      <c r="M16" s="9"/>
      <c r="N16" s="39" t="str">
        <f t="shared" si="0"/>
        <v/>
      </c>
      <c r="O16" s="10"/>
    </row>
    <row r="17" spans="1:20" x14ac:dyDescent="0.25">
      <c r="A17" s="37" t="s">
        <v>25</v>
      </c>
      <c r="B17" s="37" t="s">
        <v>933</v>
      </c>
      <c r="C17" s="37" t="s">
        <v>851</v>
      </c>
      <c r="D17" s="15" t="s">
        <v>993</v>
      </c>
      <c r="E17" s="38">
        <v>81475405569</v>
      </c>
      <c r="F17" s="37" t="s">
        <v>26</v>
      </c>
      <c r="G17" s="37">
        <v>6</v>
      </c>
      <c r="H17" s="23">
        <v>5.7</v>
      </c>
      <c r="I17" s="23">
        <f t="shared" si="1"/>
        <v>34.200000000000003</v>
      </c>
      <c r="J17" s="40"/>
      <c r="K17" s="45"/>
      <c r="L17" s="45"/>
      <c r="M17" s="9"/>
      <c r="N17" s="39" t="str">
        <f t="shared" si="0"/>
        <v/>
      </c>
      <c r="O17" s="10"/>
    </row>
    <row r="18" spans="1:20" x14ac:dyDescent="0.25">
      <c r="A18" s="37" t="s">
        <v>27</v>
      </c>
      <c r="B18" s="37" t="s">
        <v>933</v>
      </c>
      <c r="C18" s="37" t="s">
        <v>851</v>
      </c>
      <c r="D18" s="15" t="s">
        <v>994</v>
      </c>
      <c r="E18" s="38">
        <v>81475716887</v>
      </c>
      <c r="F18" s="37" t="s">
        <v>26</v>
      </c>
      <c r="G18" s="37">
        <v>6</v>
      </c>
      <c r="H18" s="23">
        <v>5.7</v>
      </c>
      <c r="I18" s="23">
        <f t="shared" si="1"/>
        <v>34.200000000000003</v>
      </c>
      <c r="J18" s="40"/>
      <c r="K18" s="45"/>
      <c r="L18" s="45"/>
      <c r="M18" s="9"/>
      <c r="N18" s="39" t="str">
        <f t="shared" si="0"/>
        <v/>
      </c>
      <c r="O18" s="10"/>
    </row>
    <row r="19" spans="1:20" x14ac:dyDescent="0.25">
      <c r="A19" s="37" t="s">
        <v>815</v>
      </c>
      <c r="B19" s="37" t="s">
        <v>933</v>
      </c>
      <c r="C19" s="37" t="s">
        <v>851</v>
      </c>
      <c r="D19" s="15" t="s">
        <v>995</v>
      </c>
      <c r="E19" s="38">
        <v>81475527018</v>
      </c>
      <c r="F19" s="37" t="s">
        <v>496</v>
      </c>
      <c r="G19" s="37">
        <v>6</v>
      </c>
      <c r="H19" s="23">
        <v>5.7</v>
      </c>
      <c r="I19" s="23">
        <f t="shared" si="1"/>
        <v>34.200000000000003</v>
      </c>
      <c r="J19" s="40"/>
      <c r="K19" s="45"/>
      <c r="L19" s="45"/>
      <c r="M19" s="9"/>
      <c r="N19" s="39" t="str">
        <f t="shared" si="0"/>
        <v/>
      </c>
      <c r="O19" s="10"/>
    </row>
    <row r="20" spans="1:20" x14ac:dyDescent="0.25">
      <c r="A20" s="37" t="s">
        <v>28</v>
      </c>
      <c r="B20" s="37" t="s">
        <v>934</v>
      </c>
      <c r="C20" s="37" t="s">
        <v>849</v>
      </c>
      <c r="D20" s="15" t="s">
        <v>996</v>
      </c>
      <c r="E20" s="16">
        <v>627843304166</v>
      </c>
      <c r="F20" s="37" t="s">
        <v>29</v>
      </c>
      <c r="G20" s="37">
        <v>12</v>
      </c>
      <c r="H20" s="23">
        <v>6.75</v>
      </c>
      <c r="I20" s="23">
        <f t="shared" si="1"/>
        <v>81</v>
      </c>
      <c r="J20" s="40" t="s">
        <v>1634</v>
      </c>
      <c r="K20" s="45">
        <f>H20*0.85</f>
        <v>5.7374999999999998</v>
      </c>
      <c r="L20" s="45">
        <f>I20*0.85</f>
        <v>68.849999999999994</v>
      </c>
      <c r="M20" s="9"/>
      <c r="N20" s="39" t="str">
        <f t="shared" si="0"/>
        <v/>
      </c>
      <c r="O20" s="10"/>
    </row>
    <row r="21" spans="1:20" x14ac:dyDescent="0.25">
      <c r="A21" s="37" t="s">
        <v>30</v>
      </c>
      <c r="B21" s="37" t="s">
        <v>934</v>
      </c>
      <c r="C21" s="37" t="s">
        <v>849</v>
      </c>
      <c r="D21" s="15" t="s">
        <v>997</v>
      </c>
      <c r="E21" s="16">
        <v>627843304173</v>
      </c>
      <c r="F21" s="37" t="s">
        <v>29</v>
      </c>
      <c r="G21" s="37">
        <v>12</v>
      </c>
      <c r="H21" s="23">
        <v>6.75</v>
      </c>
      <c r="I21" s="23">
        <f t="shared" si="1"/>
        <v>81</v>
      </c>
      <c r="J21" s="40" t="s">
        <v>1634</v>
      </c>
      <c r="K21" s="45">
        <f t="shared" ref="K21:K22" si="2">H21*0.85</f>
        <v>5.7374999999999998</v>
      </c>
      <c r="L21" s="45">
        <f t="shared" ref="L21:L22" si="3">I21*0.85</f>
        <v>68.849999999999994</v>
      </c>
      <c r="M21" s="9"/>
      <c r="N21" s="39" t="str">
        <f t="shared" si="0"/>
        <v/>
      </c>
      <c r="O21" s="10"/>
    </row>
    <row r="22" spans="1:20" x14ac:dyDescent="0.25">
      <c r="A22" s="37" t="s">
        <v>31</v>
      </c>
      <c r="B22" s="37" t="s">
        <v>934</v>
      </c>
      <c r="C22" s="37" t="s">
        <v>849</v>
      </c>
      <c r="D22" s="15" t="s">
        <v>998</v>
      </c>
      <c r="E22" s="16">
        <v>627843304197</v>
      </c>
      <c r="F22" s="37" t="s">
        <v>29</v>
      </c>
      <c r="G22" s="37">
        <v>12</v>
      </c>
      <c r="H22" s="23">
        <v>6.75</v>
      </c>
      <c r="I22" s="23">
        <f t="shared" si="1"/>
        <v>81</v>
      </c>
      <c r="J22" s="40" t="s">
        <v>1634</v>
      </c>
      <c r="K22" s="45">
        <f t="shared" si="2"/>
        <v>5.7374999999999998</v>
      </c>
      <c r="L22" s="45">
        <f t="shared" si="3"/>
        <v>68.849999999999994</v>
      </c>
      <c r="M22" s="9"/>
      <c r="N22" s="39" t="str">
        <f t="shared" si="0"/>
        <v/>
      </c>
      <c r="O22" s="10"/>
    </row>
    <row r="23" spans="1:20" x14ac:dyDescent="0.25">
      <c r="A23" s="37" t="s">
        <v>896</v>
      </c>
      <c r="B23" s="37" t="s">
        <v>935</v>
      </c>
      <c r="C23" s="37" t="s">
        <v>857</v>
      </c>
      <c r="D23" s="14" t="s">
        <v>999</v>
      </c>
      <c r="E23" s="16">
        <v>854898001171</v>
      </c>
      <c r="F23" s="37" t="s">
        <v>897</v>
      </c>
      <c r="G23" s="37">
        <v>9</v>
      </c>
      <c r="H23" s="23">
        <v>7.9</v>
      </c>
      <c r="I23" s="23">
        <f t="shared" si="1"/>
        <v>71.100000000000009</v>
      </c>
      <c r="J23" s="40"/>
      <c r="K23" s="45"/>
      <c r="L23" s="45"/>
      <c r="M23" s="9"/>
      <c r="N23" s="39" t="str">
        <f t="shared" si="0"/>
        <v/>
      </c>
      <c r="O23" s="10"/>
    </row>
    <row r="24" spans="1:20" x14ac:dyDescent="0.25">
      <c r="A24" s="37" t="s">
        <v>898</v>
      </c>
      <c r="B24" s="37" t="s">
        <v>935</v>
      </c>
      <c r="C24" s="37" t="s">
        <v>857</v>
      </c>
      <c r="D24" s="14" t="s">
        <v>1000</v>
      </c>
      <c r="E24" s="16">
        <v>854898001027</v>
      </c>
      <c r="F24" s="37" t="s">
        <v>899</v>
      </c>
      <c r="G24" s="37">
        <v>9</v>
      </c>
      <c r="H24" s="23">
        <v>7.9</v>
      </c>
      <c r="I24" s="23">
        <f t="shared" si="1"/>
        <v>71.100000000000009</v>
      </c>
      <c r="J24" s="40"/>
      <c r="K24" s="45"/>
      <c r="L24" s="45"/>
      <c r="M24" s="9"/>
      <c r="N24" s="39" t="str">
        <f t="shared" si="0"/>
        <v/>
      </c>
      <c r="O24" s="10"/>
    </row>
    <row r="25" spans="1:20" x14ac:dyDescent="0.25">
      <c r="A25" s="37" t="s">
        <v>900</v>
      </c>
      <c r="B25" s="37" t="s">
        <v>935</v>
      </c>
      <c r="C25" s="37" t="s">
        <v>857</v>
      </c>
      <c r="D25" s="14" t="s">
        <v>1001</v>
      </c>
      <c r="E25" s="16">
        <v>854898001348</v>
      </c>
      <c r="F25" s="37" t="s">
        <v>202</v>
      </c>
      <c r="G25" s="37">
        <v>9</v>
      </c>
      <c r="H25" s="23">
        <v>7.9</v>
      </c>
      <c r="I25" s="23">
        <f t="shared" si="1"/>
        <v>71.100000000000009</v>
      </c>
      <c r="J25" s="40"/>
      <c r="K25" s="45"/>
      <c r="L25" s="45"/>
      <c r="M25" s="9"/>
      <c r="N25" s="39" t="str">
        <f t="shared" si="0"/>
        <v/>
      </c>
      <c r="O25" s="10"/>
    </row>
    <row r="26" spans="1:20" x14ac:dyDescent="0.25">
      <c r="A26" s="37" t="s">
        <v>901</v>
      </c>
      <c r="B26" s="37" t="s">
        <v>935</v>
      </c>
      <c r="C26" s="37" t="s">
        <v>857</v>
      </c>
      <c r="D26" s="14" t="s">
        <v>1002</v>
      </c>
      <c r="E26" s="16">
        <v>854898001089</v>
      </c>
      <c r="F26" s="37" t="s">
        <v>202</v>
      </c>
      <c r="G26" s="37">
        <v>9</v>
      </c>
      <c r="H26" s="23">
        <v>7.9</v>
      </c>
      <c r="I26" s="23">
        <f t="shared" si="1"/>
        <v>71.100000000000009</v>
      </c>
      <c r="J26" s="40"/>
      <c r="K26" s="45"/>
      <c r="L26" s="45"/>
      <c r="M26" s="9"/>
      <c r="N26" s="39" t="str">
        <f t="shared" si="0"/>
        <v/>
      </c>
      <c r="O26" s="10"/>
    </row>
    <row r="27" spans="1:20" x14ac:dyDescent="0.25">
      <c r="A27" s="37" t="s">
        <v>902</v>
      </c>
      <c r="B27" s="37" t="s">
        <v>935</v>
      </c>
      <c r="C27" s="37" t="s">
        <v>857</v>
      </c>
      <c r="D27" s="14" t="s">
        <v>1003</v>
      </c>
      <c r="E27" s="16">
        <v>854898001010</v>
      </c>
      <c r="F27" s="37" t="s">
        <v>202</v>
      </c>
      <c r="G27" s="37">
        <v>9</v>
      </c>
      <c r="H27" s="23">
        <v>7.9</v>
      </c>
      <c r="I27" s="23">
        <f t="shared" si="1"/>
        <v>71.100000000000009</v>
      </c>
      <c r="J27" s="40"/>
      <c r="K27" s="45"/>
      <c r="L27" s="45"/>
      <c r="M27" s="9"/>
      <c r="N27" s="39" t="str">
        <f t="shared" si="0"/>
        <v/>
      </c>
      <c r="O27" s="10"/>
    </row>
    <row r="28" spans="1:20" x14ac:dyDescent="0.25">
      <c r="A28" s="37" t="s">
        <v>903</v>
      </c>
      <c r="B28" s="37" t="s">
        <v>935</v>
      </c>
      <c r="C28" s="37" t="s">
        <v>857</v>
      </c>
      <c r="D28" s="14" t="s">
        <v>1004</v>
      </c>
      <c r="E28" s="16">
        <v>854898001614</v>
      </c>
      <c r="F28" s="37" t="s">
        <v>897</v>
      </c>
      <c r="G28" s="37">
        <v>9</v>
      </c>
      <c r="H28" s="23">
        <v>7.9</v>
      </c>
      <c r="I28" s="23">
        <f t="shared" si="1"/>
        <v>71.100000000000009</v>
      </c>
      <c r="J28" s="40"/>
      <c r="K28" s="45"/>
      <c r="L28" s="45"/>
      <c r="M28" s="9"/>
      <c r="N28" s="39" t="str">
        <f t="shared" si="0"/>
        <v/>
      </c>
      <c r="O28" s="10"/>
    </row>
    <row r="29" spans="1:20" x14ac:dyDescent="0.25">
      <c r="A29" s="37" t="s">
        <v>904</v>
      </c>
      <c r="B29" s="37" t="s">
        <v>935</v>
      </c>
      <c r="C29" s="37" t="s">
        <v>857</v>
      </c>
      <c r="D29" s="14" t="s">
        <v>1005</v>
      </c>
      <c r="E29" s="16">
        <v>854898001430</v>
      </c>
      <c r="F29" s="37" t="s">
        <v>202</v>
      </c>
      <c r="G29" s="37">
        <v>9</v>
      </c>
      <c r="H29" s="23">
        <v>7.9</v>
      </c>
      <c r="I29" s="23">
        <f t="shared" si="1"/>
        <v>71.100000000000009</v>
      </c>
      <c r="J29" s="40"/>
      <c r="K29" s="45"/>
      <c r="L29" s="45"/>
      <c r="M29" s="9"/>
      <c r="N29" s="39" t="str">
        <f t="shared" si="0"/>
        <v/>
      </c>
      <c r="O29" s="10"/>
    </row>
    <row r="30" spans="1:20" x14ac:dyDescent="0.25">
      <c r="A30" s="37" t="s">
        <v>905</v>
      </c>
      <c r="B30" s="37" t="s">
        <v>935</v>
      </c>
      <c r="C30" s="37" t="s">
        <v>857</v>
      </c>
      <c r="D30" s="14" t="s">
        <v>1006</v>
      </c>
      <c r="E30" s="16">
        <v>854898001126</v>
      </c>
      <c r="F30" s="37" t="s">
        <v>906</v>
      </c>
      <c r="G30" s="37">
        <v>9</v>
      </c>
      <c r="H30" s="23">
        <v>6.1</v>
      </c>
      <c r="I30" s="23">
        <f t="shared" si="1"/>
        <v>54.9</v>
      </c>
      <c r="J30" s="40"/>
      <c r="K30" s="45"/>
      <c r="L30" s="45"/>
      <c r="M30" s="9"/>
      <c r="N30" s="39" t="str">
        <f t="shared" si="0"/>
        <v/>
      </c>
      <c r="O30" s="10"/>
      <c r="Q30" s="11"/>
      <c r="R30" s="11"/>
      <c r="S30" s="11"/>
      <c r="T30" s="11"/>
    </row>
    <row r="31" spans="1:20" x14ac:dyDescent="0.25">
      <c r="A31" s="37" t="s">
        <v>1583</v>
      </c>
      <c r="B31" s="37" t="s">
        <v>935</v>
      </c>
      <c r="C31" s="37" t="s">
        <v>857</v>
      </c>
      <c r="D31" s="14" t="s">
        <v>1610</v>
      </c>
      <c r="E31" s="16">
        <v>854898001072</v>
      </c>
      <c r="F31" s="37" t="s">
        <v>202</v>
      </c>
      <c r="G31" s="37">
        <v>9</v>
      </c>
      <c r="H31" s="23">
        <v>7.09</v>
      </c>
      <c r="I31" s="23">
        <f t="shared" si="1"/>
        <v>63.81</v>
      </c>
      <c r="J31" s="40"/>
      <c r="K31" s="45"/>
      <c r="L31" s="45"/>
      <c r="M31" s="9"/>
      <c r="N31" s="39" t="str">
        <f t="shared" si="0"/>
        <v/>
      </c>
      <c r="O31" s="10"/>
      <c r="Q31" s="11"/>
      <c r="R31" s="11"/>
      <c r="S31" s="11"/>
      <c r="T31" s="11"/>
    </row>
    <row r="32" spans="1:20" x14ac:dyDescent="0.25">
      <c r="A32" s="37" t="s">
        <v>907</v>
      </c>
      <c r="B32" s="37" t="s">
        <v>935</v>
      </c>
      <c r="C32" s="37" t="s">
        <v>857</v>
      </c>
      <c r="D32" s="14" t="s">
        <v>1007</v>
      </c>
      <c r="E32" s="16">
        <v>854898001492</v>
      </c>
      <c r="F32" s="37" t="s">
        <v>306</v>
      </c>
      <c r="G32" s="37">
        <v>8</v>
      </c>
      <c r="H32" s="23">
        <v>4.5</v>
      </c>
      <c r="I32" s="23">
        <f t="shared" si="1"/>
        <v>36</v>
      </c>
      <c r="J32" s="40"/>
      <c r="K32" s="45"/>
      <c r="L32" s="45"/>
      <c r="M32" s="9"/>
      <c r="N32" s="39" t="str">
        <f t="shared" si="0"/>
        <v/>
      </c>
      <c r="O32" s="10"/>
      <c r="Q32" s="11"/>
      <c r="R32" s="11"/>
      <c r="S32" s="11"/>
      <c r="T32" s="11"/>
    </row>
    <row r="33" spans="1:20" x14ac:dyDescent="0.25">
      <c r="A33" s="37" t="s">
        <v>908</v>
      </c>
      <c r="B33" s="37" t="s">
        <v>935</v>
      </c>
      <c r="C33" s="37" t="s">
        <v>857</v>
      </c>
      <c r="D33" s="14" t="s">
        <v>1008</v>
      </c>
      <c r="E33" s="16">
        <v>854898001515</v>
      </c>
      <c r="F33" s="37" t="s">
        <v>306</v>
      </c>
      <c r="G33" s="37">
        <v>8</v>
      </c>
      <c r="H33" s="23">
        <v>4.5</v>
      </c>
      <c r="I33" s="23">
        <f t="shared" si="1"/>
        <v>36</v>
      </c>
      <c r="J33" s="40"/>
      <c r="K33" s="45"/>
      <c r="L33" s="45"/>
      <c r="M33" s="9"/>
      <c r="N33" s="39" t="str">
        <f t="shared" si="0"/>
        <v/>
      </c>
      <c r="O33" s="10"/>
      <c r="Q33" s="11"/>
      <c r="R33" s="11"/>
      <c r="S33" s="11"/>
      <c r="T33" s="11"/>
    </row>
    <row r="34" spans="1:20" x14ac:dyDescent="0.25">
      <c r="A34" s="37" t="s">
        <v>909</v>
      </c>
      <c r="B34" s="37" t="s">
        <v>935</v>
      </c>
      <c r="C34" s="37" t="s">
        <v>857</v>
      </c>
      <c r="D34" s="14" t="s">
        <v>1009</v>
      </c>
      <c r="E34" s="16">
        <v>854898001508</v>
      </c>
      <c r="F34" s="37" t="s">
        <v>306</v>
      </c>
      <c r="G34" s="37">
        <v>8</v>
      </c>
      <c r="H34" s="23">
        <v>4.5</v>
      </c>
      <c r="I34" s="23">
        <f t="shared" si="1"/>
        <v>36</v>
      </c>
      <c r="J34" s="40"/>
      <c r="K34" s="45"/>
      <c r="L34" s="45"/>
      <c r="M34" s="9"/>
      <c r="N34" s="39" t="str">
        <f t="shared" si="0"/>
        <v/>
      </c>
      <c r="O34" s="11"/>
      <c r="Q34" s="11"/>
      <c r="R34" s="11"/>
      <c r="S34" s="11"/>
      <c r="T34" s="11"/>
    </row>
    <row r="35" spans="1:20" x14ac:dyDescent="0.25">
      <c r="A35" s="37" t="s">
        <v>910</v>
      </c>
      <c r="B35" s="37" t="s">
        <v>935</v>
      </c>
      <c r="C35" s="37" t="s">
        <v>857</v>
      </c>
      <c r="D35" s="14" t="s">
        <v>1010</v>
      </c>
      <c r="E35" s="16">
        <v>854898001522</v>
      </c>
      <c r="F35" s="37" t="s">
        <v>306</v>
      </c>
      <c r="G35" s="37">
        <v>8</v>
      </c>
      <c r="H35" s="23">
        <v>4.5</v>
      </c>
      <c r="I35" s="23">
        <f t="shared" si="1"/>
        <v>36</v>
      </c>
      <c r="J35" s="40"/>
      <c r="K35" s="45"/>
      <c r="L35" s="45"/>
      <c r="M35" s="9"/>
      <c r="N35" s="39" t="str">
        <f t="shared" si="0"/>
        <v/>
      </c>
      <c r="O35" s="10"/>
    </row>
    <row r="36" spans="1:20" x14ac:dyDescent="0.25">
      <c r="A36" s="37" t="s">
        <v>33</v>
      </c>
      <c r="B36" s="37" t="s">
        <v>936</v>
      </c>
      <c r="C36" s="37" t="s">
        <v>852</v>
      </c>
      <c r="D36" s="15" t="s">
        <v>1011</v>
      </c>
      <c r="E36" s="16">
        <v>760712080010</v>
      </c>
      <c r="F36" s="37" t="s">
        <v>32</v>
      </c>
      <c r="G36" s="37">
        <v>24</v>
      </c>
      <c r="H36" s="23">
        <v>2.17</v>
      </c>
      <c r="I36" s="23">
        <f t="shared" si="1"/>
        <v>52.08</v>
      </c>
      <c r="J36" s="40"/>
      <c r="K36" s="45"/>
      <c r="L36" s="45"/>
      <c r="M36" s="9"/>
      <c r="N36" s="39" t="str">
        <f t="shared" si="0"/>
        <v/>
      </c>
      <c r="O36" s="10"/>
      <c r="Q36" s="11"/>
      <c r="R36" s="11"/>
      <c r="S36" s="11"/>
      <c r="T36" s="11"/>
    </row>
    <row r="37" spans="1:20" x14ac:dyDescent="0.25">
      <c r="A37" s="37" t="s">
        <v>34</v>
      </c>
      <c r="B37" s="37" t="s">
        <v>937</v>
      </c>
      <c r="C37" s="37" t="s">
        <v>852</v>
      </c>
      <c r="D37" s="15" t="s">
        <v>1012</v>
      </c>
      <c r="E37" s="16">
        <v>856190003006</v>
      </c>
      <c r="F37" s="37" t="s">
        <v>35</v>
      </c>
      <c r="G37" s="37">
        <v>12</v>
      </c>
      <c r="H37" s="23">
        <v>2.81</v>
      </c>
      <c r="I37" s="23">
        <f t="shared" si="1"/>
        <v>33.72</v>
      </c>
      <c r="J37" s="56"/>
      <c r="K37" s="45"/>
      <c r="L37" s="45"/>
      <c r="M37" s="9"/>
      <c r="N37" s="39" t="str">
        <f t="shared" si="0"/>
        <v/>
      </c>
      <c r="O37" s="10"/>
      <c r="Q37" s="11"/>
      <c r="R37" s="11"/>
      <c r="S37" s="11"/>
      <c r="T37" s="11"/>
    </row>
    <row r="38" spans="1:20" x14ac:dyDescent="0.25">
      <c r="A38" s="37" t="s">
        <v>36</v>
      </c>
      <c r="B38" s="37" t="s">
        <v>937</v>
      </c>
      <c r="C38" s="37" t="s">
        <v>852</v>
      </c>
      <c r="D38" s="15" t="s">
        <v>1013</v>
      </c>
      <c r="E38" s="16">
        <v>856190003013</v>
      </c>
      <c r="F38" s="37" t="s">
        <v>35</v>
      </c>
      <c r="G38" s="37">
        <v>12</v>
      </c>
      <c r="H38" s="23">
        <v>2.81</v>
      </c>
      <c r="I38" s="23">
        <f t="shared" si="1"/>
        <v>33.72</v>
      </c>
      <c r="J38" s="56"/>
      <c r="K38" s="45"/>
      <c r="L38" s="45"/>
      <c r="M38" s="9"/>
      <c r="N38" s="39" t="str">
        <f t="shared" si="0"/>
        <v/>
      </c>
      <c r="O38" s="10"/>
      <c r="Q38" s="11"/>
      <c r="R38" s="11"/>
      <c r="S38" s="11"/>
      <c r="T38" s="11"/>
    </row>
    <row r="39" spans="1:20" x14ac:dyDescent="0.25">
      <c r="A39" s="37" t="s">
        <v>37</v>
      </c>
      <c r="B39" s="37" t="s">
        <v>937</v>
      </c>
      <c r="C39" s="37" t="s">
        <v>852</v>
      </c>
      <c r="D39" s="15" t="s">
        <v>1014</v>
      </c>
      <c r="E39" s="16">
        <v>856190003020</v>
      </c>
      <c r="F39" s="37" t="s">
        <v>35</v>
      </c>
      <c r="G39" s="37">
        <v>12</v>
      </c>
      <c r="H39" s="23">
        <v>2.81</v>
      </c>
      <c r="I39" s="23">
        <f t="shared" si="1"/>
        <v>33.72</v>
      </c>
      <c r="J39" s="56"/>
      <c r="K39" s="45"/>
      <c r="L39" s="45"/>
      <c r="M39" s="9"/>
      <c r="N39" s="39" t="str">
        <f t="shared" si="0"/>
        <v/>
      </c>
      <c r="O39" s="10"/>
      <c r="Q39" s="11"/>
      <c r="R39" s="11"/>
      <c r="S39" s="11"/>
      <c r="T39" s="11"/>
    </row>
    <row r="40" spans="1:20" x14ac:dyDescent="0.25">
      <c r="A40" s="37" t="s">
        <v>38</v>
      </c>
      <c r="B40" s="37" t="s">
        <v>937</v>
      </c>
      <c r="C40" s="37" t="s">
        <v>852</v>
      </c>
      <c r="D40" s="15" t="s">
        <v>1015</v>
      </c>
      <c r="E40" s="16">
        <v>856190003037</v>
      </c>
      <c r="F40" s="37" t="s">
        <v>35</v>
      </c>
      <c r="G40" s="37">
        <v>12</v>
      </c>
      <c r="H40" s="23">
        <v>2.81</v>
      </c>
      <c r="I40" s="23">
        <f t="shared" si="1"/>
        <v>33.72</v>
      </c>
      <c r="J40" s="56"/>
      <c r="K40" s="45"/>
      <c r="L40" s="45"/>
      <c r="M40" s="9"/>
      <c r="N40" s="39" t="str">
        <f t="shared" si="0"/>
        <v/>
      </c>
      <c r="O40" s="10"/>
      <c r="Q40" s="11"/>
      <c r="R40" s="11"/>
      <c r="S40" s="11"/>
      <c r="T40" s="11"/>
    </row>
    <row r="41" spans="1:20" x14ac:dyDescent="0.25">
      <c r="A41" s="37" t="s">
        <v>39</v>
      </c>
      <c r="B41" s="37" t="s">
        <v>937</v>
      </c>
      <c r="C41" s="37" t="s">
        <v>852</v>
      </c>
      <c r="D41" s="15" t="s">
        <v>1016</v>
      </c>
      <c r="E41" s="16">
        <v>856190003136</v>
      </c>
      <c r="F41" s="37" t="s">
        <v>35</v>
      </c>
      <c r="G41" s="37">
        <v>12</v>
      </c>
      <c r="H41" s="23">
        <v>2.81</v>
      </c>
      <c r="I41" s="23">
        <f t="shared" si="1"/>
        <v>33.72</v>
      </c>
      <c r="J41" s="56"/>
      <c r="K41" s="45"/>
      <c r="L41" s="45"/>
      <c r="M41" s="9"/>
      <c r="N41" s="39" t="str">
        <f t="shared" si="0"/>
        <v/>
      </c>
      <c r="O41" s="10"/>
      <c r="Q41" s="11"/>
      <c r="R41" s="11"/>
      <c r="S41" s="11"/>
      <c r="T41" s="11"/>
    </row>
    <row r="42" spans="1:20" x14ac:dyDescent="0.25">
      <c r="A42" s="37" t="s">
        <v>40</v>
      </c>
      <c r="B42" s="37" t="s">
        <v>937</v>
      </c>
      <c r="C42" s="37" t="s">
        <v>852</v>
      </c>
      <c r="D42" s="15" t="s">
        <v>1017</v>
      </c>
      <c r="E42" s="16">
        <v>856190003204</v>
      </c>
      <c r="F42" s="37" t="s">
        <v>35</v>
      </c>
      <c r="G42" s="37">
        <v>12</v>
      </c>
      <c r="H42" s="23">
        <v>2.81</v>
      </c>
      <c r="I42" s="23">
        <f t="shared" si="1"/>
        <v>33.72</v>
      </c>
      <c r="J42" s="56"/>
      <c r="K42" s="45"/>
      <c r="L42" s="45"/>
      <c r="M42" s="9"/>
      <c r="N42" s="39" t="str">
        <f t="shared" si="0"/>
        <v/>
      </c>
      <c r="O42" s="10"/>
      <c r="Q42" s="11"/>
      <c r="R42" s="11"/>
      <c r="S42" s="11"/>
      <c r="T42" s="11"/>
    </row>
    <row r="43" spans="1:20" x14ac:dyDescent="0.25">
      <c r="A43" s="37" t="s">
        <v>41</v>
      </c>
      <c r="B43" s="37" t="s">
        <v>937</v>
      </c>
      <c r="C43" s="37" t="s">
        <v>852</v>
      </c>
      <c r="D43" s="15" t="s">
        <v>1018</v>
      </c>
      <c r="E43" s="16">
        <v>853790001715</v>
      </c>
      <c r="F43" s="37" t="s">
        <v>35</v>
      </c>
      <c r="G43" s="37">
        <v>12</v>
      </c>
      <c r="H43" s="23">
        <v>2.81</v>
      </c>
      <c r="I43" s="23">
        <f t="shared" si="1"/>
        <v>33.72</v>
      </c>
      <c r="J43" s="56"/>
      <c r="K43" s="45"/>
      <c r="L43" s="45"/>
      <c r="M43" s="9"/>
      <c r="N43" s="39" t="str">
        <f t="shared" si="0"/>
        <v/>
      </c>
      <c r="O43" s="10"/>
      <c r="Q43" s="11"/>
      <c r="R43" s="11"/>
      <c r="S43" s="11"/>
      <c r="T43" s="11"/>
    </row>
    <row r="44" spans="1:20" x14ac:dyDescent="0.25">
      <c r="A44" s="37" t="s">
        <v>42</v>
      </c>
      <c r="B44" s="37" t="s">
        <v>937</v>
      </c>
      <c r="C44" s="37" t="s">
        <v>852</v>
      </c>
      <c r="D44" s="15" t="s">
        <v>1019</v>
      </c>
      <c r="E44" s="16">
        <v>853790001722</v>
      </c>
      <c r="F44" s="37" t="s">
        <v>35</v>
      </c>
      <c r="G44" s="37">
        <v>12</v>
      </c>
      <c r="H44" s="23">
        <v>2.81</v>
      </c>
      <c r="I44" s="23">
        <f t="shared" si="1"/>
        <v>33.72</v>
      </c>
      <c r="J44" s="56"/>
      <c r="K44" s="45"/>
      <c r="L44" s="45"/>
      <c r="M44" s="9"/>
      <c r="N44" s="39" t="str">
        <f t="shared" si="0"/>
        <v/>
      </c>
      <c r="O44" s="10"/>
      <c r="Q44" s="11"/>
      <c r="R44" s="11"/>
      <c r="S44" s="11"/>
      <c r="T44" s="11"/>
    </row>
    <row r="45" spans="1:20" x14ac:dyDescent="0.25">
      <c r="A45" s="37" t="s">
        <v>1645</v>
      </c>
      <c r="B45" s="37" t="s">
        <v>937</v>
      </c>
      <c r="C45" s="37" t="s">
        <v>852</v>
      </c>
      <c r="D45" s="15" t="s">
        <v>1646</v>
      </c>
      <c r="E45" s="16">
        <v>853790001845</v>
      </c>
      <c r="F45" s="37" t="s">
        <v>35</v>
      </c>
      <c r="G45" s="37">
        <v>12</v>
      </c>
      <c r="H45" s="23">
        <v>2.81</v>
      </c>
      <c r="I45" s="23">
        <f t="shared" si="1"/>
        <v>33.72</v>
      </c>
      <c r="J45" s="56"/>
      <c r="K45" s="45"/>
      <c r="L45" s="45"/>
      <c r="M45" s="9"/>
      <c r="N45" s="39" t="str">
        <f t="shared" si="0"/>
        <v/>
      </c>
      <c r="O45" s="10"/>
      <c r="Q45" s="11"/>
      <c r="R45" s="11"/>
      <c r="S45" s="11"/>
      <c r="T45" s="11"/>
    </row>
    <row r="46" spans="1:20" x14ac:dyDescent="0.25">
      <c r="A46" s="37" t="s">
        <v>722</v>
      </c>
      <c r="B46" s="37" t="s">
        <v>938</v>
      </c>
      <c r="C46" s="37" t="s">
        <v>853</v>
      </c>
      <c r="D46" s="15" t="s">
        <v>1020</v>
      </c>
      <c r="E46" s="16">
        <v>5021039023254</v>
      </c>
      <c r="F46" s="37" t="s">
        <v>723</v>
      </c>
      <c r="G46" s="37">
        <v>6</v>
      </c>
      <c r="H46" s="24">
        <v>7.06</v>
      </c>
      <c r="I46" s="23">
        <f t="shared" si="1"/>
        <v>42.36</v>
      </c>
      <c r="J46" s="40" t="s">
        <v>1689</v>
      </c>
      <c r="K46" s="45">
        <f t="shared" ref="K46:K59" si="4">H46*0.75</f>
        <v>5.2949999999999999</v>
      </c>
      <c r="L46" s="45">
        <f t="shared" ref="L46:L59" si="5">I46*0.75</f>
        <v>31.77</v>
      </c>
      <c r="M46" s="9"/>
      <c r="N46" s="39" t="str">
        <f t="shared" si="0"/>
        <v/>
      </c>
      <c r="O46" s="10"/>
      <c r="Q46" s="11"/>
      <c r="R46" s="11"/>
      <c r="S46" s="11"/>
      <c r="T46" s="11"/>
    </row>
    <row r="47" spans="1:20" x14ac:dyDescent="0.25">
      <c r="A47" s="37" t="s">
        <v>724</v>
      </c>
      <c r="B47" s="37" t="s">
        <v>938</v>
      </c>
      <c r="C47" s="37" t="s">
        <v>853</v>
      </c>
      <c r="D47" s="15" t="s">
        <v>1021</v>
      </c>
      <c r="E47" s="16">
        <v>5021039023629</v>
      </c>
      <c r="F47" s="37" t="s">
        <v>723</v>
      </c>
      <c r="G47" s="37">
        <v>6</v>
      </c>
      <c r="H47" s="24">
        <v>7.81</v>
      </c>
      <c r="I47" s="23">
        <f t="shared" ref="I47:I49" si="6">H47*G47</f>
        <v>46.86</v>
      </c>
      <c r="J47" s="40" t="s">
        <v>1689</v>
      </c>
      <c r="K47" s="45">
        <f t="shared" si="4"/>
        <v>5.8574999999999999</v>
      </c>
      <c r="L47" s="45">
        <f t="shared" si="5"/>
        <v>35.144999999999996</v>
      </c>
      <c r="M47" s="9"/>
      <c r="N47" s="39" t="str">
        <f t="shared" si="0"/>
        <v/>
      </c>
      <c r="O47" s="10"/>
    </row>
    <row r="48" spans="1:20" x14ac:dyDescent="0.25">
      <c r="A48" s="37" t="s">
        <v>725</v>
      </c>
      <c r="B48" s="37" t="s">
        <v>938</v>
      </c>
      <c r="C48" s="37" t="s">
        <v>853</v>
      </c>
      <c r="D48" s="15" t="s">
        <v>1022</v>
      </c>
      <c r="E48" s="16">
        <v>5021039023278</v>
      </c>
      <c r="F48" s="37" t="s">
        <v>723</v>
      </c>
      <c r="G48" s="37">
        <v>6</v>
      </c>
      <c r="H48" s="24">
        <v>7.81</v>
      </c>
      <c r="I48" s="23">
        <f t="shared" si="6"/>
        <v>46.86</v>
      </c>
      <c r="J48" s="40" t="s">
        <v>1689</v>
      </c>
      <c r="K48" s="45">
        <f t="shared" si="4"/>
        <v>5.8574999999999999</v>
      </c>
      <c r="L48" s="45">
        <f t="shared" si="5"/>
        <v>35.144999999999996</v>
      </c>
      <c r="M48" s="9"/>
      <c r="N48" s="39" t="str">
        <f t="shared" si="0"/>
        <v/>
      </c>
      <c r="O48" s="10"/>
    </row>
    <row r="49" spans="1:20" x14ac:dyDescent="0.25">
      <c r="A49" s="37" t="s">
        <v>726</v>
      </c>
      <c r="B49" s="37" t="s">
        <v>938</v>
      </c>
      <c r="C49" s="37" t="s">
        <v>853</v>
      </c>
      <c r="D49" s="15" t="s">
        <v>1023</v>
      </c>
      <c r="E49" s="16">
        <v>5021039023339</v>
      </c>
      <c r="F49" s="37" t="s">
        <v>723</v>
      </c>
      <c r="G49" s="37">
        <v>6</v>
      </c>
      <c r="H49" s="24">
        <v>7.81</v>
      </c>
      <c r="I49" s="23">
        <f t="shared" si="6"/>
        <v>46.86</v>
      </c>
      <c r="J49" s="40" t="s">
        <v>1689</v>
      </c>
      <c r="K49" s="45">
        <f t="shared" si="4"/>
        <v>5.8574999999999999</v>
      </c>
      <c r="L49" s="45">
        <f t="shared" si="5"/>
        <v>35.144999999999996</v>
      </c>
      <c r="M49" s="9"/>
      <c r="N49" s="39" t="str">
        <f t="shared" si="0"/>
        <v/>
      </c>
      <c r="O49" s="10"/>
    </row>
    <row r="50" spans="1:20" x14ac:dyDescent="0.25">
      <c r="A50" s="37" t="s">
        <v>1603</v>
      </c>
      <c r="B50" s="37" t="s">
        <v>938</v>
      </c>
      <c r="C50" s="37" t="s">
        <v>853</v>
      </c>
      <c r="D50" s="15" t="s">
        <v>1606</v>
      </c>
      <c r="E50" s="16">
        <v>5021039023100</v>
      </c>
      <c r="F50" s="37" t="s">
        <v>723</v>
      </c>
      <c r="G50" s="37">
        <v>6</v>
      </c>
      <c r="H50" s="24">
        <v>7.26</v>
      </c>
      <c r="I50" s="23">
        <f t="shared" si="1"/>
        <v>43.56</v>
      </c>
      <c r="J50" s="40" t="s">
        <v>1689</v>
      </c>
      <c r="K50" s="45">
        <f t="shared" si="4"/>
        <v>5.4450000000000003</v>
      </c>
      <c r="L50" s="45">
        <f t="shared" si="5"/>
        <v>32.67</v>
      </c>
      <c r="M50" s="9"/>
      <c r="N50" s="39" t="str">
        <f t="shared" si="0"/>
        <v/>
      </c>
      <c r="O50" s="10"/>
    </row>
    <row r="51" spans="1:20" x14ac:dyDescent="0.25">
      <c r="A51" s="37" t="s">
        <v>1604</v>
      </c>
      <c r="B51" s="37" t="s">
        <v>938</v>
      </c>
      <c r="C51" s="37" t="s">
        <v>853</v>
      </c>
      <c r="D51" s="15" t="s">
        <v>1607</v>
      </c>
      <c r="E51" s="16">
        <v>5021039023285</v>
      </c>
      <c r="F51" s="37" t="s">
        <v>728</v>
      </c>
      <c r="G51" s="37">
        <v>6</v>
      </c>
      <c r="H51" s="24">
        <v>8.49</v>
      </c>
      <c r="I51" s="23">
        <f t="shared" si="1"/>
        <v>50.94</v>
      </c>
      <c r="J51" s="40" t="s">
        <v>1689</v>
      </c>
      <c r="K51" s="45">
        <f t="shared" si="4"/>
        <v>6.3674999999999997</v>
      </c>
      <c r="L51" s="45">
        <f t="shared" si="5"/>
        <v>38.204999999999998</v>
      </c>
      <c r="M51" s="9"/>
      <c r="N51" s="39" t="str">
        <f t="shared" si="0"/>
        <v/>
      </c>
      <c r="O51" s="10"/>
    </row>
    <row r="52" spans="1:20" x14ac:dyDescent="0.25">
      <c r="A52" s="37" t="s">
        <v>1605</v>
      </c>
      <c r="B52" s="37" t="s">
        <v>938</v>
      </c>
      <c r="C52" s="37" t="s">
        <v>853</v>
      </c>
      <c r="D52" s="15" t="s">
        <v>1608</v>
      </c>
      <c r="E52" s="16">
        <v>5021039023636</v>
      </c>
      <c r="F52" s="37" t="s">
        <v>723</v>
      </c>
      <c r="G52" s="37">
        <v>6</v>
      </c>
      <c r="H52" s="24">
        <v>8.49</v>
      </c>
      <c r="I52" s="23">
        <f t="shared" si="1"/>
        <v>50.94</v>
      </c>
      <c r="J52" s="40" t="s">
        <v>1689</v>
      </c>
      <c r="K52" s="45">
        <f t="shared" si="4"/>
        <v>6.3674999999999997</v>
      </c>
      <c r="L52" s="45">
        <f t="shared" si="5"/>
        <v>38.204999999999998</v>
      </c>
      <c r="M52" s="9"/>
      <c r="N52" s="39" t="str">
        <f t="shared" si="0"/>
        <v/>
      </c>
      <c r="O52" s="10"/>
    </row>
    <row r="53" spans="1:20" ht="12" customHeight="1" x14ac:dyDescent="0.25">
      <c r="A53" s="37" t="s">
        <v>727</v>
      </c>
      <c r="B53" s="37" t="s">
        <v>938</v>
      </c>
      <c r="C53" s="37" t="s">
        <v>853</v>
      </c>
      <c r="D53" s="15" t="s">
        <v>1024</v>
      </c>
      <c r="E53" s="16">
        <v>5021039023223</v>
      </c>
      <c r="F53" s="37" t="s">
        <v>728</v>
      </c>
      <c r="G53" s="37">
        <v>6</v>
      </c>
      <c r="H53" s="24">
        <v>6.46</v>
      </c>
      <c r="I53" s="23">
        <f t="shared" si="1"/>
        <v>38.76</v>
      </c>
      <c r="J53" s="40" t="s">
        <v>1689</v>
      </c>
      <c r="K53" s="45">
        <f t="shared" si="4"/>
        <v>4.8449999999999998</v>
      </c>
      <c r="L53" s="45">
        <f t="shared" si="5"/>
        <v>29.07</v>
      </c>
      <c r="M53" s="9"/>
      <c r="N53" s="39" t="str">
        <f t="shared" si="0"/>
        <v/>
      </c>
      <c r="O53" s="10"/>
    </row>
    <row r="54" spans="1:20" x14ac:dyDescent="0.25">
      <c r="A54" s="37" t="s">
        <v>729</v>
      </c>
      <c r="B54" s="37" t="s">
        <v>938</v>
      </c>
      <c r="C54" s="37" t="s">
        <v>853</v>
      </c>
      <c r="D54" s="15" t="s">
        <v>1025</v>
      </c>
      <c r="E54" s="16">
        <v>5021039023230</v>
      </c>
      <c r="F54" s="37" t="s">
        <v>728</v>
      </c>
      <c r="G54" s="37">
        <v>6</v>
      </c>
      <c r="H54" s="24">
        <v>6.46</v>
      </c>
      <c r="I54" s="23">
        <f t="shared" si="1"/>
        <v>38.76</v>
      </c>
      <c r="J54" s="40" t="s">
        <v>1689</v>
      </c>
      <c r="K54" s="45">
        <f t="shared" si="4"/>
        <v>4.8449999999999998</v>
      </c>
      <c r="L54" s="45">
        <f t="shared" si="5"/>
        <v>29.07</v>
      </c>
      <c r="M54" s="9"/>
      <c r="N54" s="39" t="str">
        <f t="shared" si="0"/>
        <v/>
      </c>
      <c r="O54" s="10"/>
    </row>
    <row r="55" spans="1:20" x14ac:dyDescent="0.25">
      <c r="A55" s="37" t="s">
        <v>730</v>
      </c>
      <c r="B55" s="37" t="s">
        <v>938</v>
      </c>
      <c r="C55" s="37" t="s">
        <v>853</v>
      </c>
      <c r="D55" s="15" t="s">
        <v>1026</v>
      </c>
      <c r="E55" s="16">
        <v>5021039023360</v>
      </c>
      <c r="F55" s="37" t="s">
        <v>728</v>
      </c>
      <c r="G55" s="37">
        <v>6</v>
      </c>
      <c r="H55" s="24">
        <v>6.46</v>
      </c>
      <c r="I55" s="23">
        <f t="shared" si="1"/>
        <v>38.76</v>
      </c>
      <c r="J55" s="40" t="s">
        <v>1689</v>
      </c>
      <c r="K55" s="45">
        <f t="shared" si="4"/>
        <v>4.8449999999999998</v>
      </c>
      <c r="L55" s="45">
        <f t="shared" si="5"/>
        <v>29.07</v>
      </c>
      <c r="M55" s="9"/>
      <c r="N55" s="39" t="str">
        <f t="shared" si="0"/>
        <v/>
      </c>
      <c r="O55" s="10"/>
    </row>
    <row r="56" spans="1:20" x14ac:dyDescent="0.25">
      <c r="A56" s="37" t="s">
        <v>731</v>
      </c>
      <c r="B56" s="37" t="s">
        <v>938</v>
      </c>
      <c r="C56" s="37" t="s">
        <v>853</v>
      </c>
      <c r="D56" s="15" t="s">
        <v>1027</v>
      </c>
      <c r="E56" s="16">
        <v>5021039023247</v>
      </c>
      <c r="F56" s="37" t="s">
        <v>728</v>
      </c>
      <c r="G56" s="37">
        <v>6</v>
      </c>
      <c r="H56" s="24">
        <v>6.9</v>
      </c>
      <c r="I56" s="23">
        <f t="shared" si="1"/>
        <v>41.400000000000006</v>
      </c>
      <c r="J56" s="40" t="s">
        <v>1689</v>
      </c>
      <c r="K56" s="45">
        <f t="shared" si="4"/>
        <v>5.1750000000000007</v>
      </c>
      <c r="L56" s="45">
        <f t="shared" si="5"/>
        <v>31.050000000000004</v>
      </c>
      <c r="M56" s="9"/>
      <c r="N56" s="39" t="str">
        <f t="shared" si="0"/>
        <v/>
      </c>
      <c r="O56" s="10"/>
    </row>
    <row r="57" spans="1:20" x14ac:dyDescent="0.25">
      <c r="A57" s="37" t="s">
        <v>732</v>
      </c>
      <c r="B57" s="37" t="s">
        <v>938</v>
      </c>
      <c r="C57" s="37" t="s">
        <v>853</v>
      </c>
      <c r="D57" s="15" t="s">
        <v>1028</v>
      </c>
      <c r="E57" s="16">
        <v>5021039023384</v>
      </c>
      <c r="F57" s="37" t="s">
        <v>728</v>
      </c>
      <c r="G57" s="37">
        <v>6</v>
      </c>
      <c r="H57" s="24">
        <v>6.9</v>
      </c>
      <c r="I57" s="23">
        <f t="shared" si="1"/>
        <v>41.400000000000006</v>
      </c>
      <c r="J57" s="40" t="s">
        <v>1689</v>
      </c>
      <c r="K57" s="45">
        <f t="shared" si="4"/>
        <v>5.1750000000000007</v>
      </c>
      <c r="L57" s="45">
        <f t="shared" si="5"/>
        <v>31.050000000000004</v>
      </c>
      <c r="M57" s="9"/>
      <c r="N57" s="39" t="str">
        <f t="shared" si="0"/>
        <v/>
      </c>
      <c r="O57" s="10"/>
    </row>
    <row r="58" spans="1:20" x14ac:dyDescent="0.25">
      <c r="A58" s="37" t="s">
        <v>733</v>
      </c>
      <c r="B58" s="37" t="s">
        <v>938</v>
      </c>
      <c r="C58" s="37" t="s">
        <v>853</v>
      </c>
      <c r="D58" s="15" t="s">
        <v>1029</v>
      </c>
      <c r="E58" s="16">
        <v>5021039023414</v>
      </c>
      <c r="F58" s="37" t="s">
        <v>728</v>
      </c>
      <c r="G58" s="37">
        <v>6</v>
      </c>
      <c r="H58" s="24">
        <v>6.49</v>
      </c>
      <c r="I58" s="23">
        <f t="shared" si="1"/>
        <v>38.94</v>
      </c>
      <c r="J58" s="40" t="s">
        <v>1689</v>
      </c>
      <c r="K58" s="45">
        <f t="shared" si="4"/>
        <v>4.8674999999999997</v>
      </c>
      <c r="L58" s="45">
        <f t="shared" si="5"/>
        <v>29.204999999999998</v>
      </c>
      <c r="M58" s="9"/>
      <c r="N58" s="39" t="str">
        <f t="shared" si="0"/>
        <v/>
      </c>
      <c r="O58" s="10"/>
    </row>
    <row r="59" spans="1:20" x14ac:dyDescent="0.25">
      <c r="A59" s="37" t="s">
        <v>734</v>
      </c>
      <c r="B59" s="37" t="s">
        <v>938</v>
      </c>
      <c r="C59" s="37" t="s">
        <v>853</v>
      </c>
      <c r="D59" s="15" t="s">
        <v>1030</v>
      </c>
      <c r="E59" s="16">
        <v>5021039023155</v>
      </c>
      <c r="F59" s="37" t="s">
        <v>728</v>
      </c>
      <c r="G59" s="37">
        <v>6</v>
      </c>
      <c r="H59" s="24">
        <v>6.9</v>
      </c>
      <c r="I59" s="23">
        <f t="shared" si="1"/>
        <v>41.400000000000006</v>
      </c>
      <c r="J59" s="40" t="s">
        <v>1689</v>
      </c>
      <c r="K59" s="45">
        <f t="shared" si="4"/>
        <v>5.1750000000000007</v>
      </c>
      <c r="L59" s="45">
        <f t="shared" si="5"/>
        <v>31.050000000000004</v>
      </c>
      <c r="M59" s="9"/>
      <c r="N59" s="39" t="str">
        <f t="shared" si="0"/>
        <v/>
      </c>
      <c r="O59" s="10"/>
    </row>
    <row r="60" spans="1:20" x14ac:dyDescent="0.25">
      <c r="A60" s="37" t="s">
        <v>735</v>
      </c>
      <c r="B60" s="37" t="s">
        <v>938</v>
      </c>
      <c r="C60" s="37" t="s">
        <v>850</v>
      </c>
      <c r="D60" s="15" t="s">
        <v>1031</v>
      </c>
      <c r="E60" s="16">
        <v>5021039032430</v>
      </c>
      <c r="F60" s="37" t="s">
        <v>747</v>
      </c>
      <c r="G60" s="37">
        <v>6</v>
      </c>
      <c r="H60" s="24">
        <v>8.1999999999999993</v>
      </c>
      <c r="I60" s="23">
        <f t="shared" si="1"/>
        <v>49.199999999999996</v>
      </c>
      <c r="J60" s="40" t="s">
        <v>1634</v>
      </c>
      <c r="K60" s="45">
        <f t="shared" ref="K60:L72" si="7">H60*0.85</f>
        <v>6.9699999999999989</v>
      </c>
      <c r="L60" s="45">
        <f t="shared" si="7"/>
        <v>41.819999999999993</v>
      </c>
      <c r="M60" s="9"/>
      <c r="N60" s="39" t="str">
        <f t="shared" si="0"/>
        <v/>
      </c>
      <c r="O60" s="10"/>
      <c r="Q60" s="11"/>
      <c r="R60" s="11"/>
      <c r="S60" s="11"/>
      <c r="T60" s="11"/>
    </row>
    <row r="61" spans="1:20" x14ac:dyDescent="0.25">
      <c r="A61" s="37" t="s">
        <v>737</v>
      </c>
      <c r="B61" s="37" t="s">
        <v>938</v>
      </c>
      <c r="C61" s="37" t="s">
        <v>850</v>
      </c>
      <c r="D61" s="15" t="s">
        <v>1032</v>
      </c>
      <c r="E61" s="16">
        <v>5021039032447</v>
      </c>
      <c r="F61" s="37" t="s">
        <v>875</v>
      </c>
      <c r="G61" s="37">
        <v>6</v>
      </c>
      <c r="H61" s="24">
        <v>8.67</v>
      </c>
      <c r="I61" s="23">
        <f t="shared" si="1"/>
        <v>52.019999999999996</v>
      </c>
      <c r="J61" s="40" t="s">
        <v>1634</v>
      </c>
      <c r="K61" s="45">
        <f t="shared" si="7"/>
        <v>7.3694999999999995</v>
      </c>
      <c r="L61" s="45">
        <f t="shared" si="7"/>
        <v>44.216999999999999</v>
      </c>
      <c r="M61" s="9"/>
      <c r="N61" s="39" t="str">
        <f t="shared" si="0"/>
        <v/>
      </c>
      <c r="O61" s="10"/>
      <c r="Q61" s="11"/>
      <c r="R61" s="11"/>
      <c r="S61" s="11"/>
      <c r="T61" s="11"/>
    </row>
    <row r="62" spans="1:20" x14ac:dyDescent="0.25">
      <c r="A62" s="37" t="s">
        <v>738</v>
      </c>
      <c r="B62" s="37" t="s">
        <v>938</v>
      </c>
      <c r="C62" s="37" t="s">
        <v>850</v>
      </c>
      <c r="D62" s="15" t="s">
        <v>1033</v>
      </c>
      <c r="E62" s="16">
        <v>5021039032454</v>
      </c>
      <c r="F62" s="37" t="s">
        <v>875</v>
      </c>
      <c r="G62" s="37">
        <v>6</v>
      </c>
      <c r="H62" s="24">
        <v>8.67</v>
      </c>
      <c r="I62" s="23">
        <f t="shared" si="1"/>
        <v>52.019999999999996</v>
      </c>
      <c r="J62" s="40" t="s">
        <v>1634</v>
      </c>
      <c r="K62" s="45">
        <f t="shared" si="7"/>
        <v>7.3694999999999995</v>
      </c>
      <c r="L62" s="45">
        <f t="shared" si="7"/>
        <v>44.216999999999999</v>
      </c>
      <c r="M62" s="9"/>
      <c r="N62" s="39" t="str">
        <f t="shared" si="0"/>
        <v/>
      </c>
      <c r="O62" s="10"/>
    </row>
    <row r="63" spans="1:20" x14ac:dyDescent="0.25">
      <c r="A63" s="37" t="s">
        <v>739</v>
      </c>
      <c r="B63" s="37" t="s">
        <v>938</v>
      </c>
      <c r="C63" s="37" t="s">
        <v>850</v>
      </c>
      <c r="D63" s="15" t="s">
        <v>1034</v>
      </c>
      <c r="E63" s="16">
        <v>5021039032461</v>
      </c>
      <c r="F63" s="37" t="s">
        <v>875</v>
      </c>
      <c r="G63" s="37">
        <v>6</v>
      </c>
      <c r="H63" s="24">
        <v>8.67</v>
      </c>
      <c r="I63" s="23">
        <f t="shared" si="1"/>
        <v>52.019999999999996</v>
      </c>
      <c r="J63" s="40" t="s">
        <v>1634</v>
      </c>
      <c r="K63" s="45">
        <f t="shared" si="7"/>
        <v>7.3694999999999995</v>
      </c>
      <c r="L63" s="45">
        <f t="shared" si="7"/>
        <v>44.216999999999999</v>
      </c>
      <c r="M63" s="9"/>
      <c r="N63" s="39" t="str">
        <f t="shared" si="0"/>
        <v/>
      </c>
      <c r="O63" s="10"/>
    </row>
    <row r="64" spans="1:20" x14ac:dyDescent="0.25">
      <c r="A64" s="37" t="s">
        <v>740</v>
      </c>
      <c r="B64" s="37" t="s">
        <v>938</v>
      </c>
      <c r="C64" s="37" t="s">
        <v>854</v>
      </c>
      <c r="D64" s="15" t="s">
        <v>1035</v>
      </c>
      <c r="E64" s="16">
        <v>5021039023094</v>
      </c>
      <c r="F64" s="37" t="s">
        <v>741</v>
      </c>
      <c r="G64" s="37">
        <v>6</v>
      </c>
      <c r="H64" s="24">
        <v>7.06</v>
      </c>
      <c r="I64" s="23">
        <f t="shared" si="1"/>
        <v>42.36</v>
      </c>
      <c r="J64" s="40" t="s">
        <v>1634</v>
      </c>
      <c r="K64" s="45">
        <f t="shared" si="7"/>
        <v>6.0009999999999994</v>
      </c>
      <c r="L64" s="45">
        <f t="shared" si="7"/>
        <v>36.006</v>
      </c>
      <c r="M64" s="9"/>
      <c r="N64" s="39" t="str">
        <f t="shared" si="0"/>
        <v/>
      </c>
      <c r="O64" s="10"/>
    </row>
    <row r="65" spans="1:20" x14ac:dyDescent="0.25">
      <c r="A65" s="37" t="s">
        <v>742</v>
      </c>
      <c r="B65" s="37" t="s">
        <v>938</v>
      </c>
      <c r="C65" s="37" t="s">
        <v>854</v>
      </c>
      <c r="D65" s="15" t="s">
        <v>1036</v>
      </c>
      <c r="E65" s="16">
        <v>5021039023483</v>
      </c>
      <c r="F65" s="37" t="s">
        <v>743</v>
      </c>
      <c r="G65" s="37">
        <v>6</v>
      </c>
      <c r="H65" s="24">
        <v>7.06</v>
      </c>
      <c r="I65" s="23">
        <f t="shared" si="1"/>
        <v>42.36</v>
      </c>
      <c r="J65" s="40" t="s">
        <v>1634</v>
      </c>
      <c r="K65" s="45">
        <f t="shared" si="7"/>
        <v>6.0009999999999994</v>
      </c>
      <c r="L65" s="45">
        <f t="shared" si="7"/>
        <v>36.006</v>
      </c>
      <c r="M65" s="9"/>
      <c r="N65" s="39" t="str">
        <f t="shared" si="0"/>
        <v/>
      </c>
      <c r="O65" s="10"/>
    </row>
    <row r="66" spans="1:20" x14ac:dyDescent="0.25">
      <c r="A66" s="37" t="s">
        <v>744</v>
      </c>
      <c r="B66" s="37" t="s">
        <v>938</v>
      </c>
      <c r="C66" s="37" t="s">
        <v>854</v>
      </c>
      <c r="D66" s="15" t="s">
        <v>1037</v>
      </c>
      <c r="E66" s="16">
        <v>5021039023216</v>
      </c>
      <c r="F66" s="37" t="s">
        <v>741</v>
      </c>
      <c r="G66" s="37">
        <v>6</v>
      </c>
      <c r="H66" s="24">
        <v>6.77</v>
      </c>
      <c r="I66" s="23">
        <f t="shared" si="1"/>
        <v>40.619999999999997</v>
      </c>
      <c r="J66" s="40" t="s">
        <v>1634</v>
      </c>
      <c r="K66" s="45">
        <f t="shared" si="7"/>
        <v>5.7544999999999993</v>
      </c>
      <c r="L66" s="45">
        <f t="shared" si="7"/>
        <v>34.526999999999994</v>
      </c>
      <c r="M66" s="9"/>
      <c r="N66" s="39" t="str">
        <f t="shared" si="0"/>
        <v/>
      </c>
      <c r="O66" s="10"/>
    </row>
    <row r="67" spans="1:20" x14ac:dyDescent="0.25">
      <c r="A67" s="37" t="s">
        <v>745</v>
      </c>
      <c r="B67" s="37" t="s">
        <v>938</v>
      </c>
      <c r="C67" s="37" t="s">
        <v>854</v>
      </c>
      <c r="D67" s="15" t="s">
        <v>1038</v>
      </c>
      <c r="E67" s="16">
        <v>5021039023292</v>
      </c>
      <c r="F67" s="37" t="s">
        <v>743</v>
      </c>
      <c r="G67" s="37">
        <v>6</v>
      </c>
      <c r="H67" s="24">
        <v>6.77</v>
      </c>
      <c r="I67" s="23">
        <f t="shared" ref="I67:I126" si="8">H67*G67</f>
        <v>40.619999999999997</v>
      </c>
      <c r="J67" s="40" t="s">
        <v>1634</v>
      </c>
      <c r="K67" s="45">
        <f t="shared" si="7"/>
        <v>5.7544999999999993</v>
      </c>
      <c r="L67" s="45">
        <f t="shared" si="7"/>
        <v>34.526999999999994</v>
      </c>
      <c r="M67" s="9"/>
      <c r="N67" s="39" t="str">
        <f t="shared" ref="N67:N127" si="9">IF(M67&gt;0,IF(J67="",PRODUCT(M67,I67),PRODUCT(L67,M67)),"")</f>
        <v/>
      </c>
      <c r="O67" s="10"/>
    </row>
    <row r="68" spans="1:20" x14ac:dyDescent="0.25">
      <c r="A68" s="37" t="s">
        <v>746</v>
      </c>
      <c r="B68" s="37" t="s">
        <v>938</v>
      </c>
      <c r="C68" s="37" t="s">
        <v>854</v>
      </c>
      <c r="D68" s="15" t="s">
        <v>1039</v>
      </c>
      <c r="E68" s="16">
        <v>5021039023407</v>
      </c>
      <c r="F68" s="37" t="s">
        <v>747</v>
      </c>
      <c r="G68" s="37">
        <v>6</v>
      </c>
      <c r="H68" s="24">
        <v>6.77</v>
      </c>
      <c r="I68" s="23">
        <f t="shared" si="8"/>
        <v>40.619999999999997</v>
      </c>
      <c r="J68" s="40" t="s">
        <v>1634</v>
      </c>
      <c r="K68" s="45">
        <f t="shared" si="7"/>
        <v>5.7544999999999993</v>
      </c>
      <c r="L68" s="45">
        <f t="shared" si="7"/>
        <v>34.526999999999994</v>
      </c>
      <c r="M68" s="9"/>
      <c r="N68" s="39" t="str">
        <f t="shared" si="9"/>
        <v/>
      </c>
      <c r="O68" s="10"/>
    </row>
    <row r="69" spans="1:20" x14ac:dyDescent="0.25">
      <c r="A69" s="37" t="s">
        <v>748</v>
      </c>
      <c r="B69" s="37" t="s">
        <v>938</v>
      </c>
      <c r="C69" s="37" t="s">
        <v>854</v>
      </c>
      <c r="D69" s="15" t="s">
        <v>1040</v>
      </c>
      <c r="E69" s="16">
        <v>5021039038302</v>
      </c>
      <c r="F69" s="37" t="s">
        <v>747</v>
      </c>
      <c r="G69" s="37">
        <v>6</v>
      </c>
      <c r="H69" s="24">
        <v>7.06</v>
      </c>
      <c r="I69" s="23">
        <f t="shared" si="8"/>
        <v>42.36</v>
      </c>
      <c r="J69" s="40" t="s">
        <v>1634</v>
      </c>
      <c r="K69" s="45">
        <f t="shared" si="7"/>
        <v>6.0009999999999994</v>
      </c>
      <c r="L69" s="45">
        <f t="shared" si="7"/>
        <v>36.006</v>
      </c>
      <c r="M69" s="9"/>
      <c r="N69" s="39" t="str">
        <f t="shared" si="9"/>
        <v/>
      </c>
      <c r="O69" s="10"/>
    </row>
    <row r="70" spans="1:20" x14ac:dyDescent="0.25">
      <c r="A70" s="37" t="s">
        <v>749</v>
      </c>
      <c r="B70" s="37" t="s">
        <v>938</v>
      </c>
      <c r="C70" s="37" t="s">
        <v>854</v>
      </c>
      <c r="D70" s="15" t="s">
        <v>1041</v>
      </c>
      <c r="E70" s="16">
        <v>5021039023209</v>
      </c>
      <c r="F70" s="37" t="s">
        <v>747</v>
      </c>
      <c r="G70" s="37">
        <v>6</v>
      </c>
      <c r="H70" s="24">
        <v>7.06</v>
      </c>
      <c r="I70" s="23">
        <f t="shared" si="8"/>
        <v>42.36</v>
      </c>
      <c r="J70" s="40" t="s">
        <v>1634</v>
      </c>
      <c r="K70" s="45">
        <f t="shared" si="7"/>
        <v>6.0009999999999994</v>
      </c>
      <c r="L70" s="45">
        <f t="shared" si="7"/>
        <v>36.006</v>
      </c>
      <c r="M70" s="9"/>
      <c r="N70" s="39" t="str">
        <f t="shared" si="9"/>
        <v/>
      </c>
      <c r="O70" s="10"/>
    </row>
    <row r="71" spans="1:20" x14ac:dyDescent="0.25">
      <c r="A71" s="37" t="s">
        <v>750</v>
      </c>
      <c r="B71" s="37" t="s">
        <v>938</v>
      </c>
      <c r="C71" s="37" t="s">
        <v>854</v>
      </c>
      <c r="D71" s="15" t="s">
        <v>1042</v>
      </c>
      <c r="E71" s="16">
        <v>5021039023193</v>
      </c>
      <c r="F71" s="37" t="s">
        <v>747</v>
      </c>
      <c r="G71" s="37">
        <v>6</v>
      </c>
      <c r="H71" s="24">
        <v>7.06</v>
      </c>
      <c r="I71" s="23">
        <f t="shared" si="8"/>
        <v>42.36</v>
      </c>
      <c r="J71" s="40" t="s">
        <v>1634</v>
      </c>
      <c r="K71" s="45">
        <f t="shared" si="7"/>
        <v>6.0009999999999994</v>
      </c>
      <c r="L71" s="45">
        <f t="shared" si="7"/>
        <v>36.006</v>
      </c>
      <c r="M71" s="9"/>
      <c r="N71" s="39" t="str">
        <f t="shared" si="9"/>
        <v/>
      </c>
      <c r="O71" s="10"/>
    </row>
    <row r="72" spans="1:20" x14ac:dyDescent="0.25">
      <c r="A72" s="37" t="s">
        <v>751</v>
      </c>
      <c r="B72" s="37" t="s">
        <v>938</v>
      </c>
      <c r="C72" s="37" t="s">
        <v>855</v>
      </c>
      <c r="D72" s="15" t="s">
        <v>1043</v>
      </c>
      <c r="E72" s="16">
        <v>5021039024848</v>
      </c>
      <c r="F72" s="37" t="s">
        <v>752</v>
      </c>
      <c r="G72" s="37">
        <v>6</v>
      </c>
      <c r="H72" s="24">
        <v>5.9</v>
      </c>
      <c r="I72" s="23">
        <f t="shared" si="8"/>
        <v>35.400000000000006</v>
      </c>
      <c r="J72" s="40" t="s">
        <v>1634</v>
      </c>
      <c r="K72" s="45">
        <f t="shared" si="7"/>
        <v>5.0150000000000006</v>
      </c>
      <c r="L72" s="45">
        <f t="shared" si="7"/>
        <v>30.090000000000003</v>
      </c>
      <c r="M72" s="9"/>
      <c r="N72" s="39" t="str">
        <f t="shared" si="9"/>
        <v/>
      </c>
      <c r="O72" s="10"/>
    </row>
    <row r="73" spans="1:20" x14ac:dyDescent="0.25">
      <c r="A73" s="37" t="s">
        <v>753</v>
      </c>
      <c r="B73" s="37" t="s">
        <v>938</v>
      </c>
      <c r="C73" s="37" t="s">
        <v>856</v>
      </c>
      <c r="D73" s="15" t="s">
        <v>1044</v>
      </c>
      <c r="E73" s="16">
        <v>5021039024855</v>
      </c>
      <c r="F73" s="37" t="s">
        <v>754</v>
      </c>
      <c r="G73" s="37">
        <v>6</v>
      </c>
      <c r="H73" s="24">
        <v>5.9</v>
      </c>
      <c r="I73" s="23">
        <f t="shared" si="8"/>
        <v>35.400000000000006</v>
      </c>
      <c r="J73" s="40" t="s">
        <v>1689</v>
      </c>
      <c r="K73" s="45">
        <f t="shared" ref="K73:L73" si="10">H73*0.75</f>
        <v>4.4250000000000007</v>
      </c>
      <c r="L73" s="45">
        <f t="shared" si="10"/>
        <v>26.550000000000004</v>
      </c>
      <c r="M73" s="9"/>
      <c r="N73" s="39" t="str">
        <f t="shared" si="9"/>
        <v/>
      </c>
      <c r="O73" s="10"/>
    </row>
    <row r="74" spans="1:20" x14ac:dyDescent="0.25">
      <c r="A74" s="37" t="s">
        <v>755</v>
      </c>
      <c r="B74" s="37" t="s">
        <v>938</v>
      </c>
      <c r="C74" s="37" t="s">
        <v>855</v>
      </c>
      <c r="D74" s="15" t="s">
        <v>1045</v>
      </c>
      <c r="E74" s="16">
        <v>5021039024879</v>
      </c>
      <c r="F74" s="37" t="s">
        <v>756</v>
      </c>
      <c r="G74" s="37">
        <v>6</v>
      </c>
      <c r="H74" s="24">
        <v>5.46</v>
      </c>
      <c r="I74" s="23">
        <f t="shared" si="8"/>
        <v>32.76</v>
      </c>
      <c r="J74" s="40" t="s">
        <v>1634</v>
      </c>
      <c r="K74" s="45">
        <f t="shared" ref="K74" si="11">H74*0.85</f>
        <v>4.641</v>
      </c>
      <c r="L74" s="45">
        <f t="shared" ref="L74" si="12">I74*0.85</f>
        <v>27.845999999999997</v>
      </c>
      <c r="M74" s="9"/>
      <c r="N74" s="39" t="str">
        <f t="shared" si="9"/>
        <v/>
      </c>
      <c r="O74" s="10"/>
    </row>
    <row r="75" spans="1:20" x14ac:dyDescent="0.25">
      <c r="A75" s="37" t="s">
        <v>757</v>
      </c>
      <c r="B75" s="37" t="s">
        <v>938</v>
      </c>
      <c r="C75" s="37" t="s">
        <v>856</v>
      </c>
      <c r="D75" s="15" t="s">
        <v>1046</v>
      </c>
      <c r="E75" s="16">
        <v>5021039024916</v>
      </c>
      <c r="F75" s="37" t="s">
        <v>754</v>
      </c>
      <c r="G75" s="37">
        <v>6</v>
      </c>
      <c r="H75" s="24">
        <v>5.46</v>
      </c>
      <c r="I75" s="23">
        <f t="shared" si="8"/>
        <v>32.76</v>
      </c>
      <c r="J75" s="40" t="s">
        <v>1689</v>
      </c>
      <c r="K75" s="45">
        <f t="shared" ref="K75:L75" si="13">H75*0.75</f>
        <v>4.0949999999999998</v>
      </c>
      <c r="L75" s="45">
        <f t="shared" si="13"/>
        <v>24.57</v>
      </c>
      <c r="M75" s="9"/>
      <c r="N75" s="39" t="str">
        <f t="shared" si="9"/>
        <v/>
      </c>
      <c r="O75" s="10"/>
      <c r="Q75" s="11"/>
      <c r="R75" s="11"/>
      <c r="S75" s="11"/>
      <c r="T75" s="11"/>
    </row>
    <row r="76" spans="1:20" x14ac:dyDescent="0.25">
      <c r="A76" s="37" t="s">
        <v>758</v>
      </c>
      <c r="B76" s="37" t="s">
        <v>938</v>
      </c>
      <c r="C76" s="37" t="s">
        <v>854</v>
      </c>
      <c r="D76" s="15" t="s">
        <v>1047</v>
      </c>
      <c r="E76" s="16">
        <v>5021039023186</v>
      </c>
      <c r="F76" s="37" t="s">
        <v>743</v>
      </c>
      <c r="G76" s="37">
        <v>6</v>
      </c>
      <c r="H76" s="24">
        <v>6.77</v>
      </c>
      <c r="I76" s="23">
        <f t="shared" si="8"/>
        <v>40.619999999999997</v>
      </c>
      <c r="J76" s="40" t="s">
        <v>1634</v>
      </c>
      <c r="K76" s="45">
        <f t="shared" ref="K76:K86" si="14">H76*0.85</f>
        <v>5.7544999999999993</v>
      </c>
      <c r="L76" s="45">
        <f t="shared" ref="L76:L86" si="15">I76*0.85</f>
        <v>34.526999999999994</v>
      </c>
      <c r="M76" s="9"/>
      <c r="N76" s="39" t="str">
        <f t="shared" si="9"/>
        <v/>
      </c>
      <c r="O76" s="10"/>
      <c r="Q76" s="11"/>
      <c r="R76" s="11"/>
      <c r="S76" s="11"/>
      <c r="T76" s="11"/>
    </row>
    <row r="77" spans="1:20" x14ac:dyDescent="0.25">
      <c r="A77" s="37" t="s">
        <v>759</v>
      </c>
      <c r="B77" s="37" t="s">
        <v>938</v>
      </c>
      <c r="C77" s="37" t="s">
        <v>854</v>
      </c>
      <c r="D77" s="15" t="s">
        <v>1048</v>
      </c>
      <c r="E77" s="16">
        <v>5021039023469</v>
      </c>
      <c r="F77" s="37" t="s">
        <v>760</v>
      </c>
      <c r="G77" s="37">
        <v>6</v>
      </c>
      <c r="H77" s="24">
        <v>8.67</v>
      </c>
      <c r="I77" s="23">
        <f t="shared" si="8"/>
        <v>52.019999999999996</v>
      </c>
      <c r="J77" s="40" t="s">
        <v>1634</v>
      </c>
      <c r="K77" s="45">
        <f t="shared" si="14"/>
        <v>7.3694999999999995</v>
      </c>
      <c r="L77" s="45">
        <f t="shared" si="15"/>
        <v>44.216999999999999</v>
      </c>
      <c r="M77" s="9"/>
      <c r="N77" s="39" t="str">
        <f t="shared" si="9"/>
        <v/>
      </c>
      <c r="O77" s="10"/>
      <c r="Q77" s="11"/>
      <c r="R77" s="11"/>
      <c r="S77" s="11"/>
      <c r="T77" s="11"/>
    </row>
    <row r="78" spans="1:20" x14ac:dyDescent="0.25">
      <c r="A78" s="37" t="s">
        <v>761</v>
      </c>
      <c r="B78" s="37" t="s">
        <v>938</v>
      </c>
      <c r="C78" s="37" t="s">
        <v>854</v>
      </c>
      <c r="D78" s="15" t="s">
        <v>1049</v>
      </c>
      <c r="E78" s="16">
        <v>5021039033260</v>
      </c>
      <c r="F78" s="37" t="s">
        <v>760</v>
      </c>
      <c r="G78" s="37">
        <v>6</v>
      </c>
      <c r="H78" s="24">
        <v>8.25</v>
      </c>
      <c r="I78" s="23">
        <f t="shared" si="8"/>
        <v>49.5</v>
      </c>
      <c r="J78" s="40" t="s">
        <v>1634</v>
      </c>
      <c r="K78" s="45">
        <f t="shared" si="14"/>
        <v>7.0125000000000002</v>
      </c>
      <c r="L78" s="45">
        <f t="shared" si="15"/>
        <v>42.074999999999996</v>
      </c>
      <c r="M78" s="9"/>
      <c r="N78" s="39" t="str">
        <f t="shared" si="9"/>
        <v/>
      </c>
      <c r="O78" s="10"/>
      <c r="Q78" s="11"/>
      <c r="R78" s="11"/>
      <c r="S78" s="11"/>
      <c r="T78" s="11"/>
    </row>
    <row r="79" spans="1:20" x14ac:dyDescent="0.25">
      <c r="A79" s="37" t="s">
        <v>762</v>
      </c>
      <c r="B79" s="37" t="s">
        <v>938</v>
      </c>
      <c r="C79" s="37" t="s">
        <v>854</v>
      </c>
      <c r="D79" s="15" t="s">
        <v>1050</v>
      </c>
      <c r="E79" s="16">
        <v>5021039023261</v>
      </c>
      <c r="F79" s="37" t="s">
        <v>763</v>
      </c>
      <c r="G79" s="37">
        <v>6</v>
      </c>
      <c r="H79" s="24">
        <v>7.06</v>
      </c>
      <c r="I79" s="23">
        <f t="shared" si="8"/>
        <v>42.36</v>
      </c>
      <c r="J79" s="40" t="s">
        <v>1634</v>
      </c>
      <c r="K79" s="45">
        <f t="shared" si="14"/>
        <v>6.0009999999999994</v>
      </c>
      <c r="L79" s="45">
        <f t="shared" si="15"/>
        <v>36.006</v>
      </c>
      <c r="M79" s="9"/>
      <c r="N79" s="39" t="str">
        <f t="shared" si="9"/>
        <v/>
      </c>
      <c r="O79" s="10"/>
      <c r="Q79" s="11"/>
      <c r="R79" s="11"/>
      <c r="S79" s="11"/>
      <c r="T79" s="11"/>
    </row>
    <row r="80" spans="1:20" x14ac:dyDescent="0.25">
      <c r="A80" s="37" t="s">
        <v>764</v>
      </c>
      <c r="B80" s="37" t="s">
        <v>938</v>
      </c>
      <c r="C80" s="37" t="s">
        <v>854</v>
      </c>
      <c r="D80" s="15" t="s">
        <v>1051</v>
      </c>
      <c r="E80" s="16">
        <v>5021039023148</v>
      </c>
      <c r="F80" s="37" t="s">
        <v>765</v>
      </c>
      <c r="G80" s="37">
        <v>6</v>
      </c>
      <c r="H80" s="24">
        <v>6.77</v>
      </c>
      <c r="I80" s="23">
        <f t="shared" si="8"/>
        <v>40.619999999999997</v>
      </c>
      <c r="J80" s="40" t="s">
        <v>1634</v>
      </c>
      <c r="K80" s="45">
        <f t="shared" si="14"/>
        <v>5.7544999999999993</v>
      </c>
      <c r="L80" s="45">
        <f t="shared" si="15"/>
        <v>34.526999999999994</v>
      </c>
      <c r="M80" s="9"/>
      <c r="N80" s="39" t="str">
        <f t="shared" si="9"/>
        <v/>
      </c>
      <c r="O80" s="10"/>
      <c r="Q80" s="11"/>
      <c r="R80" s="11"/>
      <c r="S80" s="11"/>
      <c r="T80" s="11"/>
    </row>
    <row r="81" spans="1:20" x14ac:dyDescent="0.25">
      <c r="A81" s="37" t="s">
        <v>766</v>
      </c>
      <c r="B81" s="37" t="s">
        <v>938</v>
      </c>
      <c r="C81" s="37" t="s">
        <v>854</v>
      </c>
      <c r="D81" s="15" t="s">
        <v>1052</v>
      </c>
      <c r="E81" s="16">
        <v>5021039023452</v>
      </c>
      <c r="F81" s="37" t="s">
        <v>747</v>
      </c>
      <c r="G81" s="37">
        <v>6</v>
      </c>
      <c r="H81" s="24">
        <v>7.06</v>
      </c>
      <c r="I81" s="23">
        <f t="shared" si="8"/>
        <v>42.36</v>
      </c>
      <c r="J81" s="40" t="s">
        <v>1634</v>
      </c>
      <c r="K81" s="45">
        <f t="shared" si="14"/>
        <v>6.0009999999999994</v>
      </c>
      <c r="L81" s="45">
        <f t="shared" si="15"/>
        <v>36.006</v>
      </c>
      <c r="M81" s="9"/>
      <c r="N81" s="39" t="str">
        <f t="shared" si="9"/>
        <v/>
      </c>
      <c r="O81" s="10"/>
      <c r="Q81" s="11"/>
      <c r="R81" s="11"/>
      <c r="S81" s="11"/>
      <c r="T81" s="11"/>
    </row>
    <row r="82" spans="1:20" x14ac:dyDescent="0.25">
      <c r="A82" s="37" t="s">
        <v>767</v>
      </c>
      <c r="B82" s="37" t="s">
        <v>938</v>
      </c>
      <c r="C82" s="37" t="s">
        <v>855</v>
      </c>
      <c r="D82" s="15" t="s">
        <v>1053</v>
      </c>
      <c r="E82" s="16">
        <v>5021039024039</v>
      </c>
      <c r="F82" s="37" t="s">
        <v>768</v>
      </c>
      <c r="G82" s="37">
        <v>6</v>
      </c>
      <c r="H82" s="24">
        <v>7.44</v>
      </c>
      <c r="I82" s="23">
        <f t="shared" si="8"/>
        <v>44.64</v>
      </c>
      <c r="J82" s="40" t="s">
        <v>1634</v>
      </c>
      <c r="K82" s="45">
        <f t="shared" si="14"/>
        <v>6.3239999999999998</v>
      </c>
      <c r="L82" s="45">
        <f t="shared" si="15"/>
        <v>37.944000000000003</v>
      </c>
      <c r="M82" s="9"/>
      <c r="N82" s="39" t="str">
        <f t="shared" si="9"/>
        <v/>
      </c>
      <c r="O82" s="10"/>
      <c r="Q82" s="11"/>
      <c r="R82" s="11"/>
      <c r="S82" s="11"/>
      <c r="T82" s="11"/>
    </row>
    <row r="83" spans="1:20" x14ac:dyDescent="0.25">
      <c r="A83" s="37" t="s">
        <v>769</v>
      </c>
      <c r="B83" s="37" t="s">
        <v>938</v>
      </c>
      <c r="C83" s="37" t="s">
        <v>855</v>
      </c>
      <c r="D83" s="15" t="s">
        <v>1054</v>
      </c>
      <c r="E83" s="16">
        <v>5021039024046</v>
      </c>
      <c r="F83" s="37" t="s">
        <v>768</v>
      </c>
      <c r="G83" s="37">
        <v>6</v>
      </c>
      <c r="H83" s="24">
        <v>7.44</v>
      </c>
      <c r="I83" s="23">
        <f t="shared" si="8"/>
        <v>44.64</v>
      </c>
      <c r="J83" s="40" t="s">
        <v>1634</v>
      </c>
      <c r="K83" s="45">
        <f t="shared" si="14"/>
        <v>6.3239999999999998</v>
      </c>
      <c r="L83" s="45">
        <f t="shared" si="15"/>
        <v>37.944000000000003</v>
      </c>
      <c r="M83" s="9"/>
      <c r="N83" s="39" t="str">
        <f t="shared" si="9"/>
        <v/>
      </c>
      <c r="O83" s="10"/>
      <c r="Q83" s="11"/>
      <c r="R83" s="11"/>
      <c r="S83" s="11"/>
      <c r="T83" s="11"/>
    </row>
    <row r="84" spans="1:20" x14ac:dyDescent="0.25">
      <c r="A84" s="37" t="s">
        <v>770</v>
      </c>
      <c r="B84" s="37" t="s">
        <v>938</v>
      </c>
      <c r="C84" s="37" t="s">
        <v>855</v>
      </c>
      <c r="D84" s="15" t="s">
        <v>1055</v>
      </c>
      <c r="E84" s="16">
        <v>5021039024053</v>
      </c>
      <c r="F84" s="37" t="s">
        <v>768</v>
      </c>
      <c r="G84" s="37">
        <v>6</v>
      </c>
      <c r="H84" s="24">
        <v>9.39</v>
      </c>
      <c r="I84" s="23">
        <f t="shared" si="8"/>
        <v>56.34</v>
      </c>
      <c r="J84" s="40" t="s">
        <v>1634</v>
      </c>
      <c r="K84" s="45">
        <f t="shared" si="14"/>
        <v>7.9815000000000005</v>
      </c>
      <c r="L84" s="45">
        <f t="shared" si="15"/>
        <v>47.889000000000003</v>
      </c>
      <c r="M84" s="9"/>
      <c r="N84" s="39" t="str">
        <f t="shared" si="9"/>
        <v/>
      </c>
      <c r="O84" s="10"/>
      <c r="Q84" s="11"/>
      <c r="R84" s="11"/>
      <c r="S84" s="11"/>
      <c r="T84" s="11"/>
    </row>
    <row r="85" spans="1:20" x14ac:dyDescent="0.25">
      <c r="A85" s="37" t="s">
        <v>771</v>
      </c>
      <c r="B85" s="37" t="s">
        <v>938</v>
      </c>
      <c r="C85" s="37" t="s">
        <v>858</v>
      </c>
      <c r="D85" s="15" t="s">
        <v>1056</v>
      </c>
      <c r="E85" s="16">
        <v>5021039023551</v>
      </c>
      <c r="F85" s="37" t="s">
        <v>736</v>
      </c>
      <c r="G85" s="37">
        <v>6</v>
      </c>
      <c r="H85" s="24">
        <v>6.77</v>
      </c>
      <c r="I85" s="23">
        <f t="shared" si="8"/>
        <v>40.619999999999997</v>
      </c>
      <c r="J85" s="40" t="s">
        <v>1634</v>
      </c>
      <c r="K85" s="45">
        <f t="shared" si="14"/>
        <v>5.7544999999999993</v>
      </c>
      <c r="L85" s="45">
        <f t="shared" si="15"/>
        <v>34.526999999999994</v>
      </c>
      <c r="M85" s="9"/>
      <c r="N85" s="39" t="str">
        <f t="shared" si="9"/>
        <v/>
      </c>
      <c r="O85" s="10"/>
      <c r="Q85" s="11"/>
      <c r="R85" s="11"/>
      <c r="S85" s="11"/>
      <c r="T85" s="11"/>
    </row>
    <row r="86" spans="1:20" x14ac:dyDescent="0.25">
      <c r="A86" s="37" t="s">
        <v>772</v>
      </c>
      <c r="B86" s="37" t="s">
        <v>938</v>
      </c>
      <c r="C86" s="37" t="s">
        <v>858</v>
      </c>
      <c r="D86" s="15" t="s">
        <v>1057</v>
      </c>
      <c r="E86" s="16">
        <v>5021039023162</v>
      </c>
      <c r="F86" s="37" t="s">
        <v>773</v>
      </c>
      <c r="G86" s="37">
        <v>6</v>
      </c>
      <c r="H86" s="24">
        <v>6.77</v>
      </c>
      <c r="I86" s="23">
        <f t="shared" si="8"/>
        <v>40.619999999999997</v>
      </c>
      <c r="J86" s="40" t="s">
        <v>1634</v>
      </c>
      <c r="K86" s="45">
        <f t="shared" si="14"/>
        <v>5.7544999999999993</v>
      </c>
      <c r="L86" s="45">
        <f t="shared" si="15"/>
        <v>34.526999999999994</v>
      </c>
      <c r="M86" s="9"/>
      <c r="N86" s="39" t="str">
        <f t="shared" si="9"/>
        <v/>
      </c>
      <c r="O86" s="10"/>
      <c r="Q86" s="11"/>
      <c r="R86" s="11"/>
      <c r="S86" s="11"/>
      <c r="T86" s="11"/>
    </row>
    <row r="87" spans="1:20" x14ac:dyDescent="0.25">
      <c r="A87" s="37" t="s">
        <v>45</v>
      </c>
      <c r="B87" s="37" t="s">
        <v>939</v>
      </c>
      <c r="C87" s="37" t="s">
        <v>857</v>
      </c>
      <c r="D87" s="15" t="s">
        <v>1058</v>
      </c>
      <c r="E87" s="38">
        <v>47997130006</v>
      </c>
      <c r="F87" s="37" t="s">
        <v>46</v>
      </c>
      <c r="G87" s="37">
        <v>6</v>
      </c>
      <c r="H87" s="23">
        <v>5.15</v>
      </c>
      <c r="I87" s="23">
        <f t="shared" si="8"/>
        <v>30.900000000000002</v>
      </c>
      <c r="J87" s="40"/>
      <c r="K87" s="45"/>
      <c r="L87" s="45"/>
      <c r="M87" s="9"/>
      <c r="N87" s="39" t="str">
        <f t="shared" si="9"/>
        <v/>
      </c>
      <c r="O87" s="10"/>
      <c r="Q87" s="11"/>
      <c r="R87" s="11"/>
      <c r="S87" s="11"/>
      <c r="T87" s="11"/>
    </row>
    <row r="88" spans="1:20" x14ac:dyDescent="0.25">
      <c r="A88" s="37" t="s">
        <v>47</v>
      </c>
      <c r="B88" s="37" t="s">
        <v>939</v>
      </c>
      <c r="C88" s="37" t="s">
        <v>857</v>
      </c>
      <c r="D88" s="15" t="s">
        <v>1059</v>
      </c>
      <c r="E88" s="38">
        <v>47997130204</v>
      </c>
      <c r="F88" s="37" t="s">
        <v>46</v>
      </c>
      <c r="G88" s="37">
        <v>6</v>
      </c>
      <c r="H88" s="23">
        <v>5.15</v>
      </c>
      <c r="I88" s="23">
        <f t="shared" si="8"/>
        <v>30.900000000000002</v>
      </c>
      <c r="J88" s="40"/>
      <c r="K88" s="45"/>
      <c r="L88" s="45"/>
      <c r="M88" s="9"/>
      <c r="N88" s="39" t="str">
        <f t="shared" si="9"/>
        <v/>
      </c>
      <c r="O88" s="10"/>
      <c r="Q88" s="11"/>
      <c r="R88" s="11"/>
      <c r="S88" s="11"/>
      <c r="T88" s="11"/>
    </row>
    <row r="89" spans="1:20" x14ac:dyDescent="0.25">
      <c r="A89" s="37" t="s">
        <v>48</v>
      </c>
      <c r="B89" s="37" t="s">
        <v>939</v>
      </c>
      <c r="C89" s="37" t="s">
        <v>857</v>
      </c>
      <c r="D89" s="15" t="s">
        <v>1060</v>
      </c>
      <c r="E89" s="38">
        <v>47997123763</v>
      </c>
      <c r="F89" s="37" t="s">
        <v>49</v>
      </c>
      <c r="G89" s="37">
        <v>6</v>
      </c>
      <c r="H89" s="23">
        <v>5.15</v>
      </c>
      <c r="I89" s="23">
        <f t="shared" si="8"/>
        <v>30.900000000000002</v>
      </c>
      <c r="J89" s="40"/>
      <c r="K89" s="45"/>
      <c r="L89" s="45"/>
      <c r="M89" s="9"/>
      <c r="N89" s="39" t="str">
        <f t="shared" si="9"/>
        <v/>
      </c>
      <c r="O89" s="10"/>
      <c r="Q89" s="11"/>
      <c r="R89" s="11"/>
      <c r="S89" s="11"/>
      <c r="T89" s="11"/>
    </row>
    <row r="90" spans="1:20" x14ac:dyDescent="0.25">
      <c r="A90" s="37" t="s">
        <v>50</v>
      </c>
      <c r="B90" s="37" t="s">
        <v>939</v>
      </c>
      <c r="C90" s="37" t="s">
        <v>857</v>
      </c>
      <c r="D90" s="15" t="s">
        <v>1061</v>
      </c>
      <c r="E90" s="38">
        <v>47997123855</v>
      </c>
      <c r="F90" s="37" t="s">
        <v>51</v>
      </c>
      <c r="G90" s="37">
        <v>6</v>
      </c>
      <c r="H90" s="23">
        <v>5.15</v>
      </c>
      <c r="I90" s="23">
        <f t="shared" si="8"/>
        <v>30.900000000000002</v>
      </c>
      <c r="J90" s="40"/>
      <c r="K90" s="45"/>
      <c r="L90" s="45"/>
      <c r="M90" s="9"/>
      <c r="N90" s="39" t="str">
        <f t="shared" si="9"/>
        <v/>
      </c>
      <c r="O90" s="10"/>
      <c r="Q90" s="11"/>
      <c r="R90" s="11"/>
      <c r="S90" s="11"/>
      <c r="T90" s="11"/>
    </row>
    <row r="91" spans="1:20" x14ac:dyDescent="0.25">
      <c r="A91" s="37" t="s">
        <v>52</v>
      </c>
      <c r="B91" s="37" t="s">
        <v>939</v>
      </c>
      <c r="C91" s="37" t="s">
        <v>857</v>
      </c>
      <c r="D91" s="15" t="s">
        <v>1612</v>
      </c>
      <c r="E91" s="38">
        <v>47997123909</v>
      </c>
      <c r="F91" s="37" t="s">
        <v>53</v>
      </c>
      <c r="G91" s="37">
        <v>6</v>
      </c>
      <c r="H91" s="23">
        <v>5.15</v>
      </c>
      <c r="I91" s="23">
        <f t="shared" si="8"/>
        <v>30.900000000000002</v>
      </c>
      <c r="J91" s="40"/>
      <c r="K91" s="45"/>
      <c r="L91" s="45"/>
      <c r="M91" s="9"/>
      <c r="N91" s="39" t="str">
        <f t="shared" si="9"/>
        <v/>
      </c>
      <c r="O91" s="10"/>
      <c r="Q91" s="11"/>
      <c r="R91" s="11"/>
      <c r="S91" s="11"/>
      <c r="T91" s="11"/>
    </row>
    <row r="92" spans="1:20" x14ac:dyDescent="0.25">
      <c r="A92" s="37" t="s">
        <v>54</v>
      </c>
      <c r="B92" s="37" t="s">
        <v>939</v>
      </c>
      <c r="C92" s="37" t="s">
        <v>857</v>
      </c>
      <c r="D92" s="15" t="s">
        <v>1062</v>
      </c>
      <c r="E92" s="38">
        <v>47997123220</v>
      </c>
      <c r="F92" s="37" t="s">
        <v>55</v>
      </c>
      <c r="G92" s="37">
        <v>12</v>
      </c>
      <c r="H92" s="23">
        <v>2.96</v>
      </c>
      <c r="I92" s="23">
        <f t="shared" si="8"/>
        <v>35.519999999999996</v>
      </c>
      <c r="J92" s="40"/>
      <c r="K92" s="45"/>
      <c r="L92" s="45"/>
      <c r="M92" s="9"/>
      <c r="N92" s="39" t="str">
        <f t="shared" si="9"/>
        <v/>
      </c>
      <c r="O92" s="10"/>
      <c r="Q92" s="11"/>
      <c r="R92" s="11"/>
      <c r="S92" s="11"/>
      <c r="T92" s="11"/>
    </row>
    <row r="93" spans="1:20" x14ac:dyDescent="0.25">
      <c r="A93" s="37" t="s">
        <v>56</v>
      </c>
      <c r="B93" s="37" t="s">
        <v>939</v>
      </c>
      <c r="C93" s="37" t="s">
        <v>857</v>
      </c>
      <c r="D93" s="15" t="s">
        <v>1063</v>
      </c>
      <c r="E93" s="38">
        <v>47997123121</v>
      </c>
      <c r="F93" s="37" t="s">
        <v>55</v>
      </c>
      <c r="G93" s="37">
        <v>12</v>
      </c>
      <c r="H93" s="23">
        <v>2.96</v>
      </c>
      <c r="I93" s="23">
        <f t="shared" si="8"/>
        <v>35.519999999999996</v>
      </c>
      <c r="J93" s="40"/>
      <c r="K93" s="45"/>
      <c r="L93" s="45"/>
      <c r="M93" s="9"/>
      <c r="N93" s="39" t="str">
        <f t="shared" si="9"/>
        <v/>
      </c>
      <c r="O93" s="10"/>
      <c r="Q93" s="11"/>
      <c r="R93" s="11"/>
      <c r="S93" s="11"/>
      <c r="T93" s="11"/>
    </row>
    <row r="94" spans="1:20" x14ac:dyDescent="0.25">
      <c r="A94" s="37" t="s">
        <v>57</v>
      </c>
      <c r="B94" s="37" t="s">
        <v>939</v>
      </c>
      <c r="C94" s="37" t="s">
        <v>857</v>
      </c>
      <c r="D94" s="15" t="s">
        <v>1064</v>
      </c>
      <c r="E94" s="38">
        <v>47997123374</v>
      </c>
      <c r="F94" s="37" t="s">
        <v>58</v>
      </c>
      <c r="G94" s="37">
        <v>12</v>
      </c>
      <c r="H94" s="23">
        <v>2.96</v>
      </c>
      <c r="I94" s="23">
        <f t="shared" si="8"/>
        <v>35.519999999999996</v>
      </c>
      <c r="J94" s="40"/>
      <c r="K94" s="45"/>
      <c r="L94" s="45"/>
      <c r="M94" s="9"/>
      <c r="N94" s="39" t="str">
        <f t="shared" si="9"/>
        <v/>
      </c>
      <c r="O94" s="10"/>
      <c r="Q94" s="11"/>
      <c r="R94" s="11"/>
      <c r="S94" s="11"/>
      <c r="T94" s="11"/>
    </row>
    <row r="95" spans="1:20" x14ac:dyDescent="0.25">
      <c r="A95" s="37" t="s">
        <v>59</v>
      </c>
      <c r="B95" s="37" t="s">
        <v>939</v>
      </c>
      <c r="C95" s="37" t="s">
        <v>857</v>
      </c>
      <c r="D95" s="15" t="s">
        <v>1065</v>
      </c>
      <c r="E95" s="38">
        <v>47997123077</v>
      </c>
      <c r="F95" s="37" t="s">
        <v>55</v>
      </c>
      <c r="G95" s="37">
        <v>12</v>
      </c>
      <c r="H95" s="23">
        <v>2.96</v>
      </c>
      <c r="I95" s="23">
        <f t="shared" si="8"/>
        <v>35.519999999999996</v>
      </c>
      <c r="J95" s="40"/>
      <c r="K95" s="45"/>
      <c r="L95" s="45"/>
      <c r="M95" s="9"/>
      <c r="N95" s="39" t="str">
        <f t="shared" si="9"/>
        <v/>
      </c>
      <c r="O95" s="10"/>
      <c r="Q95" s="11"/>
      <c r="R95" s="11"/>
      <c r="S95" s="11"/>
      <c r="T95" s="11"/>
    </row>
    <row r="96" spans="1:20" x14ac:dyDescent="0.25">
      <c r="A96" s="37" t="s">
        <v>60</v>
      </c>
      <c r="B96" s="37" t="s">
        <v>939</v>
      </c>
      <c r="C96" s="37" t="s">
        <v>857</v>
      </c>
      <c r="D96" s="15" t="s">
        <v>1066</v>
      </c>
      <c r="E96" s="38">
        <v>47997123329</v>
      </c>
      <c r="F96" s="37" t="s">
        <v>55</v>
      </c>
      <c r="G96" s="37">
        <v>12</v>
      </c>
      <c r="H96" s="23">
        <v>2.96</v>
      </c>
      <c r="I96" s="23">
        <f t="shared" si="8"/>
        <v>35.519999999999996</v>
      </c>
      <c r="J96" s="40"/>
      <c r="K96" s="45"/>
      <c r="L96" s="45"/>
      <c r="M96" s="9"/>
      <c r="N96" s="39" t="str">
        <f t="shared" si="9"/>
        <v/>
      </c>
      <c r="O96" s="10"/>
      <c r="Q96" s="11"/>
      <c r="R96" s="11"/>
      <c r="S96" s="11"/>
      <c r="T96" s="11"/>
    </row>
    <row r="97" spans="1:20" x14ac:dyDescent="0.25">
      <c r="A97" s="37" t="s">
        <v>61</v>
      </c>
      <c r="B97" s="37" t="s">
        <v>939</v>
      </c>
      <c r="C97" s="37" t="s">
        <v>857</v>
      </c>
      <c r="D97" s="15" t="s">
        <v>1067</v>
      </c>
      <c r="E97" s="38">
        <v>47997123275</v>
      </c>
      <c r="F97" s="37" t="s">
        <v>55</v>
      </c>
      <c r="G97" s="37">
        <v>12</v>
      </c>
      <c r="H97" s="23">
        <v>2.96</v>
      </c>
      <c r="I97" s="23">
        <f t="shared" si="8"/>
        <v>35.519999999999996</v>
      </c>
      <c r="J97" s="40"/>
      <c r="K97" s="45"/>
      <c r="L97" s="45"/>
      <c r="M97" s="9"/>
      <c r="N97" s="39" t="str">
        <f t="shared" si="9"/>
        <v/>
      </c>
      <c r="O97" s="10"/>
      <c r="Q97" s="11"/>
      <c r="R97" s="11"/>
      <c r="S97" s="11"/>
      <c r="T97" s="11"/>
    </row>
    <row r="98" spans="1:20" x14ac:dyDescent="0.25">
      <c r="A98" s="37" t="s">
        <v>62</v>
      </c>
      <c r="B98" s="37" t="s">
        <v>939</v>
      </c>
      <c r="C98" s="37" t="s">
        <v>857</v>
      </c>
      <c r="D98" s="15" t="s">
        <v>1068</v>
      </c>
      <c r="E98" s="38">
        <v>47997123176</v>
      </c>
      <c r="F98" s="37" t="s">
        <v>55</v>
      </c>
      <c r="G98" s="37">
        <v>12</v>
      </c>
      <c r="H98" s="23">
        <v>2.96</v>
      </c>
      <c r="I98" s="23">
        <f t="shared" si="8"/>
        <v>35.519999999999996</v>
      </c>
      <c r="J98" s="40"/>
      <c r="K98" s="45"/>
      <c r="L98" s="45"/>
      <c r="M98" s="9"/>
      <c r="N98" s="39" t="str">
        <f t="shared" si="9"/>
        <v/>
      </c>
      <c r="O98" s="10"/>
      <c r="Q98" s="11"/>
      <c r="R98" s="11"/>
      <c r="S98" s="11"/>
      <c r="T98" s="11"/>
    </row>
    <row r="99" spans="1:20" x14ac:dyDescent="0.25">
      <c r="A99" s="37" t="s">
        <v>63</v>
      </c>
      <c r="B99" s="37" t="s">
        <v>939</v>
      </c>
      <c r="C99" s="37" t="s">
        <v>857</v>
      </c>
      <c r="D99" s="15" t="s">
        <v>1069</v>
      </c>
      <c r="E99" s="38">
        <v>47997123084</v>
      </c>
      <c r="F99" s="37" t="s">
        <v>64</v>
      </c>
      <c r="G99" s="37">
        <v>12</v>
      </c>
      <c r="H99" s="23">
        <v>2.96</v>
      </c>
      <c r="I99" s="23">
        <f t="shared" si="8"/>
        <v>35.519999999999996</v>
      </c>
      <c r="J99" s="40"/>
      <c r="K99" s="45"/>
      <c r="L99" s="45"/>
      <c r="M99" s="9"/>
      <c r="N99" s="39" t="str">
        <f t="shared" si="9"/>
        <v/>
      </c>
      <c r="O99" s="10"/>
      <c r="Q99" s="11"/>
      <c r="R99" s="11"/>
      <c r="S99" s="11"/>
      <c r="T99" s="11"/>
    </row>
    <row r="100" spans="1:20" x14ac:dyDescent="0.25">
      <c r="A100" s="37" t="s">
        <v>66</v>
      </c>
      <c r="B100" s="37" t="s">
        <v>940</v>
      </c>
      <c r="C100" s="37" t="s">
        <v>852</v>
      </c>
      <c r="D100" s="15" t="s">
        <v>1070</v>
      </c>
      <c r="E100" s="16">
        <v>780658106421</v>
      </c>
      <c r="F100" s="37" t="s">
        <v>67</v>
      </c>
      <c r="G100" s="37">
        <v>12</v>
      </c>
      <c r="H100" s="23">
        <v>7.5</v>
      </c>
      <c r="I100" s="23">
        <f t="shared" si="8"/>
        <v>90</v>
      </c>
      <c r="J100" s="40"/>
      <c r="K100" s="45"/>
      <c r="L100" s="45"/>
      <c r="M100" s="9"/>
      <c r="N100" s="39" t="str">
        <f t="shared" si="9"/>
        <v/>
      </c>
      <c r="O100" s="10"/>
      <c r="Q100" s="11"/>
      <c r="R100" s="11"/>
      <c r="S100" s="11"/>
      <c r="T100" s="11"/>
    </row>
    <row r="101" spans="1:20" x14ac:dyDescent="0.25">
      <c r="A101" s="37" t="s">
        <v>810</v>
      </c>
      <c r="B101" s="37" t="s">
        <v>940</v>
      </c>
      <c r="C101" s="37" t="s">
        <v>852</v>
      </c>
      <c r="D101" s="15" t="s">
        <v>1071</v>
      </c>
      <c r="E101" s="16">
        <v>780658129994</v>
      </c>
      <c r="F101" s="37" t="s">
        <v>68</v>
      </c>
      <c r="G101" s="37">
        <v>6</v>
      </c>
      <c r="H101" s="23">
        <v>9.75</v>
      </c>
      <c r="I101" s="23">
        <f t="shared" si="8"/>
        <v>58.5</v>
      </c>
      <c r="J101" s="40"/>
      <c r="K101" s="45"/>
      <c r="L101" s="45"/>
      <c r="M101" s="9"/>
      <c r="N101" s="39" t="str">
        <f t="shared" si="9"/>
        <v/>
      </c>
      <c r="O101" s="10"/>
      <c r="Q101" s="11"/>
      <c r="R101" s="11"/>
      <c r="S101" s="11"/>
      <c r="T101" s="11"/>
    </row>
    <row r="102" spans="1:20" x14ac:dyDescent="0.25">
      <c r="A102" s="37" t="s">
        <v>69</v>
      </c>
      <c r="B102" s="37" t="s">
        <v>940</v>
      </c>
      <c r="C102" s="37" t="s">
        <v>852</v>
      </c>
      <c r="D102" s="15" t="s">
        <v>1072</v>
      </c>
      <c r="E102" s="16">
        <v>780658129987</v>
      </c>
      <c r="F102" s="37" t="s">
        <v>68</v>
      </c>
      <c r="G102" s="37">
        <v>6</v>
      </c>
      <c r="H102" s="23">
        <v>9.75</v>
      </c>
      <c r="I102" s="23">
        <f t="shared" si="8"/>
        <v>58.5</v>
      </c>
      <c r="J102" s="40"/>
      <c r="K102" s="45"/>
      <c r="L102" s="45"/>
      <c r="M102" s="9"/>
      <c r="N102" s="39" t="str">
        <f t="shared" si="9"/>
        <v/>
      </c>
      <c r="O102" s="10"/>
      <c r="Q102" s="11"/>
      <c r="R102" s="11"/>
      <c r="S102" s="11"/>
      <c r="T102" s="11"/>
    </row>
    <row r="103" spans="1:20" x14ac:dyDescent="0.25">
      <c r="A103" s="37" t="s">
        <v>70</v>
      </c>
      <c r="B103" s="37" t="s">
        <v>940</v>
      </c>
      <c r="C103" s="37" t="s">
        <v>852</v>
      </c>
      <c r="D103" s="15" t="s">
        <v>1073</v>
      </c>
      <c r="E103" s="16">
        <v>780658143730</v>
      </c>
      <c r="F103" s="37" t="s">
        <v>71</v>
      </c>
      <c r="G103" s="37">
        <v>6</v>
      </c>
      <c r="H103" s="23">
        <v>8</v>
      </c>
      <c r="I103" s="23">
        <f t="shared" si="8"/>
        <v>48</v>
      </c>
      <c r="J103" s="40"/>
      <c r="K103" s="45"/>
      <c r="L103" s="45"/>
      <c r="M103" s="9"/>
      <c r="N103" s="39" t="str">
        <f t="shared" si="9"/>
        <v/>
      </c>
      <c r="O103" s="10"/>
      <c r="Q103" s="11"/>
      <c r="R103" s="11"/>
      <c r="S103" s="11"/>
      <c r="T103" s="11"/>
    </row>
    <row r="104" spans="1:20" x14ac:dyDescent="0.25">
      <c r="A104" s="37" t="s">
        <v>72</v>
      </c>
      <c r="B104" s="37" t="s">
        <v>940</v>
      </c>
      <c r="C104" s="37" t="s">
        <v>852</v>
      </c>
      <c r="D104" s="15" t="s">
        <v>1074</v>
      </c>
      <c r="E104" s="16">
        <v>780658808868</v>
      </c>
      <c r="F104" s="37" t="s">
        <v>73</v>
      </c>
      <c r="G104" s="37">
        <v>12</v>
      </c>
      <c r="H104" s="23">
        <v>7</v>
      </c>
      <c r="I104" s="23">
        <f t="shared" si="8"/>
        <v>84</v>
      </c>
      <c r="J104" s="40"/>
      <c r="K104" s="45"/>
      <c r="L104" s="45"/>
      <c r="M104" s="9"/>
      <c r="N104" s="39" t="str">
        <f t="shared" si="9"/>
        <v/>
      </c>
      <c r="O104" s="10"/>
      <c r="Q104" s="11"/>
      <c r="R104" s="11"/>
      <c r="S104" s="11"/>
      <c r="T104" s="11"/>
    </row>
    <row r="105" spans="1:20" x14ac:dyDescent="0.25">
      <c r="A105" s="37" t="s">
        <v>75</v>
      </c>
      <c r="B105" s="37" t="s">
        <v>940</v>
      </c>
      <c r="C105" s="37" t="s">
        <v>852</v>
      </c>
      <c r="D105" s="15" t="s">
        <v>1075</v>
      </c>
      <c r="E105" s="16">
        <v>780658138231</v>
      </c>
      <c r="F105" s="37" t="s">
        <v>74</v>
      </c>
      <c r="G105" s="37">
        <v>6</v>
      </c>
      <c r="H105" s="23">
        <v>4.5999999999999996</v>
      </c>
      <c r="I105" s="23">
        <f t="shared" si="8"/>
        <v>27.599999999999998</v>
      </c>
      <c r="J105" s="40"/>
      <c r="K105" s="45"/>
      <c r="L105" s="45"/>
      <c r="M105" s="9"/>
      <c r="N105" s="39" t="str">
        <f t="shared" si="9"/>
        <v/>
      </c>
      <c r="O105" s="10"/>
      <c r="Q105" s="11"/>
      <c r="R105" s="11"/>
      <c r="S105" s="11"/>
      <c r="T105" s="11"/>
    </row>
    <row r="106" spans="1:20" x14ac:dyDescent="0.25">
      <c r="A106" s="37" t="s">
        <v>76</v>
      </c>
      <c r="B106" s="37" t="s">
        <v>940</v>
      </c>
      <c r="C106" s="37" t="s">
        <v>852</v>
      </c>
      <c r="D106" s="15" t="s">
        <v>1076</v>
      </c>
      <c r="E106" s="16">
        <v>780658138125</v>
      </c>
      <c r="F106" s="37" t="s">
        <v>74</v>
      </c>
      <c r="G106" s="37">
        <v>6</v>
      </c>
      <c r="H106" s="23">
        <v>4.5999999999999996</v>
      </c>
      <c r="I106" s="23">
        <f t="shared" si="8"/>
        <v>27.599999999999998</v>
      </c>
      <c r="J106" s="40"/>
      <c r="K106" s="45"/>
      <c r="L106" s="45"/>
      <c r="M106" s="9"/>
      <c r="N106" s="39" t="str">
        <f t="shared" si="9"/>
        <v/>
      </c>
      <c r="O106" s="10"/>
      <c r="Q106" s="11"/>
      <c r="R106" s="11"/>
      <c r="S106" s="11"/>
      <c r="T106" s="11"/>
    </row>
    <row r="107" spans="1:20" x14ac:dyDescent="0.25">
      <c r="A107" s="37" t="s">
        <v>77</v>
      </c>
      <c r="B107" s="37" t="s">
        <v>940</v>
      </c>
      <c r="C107" s="37" t="s">
        <v>852</v>
      </c>
      <c r="D107" s="15" t="s">
        <v>1077</v>
      </c>
      <c r="E107" s="16">
        <v>780658138132</v>
      </c>
      <c r="F107" s="37" t="s">
        <v>74</v>
      </c>
      <c r="G107" s="37">
        <v>6</v>
      </c>
      <c r="H107" s="23">
        <v>4.5999999999999996</v>
      </c>
      <c r="I107" s="23">
        <f t="shared" si="8"/>
        <v>27.599999999999998</v>
      </c>
      <c r="J107" s="40"/>
      <c r="K107" s="45"/>
      <c r="L107" s="45"/>
      <c r="M107" s="9"/>
      <c r="N107" s="39" t="str">
        <f t="shared" si="9"/>
        <v/>
      </c>
      <c r="O107" s="10"/>
      <c r="Q107" s="11"/>
      <c r="R107" s="11"/>
      <c r="S107" s="11"/>
      <c r="T107" s="11"/>
    </row>
    <row r="108" spans="1:20" x14ac:dyDescent="0.25">
      <c r="A108" s="37" t="s">
        <v>78</v>
      </c>
      <c r="B108" s="37" t="s">
        <v>940</v>
      </c>
      <c r="C108" s="37" t="s">
        <v>852</v>
      </c>
      <c r="D108" s="15" t="s">
        <v>1078</v>
      </c>
      <c r="E108" s="16">
        <v>780658138163</v>
      </c>
      <c r="F108" s="37" t="s">
        <v>79</v>
      </c>
      <c r="G108" s="37">
        <v>6</v>
      </c>
      <c r="H108" s="23">
        <v>4.5999999999999996</v>
      </c>
      <c r="I108" s="23">
        <f t="shared" si="8"/>
        <v>27.599999999999998</v>
      </c>
      <c r="J108" s="40"/>
      <c r="K108" s="45"/>
      <c r="L108" s="45"/>
      <c r="M108" s="9"/>
      <c r="N108" s="39" t="str">
        <f t="shared" si="9"/>
        <v/>
      </c>
      <c r="O108" s="10"/>
      <c r="Q108" s="11"/>
      <c r="R108" s="11"/>
      <c r="S108" s="11"/>
      <c r="T108" s="11"/>
    </row>
    <row r="109" spans="1:20" x14ac:dyDescent="0.25">
      <c r="A109" s="37" t="s">
        <v>925</v>
      </c>
      <c r="B109" s="37" t="s">
        <v>940</v>
      </c>
      <c r="C109" s="37" t="s">
        <v>852</v>
      </c>
      <c r="D109" s="15" t="s">
        <v>1079</v>
      </c>
      <c r="E109" s="16">
        <v>780658124845</v>
      </c>
      <c r="F109" s="37" t="s">
        <v>926</v>
      </c>
      <c r="G109" s="37">
        <v>12</v>
      </c>
      <c r="H109" s="23">
        <v>4.5999999999999996</v>
      </c>
      <c r="I109" s="23">
        <f t="shared" si="8"/>
        <v>55.199999999999996</v>
      </c>
      <c r="J109" s="40"/>
      <c r="K109" s="45"/>
      <c r="L109" s="45"/>
      <c r="M109" s="9"/>
      <c r="N109" s="39" t="str">
        <f t="shared" si="9"/>
        <v/>
      </c>
      <c r="O109" s="10"/>
      <c r="Q109" s="11"/>
      <c r="R109" s="11"/>
      <c r="S109" s="11"/>
      <c r="T109" s="11"/>
    </row>
    <row r="110" spans="1:20" x14ac:dyDescent="0.25">
      <c r="A110" s="37" t="s">
        <v>1682</v>
      </c>
      <c r="B110" s="37" t="s">
        <v>940</v>
      </c>
      <c r="C110" s="37" t="s">
        <v>852</v>
      </c>
      <c r="D110" s="15" t="s">
        <v>1683</v>
      </c>
      <c r="E110" s="16">
        <v>780658124838</v>
      </c>
      <c r="F110" s="37" t="s">
        <v>926</v>
      </c>
      <c r="G110" s="37">
        <v>12</v>
      </c>
      <c r="H110" s="23">
        <v>4.5999999999999996</v>
      </c>
      <c r="I110" s="23">
        <f t="shared" si="8"/>
        <v>55.199999999999996</v>
      </c>
      <c r="J110" s="40"/>
      <c r="K110" s="45"/>
      <c r="L110" s="45"/>
      <c r="M110" s="9"/>
      <c r="N110" s="39" t="str">
        <f t="shared" si="9"/>
        <v/>
      </c>
      <c r="O110" s="10"/>
      <c r="Q110" s="11"/>
      <c r="R110" s="11"/>
      <c r="S110" s="11"/>
      <c r="T110" s="11"/>
    </row>
    <row r="111" spans="1:20" x14ac:dyDescent="0.25">
      <c r="A111" s="37" t="s">
        <v>80</v>
      </c>
      <c r="B111" s="37" t="s">
        <v>940</v>
      </c>
      <c r="C111" s="37" t="s">
        <v>852</v>
      </c>
      <c r="D111" s="15" t="s">
        <v>1080</v>
      </c>
      <c r="E111" s="16">
        <v>780658153517</v>
      </c>
      <c r="F111" s="37" t="s">
        <v>74</v>
      </c>
      <c r="G111" s="37">
        <v>12</v>
      </c>
      <c r="H111" s="23">
        <v>4.25</v>
      </c>
      <c r="I111" s="23">
        <f t="shared" si="8"/>
        <v>51</v>
      </c>
      <c r="J111" s="40"/>
      <c r="K111" s="45"/>
      <c r="L111" s="45"/>
      <c r="M111" s="9"/>
      <c r="N111" s="39" t="str">
        <f t="shared" si="9"/>
        <v/>
      </c>
      <c r="O111" s="10"/>
      <c r="Q111" s="11"/>
      <c r="R111" s="11"/>
      <c r="S111" s="11"/>
      <c r="T111" s="11"/>
    </row>
    <row r="112" spans="1:20" x14ac:dyDescent="0.25">
      <c r="A112" s="37" t="s">
        <v>81</v>
      </c>
      <c r="B112" s="37" t="s">
        <v>940</v>
      </c>
      <c r="C112" s="37" t="s">
        <v>852</v>
      </c>
      <c r="D112" s="15" t="s">
        <v>1081</v>
      </c>
      <c r="E112" s="16">
        <v>780658153500</v>
      </c>
      <c r="F112" s="37" t="s">
        <v>74</v>
      </c>
      <c r="G112" s="37">
        <v>12</v>
      </c>
      <c r="H112" s="23">
        <v>4.25</v>
      </c>
      <c r="I112" s="23">
        <f t="shared" si="8"/>
        <v>51</v>
      </c>
      <c r="J112" s="40"/>
      <c r="K112" s="45"/>
      <c r="L112" s="45"/>
      <c r="M112" s="9"/>
      <c r="N112" s="39" t="str">
        <f t="shared" si="9"/>
        <v/>
      </c>
      <c r="O112" s="10"/>
      <c r="Q112" s="11"/>
      <c r="R112" s="11"/>
      <c r="S112" s="11"/>
      <c r="T112" s="11"/>
    </row>
    <row r="113" spans="1:20" x14ac:dyDescent="0.25">
      <c r="A113" s="37" t="s">
        <v>82</v>
      </c>
      <c r="B113" s="37" t="s">
        <v>940</v>
      </c>
      <c r="C113" s="37" t="s">
        <v>852</v>
      </c>
      <c r="D113" s="15" t="s">
        <v>1082</v>
      </c>
      <c r="E113" s="16">
        <v>780658153548</v>
      </c>
      <c r="F113" s="37" t="s">
        <v>74</v>
      </c>
      <c r="G113" s="37">
        <v>12</v>
      </c>
      <c r="H113" s="23">
        <v>4.25</v>
      </c>
      <c r="I113" s="23">
        <f t="shared" si="8"/>
        <v>51</v>
      </c>
      <c r="J113" s="40"/>
      <c r="K113" s="45"/>
      <c r="L113" s="45"/>
      <c r="M113" s="9"/>
      <c r="N113" s="39" t="str">
        <f t="shared" si="9"/>
        <v/>
      </c>
      <c r="O113" s="10"/>
      <c r="Q113" s="11"/>
      <c r="R113" s="11"/>
      <c r="S113" s="11"/>
      <c r="T113" s="11"/>
    </row>
    <row r="114" spans="1:20" x14ac:dyDescent="0.25">
      <c r="A114" s="37" t="s">
        <v>83</v>
      </c>
      <c r="B114" s="37" t="s">
        <v>941</v>
      </c>
      <c r="C114" s="37" t="s">
        <v>858</v>
      </c>
      <c r="D114" s="15" t="s">
        <v>1083</v>
      </c>
      <c r="E114" s="16">
        <v>719212799236</v>
      </c>
      <c r="F114" s="37" t="s">
        <v>84</v>
      </c>
      <c r="G114" s="37">
        <v>6</v>
      </c>
      <c r="H114" s="24">
        <v>5.7</v>
      </c>
      <c r="I114" s="23">
        <f t="shared" si="8"/>
        <v>34.200000000000003</v>
      </c>
      <c r="J114" s="40"/>
      <c r="K114" s="45"/>
      <c r="L114" s="45"/>
      <c r="M114" s="9"/>
      <c r="N114" s="39" t="str">
        <f t="shared" si="9"/>
        <v/>
      </c>
      <c r="O114" s="10"/>
      <c r="Q114" s="11"/>
      <c r="R114" s="11"/>
      <c r="S114" s="11"/>
      <c r="T114" s="11"/>
    </row>
    <row r="115" spans="1:20" x14ac:dyDescent="0.25">
      <c r="A115" s="37" t="s">
        <v>85</v>
      </c>
      <c r="B115" s="37" t="s">
        <v>941</v>
      </c>
      <c r="C115" s="37" t="s">
        <v>858</v>
      </c>
      <c r="D115" s="15" t="s">
        <v>1084</v>
      </c>
      <c r="E115" s="16">
        <v>719212799243</v>
      </c>
      <c r="F115" s="37" t="s">
        <v>84</v>
      </c>
      <c r="G115" s="37">
        <v>6</v>
      </c>
      <c r="H115" s="24">
        <v>5.7</v>
      </c>
      <c r="I115" s="23">
        <f t="shared" si="8"/>
        <v>34.200000000000003</v>
      </c>
      <c r="J115" s="40"/>
      <c r="K115" s="45"/>
      <c r="L115" s="45"/>
      <c r="M115" s="9"/>
      <c r="N115" s="39" t="str">
        <f t="shared" si="9"/>
        <v/>
      </c>
      <c r="O115" s="10"/>
      <c r="Q115" s="11"/>
      <c r="R115" s="11"/>
      <c r="S115" s="11"/>
      <c r="T115" s="11"/>
    </row>
    <row r="116" spans="1:20" x14ac:dyDescent="0.25">
      <c r="A116" s="37" t="s">
        <v>86</v>
      </c>
      <c r="B116" s="37" t="s">
        <v>941</v>
      </c>
      <c r="C116" s="37" t="s">
        <v>858</v>
      </c>
      <c r="D116" s="15" t="s">
        <v>1085</v>
      </c>
      <c r="E116" s="16">
        <v>719212799229</v>
      </c>
      <c r="F116" s="37" t="s">
        <v>84</v>
      </c>
      <c r="G116" s="37">
        <v>6</v>
      </c>
      <c r="H116" s="24">
        <v>5.7</v>
      </c>
      <c r="I116" s="23">
        <f t="shared" si="8"/>
        <v>34.200000000000003</v>
      </c>
      <c r="J116" s="40"/>
      <c r="K116" s="45"/>
      <c r="L116" s="45"/>
      <c r="M116" s="9"/>
      <c r="N116" s="39" t="str">
        <f t="shared" si="9"/>
        <v/>
      </c>
      <c r="O116" s="10"/>
    </row>
    <row r="117" spans="1:20" x14ac:dyDescent="0.25">
      <c r="A117" s="37" t="s">
        <v>87</v>
      </c>
      <c r="B117" s="37" t="s">
        <v>941</v>
      </c>
      <c r="C117" s="37" t="s">
        <v>858</v>
      </c>
      <c r="D117" s="15" t="s">
        <v>1086</v>
      </c>
      <c r="E117" s="16">
        <v>719212799731</v>
      </c>
      <c r="F117" s="37" t="s">
        <v>84</v>
      </c>
      <c r="G117" s="37">
        <v>6</v>
      </c>
      <c r="H117" s="23">
        <v>5.7</v>
      </c>
      <c r="I117" s="23">
        <f t="shared" si="8"/>
        <v>34.200000000000003</v>
      </c>
      <c r="J117" s="40"/>
      <c r="K117" s="45"/>
      <c r="L117" s="45"/>
      <c r="M117" s="9"/>
      <c r="N117" s="39" t="str">
        <f t="shared" si="9"/>
        <v/>
      </c>
      <c r="O117" s="10"/>
      <c r="Q117" s="11"/>
      <c r="R117" s="11"/>
      <c r="S117" s="11"/>
      <c r="T117" s="11"/>
    </row>
    <row r="118" spans="1:20" x14ac:dyDescent="0.25">
      <c r="A118" s="37" t="s">
        <v>88</v>
      </c>
      <c r="B118" s="37" t="s">
        <v>941</v>
      </c>
      <c r="C118" s="37" t="s">
        <v>858</v>
      </c>
      <c r="D118" s="15" t="s">
        <v>1087</v>
      </c>
      <c r="E118" s="16">
        <v>719212799700</v>
      </c>
      <c r="F118" s="37" t="s">
        <v>84</v>
      </c>
      <c r="G118" s="37">
        <v>6</v>
      </c>
      <c r="H118" s="23">
        <v>5.7</v>
      </c>
      <c r="I118" s="23">
        <f t="shared" si="8"/>
        <v>34.200000000000003</v>
      </c>
      <c r="J118" s="40"/>
      <c r="K118" s="45"/>
      <c r="L118" s="45"/>
      <c r="M118" s="9"/>
      <c r="N118" s="39" t="str">
        <f t="shared" si="9"/>
        <v/>
      </c>
      <c r="O118" s="10"/>
      <c r="Q118" s="11"/>
      <c r="R118" s="11"/>
      <c r="S118" s="11"/>
      <c r="T118" s="11"/>
    </row>
    <row r="119" spans="1:20" x14ac:dyDescent="0.25">
      <c r="A119" s="37" t="s">
        <v>89</v>
      </c>
      <c r="B119" s="37" t="s">
        <v>941</v>
      </c>
      <c r="C119" s="37" t="s">
        <v>858</v>
      </c>
      <c r="D119" s="15" t="s">
        <v>1088</v>
      </c>
      <c r="E119" s="16">
        <v>719212799755</v>
      </c>
      <c r="F119" s="37" t="s">
        <v>84</v>
      </c>
      <c r="G119" s="37">
        <v>6</v>
      </c>
      <c r="H119" s="23">
        <v>5.7</v>
      </c>
      <c r="I119" s="23">
        <f t="shared" si="8"/>
        <v>34.200000000000003</v>
      </c>
      <c r="J119" s="40"/>
      <c r="K119" s="45"/>
      <c r="L119" s="45"/>
      <c r="M119" s="9"/>
      <c r="N119" s="39" t="str">
        <f t="shared" si="9"/>
        <v/>
      </c>
      <c r="O119" s="10"/>
      <c r="Q119" s="11"/>
      <c r="R119" s="11"/>
      <c r="S119" s="11"/>
      <c r="T119" s="11"/>
    </row>
    <row r="120" spans="1:20" x14ac:dyDescent="0.25">
      <c r="A120" s="37" t="s">
        <v>90</v>
      </c>
      <c r="B120" s="37" t="s">
        <v>941</v>
      </c>
      <c r="C120" s="37" t="s">
        <v>858</v>
      </c>
      <c r="D120" s="15" t="s">
        <v>1089</v>
      </c>
      <c r="E120" s="16">
        <v>719212101022</v>
      </c>
      <c r="F120" s="37" t="s">
        <v>84</v>
      </c>
      <c r="G120" s="37">
        <v>6</v>
      </c>
      <c r="H120" s="23">
        <v>5.7</v>
      </c>
      <c r="I120" s="23">
        <f t="shared" si="8"/>
        <v>34.200000000000003</v>
      </c>
      <c r="J120" s="40"/>
      <c r="K120" s="45"/>
      <c r="L120" s="45"/>
      <c r="M120" s="9"/>
      <c r="N120" s="39" t="str">
        <f t="shared" si="9"/>
        <v/>
      </c>
      <c r="O120" s="10"/>
      <c r="Q120" s="11"/>
      <c r="R120" s="11"/>
      <c r="S120" s="11"/>
      <c r="T120" s="11"/>
    </row>
    <row r="121" spans="1:20" x14ac:dyDescent="0.25">
      <c r="A121" s="37" t="s">
        <v>91</v>
      </c>
      <c r="B121" s="37" t="s">
        <v>941</v>
      </c>
      <c r="C121" s="37" t="s">
        <v>858</v>
      </c>
      <c r="D121" s="15" t="s">
        <v>1090</v>
      </c>
      <c r="E121" s="16">
        <v>719212101039</v>
      </c>
      <c r="F121" s="37" t="s">
        <v>84</v>
      </c>
      <c r="G121" s="37">
        <v>6</v>
      </c>
      <c r="H121" s="24">
        <v>5.7</v>
      </c>
      <c r="I121" s="23">
        <f t="shared" si="8"/>
        <v>34.200000000000003</v>
      </c>
      <c r="J121" s="40"/>
      <c r="K121" s="45"/>
      <c r="L121" s="45"/>
      <c r="M121" s="9"/>
      <c r="N121" s="39" t="str">
        <f t="shared" si="9"/>
        <v/>
      </c>
      <c r="O121" s="10"/>
      <c r="Q121" s="11"/>
      <c r="R121" s="11"/>
      <c r="S121" s="11"/>
      <c r="T121" s="11"/>
    </row>
    <row r="122" spans="1:20" x14ac:dyDescent="0.25">
      <c r="A122" s="37" t="s">
        <v>774</v>
      </c>
      <c r="B122" s="37" t="s">
        <v>941</v>
      </c>
      <c r="C122" s="37" t="s">
        <v>858</v>
      </c>
      <c r="D122" s="15" t="s">
        <v>1091</v>
      </c>
      <c r="E122" s="16">
        <v>719212101046</v>
      </c>
      <c r="F122" s="37" t="s">
        <v>84</v>
      </c>
      <c r="G122" s="37">
        <v>6</v>
      </c>
      <c r="H122" s="24">
        <v>5.7</v>
      </c>
      <c r="I122" s="23">
        <f t="shared" si="8"/>
        <v>34.200000000000003</v>
      </c>
      <c r="J122" s="40"/>
      <c r="K122" s="45"/>
      <c r="L122" s="45"/>
      <c r="M122" s="9"/>
      <c r="N122" s="39" t="str">
        <f t="shared" si="9"/>
        <v/>
      </c>
      <c r="O122" s="10"/>
      <c r="Q122" s="11"/>
      <c r="R122" s="11"/>
      <c r="S122" s="11"/>
      <c r="T122" s="11"/>
    </row>
    <row r="123" spans="1:20" x14ac:dyDescent="0.25">
      <c r="A123" s="37" t="s">
        <v>92</v>
      </c>
      <c r="B123" s="37" t="s">
        <v>941</v>
      </c>
      <c r="C123" s="37" t="s">
        <v>858</v>
      </c>
      <c r="D123" s="15" t="s">
        <v>1092</v>
      </c>
      <c r="E123" s="16">
        <v>719212101077</v>
      </c>
      <c r="F123" s="37" t="s">
        <v>84</v>
      </c>
      <c r="G123" s="37">
        <v>6</v>
      </c>
      <c r="H123" s="24">
        <v>5.7</v>
      </c>
      <c r="I123" s="23">
        <f t="shared" si="8"/>
        <v>34.200000000000003</v>
      </c>
      <c r="J123" s="40"/>
      <c r="K123" s="45"/>
      <c r="L123" s="45"/>
      <c r="M123" s="9"/>
      <c r="N123" s="39" t="str">
        <f t="shared" si="9"/>
        <v/>
      </c>
      <c r="O123" s="10"/>
      <c r="Q123" s="11"/>
      <c r="R123" s="11"/>
      <c r="S123" s="11"/>
      <c r="T123" s="11"/>
    </row>
    <row r="124" spans="1:20" x14ac:dyDescent="0.25">
      <c r="A124" s="37" t="s">
        <v>93</v>
      </c>
      <c r="B124" s="37" t="s">
        <v>941</v>
      </c>
      <c r="C124" s="37" t="s">
        <v>858</v>
      </c>
      <c r="D124" s="15" t="s">
        <v>1093</v>
      </c>
      <c r="E124" s="16">
        <v>719212101114</v>
      </c>
      <c r="F124" s="37" t="s">
        <v>84</v>
      </c>
      <c r="G124" s="37">
        <v>6</v>
      </c>
      <c r="H124" s="24">
        <v>5.7</v>
      </c>
      <c r="I124" s="23">
        <f t="shared" si="8"/>
        <v>34.200000000000003</v>
      </c>
      <c r="J124" s="40"/>
      <c r="K124" s="45"/>
      <c r="L124" s="45"/>
      <c r="M124" s="9"/>
      <c r="N124" s="39" t="str">
        <f t="shared" si="9"/>
        <v/>
      </c>
      <c r="O124" s="10"/>
      <c r="Q124" s="11"/>
      <c r="R124" s="11"/>
      <c r="S124" s="11"/>
      <c r="T124" s="11"/>
    </row>
    <row r="125" spans="1:20" x14ac:dyDescent="0.25">
      <c r="A125" s="37" t="s">
        <v>509</v>
      </c>
      <c r="B125" s="37" t="s">
        <v>941</v>
      </c>
      <c r="C125" s="37" t="s">
        <v>858</v>
      </c>
      <c r="D125" s="15" t="s">
        <v>1094</v>
      </c>
      <c r="E125" s="16">
        <v>719212101138</v>
      </c>
      <c r="F125" s="37" t="s">
        <v>84</v>
      </c>
      <c r="G125" s="37">
        <v>6</v>
      </c>
      <c r="H125" s="23">
        <v>5.7</v>
      </c>
      <c r="I125" s="23">
        <f t="shared" si="8"/>
        <v>34.200000000000003</v>
      </c>
      <c r="J125" s="40"/>
      <c r="K125" s="45"/>
      <c r="L125" s="45"/>
      <c r="M125" s="9"/>
      <c r="N125" s="39" t="str">
        <f t="shared" si="9"/>
        <v/>
      </c>
      <c r="O125" s="10"/>
      <c r="Q125" s="11"/>
      <c r="R125" s="11"/>
      <c r="S125" s="11"/>
      <c r="T125" s="11"/>
    </row>
    <row r="126" spans="1:20" x14ac:dyDescent="0.25">
      <c r="A126" s="37" t="s">
        <v>95</v>
      </c>
      <c r="B126" s="37" t="s">
        <v>942</v>
      </c>
      <c r="C126" s="37" t="s">
        <v>854</v>
      </c>
      <c r="D126" s="15" t="s">
        <v>1095</v>
      </c>
      <c r="E126" s="16">
        <v>631723223409</v>
      </c>
      <c r="F126" s="37" t="s">
        <v>43</v>
      </c>
      <c r="G126" s="37">
        <v>6</v>
      </c>
      <c r="H126" s="23">
        <v>8.8000000000000007</v>
      </c>
      <c r="I126" s="23">
        <f t="shared" si="8"/>
        <v>52.800000000000004</v>
      </c>
      <c r="J126" s="40"/>
      <c r="K126" s="45"/>
      <c r="L126" s="45"/>
      <c r="M126" s="9"/>
      <c r="N126" s="39" t="str">
        <f t="shared" si="9"/>
        <v/>
      </c>
      <c r="O126" s="10"/>
      <c r="Q126" s="11"/>
      <c r="R126" s="11"/>
      <c r="S126" s="11"/>
      <c r="T126" s="11"/>
    </row>
    <row r="127" spans="1:20" x14ac:dyDescent="0.25">
      <c r="A127" s="37" t="s">
        <v>96</v>
      </c>
      <c r="B127" s="37" t="s">
        <v>942</v>
      </c>
      <c r="C127" s="37" t="s">
        <v>854</v>
      </c>
      <c r="D127" s="15" t="s">
        <v>1096</v>
      </c>
      <c r="E127" s="16">
        <v>631723223454</v>
      </c>
      <c r="F127" s="37" t="s">
        <v>43</v>
      </c>
      <c r="G127" s="37">
        <v>6</v>
      </c>
      <c r="H127" s="23">
        <v>8.8000000000000007</v>
      </c>
      <c r="I127" s="23">
        <f t="shared" ref="I127:I183" si="16">H127*G127</f>
        <v>52.800000000000004</v>
      </c>
      <c r="J127" s="40"/>
      <c r="K127" s="45"/>
      <c r="L127" s="45"/>
      <c r="M127" s="9"/>
      <c r="N127" s="39" t="str">
        <f t="shared" si="9"/>
        <v/>
      </c>
      <c r="O127" s="10"/>
      <c r="Q127" s="11"/>
      <c r="R127" s="11"/>
      <c r="S127" s="11"/>
      <c r="T127" s="11"/>
    </row>
    <row r="128" spans="1:20" x14ac:dyDescent="0.25">
      <c r="A128" s="37" t="s">
        <v>97</v>
      </c>
      <c r="B128" s="37" t="s">
        <v>942</v>
      </c>
      <c r="C128" s="37" t="s">
        <v>854</v>
      </c>
      <c r="D128" s="15" t="s">
        <v>1097</v>
      </c>
      <c r="E128" s="16">
        <v>631723223751</v>
      </c>
      <c r="F128" s="37" t="s">
        <v>43</v>
      </c>
      <c r="G128" s="37">
        <v>6</v>
      </c>
      <c r="H128" s="23">
        <v>7.6</v>
      </c>
      <c r="I128" s="23">
        <f t="shared" si="16"/>
        <v>45.599999999999994</v>
      </c>
      <c r="J128" s="40"/>
      <c r="K128" s="45"/>
      <c r="L128" s="45"/>
      <c r="M128" s="9"/>
      <c r="N128" s="39" t="str">
        <f t="shared" ref="N128:N184" si="17">IF(M128&gt;0,IF(J128="",PRODUCT(M128,I128),PRODUCT(L128,M128)),"")</f>
        <v/>
      </c>
      <c r="O128" s="10"/>
      <c r="Q128" s="11"/>
      <c r="R128" s="11"/>
      <c r="S128" s="11"/>
      <c r="T128" s="11"/>
    </row>
    <row r="129" spans="1:20" x14ac:dyDescent="0.25">
      <c r="A129" s="37" t="s">
        <v>98</v>
      </c>
      <c r="B129" s="37" t="s">
        <v>942</v>
      </c>
      <c r="C129" s="37" t="s">
        <v>854</v>
      </c>
      <c r="D129" s="15" t="s">
        <v>1098</v>
      </c>
      <c r="E129" s="16">
        <v>631723223768</v>
      </c>
      <c r="F129" s="37" t="s">
        <v>43</v>
      </c>
      <c r="G129" s="37">
        <v>6</v>
      </c>
      <c r="H129" s="23">
        <v>7.6</v>
      </c>
      <c r="I129" s="23">
        <f t="shared" si="16"/>
        <v>45.599999999999994</v>
      </c>
      <c r="J129" s="40"/>
      <c r="K129" s="45"/>
      <c r="L129" s="45"/>
      <c r="M129" s="9"/>
      <c r="N129" s="39" t="str">
        <f t="shared" si="17"/>
        <v/>
      </c>
      <c r="O129" s="10"/>
      <c r="Q129" s="11"/>
      <c r="R129" s="11"/>
      <c r="S129" s="11"/>
      <c r="T129" s="11"/>
    </row>
    <row r="130" spans="1:20" x14ac:dyDescent="0.25">
      <c r="A130" s="37" t="s">
        <v>99</v>
      </c>
      <c r="B130" s="37" t="s">
        <v>942</v>
      </c>
      <c r="C130" s="37" t="s">
        <v>854</v>
      </c>
      <c r="D130" s="15" t="s">
        <v>1099</v>
      </c>
      <c r="E130" s="16">
        <v>631723223782</v>
      </c>
      <c r="F130" s="37" t="s">
        <v>43</v>
      </c>
      <c r="G130" s="37">
        <v>6</v>
      </c>
      <c r="H130" s="23">
        <v>7.6</v>
      </c>
      <c r="I130" s="23">
        <f t="shared" si="16"/>
        <v>45.599999999999994</v>
      </c>
      <c r="J130" s="40"/>
      <c r="K130" s="45"/>
      <c r="L130" s="45"/>
      <c r="M130" s="9"/>
      <c r="N130" s="39" t="str">
        <f t="shared" si="17"/>
        <v/>
      </c>
      <c r="O130" s="10"/>
      <c r="Q130" s="11"/>
      <c r="R130" s="11"/>
      <c r="S130" s="11"/>
      <c r="T130" s="11"/>
    </row>
    <row r="131" spans="1:20" x14ac:dyDescent="0.25">
      <c r="A131" s="37" t="s">
        <v>100</v>
      </c>
      <c r="B131" s="37" t="s">
        <v>942</v>
      </c>
      <c r="C131" s="37" t="s">
        <v>854</v>
      </c>
      <c r="D131" s="15" t="s">
        <v>1100</v>
      </c>
      <c r="E131" s="16">
        <v>631723223744</v>
      </c>
      <c r="F131" s="37" t="s">
        <v>43</v>
      </c>
      <c r="G131" s="37">
        <v>6</v>
      </c>
      <c r="H131" s="23">
        <v>8.6</v>
      </c>
      <c r="I131" s="23">
        <f t="shared" si="16"/>
        <v>51.599999999999994</v>
      </c>
      <c r="J131" s="40"/>
      <c r="K131" s="45"/>
      <c r="L131" s="45"/>
      <c r="M131" s="9"/>
      <c r="N131" s="39" t="str">
        <f t="shared" si="17"/>
        <v/>
      </c>
      <c r="O131" s="10"/>
      <c r="Q131" s="11"/>
      <c r="R131" s="11"/>
      <c r="S131" s="11"/>
      <c r="T131" s="11"/>
    </row>
    <row r="132" spans="1:20" x14ac:dyDescent="0.25">
      <c r="A132" s="37" t="s">
        <v>101</v>
      </c>
      <c r="B132" s="37" t="s">
        <v>943</v>
      </c>
      <c r="C132" s="37" t="s">
        <v>854</v>
      </c>
      <c r="D132" s="15" t="s">
        <v>1101</v>
      </c>
      <c r="E132" s="16">
        <v>631723222914</v>
      </c>
      <c r="F132" s="37" t="s">
        <v>102</v>
      </c>
      <c r="G132" s="37">
        <v>6</v>
      </c>
      <c r="H132" s="23">
        <v>7.9</v>
      </c>
      <c r="I132" s="23">
        <f t="shared" si="16"/>
        <v>47.400000000000006</v>
      </c>
      <c r="J132" s="40"/>
      <c r="K132" s="45"/>
      <c r="L132" s="45"/>
      <c r="M132" s="9"/>
      <c r="N132" s="39" t="str">
        <f t="shared" si="17"/>
        <v/>
      </c>
      <c r="O132" s="10"/>
      <c r="Q132" s="11"/>
      <c r="R132" s="11"/>
      <c r="S132" s="11"/>
      <c r="T132" s="11"/>
    </row>
    <row r="133" spans="1:20" x14ac:dyDescent="0.25">
      <c r="A133" s="37" t="s">
        <v>103</v>
      </c>
      <c r="B133" s="37" t="s">
        <v>943</v>
      </c>
      <c r="C133" s="37" t="s">
        <v>854</v>
      </c>
      <c r="D133" s="15" t="s">
        <v>1102</v>
      </c>
      <c r="E133" s="16">
        <v>631723222709</v>
      </c>
      <c r="F133" s="37" t="s">
        <v>102</v>
      </c>
      <c r="G133" s="37">
        <v>6</v>
      </c>
      <c r="H133" s="23">
        <v>7.4</v>
      </c>
      <c r="I133" s="23">
        <f t="shared" si="16"/>
        <v>44.400000000000006</v>
      </c>
      <c r="J133" s="40"/>
      <c r="K133" s="45"/>
      <c r="L133" s="45"/>
      <c r="M133" s="9"/>
      <c r="N133" s="39" t="str">
        <f t="shared" si="17"/>
        <v/>
      </c>
      <c r="O133" s="10"/>
      <c r="Q133" s="11"/>
      <c r="R133" s="11"/>
      <c r="S133" s="11"/>
      <c r="T133" s="11"/>
    </row>
    <row r="134" spans="1:20" x14ac:dyDescent="0.25">
      <c r="A134" s="37" t="s">
        <v>104</v>
      </c>
      <c r="B134" s="37" t="s">
        <v>943</v>
      </c>
      <c r="C134" s="37" t="s">
        <v>859</v>
      </c>
      <c r="D134" s="15" t="s">
        <v>1103</v>
      </c>
      <c r="E134" s="16">
        <v>631723223102</v>
      </c>
      <c r="F134" s="37" t="s">
        <v>105</v>
      </c>
      <c r="G134" s="37">
        <v>6</v>
      </c>
      <c r="H134" s="23">
        <v>7.4</v>
      </c>
      <c r="I134" s="23">
        <f t="shared" si="16"/>
        <v>44.400000000000006</v>
      </c>
      <c r="J134" s="40"/>
      <c r="K134" s="45"/>
      <c r="L134" s="45"/>
      <c r="M134" s="9"/>
      <c r="N134" s="39" t="str">
        <f t="shared" si="17"/>
        <v/>
      </c>
      <c r="O134" s="10"/>
      <c r="Q134" s="11"/>
      <c r="R134" s="11"/>
      <c r="S134" s="11"/>
      <c r="T134" s="11"/>
    </row>
    <row r="135" spans="1:20" x14ac:dyDescent="0.25">
      <c r="A135" s="37" t="s">
        <v>106</v>
      </c>
      <c r="B135" s="37" t="s">
        <v>943</v>
      </c>
      <c r="C135" s="37" t="s">
        <v>854</v>
      </c>
      <c r="D135" s="15" t="s">
        <v>1104</v>
      </c>
      <c r="E135" s="16">
        <v>631723222617</v>
      </c>
      <c r="F135" s="37" t="s">
        <v>102</v>
      </c>
      <c r="G135" s="37">
        <v>6</v>
      </c>
      <c r="H135" s="23">
        <v>7.5</v>
      </c>
      <c r="I135" s="23">
        <f t="shared" si="16"/>
        <v>45</v>
      </c>
      <c r="J135" s="40"/>
      <c r="K135" s="45"/>
      <c r="L135" s="45"/>
      <c r="M135" s="9"/>
      <c r="N135" s="39" t="str">
        <f t="shared" si="17"/>
        <v/>
      </c>
      <c r="O135" s="10"/>
      <c r="Q135" s="11"/>
      <c r="R135" s="11"/>
      <c r="S135" s="11"/>
      <c r="T135" s="11"/>
    </row>
    <row r="136" spans="1:20" x14ac:dyDescent="0.25">
      <c r="A136" s="37" t="s">
        <v>107</v>
      </c>
      <c r="B136" s="37" t="s">
        <v>943</v>
      </c>
      <c r="C136" s="37" t="s">
        <v>854</v>
      </c>
      <c r="D136" s="15" t="s">
        <v>1105</v>
      </c>
      <c r="E136" s="16">
        <v>631723221108</v>
      </c>
      <c r="F136" s="37" t="s">
        <v>108</v>
      </c>
      <c r="G136" s="37">
        <v>6</v>
      </c>
      <c r="H136" s="23">
        <v>8.6999999999999993</v>
      </c>
      <c r="I136" s="23">
        <f t="shared" si="16"/>
        <v>52.199999999999996</v>
      </c>
      <c r="J136" s="40"/>
      <c r="K136" s="45"/>
      <c r="L136" s="45"/>
      <c r="M136" s="9"/>
      <c r="N136" s="39" t="str">
        <f t="shared" si="17"/>
        <v/>
      </c>
      <c r="O136" s="10"/>
      <c r="Q136" s="11"/>
      <c r="R136" s="11"/>
      <c r="S136" s="11"/>
      <c r="T136" s="11"/>
    </row>
    <row r="137" spans="1:20" x14ac:dyDescent="0.25">
      <c r="A137" s="37" t="s">
        <v>109</v>
      </c>
      <c r="B137" s="37" t="s">
        <v>943</v>
      </c>
      <c r="C137" s="37" t="s">
        <v>854</v>
      </c>
      <c r="D137" s="15" t="s">
        <v>1106</v>
      </c>
      <c r="E137" s="16">
        <v>631723232463</v>
      </c>
      <c r="F137" s="37" t="s">
        <v>105</v>
      </c>
      <c r="G137" s="37">
        <v>6</v>
      </c>
      <c r="H137" s="23">
        <v>7.8</v>
      </c>
      <c r="I137" s="23">
        <f t="shared" si="16"/>
        <v>46.8</v>
      </c>
      <c r="J137" s="40"/>
      <c r="K137" s="45"/>
      <c r="L137" s="45"/>
      <c r="M137" s="9"/>
      <c r="N137" s="39" t="str">
        <f t="shared" si="17"/>
        <v/>
      </c>
      <c r="O137" s="10"/>
      <c r="Q137" s="11"/>
      <c r="R137" s="11"/>
      <c r="S137" s="11"/>
      <c r="T137" s="11"/>
    </row>
    <row r="138" spans="1:20" x14ac:dyDescent="0.25">
      <c r="A138" s="37" t="s">
        <v>110</v>
      </c>
      <c r="B138" s="37" t="s">
        <v>943</v>
      </c>
      <c r="C138" s="37" t="s">
        <v>854</v>
      </c>
      <c r="D138" s="15" t="s">
        <v>1107</v>
      </c>
      <c r="E138" s="16">
        <v>631723222419</v>
      </c>
      <c r="F138" s="37" t="s">
        <v>111</v>
      </c>
      <c r="G138" s="37">
        <v>6</v>
      </c>
      <c r="H138" s="23">
        <v>7.5</v>
      </c>
      <c r="I138" s="23">
        <f t="shared" si="16"/>
        <v>45</v>
      </c>
      <c r="J138" s="40"/>
      <c r="K138" s="45"/>
      <c r="L138" s="45"/>
      <c r="M138" s="9"/>
      <c r="N138" s="39" t="str">
        <f t="shared" si="17"/>
        <v/>
      </c>
      <c r="O138" s="10"/>
      <c r="Q138" s="11"/>
      <c r="R138" s="11"/>
      <c r="S138" s="11"/>
      <c r="T138" s="11"/>
    </row>
    <row r="139" spans="1:20" x14ac:dyDescent="0.25">
      <c r="A139" s="37" t="s">
        <v>112</v>
      </c>
      <c r="B139" s="37" t="s">
        <v>943</v>
      </c>
      <c r="C139" s="37" t="s">
        <v>854</v>
      </c>
      <c r="D139" s="15" t="s">
        <v>1108</v>
      </c>
      <c r="E139" s="16">
        <v>631723212922</v>
      </c>
      <c r="F139" s="37" t="s">
        <v>113</v>
      </c>
      <c r="G139" s="37">
        <v>6</v>
      </c>
      <c r="H139" s="23">
        <v>7.8</v>
      </c>
      <c r="I139" s="23">
        <f t="shared" si="16"/>
        <v>46.8</v>
      </c>
      <c r="J139" s="40"/>
      <c r="K139" s="45"/>
      <c r="L139" s="45"/>
      <c r="M139" s="9"/>
      <c r="N139" s="39" t="str">
        <f t="shared" si="17"/>
        <v/>
      </c>
      <c r="O139" s="10"/>
      <c r="Q139" s="11"/>
      <c r="R139" s="11"/>
      <c r="S139" s="11"/>
      <c r="T139" s="11"/>
    </row>
    <row r="140" spans="1:20" x14ac:dyDescent="0.25">
      <c r="A140" s="37" t="s">
        <v>114</v>
      </c>
      <c r="B140" s="37" t="s">
        <v>942</v>
      </c>
      <c r="C140" s="37" t="s">
        <v>854</v>
      </c>
      <c r="D140" s="15" t="s">
        <v>1109</v>
      </c>
      <c r="E140" s="16">
        <v>631723221023</v>
      </c>
      <c r="F140" s="37" t="s">
        <v>115</v>
      </c>
      <c r="G140" s="37">
        <v>6</v>
      </c>
      <c r="H140" s="23">
        <v>7.3</v>
      </c>
      <c r="I140" s="23">
        <f t="shared" si="16"/>
        <v>43.8</v>
      </c>
      <c r="J140" s="40"/>
      <c r="K140" s="45"/>
      <c r="L140" s="45"/>
      <c r="M140" s="9"/>
      <c r="N140" s="39" t="str">
        <f t="shared" si="17"/>
        <v/>
      </c>
      <c r="O140" s="10"/>
      <c r="Q140" s="11"/>
      <c r="R140" s="11"/>
      <c r="S140" s="11"/>
      <c r="T140" s="11"/>
    </row>
    <row r="141" spans="1:20" x14ac:dyDescent="0.25">
      <c r="A141" s="37" t="s">
        <v>116</v>
      </c>
      <c r="B141" s="37" t="s">
        <v>942</v>
      </c>
      <c r="C141" s="37" t="s">
        <v>854</v>
      </c>
      <c r="D141" s="15" t="s">
        <v>1110</v>
      </c>
      <c r="E141" s="16">
        <v>631723221047</v>
      </c>
      <c r="F141" s="37" t="s">
        <v>115</v>
      </c>
      <c r="G141" s="37">
        <v>6</v>
      </c>
      <c r="H141" s="23">
        <v>7.6</v>
      </c>
      <c r="I141" s="23">
        <f t="shared" si="16"/>
        <v>45.599999999999994</v>
      </c>
      <c r="J141" s="40"/>
      <c r="K141" s="45"/>
      <c r="L141" s="45"/>
      <c r="M141" s="9"/>
      <c r="N141" s="39" t="str">
        <f t="shared" si="17"/>
        <v/>
      </c>
      <c r="O141" s="10"/>
      <c r="Q141" s="11"/>
      <c r="R141" s="11"/>
      <c r="S141" s="11"/>
      <c r="T141" s="11"/>
    </row>
    <row r="142" spans="1:20" x14ac:dyDescent="0.25">
      <c r="A142" s="37" t="s">
        <v>117</v>
      </c>
      <c r="B142" s="37" t="s">
        <v>942</v>
      </c>
      <c r="C142" s="37" t="s">
        <v>854</v>
      </c>
      <c r="D142" s="15" t="s">
        <v>1111</v>
      </c>
      <c r="E142" s="16">
        <v>631723221566</v>
      </c>
      <c r="F142" s="37" t="s">
        <v>115</v>
      </c>
      <c r="G142" s="37">
        <v>6</v>
      </c>
      <c r="H142" s="23">
        <v>7.5</v>
      </c>
      <c r="I142" s="23">
        <f t="shared" si="16"/>
        <v>45</v>
      </c>
      <c r="J142" s="40"/>
      <c r="K142" s="45"/>
      <c r="L142" s="45"/>
      <c r="M142" s="9"/>
      <c r="N142" s="39" t="str">
        <f t="shared" si="17"/>
        <v/>
      </c>
      <c r="O142" s="10"/>
      <c r="Q142" s="11"/>
      <c r="R142" s="11"/>
      <c r="S142" s="11"/>
      <c r="T142" s="11"/>
    </row>
    <row r="143" spans="1:20" x14ac:dyDescent="0.25">
      <c r="A143" s="37" t="s">
        <v>118</v>
      </c>
      <c r="B143" s="37" t="s">
        <v>942</v>
      </c>
      <c r="C143" s="37" t="s">
        <v>854</v>
      </c>
      <c r="D143" s="15" t="s">
        <v>1112</v>
      </c>
      <c r="E143" s="16">
        <v>631723227025</v>
      </c>
      <c r="F143" s="37" t="s">
        <v>119</v>
      </c>
      <c r="G143" s="37">
        <v>6</v>
      </c>
      <c r="H143" s="24">
        <v>9.5</v>
      </c>
      <c r="I143" s="23">
        <f t="shared" si="16"/>
        <v>57</v>
      </c>
      <c r="J143" s="40"/>
      <c r="K143" s="45"/>
      <c r="L143" s="45"/>
      <c r="M143" s="9"/>
      <c r="N143" s="39" t="str">
        <f t="shared" si="17"/>
        <v/>
      </c>
      <c r="O143" s="10"/>
      <c r="Q143" s="11"/>
      <c r="R143" s="11"/>
      <c r="S143" s="11"/>
      <c r="T143" s="11"/>
    </row>
    <row r="144" spans="1:20" x14ac:dyDescent="0.25">
      <c r="A144" s="37" t="s">
        <v>510</v>
      </c>
      <c r="B144" s="37" t="s">
        <v>942</v>
      </c>
      <c r="C144" s="37" t="s">
        <v>854</v>
      </c>
      <c r="D144" s="15" t="s">
        <v>1113</v>
      </c>
      <c r="E144" s="16">
        <v>631723222143</v>
      </c>
      <c r="F144" s="37" t="s">
        <v>43</v>
      </c>
      <c r="G144" s="37">
        <v>6</v>
      </c>
      <c r="H144" s="23">
        <v>8.99</v>
      </c>
      <c r="I144" s="23">
        <f t="shared" si="16"/>
        <v>53.94</v>
      </c>
      <c r="J144" s="40"/>
      <c r="K144" s="45"/>
      <c r="L144" s="45"/>
      <c r="M144" s="9"/>
      <c r="N144" s="39" t="str">
        <f t="shared" si="17"/>
        <v/>
      </c>
      <c r="O144" s="10"/>
    </row>
    <row r="145" spans="1:20" x14ac:dyDescent="0.25">
      <c r="A145" s="37" t="s">
        <v>511</v>
      </c>
      <c r="B145" s="37" t="s">
        <v>942</v>
      </c>
      <c r="C145" s="37" t="s">
        <v>854</v>
      </c>
      <c r="D145" s="15" t="s">
        <v>1114</v>
      </c>
      <c r="E145" s="16">
        <v>631723222150</v>
      </c>
      <c r="F145" s="37" t="s">
        <v>43</v>
      </c>
      <c r="G145" s="37">
        <v>6</v>
      </c>
      <c r="H145" s="23">
        <v>8.99</v>
      </c>
      <c r="I145" s="23">
        <f t="shared" si="16"/>
        <v>53.94</v>
      </c>
      <c r="J145" s="40"/>
      <c r="K145" s="45"/>
      <c r="L145" s="45"/>
      <c r="M145" s="9"/>
      <c r="N145" s="39" t="str">
        <f t="shared" si="17"/>
        <v/>
      </c>
      <c r="O145" s="10"/>
    </row>
    <row r="146" spans="1:20" x14ac:dyDescent="0.25">
      <c r="A146" s="37" t="s">
        <v>120</v>
      </c>
      <c r="B146" s="37" t="s">
        <v>942</v>
      </c>
      <c r="C146" s="37" t="s">
        <v>854</v>
      </c>
      <c r="D146" s="15" t="s">
        <v>1115</v>
      </c>
      <c r="E146" s="16">
        <v>631723221252</v>
      </c>
      <c r="F146" s="37" t="s">
        <v>115</v>
      </c>
      <c r="G146" s="37">
        <v>6</v>
      </c>
      <c r="H146" s="23">
        <v>9.3000000000000007</v>
      </c>
      <c r="I146" s="23">
        <f t="shared" si="16"/>
        <v>55.800000000000004</v>
      </c>
      <c r="J146" s="40"/>
      <c r="K146" s="45"/>
      <c r="L146" s="45"/>
      <c r="M146" s="9"/>
      <c r="N146" s="39" t="str">
        <f t="shared" si="17"/>
        <v/>
      </c>
      <c r="O146" s="10"/>
      <c r="Q146" s="11"/>
      <c r="R146" s="11"/>
      <c r="S146" s="11"/>
      <c r="T146" s="11"/>
    </row>
    <row r="147" spans="1:20" x14ac:dyDescent="0.25">
      <c r="A147" s="37" t="s">
        <v>121</v>
      </c>
      <c r="B147" s="37" t="s">
        <v>942</v>
      </c>
      <c r="C147" s="37" t="s">
        <v>854</v>
      </c>
      <c r="D147" s="15" t="s">
        <v>1116</v>
      </c>
      <c r="E147" s="16">
        <v>631723221269</v>
      </c>
      <c r="F147" s="37" t="s">
        <v>115</v>
      </c>
      <c r="G147" s="37">
        <v>6</v>
      </c>
      <c r="H147" s="23">
        <v>9.3000000000000007</v>
      </c>
      <c r="I147" s="23">
        <f t="shared" si="16"/>
        <v>55.800000000000004</v>
      </c>
      <c r="J147" s="40"/>
      <c r="K147" s="45"/>
      <c r="L147" s="45"/>
      <c r="M147" s="9"/>
      <c r="N147" s="39" t="str">
        <f t="shared" si="17"/>
        <v/>
      </c>
      <c r="O147" s="10"/>
      <c r="Q147" s="11"/>
      <c r="R147" s="11"/>
      <c r="S147" s="11"/>
      <c r="T147" s="11"/>
    </row>
    <row r="148" spans="1:20" x14ac:dyDescent="0.25">
      <c r="A148" s="37" t="s">
        <v>122</v>
      </c>
      <c r="B148" s="37" t="s">
        <v>942</v>
      </c>
      <c r="C148" s="37" t="s">
        <v>854</v>
      </c>
      <c r="D148" s="15" t="s">
        <v>1117</v>
      </c>
      <c r="E148" s="16">
        <v>631723222488</v>
      </c>
      <c r="F148" s="37" t="s">
        <v>94</v>
      </c>
      <c r="G148" s="37">
        <v>6</v>
      </c>
      <c r="H148" s="23">
        <v>8.1999999999999993</v>
      </c>
      <c r="I148" s="23">
        <f t="shared" si="16"/>
        <v>49.199999999999996</v>
      </c>
      <c r="J148" s="40"/>
      <c r="K148" s="45"/>
      <c r="L148" s="45"/>
      <c r="M148" s="9"/>
      <c r="N148" s="39" t="str">
        <f t="shared" si="17"/>
        <v/>
      </c>
      <c r="O148" s="10"/>
      <c r="Q148" s="11"/>
      <c r="R148" s="11"/>
      <c r="S148" s="11"/>
      <c r="T148" s="11"/>
    </row>
    <row r="149" spans="1:20" x14ac:dyDescent="0.25">
      <c r="A149" s="37" t="s">
        <v>123</v>
      </c>
      <c r="B149" s="37" t="s">
        <v>942</v>
      </c>
      <c r="C149" s="37" t="s">
        <v>854</v>
      </c>
      <c r="D149" s="15" t="s">
        <v>1118</v>
      </c>
      <c r="E149" s="16">
        <v>631723229159</v>
      </c>
      <c r="F149" s="37" t="s">
        <v>124</v>
      </c>
      <c r="G149" s="37">
        <v>6</v>
      </c>
      <c r="H149" s="23">
        <v>6.3</v>
      </c>
      <c r="I149" s="23">
        <f t="shared" si="16"/>
        <v>37.799999999999997</v>
      </c>
      <c r="J149" s="40"/>
      <c r="K149" s="45"/>
      <c r="L149" s="45"/>
      <c r="M149" s="9"/>
      <c r="N149" s="39" t="str">
        <f t="shared" si="17"/>
        <v/>
      </c>
      <c r="O149" s="10"/>
      <c r="Q149" s="11"/>
      <c r="R149" s="11"/>
      <c r="S149" s="11"/>
      <c r="T149" s="11"/>
    </row>
    <row r="150" spans="1:20" x14ac:dyDescent="0.25">
      <c r="A150" s="37" t="s">
        <v>125</v>
      </c>
      <c r="B150" s="37" t="s">
        <v>942</v>
      </c>
      <c r="C150" s="37" t="s">
        <v>860</v>
      </c>
      <c r="D150" s="15" t="s">
        <v>1119</v>
      </c>
      <c r="E150" s="16">
        <v>631723223805</v>
      </c>
      <c r="F150" s="37" t="s">
        <v>126</v>
      </c>
      <c r="G150" s="37">
        <v>12</v>
      </c>
      <c r="H150" s="23">
        <v>5.7</v>
      </c>
      <c r="I150" s="23">
        <f t="shared" si="16"/>
        <v>68.400000000000006</v>
      </c>
      <c r="J150" s="40"/>
      <c r="K150" s="45"/>
      <c r="L150" s="45"/>
      <c r="M150" s="9"/>
      <c r="N150" s="39" t="str">
        <f t="shared" si="17"/>
        <v/>
      </c>
      <c r="O150" s="10"/>
      <c r="Q150" s="11"/>
      <c r="R150" s="11"/>
      <c r="S150" s="11"/>
      <c r="T150" s="11"/>
    </row>
    <row r="151" spans="1:20" x14ac:dyDescent="0.25">
      <c r="A151" s="37" t="s">
        <v>127</v>
      </c>
      <c r="B151" s="37" t="s">
        <v>942</v>
      </c>
      <c r="C151" s="37" t="s">
        <v>860</v>
      </c>
      <c r="D151" s="15" t="s">
        <v>1120</v>
      </c>
      <c r="E151" s="16">
        <v>631723223812</v>
      </c>
      <c r="F151" s="37" t="s">
        <v>126</v>
      </c>
      <c r="G151" s="37">
        <v>12</v>
      </c>
      <c r="H151" s="23">
        <v>5.7</v>
      </c>
      <c r="I151" s="23">
        <f t="shared" si="16"/>
        <v>68.400000000000006</v>
      </c>
      <c r="J151" s="40"/>
      <c r="K151" s="45"/>
      <c r="L151" s="45"/>
      <c r="M151" s="9"/>
      <c r="N151" s="39" t="str">
        <f t="shared" si="17"/>
        <v/>
      </c>
      <c r="O151" s="10"/>
      <c r="Q151" s="11"/>
      <c r="R151" s="11"/>
      <c r="S151" s="11"/>
      <c r="T151" s="11"/>
    </row>
    <row r="152" spans="1:20" x14ac:dyDescent="0.25">
      <c r="A152" s="37" t="s">
        <v>128</v>
      </c>
      <c r="B152" s="37" t="s">
        <v>942</v>
      </c>
      <c r="C152" s="37" t="s">
        <v>860</v>
      </c>
      <c r="D152" s="15" t="s">
        <v>1121</v>
      </c>
      <c r="E152" s="16">
        <v>631723223867</v>
      </c>
      <c r="F152" s="37" t="s">
        <v>129</v>
      </c>
      <c r="G152" s="37">
        <v>12</v>
      </c>
      <c r="H152" s="23">
        <v>5.7</v>
      </c>
      <c r="I152" s="23">
        <f t="shared" si="16"/>
        <v>68.400000000000006</v>
      </c>
      <c r="J152" s="40"/>
      <c r="K152" s="45"/>
      <c r="L152" s="45"/>
      <c r="M152" s="9"/>
      <c r="N152" s="39" t="str">
        <f t="shared" si="17"/>
        <v/>
      </c>
      <c r="O152" s="10"/>
      <c r="Q152" s="11"/>
      <c r="R152" s="11"/>
      <c r="S152" s="11"/>
      <c r="T152" s="11"/>
    </row>
    <row r="153" spans="1:20" x14ac:dyDescent="0.25">
      <c r="A153" s="37" t="s">
        <v>130</v>
      </c>
      <c r="B153" s="37" t="s">
        <v>942</v>
      </c>
      <c r="C153" s="37" t="s">
        <v>860</v>
      </c>
      <c r="D153" s="15" t="s">
        <v>1122</v>
      </c>
      <c r="E153" s="16">
        <v>631723223836</v>
      </c>
      <c r="F153" s="37" t="s">
        <v>129</v>
      </c>
      <c r="G153" s="37">
        <v>12</v>
      </c>
      <c r="H153" s="23">
        <v>5.7</v>
      </c>
      <c r="I153" s="23">
        <f t="shared" si="16"/>
        <v>68.400000000000006</v>
      </c>
      <c r="J153" s="40"/>
      <c r="K153" s="45"/>
      <c r="L153" s="45"/>
      <c r="M153" s="9"/>
      <c r="N153" s="39" t="str">
        <f t="shared" si="17"/>
        <v/>
      </c>
      <c r="O153" s="10"/>
      <c r="Q153" s="11"/>
      <c r="R153" s="11"/>
      <c r="S153" s="11"/>
      <c r="T153" s="11"/>
    </row>
    <row r="154" spans="1:20" x14ac:dyDescent="0.25">
      <c r="A154" s="37" t="s">
        <v>131</v>
      </c>
      <c r="B154" s="37" t="s">
        <v>942</v>
      </c>
      <c r="C154" s="37" t="s">
        <v>860</v>
      </c>
      <c r="D154" s="15" t="s">
        <v>1123</v>
      </c>
      <c r="E154" s="16">
        <v>631723223843</v>
      </c>
      <c r="F154" s="37" t="s">
        <v>129</v>
      </c>
      <c r="G154" s="37">
        <v>12</v>
      </c>
      <c r="H154" s="23">
        <v>5.7</v>
      </c>
      <c r="I154" s="23">
        <f t="shared" si="16"/>
        <v>68.400000000000006</v>
      </c>
      <c r="J154" s="40"/>
      <c r="K154" s="45"/>
      <c r="L154" s="45"/>
      <c r="M154" s="9"/>
      <c r="N154" s="39" t="str">
        <f t="shared" si="17"/>
        <v/>
      </c>
      <c r="O154" s="10"/>
      <c r="Q154" s="11"/>
      <c r="R154" s="11"/>
      <c r="S154" s="11"/>
      <c r="T154" s="11"/>
    </row>
    <row r="155" spans="1:20" x14ac:dyDescent="0.25">
      <c r="A155" s="37" t="s">
        <v>132</v>
      </c>
      <c r="B155" s="37" t="s">
        <v>942</v>
      </c>
      <c r="C155" s="37" t="s">
        <v>860</v>
      </c>
      <c r="D155" s="15" t="s">
        <v>1124</v>
      </c>
      <c r="E155" s="16">
        <v>631723223881</v>
      </c>
      <c r="F155" s="37" t="s">
        <v>133</v>
      </c>
      <c r="G155" s="37">
        <v>12</v>
      </c>
      <c r="H155" s="23">
        <v>5.7</v>
      </c>
      <c r="I155" s="23">
        <f t="shared" si="16"/>
        <v>68.400000000000006</v>
      </c>
      <c r="J155" s="40"/>
      <c r="K155" s="45"/>
      <c r="L155" s="45"/>
      <c r="M155" s="9"/>
      <c r="N155" s="39" t="str">
        <f t="shared" si="17"/>
        <v/>
      </c>
      <c r="O155" s="10"/>
      <c r="Q155" s="11"/>
      <c r="R155" s="11"/>
      <c r="S155" s="11"/>
      <c r="T155" s="11"/>
    </row>
    <row r="156" spans="1:20" x14ac:dyDescent="0.25">
      <c r="A156" s="37" t="s">
        <v>134</v>
      </c>
      <c r="B156" s="37" t="s">
        <v>942</v>
      </c>
      <c r="C156" s="37" t="s">
        <v>860</v>
      </c>
      <c r="D156" s="15" t="s">
        <v>1125</v>
      </c>
      <c r="E156" s="16">
        <v>631723223874</v>
      </c>
      <c r="F156" s="37" t="s">
        <v>135</v>
      </c>
      <c r="G156" s="37">
        <v>12</v>
      </c>
      <c r="H156" s="23">
        <v>5.7</v>
      </c>
      <c r="I156" s="23">
        <f t="shared" si="16"/>
        <v>68.400000000000006</v>
      </c>
      <c r="J156" s="40"/>
      <c r="K156" s="45"/>
      <c r="L156" s="45"/>
      <c r="M156" s="9"/>
      <c r="N156" s="39" t="str">
        <f t="shared" si="17"/>
        <v/>
      </c>
      <c r="O156" s="10"/>
      <c r="Q156" s="11"/>
      <c r="R156" s="11"/>
      <c r="S156" s="11"/>
      <c r="T156" s="11"/>
    </row>
    <row r="157" spans="1:20" x14ac:dyDescent="0.25">
      <c r="A157" s="37" t="s">
        <v>512</v>
      </c>
      <c r="B157" s="37" t="s">
        <v>942</v>
      </c>
      <c r="C157" s="37" t="s">
        <v>860</v>
      </c>
      <c r="D157" s="15" t="s">
        <v>1126</v>
      </c>
      <c r="E157" s="16">
        <v>631723223911</v>
      </c>
      <c r="F157" s="37" t="s">
        <v>129</v>
      </c>
      <c r="G157" s="37">
        <v>12</v>
      </c>
      <c r="H157" s="23">
        <v>6.98</v>
      </c>
      <c r="I157" s="23">
        <f t="shared" si="16"/>
        <v>83.76</v>
      </c>
      <c r="J157" s="40"/>
      <c r="K157" s="45"/>
      <c r="L157" s="45"/>
      <c r="M157" s="9"/>
      <c r="N157" s="39" t="str">
        <f t="shared" si="17"/>
        <v/>
      </c>
      <c r="O157" s="10"/>
      <c r="Q157" s="11"/>
      <c r="R157" s="11"/>
      <c r="S157" s="11"/>
      <c r="T157" s="11"/>
    </row>
    <row r="158" spans="1:20" x14ac:dyDescent="0.25">
      <c r="A158" s="37" t="s">
        <v>513</v>
      </c>
      <c r="B158" s="37" t="s">
        <v>942</v>
      </c>
      <c r="C158" s="37" t="s">
        <v>860</v>
      </c>
      <c r="D158" s="15" t="s">
        <v>1127</v>
      </c>
      <c r="E158" s="16">
        <v>631723223898</v>
      </c>
      <c r="F158" s="37" t="s">
        <v>129</v>
      </c>
      <c r="G158" s="37">
        <v>12</v>
      </c>
      <c r="H158" s="23">
        <v>5.7</v>
      </c>
      <c r="I158" s="23">
        <f t="shared" si="16"/>
        <v>68.400000000000006</v>
      </c>
      <c r="J158" s="40"/>
      <c r="K158" s="45"/>
      <c r="L158" s="45"/>
      <c r="M158" s="9"/>
      <c r="N158" s="39" t="str">
        <f t="shared" si="17"/>
        <v/>
      </c>
      <c r="O158" s="10"/>
      <c r="Q158" s="11"/>
      <c r="R158" s="11"/>
      <c r="S158" s="11"/>
      <c r="T158" s="11"/>
    </row>
    <row r="159" spans="1:20" x14ac:dyDescent="0.25">
      <c r="A159" s="37" t="s">
        <v>136</v>
      </c>
      <c r="B159" s="37" t="s">
        <v>942</v>
      </c>
      <c r="C159" s="37" t="s">
        <v>854</v>
      </c>
      <c r="D159" s="15" t="s">
        <v>1128</v>
      </c>
      <c r="E159" s="16">
        <v>631723220545</v>
      </c>
      <c r="F159" s="37" t="s">
        <v>43</v>
      </c>
      <c r="G159" s="37">
        <v>6</v>
      </c>
      <c r="H159" s="23">
        <v>8.8000000000000007</v>
      </c>
      <c r="I159" s="23">
        <f t="shared" si="16"/>
        <v>52.800000000000004</v>
      </c>
      <c r="J159" s="40"/>
      <c r="K159" s="45"/>
      <c r="L159" s="45"/>
      <c r="M159" s="9"/>
      <c r="N159" s="39" t="str">
        <f t="shared" si="17"/>
        <v/>
      </c>
      <c r="O159" s="10"/>
      <c r="Q159" s="11"/>
      <c r="R159" s="11"/>
      <c r="S159" s="11"/>
      <c r="T159" s="11"/>
    </row>
    <row r="160" spans="1:20" x14ac:dyDescent="0.25">
      <c r="A160" s="37" t="s">
        <v>137</v>
      </c>
      <c r="B160" s="37" t="s">
        <v>942</v>
      </c>
      <c r="C160" s="37" t="s">
        <v>854</v>
      </c>
      <c r="D160" s="15" t="s">
        <v>1129</v>
      </c>
      <c r="E160" s="16">
        <v>631723222112</v>
      </c>
      <c r="F160" s="37" t="s">
        <v>43</v>
      </c>
      <c r="G160" s="37">
        <v>6</v>
      </c>
      <c r="H160" s="23">
        <v>8.8000000000000007</v>
      </c>
      <c r="I160" s="23">
        <f t="shared" si="16"/>
        <v>52.800000000000004</v>
      </c>
      <c r="J160" s="40"/>
      <c r="K160" s="45"/>
      <c r="L160" s="45"/>
      <c r="M160" s="9"/>
      <c r="N160" s="39" t="str">
        <f t="shared" si="17"/>
        <v/>
      </c>
      <c r="O160" s="10"/>
      <c r="Q160" s="11"/>
      <c r="R160" s="11"/>
      <c r="S160" s="11"/>
      <c r="T160" s="11"/>
    </row>
    <row r="161" spans="1:20" x14ac:dyDescent="0.25">
      <c r="A161" s="37" t="s">
        <v>519</v>
      </c>
      <c r="B161" s="37" t="s">
        <v>942</v>
      </c>
      <c r="C161" s="37" t="s">
        <v>854</v>
      </c>
      <c r="D161" s="15" t="s">
        <v>1130</v>
      </c>
      <c r="E161" s="16">
        <v>631723222136</v>
      </c>
      <c r="F161" s="37" t="s">
        <v>43</v>
      </c>
      <c r="G161" s="37">
        <v>6</v>
      </c>
      <c r="H161" s="23">
        <v>8.8000000000000007</v>
      </c>
      <c r="I161" s="23">
        <f t="shared" si="16"/>
        <v>52.800000000000004</v>
      </c>
      <c r="J161" s="40"/>
      <c r="K161" s="45"/>
      <c r="L161" s="45"/>
      <c r="M161" s="9"/>
      <c r="N161" s="39" t="str">
        <f t="shared" si="17"/>
        <v/>
      </c>
      <c r="O161" s="10"/>
      <c r="Q161" s="11"/>
      <c r="R161" s="11"/>
      <c r="S161" s="11"/>
      <c r="T161" s="11"/>
    </row>
    <row r="162" spans="1:20" x14ac:dyDescent="0.25">
      <c r="A162" s="37" t="s">
        <v>138</v>
      </c>
      <c r="B162" s="37" t="s">
        <v>942</v>
      </c>
      <c r="C162" s="37" t="s">
        <v>854</v>
      </c>
      <c r="D162" s="15" t="s">
        <v>1131</v>
      </c>
      <c r="E162" s="16">
        <v>631723006057</v>
      </c>
      <c r="F162" s="37" t="s">
        <v>139</v>
      </c>
      <c r="G162" s="37">
        <v>12</v>
      </c>
      <c r="H162" s="23">
        <v>5.5</v>
      </c>
      <c r="I162" s="23">
        <f t="shared" si="16"/>
        <v>66</v>
      </c>
      <c r="J162" s="40"/>
      <c r="K162" s="45"/>
      <c r="L162" s="45"/>
      <c r="M162" s="9"/>
      <c r="N162" s="39" t="str">
        <f t="shared" si="17"/>
        <v/>
      </c>
      <c r="O162" s="10"/>
      <c r="Q162" s="11"/>
      <c r="R162" s="11"/>
      <c r="S162" s="11"/>
      <c r="T162" s="11"/>
    </row>
    <row r="163" spans="1:20" x14ac:dyDescent="0.25">
      <c r="A163" s="37" t="s">
        <v>893</v>
      </c>
      <c r="B163" s="37" t="s">
        <v>942</v>
      </c>
      <c r="C163" s="37" t="s">
        <v>854</v>
      </c>
      <c r="D163" s="15" t="s">
        <v>1132</v>
      </c>
      <c r="E163" s="16">
        <v>10631723302767</v>
      </c>
      <c r="F163" s="37" t="s">
        <v>140</v>
      </c>
      <c r="G163" s="37">
        <v>2</v>
      </c>
      <c r="H163" s="23">
        <v>57.5</v>
      </c>
      <c r="I163" s="23">
        <f t="shared" si="16"/>
        <v>115</v>
      </c>
      <c r="J163" s="40"/>
      <c r="K163" s="45"/>
      <c r="L163" s="45"/>
      <c r="M163" s="9"/>
      <c r="N163" s="39" t="str">
        <f t="shared" si="17"/>
        <v/>
      </c>
      <c r="O163" s="10"/>
      <c r="Q163" s="11"/>
      <c r="R163" s="11"/>
      <c r="S163" s="11"/>
      <c r="T163" s="11"/>
    </row>
    <row r="164" spans="1:20" x14ac:dyDescent="0.25">
      <c r="A164" s="37" t="s">
        <v>894</v>
      </c>
      <c r="B164" s="37" t="s">
        <v>942</v>
      </c>
      <c r="C164" s="37" t="s">
        <v>854</v>
      </c>
      <c r="D164" s="15" t="s">
        <v>1133</v>
      </c>
      <c r="E164" s="16">
        <v>631723004008</v>
      </c>
      <c r="F164" s="37" t="s">
        <v>141</v>
      </c>
      <c r="G164" s="37">
        <v>2</v>
      </c>
      <c r="H164" s="23">
        <v>62.5</v>
      </c>
      <c r="I164" s="23">
        <f t="shared" si="16"/>
        <v>125</v>
      </c>
      <c r="J164" s="40"/>
      <c r="K164" s="45"/>
      <c r="L164" s="45"/>
      <c r="M164" s="9"/>
      <c r="N164" s="39" t="str">
        <f t="shared" si="17"/>
        <v/>
      </c>
      <c r="O164" s="10"/>
    </row>
    <row r="165" spans="1:20" s="11" customFormat="1" x14ac:dyDescent="0.25">
      <c r="A165" s="37" t="s">
        <v>895</v>
      </c>
      <c r="B165" s="37" t="s">
        <v>942</v>
      </c>
      <c r="C165" s="37" t="s">
        <v>854</v>
      </c>
      <c r="D165" s="15" t="s">
        <v>1134</v>
      </c>
      <c r="E165" s="16">
        <v>631723304504</v>
      </c>
      <c r="F165" s="37" t="s">
        <v>141</v>
      </c>
      <c r="G165" s="37">
        <v>2</v>
      </c>
      <c r="H165" s="23">
        <v>62.5</v>
      </c>
      <c r="I165" s="23">
        <f t="shared" si="16"/>
        <v>125</v>
      </c>
      <c r="J165" s="40"/>
      <c r="K165" s="45"/>
      <c r="L165" s="45"/>
      <c r="M165" s="9"/>
      <c r="N165" s="39" t="str">
        <f t="shared" si="17"/>
        <v/>
      </c>
      <c r="O165" s="10"/>
      <c r="P165" s="8"/>
    </row>
    <row r="166" spans="1:20" s="11" customFormat="1" x14ac:dyDescent="0.25">
      <c r="A166" s="37" t="s">
        <v>817</v>
      </c>
      <c r="B166" s="37" t="s">
        <v>944</v>
      </c>
      <c r="C166" s="37" t="s">
        <v>861</v>
      </c>
      <c r="D166" s="15" t="s">
        <v>1135</v>
      </c>
      <c r="E166" s="16">
        <v>850016323736</v>
      </c>
      <c r="F166" s="37" t="s">
        <v>142</v>
      </c>
      <c r="G166" s="37">
        <v>6</v>
      </c>
      <c r="H166" s="23">
        <v>20.75</v>
      </c>
      <c r="I166" s="23">
        <f t="shared" si="16"/>
        <v>124.5</v>
      </c>
      <c r="J166" s="40" t="s">
        <v>1689</v>
      </c>
      <c r="K166" s="45">
        <f>H166*0.75</f>
        <v>15.5625</v>
      </c>
      <c r="L166" s="45">
        <f>I166*0.75</f>
        <v>93.375</v>
      </c>
      <c r="M166" s="9"/>
      <c r="N166" s="39" t="str">
        <f t="shared" si="17"/>
        <v/>
      </c>
      <c r="O166" s="10"/>
      <c r="P166" s="8"/>
    </row>
    <row r="167" spans="1:20" s="11" customFormat="1" ht="25.5" x14ac:dyDescent="0.25">
      <c r="A167" s="37" t="s">
        <v>514</v>
      </c>
      <c r="B167" s="37" t="s">
        <v>944</v>
      </c>
      <c r="C167" s="37" t="s">
        <v>861</v>
      </c>
      <c r="D167" s="15" t="s">
        <v>1136</v>
      </c>
      <c r="E167" s="16">
        <v>850016323057</v>
      </c>
      <c r="F167" s="37" t="s">
        <v>515</v>
      </c>
      <c r="G167" s="37">
        <v>6</v>
      </c>
      <c r="H167" s="23">
        <v>6.6</v>
      </c>
      <c r="I167" s="23">
        <f t="shared" si="16"/>
        <v>39.599999999999994</v>
      </c>
      <c r="J167" s="40" t="s">
        <v>1689</v>
      </c>
      <c r="K167" s="45">
        <f>H167*0.75</f>
        <v>4.9499999999999993</v>
      </c>
      <c r="L167" s="45">
        <f>I167*0.75</f>
        <v>29.699999999999996</v>
      </c>
      <c r="M167" s="9"/>
      <c r="N167" s="39" t="str">
        <f t="shared" si="17"/>
        <v/>
      </c>
      <c r="O167" s="10"/>
      <c r="P167" s="8"/>
      <c r="Q167" s="8"/>
      <c r="R167" s="8"/>
      <c r="S167" s="8"/>
      <c r="T167" s="8"/>
    </row>
    <row r="168" spans="1:20" s="11" customFormat="1" x14ac:dyDescent="0.25">
      <c r="A168" s="37" t="s">
        <v>143</v>
      </c>
      <c r="B168" s="37" t="s">
        <v>942</v>
      </c>
      <c r="C168" s="37" t="s">
        <v>854</v>
      </c>
      <c r="D168" s="15" t="s">
        <v>1137</v>
      </c>
      <c r="E168" s="16">
        <v>10631723002414</v>
      </c>
      <c r="F168" s="37" t="s">
        <v>140</v>
      </c>
      <c r="G168" s="37">
        <v>2</v>
      </c>
      <c r="H168" s="23">
        <v>39.65</v>
      </c>
      <c r="I168" s="23">
        <f t="shared" si="16"/>
        <v>79.3</v>
      </c>
      <c r="J168" s="40"/>
      <c r="K168" s="45"/>
      <c r="L168" s="45"/>
      <c r="M168" s="9"/>
      <c r="N168" s="39" t="str">
        <f>IF(M168&gt;0,IF(J168="",PRODUCT(M168,I168),PRODUCT(L168,M168)),"")</f>
        <v/>
      </c>
      <c r="O168" s="10"/>
      <c r="P168" s="8"/>
      <c r="Q168" s="8"/>
      <c r="R168" s="8"/>
      <c r="S168" s="8"/>
      <c r="T168" s="8"/>
    </row>
    <row r="169" spans="1:20" s="11" customFormat="1" x14ac:dyDescent="0.25">
      <c r="A169" s="37" t="s">
        <v>144</v>
      </c>
      <c r="B169" s="37" t="s">
        <v>942</v>
      </c>
      <c r="C169" s="37" t="s">
        <v>854</v>
      </c>
      <c r="D169" s="15" t="s">
        <v>1138</v>
      </c>
      <c r="E169" s="16">
        <v>10631723305751</v>
      </c>
      <c r="F169" s="37" t="s">
        <v>140</v>
      </c>
      <c r="G169" s="37">
        <v>2</v>
      </c>
      <c r="H169" s="23">
        <v>44.65</v>
      </c>
      <c r="I169" s="23">
        <f t="shared" si="16"/>
        <v>89.3</v>
      </c>
      <c r="J169" s="40"/>
      <c r="K169" s="45"/>
      <c r="L169" s="45"/>
      <c r="M169" s="9"/>
      <c r="N169" s="39" t="str">
        <f t="shared" si="17"/>
        <v/>
      </c>
      <c r="O169" s="10"/>
      <c r="P169" s="8"/>
      <c r="Q169" s="8"/>
      <c r="R169" s="8"/>
      <c r="S169" s="8"/>
      <c r="T169" s="8"/>
    </row>
    <row r="170" spans="1:20" s="11" customFormat="1" x14ac:dyDescent="0.25">
      <c r="A170" s="37" t="s">
        <v>145</v>
      </c>
      <c r="B170" s="37" t="s">
        <v>942</v>
      </c>
      <c r="C170" s="37" t="s">
        <v>854</v>
      </c>
      <c r="D170" s="15" t="s">
        <v>1139</v>
      </c>
      <c r="E170" s="16">
        <v>631723508407</v>
      </c>
      <c r="F170" s="37" t="s">
        <v>146</v>
      </c>
      <c r="G170" s="37">
        <v>6</v>
      </c>
      <c r="H170" s="23">
        <v>29.3</v>
      </c>
      <c r="I170" s="23">
        <f t="shared" si="16"/>
        <v>175.8</v>
      </c>
      <c r="J170" s="40"/>
      <c r="K170" s="45"/>
      <c r="L170" s="45"/>
      <c r="M170" s="9"/>
      <c r="N170" s="39" t="str">
        <f t="shared" si="17"/>
        <v/>
      </c>
      <c r="O170" s="10"/>
      <c r="P170" s="8"/>
      <c r="Q170" s="8"/>
      <c r="R170" s="8"/>
      <c r="S170" s="8"/>
      <c r="T170" s="8"/>
    </row>
    <row r="171" spans="1:20" s="11" customFormat="1" x14ac:dyDescent="0.25">
      <c r="A171" s="37" t="s">
        <v>147</v>
      </c>
      <c r="B171" s="37" t="s">
        <v>942</v>
      </c>
      <c r="C171" s="37" t="s">
        <v>854</v>
      </c>
      <c r="D171" s="15" t="s">
        <v>1112</v>
      </c>
      <c r="E171" s="16">
        <v>631723703031</v>
      </c>
      <c r="F171" s="37" t="s">
        <v>146</v>
      </c>
      <c r="G171" s="37">
        <v>3</v>
      </c>
      <c r="H171" s="23">
        <v>52.42</v>
      </c>
      <c r="I171" s="23">
        <f t="shared" si="16"/>
        <v>157.26</v>
      </c>
      <c r="J171" s="40"/>
      <c r="K171" s="45"/>
      <c r="L171" s="45"/>
      <c r="M171" s="9"/>
      <c r="N171" s="39" t="str">
        <f t="shared" si="17"/>
        <v/>
      </c>
      <c r="O171" s="10"/>
      <c r="P171" s="8"/>
      <c r="Q171" s="8"/>
      <c r="R171" s="8"/>
      <c r="S171" s="8"/>
      <c r="T171" s="8"/>
    </row>
    <row r="172" spans="1:20" s="11" customFormat="1" x14ac:dyDescent="0.25">
      <c r="A172" s="37" t="s">
        <v>148</v>
      </c>
      <c r="B172" s="37" t="s">
        <v>942</v>
      </c>
      <c r="C172" s="37" t="s">
        <v>854</v>
      </c>
      <c r="D172" s="15" t="s">
        <v>1140</v>
      </c>
      <c r="E172" s="16">
        <v>631723550000</v>
      </c>
      <c r="F172" s="37" t="s">
        <v>518</v>
      </c>
      <c r="G172" s="37">
        <v>2</v>
      </c>
      <c r="H172" s="23">
        <v>62.25</v>
      </c>
      <c r="I172" s="23">
        <f t="shared" si="16"/>
        <v>124.5</v>
      </c>
      <c r="J172" s="40"/>
      <c r="K172" s="45"/>
      <c r="L172" s="45"/>
      <c r="M172" s="9"/>
      <c r="N172" s="39" t="str">
        <f t="shared" si="17"/>
        <v/>
      </c>
      <c r="O172" s="10"/>
      <c r="P172" s="8"/>
      <c r="Q172" s="8"/>
      <c r="R172" s="8"/>
      <c r="S172" s="8"/>
      <c r="T172" s="8"/>
    </row>
    <row r="173" spans="1:20" s="11" customFormat="1" x14ac:dyDescent="0.25">
      <c r="A173" s="37" t="s">
        <v>149</v>
      </c>
      <c r="B173" s="37" t="s">
        <v>942</v>
      </c>
      <c r="C173" s="37" t="s">
        <v>854</v>
      </c>
      <c r="D173" s="15" t="s">
        <v>1141</v>
      </c>
      <c r="E173" s="16">
        <v>631723603010</v>
      </c>
      <c r="F173" s="37" t="s">
        <v>150</v>
      </c>
      <c r="G173" s="37">
        <v>3</v>
      </c>
      <c r="H173" s="23">
        <v>40.25</v>
      </c>
      <c r="I173" s="23">
        <f t="shared" si="16"/>
        <v>120.75</v>
      </c>
      <c r="J173" s="40"/>
      <c r="K173" s="45"/>
      <c r="L173" s="45"/>
      <c r="M173" s="9"/>
      <c r="N173" s="39" t="str">
        <f t="shared" si="17"/>
        <v/>
      </c>
      <c r="O173" s="10"/>
      <c r="P173" s="8"/>
      <c r="Q173" s="8"/>
      <c r="R173" s="8"/>
      <c r="S173" s="8"/>
      <c r="T173" s="8"/>
    </row>
    <row r="174" spans="1:20" s="11" customFormat="1" x14ac:dyDescent="0.25">
      <c r="A174" s="37" t="s">
        <v>151</v>
      </c>
      <c r="B174" s="37" t="s">
        <v>942</v>
      </c>
      <c r="C174" s="37" t="s">
        <v>854</v>
      </c>
      <c r="D174" s="15" t="s">
        <v>1643</v>
      </c>
      <c r="E174" s="16">
        <v>10687250020186</v>
      </c>
      <c r="F174" s="37" t="s">
        <v>1644</v>
      </c>
      <c r="G174" s="37">
        <v>6</v>
      </c>
      <c r="H174" s="23">
        <v>13.85</v>
      </c>
      <c r="I174" s="23">
        <f t="shared" si="16"/>
        <v>83.1</v>
      </c>
      <c r="J174" s="40"/>
      <c r="K174" s="45"/>
      <c r="L174" s="45"/>
      <c r="M174" s="9"/>
      <c r="N174" s="39" t="str">
        <f t="shared" si="17"/>
        <v/>
      </c>
      <c r="O174" s="10"/>
      <c r="P174" s="8"/>
      <c r="Q174" s="8"/>
      <c r="R174" s="8"/>
      <c r="S174" s="8"/>
      <c r="T174" s="8"/>
    </row>
    <row r="175" spans="1:20" s="11" customFormat="1" x14ac:dyDescent="0.25">
      <c r="A175" s="37" t="s">
        <v>152</v>
      </c>
      <c r="B175" s="37" t="s">
        <v>942</v>
      </c>
      <c r="C175" s="37" t="s">
        <v>854</v>
      </c>
      <c r="D175" s="15" t="s">
        <v>1142</v>
      </c>
      <c r="E175" s="16">
        <v>10631723002209</v>
      </c>
      <c r="F175" s="37" t="s">
        <v>140</v>
      </c>
      <c r="G175" s="37">
        <v>2</v>
      </c>
      <c r="H175" s="23">
        <v>49.25</v>
      </c>
      <c r="I175" s="23">
        <f t="shared" si="16"/>
        <v>98.5</v>
      </c>
      <c r="J175" s="40"/>
      <c r="K175" s="45"/>
      <c r="L175" s="45"/>
      <c r="M175" s="9"/>
      <c r="N175" s="39" t="str">
        <f t="shared" si="17"/>
        <v/>
      </c>
      <c r="O175" s="10"/>
      <c r="P175" s="8"/>
    </row>
    <row r="176" spans="1:20" s="11" customFormat="1" x14ac:dyDescent="0.25">
      <c r="A176" s="37" t="s">
        <v>153</v>
      </c>
      <c r="B176" s="37" t="s">
        <v>942</v>
      </c>
      <c r="C176" s="37" t="s">
        <v>854</v>
      </c>
      <c r="D176" s="15" t="s">
        <v>1143</v>
      </c>
      <c r="E176" s="16">
        <v>631723301107</v>
      </c>
      <c r="F176" s="37" t="s">
        <v>154</v>
      </c>
      <c r="G176" s="37">
        <v>3</v>
      </c>
      <c r="H176" s="23">
        <v>34.5</v>
      </c>
      <c r="I176" s="23">
        <f t="shared" si="16"/>
        <v>103.5</v>
      </c>
      <c r="J176" s="40"/>
      <c r="K176" s="45"/>
      <c r="L176" s="45"/>
      <c r="M176" s="9"/>
      <c r="N176" s="39" t="str">
        <f t="shared" si="17"/>
        <v/>
      </c>
      <c r="O176" s="10"/>
      <c r="P176" s="8"/>
    </row>
    <row r="177" spans="1:20" s="11" customFormat="1" x14ac:dyDescent="0.25">
      <c r="A177" s="37" t="s">
        <v>155</v>
      </c>
      <c r="B177" s="37" t="s">
        <v>942</v>
      </c>
      <c r="C177" s="37" t="s">
        <v>854</v>
      </c>
      <c r="D177" s="15" t="s">
        <v>1144</v>
      </c>
      <c r="E177" s="16">
        <v>631723301305</v>
      </c>
      <c r="F177" s="37" t="s">
        <v>154</v>
      </c>
      <c r="G177" s="37">
        <v>3</v>
      </c>
      <c r="H177" s="23">
        <v>36.5</v>
      </c>
      <c r="I177" s="23">
        <f t="shared" si="16"/>
        <v>109.5</v>
      </c>
      <c r="J177" s="40"/>
      <c r="K177" s="45"/>
      <c r="L177" s="45"/>
      <c r="M177" s="9"/>
      <c r="N177" s="39" t="str">
        <f t="shared" si="17"/>
        <v/>
      </c>
      <c r="O177" s="10"/>
      <c r="P177" s="8"/>
    </row>
    <row r="178" spans="1:20" s="11" customFormat="1" x14ac:dyDescent="0.25">
      <c r="A178" s="37" t="s">
        <v>156</v>
      </c>
      <c r="B178" s="37" t="s">
        <v>942</v>
      </c>
      <c r="C178" s="37" t="s">
        <v>854</v>
      </c>
      <c r="D178" s="15" t="s">
        <v>1145</v>
      </c>
      <c r="E178" s="16">
        <v>631723531009</v>
      </c>
      <c r="F178" s="37" t="s">
        <v>157</v>
      </c>
      <c r="G178" s="37">
        <v>6</v>
      </c>
      <c r="H178" s="23">
        <v>27.75</v>
      </c>
      <c r="I178" s="23">
        <f t="shared" si="16"/>
        <v>166.5</v>
      </c>
      <c r="J178" s="40"/>
      <c r="K178" s="45"/>
      <c r="L178" s="45"/>
      <c r="M178" s="9"/>
      <c r="N178" s="39" t="str">
        <f t="shared" si="17"/>
        <v/>
      </c>
      <c r="O178" s="10"/>
      <c r="P178" s="8"/>
    </row>
    <row r="179" spans="1:20" s="11" customFormat="1" x14ac:dyDescent="0.25">
      <c r="A179" s="37" t="s">
        <v>158</v>
      </c>
      <c r="B179" s="37" t="s">
        <v>942</v>
      </c>
      <c r="C179" s="37" t="s">
        <v>854</v>
      </c>
      <c r="D179" s="15" t="s">
        <v>1146</v>
      </c>
      <c r="E179" s="16">
        <v>631723537001</v>
      </c>
      <c r="F179" s="37" t="s">
        <v>159</v>
      </c>
      <c r="G179" s="37">
        <v>6</v>
      </c>
      <c r="H179" s="23">
        <v>32.15</v>
      </c>
      <c r="I179" s="23">
        <f t="shared" si="16"/>
        <v>192.89999999999998</v>
      </c>
      <c r="J179" s="40"/>
      <c r="K179" s="45"/>
      <c r="L179" s="45"/>
      <c r="M179" s="9"/>
      <c r="N179" s="39" t="str">
        <f t="shared" si="17"/>
        <v/>
      </c>
      <c r="O179" s="10"/>
      <c r="P179" s="8"/>
    </row>
    <row r="180" spans="1:20" s="11" customFormat="1" x14ac:dyDescent="0.25">
      <c r="A180" s="37" t="s">
        <v>160</v>
      </c>
      <c r="B180" s="37" t="s">
        <v>942</v>
      </c>
      <c r="C180" s="37" t="s">
        <v>854</v>
      </c>
      <c r="D180" s="15" t="s">
        <v>1131</v>
      </c>
      <c r="E180" s="16">
        <v>631723006507</v>
      </c>
      <c r="F180" s="37" t="s">
        <v>150</v>
      </c>
      <c r="G180" s="37">
        <v>6</v>
      </c>
      <c r="H180" s="23">
        <v>29.25</v>
      </c>
      <c r="I180" s="23">
        <f t="shared" si="16"/>
        <v>175.5</v>
      </c>
      <c r="J180" s="40"/>
      <c r="K180" s="45"/>
      <c r="L180" s="45"/>
      <c r="M180" s="9"/>
      <c r="N180" s="39" t="str">
        <f t="shared" si="17"/>
        <v/>
      </c>
      <c r="O180" s="10"/>
      <c r="P180" s="8"/>
    </row>
    <row r="181" spans="1:20" s="11" customFormat="1" x14ac:dyDescent="0.25">
      <c r="A181" s="37" t="s">
        <v>161</v>
      </c>
      <c r="B181" s="37" t="s">
        <v>942</v>
      </c>
      <c r="C181" s="37" t="s">
        <v>854</v>
      </c>
      <c r="D181" s="15" t="s">
        <v>1147</v>
      </c>
      <c r="E181" s="16">
        <v>631723530002</v>
      </c>
      <c r="F181" s="37" t="s">
        <v>157</v>
      </c>
      <c r="G181" s="37">
        <v>6</v>
      </c>
      <c r="H181" s="23">
        <v>40.5</v>
      </c>
      <c r="I181" s="23">
        <f t="shared" si="16"/>
        <v>243</v>
      </c>
      <c r="J181" s="40"/>
      <c r="K181" s="45"/>
      <c r="L181" s="45"/>
      <c r="M181" s="9"/>
      <c r="N181" s="39" t="str">
        <f t="shared" si="17"/>
        <v/>
      </c>
      <c r="O181" s="10"/>
      <c r="P181" s="8"/>
    </row>
    <row r="182" spans="1:20" s="11" customFormat="1" x14ac:dyDescent="0.25">
      <c r="A182" s="37" t="s">
        <v>162</v>
      </c>
      <c r="B182" s="37" t="s">
        <v>942</v>
      </c>
      <c r="C182" s="37" t="s">
        <v>854</v>
      </c>
      <c r="D182" s="15" t="s">
        <v>1148</v>
      </c>
      <c r="E182" s="16">
        <v>631723506014</v>
      </c>
      <c r="F182" s="37" t="s">
        <v>163</v>
      </c>
      <c r="G182" s="37">
        <v>3</v>
      </c>
      <c r="H182" s="23">
        <v>32.5</v>
      </c>
      <c r="I182" s="23">
        <f t="shared" si="16"/>
        <v>97.5</v>
      </c>
      <c r="J182" s="40"/>
      <c r="K182" s="45"/>
      <c r="L182" s="45"/>
      <c r="M182" s="9"/>
      <c r="N182" s="39" t="str">
        <f t="shared" si="17"/>
        <v/>
      </c>
      <c r="O182" s="10"/>
      <c r="P182" s="8"/>
    </row>
    <row r="183" spans="1:20" s="11" customFormat="1" x14ac:dyDescent="0.25">
      <c r="A183" s="37" t="s">
        <v>164</v>
      </c>
      <c r="B183" s="37" t="s">
        <v>942</v>
      </c>
      <c r="C183" s="37" t="s">
        <v>854</v>
      </c>
      <c r="D183" s="15" t="s">
        <v>1149</v>
      </c>
      <c r="E183" s="16">
        <v>654287000545</v>
      </c>
      <c r="F183" s="37" t="s">
        <v>165</v>
      </c>
      <c r="G183" s="37">
        <v>2</v>
      </c>
      <c r="H183" s="23">
        <v>51.15</v>
      </c>
      <c r="I183" s="23">
        <f t="shared" si="16"/>
        <v>102.3</v>
      </c>
      <c r="J183" s="40"/>
      <c r="K183" s="45"/>
      <c r="L183" s="45"/>
      <c r="M183" s="9"/>
      <c r="N183" s="39" t="str">
        <f t="shared" si="17"/>
        <v/>
      </c>
      <c r="O183" s="10"/>
      <c r="P183" s="8"/>
    </row>
    <row r="184" spans="1:20" s="11" customFormat="1" x14ac:dyDescent="0.25">
      <c r="A184" s="37" t="s">
        <v>166</v>
      </c>
      <c r="B184" s="37" t="s">
        <v>942</v>
      </c>
      <c r="C184" s="37" t="s">
        <v>854</v>
      </c>
      <c r="D184" s="15" t="s">
        <v>1150</v>
      </c>
      <c r="E184" s="16">
        <v>654287000576</v>
      </c>
      <c r="F184" s="37" t="s">
        <v>165</v>
      </c>
      <c r="G184" s="37">
        <v>2</v>
      </c>
      <c r="H184" s="23">
        <v>47.1</v>
      </c>
      <c r="I184" s="23">
        <f t="shared" ref="I184:I237" si="18">H184*G184</f>
        <v>94.2</v>
      </c>
      <c r="J184" s="40"/>
      <c r="K184" s="45"/>
      <c r="L184" s="45"/>
      <c r="M184" s="9"/>
      <c r="N184" s="39" t="str">
        <f t="shared" si="17"/>
        <v/>
      </c>
      <c r="O184" s="10"/>
      <c r="P184" s="8"/>
    </row>
    <row r="185" spans="1:20" s="11" customFormat="1" x14ac:dyDescent="0.25">
      <c r="A185" s="37" t="s">
        <v>167</v>
      </c>
      <c r="B185" s="37" t="s">
        <v>942</v>
      </c>
      <c r="C185" s="37" t="s">
        <v>854</v>
      </c>
      <c r="D185" s="15" t="s">
        <v>1117</v>
      </c>
      <c r="E185" s="16">
        <v>10631723302484</v>
      </c>
      <c r="F185" s="37" t="s">
        <v>168</v>
      </c>
      <c r="G185" s="37">
        <v>2</v>
      </c>
      <c r="H185" s="23">
        <v>50.5</v>
      </c>
      <c r="I185" s="23">
        <f t="shared" si="18"/>
        <v>101</v>
      </c>
      <c r="J185" s="40"/>
      <c r="K185" s="45"/>
      <c r="L185" s="45"/>
      <c r="M185" s="9"/>
      <c r="N185" s="39" t="str">
        <f t="shared" ref="N185:N237" si="19">IF(M185&gt;0,IF(J185="",PRODUCT(M185,I185),PRODUCT(L185,M185)),"")</f>
        <v/>
      </c>
      <c r="O185" s="10"/>
      <c r="P185" s="8"/>
    </row>
    <row r="186" spans="1:20" s="11" customFormat="1" x14ac:dyDescent="0.25">
      <c r="A186" s="37" t="s">
        <v>169</v>
      </c>
      <c r="B186" s="37" t="s">
        <v>942</v>
      </c>
      <c r="C186" s="37" t="s">
        <v>854</v>
      </c>
      <c r="D186" s="15" t="s">
        <v>1151</v>
      </c>
      <c r="E186" s="16">
        <v>631723508803</v>
      </c>
      <c r="F186" s="37" t="s">
        <v>170</v>
      </c>
      <c r="G186" s="37">
        <v>6</v>
      </c>
      <c r="H186" s="23">
        <v>26.15</v>
      </c>
      <c r="I186" s="23">
        <f t="shared" si="18"/>
        <v>156.89999999999998</v>
      </c>
      <c r="J186" s="40"/>
      <c r="K186" s="45"/>
      <c r="L186" s="45"/>
      <c r="M186" s="9"/>
      <c r="N186" s="39" t="str">
        <f t="shared" si="19"/>
        <v/>
      </c>
      <c r="O186" s="10"/>
      <c r="P186" s="8"/>
      <c r="Q186" s="8"/>
      <c r="R186" s="8"/>
      <c r="S186" s="8"/>
      <c r="T186" s="8"/>
    </row>
    <row r="187" spans="1:20" s="11" customFormat="1" x14ac:dyDescent="0.25">
      <c r="A187" s="37" t="s">
        <v>171</v>
      </c>
      <c r="B187" s="37" t="s">
        <v>942</v>
      </c>
      <c r="C187" s="37" t="s">
        <v>854</v>
      </c>
      <c r="D187" s="15" t="s">
        <v>1152</v>
      </c>
      <c r="E187" s="16">
        <v>631723000529</v>
      </c>
      <c r="F187" s="37" t="s">
        <v>165</v>
      </c>
      <c r="G187" s="37">
        <v>6</v>
      </c>
      <c r="H187" s="23">
        <v>46.8</v>
      </c>
      <c r="I187" s="23">
        <f t="shared" si="18"/>
        <v>280.79999999999995</v>
      </c>
      <c r="J187" s="40"/>
      <c r="K187" s="45"/>
      <c r="L187" s="45"/>
      <c r="M187" s="9"/>
      <c r="N187" s="39" t="str">
        <f t="shared" si="19"/>
        <v/>
      </c>
      <c r="O187" s="10"/>
      <c r="P187" s="8"/>
    </row>
    <row r="188" spans="1:20" s="11" customFormat="1" x14ac:dyDescent="0.2">
      <c r="A188" s="37" t="s">
        <v>172</v>
      </c>
      <c r="B188" s="37" t="s">
        <v>945</v>
      </c>
      <c r="C188" s="37" t="s">
        <v>863</v>
      </c>
      <c r="D188" s="15" t="s">
        <v>1153</v>
      </c>
      <c r="E188" s="16">
        <v>766694301167</v>
      </c>
      <c r="F188" s="37" t="s">
        <v>173</v>
      </c>
      <c r="G188" s="37">
        <v>8</v>
      </c>
      <c r="H188" s="61">
        <v>7.25</v>
      </c>
      <c r="I188" s="23">
        <f t="shared" si="18"/>
        <v>58</v>
      </c>
      <c r="J188" s="40"/>
      <c r="K188" s="45"/>
      <c r="L188" s="45"/>
      <c r="M188" s="9"/>
      <c r="N188" s="39" t="str">
        <f t="shared" si="19"/>
        <v/>
      </c>
      <c r="O188" s="10"/>
      <c r="P188" s="8"/>
      <c r="Q188" s="8"/>
      <c r="R188" s="8"/>
      <c r="S188" s="8"/>
      <c r="T188" s="8"/>
    </row>
    <row r="189" spans="1:20" s="11" customFormat="1" x14ac:dyDescent="0.2">
      <c r="A189" s="37" t="s">
        <v>174</v>
      </c>
      <c r="B189" s="37" t="s">
        <v>945</v>
      </c>
      <c r="C189" s="37" t="s">
        <v>863</v>
      </c>
      <c r="D189" s="15" t="s">
        <v>1154</v>
      </c>
      <c r="E189" s="16">
        <v>766694301372</v>
      </c>
      <c r="F189" s="37" t="s">
        <v>51</v>
      </c>
      <c r="G189" s="37">
        <v>8</v>
      </c>
      <c r="H189" s="61">
        <v>7.25</v>
      </c>
      <c r="I189" s="23">
        <f t="shared" si="18"/>
        <v>58</v>
      </c>
      <c r="J189" s="40"/>
      <c r="K189" s="45"/>
      <c r="L189" s="45"/>
      <c r="M189" s="9"/>
      <c r="N189" s="39" t="str">
        <f t="shared" si="19"/>
        <v/>
      </c>
      <c r="O189" s="10"/>
      <c r="P189" s="8"/>
    </row>
    <row r="190" spans="1:20" s="11" customFormat="1" x14ac:dyDescent="0.2">
      <c r="A190" s="37" t="s">
        <v>175</v>
      </c>
      <c r="B190" s="37" t="s">
        <v>945</v>
      </c>
      <c r="C190" s="37" t="s">
        <v>863</v>
      </c>
      <c r="D190" s="15" t="s">
        <v>1155</v>
      </c>
      <c r="E190" s="16">
        <v>766694301402</v>
      </c>
      <c r="F190" s="37" t="s">
        <v>176</v>
      </c>
      <c r="G190" s="37">
        <v>8</v>
      </c>
      <c r="H190" s="61">
        <v>7.25</v>
      </c>
      <c r="I190" s="23">
        <f t="shared" si="18"/>
        <v>58</v>
      </c>
      <c r="J190" s="40"/>
      <c r="K190" s="45"/>
      <c r="L190" s="45"/>
      <c r="M190" s="9"/>
      <c r="N190" s="39" t="str">
        <f t="shared" si="19"/>
        <v/>
      </c>
      <c r="O190" s="10"/>
      <c r="P190" s="8"/>
    </row>
    <row r="191" spans="1:20" s="11" customFormat="1" x14ac:dyDescent="0.2">
      <c r="A191" s="37" t="s">
        <v>177</v>
      </c>
      <c r="B191" s="37" t="s">
        <v>945</v>
      </c>
      <c r="C191" s="37" t="s">
        <v>863</v>
      </c>
      <c r="D191" s="15" t="s">
        <v>1156</v>
      </c>
      <c r="E191" s="16">
        <v>766694301020</v>
      </c>
      <c r="F191" s="37" t="s">
        <v>178</v>
      </c>
      <c r="G191" s="37">
        <v>8</v>
      </c>
      <c r="H191" s="61">
        <v>7.25</v>
      </c>
      <c r="I191" s="23">
        <f t="shared" si="18"/>
        <v>58</v>
      </c>
      <c r="J191" s="40"/>
      <c r="K191" s="45"/>
      <c r="L191" s="45"/>
      <c r="M191" s="9"/>
      <c r="N191" s="39" t="str">
        <f t="shared" si="19"/>
        <v/>
      </c>
      <c r="O191" s="10"/>
      <c r="P191" s="8"/>
    </row>
    <row r="192" spans="1:20" s="11" customFormat="1" x14ac:dyDescent="0.2">
      <c r="A192" s="37" t="s">
        <v>179</v>
      </c>
      <c r="B192" s="37" t="s">
        <v>945</v>
      </c>
      <c r="C192" s="37" t="s">
        <v>863</v>
      </c>
      <c r="D192" s="15" t="s">
        <v>1157</v>
      </c>
      <c r="E192" s="16">
        <v>766694301181</v>
      </c>
      <c r="F192" s="37" t="s">
        <v>180</v>
      </c>
      <c r="G192" s="37">
        <v>8</v>
      </c>
      <c r="H192" s="61">
        <v>7.25</v>
      </c>
      <c r="I192" s="23">
        <f t="shared" si="18"/>
        <v>58</v>
      </c>
      <c r="J192" s="40"/>
      <c r="K192" s="45"/>
      <c r="L192" s="45"/>
      <c r="M192" s="9"/>
      <c r="N192" s="39" t="str">
        <f t="shared" si="19"/>
        <v/>
      </c>
      <c r="O192" s="10"/>
      <c r="P192" s="8"/>
    </row>
    <row r="193" spans="1:20" s="11" customFormat="1" x14ac:dyDescent="0.2">
      <c r="A193" s="37" t="s">
        <v>181</v>
      </c>
      <c r="B193" s="37" t="s">
        <v>945</v>
      </c>
      <c r="C193" s="37" t="s">
        <v>863</v>
      </c>
      <c r="D193" s="15" t="s">
        <v>1158</v>
      </c>
      <c r="E193" s="16">
        <v>766694301204</v>
      </c>
      <c r="F193" s="37" t="s">
        <v>182</v>
      </c>
      <c r="G193" s="37">
        <v>8</v>
      </c>
      <c r="H193" s="61">
        <v>7.25</v>
      </c>
      <c r="I193" s="23">
        <f t="shared" si="18"/>
        <v>58</v>
      </c>
      <c r="J193" s="40"/>
      <c r="K193" s="45"/>
      <c r="L193" s="45"/>
      <c r="M193" s="9"/>
      <c r="N193" s="39" t="str">
        <f t="shared" si="19"/>
        <v/>
      </c>
      <c r="O193" s="10"/>
      <c r="P193" s="8"/>
    </row>
    <row r="194" spans="1:20" s="11" customFormat="1" x14ac:dyDescent="0.2">
      <c r="A194" s="37" t="s">
        <v>183</v>
      </c>
      <c r="B194" s="37" t="s">
        <v>945</v>
      </c>
      <c r="C194" s="37" t="s">
        <v>863</v>
      </c>
      <c r="D194" s="15" t="s">
        <v>1159</v>
      </c>
      <c r="E194" s="16">
        <v>766694301198</v>
      </c>
      <c r="F194" s="37" t="s">
        <v>184</v>
      </c>
      <c r="G194" s="37">
        <v>8</v>
      </c>
      <c r="H194" s="61">
        <v>7.25</v>
      </c>
      <c r="I194" s="23">
        <f t="shared" si="18"/>
        <v>58</v>
      </c>
      <c r="J194" s="40"/>
      <c r="K194" s="45"/>
      <c r="L194" s="45"/>
      <c r="M194" s="9"/>
      <c r="N194" s="39" t="str">
        <f t="shared" si="19"/>
        <v/>
      </c>
      <c r="O194" s="10"/>
      <c r="P194" s="8"/>
    </row>
    <row r="195" spans="1:20" s="11" customFormat="1" ht="25.5" x14ac:dyDescent="0.25">
      <c r="A195" s="37" t="s">
        <v>185</v>
      </c>
      <c r="B195" s="37" t="s">
        <v>945</v>
      </c>
      <c r="C195" s="37" t="s">
        <v>863</v>
      </c>
      <c r="D195" s="15" t="s">
        <v>1584</v>
      </c>
      <c r="E195" s="16">
        <v>766694401478</v>
      </c>
      <c r="F195" s="37" t="s">
        <v>468</v>
      </c>
      <c r="G195" s="37">
        <v>1</v>
      </c>
      <c r="H195" s="62">
        <v>348</v>
      </c>
      <c r="I195" s="23">
        <f t="shared" si="18"/>
        <v>348</v>
      </c>
      <c r="J195" s="40"/>
      <c r="K195" s="45"/>
      <c r="L195" s="45"/>
      <c r="M195" s="9"/>
      <c r="N195" s="39" t="str">
        <f t="shared" si="19"/>
        <v/>
      </c>
      <c r="O195" s="10"/>
      <c r="P195" s="8"/>
    </row>
    <row r="196" spans="1:20" s="11" customFormat="1" x14ac:dyDescent="0.2">
      <c r="A196" s="37" t="s">
        <v>186</v>
      </c>
      <c r="B196" s="37" t="s">
        <v>945</v>
      </c>
      <c r="C196" s="37" t="s">
        <v>863</v>
      </c>
      <c r="D196" s="15" t="s">
        <v>1160</v>
      </c>
      <c r="E196" s="16">
        <v>766694001012</v>
      </c>
      <c r="F196" s="37" t="s">
        <v>187</v>
      </c>
      <c r="G196" s="37">
        <v>8</v>
      </c>
      <c r="H196" s="61">
        <v>8.5</v>
      </c>
      <c r="I196" s="23">
        <f t="shared" si="18"/>
        <v>68</v>
      </c>
      <c r="J196" s="40"/>
      <c r="K196" s="45"/>
      <c r="L196" s="45"/>
      <c r="M196" s="9"/>
      <c r="N196" s="39" t="str">
        <f t="shared" si="19"/>
        <v/>
      </c>
      <c r="O196" s="10"/>
      <c r="P196" s="8"/>
    </row>
    <row r="197" spans="1:20" s="11" customFormat="1" x14ac:dyDescent="0.2">
      <c r="A197" s="37" t="s">
        <v>188</v>
      </c>
      <c r="B197" s="37" t="s">
        <v>945</v>
      </c>
      <c r="C197" s="37" t="s">
        <v>863</v>
      </c>
      <c r="D197" s="15" t="s">
        <v>1161</v>
      </c>
      <c r="E197" s="16">
        <v>766694001036</v>
      </c>
      <c r="F197" s="37" t="s">
        <v>46</v>
      </c>
      <c r="G197" s="37">
        <v>8</v>
      </c>
      <c r="H197" s="61">
        <v>8.5</v>
      </c>
      <c r="I197" s="23">
        <f t="shared" si="18"/>
        <v>68</v>
      </c>
      <c r="J197" s="40"/>
      <c r="K197" s="45"/>
      <c r="L197" s="45"/>
      <c r="M197" s="9"/>
      <c r="N197" s="39" t="str">
        <f t="shared" si="19"/>
        <v/>
      </c>
      <c r="O197" s="10"/>
      <c r="P197" s="8"/>
    </row>
    <row r="198" spans="1:20" s="11" customFormat="1" x14ac:dyDescent="0.2">
      <c r="A198" s="37" t="s">
        <v>189</v>
      </c>
      <c r="B198" s="37" t="s">
        <v>945</v>
      </c>
      <c r="C198" s="37" t="s">
        <v>863</v>
      </c>
      <c r="D198" s="15" t="s">
        <v>1162</v>
      </c>
      <c r="E198" s="16">
        <v>766694001043</v>
      </c>
      <c r="F198" s="37" t="s">
        <v>65</v>
      </c>
      <c r="G198" s="37">
        <v>8</v>
      </c>
      <c r="H198" s="61">
        <v>8.5</v>
      </c>
      <c r="I198" s="23">
        <f t="shared" si="18"/>
        <v>68</v>
      </c>
      <c r="J198" s="40"/>
      <c r="K198" s="45"/>
      <c r="L198" s="45"/>
      <c r="M198" s="9"/>
      <c r="N198" s="39" t="str">
        <f t="shared" si="19"/>
        <v/>
      </c>
      <c r="O198" s="10"/>
      <c r="P198" s="8"/>
      <c r="Q198" s="8"/>
      <c r="R198" s="8"/>
      <c r="S198" s="8"/>
      <c r="T198" s="8"/>
    </row>
    <row r="199" spans="1:20" s="11" customFormat="1" x14ac:dyDescent="0.2">
      <c r="A199" s="37" t="s">
        <v>190</v>
      </c>
      <c r="B199" s="37" t="s">
        <v>945</v>
      </c>
      <c r="C199" s="37" t="s">
        <v>863</v>
      </c>
      <c r="D199" s="15" t="s">
        <v>1163</v>
      </c>
      <c r="E199" s="16">
        <v>766694001074</v>
      </c>
      <c r="F199" s="37" t="s">
        <v>191</v>
      </c>
      <c r="G199" s="37">
        <v>8</v>
      </c>
      <c r="H199" s="61">
        <v>8.5</v>
      </c>
      <c r="I199" s="23">
        <f t="shared" si="18"/>
        <v>68</v>
      </c>
      <c r="J199" s="40"/>
      <c r="K199" s="45"/>
      <c r="L199" s="45"/>
      <c r="M199" s="9"/>
      <c r="N199" s="39" t="str">
        <f t="shared" si="19"/>
        <v/>
      </c>
      <c r="O199" s="10"/>
      <c r="P199" s="8"/>
    </row>
    <row r="200" spans="1:20" s="11" customFormat="1" x14ac:dyDescent="0.2">
      <c r="A200" s="37" t="s">
        <v>192</v>
      </c>
      <c r="B200" s="37" t="s">
        <v>945</v>
      </c>
      <c r="C200" s="37" t="s">
        <v>863</v>
      </c>
      <c r="D200" s="15" t="s">
        <v>1164</v>
      </c>
      <c r="E200" s="16">
        <v>766694001227</v>
      </c>
      <c r="F200" s="37" t="s">
        <v>65</v>
      </c>
      <c r="G200" s="37">
        <v>8</v>
      </c>
      <c r="H200" s="61">
        <v>8.5</v>
      </c>
      <c r="I200" s="23">
        <f t="shared" si="18"/>
        <v>68</v>
      </c>
      <c r="J200" s="40"/>
      <c r="K200" s="45"/>
      <c r="L200" s="45"/>
      <c r="M200" s="9"/>
      <c r="N200" s="39" t="str">
        <f t="shared" si="19"/>
        <v/>
      </c>
      <c r="O200" s="10"/>
      <c r="P200" s="8"/>
    </row>
    <row r="201" spans="1:20" s="11" customFormat="1" x14ac:dyDescent="0.2">
      <c r="A201" s="37" t="s">
        <v>193</v>
      </c>
      <c r="B201" s="37" t="s">
        <v>945</v>
      </c>
      <c r="C201" s="37" t="s">
        <v>863</v>
      </c>
      <c r="D201" s="15" t="s">
        <v>1165</v>
      </c>
      <c r="E201" s="16">
        <v>766694001418</v>
      </c>
      <c r="F201" s="37" t="s">
        <v>46</v>
      </c>
      <c r="G201" s="37">
        <v>8</v>
      </c>
      <c r="H201" s="61">
        <v>8.5</v>
      </c>
      <c r="I201" s="23">
        <f t="shared" si="18"/>
        <v>68</v>
      </c>
      <c r="J201" s="40"/>
      <c r="K201" s="45"/>
      <c r="L201" s="45"/>
      <c r="M201" s="9"/>
      <c r="N201" s="39" t="str">
        <f t="shared" si="19"/>
        <v/>
      </c>
      <c r="O201" s="10"/>
      <c r="P201" s="8"/>
    </row>
    <row r="202" spans="1:20" s="11" customFormat="1" x14ac:dyDescent="0.2">
      <c r="A202" s="37" t="s">
        <v>194</v>
      </c>
      <c r="B202" s="37" t="s">
        <v>945</v>
      </c>
      <c r="C202" s="37" t="s">
        <v>863</v>
      </c>
      <c r="D202" s="15" t="s">
        <v>1166</v>
      </c>
      <c r="E202" s="16">
        <v>766694001432</v>
      </c>
      <c r="F202" s="37" t="s">
        <v>19</v>
      </c>
      <c r="G202" s="37">
        <v>8</v>
      </c>
      <c r="H202" s="61">
        <v>8.5</v>
      </c>
      <c r="I202" s="23">
        <f t="shared" si="18"/>
        <v>68</v>
      </c>
      <c r="J202" s="40"/>
      <c r="K202" s="45"/>
      <c r="L202" s="45"/>
      <c r="M202" s="9"/>
      <c r="N202" s="39" t="str">
        <f t="shared" si="19"/>
        <v/>
      </c>
      <c r="O202" s="10"/>
      <c r="P202" s="8"/>
    </row>
    <row r="203" spans="1:20" s="11" customFormat="1" ht="25.5" x14ac:dyDescent="0.25">
      <c r="A203" s="37" t="s">
        <v>195</v>
      </c>
      <c r="B203" s="37" t="s">
        <v>945</v>
      </c>
      <c r="C203" s="37" t="s">
        <v>863</v>
      </c>
      <c r="D203" s="15" t="s">
        <v>1585</v>
      </c>
      <c r="E203" s="16">
        <v>766694401409</v>
      </c>
      <c r="F203" s="37" t="s">
        <v>468</v>
      </c>
      <c r="G203" s="37">
        <v>1</v>
      </c>
      <c r="H203" s="62">
        <v>408</v>
      </c>
      <c r="I203" s="23">
        <f t="shared" si="18"/>
        <v>408</v>
      </c>
      <c r="J203" s="40"/>
      <c r="K203" s="45"/>
      <c r="L203" s="45"/>
      <c r="M203" s="9"/>
      <c r="N203" s="39" t="str">
        <f t="shared" si="19"/>
        <v/>
      </c>
      <c r="O203" s="10"/>
      <c r="P203" s="8"/>
    </row>
    <row r="204" spans="1:20" s="11" customFormat="1" x14ac:dyDescent="0.25">
      <c r="A204" s="37" t="s">
        <v>928</v>
      </c>
      <c r="B204" s="37" t="s">
        <v>946</v>
      </c>
      <c r="C204" s="37" t="s">
        <v>929</v>
      </c>
      <c r="D204" s="15" t="s">
        <v>1167</v>
      </c>
      <c r="E204" s="38">
        <v>724457000115</v>
      </c>
      <c r="F204" s="37" t="s">
        <v>930</v>
      </c>
      <c r="G204" s="37">
        <v>6</v>
      </c>
      <c r="H204" s="23">
        <v>7.43</v>
      </c>
      <c r="I204" s="23">
        <f t="shared" si="18"/>
        <v>44.58</v>
      </c>
      <c r="J204" s="40"/>
      <c r="K204" s="45"/>
      <c r="L204" s="45"/>
      <c r="M204" s="9"/>
      <c r="N204" s="39" t="str">
        <f t="shared" si="19"/>
        <v/>
      </c>
      <c r="O204" s="10"/>
      <c r="P204" s="8"/>
    </row>
    <row r="205" spans="1:20" s="11" customFormat="1" x14ac:dyDescent="0.25">
      <c r="A205" s="37" t="s">
        <v>931</v>
      </c>
      <c r="B205" s="37" t="s">
        <v>946</v>
      </c>
      <c r="C205" s="37" t="s">
        <v>929</v>
      </c>
      <c r="D205" s="15" t="s">
        <v>1168</v>
      </c>
      <c r="E205" s="38">
        <v>724457000047</v>
      </c>
      <c r="F205" s="37" t="s">
        <v>932</v>
      </c>
      <c r="G205" s="37">
        <v>6</v>
      </c>
      <c r="H205" s="23">
        <v>10.49</v>
      </c>
      <c r="I205" s="23">
        <f t="shared" si="18"/>
        <v>62.94</v>
      </c>
      <c r="J205" s="40"/>
      <c r="K205" s="45"/>
      <c r="L205" s="45"/>
      <c r="M205" s="9"/>
      <c r="N205" s="39" t="str">
        <f t="shared" si="19"/>
        <v/>
      </c>
      <c r="O205" s="10"/>
      <c r="P205" s="8"/>
    </row>
    <row r="206" spans="1:20" s="11" customFormat="1" x14ac:dyDescent="0.25">
      <c r="A206" s="37" t="s">
        <v>203</v>
      </c>
      <c r="B206" s="37" t="s">
        <v>1636</v>
      </c>
      <c r="C206" s="37" t="s">
        <v>852</v>
      </c>
      <c r="D206" s="15" t="s">
        <v>1169</v>
      </c>
      <c r="E206" s="16">
        <v>853790001012</v>
      </c>
      <c r="F206" s="37" t="s">
        <v>204</v>
      </c>
      <c r="G206" s="37">
        <v>12</v>
      </c>
      <c r="H206" s="23">
        <v>2.73</v>
      </c>
      <c r="I206" s="23">
        <f t="shared" si="18"/>
        <v>32.76</v>
      </c>
      <c r="J206" s="56"/>
      <c r="K206" s="45"/>
      <c r="L206" s="45"/>
      <c r="M206" s="9"/>
      <c r="N206" s="39" t="str">
        <f t="shared" si="19"/>
        <v/>
      </c>
      <c r="O206" s="10"/>
      <c r="P206" s="8"/>
    </row>
    <row r="207" spans="1:20" s="11" customFormat="1" x14ac:dyDescent="0.25">
      <c r="A207" s="37" t="s">
        <v>205</v>
      </c>
      <c r="B207" s="37" t="s">
        <v>1636</v>
      </c>
      <c r="C207" s="37" t="s">
        <v>852</v>
      </c>
      <c r="D207" s="15" t="s">
        <v>1170</v>
      </c>
      <c r="E207" s="16">
        <v>853790001036</v>
      </c>
      <c r="F207" s="37" t="s">
        <v>204</v>
      </c>
      <c r="G207" s="37">
        <v>12</v>
      </c>
      <c r="H207" s="23">
        <v>2.73</v>
      </c>
      <c r="I207" s="23">
        <f t="shared" si="18"/>
        <v>32.76</v>
      </c>
      <c r="J207" s="56"/>
      <c r="K207" s="45"/>
      <c r="L207" s="45"/>
      <c r="M207" s="9"/>
      <c r="N207" s="39" t="str">
        <f t="shared" si="19"/>
        <v/>
      </c>
      <c r="O207" s="10"/>
      <c r="P207" s="8"/>
    </row>
    <row r="208" spans="1:20" s="11" customFormat="1" x14ac:dyDescent="0.25">
      <c r="A208" s="37" t="s">
        <v>206</v>
      </c>
      <c r="B208" s="37" t="s">
        <v>1636</v>
      </c>
      <c r="C208" s="37" t="s">
        <v>852</v>
      </c>
      <c r="D208" s="15" t="s">
        <v>1171</v>
      </c>
      <c r="E208" s="16">
        <v>853790001029</v>
      </c>
      <c r="F208" s="37" t="s">
        <v>204</v>
      </c>
      <c r="G208" s="37">
        <v>12</v>
      </c>
      <c r="H208" s="23">
        <v>2.73</v>
      </c>
      <c r="I208" s="23">
        <f t="shared" si="18"/>
        <v>32.76</v>
      </c>
      <c r="J208" s="56"/>
      <c r="K208" s="45"/>
      <c r="L208" s="45"/>
      <c r="M208" s="9"/>
      <c r="N208" s="39" t="str">
        <f t="shared" si="19"/>
        <v/>
      </c>
      <c r="O208" s="10"/>
      <c r="P208" s="8"/>
    </row>
    <row r="209" spans="1:20" s="11" customFormat="1" x14ac:dyDescent="0.25">
      <c r="A209" s="37" t="s">
        <v>207</v>
      </c>
      <c r="B209" s="37" t="s">
        <v>1636</v>
      </c>
      <c r="C209" s="37" t="s">
        <v>852</v>
      </c>
      <c r="D209" s="15" t="s">
        <v>1172</v>
      </c>
      <c r="E209" s="16">
        <v>853790001043</v>
      </c>
      <c r="F209" s="37" t="s">
        <v>204</v>
      </c>
      <c r="G209" s="37">
        <v>12</v>
      </c>
      <c r="H209" s="23">
        <v>2.73</v>
      </c>
      <c r="I209" s="23">
        <f t="shared" si="18"/>
        <v>32.76</v>
      </c>
      <c r="J209" s="56"/>
      <c r="K209" s="45"/>
      <c r="L209" s="45"/>
      <c r="M209" s="9"/>
      <c r="N209" s="39" t="str">
        <f t="shared" si="19"/>
        <v/>
      </c>
      <c r="O209" s="10"/>
      <c r="P209" s="8"/>
    </row>
    <row r="210" spans="1:20" s="11" customFormat="1" x14ac:dyDescent="0.25">
      <c r="A210" s="37" t="s">
        <v>208</v>
      </c>
      <c r="B210" s="37" t="s">
        <v>1636</v>
      </c>
      <c r="C210" s="37" t="s">
        <v>852</v>
      </c>
      <c r="D210" s="15" t="s">
        <v>1173</v>
      </c>
      <c r="E210" s="16">
        <v>853790001050</v>
      </c>
      <c r="F210" s="37" t="s">
        <v>204</v>
      </c>
      <c r="G210" s="37">
        <v>12</v>
      </c>
      <c r="H210" s="23">
        <v>2.73</v>
      </c>
      <c r="I210" s="23">
        <f t="shared" si="18"/>
        <v>32.76</v>
      </c>
      <c r="J210" s="56"/>
      <c r="K210" s="45"/>
      <c r="L210" s="45"/>
      <c r="M210" s="9"/>
      <c r="N210" s="39" t="str">
        <f t="shared" si="19"/>
        <v/>
      </c>
      <c r="O210" s="10"/>
      <c r="P210" s="8"/>
    </row>
    <row r="211" spans="1:20" s="11" customFormat="1" x14ac:dyDescent="0.25">
      <c r="A211" s="37" t="s">
        <v>209</v>
      </c>
      <c r="B211" s="37" t="s">
        <v>1636</v>
      </c>
      <c r="C211" s="37" t="s">
        <v>852</v>
      </c>
      <c r="D211" s="15" t="s">
        <v>1174</v>
      </c>
      <c r="E211" s="16">
        <v>853790001067</v>
      </c>
      <c r="F211" s="37" t="s">
        <v>204</v>
      </c>
      <c r="G211" s="37">
        <v>12</v>
      </c>
      <c r="H211" s="23">
        <v>2.73</v>
      </c>
      <c r="I211" s="23">
        <f t="shared" si="18"/>
        <v>32.76</v>
      </c>
      <c r="J211" s="56"/>
      <c r="K211" s="45"/>
      <c r="L211" s="45"/>
      <c r="M211" s="9"/>
      <c r="N211" s="39" t="str">
        <f t="shared" si="19"/>
        <v/>
      </c>
      <c r="O211" s="10"/>
      <c r="P211" s="8"/>
    </row>
    <row r="212" spans="1:20" s="11" customFormat="1" x14ac:dyDescent="0.25">
      <c r="A212" s="37" t="s">
        <v>210</v>
      </c>
      <c r="B212" s="37" t="s">
        <v>1636</v>
      </c>
      <c r="C212" s="37" t="s">
        <v>852</v>
      </c>
      <c r="D212" s="15" t="s">
        <v>1175</v>
      </c>
      <c r="E212" s="16">
        <v>853790001098</v>
      </c>
      <c r="F212" s="37" t="s">
        <v>204</v>
      </c>
      <c r="G212" s="37">
        <v>12</v>
      </c>
      <c r="H212" s="23">
        <v>2.73</v>
      </c>
      <c r="I212" s="23">
        <f t="shared" si="18"/>
        <v>32.76</v>
      </c>
      <c r="J212" s="56"/>
      <c r="K212" s="45"/>
      <c r="L212" s="45"/>
      <c r="M212" s="9"/>
      <c r="N212" s="39" t="str">
        <f t="shared" si="19"/>
        <v/>
      </c>
      <c r="O212" s="10"/>
      <c r="P212" s="8"/>
      <c r="Q212" s="8"/>
      <c r="R212" s="8"/>
      <c r="S212" s="8"/>
      <c r="T212" s="8"/>
    </row>
    <row r="213" spans="1:20" s="11" customFormat="1" x14ac:dyDescent="0.25">
      <c r="A213" s="37" t="s">
        <v>211</v>
      </c>
      <c r="B213" s="37" t="s">
        <v>1636</v>
      </c>
      <c r="C213" s="37" t="s">
        <v>852</v>
      </c>
      <c r="D213" s="15" t="s">
        <v>1176</v>
      </c>
      <c r="E213" s="16">
        <v>853790002026</v>
      </c>
      <c r="F213" s="37" t="s">
        <v>32</v>
      </c>
      <c r="G213" s="37">
        <v>12</v>
      </c>
      <c r="H213" s="23">
        <v>1.8</v>
      </c>
      <c r="I213" s="23">
        <f t="shared" si="18"/>
        <v>21.6</v>
      </c>
      <c r="J213" s="56"/>
      <c r="K213" s="45"/>
      <c r="L213" s="45"/>
      <c r="M213" s="9"/>
      <c r="N213" s="39" t="str">
        <f t="shared" si="19"/>
        <v/>
      </c>
      <c r="O213" s="10"/>
      <c r="P213" s="8"/>
    </row>
    <row r="214" spans="1:20" s="11" customFormat="1" x14ac:dyDescent="0.25">
      <c r="A214" s="37" t="s">
        <v>212</v>
      </c>
      <c r="B214" s="37" t="s">
        <v>1636</v>
      </c>
      <c r="C214" s="37" t="s">
        <v>852</v>
      </c>
      <c r="D214" s="15" t="s">
        <v>1177</v>
      </c>
      <c r="E214" s="16">
        <v>853790001265</v>
      </c>
      <c r="F214" s="37" t="s">
        <v>32</v>
      </c>
      <c r="G214" s="37">
        <v>12</v>
      </c>
      <c r="H214" s="23">
        <v>1.8</v>
      </c>
      <c r="I214" s="23">
        <f t="shared" si="18"/>
        <v>21.6</v>
      </c>
      <c r="J214" s="56"/>
      <c r="K214" s="45"/>
      <c r="L214" s="45"/>
      <c r="M214" s="9"/>
      <c r="N214" s="39" t="str">
        <f t="shared" si="19"/>
        <v/>
      </c>
      <c r="O214" s="10"/>
      <c r="P214" s="8"/>
    </row>
    <row r="215" spans="1:20" s="11" customFormat="1" x14ac:dyDescent="0.25">
      <c r="A215" s="37" t="s">
        <v>213</v>
      </c>
      <c r="B215" s="37" t="s">
        <v>947</v>
      </c>
      <c r="C215" s="37" t="s">
        <v>852</v>
      </c>
      <c r="D215" s="15" t="s">
        <v>1178</v>
      </c>
      <c r="E215" s="16">
        <v>5060727440027</v>
      </c>
      <c r="F215" s="37" t="s">
        <v>44</v>
      </c>
      <c r="G215" s="37">
        <v>12</v>
      </c>
      <c r="H215" s="23">
        <v>2.75</v>
      </c>
      <c r="I215" s="23">
        <f t="shared" si="18"/>
        <v>33</v>
      </c>
      <c r="J215" s="40" t="s">
        <v>1686</v>
      </c>
      <c r="K215" s="45">
        <f>H215*0.65</f>
        <v>1.7875000000000001</v>
      </c>
      <c r="L215" s="45">
        <f>I215*0.65</f>
        <v>21.45</v>
      </c>
      <c r="M215" s="9"/>
      <c r="N215" s="39" t="str">
        <f t="shared" si="19"/>
        <v/>
      </c>
      <c r="O215" s="10"/>
      <c r="P215" s="8"/>
    </row>
    <row r="216" spans="1:20" s="41" customFormat="1" x14ac:dyDescent="0.25">
      <c r="A216" s="37" t="s">
        <v>915</v>
      </c>
      <c r="B216" s="37" t="s">
        <v>948</v>
      </c>
      <c r="C216" s="37" t="s">
        <v>852</v>
      </c>
      <c r="D216" s="15" t="s">
        <v>1179</v>
      </c>
      <c r="E216" s="16">
        <v>621245230293</v>
      </c>
      <c r="F216" s="37" t="s">
        <v>84</v>
      </c>
      <c r="G216" s="37">
        <v>24</v>
      </c>
      <c r="H216" s="25">
        <v>2.97</v>
      </c>
      <c r="I216" s="23">
        <f t="shared" si="18"/>
        <v>71.28</v>
      </c>
      <c r="J216" s="40" t="s">
        <v>1642</v>
      </c>
      <c r="K216" s="45">
        <f>H216*0.9</f>
        <v>2.673</v>
      </c>
      <c r="L216" s="45">
        <f>I216*0.9</f>
        <v>64.152000000000001</v>
      </c>
      <c r="M216" s="9"/>
      <c r="N216" s="39" t="str">
        <f t="shared" si="19"/>
        <v/>
      </c>
      <c r="O216" s="10"/>
      <c r="P216" s="8"/>
      <c r="Q216" s="11"/>
      <c r="R216" s="11"/>
      <c r="S216" s="11"/>
      <c r="T216" s="11"/>
    </row>
    <row r="217" spans="1:20" s="41" customFormat="1" x14ac:dyDescent="0.25">
      <c r="A217" s="37" t="s">
        <v>891</v>
      </c>
      <c r="B217" s="37" t="s">
        <v>949</v>
      </c>
      <c r="C217" s="37" t="s">
        <v>892</v>
      </c>
      <c r="D217" s="42" t="s">
        <v>1180</v>
      </c>
      <c r="E217" s="38">
        <v>56321541135</v>
      </c>
      <c r="F217" s="37" t="s">
        <v>180</v>
      </c>
      <c r="G217" s="37">
        <v>12</v>
      </c>
      <c r="H217" s="23">
        <v>6.15</v>
      </c>
      <c r="I217" s="23">
        <f t="shared" si="18"/>
        <v>73.800000000000011</v>
      </c>
      <c r="J217" s="40"/>
      <c r="K217" s="45"/>
      <c r="L217" s="45"/>
      <c r="M217" s="37"/>
      <c r="N217" s="39" t="str">
        <f t="shared" si="19"/>
        <v/>
      </c>
      <c r="O217" s="10"/>
      <c r="P217" s="8"/>
      <c r="Q217" s="11"/>
      <c r="R217" s="11"/>
      <c r="S217" s="11"/>
      <c r="T217" s="11"/>
    </row>
    <row r="218" spans="1:20" s="41" customFormat="1" x14ac:dyDescent="0.25">
      <c r="A218" s="37" t="s">
        <v>913</v>
      </c>
      <c r="B218" s="37" t="s">
        <v>950</v>
      </c>
      <c r="C218" s="37" t="s">
        <v>854</v>
      </c>
      <c r="D218" s="42" t="s">
        <v>1181</v>
      </c>
      <c r="E218" s="43">
        <v>627843652113</v>
      </c>
      <c r="F218" s="37" t="s">
        <v>914</v>
      </c>
      <c r="G218" s="37">
        <v>12</v>
      </c>
      <c r="H218" s="23">
        <v>8.4499999999999993</v>
      </c>
      <c r="I218" s="23">
        <f t="shared" si="18"/>
        <v>101.39999999999999</v>
      </c>
      <c r="J218" s="40"/>
      <c r="K218" s="45"/>
      <c r="L218" s="45"/>
      <c r="M218" s="37"/>
      <c r="N218" s="39" t="str">
        <f t="shared" si="19"/>
        <v/>
      </c>
      <c r="O218" s="10"/>
      <c r="P218" s="8"/>
      <c r="Q218" s="11"/>
      <c r="R218" s="11"/>
      <c r="S218" s="11"/>
      <c r="T218" s="11"/>
    </row>
    <row r="219" spans="1:20" s="11" customFormat="1" x14ac:dyDescent="0.25">
      <c r="A219" s="37" t="s">
        <v>1598</v>
      </c>
      <c r="B219" s="37" t="s">
        <v>1602</v>
      </c>
      <c r="C219" s="37" t="s">
        <v>855</v>
      </c>
      <c r="D219" s="42" t="s">
        <v>1628</v>
      </c>
      <c r="E219" s="43">
        <v>850070982009</v>
      </c>
      <c r="F219" s="37" t="s">
        <v>1633</v>
      </c>
      <c r="G219" s="37">
        <v>6</v>
      </c>
      <c r="H219" s="23">
        <v>6.5</v>
      </c>
      <c r="I219" s="23">
        <f t="shared" si="18"/>
        <v>39</v>
      </c>
      <c r="J219" s="40"/>
      <c r="K219" s="45"/>
      <c r="L219" s="45"/>
      <c r="M219" s="37"/>
      <c r="N219" s="39" t="str">
        <f t="shared" si="19"/>
        <v/>
      </c>
      <c r="O219" s="10"/>
      <c r="P219" s="8"/>
    </row>
    <row r="220" spans="1:20" s="11" customFormat="1" x14ac:dyDescent="0.25">
      <c r="A220" s="37" t="s">
        <v>1601</v>
      </c>
      <c r="B220" s="37" t="s">
        <v>1602</v>
      </c>
      <c r="C220" s="37" t="s">
        <v>855</v>
      </c>
      <c r="D220" s="42" t="s">
        <v>1629</v>
      </c>
      <c r="E220" s="43">
        <v>850070982016</v>
      </c>
      <c r="F220" s="37" t="s">
        <v>1633</v>
      </c>
      <c r="G220" s="37">
        <v>6</v>
      </c>
      <c r="H220" s="23">
        <v>6.5</v>
      </c>
      <c r="I220" s="23">
        <f t="shared" si="18"/>
        <v>39</v>
      </c>
      <c r="J220" s="40"/>
      <c r="K220" s="45"/>
      <c r="L220" s="45"/>
      <c r="M220" s="37"/>
      <c r="N220" s="39" t="str">
        <f t="shared" si="19"/>
        <v/>
      </c>
      <c r="O220" s="10"/>
      <c r="P220" s="8"/>
    </row>
    <row r="221" spans="1:20" s="11" customFormat="1" x14ac:dyDescent="0.25">
      <c r="A221" s="37" t="s">
        <v>1599</v>
      </c>
      <c r="B221" s="37" t="s">
        <v>1602</v>
      </c>
      <c r="C221" s="37" t="s">
        <v>855</v>
      </c>
      <c r="D221" s="42" t="s">
        <v>1630</v>
      </c>
      <c r="E221" s="43">
        <v>850070982030</v>
      </c>
      <c r="F221" s="37" t="s">
        <v>1633</v>
      </c>
      <c r="G221" s="37">
        <v>6</v>
      </c>
      <c r="H221" s="23">
        <v>6.5</v>
      </c>
      <c r="I221" s="23">
        <f t="shared" si="18"/>
        <v>39</v>
      </c>
      <c r="J221" s="40"/>
      <c r="K221" s="45"/>
      <c r="L221" s="45"/>
      <c r="M221" s="37"/>
      <c r="N221" s="39" t="str">
        <f t="shared" si="19"/>
        <v/>
      </c>
      <c r="O221" s="10"/>
      <c r="P221" s="8"/>
    </row>
    <row r="222" spans="1:20" s="11" customFormat="1" x14ac:dyDescent="0.25">
      <c r="A222" s="37" t="s">
        <v>1600</v>
      </c>
      <c r="B222" s="37" t="s">
        <v>1602</v>
      </c>
      <c r="C222" s="37" t="s">
        <v>855</v>
      </c>
      <c r="D222" s="42" t="s">
        <v>1631</v>
      </c>
      <c r="E222" s="43">
        <v>850070982023</v>
      </c>
      <c r="F222" s="37" t="s">
        <v>1633</v>
      </c>
      <c r="G222" s="37">
        <v>6</v>
      </c>
      <c r="H222" s="23">
        <v>6.5</v>
      </c>
      <c r="I222" s="23">
        <f t="shared" si="18"/>
        <v>39</v>
      </c>
      <c r="J222" s="40"/>
      <c r="K222" s="45"/>
      <c r="L222" s="45"/>
      <c r="M222" s="37"/>
      <c r="N222" s="39" t="str">
        <f t="shared" si="19"/>
        <v/>
      </c>
      <c r="O222" s="10"/>
      <c r="P222" s="8"/>
    </row>
    <row r="223" spans="1:20" s="11" customFormat="1" x14ac:dyDescent="0.25">
      <c r="A223" s="37" t="s">
        <v>916</v>
      </c>
      <c r="B223" s="37" t="s">
        <v>951</v>
      </c>
      <c r="C223" s="37" t="s">
        <v>867</v>
      </c>
      <c r="D223" s="44" t="s">
        <v>1182</v>
      </c>
      <c r="E223" s="16">
        <v>850004563083</v>
      </c>
      <c r="F223" s="16" t="s">
        <v>920</v>
      </c>
      <c r="G223" s="37">
        <v>8</v>
      </c>
      <c r="H223" s="23">
        <v>7.25</v>
      </c>
      <c r="I223" s="23">
        <f t="shared" si="18"/>
        <v>58</v>
      </c>
      <c r="J223" s="40"/>
      <c r="K223" s="45"/>
      <c r="L223" s="45"/>
      <c r="M223" s="9"/>
      <c r="N223" s="39" t="str">
        <f t="shared" si="19"/>
        <v/>
      </c>
      <c r="O223" s="10"/>
      <c r="P223" s="8"/>
      <c r="Q223" s="8"/>
      <c r="R223" s="8"/>
      <c r="S223" s="8"/>
      <c r="T223" s="8"/>
    </row>
    <row r="224" spans="1:20" s="11" customFormat="1" x14ac:dyDescent="0.25">
      <c r="A224" s="37" t="s">
        <v>927</v>
      </c>
      <c r="B224" s="37" t="s">
        <v>951</v>
      </c>
      <c r="C224" s="37" t="s">
        <v>867</v>
      </c>
      <c r="D224" s="44" t="s">
        <v>1183</v>
      </c>
      <c r="E224" s="16">
        <v>850004563090</v>
      </c>
      <c r="F224" s="16" t="s">
        <v>920</v>
      </c>
      <c r="G224" s="37">
        <v>8</v>
      </c>
      <c r="H224" s="23">
        <v>7.25</v>
      </c>
      <c r="I224" s="23">
        <f t="shared" si="18"/>
        <v>58</v>
      </c>
      <c r="J224" s="40"/>
      <c r="K224" s="45"/>
      <c r="L224" s="45"/>
      <c r="M224" s="9"/>
      <c r="N224" s="39" t="str">
        <f t="shared" si="19"/>
        <v/>
      </c>
      <c r="O224" s="10"/>
      <c r="P224" s="8"/>
      <c r="Q224" s="8"/>
      <c r="R224" s="8"/>
      <c r="S224" s="8"/>
      <c r="T224" s="8"/>
    </row>
    <row r="225" spans="1:20" s="11" customFormat="1" x14ac:dyDescent="0.25">
      <c r="A225" s="37" t="s">
        <v>917</v>
      </c>
      <c r="B225" s="37" t="s">
        <v>951</v>
      </c>
      <c r="C225" s="37" t="s">
        <v>867</v>
      </c>
      <c r="D225" s="44" t="s">
        <v>1184</v>
      </c>
      <c r="E225" s="16">
        <v>850004563021</v>
      </c>
      <c r="F225" s="16" t="s">
        <v>921</v>
      </c>
      <c r="G225" s="37">
        <v>12</v>
      </c>
      <c r="H225" s="23">
        <v>5.5</v>
      </c>
      <c r="I225" s="23">
        <f t="shared" si="18"/>
        <v>66</v>
      </c>
      <c r="J225" s="40"/>
      <c r="K225" s="45"/>
      <c r="L225" s="45"/>
      <c r="M225" s="9"/>
      <c r="N225" s="39" t="str">
        <f t="shared" si="19"/>
        <v/>
      </c>
      <c r="O225" s="10"/>
      <c r="P225" s="8"/>
      <c r="Q225" s="8"/>
      <c r="R225" s="8"/>
      <c r="S225" s="8"/>
      <c r="T225" s="8"/>
    </row>
    <row r="226" spans="1:20" s="11" customFormat="1" x14ac:dyDescent="0.25">
      <c r="A226" s="37" t="s">
        <v>918</v>
      </c>
      <c r="B226" s="37" t="s">
        <v>951</v>
      </c>
      <c r="C226" s="37" t="s">
        <v>867</v>
      </c>
      <c r="D226" s="44" t="s">
        <v>1185</v>
      </c>
      <c r="E226" s="16">
        <v>850004563045</v>
      </c>
      <c r="F226" s="16" t="s">
        <v>921</v>
      </c>
      <c r="G226" s="37">
        <v>12</v>
      </c>
      <c r="H226" s="23">
        <v>5.5</v>
      </c>
      <c r="I226" s="23">
        <f t="shared" si="18"/>
        <v>66</v>
      </c>
      <c r="J226" s="40"/>
      <c r="K226" s="45"/>
      <c r="L226" s="45"/>
      <c r="M226" s="9"/>
      <c r="N226" s="39" t="str">
        <f t="shared" si="19"/>
        <v/>
      </c>
      <c r="O226" s="10"/>
      <c r="P226" s="8"/>
      <c r="Q226" s="8"/>
      <c r="R226" s="8"/>
      <c r="S226" s="8"/>
      <c r="T226" s="8"/>
    </row>
    <row r="227" spans="1:20" s="11" customFormat="1" x14ac:dyDescent="0.25">
      <c r="A227" s="37" t="s">
        <v>919</v>
      </c>
      <c r="B227" s="37" t="s">
        <v>951</v>
      </c>
      <c r="C227" s="37" t="s">
        <v>867</v>
      </c>
      <c r="D227" s="44" t="s">
        <v>1186</v>
      </c>
      <c r="E227" s="16">
        <v>850004563069</v>
      </c>
      <c r="F227" s="16" t="s">
        <v>921</v>
      </c>
      <c r="G227" s="37">
        <v>12</v>
      </c>
      <c r="H227" s="23">
        <v>5.5</v>
      </c>
      <c r="I227" s="23">
        <f t="shared" si="18"/>
        <v>66</v>
      </c>
      <c r="J227" s="40"/>
      <c r="K227" s="45"/>
      <c r="L227" s="45"/>
      <c r="M227" s="9"/>
      <c r="N227" s="39" t="str">
        <f t="shared" si="19"/>
        <v/>
      </c>
      <c r="O227" s="10"/>
      <c r="P227" s="8"/>
      <c r="Q227" s="8"/>
      <c r="R227" s="8"/>
      <c r="S227" s="8"/>
      <c r="T227" s="8"/>
    </row>
    <row r="228" spans="1:20" s="11" customFormat="1" x14ac:dyDescent="0.25">
      <c r="A228" s="37" t="s">
        <v>924</v>
      </c>
      <c r="B228" s="37" t="s">
        <v>951</v>
      </c>
      <c r="C228" s="37" t="s">
        <v>863</v>
      </c>
      <c r="D228" s="44" t="s">
        <v>1187</v>
      </c>
      <c r="E228" s="16">
        <v>850004563106</v>
      </c>
      <c r="F228" s="16" t="s">
        <v>922</v>
      </c>
      <c r="G228" s="37">
        <v>12</v>
      </c>
      <c r="H228" s="23">
        <v>5.95</v>
      </c>
      <c r="I228" s="23">
        <f t="shared" si="18"/>
        <v>71.400000000000006</v>
      </c>
      <c r="J228" s="40"/>
      <c r="K228" s="45"/>
      <c r="L228" s="45"/>
      <c r="M228" s="9"/>
      <c r="N228" s="39" t="str">
        <f t="shared" si="19"/>
        <v/>
      </c>
      <c r="O228" s="10"/>
      <c r="P228" s="8"/>
      <c r="Q228" s="8"/>
      <c r="R228" s="8"/>
      <c r="S228" s="8"/>
      <c r="T228" s="8"/>
    </row>
    <row r="229" spans="1:20" s="11" customFormat="1" x14ac:dyDescent="0.25">
      <c r="A229" s="37" t="s">
        <v>791</v>
      </c>
      <c r="B229" s="37" t="s">
        <v>1611</v>
      </c>
      <c r="C229" s="37" t="s">
        <v>852</v>
      </c>
      <c r="D229" s="15" t="s">
        <v>1188</v>
      </c>
      <c r="E229" s="38">
        <v>88338115108</v>
      </c>
      <c r="F229" s="37" t="s">
        <v>792</v>
      </c>
      <c r="G229" s="37">
        <v>1</v>
      </c>
      <c r="H229" s="23">
        <v>59.69</v>
      </c>
      <c r="I229" s="23">
        <f t="shared" si="18"/>
        <v>59.69</v>
      </c>
      <c r="J229" s="40"/>
      <c r="K229" s="45"/>
      <c r="L229" s="45"/>
      <c r="M229" s="9"/>
      <c r="N229" s="39" t="str">
        <f t="shared" si="19"/>
        <v/>
      </c>
      <c r="O229" s="10"/>
      <c r="P229" s="8"/>
    </row>
    <row r="230" spans="1:20" s="11" customFormat="1" x14ac:dyDescent="0.25">
      <c r="A230" s="37" t="s">
        <v>797</v>
      </c>
      <c r="B230" s="37" t="s">
        <v>952</v>
      </c>
      <c r="C230" s="37" t="s">
        <v>850</v>
      </c>
      <c r="D230" s="15" t="s">
        <v>1189</v>
      </c>
      <c r="E230" s="16">
        <v>628678860001</v>
      </c>
      <c r="F230" s="37" t="s">
        <v>809</v>
      </c>
      <c r="G230" s="37">
        <v>6</v>
      </c>
      <c r="H230" s="23">
        <v>7.9</v>
      </c>
      <c r="I230" s="23">
        <f t="shared" si="18"/>
        <v>47.400000000000006</v>
      </c>
      <c r="J230" s="40" t="s">
        <v>1642</v>
      </c>
      <c r="K230" s="45">
        <f>H230*0.9</f>
        <v>7.11</v>
      </c>
      <c r="L230" s="45">
        <f>I230*0.9</f>
        <v>42.660000000000004</v>
      </c>
      <c r="M230" s="9"/>
      <c r="N230" s="39" t="str">
        <f t="shared" si="19"/>
        <v/>
      </c>
      <c r="O230" s="10"/>
      <c r="P230" s="8"/>
    </row>
    <row r="231" spans="1:20" s="11" customFormat="1" x14ac:dyDescent="0.25">
      <c r="A231" s="37" t="s">
        <v>798</v>
      </c>
      <c r="B231" s="37" t="s">
        <v>952</v>
      </c>
      <c r="C231" s="37" t="s">
        <v>850</v>
      </c>
      <c r="D231" s="15" t="s">
        <v>1190</v>
      </c>
      <c r="E231" s="16">
        <v>628678860025</v>
      </c>
      <c r="F231" s="16" t="s">
        <v>516</v>
      </c>
      <c r="G231" s="37">
        <v>6</v>
      </c>
      <c r="H231" s="23">
        <v>9.6</v>
      </c>
      <c r="I231" s="23">
        <f t="shared" si="18"/>
        <v>57.599999999999994</v>
      </c>
      <c r="J231" s="40" t="s">
        <v>1642</v>
      </c>
      <c r="K231" s="45">
        <f t="shared" ref="K231:L237" si="20">H231*0.9</f>
        <v>8.64</v>
      </c>
      <c r="L231" s="45">
        <f t="shared" si="20"/>
        <v>51.839999999999996</v>
      </c>
      <c r="M231" s="9"/>
      <c r="N231" s="39" t="str">
        <f t="shared" si="19"/>
        <v/>
      </c>
      <c r="O231" s="10"/>
      <c r="P231" s="8"/>
    </row>
    <row r="232" spans="1:20" s="11" customFormat="1" x14ac:dyDescent="0.25">
      <c r="A232" s="37" t="s">
        <v>799</v>
      </c>
      <c r="B232" s="37" t="s">
        <v>952</v>
      </c>
      <c r="C232" s="37" t="s">
        <v>850</v>
      </c>
      <c r="D232" s="15" t="s">
        <v>1191</v>
      </c>
      <c r="E232" s="16">
        <v>628678860254</v>
      </c>
      <c r="F232" s="16" t="s">
        <v>1635</v>
      </c>
      <c r="G232" s="37">
        <v>6</v>
      </c>
      <c r="H232" s="23">
        <v>9.9499999999999993</v>
      </c>
      <c r="I232" s="23">
        <f t="shared" si="18"/>
        <v>59.699999999999996</v>
      </c>
      <c r="J232" s="40" t="s">
        <v>1642</v>
      </c>
      <c r="K232" s="45">
        <f t="shared" si="20"/>
        <v>8.9550000000000001</v>
      </c>
      <c r="L232" s="45">
        <f t="shared" si="20"/>
        <v>53.73</v>
      </c>
      <c r="M232" s="9"/>
      <c r="N232" s="39" t="str">
        <f t="shared" si="19"/>
        <v/>
      </c>
      <c r="O232" s="10"/>
      <c r="P232" s="8"/>
    </row>
    <row r="233" spans="1:20" s="11" customFormat="1" x14ac:dyDescent="0.25">
      <c r="A233" s="37" t="s">
        <v>800</v>
      </c>
      <c r="B233" s="37" t="s">
        <v>952</v>
      </c>
      <c r="C233" s="37" t="s">
        <v>850</v>
      </c>
      <c r="D233" s="15" t="s">
        <v>1192</v>
      </c>
      <c r="E233" s="16">
        <v>628678860049</v>
      </c>
      <c r="F233" s="16" t="s">
        <v>142</v>
      </c>
      <c r="G233" s="37">
        <v>6</v>
      </c>
      <c r="H233" s="23">
        <v>9.6</v>
      </c>
      <c r="I233" s="23">
        <f t="shared" si="18"/>
        <v>57.599999999999994</v>
      </c>
      <c r="J233" s="40" t="s">
        <v>1642</v>
      </c>
      <c r="K233" s="45">
        <f t="shared" si="20"/>
        <v>8.64</v>
      </c>
      <c r="L233" s="45">
        <f t="shared" si="20"/>
        <v>51.839999999999996</v>
      </c>
      <c r="M233" s="9"/>
      <c r="N233" s="39" t="str">
        <f t="shared" si="19"/>
        <v/>
      </c>
      <c r="O233" s="10"/>
      <c r="P233" s="8"/>
    </row>
    <row r="234" spans="1:20" s="11" customFormat="1" x14ac:dyDescent="0.25">
      <c r="A234" s="37" t="s">
        <v>801</v>
      </c>
      <c r="B234" s="37" t="s">
        <v>952</v>
      </c>
      <c r="C234" s="37" t="s">
        <v>850</v>
      </c>
      <c r="D234" s="15" t="s">
        <v>1193</v>
      </c>
      <c r="E234" s="16">
        <v>628678860063</v>
      </c>
      <c r="F234" s="16" t="s">
        <v>517</v>
      </c>
      <c r="G234" s="37">
        <v>6</v>
      </c>
      <c r="H234" s="23">
        <v>9.6</v>
      </c>
      <c r="I234" s="23">
        <f t="shared" si="18"/>
        <v>57.599999999999994</v>
      </c>
      <c r="J234" s="40" t="s">
        <v>1642</v>
      </c>
      <c r="K234" s="45">
        <f t="shared" si="20"/>
        <v>8.64</v>
      </c>
      <c r="L234" s="45">
        <f t="shared" si="20"/>
        <v>51.839999999999996</v>
      </c>
      <c r="M234" s="9"/>
      <c r="N234" s="39" t="str">
        <f t="shared" si="19"/>
        <v/>
      </c>
      <c r="O234" s="10"/>
      <c r="P234" s="8"/>
    </row>
    <row r="235" spans="1:20" s="11" customFormat="1" x14ac:dyDescent="0.25">
      <c r="A235" s="37" t="s">
        <v>802</v>
      </c>
      <c r="B235" s="37" t="s">
        <v>952</v>
      </c>
      <c r="C235" s="37" t="s">
        <v>850</v>
      </c>
      <c r="D235" s="15" t="s">
        <v>1194</v>
      </c>
      <c r="E235" s="16">
        <v>628678860018</v>
      </c>
      <c r="F235" s="16" t="s">
        <v>804</v>
      </c>
      <c r="G235" s="37">
        <v>6</v>
      </c>
      <c r="H235" s="23">
        <v>10.75</v>
      </c>
      <c r="I235" s="23">
        <f t="shared" si="18"/>
        <v>64.5</v>
      </c>
      <c r="J235" s="40" t="s">
        <v>1642</v>
      </c>
      <c r="K235" s="45">
        <f t="shared" si="20"/>
        <v>9.6750000000000007</v>
      </c>
      <c r="L235" s="45">
        <f t="shared" si="20"/>
        <v>58.050000000000004</v>
      </c>
      <c r="M235" s="9"/>
      <c r="N235" s="39" t="str">
        <f t="shared" si="19"/>
        <v/>
      </c>
      <c r="O235" s="10"/>
      <c r="P235" s="8"/>
    </row>
    <row r="236" spans="1:20" s="11" customFormat="1" x14ac:dyDescent="0.25">
      <c r="A236" s="37" t="s">
        <v>803</v>
      </c>
      <c r="B236" s="37" t="s">
        <v>952</v>
      </c>
      <c r="C236" s="37" t="s">
        <v>850</v>
      </c>
      <c r="D236" s="15" t="s">
        <v>1195</v>
      </c>
      <c r="E236" s="16">
        <v>628678860032</v>
      </c>
      <c r="F236" s="16" t="s">
        <v>805</v>
      </c>
      <c r="G236" s="37">
        <v>6</v>
      </c>
      <c r="H236" s="23">
        <v>7.9</v>
      </c>
      <c r="I236" s="23">
        <f t="shared" si="18"/>
        <v>47.400000000000006</v>
      </c>
      <c r="J236" s="40" t="s">
        <v>1642</v>
      </c>
      <c r="K236" s="45">
        <f t="shared" si="20"/>
        <v>7.11</v>
      </c>
      <c r="L236" s="45">
        <f t="shared" si="20"/>
        <v>42.660000000000004</v>
      </c>
      <c r="M236" s="9"/>
      <c r="N236" s="39" t="str">
        <f t="shared" si="19"/>
        <v/>
      </c>
      <c r="O236" s="10"/>
      <c r="P236" s="8"/>
    </row>
    <row r="237" spans="1:20" s="11" customFormat="1" x14ac:dyDescent="0.25">
      <c r="A237" s="37" t="s">
        <v>889</v>
      </c>
      <c r="B237" s="37" t="s">
        <v>952</v>
      </c>
      <c r="C237" s="37" t="s">
        <v>850</v>
      </c>
      <c r="D237" s="44" t="s">
        <v>1196</v>
      </c>
      <c r="E237" s="16">
        <v>628678860094</v>
      </c>
      <c r="F237" s="16" t="s">
        <v>890</v>
      </c>
      <c r="G237" s="37">
        <v>6</v>
      </c>
      <c r="H237" s="23">
        <v>9.6</v>
      </c>
      <c r="I237" s="23">
        <f t="shared" si="18"/>
        <v>57.599999999999994</v>
      </c>
      <c r="J237" s="40" t="s">
        <v>1642</v>
      </c>
      <c r="K237" s="45">
        <f t="shared" si="20"/>
        <v>8.64</v>
      </c>
      <c r="L237" s="45">
        <f t="shared" si="20"/>
        <v>51.839999999999996</v>
      </c>
      <c r="M237" s="9"/>
      <c r="N237" s="39" t="str">
        <f t="shared" si="19"/>
        <v/>
      </c>
      <c r="O237" s="10"/>
      <c r="P237" s="8"/>
    </row>
    <row r="238" spans="1:20" s="11" customFormat="1" ht="25.5" x14ac:dyDescent="0.25">
      <c r="A238" s="37" t="s">
        <v>215</v>
      </c>
      <c r="B238" s="37" t="s">
        <v>953</v>
      </c>
      <c r="C238" s="37" t="s">
        <v>850</v>
      </c>
      <c r="D238" s="15" t="s">
        <v>1197</v>
      </c>
      <c r="E238" s="38">
        <v>25638219020</v>
      </c>
      <c r="F238" s="37" t="s">
        <v>214</v>
      </c>
      <c r="G238" s="37">
        <v>8</v>
      </c>
      <c r="H238" s="23">
        <v>12</v>
      </c>
      <c r="I238" s="23">
        <f t="shared" ref="I238:I302" si="21">H238*G238</f>
        <v>96</v>
      </c>
      <c r="J238" s="40"/>
      <c r="K238" s="45"/>
      <c r="L238" s="45"/>
      <c r="M238" s="9"/>
      <c r="N238" s="39" t="str">
        <f>IF(M238&gt;0,IF(J239="",PRODUCT(M238,I238),PRODUCT(L238,M238)),"")</f>
        <v/>
      </c>
      <c r="O238" s="10"/>
      <c r="P238" s="8"/>
    </row>
    <row r="239" spans="1:20" s="11" customFormat="1" x14ac:dyDescent="0.25">
      <c r="A239" s="37" t="s">
        <v>216</v>
      </c>
      <c r="B239" s="37" t="s">
        <v>953</v>
      </c>
      <c r="C239" s="37" t="s">
        <v>850</v>
      </c>
      <c r="D239" s="15" t="s">
        <v>1198</v>
      </c>
      <c r="E239" s="38">
        <v>25638219044</v>
      </c>
      <c r="F239" s="37" t="s">
        <v>217</v>
      </c>
      <c r="G239" s="37">
        <v>8</v>
      </c>
      <c r="H239" s="23">
        <v>23</v>
      </c>
      <c r="I239" s="23">
        <f t="shared" si="21"/>
        <v>184</v>
      </c>
      <c r="J239" s="40"/>
      <c r="K239" s="45"/>
      <c r="L239" s="45"/>
      <c r="M239" s="9"/>
      <c r="N239" s="39" t="str">
        <f>IF(M239&gt;0,IF(#REF!="",PRODUCT(M239,I239),PRODUCT(L239,M239)),"")</f>
        <v/>
      </c>
      <c r="O239" s="10"/>
      <c r="P239" s="8"/>
    </row>
    <row r="240" spans="1:20" s="11" customFormat="1" x14ac:dyDescent="0.25">
      <c r="A240" s="37" t="s">
        <v>218</v>
      </c>
      <c r="B240" s="37" t="s">
        <v>953</v>
      </c>
      <c r="C240" s="37" t="s">
        <v>850</v>
      </c>
      <c r="D240" s="15" t="s">
        <v>1199</v>
      </c>
      <c r="E240" s="38">
        <v>25638210089</v>
      </c>
      <c r="F240" s="37" t="s">
        <v>219</v>
      </c>
      <c r="G240" s="37">
        <v>8</v>
      </c>
      <c r="H240" s="23">
        <v>44</v>
      </c>
      <c r="I240" s="23">
        <f t="shared" si="21"/>
        <v>352</v>
      </c>
      <c r="J240" s="40"/>
      <c r="K240" s="45"/>
      <c r="L240" s="45"/>
      <c r="M240" s="9"/>
      <c r="N240" s="39" t="str">
        <f t="shared" ref="N240:N303" si="22">IF(M240&gt;0,IF(J240="",PRODUCT(M240,I240),PRODUCT(L240,M240)),"")</f>
        <v/>
      </c>
      <c r="O240" s="10"/>
      <c r="P240" s="8"/>
    </row>
    <row r="241" spans="1:20" s="11" customFormat="1" x14ac:dyDescent="0.25">
      <c r="A241" s="37" t="s">
        <v>1684</v>
      </c>
      <c r="B241" s="37" t="s">
        <v>953</v>
      </c>
      <c r="C241" s="37" t="s">
        <v>850</v>
      </c>
      <c r="D241" s="15" t="s">
        <v>1685</v>
      </c>
      <c r="E241" s="38">
        <v>25638218047</v>
      </c>
      <c r="F241" s="37" t="s">
        <v>217</v>
      </c>
      <c r="G241" s="37">
        <v>8</v>
      </c>
      <c r="H241" s="23">
        <v>23.65</v>
      </c>
      <c r="I241" s="23">
        <f t="shared" si="21"/>
        <v>189.2</v>
      </c>
      <c r="J241" s="40"/>
      <c r="K241" s="45"/>
      <c r="L241" s="45"/>
      <c r="M241" s="9"/>
      <c r="N241" s="39"/>
      <c r="O241" s="10"/>
      <c r="P241" s="8"/>
    </row>
    <row r="242" spans="1:20" s="11" customFormat="1" x14ac:dyDescent="0.25">
      <c r="A242" s="37" t="s">
        <v>220</v>
      </c>
      <c r="B242" s="37" t="s">
        <v>953</v>
      </c>
      <c r="C242" s="37" t="s">
        <v>850</v>
      </c>
      <c r="D242" s="15" t="s">
        <v>1200</v>
      </c>
      <c r="E242" s="38">
        <v>25638219402</v>
      </c>
      <c r="F242" s="37" t="s">
        <v>214</v>
      </c>
      <c r="G242" s="37">
        <v>6</v>
      </c>
      <c r="H242" s="23">
        <v>14.4</v>
      </c>
      <c r="I242" s="23">
        <f t="shared" si="21"/>
        <v>86.4</v>
      </c>
      <c r="J242" s="40"/>
      <c r="K242" s="45"/>
      <c r="L242" s="45"/>
      <c r="M242" s="9"/>
      <c r="N242" s="39" t="str">
        <f t="shared" si="22"/>
        <v/>
      </c>
      <c r="O242" s="10"/>
      <c r="P242" s="8"/>
    </row>
    <row r="243" spans="1:20" s="11" customFormat="1" x14ac:dyDescent="0.25">
      <c r="A243" s="37" t="s">
        <v>221</v>
      </c>
      <c r="B243" s="37" t="s">
        <v>953</v>
      </c>
      <c r="C243" s="37" t="s">
        <v>850</v>
      </c>
      <c r="D243" s="15" t="s">
        <v>1201</v>
      </c>
      <c r="E243" s="38">
        <v>25638214940</v>
      </c>
      <c r="F243" s="37" t="s">
        <v>217</v>
      </c>
      <c r="G243" s="37">
        <v>6</v>
      </c>
      <c r="H243" s="23">
        <v>26.5</v>
      </c>
      <c r="I243" s="23">
        <f t="shared" si="21"/>
        <v>159</v>
      </c>
      <c r="J243" s="40"/>
      <c r="K243" s="45"/>
      <c r="L243" s="45"/>
      <c r="M243" s="9"/>
      <c r="N243" s="39" t="str">
        <f t="shared" si="22"/>
        <v/>
      </c>
      <c r="O243" s="8"/>
      <c r="P243" s="8"/>
      <c r="Q243" s="8"/>
      <c r="R243" s="8"/>
      <c r="S243" s="8"/>
      <c r="T243" s="8"/>
    </row>
    <row r="244" spans="1:20" s="11" customFormat="1" x14ac:dyDescent="0.25">
      <c r="A244" s="37" t="s">
        <v>222</v>
      </c>
      <c r="B244" s="37" t="s">
        <v>953</v>
      </c>
      <c r="C244" s="37" t="s">
        <v>850</v>
      </c>
      <c r="D244" s="15" t="s">
        <v>1202</v>
      </c>
      <c r="E244" s="38">
        <v>25638209021</v>
      </c>
      <c r="F244" s="37" t="s">
        <v>223</v>
      </c>
      <c r="G244" s="37">
        <v>12</v>
      </c>
      <c r="H244" s="24">
        <v>17</v>
      </c>
      <c r="I244" s="23">
        <f t="shared" si="21"/>
        <v>204</v>
      </c>
      <c r="J244" s="40"/>
      <c r="K244" s="45"/>
      <c r="L244" s="45"/>
      <c r="M244" s="9"/>
      <c r="N244" s="39" t="str">
        <f t="shared" si="22"/>
        <v/>
      </c>
      <c r="O244" s="8"/>
      <c r="P244" s="8"/>
      <c r="Q244" s="8"/>
      <c r="R244" s="8"/>
      <c r="S244" s="8"/>
      <c r="T244" s="8"/>
    </row>
    <row r="245" spans="1:20" s="11" customFormat="1" x14ac:dyDescent="0.25">
      <c r="A245" s="37" t="s">
        <v>224</v>
      </c>
      <c r="B245" s="37" t="s">
        <v>953</v>
      </c>
      <c r="C245" s="37" t="s">
        <v>850</v>
      </c>
      <c r="D245" s="15" t="s">
        <v>1203</v>
      </c>
      <c r="E245" s="38">
        <v>25638229166</v>
      </c>
      <c r="F245" s="37" t="s">
        <v>202</v>
      </c>
      <c r="G245" s="37">
        <v>6</v>
      </c>
      <c r="H245" s="24">
        <v>28.5</v>
      </c>
      <c r="I245" s="23">
        <f t="shared" si="21"/>
        <v>171</v>
      </c>
      <c r="J245" s="40"/>
      <c r="K245" s="45"/>
      <c r="L245" s="45"/>
      <c r="M245" s="9"/>
      <c r="N245" s="39" t="str">
        <f t="shared" si="22"/>
        <v/>
      </c>
      <c r="O245" s="10"/>
      <c r="P245" s="8"/>
    </row>
    <row r="246" spans="1:20" s="11" customFormat="1" x14ac:dyDescent="0.25">
      <c r="A246" s="37" t="s">
        <v>225</v>
      </c>
      <c r="B246" s="37" t="s">
        <v>953</v>
      </c>
      <c r="C246" s="37" t="s">
        <v>850</v>
      </c>
      <c r="D246" s="15" t="s">
        <v>1204</v>
      </c>
      <c r="E246" s="38">
        <v>25638214995</v>
      </c>
      <c r="F246" s="37" t="s">
        <v>226</v>
      </c>
      <c r="G246" s="37">
        <v>4</v>
      </c>
      <c r="H246" s="23">
        <v>552.20000000000005</v>
      </c>
      <c r="I246" s="23">
        <f t="shared" si="21"/>
        <v>2208.8000000000002</v>
      </c>
      <c r="J246" s="40"/>
      <c r="K246" s="45"/>
      <c r="L246" s="45"/>
      <c r="M246" s="9"/>
      <c r="N246" s="39" t="str">
        <f t="shared" si="22"/>
        <v/>
      </c>
      <c r="O246" s="10"/>
      <c r="P246" s="8"/>
      <c r="Q246" s="8"/>
      <c r="R246" s="8"/>
      <c r="S246" s="8"/>
      <c r="T246" s="8"/>
    </row>
    <row r="247" spans="1:20" s="11" customFormat="1" x14ac:dyDescent="0.25">
      <c r="A247" s="37" t="s">
        <v>227</v>
      </c>
      <c r="B247" s="37" t="s">
        <v>953</v>
      </c>
      <c r="C247" s="37" t="s">
        <v>850</v>
      </c>
      <c r="D247" s="15" t="s">
        <v>1205</v>
      </c>
      <c r="E247" s="38">
        <v>25638210997</v>
      </c>
      <c r="F247" s="37" t="s">
        <v>226</v>
      </c>
      <c r="G247" s="37">
        <v>4</v>
      </c>
      <c r="H247" s="23">
        <v>528</v>
      </c>
      <c r="I247" s="23">
        <f t="shared" si="21"/>
        <v>2112</v>
      </c>
      <c r="J247" s="40"/>
      <c r="K247" s="45"/>
      <c r="L247" s="45"/>
      <c r="M247" s="9"/>
      <c r="N247" s="39" t="str">
        <f t="shared" si="22"/>
        <v/>
      </c>
      <c r="O247" s="10"/>
      <c r="P247" s="8"/>
      <c r="Q247" s="8"/>
      <c r="R247" s="8"/>
      <c r="S247" s="8"/>
      <c r="T247" s="8"/>
    </row>
    <row r="248" spans="1:20" s="11" customFormat="1" ht="25.5" x14ac:dyDescent="0.25">
      <c r="A248" s="37" t="s">
        <v>228</v>
      </c>
      <c r="B248" s="37" t="s">
        <v>953</v>
      </c>
      <c r="C248" s="37" t="s">
        <v>850</v>
      </c>
      <c r="D248" s="15" t="s">
        <v>1206</v>
      </c>
      <c r="E248" s="38">
        <v>25638214322</v>
      </c>
      <c r="F248" s="37" t="s">
        <v>229</v>
      </c>
      <c r="G248" s="37">
        <v>6</v>
      </c>
      <c r="H248" s="23">
        <v>161</v>
      </c>
      <c r="I248" s="23">
        <f t="shared" si="21"/>
        <v>966</v>
      </c>
      <c r="J248" s="40"/>
      <c r="K248" s="45"/>
      <c r="L248" s="45"/>
      <c r="M248" s="9"/>
      <c r="N248" s="39" t="str">
        <f t="shared" si="22"/>
        <v/>
      </c>
      <c r="O248" s="10"/>
      <c r="P248" s="8"/>
    </row>
    <row r="249" spans="1:20" s="11" customFormat="1" ht="25.5" x14ac:dyDescent="0.25">
      <c r="A249" s="37" t="s">
        <v>230</v>
      </c>
      <c r="B249" s="37" t="s">
        <v>953</v>
      </c>
      <c r="C249" s="37" t="s">
        <v>850</v>
      </c>
      <c r="D249" s="15" t="s">
        <v>1207</v>
      </c>
      <c r="E249" s="38">
        <v>25638210324</v>
      </c>
      <c r="F249" s="37" t="s">
        <v>229</v>
      </c>
      <c r="G249" s="37">
        <v>6</v>
      </c>
      <c r="H249" s="23">
        <v>145</v>
      </c>
      <c r="I249" s="23">
        <f t="shared" si="21"/>
        <v>870</v>
      </c>
      <c r="J249" s="40"/>
      <c r="K249" s="45"/>
      <c r="L249" s="45"/>
      <c r="M249" s="9"/>
      <c r="N249" s="39" t="str">
        <f t="shared" si="22"/>
        <v/>
      </c>
      <c r="O249" s="10"/>
      <c r="P249" s="8"/>
    </row>
    <row r="250" spans="1:20" s="11" customFormat="1" x14ac:dyDescent="0.25">
      <c r="A250" s="37" t="s">
        <v>231</v>
      </c>
      <c r="B250" s="37" t="s">
        <v>953</v>
      </c>
      <c r="C250" s="37" t="s">
        <v>850</v>
      </c>
      <c r="D250" s="15" t="s">
        <v>1208</v>
      </c>
      <c r="E250" s="38">
        <v>25638610049</v>
      </c>
      <c r="F250" s="37" t="s">
        <v>217</v>
      </c>
      <c r="G250" s="37">
        <v>8</v>
      </c>
      <c r="H250" s="23">
        <v>24.7</v>
      </c>
      <c r="I250" s="23">
        <f t="shared" si="21"/>
        <v>197.6</v>
      </c>
      <c r="J250" s="40"/>
      <c r="K250" s="45"/>
      <c r="L250" s="45"/>
      <c r="M250" s="9"/>
      <c r="N250" s="39" t="str">
        <f t="shared" si="22"/>
        <v/>
      </c>
      <c r="O250" s="10"/>
      <c r="P250" s="8"/>
    </row>
    <row r="251" spans="1:20" s="11" customFormat="1" x14ac:dyDescent="0.25">
      <c r="A251" s="37" t="s">
        <v>232</v>
      </c>
      <c r="B251" s="37" t="s">
        <v>953</v>
      </c>
      <c r="C251" s="37" t="s">
        <v>850</v>
      </c>
      <c r="D251" s="15" t="s">
        <v>1209</v>
      </c>
      <c r="E251" s="38">
        <v>25638610087</v>
      </c>
      <c r="F251" s="37" t="s">
        <v>219</v>
      </c>
      <c r="G251" s="37">
        <v>8</v>
      </c>
      <c r="H251" s="23">
        <v>47.8</v>
      </c>
      <c r="I251" s="23">
        <f t="shared" si="21"/>
        <v>382.4</v>
      </c>
      <c r="J251" s="40"/>
      <c r="K251" s="45"/>
      <c r="L251" s="45"/>
      <c r="M251" s="9"/>
      <c r="N251" s="39" t="str">
        <f t="shared" si="22"/>
        <v/>
      </c>
      <c r="O251" s="10"/>
      <c r="P251" s="8"/>
    </row>
    <row r="252" spans="1:20" s="11" customFormat="1" x14ac:dyDescent="0.25">
      <c r="A252" s="37" t="s">
        <v>233</v>
      </c>
      <c r="B252" s="37" t="s">
        <v>953</v>
      </c>
      <c r="C252" s="37" t="s">
        <v>850</v>
      </c>
      <c r="D252" s="15" t="s">
        <v>1210</v>
      </c>
      <c r="E252" s="38">
        <v>25638110044</v>
      </c>
      <c r="F252" s="37" t="s">
        <v>217</v>
      </c>
      <c r="G252" s="37">
        <v>8</v>
      </c>
      <c r="H252" s="23">
        <v>24.7</v>
      </c>
      <c r="I252" s="23">
        <f t="shared" si="21"/>
        <v>197.6</v>
      </c>
      <c r="J252" s="40"/>
      <c r="K252" s="45"/>
      <c r="L252" s="45"/>
      <c r="M252" s="9"/>
      <c r="N252" s="39" t="str">
        <f t="shared" si="22"/>
        <v/>
      </c>
      <c r="O252" s="10"/>
      <c r="P252" s="8"/>
    </row>
    <row r="253" spans="1:20" s="11" customFormat="1" x14ac:dyDescent="0.25">
      <c r="A253" s="37" t="s">
        <v>234</v>
      </c>
      <c r="B253" s="37" t="s">
        <v>953</v>
      </c>
      <c r="C253" s="37" t="s">
        <v>850</v>
      </c>
      <c r="D253" s="15" t="s">
        <v>1211</v>
      </c>
      <c r="E253" s="38">
        <v>25638310048</v>
      </c>
      <c r="F253" s="37" t="s">
        <v>217</v>
      </c>
      <c r="G253" s="37">
        <v>8</v>
      </c>
      <c r="H253" s="23">
        <v>26</v>
      </c>
      <c r="I253" s="23">
        <f t="shared" si="21"/>
        <v>208</v>
      </c>
      <c r="J253" s="40"/>
      <c r="K253" s="45"/>
      <c r="L253" s="45"/>
      <c r="M253" s="9"/>
      <c r="N253" s="39" t="str">
        <f t="shared" si="22"/>
        <v/>
      </c>
      <c r="O253" s="10"/>
      <c r="P253" s="8"/>
    </row>
    <row r="254" spans="1:20" s="11" customFormat="1" x14ac:dyDescent="0.25">
      <c r="A254" s="37" t="s">
        <v>235</v>
      </c>
      <c r="B254" s="37" t="s">
        <v>953</v>
      </c>
      <c r="C254" s="37" t="s">
        <v>850</v>
      </c>
      <c r="D254" s="15" t="s">
        <v>1212</v>
      </c>
      <c r="E254" s="38">
        <v>25638710046</v>
      </c>
      <c r="F254" s="37" t="s">
        <v>217</v>
      </c>
      <c r="G254" s="37">
        <v>8</v>
      </c>
      <c r="H254" s="23">
        <v>19.899999999999999</v>
      </c>
      <c r="I254" s="23">
        <f t="shared" si="21"/>
        <v>159.19999999999999</v>
      </c>
      <c r="J254" s="40"/>
      <c r="K254" s="45"/>
      <c r="L254" s="45"/>
      <c r="M254" s="9"/>
      <c r="N254" s="39" t="str">
        <f t="shared" si="22"/>
        <v/>
      </c>
      <c r="O254" s="10"/>
      <c r="P254" s="8"/>
    </row>
    <row r="255" spans="1:20" s="11" customFormat="1" x14ac:dyDescent="0.25">
      <c r="A255" s="37" t="s">
        <v>236</v>
      </c>
      <c r="B255" s="37" t="s">
        <v>953</v>
      </c>
      <c r="C255" s="37" t="s">
        <v>850</v>
      </c>
      <c r="D255" s="15" t="s">
        <v>1213</v>
      </c>
      <c r="E255" s="38">
        <v>25638710084</v>
      </c>
      <c r="F255" s="37" t="s">
        <v>219</v>
      </c>
      <c r="G255" s="37">
        <v>8</v>
      </c>
      <c r="H255" s="23">
        <v>39.299999999999997</v>
      </c>
      <c r="I255" s="23">
        <f t="shared" si="21"/>
        <v>314.39999999999998</v>
      </c>
      <c r="J255" s="40"/>
      <c r="K255" s="45"/>
      <c r="L255" s="45"/>
      <c r="M255" s="9"/>
      <c r="N255" s="39" t="str">
        <f t="shared" si="22"/>
        <v/>
      </c>
      <c r="O255" s="10"/>
      <c r="P255" s="8"/>
    </row>
    <row r="256" spans="1:20" s="11" customFormat="1" x14ac:dyDescent="0.25">
      <c r="A256" s="37" t="s">
        <v>237</v>
      </c>
      <c r="B256" s="37" t="s">
        <v>953</v>
      </c>
      <c r="C256" s="37" t="s">
        <v>850</v>
      </c>
      <c r="D256" s="15" t="s">
        <v>1214</v>
      </c>
      <c r="E256" s="38">
        <v>25638899024</v>
      </c>
      <c r="F256" s="37" t="s">
        <v>214</v>
      </c>
      <c r="G256" s="37">
        <v>8</v>
      </c>
      <c r="H256" s="23">
        <v>6.2</v>
      </c>
      <c r="I256" s="23">
        <f t="shared" si="21"/>
        <v>49.6</v>
      </c>
      <c r="J256" s="40"/>
      <c r="K256" s="45"/>
      <c r="L256" s="45"/>
      <c r="M256" s="9"/>
      <c r="N256" s="39" t="str">
        <f t="shared" si="22"/>
        <v/>
      </c>
      <c r="O256" s="10"/>
      <c r="P256" s="8"/>
    </row>
    <row r="257" spans="1:16" s="11" customFormat="1" x14ac:dyDescent="0.25">
      <c r="A257" s="37" t="s">
        <v>238</v>
      </c>
      <c r="B257" s="37" t="s">
        <v>953</v>
      </c>
      <c r="C257" s="37" t="s">
        <v>850</v>
      </c>
      <c r="D257" s="15" t="s">
        <v>1215</v>
      </c>
      <c r="E257" s="38">
        <v>25638889025</v>
      </c>
      <c r="F257" s="37" t="s">
        <v>214</v>
      </c>
      <c r="G257" s="37">
        <v>8</v>
      </c>
      <c r="H257" s="23">
        <v>6.2</v>
      </c>
      <c r="I257" s="23">
        <f t="shared" si="21"/>
        <v>49.6</v>
      </c>
      <c r="J257" s="40"/>
      <c r="K257" s="45"/>
      <c r="L257" s="45"/>
      <c r="M257" s="9"/>
      <c r="N257" s="39" t="str">
        <f t="shared" si="22"/>
        <v/>
      </c>
      <c r="O257" s="10"/>
      <c r="P257" s="8"/>
    </row>
    <row r="258" spans="1:16" s="11" customFormat="1" x14ac:dyDescent="0.25">
      <c r="A258" s="37" t="s">
        <v>239</v>
      </c>
      <c r="B258" s="37" t="s">
        <v>953</v>
      </c>
      <c r="C258" s="37" t="s">
        <v>850</v>
      </c>
      <c r="D258" s="15" t="s">
        <v>1216</v>
      </c>
      <c r="E258" s="38">
        <v>25638839020</v>
      </c>
      <c r="F258" s="37" t="s">
        <v>214</v>
      </c>
      <c r="G258" s="37">
        <v>8</v>
      </c>
      <c r="H258" s="23">
        <v>6.2</v>
      </c>
      <c r="I258" s="23">
        <f t="shared" si="21"/>
        <v>49.6</v>
      </c>
      <c r="J258" s="40"/>
      <c r="K258" s="45"/>
      <c r="L258" s="45"/>
      <c r="M258" s="9"/>
      <c r="N258" s="39" t="str">
        <f t="shared" si="22"/>
        <v/>
      </c>
      <c r="O258" s="10"/>
      <c r="P258" s="8"/>
    </row>
    <row r="259" spans="1:16" s="11" customFormat="1" x14ac:dyDescent="0.25">
      <c r="A259" s="37" t="s">
        <v>240</v>
      </c>
      <c r="B259" s="37" t="s">
        <v>953</v>
      </c>
      <c r="C259" s="37" t="s">
        <v>850</v>
      </c>
      <c r="D259" s="15" t="s">
        <v>1217</v>
      </c>
      <c r="E259" s="38">
        <v>25638850025</v>
      </c>
      <c r="F259" s="37" t="s">
        <v>214</v>
      </c>
      <c r="G259" s="37">
        <v>8</v>
      </c>
      <c r="H259" s="23">
        <v>6.2</v>
      </c>
      <c r="I259" s="23">
        <f t="shared" si="21"/>
        <v>49.6</v>
      </c>
      <c r="J259" s="40"/>
      <c r="K259" s="45"/>
      <c r="L259" s="45"/>
      <c r="M259" s="9"/>
      <c r="N259" s="39" t="str">
        <f t="shared" si="22"/>
        <v/>
      </c>
      <c r="O259" s="10"/>
      <c r="P259" s="8"/>
    </row>
    <row r="260" spans="1:16" s="11" customFormat="1" x14ac:dyDescent="0.25">
      <c r="A260" s="37" t="s">
        <v>241</v>
      </c>
      <c r="B260" s="37" t="s">
        <v>953</v>
      </c>
      <c r="C260" s="37" t="s">
        <v>850</v>
      </c>
      <c r="D260" s="15" t="s">
        <v>1218</v>
      </c>
      <c r="E260" s="38">
        <v>25638869027</v>
      </c>
      <c r="F260" s="37" t="s">
        <v>214</v>
      </c>
      <c r="G260" s="37">
        <v>8</v>
      </c>
      <c r="H260" s="23">
        <v>6.2</v>
      </c>
      <c r="I260" s="23">
        <f t="shared" si="21"/>
        <v>49.6</v>
      </c>
      <c r="J260" s="40"/>
      <c r="K260" s="45"/>
      <c r="L260" s="45"/>
      <c r="M260" s="9"/>
      <c r="N260" s="39" t="str">
        <f t="shared" si="22"/>
        <v/>
      </c>
      <c r="O260" s="10"/>
      <c r="P260" s="8"/>
    </row>
    <row r="261" spans="1:16" s="11" customFormat="1" x14ac:dyDescent="0.25">
      <c r="A261" s="37" t="s">
        <v>242</v>
      </c>
      <c r="B261" s="37" t="s">
        <v>953</v>
      </c>
      <c r="C261" s="37" t="s">
        <v>850</v>
      </c>
      <c r="D261" s="15" t="s">
        <v>1219</v>
      </c>
      <c r="E261" s="38">
        <v>25638849029</v>
      </c>
      <c r="F261" s="37" t="s">
        <v>214</v>
      </c>
      <c r="G261" s="37">
        <v>8</v>
      </c>
      <c r="H261" s="23">
        <v>6.2</v>
      </c>
      <c r="I261" s="23">
        <f t="shared" si="21"/>
        <v>49.6</v>
      </c>
      <c r="J261" s="40"/>
      <c r="K261" s="45"/>
      <c r="L261" s="45"/>
      <c r="M261" s="9"/>
      <c r="N261" s="39" t="str">
        <f t="shared" si="22"/>
        <v/>
      </c>
      <c r="O261" s="10"/>
      <c r="P261" s="8"/>
    </row>
    <row r="262" spans="1:16" s="11" customFormat="1" x14ac:dyDescent="0.25">
      <c r="A262" s="37" t="s">
        <v>243</v>
      </c>
      <c r="B262" s="37" t="s">
        <v>953</v>
      </c>
      <c r="C262" s="37" t="s">
        <v>850</v>
      </c>
      <c r="D262" s="15" t="s">
        <v>1220</v>
      </c>
      <c r="E262" s="38">
        <v>25638879026</v>
      </c>
      <c r="F262" s="37" t="s">
        <v>214</v>
      </c>
      <c r="G262" s="37">
        <v>8</v>
      </c>
      <c r="H262" s="23">
        <v>6.7</v>
      </c>
      <c r="I262" s="23">
        <f t="shared" si="21"/>
        <v>53.6</v>
      </c>
      <c r="J262" s="40"/>
      <c r="K262" s="45"/>
      <c r="L262" s="45"/>
      <c r="M262" s="9"/>
      <c r="N262" s="39" t="str">
        <f t="shared" si="22"/>
        <v/>
      </c>
      <c r="O262" s="10"/>
      <c r="P262" s="8"/>
    </row>
    <row r="263" spans="1:16" s="11" customFormat="1" x14ac:dyDescent="0.25">
      <c r="A263" s="37" t="s">
        <v>244</v>
      </c>
      <c r="B263" s="37" t="s">
        <v>953</v>
      </c>
      <c r="C263" s="37" t="s">
        <v>850</v>
      </c>
      <c r="D263" s="15" t="s">
        <v>1221</v>
      </c>
      <c r="E263" s="38">
        <v>25638829021</v>
      </c>
      <c r="F263" s="37" t="s">
        <v>214</v>
      </c>
      <c r="G263" s="37">
        <v>8</v>
      </c>
      <c r="H263" s="23">
        <v>6.2</v>
      </c>
      <c r="I263" s="23">
        <f t="shared" si="21"/>
        <v>49.6</v>
      </c>
      <c r="J263" s="40"/>
      <c r="K263" s="45"/>
      <c r="L263" s="45"/>
      <c r="M263" s="9"/>
      <c r="N263" s="39" t="str">
        <f t="shared" si="22"/>
        <v/>
      </c>
      <c r="O263" s="10"/>
      <c r="P263" s="8"/>
    </row>
    <row r="264" spans="1:16" s="11" customFormat="1" x14ac:dyDescent="0.25">
      <c r="A264" s="37" t="s">
        <v>245</v>
      </c>
      <c r="B264" s="37" t="s">
        <v>953</v>
      </c>
      <c r="C264" s="37" t="s">
        <v>850</v>
      </c>
      <c r="D264" s="15" t="s">
        <v>1222</v>
      </c>
      <c r="E264" s="38">
        <v>25638854146</v>
      </c>
      <c r="F264" s="37" t="s">
        <v>217</v>
      </c>
      <c r="G264" s="37">
        <v>6</v>
      </c>
      <c r="H264" s="23">
        <v>9.1</v>
      </c>
      <c r="I264" s="23">
        <f t="shared" si="21"/>
        <v>54.599999999999994</v>
      </c>
      <c r="J264" s="40"/>
      <c r="K264" s="45"/>
      <c r="L264" s="45"/>
      <c r="M264" s="9"/>
      <c r="N264" s="39" t="str">
        <f t="shared" si="22"/>
        <v/>
      </c>
      <c r="O264" s="10"/>
      <c r="P264" s="8"/>
    </row>
    <row r="265" spans="1:16" s="11" customFormat="1" x14ac:dyDescent="0.25">
      <c r="A265" s="37" t="s">
        <v>246</v>
      </c>
      <c r="B265" s="37" t="s">
        <v>954</v>
      </c>
      <c r="C265" s="37" t="s">
        <v>854</v>
      </c>
      <c r="D265" s="15" t="s">
        <v>1223</v>
      </c>
      <c r="E265" s="16">
        <v>693239990015</v>
      </c>
      <c r="F265" s="37" t="s">
        <v>32</v>
      </c>
      <c r="G265" s="37">
        <v>6</v>
      </c>
      <c r="H265" s="24">
        <v>6.5</v>
      </c>
      <c r="I265" s="23">
        <f t="shared" si="21"/>
        <v>39</v>
      </c>
      <c r="J265" s="40"/>
      <c r="K265" s="45"/>
      <c r="L265" s="45"/>
      <c r="M265" s="9"/>
      <c r="N265" s="39" t="str">
        <f t="shared" si="22"/>
        <v/>
      </c>
      <c r="O265" s="10"/>
      <c r="P265" s="8"/>
    </row>
    <row r="266" spans="1:16" s="11" customFormat="1" x14ac:dyDescent="0.25">
      <c r="A266" s="37" t="s">
        <v>247</v>
      </c>
      <c r="B266" s="37" t="s">
        <v>954</v>
      </c>
      <c r="C266" s="37" t="s">
        <v>854</v>
      </c>
      <c r="D266" s="15" t="s">
        <v>1224</v>
      </c>
      <c r="E266" s="38">
        <v>33357051906</v>
      </c>
      <c r="F266" s="37" t="s">
        <v>84</v>
      </c>
      <c r="G266" s="37">
        <v>6</v>
      </c>
      <c r="H266" s="24">
        <v>7.25</v>
      </c>
      <c r="I266" s="23">
        <f t="shared" si="21"/>
        <v>43.5</v>
      </c>
      <c r="J266" s="40"/>
      <c r="K266" s="45"/>
      <c r="L266" s="45"/>
      <c r="M266" s="9"/>
      <c r="N266" s="39" t="str">
        <f t="shared" si="22"/>
        <v/>
      </c>
      <c r="O266" s="10"/>
      <c r="P266" s="8"/>
    </row>
    <row r="267" spans="1:16" s="11" customFormat="1" x14ac:dyDescent="0.25">
      <c r="A267" s="37" t="s">
        <v>822</v>
      </c>
      <c r="B267" s="37" t="s">
        <v>955</v>
      </c>
      <c r="C267" s="37" t="s">
        <v>872</v>
      </c>
      <c r="D267" s="15" t="s">
        <v>1225</v>
      </c>
      <c r="E267" s="16">
        <v>879924008863</v>
      </c>
      <c r="F267" s="37" t="s">
        <v>200</v>
      </c>
      <c r="G267" s="37">
        <v>4</v>
      </c>
      <c r="H267" s="23">
        <v>4.2</v>
      </c>
      <c r="I267" s="23">
        <f t="shared" si="21"/>
        <v>16.8</v>
      </c>
      <c r="J267" s="40"/>
      <c r="K267" s="45"/>
      <c r="L267" s="45"/>
      <c r="M267" s="9"/>
      <c r="N267" s="39" t="str">
        <f t="shared" si="22"/>
        <v/>
      </c>
      <c r="O267" s="10"/>
      <c r="P267" s="8"/>
    </row>
    <row r="268" spans="1:16" s="11" customFormat="1" x14ac:dyDescent="0.25">
      <c r="A268" s="37" t="s">
        <v>823</v>
      </c>
      <c r="B268" s="37" t="s">
        <v>955</v>
      </c>
      <c r="C268" s="37" t="s">
        <v>872</v>
      </c>
      <c r="D268" s="15" t="s">
        <v>1226</v>
      </c>
      <c r="E268" s="16">
        <v>879924008856</v>
      </c>
      <c r="F268" s="37" t="s">
        <v>200</v>
      </c>
      <c r="G268" s="37">
        <v>4</v>
      </c>
      <c r="H268" s="23">
        <v>4.2</v>
      </c>
      <c r="I268" s="23">
        <f t="shared" si="21"/>
        <v>16.8</v>
      </c>
      <c r="J268" s="40"/>
      <c r="K268" s="45"/>
      <c r="L268" s="45"/>
      <c r="M268" s="9"/>
      <c r="N268" s="39" t="str">
        <f t="shared" si="22"/>
        <v/>
      </c>
      <c r="O268" s="10"/>
      <c r="P268" s="8"/>
    </row>
    <row r="269" spans="1:16" s="11" customFormat="1" x14ac:dyDescent="0.25">
      <c r="A269" s="37" t="s">
        <v>824</v>
      </c>
      <c r="B269" s="37" t="s">
        <v>955</v>
      </c>
      <c r="C269" s="37" t="s">
        <v>872</v>
      </c>
      <c r="D269" s="15" t="s">
        <v>1227</v>
      </c>
      <c r="E269" s="16">
        <v>879924008870</v>
      </c>
      <c r="F269" s="37" t="s">
        <v>200</v>
      </c>
      <c r="G269" s="37">
        <v>4</v>
      </c>
      <c r="H269" s="23">
        <v>4.2</v>
      </c>
      <c r="I269" s="23">
        <f t="shared" si="21"/>
        <v>16.8</v>
      </c>
      <c r="J269" s="40"/>
      <c r="K269" s="45"/>
      <c r="L269" s="45"/>
      <c r="M269" s="9"/>
      <c r="N269" s="39" t="str">
        <f t="shared" si="22"/>
        <v/>
      </c>
      <c r="O269" s="10"/>
      <c r="P269" s="8"/>
    </row>
    <row r="270" spans="1:16" s="11" customFormat="1" x14ac:dyDescent="0.25">
      <c r="A270" s="37" t="s">
        <v>844</v>
      </c>
      <c r="B270" s="37" t="s">
        <v>955</v>
      </c>
      <c r="C270" s="37" t="s">
        <v>872</v>
      </c>
      <c r="D270" s="15" t="s">
        <v>1228</v>
      </c>
      <c r="E270" s="16">
        <v>879924008887</v>
      </c>
      <c r="F270" s="37" t="s">
        <v>200</v>
      </c>
      <c r="G270" s="37">
        <v>4</v>
      </c>
      <c r="H270" s="23">
        <v>4.2</v>
      </c>
      <c r="I270" s="23">
        <f t="shared" si="21"/>
        <v>16.8</v>
      </c>
      <c r="J270" s="40"/>
      <c r="K270" s="45"/>
      <c r="L270" s="45"/>
      <c r="M270" s="9"/>
      <c r="N270" s="39" t="str">
        <f t="shared" si="22"/>
        <v/>
      </c>
      <c r="O270" s="10"/>
      <c r="P270" s="8"/>
    </row>
    <row r="271" spans="1:16" s="11" customFormat="1" x14ac:dyDescent="0.25">
      <c r="A271" s="37" t="s">
        <v>845</v>
      </c>
      <c r="B271" s="37" t="s">
        <v>955</v>
      </c>
      <c r="C271" s="37" t="s">
        <v>872</v>
      </c>
      <c r="D271" s="15" t="s">
        <v>1229</v>
      </c>
      <c r="E271" s="16">
        <v>879924008986</v>
      </c>
      <c r="F271" s="37" t="s">
        <v>200</v>
      </c>
      <c r="G271" s="37">
        <v>4</v>
      </c>
      <c r="H271" s="23">
        <v>4.2</v>
      </c>
      <c r="I271" s="23">
        <f t="shared" si="21"/>
        <v>16.8</v>
      </c>
      <c r="J271" s="40"/>
      <c r="K271" s="45"/>
      <c r="L271" s="45"/>
      <c r="M271" s="9"/>
      <c r="N271" s="39" t="str">
        <f t="shared" si="22"/>
        <v/>
      </c>
      <c r="O271" s="10"/>
      <c r="P271" s="8"/>
    </row>
    <row r="272" spans="1:16" s="11" customFormat="1" x14ac:dyDescent="0.25">
      <c r="A272" s="37" t="s">
        <v>846</v>
      </c>
      <c r="B272" s="37" t="s">
        <v>955</v>
      </c>
      <c r="C272" s="37" t="s">
        <v>872</v>
      </c>
      <c r="D272" s="15" t="s">
        <v>1230</v>
      </c>
      <c r="E272" s="16">
        <v>879924008993</v>
      </c>
      <c r="F272" s="37" t="s">
        <v>200</v>
      </c>
      <c r="G272" s="37">
        <v>4</v>
      </c>
      <c r="H272" s="23">
        <v>4.2</v>
      </c>
      <c r="I272" s="23">
        <f t="shared" si="21"/>
        <v>16.8</v>
      </c>
      <c r="J272" s="40"/>
      <c r="K272" s="45"/>
      <c r="L272" s="45"/>
      <c r="M272" s="9"/>
      <c r="N272" s="39" t="str">
        <f t="shared" si="22"/>
        <v/>
      </c>
      <c r="O272" s="10"/>
      <c r="P272" s="8"/>
    </row>
    <row r="273" spans="1:16" s="11" customFormat="1" x14ac:dyDescent="0.25">
      <c r="A273" s="37" t="s">
        <v>847</v>
      </c>
      <c r="B273" s="37" t="s">
        <v>955</v>
      </c>
      <c r="C273" s="37" t="s">
        <v>872</v>
      </c>
      <c r="D273" s="15" t="s">
        <v>1231</v>
      </c>
      <c r="E273" s="16">
        <v>879924009006</v>
      </c>
      <c r="F273" s="37" t="s">
        <v>200</v>
      </c>
      <c r="G273" s="37">
        <v>4</v>
      </c>
      <c r="H273" s="23">
        <v>4.2</v>
      </c>
      <c r="I273" s="23">
        <f t="shared" si="21"/>
        <v>16.8</v>
      </c>
      <c r="J273" s="40"/>
      <c r="K273" s="45"/>
      <c r="L273" s="45"/>
      <c r="M273" s="9"/>
      <c r="N273" s="39" t="str">
        <f t="shared" si="22"/>
        <v/>
      </c>
      <c r="O273" s="10"/>
      <c r="P273" s="8"/>
    </row>
    <row r="274" spans="1:16" s="11" customFormat="1" x14ac:dyDescent="0.25">
      <c r="A274" s="37" t="s">
        <v>831</v>
      </c>
      <c r="B274" s="37" t="s">
        <v>955</v>
      </c>
      <c r="C274" s="37" t="s">
        <v>855</v>
      </c>
      <c r="D274" s="15" t="s">
        <v>1232</v>
      </c>
      <c r="E274" s="16">
        <v>879924008924</v>
      </c>
      <c r="F274" s="37" t="s">
        <v>876</v>
      </c>
      <c r="G274" s="37">
        <v>8</v>
      </c>
      <c r="H274" s="23">
        <v>2.86</v>
      </c>
      <c r="I274" s="23">
        <f t="shared" si="21"/>
        <v>22.88</v>
      </c>
      <c r="J274" s="40"/>
      <c r="K274" s="45"/>
      <c r="L274" s="45"/>
      <c r="M274" s="9"/>
      <c r="N274" s="39" t="str">
        <f t="shared" si="22"/>
        <v/>
      </c>
      <c r="O274" s="10"/>
      <c r="P274" s="8"/>
    </row>
    <row r="275" spans="1:16" s="11" customFormat="1" x14ac:dyDescent="0.25">
      <c r="A275" s="37" t="s">
        <v>832</v>
      </c>
      <c r="B275" s="37" t="s">
        <v>955</v>
      </c>
      <c r="C275" s="37" t="s">
        <v>855</v>
      </c>
      <c r="D275" s="15" t="s">
        <v>1233</v>
      </c>
      <c r="E275" s="16">
        <v>879924008931</v>
      </c>
      <c r="F275" s="37" t="s">
        <v>876</v>
      </c>
      <c r="G275" s="37">
        <v>8</v>
      </c>
      <c r="H275" s="23">
        <v>2.86</v>
      </c>
      <c r="I275" s="23">
        <f t="shared" si="21"/>
        <v>22.88</v>
      </c>
      <c r="J275" s="40"/>
      <c r="K275" s="45"/>
      <c r="L275" s="45"/>
      <c r="M275" s="9"/>
      <c r="N275" s="39" t="str">
        <f t="shared" si="22"/>
        <v/>
      </c>
      <c r="O275" s="10"/>
      <c r="P275" s="8"/>
    </row>
    <row r="276" spans="1:16" s="11" customFormat="1" x14ac:dyDescent="0.25">
      <c r="A276" s="37" t="s">
        <v>829</v>
      </c>
      <c r="B276" s="37" t="s">
        <v>955</v>
      </c>
      <c r="C276" s="37" t="s">
        <v>855</v>
      </c>
      <c r="D276" s="15" t="s">
        <v>1234</v>
      </c>
      <c r="E276" s="16">
        <v>879924008948</v>
      </c>
      <c r="F276" s="37" t="s">
        <v>876</v>
      </c>
      <c r="G276" s="37">
        <v>8</v>
      </c>
      <c r="H276" s="23">
        <v>2.86</v>
      </c>
      <c r="I276" s="23">
        <f t="shared" si="21"/>
        <v>22.88</v>
      </c>
      <c r="J276" s="40"/>
      <c r="K276" s="45"/>
      <c r="L276" s="45"/>
      <c r="M276" s="9"/>
      <c r="N276" s="39" t="str">
        <f t="shared" si="22"/>
        <v/>
      </c>
      <c r="O276" s="10"/>
      <c r="P276" s="8"/>
    </row>
    <row r="277" spans="1:16" s="11" customFormat="1" x14ac:dyDescent="0.25">
      <c r="A277" s="37" t="s">
        <v>834</v>
      </c>
      <c r="B277" s="37" t="s">
        <v>955</v>
      </c>
      <c r="C277" s="37" t="s">
        <v>855</v>
      </c>
      <c r="D277" s="15" t="s">
        <v>1235</v>
      </c>
      <c r="E277" s="16">
        <v>879924008955</v>
      </c>
      <c r="F277" s="37" t="s">
        <v>876</v>
      </c>
      <c r="G277" s="37">
        <v>8</v>
      </c>
      <c r="H277" s="23">
        <v>2.86</v>
      </c>
      <c r="I277" s="23">
        <f t="shared" si="21"/>
        <v>22.88</v>
      </c>
      <c r="J277" s="40"/>
      <c r="K277" s="45"/>
      <c r="L277" s="45"/>
      <c r="M277" s="9"/>
      <c r="N277" s="39" t="str">
        <f t="shared" si="22"/>
        <v/>
      </c>
      <c r="O277" s="10"/>
      <c r="P277" s="8"/>
    </row>
    <row r="278" spans="1:16" s="11" customFormat="1" x14ac:dyDescent="0.25">
      <c r="A278" s="37" t="s">
        <v>830</v>
      </c>
      <c r="B278" s="37" t="s">
        <v>955</v>
      </c>
      <c r="C278" s="37" t="s">
        <v>855</v>
      </c>
      <c r="D278" s="15" t="s">
        <v>1236</v>
      </c>
      <c r="E278" s="16">
        <v>879924008962</v>
      </c>
      <c r="F278" s="37" t="s">
        <v>876</v>
      </c>
      <c r="G278" s="37">
        <v>8</v>
      </c>
      <c r="H278" s="23">
        <v>2.86</v>
      </c>
      <c r="I278" s="23">
        <f t="shared" si="21"/>
        <v>22.88</v>
      </c>
      <c r="J278" s="40"/>
      <c r="K278" s="45"/>
      <c r="L278" s="45"/>
      <c r="M278" s="9"/>
      <c r="N278" s="39" t="str">
        <f t="shared" si="22"/>
        <v/>
      </c>
      <c r="O278" s="10"/>
      <c r="P278" s="8"/>
    </row>
    <row r="279" spans="1:16" s="11" customFormat="1" x14ac:dyDescent="0.25">
      <c r="A279" s="37" t="s">
        <v>833</v>
      </c>
      <c r="B279" s="37" t="s">
        <v>955</v>
      </c>
      <c r="C279" s="37" t="s">
        <v>855</v>
      </c>
      <c r="D279" s="15" t="s">
        <v>1613</v>
      </c>
      <c r="E279" s="16">
        <v>879924008979</v>
      </c>
      <c r="F279" s="37" t="s">
        <v>876</v>
      </c>
      <c r="G279" s="37">
        <v>8</v>
      </c>
      <c r="H279" s="23">
        <v>2.86</v>
      </c>
      <c r="I279" s="23">
        <f t="shared" si="21"/>
        <v>22.88</v>
      </c>
      <c r="J279" s="40"/>
      <c r="K279" s="45"/>
      <c r="L279" s="45"/>
      <c r="M279" s="9"/>
      <c r="N279" s="39" t="str">
        <f t="shared" si="22"/>
        <v/>
      </c>
      <c r="O279" s="10"/>
      <c r="P279" s="8"/>
    </row>
    <row r="280" spans="1:16" s="11" customFormat="1" x14ac:dyDescent="0.25">
      <c r="A280" s="37" t="s">
        <v>826</v>
      </c>
      <c r="B280" s="37" t="s">
        <v>955</v>
      </c>
      <c r="C280" s="37" t="s">
        <v>855</v>
      </c>
      <c r="D280" s="15" t="s">
        <v>1237</v>
      </c>
      <c r="E280" s="16">
        <v>879924008788</v>
      </c>
      <c r="F280" s="37" t="s">
        <v>877</v>
      </c>
      <c r="G280" s="37">
        <v>6</v>
      </c>
      <c r="H280" s="23">
        <v>3.85</v>
      </c>
      <c r="I280" s="23">
        <f t="shared" si="21"/>
        <v>23.1</v>
      </c>
      <c r="J280" s="40"/>
      <c r="K280" s="45"/>
      <c r="L280" s="45"/>
      <c r="M280" s="9"/>
      <c r="N280" s="39" t="str">
        <f t="shared" si="22"/>
        <v/>
      </c>
      <c r="O280" s="10"/>
      <c r="P280" s="8"/>
    </row>
    <row r="281" spans="1:16" s="11" customFormat="1" x14ac:dyDescent="0.25">
      <c r="A281" s="37" t="s">
        <v>827</v>
      </c>
      <c r="B281" s="37" t="s">
        <v>955</v>
      </c>
      <c r="C281" s="37" t="s">
        <v>855</v>
      </c>
      <c r="D281" s="15" t="s">
        <v>1238</v>
      </c>
      <c r="E281" s="16">
        <v>879924008795</v>
      </c>
      <c r="F281" s="37" t="s">
        <v>877</v>
      </c>
      <c r="G281" s="37">
        <v>6</v>
      </c>
      <c r="H281" s="23">
        <v>3.85</v>
      </c>
      <c r="I281" s="23">
        <f t="shared" si="21"/>
        <v>23.1</v>
      </c>
      <c r="J281" s="40"/>
      <c r="K281" s="45"/>
      <c r="L281" s="45"/>
      <c r="M281" s="9"/>
      <c r="N281" s="39" t="str">
        <f t="shared" si="22"/>
        <v/>
      </c>
      <c r="O281" s="10"/>
      <c r="P281" s="8"/>
    </row>
    <row r="282" spans="1:16" s="11" customFormat="1" x14ac:dyDescent="0.25">
      <c r="A282" s="37" t="s">
        <v>828</v>
      </c>
      <c r="B282" s="37" t="s">
        <v>955</v>
      </c>
      <c r="C282" s="37" t="s">
        <v>855</v>
      </c>
      <c r="D282" s="15" t="s">
        <v>1239</v>
      </c>
      <c r="E282" s="16">
        <v>879924008801</v>
      </c>
      <c r="F282" s="37" t="s">
        <v>877</v>
      </c>
      <c r="G282" s="37">
        <v>6</v>
      </c>
      <c r="H282" s="23">
        <v>3.85</v>
      </c>
      <c r="I282" s="23">
        <f t="shared" si="21"/>
        <v>23.1</v>
      </c>
      <c r="J282" s="40"/>
      <c r="K282" s="45"/>
      <c r="L282" s="45"/>
      <c r="M282" s="9"/>
      <c r="N282" s="39" t="str">
        <f t="shared" si="22"/>
        <v/>
      </c>
      <c r="O282" s="10"/>
      <c r="P282" s="8"/>
    </row>
    <row r="283" spans="1:16" s="11" customFormat="1" x14ac:dyDescent="0.25">
      <c r="A283" s="37" t="s">
        <v>842</v>
      </c>
      <c r="B283" s="37" t="s">
        <v>956</v>
      </c>
      <c r="C283" s="37" t="s">
        <v>872</v>
      </c>
      <c r="D283" s="15" t="s">
        <v>1240</v>
      </c>
      <c r="E283" s="16">
        <v>879924008818</v>
      </c>
      <c r="F283" s="37" t="s">
        <v>821</v>
      </c>
      <c r="G283" s="37">
        <v>5</v>
      </c>
      <c r="H283" s="23">
        <v>4.12</v>
      </c>
      <c r="I283" s="23">
        <f t="shared" si="21"/>
        <v>20.6</v>
      </c>
      <c r="J283" s="40" t="s">
        <v>1690</v>
      </c>
      <c r="K283" s="45">
        <f>H283*0.6</f>
        <v>2.472</v>
      </c>
      <c r="L283" s="45">
        <f>I283*0.6</f>
        <v>12.360000000000001</v>
      </c>
      <c r="M283" s="9"/>
      <c r="N283" s="39" t="str">
        <f t="shared" si="22"/>
        <v/>
      </c>
      <c r="O283" s="10"/>
      <c r="P283" s="8"/>
    </row>
    <row r="284" spans="1:16" s="11" customFormat="1" x14ac:dyDescent="0.25">
      <c r="A284" s="37" t="s">
        <v>843</v>
      </c>
      <c r="B284" s="37" t="s">
        <v>956</v>
      </c>
      <c r="C284" s="37" t="s">
        <v>872</v>
      </c>
      <c r="D284" s="15" t="s">
        <v>1241</v>
      </c>
      <c r="E284" s="16">
        <v>879924008825</v>
      </c>
      <c r="F284" s="37" t="s">
        <v>821</v>
      </c>
      <c r="G284" s="37">
        <v>5</v>
      </c>
      <c r="H284" s="23">
        <v>4.12</v>
      </c>
      <c r="I284" s="23">
        <f t="shared" si="21"/>
        <v>20.6</v>
      </c>
      <c r="J284" s="40" t="s">
        <v>1690</v>
      </c>
      <c r="K284" s="45">
        <f>H284*0.6</f>
        <v>2.472</v>
      </c>
      <c r="L284" s="45">
        <f>I284*0.6</f>
        <v>12.360000000000001</v>
      </c>
      <c r="M284" s="9"/>
      <c r="N284" s="39" t="str">
        <f t="shared" si="22"/>
        <v/>
      </c>
      <c r="O284" s="10"/>
      <c r="P284" s="8"/>
    </row>
    <row r="285" spans="1:16" s="11" customFormat="1" x14ac:dyDescent="0.25">
      <c r="A285" s="37" t="s">
        <v>840</v>
      </c>
      <c r="B285" s="37" t="s">
        <v>956</v>
      </c>
      <c r="C285" s="37" t="s">
        <v>872</v>
      </c>
      <c r="D285" s="15" t="s">
        <v>1242</v>
      </c>
      <c r="E285" s="16">
        <v>879924008832</v>
      </c>
      <c r="F285" s="37" t="s">
        <v>820</v>
      </c>
      <c r="G285" s="37">
        <v>4</v>
      </c>
      <c r="H285" s="23">
        <v>4.12</v>
      </c>
      <c r="I285" s="23">
        <f t="shared" si="21"/>
        <v>16.48</v>
      </c>
      <c r="J285" s="40"/>
      <c r="K285" s="45"/>
      <c r="L285" s="45"/>
      <c r="M285" s="9"/>
      <c r="N285" s="39" t="str">
        <f t="shared" si="22"/>
        <v/>
      </c>
      <c r="O285" s="10"/>
      <c r="P285" s="8"/>
    </row>
    <row r="286" spans="1:16" s="11" customFormat="1" x14ac:dyDescent="0.25">
      <c r="A286" s="37" t="s">
        <v>841</v>
      </c>
      <c r="B286" s="37" t="s">
        <v>956</v>
      </c>
      <c r="C286" s="37" t="s">
        <v>872</v>
      </c>
      <c r="D286" s="15" t="s">
        <v>1243</v>
      </c>
      <c r="E286" s="16">
        <v>879924008849</v>
      </c>
      <c r="F286" s="37" t="s">
        <v>820</v>
      </c>
      <c r="G286" s="37">
        <v>4</v>
      </c>
      <c r="H286" s="23">
        <v>4.12</v>
      </c>
      <c r="I286" s="23">
        <f t="shared" si="21"/>
        <v>16.48</v>
      </c>
      <c r="J286" s="40"/>
      <c r="K286" s="45"/>
      <c r="L286" s="45"/>
      <c r="M286" s="9"/>
      <c r="N286" s="39" t="str">
        <f t="shared" si="22"/>
        <v/>
      </c>
      <c r="O286" s="10"/>
      <c r="P286" s="8"/>
    </row>
    <row r="287" spans="1:16" s="11" customFormat="1" x14ac:dyDescent="0.25">
      <c r="A287" s="37" t="s">
        <v>836</v>
      </c>
      <c r="B287" s="37" t="s">
        <v>956</v>
      </c>
      <c r="C287" s="37" t="s">
        <v>872</v>
      </c>
      <c r="D287" s="15" t="s">
        <v>1244</v>
      </c>
      <c r="E287" s="16">
        <v>879924008900</v>
      </c>
      <c r="F287" s="37" t="s">
        <v>508</v>
      </c>
      <c r="G287" s="37">
        <v>4</v>
      </c>
      <c r="H287" s="23">
        <v>4.12</v>
      </c>
      <c r="I287" s="23">
        <f t="shared" si="21"/>
        <v>16.48</v>
      </c>
      <c r="J287" s="40"/>
      <c r="K287" s="45"/>
      <c r="L287" s="45"/>
      <c r="M287" s="9"/>
      <c r="N287" s="39" t="str">
        <f t="shared" si="22"/>
        <v/>
      </c>
      <c r="O287" s="10"/>
      <c r="P287" s="8"/>
    </row>
    <row r="288" spans="1:16" s="11" customFormat="1" x14ac:dyDescent="0.25">
      <c r="A288" s="37" t="s">
        <v>835</v>
      </c>
      <c r="B288" s="37" t="s">
        <v>956</v>
      </c>
      <c r="C288" s="37" t="s">
        <v>872</v>
      </c>
      <c r="D288" s="15" t="s">
        <v>1245</v>
      </c>
      <c r="E288" s="16">
        <v>879924008917</v>
      </c>
      <c r="F288" s="37" t="s">
        <v>508</v>
      </c>
      <c r="G288" s="37">
        <v>4</v>
      </c>
      <c r="H288" s="23">
        <v>4.12</v>
      </c>
      <c r="I288" s="23">
        <f t="shared" si="21"/>
        <v>16.48</v>
      </c>
      <c r="J288" s="40"/>
      <c r="K288" s="45"/>
      <c r="L288" s="45"/>
      <c r="M288" s="9"/>
      <c r="N288" s="39" t="str">
        <f t="shared" si="22"/>
        <v/>
      </c>
      <c r="O288" s="10"/>
      <c r="P288" s="8"/>
    </row>
    <row r="289" spans="1:20" s="11" customFormat="1" x14ac:dyDescent="0.25">
      <c r="A289" s="37" t="s">
        <v>839</v>
      </c>
      <c r="B289" s="37" t="s">
        <v>956</v>
      </c>
      <c r="C289" s="37" t="s">
        <v>872</v>
      </c>
      <c r="D289" s="15" t="s">
        <v>1246</v>
      </c>
      <c r="E289" s="16">
        <v>879924009013</v>
      </c>
      <c r="F289" s="37" t="s">
        <v>508</v>
      </c>
      <c r="G289" s="37">
        <v>4</v>
      </c>
      <c r="H289" s="23">
        <v>4.12</v>
      </c>
      <c r="I289" s="23">
        <f t="shared" si="21"/>
        <v>16.48</v>
      </c>
      <c r="J289" s="40"/>
      <c r="K289" s="45"/>
      <c r="L289" s="45"/>
      <c r="M289" s="9"/>
      <c r="N289" s="39" t="str">
        <f t="shared" si="22"/>
        <v/>
      </c>
      <c r="O289" s="10"/>
      <c r="P289" s="8"/>
    </row>
    <row r="290" spans="1:20" s="11" customFormat="1" x14ac:dyDescent="0.25">
      <c r="A290" s="37" t="s">
        <v>837</v>
      </c>
      <c r="B290" s="37" t="s">
        <v>956</v>
      </c>
      <c r="C290" s="37" t="s">
        <v>872</v>
      </c>
      <c r="D290" s="15" t="s">
        <v>1247</v>
      </c>
      <c r="E290" s="16">
        <v>879924009020</v>
      </c>
      <c r="F290" s="37" t="s">
        <v>819</v>
      </c>
      <c r="G290" s="37">
        <v>4</v>
      </c>
      <c r="H290" s="23">
        <v>4.12</v>
      </c>
      <c r="I290" s="23">
        <f t="shared" si="21"/>
        <v>16.48</v>
      </c>
      <c r="J290" s="40"/>
      <c r="K290" s="45"/>
      <c r="L290" s="45"/>
      <c r="M290" s="9"/>
      <c r="N290" s="39" t="str">
        <f t="shared" si="22"/>
        <v/>
      </c>
      <c r="O290" s="10"/>
      <c r="P290" s="8"/>
    </row>
    <row r="291" spans="1:20" s="11" customFormat="1" x14ac:dyDescent="0.25">
      <c r="A291" s="37" t="s">
        <v>838</v>
      </c>
      <c r="B291" s="37" t="s">
        <v>956</v>
      </c>
      <c r="C291" s="37" t="s">
        <v>872</v>
      </c>
      <c r="D291" s="15" t="s">
        <v>1248</v>
      </c>
      <c r="E291" s="16">
        <v>879924009037</v>
      </c>
      <c r="F291" s="37" t="s">
        <v>508</v>
      </c>
      <c r="G291" s="37">
        <v>4</v>
      </c>
      <c r="H291" s="23">
        <v>4.12</v>
      </c>
      <c r="I291" s="23">
        <f t="shared" si="21"/>
        <v>16.48</v>
      </c>
      <c r="J291" s="40"/>
      <c r="K291" s="45"/>
      <c r="L291" s="45"/>
      <c r="M291" s="9"/>
      <c r="N291" s="39" t="str">
        <f t="shared" si="22"/>
        <v/>
      </c>
      <c r="O291" s="10"/>
      <c r="P291" s="8"/>
    </row>
    <row r="292" spans="1:20" s="11" customFormat="1" x14ac:dyDescent="0.25">
      <c r="A292" s="37" t="s">
        <v>248</v>
      </c>
      <c r="B292" s="37" t="s">
        <v>957</v>
      </c>
      <c r="C292" s="37" t="s">
        <v>852</v>
      </c>
      <c r="D292" s="15" t="s">
        <v>1249</v>
      </c>
      <c r="E292" s="16">
        <v>851231000747</v>
      </c>
      <c r="F292" s="37" t="s">
        <v>249</v>
      </c>
      <c r="G292" s="37">
        <v>6</v>
      </c>
      <c r="H292" s="23">
        <v>6.7</v>
      </c>
      <c r="I292" s="23">
        <f t="shared" si="21"/>
        <v>40.200000000000003</v>
      </c>
      <c r="J292" s="40"/>
      <c r="K292" s="45"/>
      <c r="L292" s="45"/>
      <c r="M292" s="9"/>
      <c r="N292" s="39" t="str">
        <f t="shared" si="22"/>
        <v/>
      </c>
      <c r="O292" s="10"/>
      <c r="P292" s="8"/>
    </row>
    <row r="293" spans="1:20" s="11" customFormat="1" x14ac:dyDescent="0.25">
      <c r="A293" s="37" t="s">
        <v>250</v>
      </c>
      <c r="B293" s="37" t="s">
        <v>957</v>
      </c>
      <c r="C293" s="37" t="s">
        <v>852</v>
      </c>
      <c r="D293" s="15" t="s">
        <v>1250</v>
      </c>
      <c r="E293" s="16">
        <v>851231000174</v>
      </c>
      <c r="F293" s="37" t="s">
        <v>251</v>
      </c>
      <c r="G293" s="37">
        <v>24</v>
      </c>
      <c r="H293" s="23">
        <v>2.35</v>
      </c>
      <c r="I293" s="23">
        <f t="shared" si="21"/>
        <v>56.400000000000006</v>
      </c>
      <c r="J293" s="40"/>
      <c r="K293" s="45"/>
      <c r="L293" s="45"/>
      <c r="M293" s="9"/>
      <c r="N293" s="39" t="str">
        <f t="shared" si="22"/>
        <v/>
      </c>
      <c r="O293" s="10"/>
      <c r="P293" s="8"/>
    </row>
    <row r="294" spans="1:20" s="11" customFormat="1" x14ac:dyDescent="0.25">
      <c r="A294" s="37" t="s">
        <v>252</v>
      </c>
      <c r="B294" s="37" t="s">
        <v>957</v>
      </c>
      <c r="C294" s="37" t="s">
        <v>852</v>
      </c>
      <c r="D294" s="15" t="s">
        <v>1251</v>
      </c>
      <c r="E294" s="16">
        <v>851231000204</v>
      </c>
      <c r="F294" s="37" t="s">
        <v>251</v>
      </c>
      <c r="G294" s="37">
        <v>24</v>
      </c>
      <c r="H294" s="23">
        <v>2.35</v>
      </c>
      <c r="I294" s="23">
        <f t="shared" si="21"/>
        <v>56.400000000000006</v>
      </c>
      <c r="J294" s="40"/>
      <c r="K294" s="45"/>
      <c r="L294" s="45"/>
      <c r="M294" s="9"/>
      <c r="N294" s="39" t="str">
        <f t="shared" si="22"/>
        <v/>
      </c>
      <c r="O294" s="10"/>
      <c r="P294" s="8"/>
    </row>
    <row r="295" spans="1:20" s="11" customFormat="1" x14ac:dyDescent="0.25">
      <c r="A295" s="37" t="s">
        <v>253</v>
      </c>
      <c r="B295" s="37" t="s">
        <v>957</v>
      </c>
      <c r="C295" s="37" t="s">
        <v>852</v>
      </c>
      <c r="D295" s="15" t="s">
        <v>1252</v>
      </c>
      <c r="E295" s="16">
        <v>851231000846</v>
      </c>
      <c r="F295" s="37" t="s">
        <v>251</v>
      </c>
      <c r="G295" s="37">
        <v>24</v>
      </c>
      <c r="H295" s="23">
        <v>2.35</v>
      </c>
      <c r="I295" s="23">
        <f t="shared" si="21"/>
        <v>56.400000000000006</v>
      </c>
      <c r="J295" s="40"/>
      <c r="K295" s="45"/>
      <c r="L295" s="45"/>
      <c r="M295" s="9"/>
      <c r="N295" s="39" t="str">
        <f t="shared" si="22"/>
        <v/>
      </c>
      <c r="O295" s="10"/>
      <c r="P295" s="8"/>
    </row>
    <row r="296" spans="1:20" s="11" customFormat="1" x14ac:dyDescent="0.25">
      <c r="A296" s="37" t="s">
        <v>254</v>
      </c>
      <c r="B296" s="37" t="s">
        <v>957</v>
      </c>
      <c r="C296" s="37" t="s">
        <v>852</v>
      </c>
      <c r="D296" s="15" t="s">
        <v>1253</v>
      </c>
      <c r="E296" s="16">
        <v>851231000761</v>
      </c>
      <c r="F296" s="37" t="s">
        <v>251</v>
      </c>
      <c r="G296" s="37">
        <v>24</v>
      </c>
      <c r="H296" s="23">
        <v>2.35</v>
      </c>
      <c r="I296" s="23">
        <f t="shared" si="21"/>
        <v>56.400000000000006</v>
      </c>
      <c r="J296" s="40"/>
      <c r="K296" s="45"/>
      <c r="L296" s="45"/>
      <c r="M296" s="9"/>
      <c r="N296" s="39" t="str">
        <f t="shared" si="22"/>
        <v/>
      </c>
      <c r="O296" s="10"/>
      <c r="P296" s="8"/>
    </row>
    <row r="297" spans="1:20" s="11" customFormat="1" x14ac:dyDescent="0.25">
      <c r="A297" s="37" t="s">
        <v>255</v>
      </c>
      <c r="B297" s="37" t="s">
        <v>957</v>
      </c>
      <c r="C297" s="37" t="s">
        <v>852</v>
      </c>
      <c r="D297" s="15" t="s">
        <v>1254</v>
      </c>
      <c r="E297" s="16">
        <v>851231000181</v>
      </c>
      <c r="F297" s="37" t="s">
        <v>251</v>
      </c>
      <c r="G297" s="37">
        <v>24</v>
      </c>
      <c r="H297" s="23">
        <v>2.35</v>
      </c>
      <c r="I297" s="23">
        <f t="shared" si="21"/>
        <v>56.400000000000006</v>
      </c>
      <c r="J297" s="40"/>
      <c r="K297" s="45"/>
      <c r="L297" s="45"/>
      <c r="M297" s="9"/>
      <c r="N297" s="39" t="str">
        <f t="shared" si="22"/>
        <v/>
      </c>
      <c r="O297" s="10"/>
      <c r="P297" s="8"/>
      <c r="Q297" s="8"/>
      <c r="R297" s="8"/>
      <c r="S297" s="8"/>
      <c r="T297" s="8"/>
    </row>
    <row r="298" spans="1:20" s="11" customFormat="1" x14ac:dyDescent="0.25">
      <c r="A298" s="37" t="s">
        <v>256</v>
      </c>
      <c r="B298" s="37" t="s">
        <v>957</v>
      </c>
      <c r="C298" s="37" t="s">
        <v>852</v>
      </c>
      <c r="D298" s="15" t="s">
        <v>1255</v>
      </c>
      <c r="E298" s="16">
        <v>851231000198</v>
      </c>
      <c r="F298" s="37" t="s">
        <v>251</v>
      </c>
      <c r="G298" s="37">
        <v>24</v>
      </c>
      <c r="H298" s="23">
        <v>2.35</v>
      </c>
      <c r="I298" s="23">
        <f t="shared" si="21"/>
        <v>56.400000000000006</v>
      </c>
      <c r="J298" s="40"/>
      <c r="K298" s="45"/>
      <c r="L298" s="45"/>
      <c r="M298" s="9"/>
      <c r="N298" s="39" t="str">
        <f t="shared" si="22"/>
        <v/>
      </c>
      <c r="O298" s="10"/>
      <c r="P298" s="8"/>
      <c r="Q298" s="8"/>
      <c r="R298" s="8"/>
      <c r="S298" s="8"/>
      <c r="T298" s="8"/>
    </row>
    <row r="299" spans="1:20" s="11" customFormat="1" x14ac:dyDescent="0.25">
      <c r="A299" s="37" t="s">
        <v>257</v>
      </c>
      <c r="B299" s="37" t="s">
        <v>957</v>
      </c>
      <c r="C299" s="37" t="s">
        <v>852</v>
      </c>
      <c r="D299" s="15" t="s">
        <v>1256</v>
      </c>
      <c r="E299" s="16">
        <v>851231000167</v>
      </c>
      <c r="F299" s="37" t="s">
        <v>251</v>
      </c>
      <c r="G299" s="37">
        <v>24</v>
      </c>
      <c r="H299" s="23">
        <v>2.35</v>
      </c>
      <c r="I299" s="23">
        <f t="shared" si="21"/>
        <v>56.400000000000006</v>
      </c>
      <c r="J299" s="40"/>
      <c r="K299" s="45"/>
      <c r="L299" s="45"/>
      <c r="M299" s="9"/>
      <c r="N299" s="39" t="str">
        <f t="shared" si="22"/>
        <v/>
      </c>
      <c r="O299" s="10"/>
      <c r="P299" s="8"/>
    </row>
    <row r="300" spans="1:20" s="11" customFormat="1" x14ac:dyDescent="0.25">
      <c r="A300" s="37" t="s">
        <v>783</v>
      </c>
      <c r="B300" s="37" t="s">
        <v>957</v>
      </c>
      <c r="C300" s="37" t="s">
        <v>852</v>
      </c>
      <c r="D300" s="15" t="s">
        <v>1257</v>
      </c>
      <c r="E300" s="16">
        <v>851231000983</v>
      </c>
      <c r="F300" s="37" t="s">
        <v>251</v>
      </c>
      <c r="G300" s="37">
        <v>24</v>
      </c>
      <c r="H300" s="23">
        <v>2.35</v>
      </c>
      <c r="I300" s="23">
        <f t="shared" si="21"/>
        <v>56.400000000000006</v>
      </c>
      <c r="J300" s="40"/>
      <c r="K300" s="45"/>
      <c r="L300" s="45"/>
      <c r="M300" s="9"/>
      <c r="N300" s="39" t="str">
        <f t="shared" si="22"/>
        <v/>
      </c>
      <c r="O300" s="10"/>
      <c r="P300" s="8"/>
    </row>
    <row r="301" spans="1:20" s="11" customFormat="1" x14ac:dyDescent="0.25">
      <c r="A301" s="37" t="s">
        <v>258</v>
      </c>
      <c r="B301" s="37" t="s">
        <v>957</v>
      </c>
      <c r="C301" s="37" t="s">
        <v>852</v>
      </c>
      <c r="D301" s="15" t="s">
        <v>1250</v>
      </c>
      <c r="E301" s="16">
        <v>851231000068</v>
      </c>
      <c r="F301" s="37" t="s">
        <v>259</v>
      </c>
      <c r="G301" s="37">
        <v>12</v>
      </c>
      <c r="H301" s="23">
        <v>5.25</v>
      </c>
      <c r="I301" s="23">
        <f t="shared" si="21"/>
        <v>63</v>
      </c>
      <c r="J301" s="40"/>
      <c r="K301" s="45"/>
      <c r="L301" s="45"/>
      <c r="M301" s="9"/>
      <c r="N301" s="39" t="str">
        <f t="shared" si="22"/>
        <v/>
      </c>
      <c r="O301" s="10"/>
      <c r="P301" s="8"/>
    </row>
    <row r="302" spans="1:20" s="11" customFormat="1" x14ac:dyDescent="0.25">
      <c r="A302" s="37" t="s">
        <v>260</v>
      </c>
      <c r="B302" s="37" t="s">
        <v>957</v>
      </c>
      <c r="C302" s="37" t="s">
        <v>852</v>
      </c>
      <c r="D302" s="15" t="s">
        <v>1251</v>
      </c>
      <c r="E302" s="16">
        <v>851231000099</v>
      </c>
      <c r="F302" s="37" t="s">
        <v>259</v>
      </c>
      <c r="G302" s="37">
        <v>12</v>
      </c>
      <c r="H302" s="23">
        <v>5.25</v>
      </c>
      <c r="I302" s="23">
        <f t="shared" si="21"/>
        <v>63</v>
      </c>
      <c r="J302" s="40"/>
      <c r="K302" s="45"/>
      <c r="L302" s="45"/>
      <c r="M302" s="9"/>
      <c r="N302" s="39" t="str">
        <f t="shared" si="22"/>
        <v/>
      </c>
      <c r="O302" s="10"/>
      <c r="P302" s="8"/>
    </row>
    <row r="303" spans="1:20" s="11" customFormat="1" x14ac:dyDescent="0.25">
      <c r="A303" s="37" t="s">
        <v>261</v>
      </c>
      <c r="B303" s="37" t="s">
        <v>957</v>
      </c>
      <c r="C303" s="37" t="s">
        <v>852</v>
      </c>
      <c r="D303" s="15" t="s">
        <v>1252</v>
      </c>
      <c r="E303" s="16">
        <v>851231000860</v>
      </c>
      <c r="F303" s="37" t="s">
        <v>259</v>
      </c>
      <c r="G303" s="37">
        <v>12</v>
      </c>
      <c r="H303" s="23">
        <v>5.25</v>
      </c>
      <c r="I303" s="23">
        <f t="shared" ref="I303:I362" si="23">H303*G303</f>
        <v>63</v>
      </c>
      <c r="J303" s="40"/>
      <c r="K303" s="45"/>
      <c r="L303" s="45"/>
      <c r="M303" s="9"/>
      <c r="N303" s="39" t="str">
        <f t="shared" si="22"/>
        <v/>
      </c>
      <c r="O303" s="10"/>
      <c r="P303" s="8"/>
    </row>
    <row r="304" spans="1:20" s="11" customFormat="1" x14ac:dyDescent="0.25">
      <c r="A304" s="37" t="s">
        <v>262</v>
      </c>
      <c r="B304" s="37" t="s">
        <v>957</v>
      </c>
      <c r="C304" s="37" t="s">
        <v>852</v>
      </c>
      <c r="D304" s="15" t="s">
        <v>1253</v>
      </c>
      <c r="E304" s="16">
        <v>851231000754</v>
      </c>
      <c r="F304" s="37" t="s">
        <v>259</v>
      </c>
      <c r="G304" s="37">
        <v>12</v>
      </c>
      <c r="H304" s="23">
        <v>5.25</v>
      </c>
      <c r="I304" s="23">
        <f t="shared" si="23"/>
        <v>63</v>
      </c>
      <c r="J304" s="40"/>
      <c r="K304" s="45"/>
      <c r="L304" s="45"/>
      <c r="M304" s="9"/>
      <c r="N304" s="39" t="str">
        <f t="shared" ref="N304:N362" si="24">IF(M304&gt;0,IF(J304="",PRODUCT(M304,I304),PRODUCT(L304,M304)),"")</f>
        <v/>
      </c>
      <c r="O304" s="10"/>
      <c r="P304" s="8"/>
    </row>
    <row r="305" spans="1:16" s="11" customFormat="1" x14ac:dyDescent="0.25">
      <c r="A305" s="37" t="s">
        <v>263</v>
      </c>
      <c r="B305" s="37" t="s">
        <v>957</v>
      </c>
      <c r="C305" s="37" t="s">
        <v>852</v>
      </c>
      <c r="D305" s="15" t="s">
        <v>1254</v>
      </c>
      <c r="E305" s="16">
        <v>851231000075</v>
      </c>
      <c r="F305" s="37" t="s">
        <v>259</v>
      </c>
      <c r="G305" s="37">
        <v>12</v>
      </c>
      <c r="H305" s="23">
        <v>5.25</v>
      </c>
      <c r="I305" s="23">
        <f t="shared" si="23"/>
        <v>63</v>
      </c>
      <c r="J305" s="40"/>
      <c r="K305" s="45"/>
      <c r="L305" s="45"/>
      <c r="M305" s="9"/>
      <c r="N305" s="39" t="str">
        <f t="shared" si="24"/>
        <v/>
      </c>
      <c r="O305" s="10"/>
      <c r="P305" s="8"/>
    </row>
    <row r="306" spans="1:16" s="11" customFormat="1" x14ac:dyDescent="0.25">
      <c r="A306" s="37" t="s">
        <v>264</v>
      </c>
      <c r="B306" s="37" t="s">
        <v>957</v>
      </c>
      <c r="C306" s="37" t="s">
        <v>852</v>
      </c>
      <c r="D306" s="15" t="s">
        <v>1255</v>
      </c>
      <c r="E306" s="16">
        <v>851231000082</v>
      </c>
      <c r="F306" s="37" t="s">
        <v>259</v>
      </c>
      <c r="G306" s="37">
        <v>12</v>
      </c>
      <c r="H306" s="23">
        <v>5.25</v>
      </c>
      <c r="I306" s="23">
        <f t="shared" si="23"/>
        <v>63</v>
      </c>
      <c r="J306" s="40"/>
      <c r="K306" s="45"/>
      <c r="L306" s="45"/>
      <c r="M306" s="9"/>
      <c r="N306" s="39" t="str">
        <f t="shared" si="24"/>
        <v/>
      </c>
      <c r="O306" s="10"/>
      <c r="P306" s="8"/>
    </row>
    <row r="307" spans="1:16" s="11" customFormat="1" x14ac:dyDescent="0.25">
      <c r="A307" s="37" t="s">
        <v>265</v>
      </c>
      <c r="B307" s="37" t="s">
        <v>957</v>
      </c>
      <c r="C307" s="37" t="s">
        <v>852</v>
      </c>
      <c r="D307" s="15" t="s">
        <v>1256</v>
      </c>
      <c r="E307" s="16">
        <v>851231000051</v>
      </c>
      <c r="F307" s="37" t="s">
        <v>259</v>
      </c>
      <c r="G307" s="37">
        <v>12</v>
      </c>
      <c r="H307" s="23">
        <v>5.25</v>
      </c>
      <c r="I307" s="23">
        <f t="shared" si="23"/>
        <v>63</v>
      </c>
      <c r="J307" s="40"/>
      <c r="K307" s="45"/>
      <c r="L307" s="45"/>
      <c r="M307" s="9"/>
      <c r="N307" s="39" t="str">
        <f t="shared" si="24"/>
        <v/>
      </c>
      <c r="O307" s="10"/>
      <c r="P307" s="8"/>
    </row>
    <row r="308" spans="1:16" s="11" customFormat="1" x14ac:dyDescent="0.25">
      <c r="A308" s="37" t="s">
        <v>784</v>
      </c>
      <c r="B308" s="37" t="s">
        <v>957</v>
      </c>
      <c r="C308" s="37" t="s">
        <v>852</v>
      </c>
      <c r="D308" s="15" t="s">
        <v>1257</v>
      </c>
      <c r="E308" s="16">
        <v>851231000952</v>
      </c>
      <c r="F308" s="37" t="s">
        <v>259</v>
      </c>
      <c r="G308" s="37">
        <v>12</v>
      </c>
      <c r="H308" s="23">
        <v>5.25</v>
      </c>
      <c r="I308" s="23">
        <f t="shared" si="23"/>
        <v>63</v>
      </c>
      <c r="J308" s="40"/>
      <c r="K308" s="45"/>
      <c r="L308" s="45"/>
      <c r="M308" s="9"/>
      <c r="N308" s="39" t="str">
        <f t="shared" si="24"/>
        <v/>
      </c>
      <c r="O308" s="10"/>
      <c r="P308" s="8"/>
    </row>
    <row r="309" spans="1:16" s="11" customFormat="1" x14ac:dyDescent="0.25">
      <c r="A309" s="37" t="s">
        <v>266</v>
      </c>
      <c r="B309" s="37" t="s">
        <v>958</v>
      </c>
      <c r="C309" s="37" t="s">
        <v>864</v>
      </c>
      <c r="D309" s="15" t="s">
        <v>1614</v>
      </c>
      <c r="E309" s="16">
        <v>819153011081</v>
      </c>
      <c r="F309" s="37" t="s">
        <v>251</v>
      </c>
      <c r="G309" s="37">
        <v>6</v>
      </c>
      <c r="H309" s="24">
        <v>6.6</v>
      </c>
      <c r="I309" s="23">
        <f t="shared" si="23"/>
        <v>39.599999999999994</v>
      </c>
      <c r="J309" s="40"/>
      <c r="K309" s="45"/>
      <c r="L309" s="45"/>
      <c r="M309" s="9"/>
      <c r="N309" s="39" t="str">
        <f t="shared" si="24"/>
        <v/>
      </c>
      <c r="O309" s="10"/>
      <c r="P309" s="8"/>
    </row>
    <row r="310" spans="1:16" s="11" customFormat="1" x14ac:dyDescent="0.25">
      <c r="A310" s="37" t="s">
        <v>267</v>
      </c>
      <c r="B310" s="37" t="s">
        <v>958</v>
      </c>
      <c r="C310" s="37" t="s">
        <v>864</v>
      </c>
      <c r="D310" s="15" t="s">
        <v>1615</v>
      </c>
      <c r="E310" s="16">
        <v>819153011098</v>
      </c>
      <c r="F310" s="37" t="s">
        <v>251</v>
      </c>
      <c r="G310" s="37">
        <v>6</v>
      </c>
      <c r="H310" s="24">
        <v>6.6</v>
      </c>
      <c r="I310" s="23">
        <f t="shared" si="23"/>
        <v>39.599999999999994</v>
      </c>
      <c r="J310" s="40"/>
      <c r="K310" s="45"/>
      <c r="L310" s="45"/>
      <c r="M310" s="9"/>
      <c r="N310" s="39" t="str">
        <f t="shared" si="24"/>
        <v/>
      </c>
      <c r="O310" s="10"/>
      <c r="P310" s="8"/>
    </row>
    <row r="311" spans="1:16" s="11" customFormat="1" x14ac:dyDescent="0.25">
      <c r="A311" s="37" t="s">
        <v>268</v>
      </c>
      <c r="B311" s="37" t="s">
        <v>958</v>
      </c>
      <c r="C311" s="37" t="s">
        <v>864</v>
      </c>
      <c r="D311" s="15" t="s">
        <v>1616</v>
      </c>
      <c r="E311" s="16">
        <v>819153011104</v>
      </c>
      <c r="F311" s="37" t="s">
        <v>251</v>
      </c>
      <c r="G311" s="37">
        <v>6</v>
      </c>
      <c r="H311" s="24">
        <v>6.6</v>
      </c>
      <c r="I311" s="23">
        <f t="shared" si="23"/>
        <v>39.599999999999994</v>
      </c>
      <c r="J311" s="40"/>
      <c r="K311" s="45"/>
      <c r="L311" s="45"/>
      <c r="M311" s="9"/>
      <c r="N311" s="39" t="str">
        <f t="shared" si="24"/>
        <v/>
      </c>
      <c r="O311" s="10"/>
      <c r="P311" s="8"/>
    </row>
    <row r="312" spans="1:16" s="11" customFormat="1" x14ac:dyDescent="0.25">
      <c r="A312" s="37" t="s">
        <v>269</v>
      </c>
      <c r="B312" s="37" t="s">
        <v>958</v>
      </c>
      <c r="C312" s="37" t="s">
        <v>864</v>
      </c>
      <c r="D312" s="15" t="s">
        <v>1617</v>
      </c>
      <c r="E312" s="16">
        <v>819153011111</v>
      </c>
      <c r="F312" s="37" t="s">
        <v>251</v>
      </c>
      <c r="G312" s="37">
        <v>6</v>
      </c>
      <c r="H312" s="24">
        <v>6.6</v>
      </c>
      <c r="I312" s="23">
        <f t="shared" si="23"/>
        <v>39.599999999999994</v>
      </c>
      <c r="J312" s="40"/>
      <c r="K312" s="45"/>
      <c r="L312" s="45"/>
      <c r="M312" s="9"/>
      <c r="N312" s="39" t="str">
        <f t="shared" si="24"/>
        <v/>
      </c>
      <c r="O312" s="10"/>
      <c r="P312" s="8"/>
    </row>
    <row r="313" spans="1:16" s="11" customFormat="1" x14ac:dyDescent="0.25">
      <c r="A313" s="37" t="s">
        <v>270</v>
      </c>
      <c r="B313" s="37" t="s">
        <v>958</v>
      </c>
      <c r="C313" s="37" t="s">
        <v>864</v>
      </c>
      <c r="D313" s="15" t="s">
        <v>1618</v>
      </c>
      <c r="E313" s="16">
        <v>819153011128</v>
      </c>
      <c r="F313" s="37" t="s">
        <v>251</v>
      </c>
      <c r="G313" s="37">
        <v>6</v>
      </c>
      <c r="H313" s="24">
        <v>6.6</v>
      </c>
      <c r="I313" s="23">
        <f t="shared" si="23"/>
        <v>39.599999999999994</v>
      </c>
      <c r="J313" s="40"/>
      <c r="K313" s="45"/>
      <c r="L313" s="45"/>
      <c r="M313" s="9"/>
      <c r="N313" s="39" t="str">
        <f t="shared" si="24"/>
        <v/>
      </c>
      <c r="O313" s="10"/>
      <c r="P313" s="8"/>
    </row>
    <row r="314" spans="1:16" s="11" customFormat="1" x14ac:dyDescent="0.25">
      <c r="A314" s="37" t="s">
        <v>271</v>
      </c>
      <c r="B314" s="37" t="s">
        <v>958</v>
      </c>
      <c r="C314" s="37" t="s">
        <v>864</v>
      </c>
      <c r="D314" s="15" t="s">
        <v>1619</v>
      </c>
      <c r="E314" s="16">
        <v>819153011142</v>
      </c>
      <c r="F314" s="37" t="s">
        <v>251</v>
      </c>
      <c r="G314" s="37">
        <v>6</v>
      </c>
      <c r="H314" s="24">
        <v>6.6</v>
      </c>
      <c r="I314" s="23">
        <f t="shared" si="23"/>
        <v>39.599999999999994</v>
      </c>
      <c r="J314" s="40"/>
      <c r="K314" s="45"/>
      <c r="L314" s="45"/>
      <c r="M314" s="9"/>
      <c r="N314" s="39" t="str">
        <f t="shared" si="24"/>
        <v/>
      </c>
      <c r="O314" s="10"/>
      <c r="P314" s="8"/>
    </row>
    <row r="315" spans="1:16" s="11" customFormat="1" x14ac:dyDescent="0.25">
      <c r="A315" s="37" t="s">
        <v>272</v>
      </c>
      <c r="B315" s="37" t="s">
        <v>958</v>
      </c>
      <c r="C315" s="37" t="s">
        <v>865</v>
      </c>
      <c r="D315" s="15" t="s">
        <v>1258</v>
      </c>
      <c r="E315" s="16">
        <v>819153010046</v>
      </c>
      <c r="F315" s="37" t="s">
        <v>273</v>
      </c>
      <c r="G315" s="37">
        <v>6</v>
      </c>
      <c r="H315" s="24">
        <v>6</v>
      </c>
      <c r="I315" s="23">
        <f t="shared" si="23"/>
        <v>36</v>
      </c>
      <c r="J315" s="40"/>
      <c r="K315" s="45"/>
      <c r="L315" s="45"/>
      <c r="M315" s="9"/>
      <c r="N315" s="39" t="str">
        <f t="shared" si="24"/>
        <v/>
      </c>
      <c r="O315" s="10"/>
      <c r="P315" s="8"/>
    </row>
    <row r="316" spans="1:16" s="11" customFormat="1" x14ac:dyDescent="0.25">
      <c r="A316" s="37" t="s">
        <v>274</v>
      </c>
      <c r="B316" s="37" t="s">
        <v>958</v>
      </c>
      <c r="C316" s="37" t="s">
        <v>865</v>
      </c>
      <c r="D316" s="15" t="s">
        <v>1259</v>
      </c>
      <c r="E316" s="16">
        <v>819153010053</v>
      </c>
      <c r="F316" s="37" t="s">
        <v>273</v>
      </c>
      <c r="G316" s="37">
        <v>6</v>
      </c>
      <c r="H316" s="24">
        <v>6</v>
      </c>
      <c r="I316" s="23">
        <f t="shared" si="23"/>
        <v>36</v>
      </c>
      <c r="J316" s="40"/>
      <c r="K316" s="45"/>
      <c r="L316" s="45"/>
      <c r="M316" s="9"/>
      <c r="N316" s="39" t="str">
        <f t="shared" si="24"/>
        <v/>
      </c>
      <c r="O316" s="10"/>
      <c r="P316" s="8"/>
    </row>
    <row r="317" spans="1:16" s="11" customFormat="1" x14ac:dyDescent="0.25">
      <c r="A317" s="37" t="s">
        <v>275</v>
      </c>
      <c r="B317" s="37" t="s">
        <v>958</v>
      </c>
      <c r="C317" s="37" t="s">
        <v>865</v>
      </c>
      <c r="D317" s="15" t="s">
        <v>1260</v>
      </c>
      <c r="E317" s="16">
        <v>819153010060</v>
      </c>
      <c r="F317" s="37" t="s">
        <v>276</v>
      </c>
      <c r="G317" s="37">
        <v>6</v>
      </c>
      <c r="H317" s="24">
        <v>6</v>
      </c>
      <c r="I317" s="23">
        <f t="shared" si="23"/>
        <v>36</v>
      </c>
      <c r="J317" s="40"/>
      <c r="K317" s="45"/>
      <c r="L317" s="45"/>
      <c r="M317" s="9"/>
      <c r="N317" s="39" t="str">
        <f t="shared" si="24"/>
        <v/>
      </c>
      <c r="O317" s="10"/>
      <c r="P317" s="8"/>
    </row>
    <row r="318" spans="1:16" s="11" customFormat="1" x14ac:dyDescent="0.25">
      <c r="A318" s="37" t="s">
        <v>277</v>
      </c>
      <c r="B318" s="37" t="s">
        <v>958</v>
      </c>
      <c r="C318" s="37" t="s">
        <v>865</v>
      </c>
      <c r="D318" s="15" t="s">
        <v>1261</v>
      </c>
      <c r="E318" s="16">
        <v>819153010077</v>
      </c>
      <c r="F318" s="37" t="s">
        <v>278</v>
      </c>
      <c r="G318" s="37">
        <v>6</v>
      </c>
      <c r="H318" s="24">
        <v>6</v>
      </c>
      <c r="I318" s="23">
        <f t="shared" si="23"/>
        <v>36</v>
      </c>
      <c r="J318" s="40"/>
      <c r="K318" s="45"/>
      <c r="L318" s="45"/>
      <c r="M318" s="9"/>
      <c r="N318" s="39" t="str">
        <f t="shared" si="24"/>
        <v/>
      </c>
      <c r="O318" s="10"/>
      <c r="P318" s="8"/>
    </row>
    <row r="319" spans="1:16" s="11" customFormat="1" x14ac:dyDescent="0.25">
      <c r="A319" s="37" t="s">
        <v>279</v>
      </c>
      <c r="B319" s="37" t="s">
        <v>958</v>
      </c>
      <c r="C319" s="37" t="s">
        <v>865</v>
      </c>
      <c r="D319" s="15" t="s">
        <v>1262</v>
      </c>
      <c r="E319" s="16">
        <v>819153010565</v>
      </c>
      <c r="F319" s="37" t="s">
        <v>278</v>
      </c>
      <c r="G319" s="37">
        <v>6</v>
      </c>
      <c r="H319" s="24">
        <v>6</v>
      </c>
      <c r="I319" s="23">
        <f t="shared" si="23"/>
        <v>36</v>
      </c>
      <c r="J319" s="40"/>
      <c r="K319" s="45"/>
      <c r="L319" s="45"/>
      <c r="M319" s="9"/>
      <c r="N319" s="39" t="str">
        <f t="shared" si="24"/>
        <v/>
      </c>
      <c r="O319" s="10"/>
      <c r="P319" s="8"/>
    </row>
    <row r="320" spans="1:16" s="11" customFormat="1" x14ac:dyDescent="0.25">
      <c r="A320" s="37" t="s">
        <v>280</v>
      </c>
      <c r="B320" s="37" t="s">
        <v>958</v>
      </c>
      <c r="C320" s="37" t="s">
        <v>864</v>
      </c>
      <c r="D320" s="15" t="s">
        <v>1263</v>
      </c>
      <c r="E320" s="16">
        <v>819153010084</v>
      </c>
      <c r="F320" s="37" t="s">
        <v>46</v>
      </c>
      <c r="G320" s="37">
        <v>6</v>
      </c>
      <c r="H320" s="24">
        <v>5.6</v>
      </c>
      <c r="I320" s="23">
        <f t="shared" si="23"/>
        <v>33.599999999999994</v>
      </c>
      <c r="J320" s="40"/>
      <c r="K320" s="45"/>
      <c r="L320" s="45"/>
      <c r="M320" s="9"/>
      <c r="N320" s="39" t="str">
        <f t="shared" si="24"/>
        <v/>
      </c>
      <c r="O320" s="10"/>
      <c r="P320" s="8"/>
    </row>
    <row r="321" spans="1:20" s="11" customFormat="1" x14ac:dyDescent="0.25">
      <c r="A321" s="37" t="s">
        <v>281</v>
      </c>
      <c r="B321" s="37" t="s">
        <v>958</v>
      </c>
      <c r="C321" s="37" t="s">
        <v>864</v>
      </c>
      <c r="D321" s="15" t="s">
        <v>1264</v>
      </c>
      <c r="E321" s="16">
        <v>819153010091</v>
      </c>
      <c r="F321" s="37" t="s">
        <v>46</v>
      </c>
      <c r="G321" s="37">
        <v>6</v>
      </c>
      <c r="H321" s="24">
        <v>5.6</v>
      </c>
      <c r="I321" s="23">
        <f t="shared" si="23"/>
        <v>33.599999999999994</v>
      </c>
      <c r="J321" s="40"/>
      <c r="K321" s="45"/>
      <c r="L321" s="45"/>
      <c r="M321" s="9"/>
      <c r="N321" s="39" t="str">
        <f t="shared" si="24"/>
        <v/>
      </c>
      <c r="O321" s="10"/>
      <c r="P321" s="8"/>
    </row>
    <row r="322" spans="1:20" s="11" customFormat="1" x14ac:dyDescent="0.25">
      <c r="A322" s="37" t="s">
        <v>282</v>
      </c>
      <c r="B322" s="37" t="s">
        <v>958</v>
      </c>
      <c r="C322" s="37" t="s">
        <v>864</v>
      </c>
      <c r="D322" s="15" t="s">
        <v>1614</v>
      </c>
      <c r="E322" s="16">
        <v>819153010008</v>
      </c>
      <c r="F322" s="37" t="s">
        <v>226</v>
      </c>
      <c r="G322" s="37">
        <v>4</v>
      </c>
      <c r="H322" s="24">
        <v>38.200000000000003</v>
      </c>
      <c r="I322" s="23">
        <f t="shared" si="23"/>
        <v>152.80000000000001</v>
      </c>
      <c r="J322" s="40"/>
      <c r="K322" s="45"/>
      <c r="L322" s="45"/>
      <c r="M322" s="9"/>
      <c r="N322" s="39" t="str">
        <f t="shared" si="24"/>
        <v/>
      </c>
      <c r="O322" s="10"/>
      <c r="P322" s="8"/>
    </row>
    <row r="323" spans="1:20" s="11" customFormat="1" x14ac:dyDescent="0.25">
      <c r="A323" s="37" t="s">
        <v>283</v>
      </c>
      <c r="B323" s="37" t="s">
        <v>958</v>
      </c>
      <c r="C323" s="37" t="s">
        <v>864</v>
      </c>
      <c r="D323" s="15" t="s">
        <v>1620</v>
      </c>
      <c r="E323" s="16">
        <v>819153010015</v>
      </c>
      <c r="F323" s="37" t="s">
        <v>226</v>
      </c>
      <c r="G323" s="37">
        <v>4</v>
      </c>
      <c r="H323" s="24">
        <v>36.6</v>
      </c>
      <c r="I323" s="23">
        <f t="shared" si="23"/>
        <v>146.4</v>
      </c>
      <c r="J323" s="40"/>
      <c r="K323" s="45"/>
      <c r="L323" s="45"/>
      <c r="M323" s="9"/>
      <c r="N323" s="39" t="str">
        <f t="shared" si="24"/>
        <v/>
      </c>
      <c r="O323" s="10"/>
      <c r="P323" s="8"/>
    </row>
    <row r="324" spans="1:20" s="11" customFormat="1" x14ac:dyDescent="0.25">
      <c r="A324" s="37" t="s">
        <v>284</v>
      </c>
      <c r="B324" s="37" t="s">
        <v>958</v>
      </c>
      <c r="C324" s="37" t="s">
        <v>864</v>
      </c>
      <c r="D324" s="15" t="s">
        <v>1621</v>
      </c>
      <c r="E324" s="16">
        <v>819153010022</v>
      </c>
      <c r="F324" s="37" t="s">
        <v>226</v>
      </c>
      <c r="G324" s="37">
        <v>4</v>
      </c>
      <c r="H324" s="24">
        <v>31.6</v>
      </c>
      <c r="I324" s="23">
        <f t="shared" si="23"/>
        <v>126.4</v>
      </c>
      <c r="J324" s="40"/>
      <c r="K324" s="45"/>
      <c r="L324" s="45"/>
      <c r="M324" s="9"/>
      <c r="N324" s="39" t="str">
        <f t="shared" si="24"/>
        <v/>
      </c>
      <c r="O324" s="10"/>
      <c r="P324" s="8"/>
    </row>
    <row r="325" spans="1:20" s="11" customFormat="1" x14ac:dyDescent="0.25">
      <c r="A325" s="37" t="s">
        <v>285</v>
      </c>
      <c r="B325" s="37" t="s">
        <v>958</v>
      </c>
      <c r="C325" s="37" t="s">
        <v>864</v>
      </c>
      <c r="D325" s="15" t="s">
        <v>1622</v>
      </c>
      <c r="E325" s="16">
        <v>819153010039</v>
      </c>
      <c r="F325" s="37" t="s">
        <v>226</v>
      </c>
      <c r="G325" s="37">
        <v>4</v>
      </c>
      <c r="H325" s="24">
        <v>36.5</v>
      </c>
      <c r="I325" s="23">
        <f t="shared" si="23"/>
        <v>146</v>
      </c>
      <c r="J325" s="40"/>
      <c r="K325" s="45"/>
      <c r="L325" s="45"/>
      <c r="M325" s="9"/>
      <c r="N325" s="39" t="str">
        <f t="shared" si="24"/>
        <v/>
      </c>
      <c r="O325" s="10"/>
      <c r="P325" s="8"/>
    </row>
    <row r="326" spans="1:20" s="11" customFormat="1" x14ac:dyDescent="0.25">
      <c r="A326" s="37" t="s">
        <v>286</v>
      </c>
      <c r="B326" s="37" t="s">
        <v>958</v>
      </c>
      <c r="C326" s="37" t="s">
        <v>864</v>
      </c>
      <c r="D326" s="15" t="s">
        <v>1623</v>
      </c>
      <c r="E326" s="16">
        <v>819153010305</v>
      </c>
      <c r="F326" s="37" t="s">
        <v>226</v>
      </c>
      <c r="G326" s="37">
        <v>4</v>
      </c>
      <c r="H326" s="24">
        <v>36.5</v>
      </c>
      <c r="I326" s="23">
        <f t="shared" si="23"/>
        <v>146</v>
      </c>
      <c r="J326" s="40"/>
      <c r="K326" s="45"/>
      <c r="L326" s="45"/>
      <c r="M326" s="9"/>
      <c r="N326" s="39" t="str">
        <f t="shared" si="24"/>
        <v/>
      </c>
      <c r="O326" s="10"/>
      <c r="P326" s="8"/>
    </row>
    <row r="327" spans="1:20" s="11" customFormat="1" x14ac:dyDescent="0.25">
      <c r="A327" s="37" t="s">
        <v>785</v>
      </c>
      <c r="B327" s="37" t="s">
        <v>959</v>
      </c>
      <c r="C327" s="37" t="s">
        <v>849</v>
      </c>
      <c r="D327" s="15" t="s">
        <v>1265</v>
      </c>
      <c r="E327" s="16">
        <v>5060657220683</v>
      </c>
      <c r="F327" s="37" t="s">
        <v>199</v>
      </c>
      <c r="G327" s="37">
        <v>12</v>
      </c>
      <c r="H327" s="24">
        <v>4</v>
      </c>
      <c r="I327" s="23">
        <f t="shared" si="23"/>
        <v>48</v>
      </c>
      <c r="J327" s="40"/>
      <c r="K327" s="45"/>
      <c r="L327" s="45"/>
      <c r="M327" s="9"/>
      <c r="N327" s="39" t="str">
        <f t="shared" si="24"/>
        <v/>
      </c>
      <c r="O327" s="10"/>
      <c r="P327" s="8"/>
    </row>
    <row r="328" spans="1:20" s="11" customFormat="1" x14ac:dyDescent="0.25">
      <c r="A328" s="37" t="s">
        <v>786</v>
      </c>
      <c r="B328" s="37" t="s">
        <v>959</v>
      </c>
      <c r="C328" s="37" t="s">
        <v>849</v>
      </c>
      <c r="D328" s="15" t="s">
        <v>1266</v>
      </c>
      <c r="E328" s="16">
        <v>5060657220720</v>
      </c>
      <c r="F328" s="37" t="s">
        <v>199</v>
      </c>
      <c r="G328" s="37">
        <v>12</v>
      </c>
      <c r="H328" s="24">
        <v>4</v>
      </c>
      <c r="I328" s="23">
        <f t="shared" si="23"/>
        <v>48</v>
      </c>
      <c r="J328" s="40"/>
      <c r="K328" s="45"/>
      <c r="L328" s="45"/>
      <c r="M328" s="9"/>
      <c r="N328" s="39" t="str">
        <f t="shared" si="24"/>
        <v/>
      </c>
      <c r="O328" s="10"/>
      <c r="P328" s="8"/>
    </row>
    <row r="329" spans="1:20" s="11" customFormat="1" x14ac:dyDescent="0.25">
      <c r="A329" s="37" t="s">
        <v>787</v>
      </c>
      <c r="B329" s="37" t="s">
        <v>959</v>
      </c>
      <c r="C329" s="37" t="s">
        <v>849</v>
      </c>
      <c r="D329" s="15" t="s">
        <v>1267</v>
      </c>
      <c r="E329" s="16">
        <v>5060657220737</v>
      </c>
      <c r="F329" s="37" t="s">
        <v>199</v>
      </c>
      <c r="G329" s="37">
        <v>12</v>
      </c>
      <c r="H329" s="24">
        <v>4</v>
      </c>
      <c r="I329" s="23">
        <f t="shared" si="23"/>
        <v>48</v>
      </c>
      <c r="J329" s="40"/>
      <c r="K329" s="45"/>
      <c r="L329" s="45"/>
      <c r="M329" s="9"/>
      <c r="N329" s="39" t="str">
        <f t="shared" si="24"/>
        <v/>
      </c>
      <c r="O329" s="10"/>
      <c r="P329" s="8"/>
    </row>
    <row r="330" spans="1:20" s="11" customFormat="1" x14ac:dyDescent="0.25">
      <c r="A330" s="37" t="s">
        <v>788</v>
      </c>
      <c r="B330" s="37" t="s">
        <v>959</v>
      </c>
      <c r="C330" s="37" t="s">
        <v>849</v>
      </c>
      <c r="D330" s="15" t="s">
        <v>1268</v>
      </c>
      <c r="E330" s="16">
        <v>5060657220751</v>
      </c>
      <c r="F330" s="37" t="s">
        <v>199</v>
      </c>
      <c r="G330" s="37">
        <v>12</v>
      </c>
      <c r="H330" s="24">
        <v>4</v>
      </c>
      <c r="I330" s="23">
        <f t="shared" si="23"/>
        <v>48</v>
      </c>
      <c r="J330" s="40"/>
      <c r="K330" s="45"/>
      <c r="L330" s="45"/>
      <c r="M330" s="9"/>
      <c r="N330" s="39" t="str">
        <f t="shared" si="24"/>
        <v/>
      </c>
      <c r="O330" s="10"/>
      <c r="P330" s="8"/>
    </row>
    <row r="331" spans="1:20" s="11" customFormat="1" x14ac:dyDescent="0.25">
      <c r="A331" s="37" t="s">
        <v>789</v>
      </c>
      <c r="B331" s="37" t="s">
        <v>959</v>
      </c>
      <c r="C331" s="37" t="s">
        <v>849</v>
      </c>
      <c r="D331" s="15" t="s">
        <v>1269</v>
      </c>
      <c r="E331" s="16">
        <v>5060657220799</v>
      </c>
      <c r="F331" s="37" t="s">
        <v>199</v>
      </c>
      <c r="G331" s="37">
        <v>12</v>
      </c>
      <c r="H331" s="24">
        <v>4</v>
      </c>
      <c r="I331" s="23">
        <f t="shared" si="23"/>
        <v>48</v>
      </c>
      <c r="J331" s="40" t="s">
        <v>1689</v>
      </c>
      <c r="K331" s="45">
        <f>H331*0.75</f>
        <v>3</v>
      </c>
      <c r="L331" s="45">
        <f>I331*0.75</f>
        <v>36</v>
      </c>
      <c r="M331" s="9"/>
      <c r="N331" s="39" t="str">
        <f t="shared" si="24"/>
        <v/>
      </c>
      <c r="O331" s="10"/>
      <c r="P331" s="8"/>
    </row>
    <row r="332" spans="1:20" s="11" customFormat="1" x14ac:dyDescent="0.25">
      <c r="A332" s="37" t="s">
        <v>790</v>
      </c>
      <c r="B332" s="37" t="s">
        <v>959</v>
      </c>
      <c r="C332" s="37" t="s">
        <v>849</v>
      </c>
      <c r="D332" s="15" t="s">
        <v>1270</v>
      </c>
      <c r="E332" s="16">
        <v>5060657220775</v>
      </c>
      <c r="F332" s="37" t="s">
        <v>199</v>
      </c>
      <c r="G332" s="37">
        <v>12</v>
      </c>
      <c r="H332" s="24">
        <v>4</v>
      </c>
      <c r="I332" s="23">
        <f t="shared" si="23"/>
        <v>48</v>
      </c>
      <c r="J332" s="40"/>
      <c r="K332" s="45"/>
      <c r="L332" s="45"/>
      <c r="M332" s="9"/>
      <c r="N332" s="39" t="str">
        <f t="shared" si="24"/>
        <v/>
      </c>
      <c r="O332" s="8"/>
      <c r="P332" s="8"/>
      <c r="Q332" s="8"/>
      <c r="R332" s="8"/>
      <c r="S332" s="8"/>
      <c r="T332" s="8"/>
    </row>
    <row r="333" spans="1:20" s="11" customFormat="1" x14ac:dyDescent="0.2">
      <c r="A333" s="58" t="s">
        <v>1639</v>
      </c>
      <c r="B333" s="37" t="s">
        <v>959</v>
      </c>
      <c r="C333" s="37" t="s">
        <v>849</v>
      </c>
      <c r="D333" s="15" t="s">
        <v>1640</v>
      </c>
      <c r="E333" s="66" t="s">
        <v>1641</v>
      </c>
      <c r="F333" s="37" t="s">
        <v>199</v>
      </c>
      <c r="G333" s="37">
        <v>12</v>
      </c>
      <c r="H333" s="24">
        <v>4</v>
      </c>
      <c r="I333" s="23">
        <f t="shared" si="23"/>
        <v>48</v>
      </c>
      <c r="J333" s="40" t="s">
        <v>1689</v>
      </c>
      <c r="K333" s="45">
        <f>H333*0.75</f>
        <v>3</v>
      </c>
      <c r="L333" s="45">
        <f>I333*0.75</f>
        <v>36</v>
      </c>
      <c r="M333" s="9"/>
      <c r="N333" s="39"/>
      <c r="O333" s="8"/>
      <c r="P333" s="8"/>
      <c r="Q333" s="8"/>
      <c r="R333" s="8"/>
      <c r="S333" s="8"/>
      <c r="T333" s="8"/>
    </row>
    <row r="334" spans="1:20" s="11" customFormat="1" ht="13.5" x14ac:dyDescent="0.25">
      <c r="A334" s="37" t="s">
        <v>287</v>
      </c>
      <c r="B334" s="37" t="s">
        <v>975</v>
      </c>
      <c r="C334" s="37" t="s">
        <v>866</v>
      </c>
      <c r="D334" s="15" t="s">
        <v>1271</v>
      </c>
      <c r="E334" s="38">
        <v>56321001400</v>
      </c>
      <c r="F334" s="37" t="s">
        <v>288</v>
      </c>
      <c r="G334" s="37">
        <v>24</v>
      </c>
      <c r="H334" s="59">
        <v>6.1</v>
      </c>
      <c r="I334" s="23">
        <f t="shared" si="23"/>
        <v>146.39999999999998</v>
      </c>
      <c r="J334" s="40" t="s">
        <v>1634</v>
      </c>
      <c r="K334" s="45">
        <f>H334*0.85</f>
        <v>5.1849999999999996</v>
      </c>
      <c r="L334" s="45">
        <f>I334*0.85</f>
        <v>124.43999999999998</v>
      </c>
      <c r="M334" s="9"/>
      <c r="N334" s="39" t="str">
        <f t="shared" si="24"/>
        <v/>
      </c>
      <c r="O334" s="8"/>
      <c r="P334" s="8"/>
      <c r="Q334" s="8"/>
      <c r="R334" s="8"/>
      <c r="S334" s="8"/>
      <c r="T334" s="8"/>
    </row>
    <row r="335" spans="1:20" s="11" customFormat="1" ht="13.5" x14ac:dyDescent="0.25">
      <c r="A335" s="37" t="s">
        <v>289</v>
      </c>
      <c r="B335" s="37" t="s">
        <v>975</v>
      </c>
      <c r="C335" s="37" t="s">
        <v>866</v>
      </c>
      <c r="D335" s="15" t="s">
        <v>1272</v>
      </c>
      <c r="E335" s="38">
        <v>56321001554</v>
      </c>
      <c r="F335" s="37" t="s">
        <v>288</v>
      </c>
      <c r="G335" s="37">
        <v>24</v>
      </c>
      <c r="H335" s="59">
        <v>6.64</v>
      </c>
      <c r="I335" s="23">
        <f t="shared" si="23"/>
        <v>159.35999999999999</v>
      </c>
      <c r="J335" s="40" t="s">
        <v>1634</v>
      </c>
      <c r="K335" s="45">
        <f t="shared" ref="K335:L359" si="25">H335*0.85</f>
        <v>5.6439999999999992</v>
      </c>
      <c r="L335" s="45">
        <f t="shared" si="25"/>
        <v>135.45599999999999</v>
      </c>
      <c r="M335" s="9"/>
      <c r="N335" s="39" t="str">
        <f t="shared" si="24"/>
        <v/>
      </c>
      <c r="O335" s="8"/>
      <c r="P335" s="8"/>
      <c r="Q335" s="8"/>
      <c r="R335" s="8"/>
      <c r="S335" s="8"/>
      <c r="T335" s="8"/>
    </row>
    <row r="336" spans="1:20" s="11" customFormat="1" ht="13.5" x14ac:dyDescent="0.25">
      <c r="A336" s="37" t="s">
        <v>290</v>
      </c>
      <c r="B336" s="37" t="s">
        <v>975</v>
      </c>
      <c r="C336" s="37" t="s">
        <v>866</v>
      </c>
      <c r="D336" s="15" t="s">
        <v>1273</v>
      </c>
      <c r="E336" s="38">
        <v>56321001684</v>
      </c>
      <c r="F336" s="37" t="s">
        <v>288</v>
      </c>
      <c r="G336" s="37">
        <v>24</v>
      </c>
      <c r="H336" s="59">
        <v>7.1</v>
      </c>
      <c r="I336" s="23">
        <f t="shared" si="23"/>
        <v>170.39999999999998</v>
      </c>
      <c r="J336" s="40" t="s">
        <v>1634</v>
      </c>
      <c r="K336" s="45">
        <f t="shared" si="25"/>
        <v>6.0349999999999993</v>
      </c>
      <c r="L336" s="45">
        <f t="shared" si="25"/>
        <v>144.83999999999997</v>
      </c>
      <c r="M336" s="9"/>
      <c r="N336" s="39" t="str">
        <f t="shared" si="24"/>
        <v/>
      </c>
      <c r="O336" s="8"/>
      <c r="P336" s="8"/>
      <c r="Q336" s="8"/>
      <c r="R336" s="8"/>
      <c r="S336" s="8"/>
      <c r="T336" s="8"/>
    </row>
    <row r="337" spans="1:20" s="11" customFormat="1" ht="13.5" x14ac:dyDescent="0.25">
      <c r="A337" s="37" t="s">
        <v>291</v>
      </c>
      <c r="B337" s="37" t="s">
        <v>975</v>
      </c>
      <c r="C337" s="37" t="s">
        <v>866</v>
      </c>
      <c r="D337" s="15" t="s">
        <v>1597</v>
      </c>
      <c r="E337" s="38">
        <v>56321001578</v>
      </c>
      <c r="F337" s="37" t="s">
        <v>292</v>
      </c>
      <c r="G337" s="37">
        <v>12</v>
      </c>
      <c r="H337" s="59">
        <v>19.5</v>
      </c>
      <c r="I337" s="23">
        <f t="shared" si="23"/>
        <v>234</v>
      </c>
      <c r="J337" s="40" t="s">
        <v>1634</v>
      </c>
      <c r="K337" s="45">
        <f t="shared" si="25"/>
        <v>16.574999999999999</v>
      </c>
      <c r="L337" s="45">
        <f t="shared" si="25"/>
        <v>198.9</v>
      </c>
      <c r="M337" s="9"/>
      <c r="N337" s="39" t="str">
        <f t="shared" si="24"/>
        <v/>
      </c>
      <c r="O337" s="10"/>
      <c r="P337" s="8"/>
      <c r="Q337" s="8"/>
      <c r="R337" s="8"/>
      <c r="S337" s="8"/>
      <c r="T337" s="8"/>
    </row>
    <row r="338" spans="1:20" s="11" customFormat="1" ht="13.5" x14ac:dyDescent="0.25">
      <c r="A338" s="37" t="s">
        <v>880</v>
      </c>
      <c r="B338" s="37" t="s">
        <v>975</v>
      </c>
      <c r="C338" s="37" t="s">
        <v>866</v>
      </c>
      <c r="D338" s="15" t="s">
        <v>1274</v>
      </c>
      <c r="E338" s="38">
        <v>56321001424</v>
      </c>
      <c r="F338" s="37" t="s">
        <v>197</v>
      </c>
      <c r="G338" s="37">
        <v>24</v>
      </c>
      <c r="H338" s="59">
        <v>7.2</v>
      </c>
      <c r="I338" s="23">
        <f t="shared" si="23"/>
        <v>172.8</v>
      </c>
      <c r="J338" s="40" t="s">
        <v>1634</v>
      </c>
      <c r="K338" s="45">
        <f t="shared" si="25"/>
        <v>6.12</v>
      </c>
      <c r="L338" s="45">
        <f t="shared" si="25"/>
        <v>146.88</v>
      </c>
      <c r="M338" s="9"/>
      <c r="N338" s="39" t="str">
        <f t="shared" si="24"/>
        <v/>
      </c>
      <c r="O338" s="10"/>
      <c r="P338" s="8"/>
    </row>
    <row r="339" spans="1:20" s="11" customFormat="1" ht="13.5" x14ac:dyDescent="0.25">
      <c r="A339" s="37" t="s">
        <v>881</v>
      </c>
      <c r="B339" s="37" t="s">
        <v>975</v>
      </c>
      <c r="C339" s="37" t="s">
        <v>866</v>
      </c>
      <c r="D339" s="15" t="s">
        <v>1275</v>
      </c>
      <c r="E339" s="38">
        <v>56321001431</v>
      </c>
      <c r="F339" s="37" t="s">
        <v>882</v>
      </c>
      <c r="G339" s="37">
        <v>24</v>
      </c>
      <c r="H339" s="59">
        <v>7.2</v>
      </c>
      <c r="I339" s="23">
        <f t="shared" si="23"/>
        <v>172.8</v>
      </c>
      <c r="J339" s="40" t="s">
        <v>1634</v>
      </c>
      <c r="K339" s="45">
        <f t="shared" si="25"/>
        <v>6.12</v>
      </c>
      <c r="L339" s="45">
        <f t="shared" si="25"/>
        <v>146.88</v>
      </c>
      <c r="M339" s="9"/>
      <c r="N339" s="39" t="str">
        <f t="shared" si="24"/>
        <v/>
      </c>
      <c r="O339" s="10"/>
      <c r="P339" s="8"/>
    </row>
    <row r="340" spans="1:20" s="11" customFormat="1" ht="13.5" x14ac:dyDescent="0.25">
      <c r="A340" s="37" t="s">
        <v>293</v>
      </c>
      <c r="B340" s="37" t="s">
        <v>975</v>
      </c>
      <c r="C340" s="37" t="s">
        <v>866</v>
      </c>
      <c r="D340" s="15" t="s">
        <v>1276</v>
      </c>
      <c r="E340" s="38">
        <v>56321000199</v>
      </c>
      <c r="F340" s="37" t="s">
        <v>294</v>
      </c>
      <c r="G340" s="37">
        <v>12</v>
      </c>
      <c r="H340" s="59">
        <v>11.7</v>
      </c>
      <c r="I340" s="23">
        <f t="shared" si="23"/>
        <v>140.39999999999998</v>
      </c>
      <c r="J340" s="40" t="s">
        <v>1634</v>
      </c>
      <c r="K340" s="45">
        <f t="shared" si="25"/>
        <v>9.9449999999999985</v>
      </c>
      <c r="L340" s="45">
        <f t="shared" si="25"/>
        <v>119.33999999999997</v>
      </c>
      <c r="M340" s="9"/>
      <c r="N340" s="39" t="str">
        <f t="shared" si="24"/>
        <v/>
      </c>
      <c r="O340" s="10"/>
      <c r="P340" s="8"/>
    </row>
    <row r="341" spans="1:20" s="11" customFormat="1" ht="13.5" x14ac:dyDescent="0.25">
      <c r="A341" s="37" t="s">
        <v>295</v>
      </c>
      <c r="B341" s="37" t="s">
        <v>975</v>
      </c>
      <c r="C341" s="37" t="s">
        <v>866</v>
      </c>
      <c r="D341" s="15" t="s">
        <v>1277</v>
      </c>
      <c r="E341" s="38">
        <v>56321003329</v>
      </c>
      <c r="F341" s="37" t="s">
        <v>288</v>
      </c>
      <c r="G341" s="37">
        <v>12</v>
      </c>
      <c r="H341" s="59">
        <v>10.85</v>
      </c>
      <c r="I341" s="23">
        <f t="shared" si="23"/>
        <v>130.19999999999999</v>
      </c>
      <c r="J341" s="40" t="s">
        <v>1634</v>
      </c>
      <c r="K341" s="45">
        <f t="shared" si="25"/>
        <v>9.2225000000000001</v>
      </c>
      <c r="L341" s="45">
        <f t="shared" si="25"/>
        <v>110.66999999999999</v>
      </c>
      <c r="M341" s="9"/>
      <c r="N341" s="39" t="str">
        <f t="shared" si="24"/>
        <v/>
      </c>
      <c r="O341" s="10"/>
      <c r="P341" s="8"/>
    </row>
    <row r="342" spans="1:20" s="11" customFormat="1" ht="13.5" x14ac:dyDescent="0.25">
      <c r="A342" s="37" t="s">
        <v>296</v>
      </c>
      <c r="B342" s="37" t="s">
        <v>975</v>
      </c>
      <c r="C342" s="37" t="s">
        <v>866</v>
      </c>
      <c r="D342" s="15" t="s">
        <v>1276</v>
      </c>
      <c r="E342" s="38">
        <v>56321000205</v>
      </c>
      <c r="F342" s="37" t="s">
        <v>297</v>
      </c>
      <c r="G342" s="37">
        <v>12</v>
      </c>
      <c r="H342" s="59">
        <v>19</v>
      </c>
      <c r="I342" s="23">
        <f t="shared" si="23"/>
        <v>228</v>
      </c>
      <c r="J342" s="40" t="s">
        <v>1634</v>
      </c>
      <c r="K342" s="45">
        <f t="shared" si="25"/>
        <v>16.149999999999999</v>
      </c>
      <c r="L342" s="45">
        <f t="shared" si="25"/>
        <v>193.79999999999998</v>
      </c>
      <c r="M342" s="9"/>
      <c r="N342" s="39" t="str">
        <f t="shared" si="24"/>
        <v/>
      </c>
      <c r="O342" s="10"/>
      <c r="P342" s="8"/>
    </row>
    <row r="343" spans="1:20" s="11" customFormat="1" ht="13.5" x14ac:dyDescent="0.25">
      <c r="A343" s="37" t="s">
        <v>298</v>
      </c>
      <c r="B343" s="37" t="s">
        <v>975</v>
      </c>
      <c r="C343" s="37" t="s">
        <v>866</v>
      </c>
      <c r="D343" s="15" t="s">
        <v>1278</v>
      </c>
      <c r="E343" s="38">
        <v>56321088173</v>
      </c>
      <c r="F343" s="37" t="s">
        <v>299</v>
      </c>
      <c r="G343" s="37">
        <v>12</v>
      </c>
      <c r="H343" s="59">
        <v>7.4</v>
      </c>
      <c r="I343" s="23">
        <f t="shared" si="23"/>
        <v>88.800000000000011</v>
      </c>
      <c r="J343" s="40" t="s">
        <v>1634</v>
      </c>
      <c r="K343" s="45">
        <f t="shared" si="25"/>
        <v>6.29</v>
      </c>
      <c r="L343" s="45">
        <f t="shared" si="25"/>
        <v>75.48</v>
      </c>
      <c r="M343" s="9"/>
      <c r="N343" s="39" t="str">
        <f t="shared" si="24"/>
        <v/>
      </c>
      <c r="O343" s="10"/>
      <c r="P343" s="8"/>
    </row>
    <row r="344" spans="1:20" s="11" customFormat="1" ht="13.5" x14ac:dyDescent="0.25">
      <c r="A344" s="37" t="s">
        <v>883</v>
      </c>
      <c r="B344" s="37" t="s">
        <v>975</v>
      </c>
      <c r="C344" s="37" t="s">
        <v>849</v>
      </c>
      <c r="D344" s="15" t="s">
        <v>1279</v>
      </c>
      <c r="E344" s="38">
        <v>56321007211</v>
      </c>
      <c r="F344" s="37" t="s">
        <v>884</v>
      </c>
      <c r="G344" s="37">
        <v>15</v>
      </c>
      <c r="H344" s="60">
        <v>9.4</v>
      </c>
      <c r="I344" s="23">
        <f t="shared" si="23"/>
        <v>141</v>
      </c>
      <c r="J344" s="40" t="s">
        <v>1634</v>
      </c>
      <c r="K344" s="45">
        <f t="shared" si="25"/>
        <v>7.99</v>
      </c>
      <c r="L344" s="45">
        <f t="shared" si="25"/>
        <v>119.85</v>
      </c>
      <c r="M344" s="9"/>
      <c r="N344" s="39" t="str">
        <f t="shared" si="24"/>
        <v/>
      </c>
      <c r="O344" s="10"/>
      <c r="P344" s="8"/>
    </row>
    <row r="345" spans="1:20" s="11" customFormat="1" ht="13.5" x14ac:dyDescent="0.25">
      <c r="A345" s="37" t="s">
        <v>885</v>
      </c>
      <c r="B345" s="37" t="s">
        <v>975</v>
      </c>
      <c r="C345" s="37" t="s">
        <v>849</v>
      </c>
      <c r="D345" s="46" t="s">
        <v>1280</v>
      </c>
      <c r="E345" s="38">
        <v>56321004746</v>
      </c>
      <c r="F345" s="37" t="s">
        <v>884</v>
      </c>
      <c r="G345" s="37">
        <v>15</v>
      </c>
      <c r="H345" s="60">
        <v>9.4</v>
      </c>
      <c r="I345" s="23">
        <f t="shared" si="23"/>
        <v>141</v>
      </c>
      <c r="J345" s="40" t="s">
        <v>1634</v>
      </c>
      <c r="K345" s="45">
        <f t="shared" si="25"/>
        <v>7.99</v>
      </c>
      <c r="L345" s="45">
        <f t="shared" si="25"/>
        <v>119.85</v>
      </c>
      <c r="M345" s="9"/>
      <c r="N345" s="39" t="str">
        <f t="shared" si="24"/>
        <v/>
      </c>
      <c r="O345" s="10"/>
      <c r="P345" s="8"/>
    </row>
    <row r="346" spans="1:20" s="11" customFormat="1" ht="13.5" x14ac:dyDescent="0.25">
      <c r="A346" s="37" t="s">
        <v>886</v>
      </c>
      <c r="B346" s="37" t="s">
        <v>975</v>
      </c>
      <c r="C346" s="37" t="s">
        <v>849</v>
      </c>
      <c r="D346" s="46" t="s">
        <v>1281</v>
      </c>
      <c r="E346" s="38">
        <v>56321007235</v>
      </c>
      <c r="F346" s="37" t="s">
        <v>884</v>
      </c>
      <c r="G346" s="37">
        <v>15</v>
      </c>
      <c r="H346" s="60">
        <v>9.4</v>
      </c>
      <c r="I346" s="23">
        <f t="shared" si="23"/>
        <v>141</v>
      </c>
      <c r="J346" s="40" t="s">
        <v>1634</v>
      </c>
      <c r="K346" s="45">
        <f t="shared" si="25"/>
        <v>7.99</v>
      </c>
      <c r="L346" s="45">
        <f t="shared" si="25"/>
        <v>119.85</v>
      </c>
      <c r="M346" s="9"/>
      <c r="N346" s="39" t="str">
        <f t="shared" si="24"/>
        <v/>
      </c>
      <c r="O346" s="10"/>
      <c r="P346" s="8"/>
    </row>
    <row r="347" spans="1:20" s="11" customFormat="1" ht="13.5" x14ac:dyDescent="0.25">
      <c r="A347" s="37" t="s">
        <v>300</v>
      </c>
      <c r="B347" s="37" t="s">
        <v>975</v>
      </c>
      <c r="C347" s="37" t="s">
        <v>866</v>
      </c>
      <c r="D347" s="15" t="s">
        <v>1282</v>
      </c>
      <c r="E347" s="38">
        <v>56321000182</v>
      </c>
      <c r="F347" s="37" t="s">
        <v>294</v>
      </c>
      <c r="G347" s="37">
        <v>12</v>
      </c>
      <c r="H347" s="59">
        <v>12.5</v>
      </c>
      <c r="I347" s="23">
        <f t="shared" si="23"/>
        <v>150</v>
      </c>
      <c r="J347" s="40" t="s">
        <v>1634</v>
      </c>
      <c r="K347" s="45">
        <f t="shared" si="25"/>
        <v>10.625</v>
      </c>
      <c r="L347" s="45">
        <f t="shared" si="25"/>
        <v>127.5</v>
      </c>
      <c r="M347" s="9"/>
      <c r="N347" s="39" t="str">
        <f t="shared" si="24"/>
        <v/>
      </c>
      <c r="O347" s="10"/>
      <c r="P347" s="8"/>
    </row>
    <row r="348" spans="1:20" s="11" customFormat="1" ht="13.5" x14ac:dyDescent="0.25">
      <c r="A348" s="37" t="s">
        <v>301</v>
      </c>
      <c r="B348" s="37" t="s">
        <v>975</v>
      </c>
      <c r="C348" s="37" t="s">
        <v>866</v>
      </c>
      <c r="D348" s="15" t="s">
        <v>1282</v>
      </c>
      <c r="E348" s="38">
        <v>56321000731</v>
      </c>
      <c r="F348" s="37" t="s">
        <v>297</v>
      </c>
      <c r="G348" s="37">
        <v>12</v>
      </c>
      <c r="H348" s="59">
        <v>20</v>
      </c>
      <c r="I348" s="23">
        <f t="shared" si="23"/>
        <v>240</v>
      </c>
      <c r="J348" s="40" t="s">
        <v>1634</v>
      </c>
      <c r="K348" s="45">
        <f t="shared" si="25"/>
        <v>17</v>
      </c>
      <c r="L348" s="45">
        <f t="shared" si="25"/>
        <v>204</v>
      </c>
      <c r="M348" s="9"/>
      <c r="N348" s="39" t="str">
        <f t="shared" si="24"/>
        <v/>
      </c>
      <c r="O348" s="10"/>
      <c r="P348" s="8"/>
    </row>
    <row r="349" spans="1:20" s="11" customFormat="1" ht="13.5" x14ac:dyDescent="0.25">
      <c r="A349" s="37" t="s">
        <v>302</v>
      </c>
      <c r="B349" s="37" t="s">
        <v>975</v>
      </c>
      <c r="C349" s="37" t="s">
        <v>866</v>
      </c>
      <c r="D349" s="15" t="s">
        <v>1283</v>
      </c>
      <c r="E349" s="38">
        <v>56321000717</v>
      </c>
      <c r="F349" s="37" t="s">
        <v>288</v>
      </c>
      <c r="G349" s="37">
        <v>12</v>
      </c>
      <c r="H349" s="60">
        <v>10.15</v>
      </c>
      <c r="I349" s="23">
        <f t="shared" si="23"/>
        <v>121.80000000000001</v>
      </c>
      <c r="J349" s="40" t="s">
        <v>1634</v>
      </c>
      <c r="K349" s="45">
        <f t="shared" si="25"/>
        <v>8.6274999999999995</v>
      </c>
      <c r="L349" s="45">
        <f t="shared" si="25"/>
        <v>103.53</v>
      </c>
      <c r="M349" s="9"/>
      <c r="N349" s="39" t="str">
        <f t="shared" si="24"/>
        <v/>
      </c>
      <c r="O349" s="10"/>
      <c r="P349" s="8"/>
    </row>
    <row r="350" spans="1:20" s="11" customFormat="1" ht="13.5" x14ac:dyDescent="0.25">
      <c r="A350" s="37" t="s">
        <v>303</v>
      </c>
      <c r="B350" s="37" t="s">
        <v>975</v>
      </c>
      <c r="C350" s="37" t="s">
        <v>866</v>
      </c>
      <c r="D350" s="15" t="s">
        <v>1284</v>
      </c>
      <c r="E350" s="38">
        <v>56321000779</v>
      </c>
      <c r="F350" s="37" t="s">
        <v>288</v>
      </c>
      <c r="G350" s="37">
        <v>12</v>
      </c>
      <c r="H350" s="60">
        <v>10.15</v>
      </c>
      <c r="I350" s="23">
        <f t="shared" si="23"/>
        <v>121.80000000000001</v>
      </c>
      <c r="J350" s="40" t="s">
        <v>1634</v>
      </c>
      <c r="K350" s="45">
        <f t="shared" si="25"/>
        <v>8.6274999999999995</v>
      </c>
      <c r="L350" s="45">
        <f t="shared" si="25"/>
        <v>103.53</v>
      </c>
      <c r="M350" s="9"/>
      <c r="N350" s="39" t="str">
        <f t="shared" si="24"/>
        <v/>
      </c>
      <c r="O350" s="10"/>
      <c r="P350" s="8"/>
    </row>
    <row r="351" spans="1:20" s="11" customFormat="1" ht="13.5" x14ac:dyDescent="0.25">
      <c r="A351" s="37" t="s">
        <v>304</v>
      </c>
      <c r="B351" s="37" t="s">
        <v>975</v>
      </c>
      <c r="C351" s="37" t="s">
        <v>866</v>
      </c>
      <c r="D351" s="15" t="s">
        <v>1285</v>
      </c>
      <c r="E351" s="38">
        <v>56321000786</v>
      </c>
      <c r="F351" s="37" t="s">
        <v>202</v>
      </c>
      <c r="G351" s="37">
        <v>12</v>
      </c>
      <c r="H351" s="60">
        <v>10.15</v>
      </c>
      <c r="I351" s="23">
        <f t="shared" si="23"/>
        <v>121.80000000000001</v>
      </c>
      <c r="J351" s="40" t="s">
        <v>1634</v>
      </c>
      <c r="K351" s="45">
        <f t="shared" si="25"/>
        <v>8.6274999999999995</v>
      </c>
      <c r="L351" s="45">
        <f t="shared" si="25"/>
        <v>103.53</v>
      </c>
      <c r="M351" s="9"/>
      <c r="N351" s="39" t="str">
        <f t="shared" si="24"/>
        <v/>
      </c>
      <c r="O351" s="10"/>
      <c r="P351" s="8"/>
    </row>
    <row r="352" spans="1:20" s="11" customFormat="1" ht="13.5" x14ac:dyDescent="0.25">
      <c r="A352" s="37" t="s">
        <v>305</v>
      </c>
      <c r="B352" s="37" t="s">
        <v>975</v>
      </c>
      <c r="C352" s="37" t="s">
        <v>866</v>
      </c>
      <c r="D352" s="15" t="s">
        <v>1286</v>
      </c>
      <c r="E352" s="38">
        <v>56321000793</v>
      </c>
      <c r="F352" s="37" t="s">
        <v>306</v>
      </c>
      <c r="G352" s="37">
        <v>24</v>
      </c>
      <c r="H352" s="59">
        <v>6.58</v>
      </c>
      <c r="I352" s="23">
        <f t="shared" si="23"/>
        <v>157.92000000000002</v>
      </c>
      <c r="J352" s="40" t="s">
        <v>1634</v>
      </c>
      <c r="K352" s="45">
        <f t="shared" si="25"/>
        <v>5.593</v>
      </c>
      <c r="L352" s="45">
        <f t="shared" si="25"/>
        <v>134.232</v>
      </c>
      <c r="M352" s="9"/>
      <c r="N352" s="39" t="str">
        <f t="shared" si="24"/>
        <v/>
      </c>
      <c r="O352" s="10"/>
      <c r="P352" s="8"/>
    </row>
    <row r="353" spans="1:16" s="11" customFormat="1" ht="13.5" x14ac:dyDescent="0.25">
      <c r="A353" s="37" t="s">
        <v>307</v>
      </c>
      <c r="B353" s="37" t="s">
        <v>975</v>
      </c>
      <c r="C353" s="37" t="s">
        <v>866</v>
      </c>
      <c r="D353" s="15" t="s">
        <v>1627</v>
      </c>
      <c r="E353" s="38">
        <v>56321008225</v>
      </c>
      <c r="F353" s="37" t="s">
        <v>297</v>
      </c>
      <c r="G353" s="37">
        <v>12</v>
      </c>
      <c r="H353" s="59">
        <v>13.7</v>
      </c>
      <c r="I353" s="23">
        <f t="shared" si="23"/>
        <v>164.39999999999998</v>
      </c>
      <c r="J353" s="40" t="s">
        <v>1634</v>
      </c>
      <c r="K353" s="45">
        <f t="shared" si="25"/>
        <v>11.645</v>
      </c>
      <c r="L353" s="45">
        <f t="shared" si="25"/>
        <v>139.73999999999998</v>
      </c>
      <c r="M353" s="9"/>
      <c r="N353" s="39" t="str">
        <f t="shared" si="24"/>
        <v/>
      </c>
      <c r="O353" s="10"/>
      <c r="P353" s="8"/>
    </row>
    <row r="354" spans="1:16" s="11" customFormat="1" ht="13.5" x14ac:dyDescent="0.25">
      <c r="A354" s="37" t="s">
        <v>887</v>
      </c>
      <c r="B354" s="37" t="s">
        <v>975</v>
      </c>
      <c r="C354" s="37" t="s">
        <v>866</v>
      </c>
      <c r="D354" s="46" t="s">
        <v>1287</v>
      </c>
      <c r="E354" s="38">
        <v>56321001141</v>
      </c>
      <c r="F354" s="37" t="s">
        <v>19</v>
      </c>
      <c r="G354" s="37">
        <v>12</v>
      </c>
      <c r="H354" s="60">
        <v>23</v>
      </c>
      <c r="I354" s="23">
        <f t="shared" si="23"/>
        <v>276</v>
      </c>
      <c r="J354" s="40" t="s">
        <v>1634</v>
      </c>
      <c r="K354" s="45">
        <f t="shared" si="25"/>
        <v>19.55</v>
      </c>
      <c r="L354" s="45">
        <f t="shared" si="25"/>
        <v>234.6</v>
      </c>
      <c r="M354" s="9"/>
      <c r="N354" s="39" t="str">
        <f t="shared" si="24"/>
        <v/>
      </c>
      <c r="O354" s="10"/>
      <c r="P354" s="8"/>
    </row>
    <row r="355" spans="1:16" s="11" customFormat="1" ht="13.5" x14ac:dyDescent="0.25">
      <c r="A355" s="37" t="s">
        <v>888</v>
      </c>
      <c r="B355" s="37" t="s">
        <v>975</v>
      </c>
      <c r="C355" s="37" t="s">
        <v>866</v>
      </c>
      <c r="D355" s="46" t="s">
        <v>1288</v>
      </c>
      <c r="E355" s="38">
        <v>56321001158</v>
      </c>
      <c r="F355" s="37" t="s">
        <v>19</v>
      </c>
      <c r="G355" s="37">
        <v>12</v>
      </c>
      <c r="H355" s="60">
        <v>13.5</v>
      </c>
      <c r="I355" s="23">
        <f t="shared" si="23"/>
        <v>162</v>
      </c>
      <c r="J355" s="40" t="s">
        <v>1634</v>
      </c>
      <c r="K355" s="45">
        <f t="shared" si="25"/>
        <v>11.475</v>
      </c>
      <c r="L355" s="45">
        <f t="shared" si="25"/>
        <v>137.69999999999999</v>
      </c>
      <c r="M355" s="9"/>
      <c r="N355" s="39" t="str">
        <f t="shared" si="24"/>
        <v/>
      </c>
      <c r="O355" s="10"/>
      <c r="P355" s="8"/>
    </row>
    <row r="356" spans="1:16" s="11" customFormat="1" ht="25.5" x14ac:dyDescent="0.25">
      <c r="A356" s="37" t="s">
        <v>308</v>
      </c>
      <c r="B356" s="37" t="s">
        <v>975</v>
      </c>
      <c r="C356" s="37" t="s">
        <v>866</v>
      </c>
      <c r="D356" s="15" t="s">
        <v>1289</v>
      </c>
      <c r="E356" s="38">
        <v>56321000458</v>
      </c>
      <c r="F356" s="37" t="s">
        <v>309</v>
      </c>
      <c r="G356" s="37">
        <v>24</v>
      </c>
      <c r="H356" s="59">
        <v>7.95</v>
      </c>
      <c r="I356" s="23">
        <f t="shared" si="23"/>
        <v>190.8</v>
      </c>
      <c r="J356" s="40" t="s">
        <v>1634</v>
      </c>
      <c r="K356" s="45">
        <f t="shared" si="25"/>
        <v>6.7575000000000003</v>
      </c>
      <c r="L356" s="45">
        <f t="shared" si="25"/>
        <v>162.18</v>
      </c>
      <c r="M356" s="9"/>
      <c r="N356" s="39" t="str">
        <f t="shared" si="24"/>
        <v/>
      </c>
      <c r="O356" s="10"/>
      <c r="P356" s="8"/>
    </row>
    <row r="357" spans="1:16" s="11" customFormat="1" x14ac:dyDescent="0.25">
      <c r="A357" s="37" t="s">
        <v>310</v>
      </c>
      <c r="B357" s="37" t="s">
        <v>960</v>
      </c>
      <c r="C357" s="37" t="s">
        <v>856</v>
      </c>
      <c r="D357" s="15" t="s">
        <v>1290</v>
      </c>
      <c r="E357" s="16">
        <v>711381003411</v>
      </c>
      <c r="F357" s="37" t="s">
        <v>311</v>
      </c>
      <c r="G357" s="37">
        <v>12</v>
      </c>
      <c r="H357" s="25">
        <v>7.9</v>
      </c>
      <c r="I357" s="23">
        <f t="shared" si="23"/>
        <v>94.800000000000011</v>
      </c>
      <c r="J357" s="40" t="s">
        <v>1634</v>
      </c>
      <c r="K357" s="45">
        <f t="shared" si="25"/>
        <v>6.7149999999999999</v>
      </c>
      <c r="L357" s="45">
        <f t="shared" si="25"/>
        <v>80.580000000000013</v>
      </c>
      <c r="M357" s="9"/>
      <c r="N357" s="39" t="str">
        <f t="shared" si="24"/>
        <v/>
      </c>
      <c r="O357" s="10"/>
      <c r="P357" s="8"/>
    </row>
    <row r="358" spans="1:16" s="11" customFormat="1" x14ac:dyDescent="0.25">
      <c r="A358" s="37" t="s">
        <v>312</v>
      </c>
      <c r="B358" s="37" t="s">
        <v>960</v>
      </c>
      <c r="C358" s="37" t="s">
        <v>860</v>
      </c>
      <c r="D358" s="15" t="s">
        <v>1291</v>
      </c>
      <c r="E358" s="16">
        <v>711381316832</v>
      </c>
      <c r="F358" s="37" t="s">
        <v>313</v>
      </c>
      <c r="G358" s="37">
        <v>12</v>
      </c>
      <c r="H358" s="25">
        <v>7.9</v>
      </c>
      <c r="I358" s="23">
        <f t="shared" si="23"/>
        <v>94.800000000000011</v>
      </c>
      <c r="J358" s="40" t="s">
        <v>1634</v>
      </c>
      <c r="K358" s="45">
        <f t="shared" si="25"/>
        <v>6.7149999999999999</v>
      </c>
      <c r="L358" s="45">
        <f t="shared" si="25"/>
        <v>80.580000000000013</v>
      </c>
      <c r="M358" s="9"/>
      <c r="N358" s="39" t="str">
        <f t="shared" si="24"/>
        <v/>
      </c>
      <c r="O358" s="10"/>
      <c r="P358" s="8"/>
    </row>
    <row r="359" spans="1:16" s="11" customFormat="1" x14ac:dyDescent="0.25">
      <c r="A359" s="37" t="s">
        <v>314</v>
      </c>
      <c r="B359" s="37" t="s">
        <v>960</v>
      </c>
      <c r="C359" s="37" t="s">
        <v>856</v>
      </c>
      <c r="D359" s="15" t="s">
        <v>1292</v>
      </c>
      <c r="E359" s="16">
        <v>711381034347</v>
      </c>
      <c r="F359" s="37" t="s">
        <v>315</v>
      </c>
      <c r="G359" s="37">
        <v>12</v>
      </c>
      <c r="H359" s="25">
        <v>9.9700000000000006</v>
      </c>
      <c r="I359" s="23">
        <f t="shared" si="23"/>
        <v>119.64000000000001</v>
      </c>
      <c r="J359" s="40" t="s">
        <v>1634</v>
      </c>
      <c r="K359" s="45">
        <f t="shared" si="25"/>
        <v>8.4745000000000008</v>
      </c>
      <c r="L359" s="45">
        <f t="shared" si="25"/>
        <v>101.69400000000002</v>
      </c>
      <c r="M359" s="9"/>
      <c r="N359" s="39" t="str">
        <f t="shared" si="24"/>
        <v/>
      </c>
      <c r="O359" s="10"/>
      <c r="P359" s="8"/>
    </row>
    <row r="360" spans="1:16" s="11" customFormat="1" x14ac:dyDescent="0.25">
      <c r="A360" s="37" t="s">
        <v>316</v>
      </c>
      <c r="B360" s="37" t="s">
        <v>960</v>
      </c>
      <c r="C360" s="37" t="s">
        <v>856</v>
      </c>
      <c r="D360" s="15" t="s">
        <v>1293</v>
      </c>
      <c r="E360" s="16">
        <v>711381034323</v>
      </c>
      <c r="F360" s="37" t="s">
        <v>315</v>
      </c>
      <c r="G360" s="37">
        <v>12</v>
      </c>
      <c r="H360" s="25">
        <v>7.9</v>
      </c>
      <c r="I360" s="23">
        <f t="shared" si="23"/>
        <v>94.800000000000011</v>
      </c>
      <c r="J360" s="40" t="s">
        <v>1634</v>
      </c>
      <c r="K360" s="45">
        <f t="shared" ref="K360:L366" si="26">H360*0.85</f>
        <v>6.7149999999999999</v>
      </c>
      <c r="L360" s="45">
        <f t="shared" si="26"/>
        <v>80.580000000000013</v>
      </c>
      <c r="M360" s="9"/>
      <c r="N360" s="39" t="str">
        <f t="shared" si="24"/>
        <v/>
      </c>
      <c r="O360" s="10"/>
      <c r="P360" s="8"/>
    </row>
    <row r="361" spans="1:16" s="11" customFormat="1" x14ac:dyDescent="0.25">
      <c r="A361" s="37" t="s">
        <v>317</v>
      </c>
      <c r="B361" s="37" t="s">
        <v>960</v>
      </c>
      <c r="C361" s="37" t="s">
        <v>860</v>
      </c>
      <c r="D361" s="15" t="s">
        <v>1294</v>
      </c>
      <c r="E361" s="16">
        <v>711381020890</v>
      </c>
      <c r="F361" s="37" t="s">
        <v>315</v>
      </c>
      <c r="G361" s="37">
        <v>12</v>
      </c>
      <c r="H361" s="25">
        <v>7.9</v>
      </c>
      <c r="I361" s="23">
        <f t="shared" si="23"/>
        <v>94.800000000000011</v>
      </c>
      <c r="J361" s="40" t="s">
        <v>1634</v>
      </c>
      <c r="K361" s="45">
        <f t="shared" si="26"/>
        <v>6.7149999999999999</v>
      </c>
      <c r="L361" s="45">
        <f t="shared" si="26"/>
        <v>80.580000000000013</v>
      </c>
      <c r="M361" s="9"/>
      <c r="N361" s="39" t="str">
        <f t="shared" si="24"/>
        <v/>
      </c>
      <c r="O361" s="10"/>
      <c r="P361" s="8"/>
    </row>
    <row r="362" spans="1:16" s="11" customFormat="1" x14ac:dyDescent="0.25">
      <c r="A362" s="37" t="s">
        <v>318</v>
      </c>
      <c r="B362" s="37" t="s">
        <v>960</v>
      </c>
      <c r="C362" s="37" t="s">
        <v>856</v>
      </c>
      <c r="D362" s="15" t="s">
        <v>1295</v>
      </c>
      <c r="E362" s="16">
        <v>711381024744</v>
      </c>
      <c r="F362" s="37" t="s">
        <v>315</v>
      </c>
      <c r="G362" s="37">
        <v>12</v>
      </c>
      <c r="H362" s="25">
        <v>7.9</v>
      </c>
      <c r="I362" s="23">
        <f t="shared" si="23"/>
        <v>94.800000000000011</v>
      </c>
      <c r="J362" s="40" t="s">
        <v>1634</v>
      </c>
      <c r="K362" s="45">
        <f t="shared" ref="K362:K366" si="27">H362*0.85</f>
        <v>6.7149999999999999</v>
      </c>
      <c r="L362" s="45">
        <f t="shared" si="26"/>
        <v>80.580000000000013</v>
      </c>
      <c r="M362" s="9"/>
      <c r="N362" s="39" t="str">
        <f t="shared" si="24"/>
        <v/>
      </c>
      <c r="O362" s="10"/>
      <c r="P362" s="8"/>
    </row>
    <row r="363" spans="1:16" s="11" customFormat="1" x14ac:dyDescent="0.25">
      <c r="A363" s="37" t="s">
        <v>319</v>
      </c>
      <c r="B363" s="37" t="s">
        <v>960</v>
      </c>
      <c r="C363" s="37" t="s">
        <v>856</v>
      </c>
      <c r="D363" s="15" t="s">
        <v>1296</v>
      </c>
      <c r="E363" s="16">
        <v>711381000663</v>
      </c>
      <c r="F363" s="37" t="s">
        <v>315</v>
      </c>
      <c r="G363" s="37">
        <v>12</v>
      </c>
      <c r="H363" s="25">
        <v>7.9</v>
      </c>
      <c r="I363" s="23">
        <f t="shared" ref="I363:I415" si="28">H363*G363</f>
        <v>94.800000000000011</v>
      </c>
      <c r="J363" s="40" t="s">
        <v>1634</v>
      </c>
      <c r="K363" s="45">
        <f t="shared" si="27"/>
        <v>6.7149999999999999</v>
      </c>
      <c r="L363" s="45">
        <f t="shared" si="26"/>
        <v>80.580000000000013</v>
      </c>
      <c r="M363" s="9"/>
      <c r="N363" s="39" t="str">
        <f t="shared" ref="N363:N415" si="29">IF(M363&gt;0,IF(J363="",PRODUCT(M363,I363),PRODUCT(L363,M363)),"")</f>
        <v/>
      </c>
      <c r="O363" s="10"/>
      <c r="P363" s="8"/>
    </row>
    <row r="364" spans="1:16" s="11" customFormat="1" x14ac:dyDescent="0.25">
      <c r="A364" s="37" t="s">
        <v>320</v>
      </c>
      <c r="B364" s="37" t="s">
        <v>960</v>
      </c>
      <c r="C364" s="37" t="s">
        <v>859</v>
      </c>
      <c r="D364" s="15" t="s">
        <v>1297</v>
      </c>
      <c r="E364" s="16">
        <v>711381316870</v>
      </c>
      <c r="F364" s="37" t="s">
        <v>313</v>
      </c>
      <c r="G364" s="37">
        <v>12</v>
      </c>
      <c r="H364" s="25">
        <v>7.9</v>
      </c>
      <c r="I364" s="23">
        <f t="shared" si="28"/>
        <v>94.800000000000011</v>
      </c>
      <c r="J364" s="40" t="s">
        <v>1634</v>
      </c>
      <c r="K364" s="45">
        <f t="shared" si="27"/>
        <v>6.7149999999999999</v>
      </c>
      <c r="L364" s="45">
        <f t="shared" si="26"/>
        <v>80.580000000000013</v>
      </c>
      <c r="M364" s="9"/>
      <c r="N364" s="39" t="str">
        <f t="shared" si="29"/>
        <v/>
      </c>
      <c r="O364" s="10"/>
      <c r="P364" s="8"/>
    </row>
    <row r="365" spans="1:16" s="11" customFormat="1" x14ac:dyDescent="0.25">
      <c r="A365" s="37" t="s">
        <v>321</v>
      </c>
      <c r="B365" s="37" t="s">
        <v>960</v>
      </c>
      <c r="C365" s="37" t="s">
        <v>856</v>
      </c>
      <c r="D365" s="15" t="s">
        <v>1298</v>
      </c>
      <c r="E365" s="16">
        <v>711381020371</v>
      </c>
      <c r="F365" s="37" t="s">
        <v>311</v>
      </c>
      <c r="G365" s="37">
        <v>12</v>
      </c>
      <c r="H365" s="25">
        <v>7.9</v>
      </c>
      <c r="I365" s="23">
        <f t="shared" si="28"/>
        <v>94.800000000000011</v>
      </c>
      <c r="J365" s="40" t="s">
        <v>1634</v>
      </c>
      <c r="K365" s="45">
        <f t="shared" si="27"/>
        <v>6.7149999999999999</v>
      </c>
      <c r="L365" s="45">
        <f t="shared" si="26"/>
        <v>80.580000000000013</v>
      </c>
      <c r="M365" s="9"/>
      <c r="N365" s="39" t="str">
        <f t="shared" si="29"/>
        <v/>
      </c>
      <c r="O365" s="10"/>
      <c r="P365" s="8"/>
    </row>
    <row r="366" spans="1:16" s="11" customFormat="1" x14ac:dyDescent="0.25">
      <c r="A366" s="37" t="s">
        <v>322</v>
      </c>
      <c r="B366" s="37" t="s">
        <v>960</v>
      </c>
      <c r="C366" s="37" t="s">
        <v>859</v>
      </c>
      <c r="D366" s="15" t="s">
        <v>1299</v>
      </c>
      <c r="E366" s="16">
        <v>711381316887</v>
      </c>
      <c r="F366" s="37" t="s">
        <v>313</v>
      </c>
      <c r="G366" s="37">
        <v>12</v>
      </c>
      <c r="H366" s="25">
        <v>7.9</v>
      </c>
      <c r="I366" s="23">
        <f t="shared" si="28"/>
        <v>94.800000000000011</v>
      </c>
      <c r="J366" s="40" t="s">
        <v>1634</v>
      </c>
      <c r="K366" s="45">
        <f t="shared" si="27"/>
        <v>6.7149999999999999</v>
      </c>
      <c r="L366" s="45">
        <f t="shared" si="26"/>
        <v>80.580000000000013</v>
      </c>
      <c r="M366" s="9"/>
      <c r="N366" s="39" t="str">
        <f t="shared" si="29"/>
        <v/>
      </c>
      <c r="O366" s="10"/>
      <c r="P366" s="8"/>
    </row>
    <row r="367" spans="1:16" s="11" customFormat="1" x14ac:dyDescent="0.25">
      <c r="A367" s="37" t="s">
        <v>347</v>
      </c>
      <c r="B367" s="37" t="s">
        <v>960</v>
      </c>
      <c r="C367" s="37" t="s">
        <v>867</v>
      </c>
      <c r="D367" s="15" t="s">
        <v>1300</v>
      </c>
      <c r="E367" s="16">
        <v>711381328965</v>
      </c>
      <c r="F367" s="37" t="s">
        <v>348</v>
      </c>
      <c r="G367" s="37">
        <v>6</v>
      </c>
      <c r="H367" s="26">
        <v>6.9</v>
      </c>
      <c r="I367" s="23">
        <f t="shared" si="28"/>
        <v>41.400000000000006</v>
      </c>
      <c r="J367" s="40" t="s">
        <v>1664</v>
      </c>
      <c r="K367" s="45">
        <f>H367*0.8</f>
        <v>5.5200000000000005</v>
      </c>
      <c r="L367" s="45">
        <f>I367*0.8</f>
        <v>33.120000000000005</v>
      </c>
      <c r="M367" s="9"/>
      <c r="N367" s="39" t="str">
        <f t="shared" si="29"/>
        <v/>
      </c>
      <c r="O367" s="10"/>
      <c r="P367" s="8"/>
    </row>
    <row r="368" spans="1:16" s="11" customFormat="1" x14ac:dyDescent="0.25">
      <c r="A368" s="37" t="s">
        <v>349</v>
      </c>
      <c r="B368" s="37" t="s">
        <v>960</v>
      </c>
      <c r="C368" s="37" t="s">
        <v>867</v>
      </c>
      <c r="D368" s="15" t="s">
        <v>1301</v>
      </c>
      <c r="E368" s="16">
        <v>711381328972</v>
      </c>
      <c r="F368" s="37" t="s">
        <v>348</v>
      </c>
      <c r="G368" s="37">
        <v>6</v>
      </c>
      <c r="H368" s="26">
        <v>6.9</v>
      </c>
      <c r="I368" s="23">
        <f t="shared" si="28"/>
        <v>41.400000000000006</v>
      </c>
      <c r="J368" s="40" t="s">
        <v>1664</v>
      </c>
      <c r="K368" s="45">
        <f t="shared" ref="K368:K370" si="30">H368*0.8</f>
        <v>5.5200000000000005</v>
      </c>
      <c r="L368" s="45">
        <f t="shared" ref="L368:L370" si="31">I368*0.8</f>
        <v>33.120000000000005</v>
      </c>
      <c r="M368" s="9"/>
      <c r="N368" s="39" t="str">
        <f t="shared" si="29"/>
        <v/>
      </c>
      <c r="O368" s="10"/>
      <c r="P368" s="8"/>
    </row>
    <row r="369" spans="1:16" s="11" customFormat="1" x14ac:dyDescent="0.25">
      <c r="A369" s="37" t="s">
        <v>350</v>
      </c>
      <c r="B369" s="37" t="s">
        <v>960</v>
      </c>
      <c r="C369" s="37" t="s">
        <v>867</v>
      </c>
      <c r="D369" s="15" t="s">
        <v>1302</v>
      </c>
      <c r="E369" s="16">
        <v>711381328989</v>
      </c>
      <c r="F369" s="37" t="s">
        <v>348</v>
      </c>
      <c r="G369" s="37">
        <v>6</v>
      </c>
      <c r="H369" s="26">
        <v>6.9</v>
      </c>
      <c r="I369" s="23">
        <f t="shared" si="28"/>
        <v>41.400000000000006</v>
      </c>
      <c r="J369" s="40" t="s">
        <v>1664</v>
      </c>
      <c r="K369" s="45">
        <f t="shared" si="30"/>
        <v>5.5200000000000005</v>
      </c>
      <c r="L369" s="45">
        <f t="shared" si="31"/>
        <v>33.120000000000005</v>
      </c>
      <c r="M369" s="9"/>
      <c r="N369" s="39" t="str">
        <f t="shared" si="29"/>
        <v/>
      </c>
      <c r="O369" s="10"/>
      <c r="P369" s="8"/>
    </row>
    <row r="370" spans="1:16" s="11" customFormat="1" x14ac:dyDescent="0.25">
      <c r="A370" s="37" t="s">
        <v>351</v>
      </c>
      <c r="B370" s="37" t="s">
        <v>960</v>
      </c>
      <c r="C370" s="37" t="s">
        <v>867</v>
      </c>
      <c r="D370" s="15" t="s">
        <v>1303</v>
      </c>
      <c r="E370" s="16">
        <v>711381030936</v>
      </c>
      <c r="F370" s="37" t="s">
        <v>348</v>
      </c>
      <c r="G370" s="37">
        <v>6</v>
      </c>
      <c r="H370" s="26">
        <v>6.9</v>
      </c>
      <c r="I370" s="23">
        <f t="shared" si="28"/>
        <v>41.400000000000006</v>
      </c>
      <c r="J370" s="40" t="s">
        <v>1664</v>
      </c>
      <c r="K370" s="45">
        <f t="shared" si="30"/>
        <v>5.5200000000000005</v>
      </c>
      <c r="L370" s="45">
        <f t="shared" si="31"/>
        <v>33.120000000000005</v>
      </c>
      <c r="M370" s="9"/>
      <c r="N370" s="39" t="str">
        <f t="shared" si="29"/>
        <v/>
      </c>
      <c r="O370" s="10"/>
      <c r="P370" s="8"/>
    </row>
    <row r="371" spans="1:16" s="11" customFormat="1" x14ac:dyDescent="0.25">
      <c r="A371" s="37" t="s">
        <v>324</v>
      </c>
      <c r="B371" s="37" t="s">
        <v>960</v>
      </c>
      <c r="C371" s="37" t="s">
        <v>856</v>
      </c>
      <c r="D371" s="15" t="s">
        <v>1304</v>
      </c>
      <c r="E371" s="16">
        <v>711381021408</v>
      </c>
      <c r="F371" s="37" t="s">
        <v>315</v>
      </c>
      <c r="G371" s="37">
        <v>12</v>
      </c>
      <c r="H371" s="25">
        <v>7.9</v>
      </c>
      <c r="I371" s="23">
        <f t="shared" si="28"/>
        <v>94.800000000000011</v>
      </c>
      <c r="J371" s="40" t="s">
        <v>1634</v>
      </c>
      <c r="K371" s="45">
        <f t="shared" ref="K371:L371" si="32">H371*0.85</f>
        <v>6.7149999999999999</v>
      </c>
      <c r="L371" s="45">
        <f t="shared" si="32"/>
        <v>80.580000000000013</v>
      </c>
      <c r="M371" s="9"/>
      <c r="N371" s="39" t="str">
        <f t="shared" si="29"/>
        <v/>
      </c>
      <c r="O371" s="10"/>
      <c r="P371" s="8"/>
    </row>
    <row r="372" spans="1:16" s="11" customFormat="1" x14ac:dyDescent="0.25">
      <c r="A372" s="37" t="s">
        <v>352</v>
      </c>
      <c r="B372" s="37" t="s">
        <v>960</v>
      </c>
      <c r="C372" s="37" t="s">
        <v>867</v>
      </c>
      <c r="D372" s="15" t="s">
        <v>1305</v>
      </c>
      <c r="E372" s="16">
        <v>711381328996</v>
      </c>
      <c r="F372" s="37" t="s">
        <v>348</v>
      </c>
      <c r="G372" s="37">
        <v>6</v>
      </c>
      <c r="H372" s="26">
        <v>6.9</v>
      </c>
      <c r="I372" s="23">
        <f t="shared" si="28"/>
        <v>41.400000000000006</v>
      </c>
      <c r="J372" s="40" t="s">
        <v>1664</v>
      </c>
      <c r="K372" s="45">
        <f>H372*0.8</f>
        <v>5.5200000000000005</v>
      </c>
      <c r="L372" s="45">
        <f>I372*0.8</f>
        <v>33.120000000000005</v>
      </c>
      <c r="M372" s="9"/>
      <c r="N372" s="39" t="str">
        <f t="shared" si="29"/>
        <v/>
      </c>
      <c r="O372" s="10"/>
      <c r="P372" s="8"/>
    </row>
    <row r="373" spans="1:16" s="11" customFormat="1" x14ac:dyDescent="0.25">
      <c r="A373" s="37" t="s">
        <v>353</v>
      </c>
      <c r="B373" s="37" t="s">
        <v>960</v>
      </c>
      <c r="C373" s="37" t="s">
        <v>867</v>
      </c>
      <c r="D373" s="15" t="s">
        <v>1306</v>
      </c>
      <c r="E373" s="16">
        <v>711381031001</v>
      </c>
      <c r="F373" s="37" t="s">
        <v>348</v>
      </c>
      <c r="G373" s="37">
        <v>6</v>
      </c>
      <c r="H373" s="26">
        <v>6.9</v>
      </c>
      <c r="I373" s="23">
        <f t="shared" si="28"/>
        <v>41.400000000000006</v>
      </c>
      <c r="J373" s="40" t="s">
        <v>1664</v>
      </c>
      <c r="K373" s="45">
        <f t="shared" ref="K373:K377" si="33">H373*0.8</f>
        <v>5.5200000000000005</v>
      </c>
      <c r="L373" s="45">
        <f t="shared" ref="L373:L377" si="34">I373*0.8</f>
        <v>33.120000000000005</v>
      </c>
      <c r="M373" s="9"/>
      <c r="N373" s="39" t="str">
        <f t="shared" si="29"/>
        <v/>
      </c>
      <c r="O373" s="10"/>
      <c r="P373" s="8"/>
    </row>
    <row r="374" spans="1:16" s="11" customFormat="1" x14ac:dyDescent="0.25">
      <c r="A374" s="37" t="s">
        <v>354</v>
      </c>
      <c r="B374" s="37" t="s">
        <v>960</v>
      </c>
      <c r="C374" s="37" t="s">
        <v>867</v>
      </c>
      <c r="D374" s="15" t="s">
        <v>1307</v>
      </c>
      <c r="E374" s="16">
        <v>711381329009</v>
      </c>
      <c r="F374" s="37" t="s">
        <v>348</v>
      </c>
      <c r="G374" s="37">
        <v>6</v>
      </c>
      <c r="H374" s="26">
        <v>6.9</v>
      </c>
      <c r="I374" s="23">
        <f t="shared" si="28"/>
        <v>41.400000000000006</v>
      </c>
      <c r="J374" s="40" t="s">
        <v>1664</v>
      </c>
      <c r="K374" s="45">
        <f t="shared" si="33"/>
        <v>5.5200000000000005</v>
      </c>
      <c r="L374" s="45">
        <f t="shared" si="34"/>
        <v>33.120000000000005</v>
      </c>
      <c r="M374" s="9"/>
      <c r="N374" s="39" t="str">
        <f t="shared" si="29"/>
        <v/>
      </c>
      <c r="O374" s="10"/>
      <c r="P374" s="8"/>
    </row>
    <row r="375" spans="1:16" s="11" customFormat="1" x14ac:dyDescent="0.25">
      <c r="A375" s="37" t="s">
        <v>355</v>
      </c>
      <c r="B375" s="37" t="s">
        <v>960</v>
      </c>
      <c r="C375" s="37" t="s">
        <v>867</v>
      </c>
      <c r="D375" s="15" t="s">
        <v>1687</v>
      </c>
      <c r="E375" s="16">
        <v>711381329016</v>
      </c>
      <c r="F375" s="37" t="s">
        <v>348</v>
      </c>
      <c r="G375" s="37">
        <v>6</v>
      </c>
      <c r="H375" s="26">
        <v>6.9</v>
      </c>
      <c r="I375" s="23">
        <f t="shared" si="28"/>
        <v>41.400000000000006</v>
      </c>
      <c r="J375" s="40" t="s">
        <v>1664</v>
      </c>
      <c r="K375" s="45">
        <f t="shared" si="33"/>
        <v>5.5200000000000005</v>
      </c>
      <c r="L375" s="45">
        <f t="shared" si="34"/>
        <v>33.120000000000005</v>
      </c>
      <c r="M375" s="9"/>
      <c r="N375" s="39" t="str">
        <f t="shared" si="29"/>
        <v/>
      </c>
      <c r="O375" s="10"/>
      <c r="P375" s="8"/>
    </row>
    <row r="376" spans="1:16" s="11" customFormat="1" x14ac:dyDescent="0.25">
      <c r="A376" s="37" t="s">
        <v>356</v>
      </c>
      <c r="B376" s="37" t="s">
        <v>960</v>
      </c>
      <c r="C376" s="37" t="s">
        <v>867</v>
      </c>
      <c r="D376" s="15" t="s">
        <v>1308</v>
      </c>
      <c r="E376" s="16">
        <v>711381336786</v>
      </c>
      <c r="F376" s="37" t="s">
        <v>357</v>
      </c>
      <c r="G376" s="37">
        <v>6</v>
      </c>
      <c r="H376" s="26">
        <v>6.9</v>
      </c>
      <c r="I376" s="23">
        <f t="shared" si="28"/>
        <v>41.400000000000006</v>
      </c>
      <c r="J376" s="40" t="s">
        <v>1664</v>
      </c>
      <c r="K376" s="45">
        <f t="shared" si="33"/>
        <v>5.5200000000000005</v>
      </c>
      <c r="L376" s="45">
        <f t="shared" si="34"/>
        <v>33.120000000000005</v>
      </c>
      <c r="M376" s="9"/>
      <c r="N376" s="39" t="str">
        <f t="shared" si="29"/>
        <v/>
      </c>
      <c r="O376" s="10"/>
      <c r="P376" s="8"/>
    </row>
    <row r="377" spans="1:16" s="11" customFormat="1" x14ac:dyDescent="0.25">
      <c r="A377" s="37" t="s">
        <v>358</v>
      </c>
      <c r="B377" s="37" t="s">
        <v>960</v>
      </c>
      <c r="C377" s="37" t="s">
        <v>867</v>
      </c>
      <c r="D377" s="15" t="s">
        <v>1309</v>
      </c>
      <c r="E377" s="16">
        <v>711381332481</v>
      </c>
      <c r="F377" s="37" t="s">
        <v>359</v>
      </c>
      <c r="G377" s="37">
        <v>6</v>
      </c>
      <c r="H377" s="26">
        <v>8.35</v>
      </c>
      <c r="I377" s="23">
        <f t="shared" si="28"/>
        <v>50.099999999999994</v>
      </c>
      <c r="J377" s="40" t="s">
        <v>1664</v>
      </c>
      <c r="K377" s="45">
        <f t="shared" si="33"/>
        <v>6.68</v>
      </c>
      <c r="L377" s="45">
        <f t="shared" si="34"/>
        <v>40.08</v>
      </c>
      <c r="M377" s="9"/>
      <c r="N377" s="39" t="str">
        <f t="shared" si="29"/>
        <v/>
      </c>
      <c r="O377" s="10"/>
      <c r="P377" s="8"/>
    </row>
    <row r="378" spans="1:16" s="11" customFormat="1" x14ac:dyDescent="0.25">
      <c r="A378" s="37" t="s">
        <v>325</v>
      </c>
      <c r="B378" s="37" t="s">
        <v>960</v>
      </c>
      <c r="C378" s="37" t="s">
        <v>856</v>
      </c>
      <c r="D378" s="15" t="s">
        <v>1310</v>
      </c>
      <c r="E378" s="16">
        <v>711381000656</v>
      </c>
      <c r="F378" s="37" t="s">
        <v>315</v>
      </c>
      <c r="G378" s="37">
        <v>12</v>
      </c>
      <c r="H378" s="25">
        <v>11.48</v>
      </c>
      <c r="I378" s="23">
        <f t="shared" si="28"/>
        <v>137.76</v>
      </c>
      <c r="J378" s="40" t="s">
        <v>1634</v>
      </c>
      <c r="K378" s="45">
        <f t="shared" ref="K378:L378" si="35">H378*0.85</f>
        <v>9.7580000000000009</v>
      </c>
      <c r="L378" s="45">
        <f t="shared" si="35"/>
        <v>117.09599999999999</v>
      </c>
      <c r="M378" s="9"/>
      <c r="N378" s="39" t="str">
        <f t="shared" si="29"/>
        <v/>
      </c>
      <c r="O378" s="10"/>
      <c r="P378" s="8"/>
    </row>
    <row r="379" spans="1:16" s="11" customFormat="1" x14ac:dyDescent="0.25">
      <c r="A379" s="37" t="s">
        <v>360</v>
      </c>
      <c r="B379" s="37" t="s">
        <v>960</v>
      </c>
      <c r="C379" s="37" t="s">
        <v>867</v>
      </c>
      <c r="D379" s="15" t="s">
        <v>1311</v>
      </c>
      <c r="E379" s="16">
        <v>711381332498</v>
      </c>
      <c r="F379" s="37" t="s">
        <v>359</v>
      </c>
      <c r="G379" s="37">
        <v>6</v>
      </c>
      <c r="H379" s="26">
        <v>8.35</v>
      </c>
      <c r="I379" s="23">
        <f t="shared" si="28"/>
        <v>50.099999999999994</v>
      </c>
      <c r="J379" s="40" t="s">
        <v>1664</v>
      </c>
      <c r="K379" s="45">
        <f t="shared" ref="K379" si="36">H379*0.8</f>
        <v>6.68</v>
      </c>
      <c r="L379" s="45">
        <f t="shared" ref="L379" si="37">I379*0.8</f>
        <v>40.08</v>
      </c>
      <c r="M379" s="9"/>
      <c r="N379" s="39" t="str">
        <f t="shared" si="29"/>
        <v/>
      </c>
      <c r="O379" s="10"/>
      <c r="P379" s="8"/>
    </row>
    <row r="380" spans="1:16" s="11" customFormat="1" x14ac:dyDescent="0.25">
      <c r="A380" s="37" t="s">
        <v>326</v>
      </c>
      <c r="B380" s="37" t="s">
        <v>960</v>
      </c>
      <c r="C380" s="37" t="s">
        <v>856</v>
      </c>
      <c r="D380" s="15" t="s">
        <v>1312</v>
      </c>
      <c r="E380" s="16">
        <v>711381033142</v>
      </c>
      <c r="F380" s="37" t="s">
        <v>315</v>
      </c>
      <c r="G380" s="37">
        <v>12</v>
      </c>
      <c r="H380" s="25">
        <v>7.9</v>
      </c>
      <c r="I380" s="23">
        <f t="shared" si="28"/>
        <v>94.800000000000011</v>
      </c>
      <c r="J380" s="40" t="s">
        <v>1634</v>
      </c>
      <c r="K380" s="45">
        <f t="shared" ref="K380:L382" si="38">H380*0.85</f>
        <v>6.7149999999999999</v>
      </c>
      <c r="L380" s="45">
        <f t="shared" si="38"/>
        <v>80.580000000000013</v>
      </c>
      <c r="M380" s="9"/>
      <c r="N380" s="39" t="str">
        <f t="shared" si="29"/>
        <v/>
      </c>
      <c r="O380" s="10"/>
      <c r="P380" s="8"/>
    </row>
    <row r="381" spans="1:16" s="11" customFormat="1" x14ac:dyDescent="0.25">
      <c r="A381" s="37" t="s">
        <v>327</v>
      </c>
      <c r="B381" s="37" t="s">
        <v>960</v>
      </c>
      <c r="C381" s="37" t="s">
        <v>859</v>
      </c>
      <c r="D381" s="15" t="s">
        <v>1313</v>
      </c>
      <c r="E381" s="16">
        <v>711381033760</v>
      </c>
      <c r="F381" s="37" t="s">
        <v>313</v>
      </c>
      <c r="G381" s="37">
        <v>12</v>
      </c>
      <c r="H381" s="25">
        <v>7.9</v>
      </c>
      <c r="I381" s="23">
        <f t="shared" si="28"/>
        <v>94.800000000000011</v>
      </c>
      <c r="J381" s="40" t="s">
        <v>1634</v>
      </c>
      <c r="K381" s="45">
        <f t="shared" si="38"/>
        <v>6.7149999999999999</v>
      </c>
      <c r="L381" s="45">
        <f t="shared" si="38"/>
        <v>80.580000000000013</v>
      </c>
      <c r="M381" s="9"/>
      <c r="N381" s="39" t="str">
        <f t="shared" si="29"/>
        <v/>
      </c>
      <c r="O381" s="10"/>
      <c r="P381" s="8"/>
    </row>
    <row r="382" spans="1:16" s="11" customFormat="1" x14ac:dyDescent="0.25">
      <c r="A382" s="37" t="s">
        <v>328</v>
      </c>
      <c r="B382" s="37" t="s">
        <v>960</v>
      </c>
      <c r="C382" s="37" t="s">
        <v>856</v>
      </c>
      <c r="D382" s="15" t="s">
        <v>1314</v>
      </c>
      <c r="E382" s="16">
        <v>711381002506</v>
      </c>
      <c r="F382" s="37" t="s">
        <v>311</v>
      </c>
      <c r="G382" s="37">
        <v>12</v>
      </c>
      <c r="H382" s="25">
        <v>7.9</v>
      </c>
      <c r="I382" s="23">
        <f t="shared" si="28"/>
        <v>94.800000000000011</v>
      </c>
      <c r="J382" s="40" t="s">
        <v>1634</v>
      </c>
      <c r="K382" s="45">
        <f t="shared" ref="K382:K385" si="39">H382*0.85</f>
        <v>6.7149999999999999</v>
      </c>
      <c r="L382" s="45">
        <f t="shared" si="38"/>
        <v>80.580000000000013</v>
      </c>
      <c r="M382" s="9"/>
      <c r="N382" s="39" t="str">
        <f t="shared" si="29"/>
        <v/>
      </c>
      <c r="O382" s="10"/>
      <c r="P382" s="8"/>
    </row>
    <row r="383" spans="1:16" s="11" customFormat="1" x14ac:dyDescent="0.25">
      <c r="A383" s="37" t="s">
        <v>329</v>
      </c>
      <c r="B383" s="37" t="s">
        <v>960</v>
      </c>
      <c r="C383" s="37" t="s">
        <v>856</v>
      </c>
      <c r="D383" s="15" t="s">
        <v>1315</v>
      </c>
      <c r="E383" s="16">
        <v>711381003015</v>
      </c>
      <c r="F383" s="37" t="s">
        <v>315</v>
      </c>
      <c r="G383" s="37">
        <v>12</v>
      </c>
      <c r="H383" s="25">
        <v>7.9</v>
      </c>
      <c r="I383" s="23">
        <f t="shared" si="28"/>
        <v>94.800000000000011</v>
      </c>
      <c r="J383" s="40" t="s">
        <v>1634</v>
      </c>
      <c r="K383" s="45">
        <f t="shared" si="39"/>
        <v>6.7149999999999999</v>
      </c>
      <c r="L383" s="45">
        <f t="shared" ref="L383:L385" si="40">I383*0.85</f>
        <v>80.580000000000013</v>
      </c>
      <c r="M383" s="9"/>
      <c r="N383" s="39" t="str">
        <f t="shared" si="29"/>
        <v/>
      </c>
      <c r="O383" s="10"/>
      <c r="P383" s="8"/>
    </row>
    <row r="384" spans="1:16" s="11" customFormat="1" x14ac:dyDescent="0.25">
      <c r="A384" s="37" t="s">
        <v>330</v>
      </c>
      <c r="B384" s="37" t="s">
        <v>960</v>
      </c>
      <c r="C384" s="37" t="s">
        <v>860</v>
      </c>
      <c r="D384" s="15" t="s">
        <v>1316</v>
      </c>
      <c r="E384" s="16">
        <v>711381316849</v>
      </c>
      <c r="F384" s="37" t="s">
        <v>313</v>
      </c>
      <c r="G384" s="37">
        <v>12</v>
      </c>
      <c r="H384" s="25">
        <v>7.9</v>
      </c>
      <c r="I384" s="23">
        <f t="shared" si="28"/>
        <v>94.800000000000011</v>
      </c>
      <c r="J384" s="40" t="s">
        <v>1634</v>
      </c>
      <c r="K384" s="45">
        <f t="shared" si="39"/>
        <v>6.7149999999999999</v>
      </c>
      <c r="L384" s="45">
        <f t="shared" si="40"/>
        <v>80.580000000000013</v>
      </c>
      <c r="M384" s="9"/>
      <c r="N384" s="39" t="str">
        <f t="shared" si="29"/>
        <v/>
      </c>
      <c r="O384" s="10"/>
      <c r="P384" s="8"/>
    </row>
    <row r="385" spans="1:16" s="11" customFormat="1" x14ac:dyDescent="0.25">
      <c r="A385" s="37" t="s">
        <v>331</v>
      </c>
      <c r="B385" s="37" t="s">
        <v>960</v>
      </c>
      <c r="C385" s="37" t="s">
        <v>860</v>
      </c>
      <c r="D385" s="15" t="s">
        <v>1317</v>
      </c>
      <c r="E385" s="16">
        <v>711381325377</v>
      </c>
      <c r="F385" s="37" t="s">
        <v>313</v>
      </c>
      <c r="G385" s="37">
        <v>12</v>
      </c>
      <c r="H385" s="25">
        <v>7.9</v>
      </c>
      <c r="I385" s="23">
        <f t="shared" si="28"/>
        <v>94.800000000000011</v>
      </c>
      <c r="J385" s="40" t="s">
        <v>1634</v>
      </c>
      <c r="K385" s="45">
        <f t="shared" si="39"/>
        <v>6.7149999999999999</v>
      </c>
      <c r="L385" s="45">
        <f t="shared" si="40"/>
        <v>80.580000000000013</v>
      </c>
      <c r="M385" s="9"/>
      <c r="N385" s="39" t="str">
        <f t="shared" si="29"/>
        <v/>
      </c>
      <c r="O385" s="10"/>
      <c r="P385" s="8"/>
    </row>
    <row r="386" spans="1:16" s="11" customFormat="1" x14ac:dyDescent="0.25">
      <c r="A386" s="37" t="s">
        <v>332</v>
      </c>
      <c r="B386" s="37" t="s">
        <v>960</v>
      </c>
      <c r="C386" s="37" t="s">
        <v>856</v>
      </c>
      <c r="D386" s="15" t="s">
        <v>1318</v>
      </c>
      <c r="E386" s="16">
        <v>711381326572</v>
      </c>
      <c r="F386" s="37" t="s">
        <v>333</v>
      </c>
      <c r="G386" s="37">
        <v>12</v>
      </c>
      <c r="H386" s="25">
        <v>7.9</v>
      </c>
      <c r="I386" s="23">
        <f t="shared" si="28"/>
        <v>94.800000000000011</v>
      </c>
      <c r="J386" s="40" t="s">
        <v>1634</v>
      </c>
      <c r="K386" s="45">
        <f t="shared" ref="K386:K395" si="41">H386*0.85</f>
        <v>6.7149999999999999</v>
      </c>
      <c r="L386" s="45">
        <f t="shared" ref="L386:L395" si="42">I386*0.85</f>
        <v>80.580000000000013</v>
      </c>
      <c r="M386" s="9"/>
      <c r="N386" s="39" t="str">
        <f t="shared" si="29"/>
        <v/>
      </c>
      <c r="O386" s="10"/>
      <c r="P386" s="8"/>
    </row>
    <row r="387" spans="1:16" s="11" customFormat="1" x14ac:dyDescent="0.25">
      <c r="A387" s="37" t="s">
        <v>334</v>
      </c>
      <c r="B387" s="37" t="s">
        <v>960</v>
      </c>
      <c r="C387" s="37" t="s">
        <v>856</v>
      </c>
      <c r="D387" s="15" t="s">
        <v>1319</v>
      </c>
      <c r="E387" s="16">
        <v>711381327609</v>
      </c>
      <c r="F387" s="37" t="s">
        <v>323</v>
      </c>
      <c r="G387" s="37">
        <v>12</v>
      </c>
      <c r="H387" s="25">
        <v>7.9</v>
      </c>
      <c r="I387" s="23">
        <f t="shared" si="28"/>
        <v>94.800000000000011</v>
      </c>
      <c r="J387" s="40" t="s">
        <v>1634</v>
      </c>
      <c r="K387" s="45">
        <f t="shared" si="41"/>
        <v>6.7149999999999999</v>
      </c>
      <c r="L387" s="45">
        <f t="shared" si="42"/>
        <v>80.580000000000013</v>
      </c>
      <c r="M387" s="9"/>
      <c r="N387" s="39" t="str">
        <f t="shared" si="29"/>
        <v/>
      </c>
      <c r="O387" s="10"/>
      <c r="P387" s="8"/>
    </row>
    <row r="388" spans="1:16" s="11" customFormat="1" x14ac:dyDescent="0.25">
      <c r="A388" s="37" t="s">
        <v>335</v>
      </c>
      <c r="B388" s="37" t="s">
        <v>960</v>
      </c>
      <c r="C388" s="37" t="s">
        <v>856</v>
      </c>
      <c r="D388" s="15" t="s">
        <v>1320</v>
      </c>
      <c r="E388" s="16">
        <v>711381029961</v>
      </c>
      <c r="F388" s="37" t="s">
        <v>336</v>
      </c>
      <c r="G388" s="37">
        <v>12</v>
      </c>
      <c r="H388" s="25">
        <v>7.9</v>
      </c>
      <c r="I388" s="23">
        <f t="shared" si="28"/>
        <v>94.800000000000011</v>
      </c>
      <c r="J388" s="40" t="s">
        <v>1634</v>
      </c>
      <c r="K388" s="45">
        <f t="shared" si="41"/>
        <v>6.7149999999999999</v>
      </c>
      <c r="L388" s="45">
        <f t="shared" si="42"/>
        <v>80.580000000000013</v>
      </c>
      <c r="M388" s="9"/>
      <c r="N388" s="39" t="str">
        <f t="shared" si="29"/>
        <v/>
      </c>
      <c r="O388" s="10"/>
      <c r="P388" s="8"/>
    </row>
    <row r="389" spans="1:16" s="11" customFormat="1" x14ac:dyDescent="0.25">
      <c r="A389" s="37" t="s">
        <v>337</v>
      </c>
      <c r="B389" s="37" t="s">
        <v>960</v>
      </c>
      <c r="C389" s="37" t="s">
        <v>856</v>
      </c>
      <c r="D389" s="15" t="s">
        <v>1321</v>
      </c>
      <c r="E389" s="16">
        <v>711381309933</v>
      </c>
      <c r="F389" s="37" t="s">
        <v>336</v>
      </c>
      <c r="G389" s="37">
        <v>12</v>
      </c>
      <c r="H389" s="25">
        <v>7.9</v>
      </c>
      <c r="I389" s="23">
        <f t="shared" si="28"/>
        <v>94.800000000000011</v>
      </c>
      <c r="J389" s="40" t="s">
        <v>1634</v>
      </c>
      <c r="K389" s="45">
        <f t="shared" si="41"/>
        <v>6.7149999999999999</v>
      </c>
      <c r="L389" s="45">
        <f t="shared" si="42"/>
        <v>80.580000000000013</v>
      </c>
      <c r="M389" s="9"/>
      <c r="N389" s="39" t="str">
        <f t="shared" si="29"/>
        <v/>
      </c>
      <c r="O389" s="10"/>
      <c r="P389" s="8"/>
    </row>
    <row r="390" spans="1:16" s="11" customFormat="1" x14ac:dyDescent="0.25">
      <c r="A390" s="37" t="s">
        <v>338</v>
      </c>
      <c r="B390" s="37" t="s">
        <v>960</v>
      </c>
      <c r="C390" s="37" t="s">
        <v>856</v>
      </c>
      <c r="D390" s="15" t="s">
        <v>1322</v>
      </c>
      <c r="E390" s="16">
        <v>711381313909</v>
      </c>
      <c r="F390" s="37" t="s">
        <v>339</v>
      </c>
      <c r="G390" s="37">
        <v>12</v>
      </c>
      <c r="H390" s="25">
        <v>7.9</v>
      </c>
      <c r="I390" s="23">
        <f t="shared" si="28"/>
        <v>94.800000000000011</v>
      </c>
      <c r="J390" s="40" t="s">
        <v>1634</v>
      </c>
      <c r="K390" s="45">
        <f t="shared" si="41"/>
        <v>6.7149999999999999</v>
      </c>
      <c r="L390" s="45">
        <f t="shared" si="42"/>
        <v>80.580000000000013</v>
      </c>
      <c r="M390" s="9"/>
      <c r="N390" s="39" t="str">
        <f t="shared" si="29"/>
        <v/>
      </c>
      <c r="O390" s="10"/>
      <c r="P390" s="8"/>
    </row>
    <row r="391" spans="1:16" s="11" customFormat="1" x14ac:dyDescent="0.25">
      <c r="A391" s="37" t="s">
        <v>340</v>
      </c>
      <c r="B391" s="37" t="s">
        <v>960</v>
      </c>
      <c r="C391" s="37" t="s">
        <v>856</v>
      </c>
      <c r="D391" s="15" t="s">
        <v>1323</v>
      </c>
      <c r="E391" s="16">
        <v>711381332290</v>
      </c>
      <c r="F391" s="37" t="s">
        <v>336</v>
      </c>
      <c r="G391" s="37">
        <v>12</v>
      </c>
      <c r="H391" s="25">
        <v>7.9</v>
      </c>
      <c r="I391" s="23">
        <f t="shared" si="28"/>
        <v>94.800000000000011</v>
      </c>
      <c r="J391" s="40" t="s">
        <v>1634</v>
      </c>
      <c r="K391" s="45">
        <f t="shared" si="41"/>
        <v>6.7149999999999999</v>
      </c>
      <c r="L391" s="45">
        <f t="shared" si="42"/>
        <v>80.580000000000013</v>
      </c>
      <c r="M391" s="9"/>
      <c r="N391" s="39" t="str">
        <f t="shared" si="29"/>
        <v/>
      </c>
      <c r="O391" s="10"/>
      <c r="P391" s="8"/>
    </row>
    <row r="392" spans="1:16" s="11" customFormat="1" x14ac:dyDescent="0.25">
      <c r="A392" s="37" t="s">
        <v>341</v>
      </c>
      <c r="B392" s="37" t="s">
        <v>960</v>
      </c>
      <c r="C392" s="37" t="s">
        <v>856</v>
      </c>
      <c r="D392" s="15" t="s">
        <v>1324</v>
      </c>
      <c r="E392" s="16">
        <v>711381333822</v>
      </c>
      <c r="F392" s="37" t="s">
        <v>342</v>
      </c>
      <c r="G392" s="37">
        <v>12</v>
      </c>
      <c r="H392" s="25">
        <v>7.9</v>
      </c>
      <c r="I392" s="23">
        <f t="shared" si="28"/>
        <v>94.800000000000011</v>
      </c>
      <c r="J392" s="40" t="s">
        <v>1634</v>
      </c>
      <c r="K392" s="45">
        <f t="shared" si="41"/>
        <v>6.7149999999999999</v>
      </c>
      <c r="L392" s="45">
        <f t="shared" si="42"/>
        <v>80.580000000000013</v>
      </c>
      <c r="M392" s="9"/>
      <c r="N392" s="39" t="str">
        <f t="shared" si="29"/>
        <v/>
      </c>
      <c r="O392" s="10"/>
      <c r="P392" s="8"/>
    </row>
    <row r="393" spans="1:16" s="11" customFormat="1" x14ac:dyDescent="0.25">
      <c r="A393" s="37" t="s">
        <v>343</v>
      </c>
      <c r="B393" s="37" t="s">
        <v>960</v>
      </c>
      <c r="C393" s="37" t="s">
        <v>856</v>
      </c>
      <c r="D393" s="15" t="s">
        <v>1325</v>
      </c>
      <c r="E393" s="16">
        <v>711381317488</v>
      </c>
      <c r="F393" s="37" t="s">
        <v>336</v>
      </c>
      <c r="G393" s="37">
        <v>12</v>
      </c>
      <c r="H393" s="25">
        <v>7.9</v>
      </c>
      <c r="I393" s="23">
        <f t="shared" si="28"/>
        <v>94.800000000000011</v>
      </c>
      <c r="J393" s="40" t="s">
        <v>1634</v>
      </c>
      <c r="K393" s="45">
        <f t="shared" si="41"/>
        <v>6.7149999999999999</v>
      </c>
      <c r="L393" s="45">
        <f t="shared" si="42"/>
        <v>80.580000000000013</v>
      </c>
      <c r="M393" s="9"/>
      <c r="N393" s="39" t="str">
        <f t="shared" si="29"/>
        <v/>
      </c>
      <c r="O393" s="10"/>
      <c r="P393" s="8"/>
    </row>
    <row r="394" spans="1:16" s="11" customFormat="1" x14ac:dyDescent="0.25">
      <c r="A394" s="37" t="s">
        <v>344</v>
      </c>
      <c r="B394" s="37" t="s">
        <v>960</v>
      </c>
      <c r="C394" s="37" t="s">
        <v>856</v>
      </c>
      <c r="D394" s="15" t="s">
        <v>1326</v>
      </c>
      <c r="E394" s="16">
        <v>711381033159</v>
      </c>
      <c r="F394" s="37" t="s">
        <v>315</v>
      </c>
      <c r="G394" s="37">
        <v>12</v>
      </c>
      <c r="H394" s="25">
        <v>9.39</v>
      </c>
      <c r="I394" s="23">
        <f t="shared" si="28"/>
        <v>112.68</v>
      </c>
      <c r="J394" s="40" t="s">
        <v>1634</v>
      </c>
      <c r="K394" s="45">
        <f t="shared" si="41"/>
        <v>7.9815000000000005</v>
      </c>
      <c r="L394" s="45">
        <f t="shared" si="42"/>
        <v>95.778000000000006</v>
      </c>
      <c r="M394" s="9"/>
      <c r="N394" s="39" t="str">
        <f t="shared" si="29"/>
        <v/>
      </c>
      <c r="O394" s="10"/>
      <c r="P394" s="8"/>
    </row>
    <row r="395" spans="1:16" s="11" customFormat="1" x14ac:dyDescent="0.25">
      <c r="A395" s="37" t="s">
        <v>345</v>
      </c>
      <c r="B395" s="37" t="s">
        <v>960</v>
      </c>
      <c r="C395" s="37" t="s">
        <v>856</v>
      </c>
      <c r="D395" s="15" t="s">
        <v>1327</v>
      </c>
      <c r="E395" s="16">
        <v>711381334973</v>
      </c>
      <c r="F395" s="37" t="s">
        <v>346</v>
      </c>
      <c r="G395" s="37">
        <v>12</v>
      </c>
      <c r="H395" s="25">
        <v>7.9</v>
      </c>
      <c r="I395" s="23">
        <f t="shared" si="28"/>
        <v>94.800000000000011</v>
      </c>
      <c r="J395" s="40" t="s">
        <v>1634</v>
      </c>
      <c r="K395" s="45">
        <f t="shared" si="41"/>
        <v>6.7149999999999999</v>
      </c>
      <c r="L395" s="45">
        <f t="shared" si="42"/>
        <v>80.580000000000013</v>
      </c>
      <c r="M395" s="9"/>
      <c r="N395" s="39" t="str">
        <f t="shared" si="29"/>
        <v/>
      </c>
      <c r="O395" s="10"/>
      <c r="P395" s="8"/>
    </row>
    <row r="396" spans="1:16" s="11" customFormat="1" x14ac:dyDescent="0.25">
      <c r="A396" s="37" t="s">
        <v>361</v>
      </c>
      <c r="B396" s="37" t="s">
        <v>960</v>
      </c>
      <c r="C396" s="37" t="s">
        <v>849</v>
      </c>
      <c r="D396" s="15" t="s">
        <v>1328</v>
      </c>
      <c r="E396" s="16">
        <v>711381314814</v>
      </c>
      <c r="F396" s="37" t="s">
        <v>362</v>
      </c>
      <c r="G396" s="37">
        <v>12</v>
      </c>
      <c r="H396" s="26">
        <v>10.050000000000001</v>
      </c>
      <c r="I396" s="23">
        <f t="shared" si="28"/>
        <v>120.60000000000001</v>
      </c>
      <c r="J396" s="40"/>
      <c r="K396" s="45"/>
      <c r="L396" s="45"/>
      <c r="M396" s="9"/>
      <c r="N396" s="39" t="str">
        <f t="shared" si="29"/>
        <v/>
      </c>
      <c r="O396" s="10"/>
      <c r="P396" s="8"/>
    </row>
    <row r="397" spans="1:16" s="11" customFormat="1" x14ac:dyDescent="0.25">
      <c r="A397" s="37" t="s">
        <v>363</v>
      </c>
      <c r="B397" s="37" t="s">
        <v>960</v>
      </c>
      <c r="C397" s="37" t="s">
        <v>867</v>
      </c>
      <c r="D397" s="15" t="s">
        <v>1329</v>
      </c>
      <c r="E397" s="16">
        <v>711381330104</v>
      </c>
      <c r="F397" s="37" t="s">
        <v>357</v>
      </c>
      <c r="G397" s="37">
        <v>6</v>
      </c>
      <c r="H397" s="26">
        <v>10.050000000000001</v>
      </c>
      <c r="I397" s="23">
        <f t="shared" si="28"/>
        <v>60.300000000000004</v>
      </c>
      <c r="J397" s="40" t="s">
        <v>1664</v>
      </c>
      <c r="K397" s="45">
        <f t="shared" ref="K397:K401" si="43">H397*0.8</f>
        <v>8.0400000000000009</v>
      </c>
      <c r="L397" s="45">
        <f t="shared" ref="L397:L401" si="44">I397*0.8</f>
        <v>48.240000000000009</v>
      </c>
      <c r="M397" s="9"/>
      <c r="N397" s="39" t="str">
        <f t="shared" si="29"/>
        <v/>
      </c>
      <c r="O397" s="10"/>
      <c r="P397" s="8"/>
    </row>
    <row r="398" spans="1:16" s="11" customFormat="1" x14ac:dyDescent="0.25">
      <c r="A398" s="37" t="s">
        <v>364</v>
      </c>
      <c r="B398" s="37" t="s">
        <v>960</v>
      </c>
      <c r="C398" s="37" t="s">
        <v>867</v>
      </c>
      <c r="D398" s="15" t="s">
        <v>1330</v>
      </c>
      <c r="E398" s="16">
        <v>711381330111</v>
      </c>
      <c r="F398" s="37" t="s">
        <v>357</v>
      </c>
      <c r="G398" s="37">
        <v>6</v>
      </c>
      <c r="H398" s="26">
        <v>10.050000000000001</v>
      </c>
      <c r="I398" s="23">
        <f t="shared" si="28"/>
        <v>60.300000000000004</v>
      </c>
      <c r="J398" s="40" t="s">
        <v>1664</v>
      </c>
      <c r="K398" s="45">
        <f t="shared" si="43"/>
        <v>8.0400000000000009</v>
      </c>
      <c r="L398" s="45">
        <f t="shared" si="44"/>
        <v>48.240000000000009</v>
      </c>
      <c r="M398" s="9"/>
      <c r="N398" s="39" t="str">
        <f t="shared" si="29"/>
        <v/>
      </c>
      <c r="O398" s="10"/>
      <c r="P398" s="8"/>
    </row>
    <row r="399" spans="1:16" s="11" customFormat="1" x14ac:dyDescent="0.25">
      <c r="A399" s="37" t="s">
        <v>365</v>
      </c>
      <c r="B399" s="37" t="s">
        <v>960</v>
      </c>
      <c r="C399" s="37" t="s">
        <v>867</v>
      </c>
      <c r="D399" s="15" t="s">
        <v>1331</v>
      </c>
      <c r="E399" s="16">
        <v>711381311578</v>
      </c>
      <c r="F399" s="37" t="s">
        <v>366</v>
      </c>
      <c r="G399" s="37">
        <v>6</v>
      </c>
      <c r="H399" s="25">
        <v>8.9499999999999993</v>
      </c>
      <c r="I399" s="25">
        <f t="shared" si="28"/>
        <v>53.699999999999996</v>
      </c>
      <c r="J399" s="40" t="s">
        <v>1664</v>
      </c>
      <c r="K399" s="45">
        <f t="shared" si="43"/>
        <v>7.16</v>
      </c>
      <c r="L399" s="45">
        <f t="shared" si="44"/>
        <v>42.96</v>
      </c>
      <c r="M399" s="9"/>
      <c r="N399" s="39" t="str">
        <f t="shared" si="29"/>
        <v/>
      </c>
      <c r="O399" s="10"/>
      <c r="P399" s="8"/>
    </row>
    <row r="400" spans="1:16" s="11" customFormat="1" x14ac:dyDescent="0.25">
      <c r="A400" s="37" t="s">
        <v>367</v>
      </c>
      <c r="B400" s="37" t="s">
        <v>960</v>
      </c>
      <c r="C400" s="37" t="s">
        <v>867</v>
      </c>
      <c r="D400" s="15" t="s">
        <v>1332</v>
      </c>
      <c r="E400" s="16">
        <v>711381320877</v>
      </c>
      <c r="F400" s="37" t="s">
        <v>368</v>
      </c>
      <c r="G400" s="37">
        <v>6</v>
      </c>
      <c r="H400" s="25">
        <v>8.9499999999999993</v>
      </c>
      <c r="I400" s="25">
        <f t="shared" si="28"/>
        <v>53.699999999999996</v>
      </c>
      <c r="J400" s="40" t="s">
        <v>1664</v>
      </c>
      <c r="K400" s="45">
        <f t="shared" si="43"/>
        <v>7.16</v>
      </c>
      <c r="L400" s="45">
        <f t="shared" si="44"/>
        <v>42.96</v>
      </c>
      <c r="M400" s="9"/>
      <c r="N400" s="39" t="str">
        <f t="shared" si="29"/>
        <v/>
      </c>
      <c r="O400" s="10"/>
      <c r="P400" s="8"/>
    </row>
    <row r="401" spans="1:16" s="11" customFormat="1" x14ac:dyDescent="0.25">
      <c r="A401" s="37" t="s">
        <v>369</v>
      </c>
      <c r="B401" s="37" t="s">
        <v>960</v>
      </c>
      <c r="C401" s="37" t="s">
        <v>867</v>
      </c>
      <c r="D401" s="15" t="s">
        <v>1333</v>
      </c>
      <c r="E401" s="16">
        <v>711381328651</v>
      </c>
      <c r="F401" s="37" t="s">
        <v>366</v>
      </c>
      <c r="G401" s="37">
        <v>6</v>
      </c>
      <c r="H401" s="25">
        <v>8.9499999999999993</v>
      </c>
      <c r="I401" s="25">
        <f t="shared" si="28"/>
        <v>53.699999999999996</v>
      </c>
      <c r="J401" s="40" t="s">
        <v>1664</v>
      </c>
      <c r="K401" s="45">
        <f t="shared" si="43"/>
        <v>7.16</v>
      </c>
      <c r="L401" s="45">
        <f t="shared" si="44"/>
        <v>42.96</v>
      </c>
      <c r="M401" s="9"/>
      <c r="N401" s="39" t="str">
        <f t="shared" si="29"/>
        <v/>
      </c>
      <c r="O401" s="10"/>
      <c r="P401" s="8"/>
    </row>
    <row r="402" spans="1:16" s="11" customFormat="1" x14ac:dyDescent="0.25">
      <c r="A402" s="37" t="s">
        <v>370</v>
      </c>
      <c r="B402" s="37" t="s">
        <v>960</v>
      </c>
      <c r="C402" s="37" t="s">
        <v>849</v>
      </c>
      <c r="D402" s="15" t="s">
        <v>1334</v>
      </c>
      <c r="E402" s="16" t="s">
        <v>923</v>
      </c>
      <c r="F402" s="37" t="s">
        <v>371</v>
      </c>
      <c r="G402" s="37">
        <v>6</v>
      </c>
      <c r="H402" s="26">
        <v>12.75</v>
      </c>
      <c r="I402" s="23">
        <f t="shared" si="28"/>
        <v>76.5</v>
      </c>
      <c r="J402" s="40"/>
      <c r="K402" s="45"/>
      <c r="L402" s="45"/>
      <c r="M402" s="9"/>
      <c r="N402" s="39" t="str">
        <f t="shared" si="29"/>
        <v/>
      </c>
      <c r="O402" s="10"/>
      <c r="P402" s="8"/>
    </row>
    <row r="403" spans="1:16" s="11" customFormat="1" x14ac:dyDescent="0.25">
      <c r="A403" s="37" t="s">
        <v>372</v>
      </c>
      <c r="B403" s="37" t="s">
        <v>960</v>
      </c>
      <c r="C403" s="37" t="s">
        <v>849</v>
      </c>
      <c r="D403" s="15" t="s">
        <v>1335</v>
      </c>
      <c r="E403" s="16">
        <v>711381332580</v>
      </c>
      <c r="F403" s="37" t="s">
        <v>371</v>
      </c>
      <c r="G403" s="37">
        <v>6</v>
      </c>
      <c r="H403" s="26">
        <v>12.75</v>
      </c>
      <c r="I403" s="23">
        <f t="shared" si="28"/>
        <v>76.5</v>
      </c>
      <c r="J403" s="40"/>
      <c r="K403" s="45"/>
      <c r="L403" s="45"/>
      <c r="M403" s="9"/>
      <c r="N403" s="39" t="str">
        <f t="shared" si="29"/>
        <v/>
      </c>
      <c r="O403" s="10"/>
      <c r="P403" s="8"/>
    </row>
    <row r="404" spans="1:16" s="11" customFormat="1" x14ac:dyDescent="0.25">
      <c r="A404" s="37" t="s">
        <v>373</v>
      </c>
      <c r="B404" s="37" t="s">
        <v>960</v>
      </c>
      <c r="C404" s="37" t="s">
        <v>855</v>
      </c>
      <c r="D404" s="15" t="s">
        <v>1336</v>
      </c>
      <c r="E404" s="16">
        <v>711381313992</v>
      </c>
      <c r="F404" s="37" t="s">
        <v>374</v>
      </c>
      <c r="G404" s="37">
        <v>12</v>
      </c>
      <c r="H404" s="26">
        <v>5.15</v>
      </c>
      <c r="I404" s="23">
        <f t="shared" si="28"/>
        <v>61.800000000000004</v>
      </c>
      <c r="J404" s="40"/>
      <c r="K404" s="45"/>
      <c r="L404" s="45"/>
      <c r="M404" s="9"/>
      <c r="N404" s="39" t="str">
        <f t="shared" si="29"/>
        <v/>
      </c>
      <c r="O404" s="10"/>
      <c r="P404" s="8"/>
    </row>
    <row r="405" spans="1:16" s="11" customFormat="1" x14ac:dyDescent="0.25">
      <c r="A405" s="37" t="s">
        <v>811</v>
      </c>
      <c r="B405" s="37" t="s">
        <v>960</v>
      </c>
      <c r="C405" s="37" t="s">
        <v>856</v>
      </c>
      <c r="D405" s="15" t="s">
        <v>1337</v>
      </c>
      <c r="E405" s="16">
        <v>711381021347</v>
      </c>
      <c r="F405" s="37" t="s">
        <v>812</v>
      </c>
      <c r="G405" s="37">
        <v>24</v>
      </c>
      <c r="H405" s="25">
        <v>5.25</v>
      </c>
      <c r="I405" s="23">
        <f t="shared" si="28"/>
        <v>126</v>
      </c>
      <c r="J405" s="40"/>
      <c r="K405" s="45"/>
      <c r="L405" s="45"/>
      <c r="M405" s="9"/>
      <c r="N405" s="39" t="str">
        <f t="shared" si="29"/>
        <v/>
      </c>
      <c r="O405" s="10"/>
      <c r="P405" s="8"/>
    </row>
    <row r="406" spans="1:16" s="11" customFormat="1" x14ac:dyDescent="0.25">
      <c r="A406" s="37" t="s">
        <v>377</v>
      </c>
      <c r="B406" s="37" t="s">
        <v>960</v>
      </c>
      <c r="C406" s="37" t="s">
        <v>868</v>
      </c>
      <c r="D406" s="15" t="s">
        <v>1338</v>
      </c>
      <c r="E406" s="16">
        <v>711381022221</v>
      </c>
      <c r="F406" s="37" t="s">
        <v>375</v>
      </c>
      <c r="G406" s="37">
        <v>6</v>
      </c>
      <c r="H406" s="26">
        <v>10.25</v>
      </c>
      <c r="I406" s="23">
        <f t="shared" si="28"/>
        <v>61.5</v>
      </c>
      <c r="J406" s="40"/>
      <c r="K406" s="45"/>
      <c r="L406" s="45"/>
      <c r="M406" s="9"/>
      <c r="N406" s="39" t="str">
        <f t="shared" si="29"/>
        <v/>
      </c>
      <c r="O406" s="10"/>
      <c r="P406" s="8"/>
    </row>
    <row r="407" spans="1:16" s="11" customFormat="1" x14ac:dyDescent="0.25">
      <c r="A407" s="37" t="s">
        <v>378</v>
      </c>
      <c r="B407" s="37" t="s">
        <v>960</v>
      </c>
      <c r="C407" s="37" t="s">
        <v>868</v>
      </c>
      <c r="D407" s="15" t="s">
        <v>1339</v>
      </c>
      <c r="E407" s="16">
        <v>711381022405</v>
      </c>
      <c r="F407" s="37" t="s">
        <v>375</v>
      </c>
      <c r="G407" s="37">
        <v>6</v>
      </c>
      <c r="H407" s="26">
        <v>10.25</v>
      </c>
      <c r="I407" s="23">
        <f t="shared" si="28"/>
        <v>61.5</v>
      </c>
      <c r="J407" s="40"/>
      <c r="K407" s="45"/>
      <c r="L407" s="45"/>
      <c r="M407" s="9"/>
      <c r="N407" s="39" t="str">
        <f t="shared" si="29"/>
        <v/>
      </c>
      <c r="O407" s="10"/>
      <c r="P407" s="8"/>
    </row>
    <row r="408" spans="1:16" s="11" customFormat="1" x14ac:dyDescent="0.25">
      <c r="A408" s="37" t="s">
        <v>379</v>
      </c>
      <c r="B408" s="37" t="s">
        <v>960</v>
      </c>
      <c r="C408" s="37" t="s">
        <v>868</v>
      </c>
      <c r="D408" s="15" t="s">
        <v>1340</v>
      </c>
      <c r="E408" s="16">
        <v>711381022436</v>
      </c>
      <c r="F408" s="37" t="s">
        <v>376</v>
      </c>
      <c r="G408" s="37">
        <v>6</v>
      </c>
      <c r="H408" s="26">
        <v>10.25</v>
      </c>
      <c r="I408" s="23">
        <f t="shared" si="28"/>
        <v>61.5</v>
      </c>
      <c r="J408" s="40"/>
      <c r="K408" s="45"/>
      <c r="L408" s="45"/>
      <c r="M408" s="9"/>
      <c r="N408" s="39" t="str">
        <f t="shared" si="29"/>
        <v/>
      </c>
      <c r="O408" s="10"/>
      <c r="P408" s="8"/>
    </row>
    <row r="409" spans="1:16" s="11" customFormat="1" x14ac:dyDescent="0.25">
      <c r="A409" s="37" t="s">
        <v>380</v>
      </c>
      <c r="B409" s="37" t="s">
        <v>960</v>
      </c>
      <c r="C409" s="37" t="s">
        <v>868</v>
      </c>
      <c r="D409" s="15" t="s">
        <v>1341</v>
      </c>
      <c r="E409" s="16">
        <v>711381022474</v>
      </c>
      <c r="F409" s="37" t="s">
        <v>375</v>
      </c>
      <c r="G409" s="37">
        <v>6</v>
      </c>
      <c r="H409" s="26">
        <v>10.25</v>
      </c>
      <c r="I409" s="23">
        <f t="shared" si="28"/>
        <v>61.5</v>
      </c>
      <c r="J409" s="40"/>
      <c r="K409" s="45"/>
      <c r="L409" s="45"/>
      <c r="M409" s="9"/>
      <c r="N409" s="39" t="str">
        <f t="shared" si="29"/>
        <v/>
      </c>
      <c r="O409" s="10"/>
      <c r="P409" s="8"/>
    </row>
    <row r="410" spans="1:16" s="11" customFormat="1" x14ac:dyDescent="0.25">
      <c r="A410" s="37" t="s">
        <v>382</v>
      </c>
      <c r="B410" s="37" t="s">
        <v>960</v>
      </c>
      <c r="C410" s="37" t="s">
        <v>868</v>
      </c>
      <c r="D410" s="15" t="s">
        <v>1342</v>
      </c>
      <c r="E410" s="16">
        <v>711381029022</v>
      </c>
      <c r="F410" s="37" t="s">
        <v>381</v>
      </c>
      <c r="G410" s="37">
        <v>12</v>
      </c>
      <c r="H410" s="23">
        <v>12.25</v>
      </c>
      <c r="I410" s="23">
        <f t="shared" si="28"/>
        <v>147</v>
      </c>
      <c r="J410" s="40"/>
      <c r="K410" s="45"/>
      <c r="L410" s="45"/>
      <c r="M410" s="9"/>
      <c r="N410" s="39" t="str">
        <f t="shared" si="29"/>
        <v/>
      </c>
      <c r="O410" s="10"/>
      <c r="P410" s="8"/>
    </row>
    <row r="411" spans="1:16" s="11" customFormat="1" x14ac:dyDescent="0.25">
      <c r="A411" s="37" t="s">
        <v>383</v>
      </c>
      <c r="B411" s="37" t="s">
        <v>960</v>
      </c>
      <c r="C411" s="37" t="s">
        <v>868</v>
      </c>
      <c r="D411" s="15" t="s">
        <v>1343</v>
      </c>
      <c r="E411" s="16">
        <v>711381306505</v>
      </c>
      <c r="F411" s="37" t="s">
        <v>375</v>
      </c>
      <c r="G411" s="37">
        <v>6</v>
      </c>
      <c r="H411" s="26">
        <v>10.25</v>
      </c>
      <c r="I411" s="23">
        <f t="shared" si="28"/>
        <v>61.5</v>
      </c>
      <c r="J411" s="40"/>
      <c r="K411" s="45"/>
      <c r="L411" s="45"/>
      <c r="M411" s="9"/>
      <c r="N411" s="39" t="str">
        <f t="shared" si="29"/>
        <v/>
      </c>
      <c r="O411" s="10"/>
      <c r="P411" s="8"/>
    </row>
    <row r="412" spans="1:16" s="11" customFormat="1" x14ac:dyDescent="0.25">
      <c r="A412" s="37" t="s">
        <v>384</v>
      </c>
      <c r="B412" s="37" t="s">
        <v>960</v>
      </c>
      <c r="C412" s="37" t="s">
        <v>868</v>
      </c>
      <c r="D412" s="15" t="s">
        <v>1344</v>
      </c>
      <c r="E412" s="16">
        <v>711381306543</v>
      </c>
      <c r="F412" s="37" t="s">
        <v>376</v>
      </c>
      <c r="G412" s="37">
        <v>6</v>
      </c>
      <c r="H412" s="26">
        <v>10.25</v>
      </c>
      <c r="I412" s="23">
        <f t="shared" si="28"/>
        <v>61.5</v>
      </c>
      <c r="J412" s="40"/>
      <c r="K412" s="45"/>
      <c r="L412" s="45"/>
      <c r="M412" s="9"/>
      <c r="N412" s="39" t="str">
        <f t="shared" si="29"/>
        <v/>
      </c>
      <c r="O412" s="10"/>
      <c r="P412" s="8"/>
    </row>
    <row r="413" spans="1:16" s="11" customFormat="1" x14ac:dyDescent="0.25">
      <c r="A413" s="37" t="s">
        <v>385</v>
      </c>
      <c r="B413" s="37" t="s">
        <v>960</v>
      </c>
      <c r="C413" s="37" t="s">
        <v>868</v>
      </c>
      <c r="D413" s="15" t="s">
        <v>1345</v>
      </c>
      <c r="E413" s="16">
        <v>711381306536</v>
      </c>
      <c r="F413" s="37" t="s">
        <v>381</v>
      </c>
      <c r="G413" s="37">
        <v>12</v>
      </c>
      <c r="H413" s="23">
        <v>12.25</v>
      </c>
      <c r="I413" s="23">
        <f t="shared" si="28"/>
        <v>147</v>
      </c>
      <c r="J413" s="40"/>
      <c r="K413" s="45"/>
      <c r="L413" s="45"/>
      <c r="M413" s="9"/>
      <c r="N413" s="39" t="str">
        <f t="shared" si="29"/>
        <v/>
      </c>
      <c r="O413" s="10"/>
      <c r="P413" s="8"/>
    </row>
    <row r="414" spans="1:16" s="11" customFormat="1" x14ac:dyDescent="0.25">
      <c r="A414" s="37" t="s">
        <v>386</v>
      </c>
      <c r="B414" s="37" t="s">
        <v>960</v>
      </c>
      <c r="C414" s="37" t="s">
        <v>868</v>
      </c>
      <c r="D414" s="15" t="s">
        <v>1346</v>
      </c>
      <c r="E414" s="16">
        <v>711381309339</v>
      </c>
      <c r="F414" s="37" t="s">
        <v>375</v>
      </c>
      <c r="G414" s="37">
        <v>6</v>
      </c>
      <c r="H414" s="26">
        <v>10.25</v>
      </c>
      <c r="I414" s="23">
        <f t="shared" si="28"/>
        <v>61.5</v>
      </c>
      <c r="J414" s="40"/>
      <c r="K414" s="45"/>
      <c r="L414" s="45"/>
      <c r="M414" s="9"/>
      <c r="N414" s="39" t="str">
        <f t="shared" si="29"/>
        <v/>
      </c>
      <c r="O414" s="10"/>
      <c r="P414" s="8"/>
    </row>
    <row r="415" spans="1:16" s="11" customFormat="1" x14ac:dyDescent="0.25">
      <c r="A415" s="37" t="s">
        <v>387</v>
      </c>
      <c r="B415" s="37" t="s">
        <v>960</v>
      </c>
      <c r="C415" s="37" t="s">
        <v>868</v>
      </c>
      <c r="D415" s="15" t="s">
        <v>1347</v>
      </c>
      <c r="E415" s="16">
        <v>711381309360</v>
      </c>
      <c r="F415" s="37" t="s">
        <v>381</v>
      </c>
      <c r="G415" s="37">
        <v>12</v>
      </c>
      <c r="H415" s="23">
        <v>12.25</v>
      </c>
      <c r="I415" s="23">
        <f t="shared" si="28"/>
        <v>147</v>
      </c>
      <c r="J415" s="40"/>
      <c r="K415" s="45"/>
      <c r="L415" s="45"/>
      <c r="M415" s="9"/>
      <c r="N415" s="39" t="str">
        <f t="shared" si="29"/>
        <v/>
      </c>
      <c r="O415" s="10"/>
      <c r="P415" s="8"/>
    </row>
    <row r="416" spans="1:16" s="11" customFormat="1" x14ac:dyDescent="0.25">
      <c r="A416" s="37" t="s">
        <v>388</v>
      </c>
      <c r="B416" s="37" t="s">
        <v>960</v>
      </c>
      <c r="C416" s="37" t="s">
        <v>868</v>
      </c>
      <c r="D416" s="15" t="s">
        <v>1348</v>
      </c>
      <c r="E416" s="16">
        <v>711381323779</v>
      </c>
      <c r="F416" s="37" t="s">
        <v>375</v>
      </c>
      <c r="G416" s="37">
        <v>6</v>
      </c>
      <c r="H416" s="26">
        <v>10.25</v>
      </c>
      <c r="I416" s="23">
        <f t="shared" ref="I416:I470" si="45">H416*G416</f>
        <v>61.5</v>
      </c>
      <c r="J416" s="40"/>
      <c r="K416" s="45"/>
      <c r="L416" s="45"/>
      <c r="M416" s="9"/>
      <c r="N416" s="39" t="str">
        <f t="shared" ref="N416:N471" si="46">IF(M416&gt;0,IF(J416="",PRODUCT(M416,I416),PRODUCT(L416,M416)),"")</f>
        <v/>
      </c>
      <c r="O416" s="10"/>
      <c r="P416" s="8"/>
    </row>
    <row r="417" spans="1:20" s="11" customFormat="1" x14ac:dyDescent="0.25">
      <c r="A417" s="37" t="s">
        <v>389</v>
      </c>
      <c r="B417" s="37" t="s">
        <v>960</v>
      </c>
      <c r="C417" s="37" t="s">
        <v>868</v>
      </c>
      <c r="D417" s="15" t="s">
        <v>1349</v>
      </c>
      <c r="E417" s="16">
        <v>711381324530</v>
      </c>
      <c r="F417" s="37" t="s">
        <v>375</v>
      </c>
      <c r="G417" s="37">
        <v>6</v>
      </c>
      <c r="H417" s="26">
        <v>10.25</v>
      </c>
      <c r="I417" s="23">
        <f t="shared" si="45"/>
        <v>61.5</v>
      </c>
      <c r="J417" s="40"/>
      <c r="K417" s="45"/>
      <c r="L417" s="45"/>
      <c r="M417" s="9"/>
      <c r="N417" s="39" t="str">
        <f t="shared" si="46"/>
        <v/>
      </c>
      <c r="O417" s="10"/>
      <c r="P417" s="8"/>
    </row>
    <row r="418" spans="1:20" s="11" customFormat="1" x14ac:dyDescent="0.25">
      <c r="A418" s="37" t="s">
        <v>390</v>
      </c>
      <c r="B418" s="37" t="s">
        <v>960</v>
      </c>
      <c r="C418" s="37" t="s">
        <v>868</v>
      </c>
      <c r="D418" s="15" t="s">
        <v>1350</v>
      </c>
      <c r="E418" s="16">
        <v>711381324561</v>
      </c>
      <c r="F418" s="37" t="s">
        <v>381</v>
      </c>
      <c r="G418" s="37">
        <v>12</v>
      </c>
      <c r="H418" s="23">
        <v>12.25</v>
      </c>
      <c r="I418" s="23">
        <f t="shared" si="45"/>
        <v>147</v>
      </c>
      <c r="J418" s="40"/>
      <c r="K418" s="45"/>
      <c r="L418" s="45"/>
      <c r="M418" s="9"/>
      <c r="N418" s="39" t="str">
        <f t="shared" si="46"/>
        <v/>
      </c>
      <c r="O418" s="10"/>
      <c r="P418" s="8"/>
    </row>
    <row r="419" spans="1:20" s="11" customFormat="1" x14ac:dyDescent="0.25">
      <c r="A419" s="37" t="s">
        <v>391</v>
      </c>
      <c r="B419" s="37" t="s">
        <v>960</v>
      </c>
      <c r="C419" s="37" t="s">
        <v>869</v>
      </c>
      <c r="D419" s="15" t="s">
        <v>1351</v>
      </c>
      <c r="E419" s="16">
        <v>711381341674</v>
      </c>
      <c r="F419" s="37" t="s">
        <v>392</v>
      </c>
      <c r="G419" s="37">
        <v>12</v>
      </c>
      <c r="H419" s="26">
        <v>9</v>
      </c>
      <c r="I419" s="23">
        <f t="shared" si="45"/>
        <v>108</v>
      </c>
      <c r="J419" s="40"/>
      <c r="K419" s="45"/>
      <c r="L419" s="45"/>
      <c r="M419" s="9"/>
      <c r="N419" s="39" t="str">
        <f t="shared" si="46"/>
        <v/>
      </c>
      <c r="O419" s="10"/>
      <c r="P419" s="8"/>
    </row>
    <row r="420" spans="1:20" s="11" customFormat="1" x14ac:dyDescent="0.25">
      <c r="A420" s="37" t="s">
        <v>393</v>
      </c>
      <c r="B420" s="37" t="s">
        <v>960</v>
      </c>
      <c r="C420" s="37" t="s">
        <v>869</v>
      </c>
      <c r="D420" s="15" t="s">
        <v>1352</v>
      </c>
      <c r="E420" s="16">
        <v>711381315507</v>
      </c>
      <c r="F420" s="37" t="s">
        <v>392</v>
      </c>
      <c r="G420" s="37">
        <v>12</v>
      </c>
      <c r="H420" s="26">
        <v>9</v>
      </c>
      <c r="I420" s="23">
        <f t="shared" si="45"/>
        <v>108</v>
      </c>
      <c r="J420" s="40"/>
      <c r="K420" s="45"/>
      <c r="L420" s="45"/>
      <c r="M420" s="9"/>
      <c r="N420" s="39" t="str">
        <f t="shared" si="46"/>
        <v/>
      </c>
      <c r="O420" s="10"/>
      <c r="P420" s="8"/>
    </row>
    <row r="421" spans="1:20" s="11" customFormat="1" x14ac:dyDescent="0.25">
      <c r="A421" s="37" t="s">
        <v>394</v>
      </c>
      <c r="B421" s="37" t="s">
        <v>960</v>
      </c>
      <c r="C421" s="37" t="s">
        <v>869</v>
      </c>
      <c r="D421" s="15" t="s">
        <v>1353</v>
      </c>
      <c r="E421" s="16">
        <v>711381025659</v>
      </c>
      <c r="F421" s="37" t="s">
        <v>392</v>
      </c>
      <c r="G421" s="37">
        <v>12</v>
      </c>
      <c r="H421" s="26">
        <v>12.75</v>
      </c>
      <c r="I421" s="23">
        <f t="shared" si="45"/>
        <v>153</v>
      </c>
      <c r="J421" s="40"/>
      <c r="K421" s="45"/>
      <c r="L421" s="45"/>
      <c r="M421" s="9"/>
      <c r="N421" s="39" t="str">
        <f t="shared" si="46"/>
        <v/>
      </c>
      <c r="O421" s="10"/>
      <c r="P421" s="8"/>
    </row>
    <row r="422" spans="1:20" s="11" customFormat="1" x14ac:dyDescent="0.25">
      <c r="A422" s="37" t="s">
        <v>396</v>
      </c>
      <c r="B422" s="37" t="s">
        <v>960</v>
      </c>
      <c r="C422" s="37" t="s">
        <v>869</v>
      </c>
      <c r="D422" s="15" t="s">
        <v>1354</v>
      </c>
      <c r="E422" s="16">
        <v>711381308479</v>
      </c>
      <c r="F422" s="37" t="s">
        <v>395</v>
      </c>
      <c r="G422" s="37">
        <v>12</v>
      </c>
      <c r="H422" s="26">
        <v>8.5</v>
      </c>
      <c r="I422" s="23">
        <f t="shared" si="45"/>
        <v>102</v>
      </c>
      <c r="J422" s="40"/>
      <c r="K422" s="45"/>
      <c r="L422" s="45"/>
      <c r="M422" s="9"/>
      <c r="N422" s="39" t="str">
        <f t="shared" si="46"/>
        <v/>
      </c>
      <c r="O422" s="10"/>
      <c r="P422" s="8"/>
    </row>
    <row r="423" spans="1:20" s="11" customFormat="1" x14ac:dyDescent="0.25">
      <c r="A423" s="37" t="s">
        <v>397</v>
      </c>
      <c r="B423" s="37" t="s">
        <v>960</v>
      </c>
      <c r="C423" s="37" t="s">
        <v>850</v>
      </c>
      <c r="D423" s="15" t="s">
        <v>1355</v>
      </c>
      <c r="E423" s="16">
        <v>711381305980</v>
      </c>
      <c r="F423" s="37" t="s">
        <v>398</v>
      </c>
      <c r="G423" s="37">
        <v>6</v>
      </c>
      <c r="H423" s="26">
        <v>10.1</v>
      </c>
      <c r="I423" s="23">
        <f t="shared" si="45"/>
        <v>60.599999999999994</v>
      </c>
      <c r="J423" s="40"/>
      <c r="K423" s="45"/>
      <c r="L423" s="45"/>
      <c r="M423" s="9"/>
      <c r="N423" s="39" t="str">
        <f t="shared" si="46"/>
        <v/>
      </c>
      <c r="O423" s="8"/>
      <c r="P423" s="8"/>
      <c r="Q423" s="8"/>
      <c r="R423" s="8"/>
      <c r="S423" s="8"/>
      <c r="T423" s="8"/>
    </row>
    <row r="424" spans="1:20" s="11" customFormat="1" x14ac:dyDescent="0.25">
      <c r="A424" s="37" t="s">
        <v>399</v>
      </c>
      <c r="B424" s="37" t="s">
        <v>960</v>
      </c>
      <c r="C424" s="37" t="s">
        <v>850</v>
      </c>
      <c r="D424" s="15" t="s">
        <v>1356</v>
      </c>
      <c r="E424" s="16">
        <v>711381025505</v>
      </c>
      <c r="F424" s="37" t="s">
        <v>400</v>
      </c>
      <c r="G424" s="37">
        <v>6</v>
      </c>
      <c r="H424" s="26">
        <v>8.5</v>
      </c>
      <c r="I424" s="23">
        <f t="shared" si="45"/>
        <v>51</v>
      </c>
      <c r="J424" s="40"/>
      <c r="K424" s="45"/>
      <c r="L424" s="45"/>
      <c r="M424" s="9"/>
      <c r="N424" s="39" t="str">
        <f t="shared" si="46"/>
        <v/>
      </c>
      <c r="O424" s="10"/>
      <c r="P424" s="8"/>
    </row>
    <row r="425" spans="1:20" s="11" customFormat="1" x14ac:dyDescent="0.25">
      <c r="A425" s="37" t="s">
        <v>401</v>
      </c>
      <c r="B425" s="37" t="s">
        <v>960</v>
      </c>
      <c r="C425" s="37" t="s">
        <v>850</v>
      </c>
      <c r="D425" s="15" t="s">
        <v>1357</v>
      </c>
      <c r="E425" s="16">
        <v>711381032466</v>
      </c>
      <c r="F425" s="37" t="s">
        <v>402</v>
      </c>
      <c r="G425" s="37">
        <v>6</v>
      </c>
      <c r="H425" s="26">
        <v>13.25</v>
      </c>
      <c r="I425" s="23">
        <f t="shared" si="45"/>
        <v>79.5</v>
      </c>
      <c r="J425" s="40"/>
      <c r="K425" s="45"/>
      <c r="L425" s="45"/>
      <c r="M425" s="9"/>
      <c r="N425" s="39" t="str">
        <f t="shared" si="46"/>
        <v/>
      </c>
      <c r="O425" s="10"/>
      <c r="P425" s="8"/>
    </row>
    <row r="426" spans="1:20" s="11" customFormat="1" x14ac:dyDescent="0.25">
      <c r="A426" s="37" t="s">
        <v>403</v>
      </c>
      <c r="B426" s="37" t="s">
        <v>960</v>
      </c>
      <c r="C426" s="37" t="s">
        <v>869</v>
      </c>
      <c r="D426" s="15" t="s">
        <v>1358</v>
      </c>
      <c r="E426" s="16">
        <v>711381031872</v>
      </c>
      <c r="F426" s="37" t="s">
        <v>404</v>
      </c>
      <c r="G426" s="37">
        <v>12</v>
      </c>
      <c r="H426" s="26">
        <v>8.5</v>
      </c>
      <c r="I426" s="23">
        <f t="shared" si="45"/>
        <v>102</v>
      </c>
      <c r="J426" s="40"/>
      <c r="K426" s="45"/>
      <c r="L426" s="45"/>
      <c r="M426" s="9"/>
      <c r="N426" s="39" t="str">
        <f t="shared" si="46"/>
        <v/>
      </c>
      <c r="O426" s="10"/>
      <c r="P426" s="8"/>
    </row>
    <row r="427" spans="1:20" s="11" customFormat="1" x14ac:dyDescent="0.25">
      <c r="A427" s="37" t="s">
        <v>405</v>
      </c>
      <c r="B427" s="37" t="s">
        <v>960</v>
      </c>
      <c r="C427" s="37" t="s">
        <v>869</v>
      </c>
      <c r="D427" s="15" t="s">
        <v>1359</v>
      </c>
      <c r="E427" s="16">
        <v>711381021002</v>
      </c>
      <c r="F427" s="37" t="s">
        <v>404</v>
      </c>
      <c r="G427" s="37">
        <v>12</v>
      </c>
      <c r="H427" s="26">
        <v>8.5</v>
      </c>
      <c r="I427" s="23">
        <f t="shared" si="45"/>
        <v>102</v>
      </c>
      <c r="J427" s="40"/>
      <c r="K427" s="45"/>
      <c r="L427" s="45"/>
      <c r="M427" s="9"/>
      <c r="N427" s="39" t="str">
        <f t="shared" si="46"/>
        <v/>
      </c>
      <c r="O427" s="10"/>
      <c r="P427" s="8"/>
    </row>
    <row r="428" spans="1:20" s="11" customFormat="1" x14ac:dyDescent="0.25">
      <c r="A428" s="37" t="s">
        <v>406</v>
      </c>
      <c r="B428" s="37" t="s">
        <v>960</v>
      </c>
      <c r="C428" s="37" t="s">
        <v>869</v>
      </c>
      <c r="D428" s="15" t="s">
        <v>1360</v>
      </c>
      <c r="E428" s="16">
        <v>711381021019</v>
      </c>
      <c r="F428" s="37" t="s">
        <v>404</v>
      </c>
      <c r="G428" s="37">
        <v>12</v>
      </c>
      <c r="H428" s="26">
        <v>9.5</v>
      </c>
      <c r="I428" s="23">
        <f t="shared" si="45"/>
        <v>114</v>
      </c>
      <c r="J428" s="40"/>
      <c r="K428" s="45"/>
      <c r="L428" s="45"/>
      <c r="M428" s="9"/>
      <c r="N428" s="39" t="str">
        <f t="shared" si="46"/>
        <v/>
      </c>
      <c r="O428" s="10"/>
      <c r="P428" s="8"/>
    </row>
    <row r="429" spans="1:20" s="11" customFormat="1" x14ac:dyDescent="0.25">
      <c r="A429" s="37" t="s">
        <v>407</v>
      </c>
      <c r="B429" s="37" t="s">
        <v>960</v>
      </c>
      <c r="C429" s="37" t="s">
        <v>869</v>
      </c>
      <c r="D429" s="15" t="s">
        <v>1361</v>
      </c>
      <c r="E429" s="16">
        <v>711381311530</v>
      </c>
      <c r="F429" s="37" t="s">
        <v>408</v>
      </c>
      <c r="G429" s="37">
        <v>12</v>
      </c>
      <c r="H429" s="26">
        <v>10.5</v>
      </c>
      <c r="I429" s="23">
        <f t="shared" si="45"/>
        <v>126</v>
      </c>
      <c r="J429" s="40"/>
      <c r="K429" s="45"/>
      <c r="L429" s="45"/>
      <c r="M429" s="9"/>
      <c r="N429" s="39" t="str">
        <f t="shared" si="46"/>
        <v/>
      </c>
      <c r="O429" s="10"/>
      <c r="P429" s="8"/>
    </row>
    <row r="430" spans="1:20" s="11" customFormat="1" x14ac:dyDescent="0.25">
      <c r="A430" s="37" t="s">
        <v>409</v>
      </c>
      <c r="B430" s="37" t="s">
        <v>960</v>
      </c>
      <c r="C430" s="37" t="s">
        <v>850</v>
      </c>
      <c r="D430" s="15" t="s">
        <v>1362</v>
      </c>
      <c r="E430" s="16">
        <v>711381311288</v>
      </c>
      <c r="F430" s="37" t="s">
        <v>410</v>
      </c>
      <c r="G430" s="37">
        <v>6</v>
      </c>
      <c r="H430" s="26">
        <v>12.65</v>
      </c>
      <c r="I430" s="23">
        <f t="shared" si="45"/>
        <v>75.900000000000006</v>
      </c>
      <c r="J430" s="40"/>
      <c r="K430" s="45"/>
      <c r="L430" s="45"/>
      <c r="M430" s="9"/>
      <c r="N430" s="39" t="str">
        <f t="shared" si="46"/>
        <v/>
      </c>
      <c r="O430" s="10"/>
      <c r="P430" s="8"/>
    </row>
    <row r="431" spans="1:20" s="11" customFormat="1" x14ac:dyDescent="0.25">
      <c r="A431" s="37" t="s">
        <v>411</v>
      </c>
      <c r="B431" s="37" t="s">
        <v>960</v>
      </c>
      <c r="C431" s="37" t="s">
        <v>850</v>
      </c>
      <c r="D431" s="15" t="s">
        <v>1363</v>
      </c>
      <c r="E431" s="16">
        <v>711381313329</v>
      </c>
      <c r="F431" s="37" t="s">
        <v>412</v>
      </c>
      <c r="G431" s="37">
        <v>6</v>
      </c>
      <c r="H431" s="26">
        <v>12</v>
      </c>
      <c r="I431" s="23">
        <f t="shared" si="45"/>
        <v>72</v>
      </c>
      <c r="J431" s="40"/>
      <c r="K431" s="45"/>
      <c r="L431" s="45"/>
      <c r="M431" s="9"/>
      <c r="N431" s="39" t="str">
        <f t="shared" si="46"/>
        <v/>
      </c>
      <c r="O431" s="10"/>
      <c r="P431" s="8"/>
    </row>
    <row r="432" spans="1:20" s="11" customFormat="1" x14ac:dyDescent="0.25">
      <c r="A432" s="37" t="s">
        <v>413</v>
      </c>
      <c r="B432" s="37" t="s">
        <v>960</v>
      </c>
      <c r="C432" s="37" t="s">
        <v>850</v>
      </c>
      <c r="D432" s="15" t="s">
        <v>1364</v>
      </c>
      <c r="E432" s="16">
        <v>711381320754</v>
      </c>
      <c r="F432" s="37" t="s">
        <v>408</v>
      </c>
      <c r="G432" s="37">
        <v>6</v>
      </c>
      <c r="H432" s="26">
        <v>8.1</v>
      </c>
      <c r="I432" s="23">
        <f t="shared" si="45"/>
        <v>48.599999999999994</v>
      </c>
      <c r="J432" s="40"/>
      <c r="K432" s="45"/>
      <c r="L432" s="45"/>
      <c r="M432" s="9"/>
      <c r="N432" s="39" t="str">
        <f t="shared" si="46"/>
        <v/>
      </c>
      <c r="O432" s="10"/>
      <c r="P432" s="8"/>
    </row>
    <row r="433" spans="1:16" s="11" customFormat="1" x14ac:dyDescent="0.25">
      <c r="A433" s="37" t="s">
        <v>414</v>
      </c>
      <c r="B433" s="37" t="s">
        <v>960</v>
      </c>
      <c r="C433" s="37" t="s">
        <v>855</v>
      </c>
      <c r="D433" s="15" t="s">
        <v>1365</v>
      </c>
      <c r="E433" s="16">
        <v>711381000113</v>
      </c>
      <c r="F433" s="37" t="s">
        <v>415</v>
      </c>
      <c r="G433" s="37">
        <v>12</v>
      </c>
      <c r="H433" s="25">
        <v>8.35</v>
      </c>
      <c r="I433" s="23">
        <f t="shared" si="45"/>
        <v>100.19999999999999</v>
      </c>
      <c r="J433" s="40"/>
      <c r="K433" s="45"/>
      <c r="L433" s="45"/>
      <c r="M433" s="9"/>
      <c r="N433" s="39" t="str">
        <f t="shared" si="46"/>
        <v/>
      </c>
      <c r="O433" s="10"/>
      <c r="P433" s="8"/>
    </row>
    <row r="434" spans="1:16" s="11" customFormat="1" x14ac:dyDescent="0.25">
      <c r="A434" s="37" t="s">
        <v>416</v>
      </c>
      <c r="B434" s="37" t="s">
        <v>960</v>
      </c>
      <c r="C434" s="37" t="s">
        <v>854</v>
      </c>
      <c r="D434" s="15" t="s">
        <v>1366</v>
      </c>
      <c r="E434" s="16">
        <v>711381317075</v>
      </c>
      <c r="F434" s="37" t="s">
        <v>417</v>
      </c>
      <c r="G434" s="37">
        <v>12</v>
      </c>
      <c r="H434" s="25">
        <v>8.35</v>
      </c>
      <c r="I434" s="23">
        <f t="shared" si="45"/>
        <v>100.19999999999999</v>
      </c>
      <c r="J434" s="40"/>
      <c r="K434" s="45"/>
      <c r="L434" s="45"/>
      <c r="M434" s="9"/>
      <c r="N434" s="39" t="str">
        <f t="shared" si="46"/>
        <v/>
      </c>
      <c r="O434" s="10"/>
      <c r="P434" s="8"/>
    </row>
    <row r="435" spans="1:16" s="11" customFormat="1" x14ac:dyDescent="0.25">
      <c r="A435" s="37" t="s">
        <v>418</v>
      </c>
      <c r="B435" s="37" t="s">
        <v>960</v>
      </c>
      <c r="C435" s="37" t="s">
        <v>854</v>
      </c>
      <c r="D435" s="15" t="s">
        <v>1367</v>
      </c>
      <c r="E435" s="16">
        <v>711381317068</v>
      </c>
      <c r="F435" s="37" t="s">
        <v>417</v>
      </c>
      <c r="G435" s="37">
        <v>12</v>
      </c>
      <c r="H435" s="25">
        <v>8.35</v>
      </c>
      <c r="I435" s="23">
        <f t="shared" si="45"/>
        <v>100.19999999999999</v>
      </c>
      <c r="J435" s="40"/>
      <c r="K435" s="45"/>
      <c r="L435" s="45"/>
      <c r="M435" s="9"/>
      <c r="N435" s="39" t="str">
        <f t="shared" si="46"/>
        <v/>
      </c>
      <c r="O435" s="10"/>
      <c r="P435" s="8"/>
    </row>
    <row r="436" spans="1:16" s="11" customFormat="1" x14ac:dyDescent="0.25">
      <c r="A436" s="37" t="s">
        <v>419</v>
      </c>
      <c r="B436" s="37" t="s">
        <v>960</v>
      </c>
      <c r="C436" s="37" t="s">
        <v>854</v>
      </c>
      <c r="D436" s="15" t="s">
        <v>1368</v>
      </c>
      <c r="E436" s="16">
        <v>711381307229</v>
      </c>
      <c r="F436" s="37" t="s">
        <v>420</v>
      </c>
      <c r="G436" s="37">
        <v>12</v>
      </c>
      <c r="H436" s="25">
        <v>8.35</v>
      </c>
      <c r="I436" s="23">
        <f t="shared" si="45"/>
        <v>100.19999999999999</v>
      </c>
      <c r="J436" s="40"/>
      <c r="K436" s="45"/>
      <c r="L436" s="45"/>
      <c r="M436" s="9"/>
      <c r="N436" s="39" t="str">
        <f t="shared" si="46"/>
        <v/>
      </c>
      <c r="O436" s="10"/>
      <c r="P436" s="8"/>
    </row>
    <row r="437" spans="1:16" s="11" customFormat="1" x14ac:dyDescent="0.25">
      <c r="A437" s="37" t="s">
        <v>421</v>
      </c>
      <c r="B437" s="37" t="s">
        <v>960</v>
      </c>
      <c r="C437" s="37" t="s">
        <v>854</v>
      </c>
      <c r="D437" s="15" t="s">
        <v>1369</v>
      </c>
      <c r="E437" s="16">
        <v>711381317082</v>
      </c>
      <c r="F437" s="37" t="s">
        <v>417</v>
      </c>
      <c r="G437" s="37">
        <v>12</v>
      </c>
      <c r="H437" s="25">
        <v>8.35</v>
      </c>
      <c r="I437" s="23">
        <f t="shared" si="45"/>
        <v>100.19999999999999</v>
      </c>
      <c r="J437" s="40"/>
      <c r="K437" s="45"/>
      <c r="L437" s="45"/>
      <c r="M437" s="9"/>
      <c r="N437" s="39" t="str">
        <f t="shared" si="46"/>
        <v/>
      </c>
      <c r="O437" s="10"/>
      <c r="P437" s="8"/>
    </row>
    <row r="438" spans="1:16" s="11" customFormat="1" x14ac:dyDescent="0.25">
      <c r="A438" s="37" t="s">
        <v>422</v>
      </c>
      <c r="B438" s="37" t="s">
        <v>960</v>
      </c>
      <c r="C438" s="37" t="s">
        <v>855</v>
      </c>
      <c r="D438" s="15" t="s">
        <v>1370</v>
      </c>
      <c r="E438" s="16">
        <v>711381314678</v>
      </c>
      <c r="F438" s="37" t="s">
        <v>423</v>
      </c>
      <c r="G438" s="37">
        <v>12</v>
      </c>
      <c r="H438" s="26">
        <v>8.75</v>
      </c>
      <c r="I438" s="23">
        <f t="shared" si="45"/>
        <v>105</v>
      </c>
      <c r="J438" s="40"/>
      <c r="K438" s="45"/>
      <c r="L438" s="45"/>
      <c r="M438" s="9"/>
      <c r="N438" s="39" t="str">
        <f t="shared" si="46"/>
        <v/>
      </c>
      <c r="O438" s="10"/>
      <c r="P438" s="8"/>
    </row>
    <row r="439" spans="1:16" s="11" customFormat="1" x14ac:dyDescent="0.25">
      <c r="A439" s="37" t="s">
        <v>424</v>
      </c>
      <c r="B439" s="37" t="s">
        <v>960</v>
      </c>
      <c r="C439" s="37" t="s">
        <v>855</v>
      </c>
      <c r="D439" s="15" t="s">
        <v>1371</v>
      </c>
      <c r="E439" s="16">
        <v>711381306116</v>
      </c>
      <c r="F439" s="37" t="s">
        <v>425</v>
      </c>
      <c r="G439" s="37">
        <v>12</v>
      </c>
      <c r="H439" s="26">
        <v>6.95</v>
      </c>
      <c r="I439" s="23">
        <f t="shared" si="45"/>
        <v>83.4</v>
      </c>
      <c r="J439" s="40"/>
      <c r="K439" s="45"/>
      <c r="L439" s="45"/>
      <c r="M439" s="9"/>
      <c r="N439" s="39" t="str">
        <f t="shared" si="46"/>
        <v/>
      </c>
      <c r="O439" s="10"/>
      <c r="P439" s="8"/>
    </row>
    <row r="440" spans="1:16" s="11" customFormat="1" x14ac:dyDescent="0.25">
      <c r="A440" s="37" t="s">
        <v>426</v>
      </c>
      <c r="B440" s="37" t="s">
        <v>960</v>
      </c>
      <c r="C440" s="37" t="s">
        <v>855</v>
      </c>
      <c r="D440" s="15" t="s">
        <v>1372</v>
      </c>
      <c r="E440" s="16">
        <v>711381306130</v>
      </c>
      <c r="F440" s="37" t="s">
        <v>427</v>
      </c>
      <c r="G440" s="37">
        <v>12</v>
      </c>
      <c r="H440" s="26">
        <v>8.75</v>
      </c>
      <c r="I440" s="23">
        <f t="shared" si="45"/>
        <v>105</v>
      </c>
      <c r="J440" s="40"/>
      <c r="K440" s="45"/>
      <c r="L440" s="45"/>
      <c r="M440" s="9"/>
      <c r="N440" s="39" t="str">
        <f t="shared" si="46"/>
        <v/>
      </c>
      <c r="O440" s="10"/>
      <c r="P440" s="8"/>
    </row>
    <row r="441" spans="1:16" s="11" customFormat="1" x14ac:dyDescent="0.25">
      <c r="A441" s="37" t="s">
        <v>428</v>
      </c>
      <c r="B441" s="37" t="s">
        <v>960</v>
      </c>
      <c r="C441" s="37" t="s">
        <v>864</v>
      </c>
      <c r="D441" s="15" t="s">
        <v>1373</v>
      </c>
      <c r="E441" s="16">
        <v>711381316979</v>
      </c>
      <c r="F441" s="37" t="s">
        <v>417</v>
      </c>
      <c r="G441" s="37">
        <v>12</v>
      </c>
      <c r="H441" s="26">
        <v>8.5</v>
      </c>
      <c r="I441" s="23">
        <f t="shared" si="45"/>
        <v>102</v>
      </c>
      <c r="J441" s="40"/>
      <c r="K441" s="45"/>
      <c r="L441" s="45"/>
      <c r="M441" s="9"/>
      <c r="N441" s="39" t="str">
        <f t="shared" si="46"/>
        <v/>
      </c>
      <c r="O441" s="10"/>
      <c r="P441" s="8"/>
    </row>
    <row r="442" spans="1:16" s="11" customFormat="1" x14ac:dyDescent="0.25">
      <c r="A442" s="37" t="s">
        <v>429</v>
      </c>
      <c r="B442" s="37" t="s">
        <v>960</v>
      </c>
      <c r="C442" s="37" t="s">
        <v>864</v>
      </c>
      <c r="D442" s="15" t="s">
        <v>1374</v>
      </c>
      <c r="E442" s="16">
        <v>711381316986</v>
      </c>
      <c r="F442" s="37" t="s">
        <v>417</v>
      </c>
      <c r="G442" s="37">
        <v>12</v>
      </c>
      <c r="H442" s="26">
        <v>8.5</v>
      </c>
      <c r="I442" s="23">
        <f t="shared" si="45"/>
        <v>102</v>
      </c>
      <c r="J442" s="40"/>
      <c r="K442" s="45"/>
      <c r="L442" s="45"/>
      <c r="M442" s="9"/>
      <c r="N442" s="39" t="str">
        <f t="shared" si="46"/>
        <v/>
      </c>
      <c r="O442" s="10"/>
      <c r="P442" s="8"/>
    </row>
    <row r="443" spans="1:16" s="11" customFormat="1" x14ac:dyDescent="0.25">
      <c r="A443" s="37" t="s">
        <v>430</v>
      </c>
      <c r="B443" s="37" t="s">
        <v>960</v>
      </c>
      <c r="C443" s="37" t="s">
        <v>864</v>
      </c>
      <c r="D443" s="15" t="s">
        <v>1375</v>
      </c>
      <c r="E443" s="16">
        <v>711381316993</v>
      </c>
      <c r="F443" s="37" t="s">
        <v>417</v>
      </c>
      <c r="G443" s="37">
        <v>12</v>
      </c>
      <c r="H443" s="26">
        <v>8.5</v>
      </c>
      <c r="I443" s="23">
        <f t="shared" si="45"/>
        <v>102</v>
      </c>
      <c r="J443" s="40"/>
      <c r="K443" s="45"/>
      <c r="L443" s="45"/>
      <c r="M443" s="9"/>
      <c r="N443" s="39" t="str">
        <f t="shared" si="46"/>
        <v/>
      </c>
      <c r="O443" s="10"/>
      <c r="P443" s="8"/>
    </row>
    <row r="444" spans="1:16" s="11" customFormat="1" x14ac:dyDescent="0.25">
      <c r="A444" s="37" t="s">
        <v>431</v>
      </c>
      <c r="B444" s="37" t="s">
        <v>960</v>
      </c>
      <c r="C444" s="37" t="s">
        <v>864</v>
      </c>
      <c r="D444" s="15" t="s">
        <v>1376</v>
      </c>
      <c r="E444" s="16">
        <v>711381020227</v>
      </c>
      <c r="F444" s="37" t="s">
        <v>432</v>
      </c>
      <c r="G444" s="37">
        <v>12</v>
      </c>
      <c r="H444" s="26">
        <v>8.5</v>
      </c>
      <c r="I444" s="23">
        <f t="shared" si="45"/>
        <v>102</v>
      </c>
      <c r="J444" s="40"/>
      <c r="K444" s="45"/>
      <c r="L444" s="45"/>
      <c r="M444" s="9"/>
      <c r="N444" s="39" t="str">
        <f t="shared" si="46"/>
        <v/>
      </c>
      <c r="O444" s="10"/>
      <c r="P444" s="8"/>
    </row>
    <row r="445" spans="1:16" s="11" customFormat="1" x14ac:dyDescent="0.25">
      <c r="A445" s="37" t="s">
        <v>433</v>
      </c>
      <c r="B445" s="37" t="s">
        <v>960</v>
      </c>
      <c r="C445" s="37" t="s">
        <v>864</v>
      </c>
      <c r="D445" s="15" t="s">
        <v>1377</v>
      </c>
      <c r="E445" s="16">
        <v>711381317020</v>
      </c>
      <c r="F445" s="37" t="s">
        <v>417</v>
      </c>
      <c r="G445" s="37">
        <v>12</v>
      </c>
      <c r="H445" s="26">
        <v>8.5</v>
      </c>
      <c r="I445" s="23">
        <f t="shared" si="45"/>
        <v>102</v>
      </c>
      <c r="J445" s="40"/>
      <c r="K445" s="45"/>
      <c r="L445" s="45"/>
      <c r="M445" s="9"/>
      <c r="N445" s="39" t="str">
        <f t="shared" si="46"/>
        <v/>
      </c>
      <c r="O445" s="10"/>
      <c r="P445" s="8"/>
    </row>
    <row r="446" spans="1:16" s="11" customFormat="1" x14ac:dyDescent="0.25">
      <c r="A446" s="37" t="s">
        <v>434</v>
      </c>
      <c r="B446" s="37" t="s">
        <v>960</v>
      </c>
      <c r="C446" s="37" t="s">
        <v>864</v>
      </c>
      <c r="D446" s="15" t="s">
        <v>1378</v>
      </c>
      <c r="E446" s="16">
        <v>711381317051</v>
      </c>
      <c r="F446" s="37" t="s">
        <v>417</v>
      </c>
      <c r="G446" s="37">
        <v>12</v>
      </c>
      <c r="H446" s="26">
        <v>8.5</v>
      </c>
      <c r="I446" s="23">
        <f t="shared" si="45"/>
        <v>102</v>
      </c>
      <c r="J446" s="40"/>
      <c r="K446" s="45"/>
      <c r="L446" s="45"/>
      <c r="M446" s="9"/>
      <c r="N446" s="39" t="str">
        <f t="shared" si="46"/>
        <v/>
      </c>
      <c r="O446" s="10"/>
      <c r="P446" s="8"/>
    </row>
    <row r="447" spans="1:16" s="11" customFormat="1" x14ac:dyDescent="0.25">
      <c r="A447" s="37" t="s">
        <v>435</v>
      </c>
      <c r="B447" s="37" t="s">
        <v>960</v>
      </c>
      <c r="C447" s="37" t="s">
        <v>864</v>
      </c>
      <c r="D447" s="15" t="s">
        <v>1379</v>
      </c>
      <c r="E447" s="16">
        <v>711381311417</v>
      </c>
      <c r="F447" s="37" t="s">
        <v>436</v>
      </c>
      <c r="G447" s="37">
        <v>12</v>
      </c>
      <c r="H447" s="26">
        <v>8.5</v>
      </c>
      <c r="I447" s="23">
        <f t="shared" si="45"/>
        <v>102</v>
      </c>
      <c r="J447" s="40"/>
      <c r="K447" s="45"/>
      <c r="L447" s="45"/>
      <c r="M447" s="9"/>
      <c r="N447" s="39" t="str">
        <f t="shared" si="46"/>
        <v/>
      </c>
      <c r="O447" s="10"/>
      <c r="P447" s="8"/>
    </row>
    <row r="448" spans="1:16" s="11" customFormat="1" x14ac:dyDescent="0.25">
      <c r="A448" s="37" t="s">
        <v>520</v>
      </c>
      <c r="B448" s="37" t="s">
        <v>960</v>
      </c>
      <c r="C448" s="37" t="s">
        <v>864</v>
      </c>
      <c r="D448" s="15" t="s">
        <v>1380</v>
      </c>
      <c r="E448" s="16">
        <v>711381317501</v>
      </c>
      <c r="F448" s="37" t="s">
        <v>135</v>
      </c>
      <c r="G448" s="37">
        <v>12</v>
      </c>
      <c r="H448" s="26">
        <v>8.5</v>
      </c>
      <c r="I448" s="23">
        <f t="shared" si="45"/>
        <v>102</v>
      </c>
      <c r="J448" s="40"/>
      <c r="K448" s="45"/>
      <c r="L448" s="45"/>
      <c r="M448" s="9"/>
      <c r="N448" s="39" t="str">
        <f t="shared" si="46"/>
        <v/>
      </c>
      <c r="O448" s="10"/>
      <c r="P448" s="8"/>
    </row>
    <row r="449" spans="1:16" s="11" customFormat="1" x14ac:dyDescent="0.25">
      <c r="A449" s="37" t="s">
        <v>521</v>
      </c>
      <c r="B449" s="37" t="s">
        <v>960</v>
      </c>
      <c r="C449" s="37" t="s">
        <v>870</v>
      </c>
      <c r="D449" s="15" t="s">
        <v>1381</v>
      </c>
      <c r="E449" s="16">
        <v>711381321263</v>
      </c>
      <c r="F449" s="37" t="s">
        <v>313</v>
      </c>
      <c r="G449" s="37">
        <v>12</v>
      </c>
      <c r="H449" s="26">
        <v>9.35</v>
      </c>
      <c r="I449" s="23">
        <f t="shared" si="45"/>
        <v>112.19999999999999</v>
      </c>
      <c r="J449" s="40"/>
      <c r="K449" s="45"/>
      <c r="L449" s="45"/>
      <c r="M449" s="9"/>
      <c r="N449" s="39" t="str">
        <f t="shared" si="46"/>
        <v/>
      </c>
      <c r="O449" s="10"/>
      <c r="P449" s="8"/>
    </row>
    <row r="450" spans="1:16" s="11" customFormat="1" x14ac:dyDescent="0.25">
      <c r="A450" s="37" t="s">
        <v>522</v>
      </c>
      <c r="B450" s="37" t="s">
        <v>960</v>
      </c>
      <c r="C450" s="37" t="s">
        <v>870</v>
      </c>
      <c r="D450" s="15" t="s">
        <v>1382</v>
      </c>
      <c r="E450" s="16">
        <v>711381321249</v>
      </c>
      <c r="F450" s="37" t="s">
        <v>313</v>
      </c>
      <c r="G450" s="37">
        <v>12</v>
      </c>
      <c r="H450" s="26">
        <v>9.35</v>
      </c>
      <c r="I450" s="23">
        <f t="shared" si="45"/>
        <v>112.19999999999999</v>
      </c>
      <c r="J450" s="40"/>
      <c r="K450" s="45"/>
      <c r="L450" s="45"/>
      <c r="M450" s="9"/>
      <c r="N450" s="39" t="str">
        <f t="shared" si="46"/>
        <v/>
      </c>
      <c r="O450" s="10"/>
      <c r="P450" s="8"/>
    </row>
    <row r="451" spans="1:16" s="11" customFormat="1" x14ac:dyDescent="0.25">
      <c r="A451" s="37" t="s">
        <v>523</v>
      </c>
      <c r="B451" s="37" t="s">
        <v>960</v>
      </c>
      <c r="C451" s="37" t="s">
        <v>870</v>
      </c>
      <c r="D451" s="15" t="s">
        <v>1383</v>
      </c>
      <c r="E451" s="16">
        <v>711381321270</v>
      </c>
      <c r="F451" s="37" t="s">
        <v>313</v>
      </c>
      <c r="G451" s="37">
        <v>12</v>
      </c>
      <c r="H451" s="26">
        <v>9.35</v>
      </c>
      <c r="I451" s="23">
        <f t="shared" si="45"/>
        <v>112.19999999999999</v>
      </c>
      <c r="J451" s="40"/>
      <c r="K451" s="45"/>
      <c r="L451" s="45"/>
      <c r="M451" s="9"/>
      <c r="N451" s="39" t="str">
        <f t="shared" si="46"/>
        <v/>
      </c>
      <c r="O451" s="10"/>
      <c r="P451" s="8"/>
    </row>
    <row r="452" spans="1:16" s="11" customFormat="1" x14ac:dyDescent="0.25">
      <c r="A452" s="37" t="s">
        <v>524</v>
      </c>
      <c r="B452" s="37" t="s">
        <v>960</v>
      </c>
      <c r="C452" s="37" t="s">
        <v>870</v>
      </c>
      <c r="D452" s="15" t="s">
        <v>1384</v>
      </c>
      <c r="E452" s="16">
        <v>711381321232</v>
      </c>
      <c r="F452" s="37" t="s">
        <v>313</v>
      </c>
      <c r="G452" s="37">
        <v>12</v>
      </c>
      <c r="H452" s="26">
        <v>11.15</v>
      </c>
      <c r="I452" s="23">
        <f t="shared" si="45"/>
        <v>133.80000000000001</v>
      </c>
      <c r="J452" s="40"/>
      <c r="K452" s="45"/>
      <c r="L452" s="45"/>
      <c r="M452" s="9"/>
      <c r="N452" s="39" t="str">
        <f t="shared" si="46"/>
        <v/>
      </c>
      <c r="O452" s="10"/>
      <c r="P452" s="8"/>
    </row>
    <row r="453" spans="1:16" s="11" customFormat="1" x14ac:dyDescent="0.25">
      <c r="A453" s="37" t="s">
        <v>525</v>
      </c>
      <c r="B453" s="37" t="s">
        <v>960</v>
      </c>
      <c r="C453" s="37" t="s">
        <v>870</v>
      </c>
      <c r="D453" s="15" t="s">
        <v>1385</v>
      </c>
      <c r="E453" s="16">
        <v>711381321256</v>
      </c>
      <c r="F453" s="37" t="s">
        <v>313</v>
      </c>
      <c r="G453" s="37">
        <v>12</v>
      </c>
      <c r="H453" s="26">
        <v>9.35</v>
      </c>
      <c r="I453" s="23">
        <f t="shared" si="45"/>
        <v>112.19999999999999</v>
      </c>
      <c r="J453" s="40"/>
      <c r="K453" s="45"/>
      <c r="L453" s="45"/>
      <c r="M453" s="9"/>
      <c r="N453" s="39" t="str">
        <f t="shared" si="46"/>
        <v/>
      </c>
      <c r="O453" s="10"/>
      <c r="P453" s="8"/>
    </row>
    <row r="454" spans="1:16" s="11" customFormat="1" x14ac:dyDescent="0.25">
      <c r="A454" s="37" t="s">
        <v>526</v>
      </c>
      <c r="B454" s="37" t="s">
        <v>960</v>
      </c>
      <c r="C454" s="37" t="s">
        <v>870</v>
      </c>
      <c r="D454" s="15" t="s">
        <v>1386</v>
      </c>
      <c r="E454" s="16">
        <v>711381325339</v>
      </c>
      <c r="F454" s="37" t="s">
        <v>313</v>
      </c>
      <c r="G454" s="37">
        <v>12</v>
      </c>
      <c r="H454" s="26">
        <v>9.35</v>
      </c>
      <c r="I454" s="23">
        <f t="shared" si="45"/>
        <v>112.19999999999999</v>
      </c>
      <c r="J454" s="40"/>
      <c r="K454" s="45"/>
      <c r="L454" s="45"/>
      <c r="M454" s="9"/>
      <c r="N454" s="39" t="str">
        <f t="shared" si="46"/>
        <v/>
      </c>
      <c r="O454" s="10"/>
      <c r="P454" s="8"/>
    </row>
    <row r="455" spans="1:16" s="11" customFormat="1" x14ac:dyDescent="0.25">
      <c r="A455" s="37" t="s">
        <v>527</v>
      </c>
      <c r="B455" s="37" t="s">
        <v>960</v>
      </c>
      <c r="C455" s="37" t="s">
        <v>870</v>
      </c>
      <c r="D455" s="15" t="s">
        <v>1387</v>
      </c>
      <c r="E455" s="16">
        <v>711381325346</v>
      </c>
      <c r="F455" s="37" t="s">
        <v>313</v>
      </c>
      <c r="G455" s="37">
        <v>12</v>
      </c>
      <c r="H455" s="26">
        <v>9.35</v>
      </c>
      <c r="I455" s="23">
        <f t="shared" si="45"/>
        <v>112.19999999999999</v>
      </c>
      <c r="J455" s="40"/>
      <c r="K455" s="45"/>
      <c r="L455" s="45"/>
      <c r="M455" s="9"/>
      <c r="N455" s="39" t="str">
        <f t="shared" si="46"/>
        <v/>
      </c>
      <c r="O455" s="10"/>
      <c r="P455" s="8"/>
    </row>
    <row r="456" spans="1:16" s="11" customFormat="1" x14ac:dyDescent="0.25">
      <c r="A456" s="37" t="s">
        <v>528</v>
      </c>
      <c r="B456" s="37" t="s">
        <v>960</v>
      </c>
      <c r="C456" s="37" t="s">
        <v>870</v>
      </c>
      <c r="D456" s="15" t="s">
        <v>1388</v>
      </c>
      <c r="E456" s="16">
        <v>711381325353</v>
      </c>
      <c r="F456" s="37" t="s">
        <v>313</v>
      </c>
      <c r="G456" s="37">
        <v>12</v>
      </c>
      <c r="H456" s="26">
        <v>11.25</v>
      </c>
      <c r="I456" s="23">
        <f t="shared" si="45"/>
        <v>135</v>
      </c>
      <c r="J456" s="40"/>
      <c r="K456" s="45"/>
      <c r="L456" s="45"/>
      <c r="M456" s="9"/>
      <c r="N456" s="39" t="str">
        <f t="shared" si="46"/>
        <v/>
      </c>
      <c r="O456" s="10"/>
      <c r="P456" s="8"/>
    </row>
    <row r="457" spans="1:16" s="11" customFormat="1" x14ac:dyDescent="0.25">
      <c r="A457" s="37" t="s">
        <v>529</v>
      </c>
      <c r="B457" s="37" t="s">
        <v>960</v>
      </c>
      <c r="C457" s="37" t="s">
        <v>870</v>
      </c>
      <c r="D457" s="15" t="s">
        <v>1389</v>
      </c>
      <c r="E457" s="16">
        <v>711381325322</v>
      </c>
      <c r="F457" s="37" t="s">
        <v>313</v>
      </c>
      <c r="G457" s="37">
        <v>12</v>
      </c>
      <c r="H457" s="26">
        <v>9.35</v>
      </c>
      <c r="I457" s="23">
        <f t="shared" si="45"/>
        <v>112.19999999999999</v>
      </c>
      <c r="J457" s="40"/>
      <c r="K457" s="45"/>
      <c r="L457" s="45"/>
      <c r="M457" s="9"/>
      <c r="N457" s="39" t="str">
        <f t="shared" si="46"/>
        <v/>
      </c>
      <c r="O457" s="10"/>
      <c r="P457" s="8"/>
    </row>
    <row r="458" spans="1:16" s="11" customFormat="1" x14ac:dyDescent="0.25">
      <c r="A458" s="37" t="s">
        <v>530</v>
      </c>
      <c r="B458" s="37" t="s">
        <v>960</v>
      </c>
      <c r="C458" s="37" t="s">
        <v>864</v>
      </c>
      <c r="D458" s="15" t="s">
        <v>1390</v>
      </c>
      <c r="E458" s="16">
        <v>711381323625</v>
      </c>
      <c r="F458" s="37" t="s">
        <v>437</v>
      </c>
      <c r="G458" s="37">
        <v>12</v>
      </c>
      <c r="H458" s="26">
        <v>9.35</v>
      </c>
      <c r="I458" s="23">
        <f t="shared" si="45"/>
        <v>112.19999999999999</v>
      </c>
      <c r="J458" s="40"/>
      <c r="K458" s="45"/>
      <c r="L458" s="45"/>
      <c r="M458" s="9"/>
      <c r="N458" s="39" t="str">
        <f t="shared" si="46"/>
        <v/>
      </c>
      <c r="O458" s="10"/>
      <c r="P458" s="8"/>
    </row>
    <row r="459" spans="1:16" s="11" customFormat="1" x14ac:dyDescent="0.25">
      <c r="A459" s="37" t="s">
        <v>531</v>
      </c>
      <c r="B459" s="37" t="s">
        <v>960</v>
      </c>
      <c r="C459" s="37" t="s">
        <v>870</v>
      </c>
      <c r="D459" s="15" t="s">
        <v>1391</v>
      </c>
      <c r="E459" s="16">
        <v>711381336588</v>
      </c>
      <c r="F459" s="37" t="s">
        <v>313</v>
      </c>
      <c r="G459" s="37">
        <v>12</v>
      </c>
      <c r="H459" s="26">
        <v>9.35</v>
      </c>
      <c r="I459" s="23">
        <f t="shared" si="45"/>
        <v>112.19999999999999</v>
      </c>
      <c r="J459" s="40"/>
      <c r="K459" s="45"/>
      <c r="L459" s="45"/>
      <c r="M459" s="9"/>
      <c r="N459" s="39" t="str">
        <f t="shared" si="46"/>
        <v/>
      </c>
      <c r="O459" s="10"/>
      <c r="P459" s="8"/>
    </row>
    <row r="460" spans="1:16" s="11" customFormat="1" x14ac:dyDescent="0.25">
      <c r="A460" s="37" t="s">
        <v>532</v>
      </c>
      <c r="B460" s="37" t="s">
        <v>960</v>
      </c>
      <c r="C460" s="37" t="s">
        <v>870</v>
      </c>
      <c r="D460" s="15" t="s">
        <v>1392</v>
      </c>
      <c r="E460" s="16">
        <v>711381329993</v>
      </c>
      <c r="F460" s="37" t="s">
        <v>438</v>
      </c>
      <c r="G460" s="37">
        <v>12</v>
      </c>
      <c r="H460" s="26">
        <v>9.35</v>
      </c>
      <c r="I460" s="23">
        <f t="shared" si="45"/>
        <v>112.19999999999999</v>
      </c>
      <c r="J460" s="40"/>
      <c r="K460" s="45"/>
      <c r="L460" s="45"/>
      <c r="M460" s="9"/>
      <c r="N460" s="39" t="str">
        <f t="shared" si="46"/>
        <v/>
      </c>
      <c r="O460" s="10"/>
      <c r="P460" s="8"/>
    </row>
    <row r="461" spans="1:16" s="11" customFormat="1" x14ac:dyDescent="0.25">
      <c r="A461" s="37" t="s">
        <v>533</v>
      </c>
      <c r="B461" s="37" t="s">
        <v>960</v>
      </c>
      <c r="C461" s="37" t="s">
        <v>855</v>
      </c>
      <c r="D461" s="15" t="s">
        <v>1393</v>
      </c>
      <c r="E461" s="16">
        <v>711381333570</v>
      </c>
      <c r="F461" s="37" t="s">
        <v>439</v>
      </c>
      <c r="G461" s="37">
        <v>6</v>
      </c>
      <c r="H461" s="26">
        <v>7.95</v>
      </c>
      <c r="I461" s="23">
        <f t="shared" si="45"/>
        <v>47.7</v>
      </c>
      <c r="J461" s="40" t="s">
        <v>1634</v>
      </c>
      <c r="K461" s="45">
        <f t="shared" ref="K461:K463" si="47">H461*0.85</f>
        <v>6.7575000000000003</v>
      </c>
      <c r="L461" s="45">
        <f t="shared" ref="L461:L463" si="48">I461*0.85</f>
        <v>40.545000000000002</v>
      </c>
      <c r="M461" s="9"/>
      <c r="N461" s="39" t="str">
        <f t="shared" si="46"/>
        <v/>
      </c>
      <c r="O461" s="10"/>
      <c r="P461" s="8"/>
    </row>
    <row r="462" spans="1:16" s="11" customFormat="1" x14ac:dyDescent="0.25">
      <c r="A462" s="37" t="s">
        <v>534</v>
      </c>
      <c r="B462" s="37" t="s">
        <v>960</v>
      </c>
      <c r="C462" s="37" t="s">
        <v>855</v>
      </c>
      <c r="D462" s="15" t="s">
        <v>1394</v>
      </c>
      <c r="E462" s="16">
        <v>711381033869</v>
      </c>
      <c r="F462" s="37" t="s">
        <v>440</v>
      </c>
      <c r="G462" s="37">
        <v>6</v>
      </c>
      <c r="H462" s="26">
        <v>7.95</v>
      </c>
      <c r="I462" s="23">
        <f t="shared" ref="I462:I463" si="49">H462*G462</f>
        <v>47.7</v>
      </c>
      <c r="J462" s="40" t="s">
        <v>1634</v>
      </c>
      <c r="K462" s="45">
        <f t="shared" si="47"/>
        <v>6.7575000000000003</v>
      </c>
      <c r="L462" s="45">
        <f t="shared" si="48"/>
        <v>40.545000000000002</v>
      </c>
      <c r="M462" s="9"/>
      <c r="N462" s="39" t="str">
        <f t="shared" si="46"/>
        <v/>
      </c>
      <c r="O462" s="10"/>
      <c r="P462" s="8"/>
    </row>
    <row r="463" spans="1:16" s="11" customFormat="1" x14ac:dyDescent="0.25">
      <c r="A463" s="37" t="s">
        <v>535</v>
      </c>
      <c r="B463" s="37" t="s">
        <v>960</v>
      </c>
      <c r="C463" s="37" t="s">
        <v>855</v>
      </c>
      <c r="D463" s="15" t="s">
        <v>1395</v>
      </c>
      <c r="E463" s="16">
        <v>711381033906</v>
      </c>
      <c r="F463" s="37" t="s">
        <v>440</v>
      </c>
      <c r="G463" s="37">
        <v>6</v>
      </c>
      <c r="H463" s="26">
        <v>7.95</v>
      </c>
      <c r="I463" s="23">
        <f t="shared" si="49"/>
        <v>47.7</v>
      </c>
      <c r="J463" s="40" t="s">
        <v>1634</v>
      </c>
      <c r="K463" s="45">
        <f t="shared" si="47"/>
        <v>6.7575000000000003</v>
      </c>
      <c r="L463" s="45">
        <f t="shared" si="48"/>
        <v>40.545000000000002</v>
      </c>
      <c r="M463" s="9"/>
      <c r="N463" s="39" t="str">
        <f t="shared" si="46"/>
        <v/>
      </c>
      <c r="O463" s="10"/>
      <c r="P463" s="8"/>
    </row>
    <row r="464" spans="1:16" s="11" customFormat="1" x14ac:dyDescent="0.25">
      <c r="A464" s="37" t="s">
        <v>536</v>
      </c>
      <c r="B464" s="37" t="s">
        <v>960</v>
      </c>
      <c r="C464" s="37" t="s">
        <v>871</v>
      </c>
      <c r="D464" s="15" t="s">
        <v>1396</v>
      </c>
      <c r="E464" s="16">
        <v>711381033920</v>
      </c>
      <c r="F464" s="37" t="s">
        <v>440</v>
      </c>
      <c r="G464" s="37">
        <v>6</v>
      </c>
      <c r="H464" s="26">
        <v>8.4</v>
      </c>
      <c r="I464" s="23">
        <f t="shared" si="45"/>
        <v>50.400000000000006</v>
      </c>
      <c r="J464" s="40" t="s">
        <v>1664</v>
      </c>
      <c r="K464" s="45">
        <f t="shared" ref="K464" si="50">H464*0.8</f>
        <v>6.7200000000000006</v>
      </c>
      <c r="L464" s="45">
        <f t="shared" ref="L464" si="51">I464*0.8</f>
        <v>40.320000000000007</v>
      </c>
      <c r="M464" s="9"/>
      <c r="N464" s="39" t="str">
        <f t="shared" si="46"/>
        <v/>
      </c>
      <c r="O464" s="10"/>
      <c r="P464" s="8"/>
    </row>
    <row r="465" spans="1:16" s="11" customFormat="1" x14ac:dyDescent="0.25">
      <c r="A465" s="37" t="s">
        <v>537</v>
      </c>
      <c r="B465" s="37" t="s">
        <v>960</v>
      </c>
      <c r="C465" s="37" t="s">
        <v>855</v>
      </c>
      <c r="D465" s="15" t="s">
        <v>1397</v>
      </c>
      <c r="E465" s="16">
        <v>711381003619</v>
      </c>
      <c r="F465" s="37" t="s">
        <v>440</v>
      </c>
      <c r="G465" s="37">
        <v>6</v>
      </c>
      <c r="H465" s="26">
        <v>7.95</v>
      </c>
      <c r="I465" s="23">
        <f t="shared" si="45"/>
        <v>47.7</v>
      </c>
      <c r="J465" s="40" t="s">
        <v>1634</v>
      </c>
      <c r="K465" s="45">
        <f t="shared" ref="K465:K466" si="52">H465*0.85</f>
        <v>6.7575000000000003</v>
      </c>
      <c r="L465" s="45">
        <f t="shared" ref="L465:L466" si="53">I465*0.85</f>
        <v>40.545000000000002</v>
      </c>
      <c r="M465" s="9"/>
      <c r="N465" s="39" t="str">
        <f t="shared" si="46"/>
        <v/>
      </c>
      <c r="O465" s="10"/>
      <c r="P465" s="8"/>
    </row>
    <row r="466" spans="1:16" s="11" customFormat="1" x14ac:dyDescent="0.25">
      <c r="A466" s="37" t="s">
        <v>538</v>
      </c>
      <c r="B466" s="37" t="s">
        <v>960</v>
      </c>
      <c r="C466" s="37" t="s">
        <v>855</v>
      </c>
      <c r="D466" s="15" t="s">
        <v>1398</v>
      </c>
      <c r="E466" s="16">
        <v>711381033913</v>
      </c>
      <c r="F466" s="37" t="s">
        <v>440</v>
      </c>
      <c r="G466" s="37">
        <v>6</v>
      </c>
      <c r="H466" s="26">
        <v>7.95</v>
      </c>
      <c r="I466" s="23">
        <f t="shared" si="45"/>
        <v>47.7</v>
      </c>
      <c r="J466" s="40" t="s">
        <v>1634</v>
      </c>
      <c r="K466" s="45">
        <f t="shared" si="52"/>
        <v>6.7575000000000003</v>
      </c>
      <c r="L466" s="45">
        <f t="shared" si="53"/>
        <v>40.545000000000002</v>
      </c>
      <c r="M466" s="9"/>
      <c r="N466" s="39" t="str">
        <f t="shared" si="46"/>
        <v/>
      </c>
      <c r="O466" s="10"/>
      <c r="P466" s="8"/>
    </row>
    <row r="467" spans="1:16" s="11" customFormat="1" x14ac:dyDescent="0.25">
      <c r="A467" s="37" t="s">
        <v>539</v>
      </c>
      <c r="B467" s="37" t="s">
        <v>960</v>
      </c>
      <c r="C467" s="37" t="s">
        <v>871</v>
      </c>
      <c r="D467" s="15" t="s">
        <v>1399</v>
      </c>
      <c r="E467" s="16">
        <v>711381335079</v>
      </c>
      <c r="F467" s="37" t="s">
        <v>439</v>
      </c>
      <c r="G467" s="37">
        <v>6</v>
      </c>
      <c r="H467" s="26">
        <v>8.4</v>
      </c>
      <c r="I467" s="23">
        <f t="shared" si="45"/>
        <v>50.400000000000006</v>
      </c>
      <c r="J467" s="40" t="s">
        <v>1664</v>
      </c>
      <c r="K467" s="45">
        <f t="shared" ref="K467:K468" si="54">H467*0.8</f>
        <v>6.7200000000000006</v>
      </c>
      <c r="L467" s="45">
        <f t="shared" ref="L467:L468" si="55">I467*0.8</f>
        <v>40.320000000000007</v>
      </c>
      <c r="M467" s="9"/>
      <c r="N467" s="39" t="str">
        <f t="shared" si="46"/>
        <v/>
      </c>
      <c r="O467" s="10"/>
      <c r="P467" s="8"/>
    </row>
    <row r="468" spans="1:16" s="11" customFormat="1" x14ac:dyDescent="0.25">
      <c r="A468" s="37" t="s">
        <v>540</v>
      </c>
      <c r="B468" s="37" t="s">
        <v>960</v>
      </c>
      <c r="C468" s="37" t="s">
        <v>871</v>
      </c>
      <c r="D468" s="15" t="s">
        <v>1400</v>
      </c>
      <c r="E468" s="16">
        <v>711381322123</v>
      </c>
      <c r="F468" s="37" t="s">
        <v>440</v>
      </c>
      <c r="G468" s="37">
        <v>6</v>
      </c>
      <c r="H468" s="26">
        <v>8.4</v>
      </c>
      <c r="I468" s="23">
        <f t="shared" si="45"/>
        <v>50.400000000000006</v>
      </c>
      <c r="J468" s="40" t="s">
        <v>1664</v>
      </c>
      <c r="K468" s="45">
        <f t="shared" si="54"/>
        <v>6.7200000000000006</v>
      </c>
      <c r="L468" s="45">
        <f t="shared" si="55"/>
        <v>40.320000000000007</v>
      </c>
      <c r="M468" s="9"/>
      <c r="N468" s="39" t="str">
        <f t="shared" si="46"/>
        <v/>
      </c>
      <c r="O468" s="10"/>
      <c r="P468" s="8"/>
    </row>
    <row r="469" spans="1:16" s="11" customFormat="1" x14ac:dyDescent="0.25">
      <c r="A469" s="37" t="s">
        <v>541</v>
      </c>
      <c r="B469" s="37" t="s">
        <v>960</v>
      </c>
      <c r="C469" s="37" t="s">
        <v>855</v>
      </c>
      <c r="D469" s="15" t="s">
        <v>1401</v>
      </c>
      <c r="E469" s="16">
        <v>711381033968</v>
      </c>
      <c r="F469" s="37" t="s">
        <v>440</v>
      </c>
      <c r="G469" s="37">
        <v>6</v>
      </c>
      <c r="H469" s="26">
        <v>7.95</v>
      </c>
      <c r="I469" s="23">
        <f t="shared" si="45"/>
        <v>47.7</v>
      </c>
      <c r="J469" s="40" t="s">
        <v>1634</v>
      </c>
      <c r="K469" s="45">
        <f t="shared" ref="K469" si="56">H469*0.85</f>
        <v>6.7575000000000003</v>
      </c>
      <c r="L469" s="45">
        <f t="shared" ref="L469" si="57">I469*0.85</f>
        <v>40.545000000000002</v>
      </c>
      <c r="M469" s="9"/>
      <c r="N469" s="39" t="str">
        <f t="shared" si="46"/>
        <v/>
      </c>
      <c r="O469" s="10"/>
      <c r="P469" s="8"/>
    </row>
    <row r="470" spans="1:16" s="11" customFormat="1" x14ac:dyDescent="0.25">
      <c r="A470" s="37" t="s">
        <v>542</v>
      </c>
      <c r="B470" s="37" t="s">
        <v>960</v>
      </c>
      <c r="C470" s="37" t="s">
        <v>871</v>
      </c>
      <c r="D470" s="15" t="s">
        <v>1402</v>
      </c>
      <c r="E470" s="16">
        <v>711381033890</v>
      </c>
      <c r="F470" s="37" t="s">
        <v>440</v>
      </c>
      <c r="G470" s="37">
        <v>6</v>
      </c>
      <c r="H470" s="26">
        <v>9</v>
      </c>
      <c r="I470" s="23">
        <f t="shared" si="45"/>
        <v>54</v>
      </c>
      <c r="J470" s="40" t="s">
        <v>1664</v>
      </c>
      <c r="K470" s="45">
        <f t="shared" ref="K470" si="58">H470*0.8</f>
        <v>7.2</v>
      </c>
      <c r="L470" s="45">
        <f t="shared" ref="L470" si="59">I470*0.8</f>
        <v>43.2</v>
      </c>
      <c r="M470" s="9"/>
      <c r="N470" s="39" t="str">
        <f t="shared" si="46"/>
        <v/>
      </c>
      <c r="O470" s="10"/>
      <c r="P470" s="8"/>
    </row>
    <row r="471" spans="1:16" s="11" customFormat="1" x14ac:dyDescent="0.25">
      <c r="A471" s="37" t="s">
        <v>543</v>
      </c>
      <c r="B471" s="37" t="s">
        <v>960</v>
      </c>
      <c r="C471" s="37" t="s">
        <v>855</v>
      </c>
      <c r="D471" s="15" t="s">
        <v>1403</v>
      </c>
      <c r="E471" s="16">
        <v>711381316672</v>
      </c>
      <c r="F471" s="37" t="s">
        <v>440</v>
      </c>
      <c r="G471" s="37">
        <v>6</v>
      </c>
      <c r="H471" s="26">
        <v>7.95</v>
      </c>
      <c r="I471" s="23">
        <f t="shared" ref="I471" si="60">H471*G471</f>
        <v>47.7</v>
      </c>
      <c r="J471" s="40" t="s">
        <v>1634</v>
      </c>
      <c r="K471" s="45">
        <f t="shared" ref="K471" si="61">H471*0.85</f>
        <v>6.7575000000000003</v>
      </c>
      <c r="L471" s="45">
        <f t="shared" ref="L471" si="62">I471*0.85</f>
        <v>40.545000000000002</v>
      </c>
      <c r="M471" s="9"/>
      <c r="N471" s="39" t="str">
        <f t="shared" si="46"/>
        <v/>
      </c>
      <c r="O471" s="10"/>
      <c r="P471" s="8"/>
    </row>
    <row r="472" spans="1:16" s="11" customFormat="1" x14ac:dyDescent="0.25">
      <c r="A472" s="37" t="s">
        <v>544</v>
      </c>
      <c r="B472" s="37" t="s">
        <v>960</v>
      </c>
      <c r="C472" s="37" t="s">
        <v>871</v>
      </c>
      <c r="D472" s="15" t="s">
        <v>1404</v>
      </c>
      <c r="E472" s="16">
        <v>711381330401</v>
      </c>
      <c r="F472" s="37" t="s">
        <v>439</v>
      </c>
      <c r="G472" s="37">
        <v>6</v>
      </c>
      <c r="H472" s="26">
        <v>11.3</v>
      </c>
      <c r="I472" s="23">
        <f t="shared" ref="I472:I526" si="63">H472*G472</f>
        <v>67.800000000000011</v>
      </c>
      <c r="J472" s="40" t="s">
        <v>1664</v>
      </c>
      <c r="K472" s="45">
        <f t="shared" ref="K472:K476" si="64">H472*0.8</f>
        <v>9.0400000000000009</v>
      </c>
      <c r="L472" s="45">
        <f t="shared" ref="L472:L476" si="65">I472*0.8</f>
        <v>54.240000000000009</v>
      </c>
      <c r="M472" s="9"/>
      <c r="N472" s="39" t="str">
        <f t="shared" ref="N472:N526" si="66">IF(M472&gt;0,IF(J472="",PRODUCT(M472,I472),PRODUCT(L472,M472)),"")</f>
        <v/>
      </c>
      <c r="O472" s="10"/>
      <c r="P472" s="8"/>
    </row>
    <row r="473" spans="1:16" s="11" customFormat="1" x14ac:dyDescent="0.25">
      <c r="A473" s="37" t="s">
        <v>545</v>
      </c>
      <c r="B473" s="37" t="s">
        <v>960</v>
      </c>
      <c r="C473" s="37" t="s">
        <v>871</v>
      </c>
      <c r="D473" s="15" t="s">
        <v>1405</v>
      </c>
      <c r="E473" s="16">
        <v>711381316757</v>
      </c>
      <c r="F473" s="37" t="s">
        <v>440</v>
      </c>
      <c r="G473" s="37">
        <v>6</v>
      </c>
      <c r="H473" s="26">
        <v>9</v>
      </c>
      <c r="I473" s="23">
        <f t="shared" si="63"/>
        <v>54</v>
      </c>
      <c r="J473" s="40" t="s">
        <v>1664</v>
      </c>
      <c r="K473" s="45">
        <f t="shared" si="64"/>
        <v>7.2</v>
      </c>
      <c r="L473" s="45">
        <f t="shared" si="65"/>
        <v>43.2</v>
      </c>
      <c r="M473" s="9"/>
      <c r="N473" s="39" t="str">
        <f t="shared" si="66"/>
        <v/>
      </c>
      <c r="O473" s="10"/>
      <c r="P473" s="8"/>
    </row>
    <row r="474" spans="1:16" s="11" customFormat="1" x14ac:dyDescent="0.25">
      <c r="A474" s="37" t="s">
        <v>546</v>
      </c>
      <c r="B474" s="37" t="s">
        <v>960</v>
      </c>
      <c r="C474" s="37" t="s">
        <v>871</v>
      </c>
      <c r="D474" s="15" t="s">
        <v>1406</v>
      </c>
      <c r="E474" s="16">
        <v>711381330456</v>
      </c>
      <c r="F474" s="37" t="s">
        <v>440</v>
      </c>
      <c r="G474" s="37">
        <v>6</v>
      </c>
      <c r="H474" s="26">
        <v>9</v>
      </c>
      <c r="I474" s="23">
        <f t="shared" si="63"/>
        <v>54</v>
      </c>
      <c r="J474" s="40" t="s">
        <v>1664</v>
      </c>
      <c r="K474" s="45">
        <f t="shared" si="64"/>
        <v>7.2</v>
      </c>
      <c r="L474" s="45">
        <f t="shared" si="65"/>
        <v>43.2</v>
      </c>
      <c r="M474" s="9"/>
      <c r="N474" s="39" t="str">
        <f t="shared" si="66"/>
        <v/>
      </c>
      <c r="O474" s="10"/>
      <c r="P474" s="8"/>
    </row>
    <row r="475" spans="1:16" s="11" customFormat="1" x14ac:dyDescent="0.25">
      <c r="A475" s="37" t="s">
        <v>547</v>
      </c>
      <c r="B475" s="37" t="s">
        <v>960</v>
      </c>
      <c r="C475" s="37" t="s">
        <v>871</v>
      </c>
      <c r="D475" s="15" t="s">
        <v>1407</v>
      </c>
      <c r="E475" s="16">
        <v>711381316764</v>
      </c>
      <c r="F475" s="37" t="s">
        <v>440</v>
      </c>
      <c r="G475" s="37">
        <v>6</v>
      </c>
      <c r="H475" s="26">
        <v>11.3</v>
      </c>
      <c r="I475" s="23">
        <f t="shared" si="63"/>
        <v>67.800000000000011</v>
      </c>
      <c r="J475" s="40" t="s">
        <v>1664</v>
      </c>
      <c r="K475" s="45">
        <f t="shared" si="64"/>
        <v>9.0400000000000009</v>
      </c>
      <c r="L475" s="45">
        <f t="shared" si="65"/>
        <v>54.240000000000009</v>
      </c>
      <c r="M475" s="9"/>
      <c r="N475" s="39" t="str">
        <f t="shared" si="66"/>
        <v/>
      </c>
      <c r="O475" s="10"/>
      <c r="P475" s="8"/>
    </row>
    <row r="476" spans="1:16" s="11" customFormat="1" x14ac:dyDescent="0.25">
      <c r="A476" s="37" t="s">
        <v>548</v>
      </c>
      <c r="B476" s="37" t="s">
        <v>960</v>
      </c>
      <c r="C476" s="37" t="s">
        <v>871</v>
      </c>
      <c r="D476" s="15" t="s">
        <v>1408</v>
      </c>
      <c r="E476" s="16">
        <v>711381024058</v>
      </c>
      <c r="F476" s="37" t="s">
        <v>440</v>
      </c>
      <c r="G476" s="37">
        <v>6</v>
      </c>
      <c r="H476" s="26">
        <v>8.4</v>
      </c>
      <c r="I476" s="23">
        <f t="shared" si="63"/>
        <v>50.400000000000006</v>
      </c>
      <c r="J476" s="40" t="s">
        <v>1664</v>
      </c>
      <c r="K476" s="45">
        <f t="shared" si="64"/>
        <v>6.7200000000000006</v>
      </c>
      <c r="L476" s="45">
        <f t="shared" si="65"/>
        <v>40.320000000000007</v>
      </c>
      <c r="M476" s="9"/>
      <c r="N476" s="39" t="str">
        <f t="shared" si="66"/>
        <v/>
      </c>
      <c r="O476" s="10"/>
      <c r="P476" s="8"/>
    </row>
    <row r="477" spans="1:16" s="11" customFormat="1" x14ac:dyDescent="0.25">
      <c r="A477" s="37" t="s">
        <v>549</v>
      </c>
      <c r="B477" s="37" t="s">
        <v>960</v>
      </c>
      <c r="C477" s="37" t="s">
        <v>855</v>
      </c>
      <c r="D477" s="15" t="s">
        <v>1409</v>
      </c>
      <c r="E477" s="16">
        <v>711381033791</v>
      </c>
      <c r="F477" s="37" t="s">
        <v>440</v>
      </c>
      <c r="G477" s="37">
        <v>6</v>
      </c>
      <c r="H477" s="26">
        <v>7.95</v>
      </c>
      <c r="I477" s="23">
        <f t="shared" si="63"/>
        <v>47.7</v>
      </c>
      <c r="J477" s="40" t="s">
        <v>1634</v>
      </c>
      <c r="K477" s="45">
        <f t="shared" ref="K477:K478" si="67">H477*0.85</f>
        <v>6.7575000000000003</v>
      </c>
      <c r="L477" s="45">
        <f t="shared" ref="L477:L478" si="68">I477*0.85</f>
        <v>40.545000000000002</v>
      </c>
      <c r="M477" s="9"/>
      <c r="N477" s="39" t="str">
        <f t="shared" si="66"/>
        <v/>
      </c>
      <c r="O477" s="10"/>
      <c r="P477" s="8"/>
    </row>
    <row r="478" spans="1:16" s="11" customFormat="1" x14ac:dyDescent="0.25">
      <c r="A478" s="37" t="s">
        <v>550</v>
      </c>
      <c r="B478" s="37" t="s">
        <v>960</v>
      </c>
      <c r="C478" s="37" t="s">
        <v>855</v>
      </c>
      <c r="D478" s="15" t="s">
        <v>1410</v>
      </c>
      <c r="E478" s="16">
        <v>711381033944</v>
      </c>
      <c r="F478" s="37" t="s">
        <v>440</v>
      </c>
      <c r="G478" s="37">
        <v>6</v>
      </c>
      <c r="H478" s="26">
        <v>7.95</v>
      </c>
      <c r="I478" s="23">
        <f t="shared" si="63"/>
        <v>47.7</v>
      </c>
      <c r="J478" s="40" t="s">
        <v>1634</v>
      </c>
      <c r="K478" s="45">
        <f t="shared" si="67"/>
        <v>6.7575000000000003</v>
      </c>
      <c r="L478" s="45">
        <f t="shared" si="68"/>
        <v>40.545000000000002</v>
      </c>
      <c r="M478" s="9"/>
      <c r="N478" s="39" t="str">
        <f t="shared" si="66"/>
        <v/>
      </c>
      <c r="O478" s="10"/>
      <c r="P478" s="8"/>
    </row>
    <row r="479" spans="1:16" s="11" customFormat="1" x14ac:dyDescent="0.25">
      <c r="A479" s="37" t="s">
        <v>551</v>
      </c>
      <c r="B479" s="37" t="s">
        <v>960</v>
      </c>
      <c r="C479" s="37" t="s">
        <v>871</v>
      </c>
      <c r="D479" s="15" t="s">
        <v>1411</v>
      </c>
      <c r="E479" s="16">
        <v>711381317532</v>
      </c>
      <c r="F479" s="37" t="s">
        <v>440</v>
      </c>
      <c r="G479" s="37">
        <v>6</v>
      </c>
      <c r="H479" s="26">
        <v>8.4</v>
      </c>
      <c r="I479" s="23">
        <f t="shared" si="63"/>
        <v>50.400000000000006</v>
      </c>
      <c r="J479" s="40" t="s">
        <v>1664</v>
      </c>
      <c r="K479" s="45">
        <f t="shared" ref="K479:K480" si="69">H479*0.8</f>
        <v>6.7200000000000006</v>
      </c>
      <c r="L479" s="45">
        <f t="shared" ref="L479:L480" si="70">I479*0.8</f>
        <v>40.320000000000007</v>
      </c>
      <c r="M479" s="9"/>
      <c r="N479" s="39" t="str">
        <f t="shared" si="66"/>
        <v/>
      </c>
      <c r="O479" s="10"/>
      <c r="P479" s="8"/>
    </row>
    <row r="480" spans="1:16" s="11" customFormat="1" x14ac:dyDescent="0.25">
      <c r="A480" s="37" t="s">
        <v>552</v>
      </c>
      <c r="B480" s="37" t="s">
        <v>960</v>
      </c>
      <c r="C480" s="37" t="s">
        <v>871</v>
      </c>
      <c r="D480" s="15" t="s">
        <v>1412</v>
      </c>
      <c r="E480" s="16">
        <v>711381338599</v>
      </c>
      <c r="F480" s="37" t="s">
        <v>440</v>
      </c>
      <c r="G480" s="37">
        <v>6</v>
      </c>
      <c r="H480" s="26">
        <v>9</v>
      </c>
      <c r="I480" s="23">
        <f t="shared" si="63"/>
        <v>54</v>
      </c>
      <c r="J480" s="40" t="s">
        <v>1664</v>
      </c>
      <c r="K480" s="45">
        <f t="shared" si="69"/>
        <v>7.2</v>
      </c>
      <c r="L480" s="45">
        <f t="shared" si="70"/>
        <v>43.2</v>
      </c>
      <c r="M480" s="9"/>
      <c r="N480" s="39" t="str">
        <f t="shared" si="66"/>
        <v/>
      </c>
      <c r="O480" s="10"/>
      <c r="P480" s="8"/>
    </row>
    <row r="481" spans="1:20" s="11" customFormat="1" x14ac:dyDescent="0.25">
      <c r="A481" s="37" t="s">
        <v>553</v>
      </c>
      <c r="B481" s="37" t="s">
        <v>960</v>
      </c>
      <c r="C481" s="37" t="s">
        <v>855</v>
      </c>
      <c r="D481" s="15" t="s">
        <v>1413</v>
      </c>
      <c r="E481" s="16">
        <v>711381306840</v>
      </c>
      <c r="F481" s="37" t="s">
        <v>440</v>
      </c>
      <c r="G481" s="37">
        <v>6</v>
      </c>
      <c r="H481" s="23">
        <v>9.6</v>
      </c>
      <c r="I481" s="23">
        <f t="shared" si="63"/>
        <v>57.599999999999994</v>
      </c>
      <c r="J481" s="40" t="s">
        <v>1634</v>
      </c>
      <c r="K481" s="45">
        <f t="shared" ref="K481:K482" si="71">H481*0.85</f>
        <v>8.16</v>
      </c>
      <c r="L481" s="45">
        <f t="shared" ref="L481:L482" si="72">I481*0.85</f>
        <v>48.959999999999994</v>
      </c>
      <c r="M481" s="9"/>
      <c r="N481" s="39" t="str">
        <f t="shared" si="66"/>
        <v/>
      </c>
      <c r="O481" s="10"/>
      <c r="P481" s="8"/>
    </row>
    <row r="482" spans="1:20" s="11" customFormat="1" x14ac:dyDescent="0.25">
      <c r="A482" s="37" t="s">
        <v>554</v>
      </c>
      <c r="B482" s="37" t="s">
        <v>960</v>
      </c>
      <c r="C482" s="37" t="s">
        <v>855</v>
      </c>
      <c r="D482" s="15" t="s">
        <v>1414</v>
      </c>
      <c r="E482" s="16">
        <v>711381316726</v>
      </c>
      <c r="F482" s="37" t="s">
        <v>440</v>
      </c>
      <c r="G482" s="37">
        <v>6</v>
      </c>
      <c r="H482" s="26">
        <v>7.95</v>
      </c>
      <c r="I482" s="23">
        <f t="shared" si="63"/>
        <v>47.7</v>
      </c>
      <c r="J482" s="40" t="s">
        <v>1634</v>
      </c>
      <c r="K482" s="45">
        <f t="shared" si="71"/>
        <v>6.7575000000000003</v>
      </c>
      <c r="L482" s="45">
        <f t="shared" si="72"/>
        <v>40.545000000000002</v>
      </c>
      <c r="M482" s="9"/>
      <c r="N482" s="39" t="str">
        <f t="shared" si="66"/>
        <v/>
      </c>
      <c r="O482" s="10"/>
      <c r="P482" s="8"/>
    </row>
    <row r="483" spans="1:20" s="11" customFormat="1" x14ac:dyDescent="0.25">
      <c r="A483" s="37" t="s">
        <v>555</v>
      </c>
      <c r="B483" s="37" t="s">
        <v>960</v>
      </c>
      <c r="C483" s="37" t="s">
        <v>871</v>
      </c>
      <c r="D483" s="15" t="s">
        <v>1415</v>
      </c>
      <c r="E483" s="16">
        <v>711381306833</v>
      </c>
      <c r="F483" s="37" t="s">
        <v>440</v>
      </c>
      <c r="G483" s="37">
        <v>6</v>
      </c>
      <c r="H483" s="26">
        <v>8.4</v>
      </c>
      <c r="I483" s="23">
        <f t="shared" si="63"/>
        <v>50.400000000000006</v>
      </c>
      <c r="J483" s="40" t="s">
        <v>1664</v>
      </c>
      <c r="K483" s="45">
        <f t="shared" ref="K483:K488" si="73">H483*0.8</f>
        <v>6.7200000000000006</v>
      </c>
      <c r="L483" s="45">
        <f t="shared" ref="L483:L488" si="74">I483*0.8</f>
        <v>40.320000000000007</v>
      </c>
      <c r="M483" s="9"/>
      <c r="N483" s="39" t="str">
        <f t="shared" si="66"/>
        <v/>
      </c>
      <c r="O483" s="10"/>
      <c r="P483" s="8"/>
    </row>
    <row r="484" spans="1:20" s="11" customFormat="1" x14ac:dyDescent="0.25">
      <c r="A484" s="37" t="s">
        <v>556</v>
      </c>
      <c r="B484" s="37" t="s">
        <v>960</v>
      </c>
      <c r="C484" s="37" t="s">
        <v>871</v>
      </c>
      <c r="D484" s="15" t="s">
        <v>1416</v>
      </c>
      <c r="E484" s="16">
        <v>711381316788</v>
      </c>
      <c r="F484" s="37" t="s">
        <v>440</v>
      </c>
      <c r="G484" s="37">
        <v>6</v>
      </c>
      <c r="H484" s="26">
        <v>8.4</v>
      </c>
      <c r="I484" s="23">
        <f t="shared" si="63"/>
        <v>50.400000000000006</v>
      </c>
      <c r="J484" s="40" t="s">
        <v>1664</v>
      </c>
      <c r="K484" s="45">
        <f t="shared" si="73"/>
        <v>6.7200000000000006</v>
      </c>
      <c r="L484" s="45">
        <f t="shared" si="74"/>
        <v>40.320000000000007</v>
      </c>
      <c r="M484" s="9"/>
      <c r="N484" s="39" t="str">
        <f t="shared" si="66"/>
        <v/>
      </c>
      <c r="O484" s="10"/>
      <c r="P484" s="8"/>
    </row>
    <row r="485" spans="1:20" s="11" customFormat="1" x14ac:dyDescent="0.25">
      <c r="A485" s="37" t="s">
        <v>557</v>
      </c>
      <c r="B485" s="37" t="s">
        <v>960</v>
      </c>
      <c r="C485" s="37" t="s">
        <v>871</v>
      </c>
      <c r="D485" s="15" t="s">
        <v>1417</v>
      </c>
      <c r="E485" s="16">
        <v>711381306550</v>
      </c>
      <c r="F485" s="37" t="s">
        <v>440</v>
      </c>
      <c r="G485" s="37">
        <v>6</v>
      </c>
      <c r="H485" s="26">
        <v>8.4</v>
      </c>
      <c r="I485" s="23">
        <f t="shared" si="63"/>
        <v>50.400000000000006</v>
      </c>
      <c r="J485" s="40" t="s">
        <v>1664</v>
      </c>
      <c r="K485" s="45">
        <f t="shared" si="73"/>
        <v>6.7200000000000006</v>
      </c>
      <c r="L485" s="45">
        <f t="shared" si="74"/>
        <v>40.320000000000007</v>
      </c>
      <c r="M485" s="9"/>
      <c r="N485" s="39" t="str">
        <f t="shared" si="66"/>
        <v/>
      </c>
      <c r="O485" s="10"/>
      <c r="P485" s="8"/>
    </row>
    <row r="486" spans="1:20" s="11" customFormat="1" x14ac:dyDescent="0.25">
      <c r="A486" s="37" t="s">
        <v>558</v>
      </c>
      <c r="B486" s="37" t="s">
        <v>960</v>
      </c>
      <c r="C486" s="37" t="s">
        <v>871</v>
      </c>
      <c r="D486" s="15" t="s">
        <v>1418</v>
      </c>
      <c r="E486" s="16">
        <v>711381325490</v>
      </c>
      <c r="F486" s="37" t="s">
        <v>440</v>
      </c>
      <c r="G486" s="37">
        <v>6</v>
      </c>
      <c r="H486" s="26">
        <v>8.4</v>
      </c>
      <c r="I486" s="23">
        <f t="shared" si="63"/>
        <v>50.400000000000006</v>
      </c>
      <c r="J486" s="40" t="s">
        <v>1664</v>
      </c>
      <c r="K486" s="45">
        <f t="shared" si="73"/>
        <v>6.7200000000000006</v>
      </c>
      <c r="L486" s="45">
        <f t="shared" si="74"/>
        <v>40.320000000000007</v>
      </c>
      <c r="M486" s="9"/>
      <c r="N486" s="39" t="str">
        <f t="shared" si="66"/>
        <v/>
      </c>
      <c r="O486" s="10"/>
      <c r="P486" s="8"/>
    </row>
    <row r="487" spans="1:20" s="11" customFormat="1" x14ac:dyDescent="0.25">
      <c r="A487" s="37" t="s">
        <v>559</v>
      </c>
      <c r="B487" s="37" t="s">
        <v>960</v>
      </c>
      <c r="C487" s="37" t="s">
        <v>871</v>
      </c>
      <c r="D487" s="15" t="s">
        <v>1419</v>
      </c>
      <c r="E487" s="16">
        <v>711381305799</v>
      </c>
      <c r="F487" s="37" t="s">
        <v>440</v>
      </c>
      <c r="G487" s="37">
        <v>6</v>
      </c>
      <c r="H487" s="26">
        <v>8.4</v>
      </c>
      <c r="I487" s="23">
        <f t="shared" si="63"/>
        <v>50.400000000000006</v>
      </c>
      <c r="J487" s="40" t="s">
        <v>1664</v>
      </c>
      <c r="K487" s="45">
        <f t="shared" si="73"/>
        <v>6.7200000000000006</v>
      </c>
      <c r="L487" s="45">
        <f t="shared" si="74"/>
        <v>40.320000000000007</v>
      </c>
      <c r="M487" s="9"/>
      <c r="N487" s="39" t="str">
        <f t="shared" si="66"/>
        <v/>
      </c>
      <c r="O487" s="10"/>
      <c r="P487" s="8"/>
    </row>
    <row r="488" spans="1:20" s="11" customFormat="1" x14ac:dyDescent="0.25">
      <c r="A488" s="37" t="s">
        <v>560</v>
      </c>
      <c r="B488" s="37" t="s">
        <v>960</v>
      </c>
      <c r="C488" s="37" t="s">
        <v>871</v>
      </c>
      <c r="D488" s="15" t="s">
        <v>1420</v>
      </c>
      <c r="E488" s="16">
        <v>711381325520</v>
      </c>
      <c r="F488" s="37" t="s">
        <v>440</v>
      </c>
      <c r="G488" s="37">
        <v>6</v>
      </c>
      <c r="H488" s="26">
        <v>9</v>
      </c>
      <c r="I488" s="23">
        <f t="shared" si="63"/>
        <v>54</v>
      </c>
      <c r="J488" s="40" t="s">
        <v>1664</v>
      </c>
      <c r="K488" s="45">
        <f t="shared" si="73"/>
        <v>7.2</v>
      </c>
      <c r="L488" s="45">
        <f t="shared" si="74"/>
        <v>43.2</v>
      </c>
      <c r="M488" s="9"/>
      <c r="N488" s="39" t="str">
        <f t="shared" si="66"/>
        <v/>
      </c>
      <c r="O488" s="10"/>
      <c r="P488" s="8"/>
      <c r="Q488" s="8"/>
      <c r="R488" s="8"/>
      <c r="S488" s="8"/>
      <c r="T488" s="8"/>
    </row>
    <row r="489" spans="1:20" s="11" customFormat="1" x14ac:dyDescent="0.25">
      <c r="A489" s="37" t="s">
        <v>561</v>
      </c>
      <c r="B489" s="37" t="s">
        <v>960</v>
      </c>
      <c r="C489" s="37" t="s">
        <v>855</v>
      </c>
      <c r="D489" s="15" t="s">
        <v>1421</v>
      </c>
      <c r="E489" s="16">
        <v>711381316740</v>
      </c>
      <c r="F489" s="37" t="s">
        <v>440</v>
      </c>
      <c r="G489" s="37">
        <v>6</v>
      </c>
      <c r="H489" s="26">
        <v>7.95</v>
      </c>
      <c r="I489" s="23">
        <f t="shared" ref="I489:I491" si="75">H489*G489</f>
        <v>47.7</v>
      </c>
      <c r="J489" s="40" t="s">
        <v>1634</v>
      </c>
      <c r="K489" s="45">
        <f t="shared" ref="K489:K494" si="76">H489*0.85</f>
        <v>6.7575000000000003</v>
      </c>
      <c r="L489" s="45">
        <f t="shared" ref="L489:L494" si="77">I489*0.85</f>
        <v>40.545000000000002</v>
      </c>
      <c r="M489" s="9"/>
      <c r="N489" s="39" t="str">
        <f t="shared" si="66"/>
        <v/>
      </c>
      <c r="O489" s="10"/>
      <c r="P489" s="8"/>
    </row>
    <row r="490" spans="1:20" s="11" customFormat="1" x14ac:dyDescent="0.25">
      <c r="A490" s="37" t="s">
        <v>562</v>
      </c>
      <c r="B490" s="37" t="s">
        <v>960</v>
      </c>
      <c r="C490" s="37" t="s">
        <v>855</v>
      </c>
      <c r="D490" s="15" t="s">
        <v>1422</v>
      </c>
      <c r="E490" s="16">
        <v>711381316733</v>
      </c>
      <c r="F490" s="37" t="s">
        <v>440</v>
      </c>
      <c r="G490" s="37">
        <v>6</v>
      </c>
      <c r="H490" s="23">
        <v>9.6</v>
      </c>
      <c r="I490" s="23">
        <f t="shared" si="75"/>
        <v>57.599999999999994</v>
      </c>
      <c r="J490" s="40" t="s">
        <v>1634</v>
      </c>
      <c r="K490" s="45">
        <f t="shared" si="76"/>
        <v>8.16</v>
      </c>
      <c r="L490" s="45">
        <f t="shared" si="77"/>
        <v>48.959999999999994</v>
      </c>
      <c r="M490" s="9"/>
      <c r="N490" s="39" t="str">
        <f t="shared" si="66"/>
        <v/>
      </c>
      <c r="O490" s="10"/>
      <c r="P490" s="8"/>
      <c r="Q490" s="8"/>
      <c r="R490" s="8"/>
      <c r="S490" s="8"/>
      <c r="T490" s="8"/>
    </row>
    <row r="491" spans="1:20" s="11" customFormat="1" x14ac:dyDescent="0.25">
      <c r="A491" s="37" t="s">
        <v>563</v>
      </c>
      <c r="B491" s="37" t="s">
        <v>960</v>
      </c>
      <c r="C491" s="37" t="s">
        <v>855</v>
      </c>
      <c r="D491" s="15" t="s">
        <v>1423</v>
      </c>
      <c r="E491" s="16">
        <v>711381325360</v>
      </c>
      <c r="F491" s="37" t="s">
        <v>440</v>
      </c>
      <c r="G491" s="37">
        <v>6</v>
      </c>
      <c r="H491" s="26">
        <v>7.95</v>
      </c>
      <c r="I491" s="23">
        <f t="shared" si="75"/>
        <v>47.7</v>
      </c>
      <c r="J491" s="40" t="s">
        <v>1634</v>
      </c>
      <c r="K491" s="45">
        <f t="shared" si="76"/>
        <v>6.7575000000000003</v>
      </c>
      <c r="L491" s="45">
        <f t="shared" si="77"/>
        <v>40.545000000000002</v>
      </c>
      <c r="M491" s="9"/>
      <c r="N491" s="39" t="str">
        <f t="shared" si="66"/>
        <v/>
      </c>
      <c r="O491" s="10"/>
      <c r="P491" s="8"/>
    </row>
    <row r="492" spans="1:20" s="11" customFormat="1" x14ac:dyDescent="0.25">
      <c r="A492" s="37" t="s">
        <v>564</v>
      </c>
      <c r="B492" s="37" t="s">
        <v>960</v>
      </c>
      <c r="C492" s="37" t="s">
        <v>855</v>
      </c>
      <c r="D492" s="15" t="s">
        <v>1424</v>
      </c>
      <c r="E492" s="16">
        <v>711381336595</v>
      </c>
      <c r="F492" s="37" t="s">
        <v>440</v>
      </c>
      <c r="G492" s="37">
        <v>6</v>
      </c>
      <c r="H492" s="26">
        <v>7.95</v>
      </c>
      <c r="I492" s="23">
        <f t="shared" ref="I492:I494" si="78">H492*G492</f>
        <v>47.7</v>
      </c>
      <c r="J492" s="40" t="s">
        <v>1634</v>
      </c>
      <c r="K492" s="45">
        <f t="shared" si="76"/>
        <v>6.7575000000000003</v>
      </c>
      <c r="L492" s="45">
        <f t="shared" si="77"/>
        <v>40.545000000000002</v>
      </c>
      <c r="M492" s="9"/>
      <c r="N492" s="39" t="str">
        <f t="shared" si="66"/>
        <v/>
      </c>
      <c r="O492" s="10"/>
      <c r="P492" s="8"/>
    </row>
    <row r="493" spans="1:20" s="11" customFormat="1" x14ac:dyDescent="0.25">
      <c r="A493" s="37" t="s">
        <v>565</v>
      </c>
      <c r="B493" s="37" t="s">
        <v>960</v>
      </c>
      <c r="C493" s="37" t="s">
        <v>855</v>
      </c>
      <c r="D493" s="15" t="s">
        <v>1425</v>
      </c>
      <c r="E493" s="16">
        <v>711381330449</v>
      </c>
      <c r="F493" s="37" t="s">
        <v>440</v>
      </c>
      <c r="G493" s="37">
        <v>6</v>
      </c>
      <c r="H493" s="23">
        <v>9.6</v>
      </c>
      <c r="I493" s="23">
        <f t="shared" si="78"/>
        <v>57.599999999999994</v>
      </c>
      <c r="J493" s="40" t="s">
        <v>1634</v>
      </c>
      <c r="K493" s="45">
        <f t="shared" si="76"/>
        <v>8.16</v>
      </c>
      <c r="L493" s="45">
        <f t="shared" si="77"/>
        <v>48.959999999999994</v>
      </c>
      <c r="M493" s="9"/>
      <c r="N493" s="39" t="str">
        <f t="shared" si="66"/>
        <v/>
      </c>
      <c r="O493" s="10"/>
      <c r="P493" s="8"/>
    </row>
    <row r="494" spans="1:20" s="11" customFormat="1" x14ac:dyDescent="0.25">
      <c r="A494" s="37" t="s">
        <v>566</v>
      </c>
      <c r="B494" s="37" t="s">
        <v>960</v>
      </c>
      <c r="C494" s="37" t="s">
        <v>855</v>
      </c>
      <c r="D494" s="15" t="s">
        <v>1426</v>
      </c>
      <c r="E494" s="16">
        <v>711381323601</v>
      </c>
      <c r="F494" s="37" t="s">
        <v>440</v>
      </c>
      <c r="G494" s="37">
        <v>6</v>
      </c>
      <c r="H494" s="26">
        <v>7.95</v>
      </c>
      <c r="I494" s="23">
        <f t="shared" si="78"/>
        <v>47.7</v>
      </c>
      <c r="J494" s="40" t="s">
        <v>1634</v>
      </c>
      <c r="K494" s="45">
        <f t="shared" si="76"/>
        <v>6.7575000000000003</v>
      </c>
      <c r="L494" s="45">
        <f t="shared" si="77"/>
        <v>40.545000000000002</v>
      </c>
      <c r="M494" s="9"/>
      <c r="N494" s="39" t="str">
        <f t="shared" si="66"/>
        <v/>
      </c>
      <c r="O494" s="10"/>
      <c r="P494" s="8"/>
    </row>
    <row r="495" spans="1:20" s="11" customFormat="1" x14ac:dyDescent="0.25">
      <c r="A495" s="37" t="s">
        <v>567</v>
      </c>
      <c r="B495" s="37" t="s">
        <v>960</v>
      </c>
      <c r="C495" s="37" t="s">
        <v>858</v>
      </c>
      <c r="D495" s="15" t="s">
        <v>1427</v>
      </c>
      <c r="E495" s="16">
        <v>711381316603</v>
      </c>
      <c r="F495" s="37" t="s">
        <v>441</v>
      </c>
      <c r="G495" s="37">
        <v>6</v>
      </c>
      <c r="H495" s="26">
        <v>8.5</v>
      </c>
      <c r="I495" s="23">
        <f t="shared" si="63"/>
        <v>51</v>
      </c>
      <c r="J495" s="40"/>
      <c r="K495" s="45"/>
      <c r="L495" s="45"/>
      <c r="M495" s="9"/>
      <c r="N495" s="39" t="str">
        <f t="shared" si="66"/>
        <v/>
      </c>
      <c r="O495" s="10"/>
      <c r="P495" s="8"/>
    </row>
    <row r="496" spans="1:20" s="11" customFormat="1" x14ac:dyDescent="0.25">
      <c r="A496" s="37" t="s">
        <v>568</v>
      </c>
      <c r="B496" s="37" t="s">
        <v>960</v>
      </c>
      <c r="C496" s="37" t="s">
        <v>858</v>
      </c>
      <c r="D496" s="15" t="s">
        <v>1428</v>
      </c>
      <c r="E496" s="16">
        <v>711381023075</v>
      </c>
      <c r="F496" s="37" t="s">
        <v>441</v>
      </c>
      <c r="G496" s="37">
        <v>6</v>
      </c>
      <c r="H496" s="26">
        <v>8.5</v>
      </c>
      <c r="I496" s="23">
        <f t="shared" si="63"/>
        <v>51</v>
      </c>
      <c r="J496" s="40"/>
      <c r="K496" s="45"/>
      <c r="L496" s="45"/>
      <c r="M496" s="9"/>
      <c r="N496" s="39" t="str">
        <f t="shared" si="66"/>
        <v/>
      </c>
      <c r="O496" s="10"/>
      <c r="P496" s="8"/>
    </row>
    <row r="497" spans="1:20" s="11" customFormat="1" x14ac:dyDescent="0.25">
      <c r="A497" s="37" t="s">
        <v>569</v>
      </c>
      <c r="B497" s="37" t="s">
        <v>960</v>
      </c>
      <c r="C497" s="37" t="s">
        <v>858</v>
      </c>
      <c r="D497" s="15" t="s">
        <v>1429</v>
      </c>
      <c r="E497" s="16">
        <v>711381023082</v>
      </c>
      <c r="F497" s="37" t="s">
        <v>441</v>
      </c>
      <c r="G497" s="37">
        <v>6</v>
      </c>
      <c r="H497" s="26">
        <v>8.5</v>
      </c>
      <c r="I497" s="23">
        <f t="shared" si="63"/>
        <v>51</v>
      </c>
      <c r="J497" s="40"/>
      <c r="K497" s="45"/>
      <c r="L497" s="45"/>
      <c r="M497" s="9"/>
      <c r="N497" s="39" t="str">
        <f t="shared" si="66"/>
        <v/>
      </c>
      <c r="O497" s="10"/>
      <c r="P497" s="8"/>
    </row>
    <row r="498" spans="1:20" s="11" customFormat="1" x14ac:dyDescent="0.25">
      <c r="A498" s="37" t="s">
        <v>570</v>
      </c>
      <c r="B498" s="37" t="s">
        <v>960</v>
      </c>
      <c r="C498" s="37" t="s">
        <v>864</v>
      </c>
      <c r="D498" s="15" t="s">
        <v>1430</v>
      </c>
      <c r="E498" s="16">
        <v>711381316627</v>
      </c>
      <c r="F498" s="37" t="s">
        <v>442</v>
      </c>
      <c r="G498" s="37">
        <v>6</v>
      </c>
      <c r="H498" s="26">
        <v>8.5</v>
      </c>
      <c r="I498" s="23">
        <f t="shared" si="63"/>
        <v>51</v>
      </c>
      <c r="J498" s="40"/>
      <c r="K498" s="45"/>
      <c r="L498" s="45"/>
      <c r="M498" s="9"/>
      <c r="N498" s="39" t="str">
        <f t="shared" si="66"/>
        <v/>
      </c>
      <c r="O498" s="10"/>
      <c r="P498" s="8"/>
    </row>
    <row r="499" spans="1:20" s="11" customFormat="1" x14ac:dyDescent="0.25">
      <c r="A499" s="37" t="s">
        <v>571</v>
      </c>
      <c r="B499" s="37" t="s">
        <v>960</v>
      </c>
      <c r="C499" s="37" t="s">
        <v>854</v>
      </c>
      <c r="D499" s="15" t="s">
        <v>1431</v>
      </c>
      <c r="E499" s="16">
        <v>711381316610</v>
      </c>
      <c r="F499" s="37" t="s">
        <v>442</v>
      </c>
      <c r="G499" s="37">
        <v>6</v>
      </c>
      <c r="H499" s="26">
        <v>8.0500000000000007</v>
      </c>
      <c r="I499" s="23">
        <f t="shared" si="63"/>
        <v>48.300000000000004</v>
      </c>
      <c r="J499" s="40"/>
      <c r="K499" s="45"/>
      <c r="L499" s="45"/>
      <c r="M499" s="9"/>
      <c r="N499" s="39" t="str">
        <f t="shared" si="66"/>
        <v/>
      </c>
      <c r="O499" s="10"/>
      <c r="P499" s="8"/>
    </row>
    <row r="500" spans="1:20" s="11" customFormat="1" x14ac:dyDescent="0.25">
      <c r="A500" s="37" t="s">
        <v>572</v>
      </c>
      <c r="B500" s="37" t="s">
        <v>960</v>
      </c>
      <c r="C500" s="37" t="s">
        <v>858</v>
      </c>
      <c r="D500" s="15" t="s">
        <v>1432</v>
      </c>
      <c r="E500" s="16">
        <v>711381023037</v>
      </c>
      <c r="F500" s="37" t="s">
        <v>441</v>
      </c>
      <c r="G500" s="37">
        <v>6</v>
      </c>
      <c r="H500" s="26">
        <v>8.5</v>
      </c>
      <c r="I500" s="23">
        <f t="shared" si="63"/>
        <v>51</v>
      </c>
      <c r="J500" s="40"/>
      <c r="K500" s="45"/>
      <c r="L500" s="45"/>
      <c r="M500" s="9"/>
      <c r="N500" s="39" t="str">
        <f t="shared" si="66"/>
        <v/>
      </c>
      <c r="O500" s="10"/>
      <c r="P500" s="8"/>
    </row>
    <row r="501" spans="1:20" s="11" customFormat="1" x14ac:dyDescent="0.25">
      <c r="A501" s="37" t="s">
        <v>573</v>
      </c>
      <c r="B501" s="37" t="s">
        <v>960</v>
      </c>
      <c r="C501" s="37" t="s">
        <v>854</v>
      </c>
      <c r="D501" s="15" t="s">
        <v>1433</v>
      </c>
      <c r="E501" s="16">
        <v>711381031148</v>
      </c>
      <c r="F501" s="37" t="s">
        <v>444</v>
      </c>
      <c r="G501" s="37">
        <v>6</v>
      </c>
      <c r="H501" s="23">
        <v>8.0500000000000007</v>
      </c>
      <c r="I501" s="23">
        <f t="shared" si="63"/>
        <v>48.300000000000004</v>
      </c>
      <c r="J501" s="40"/>
      <c r="K501" s="45"/>
      <c r="L501" s="45"/>
      <c r="M501" s="9"/>
      <c r="N501" s="39" t="str">
        <f t="shared" si="66"/>
        <v/>
      </c>
      <c r="O501" s="10"/>
      <c r="P501" s="8"/>
    </row>
    <row r="502" spans="1:20" s="11" customFormat="1" x14ac:dyDescent="0.25">
      <c r="A502" s="37" t="s">
        <v>574</v>
      </c>
      <c r="B502" s="37" t="s">
        <v>960</v>
      </c>
      <c r="C502" s="37" t="s">
        <v>854</v>
      </c>
      <c r="D502" s="15" t="s">
        <v>1434</v>
      </c>
      <c r="E502" s="16">
        <v>711381316665</v>
      </c>
      <c r="F502" s="37" t="s">
        <v>442</v>
      </c>
      <c r="G502" s="37">
        <v>6</v>
      </c>
      <c r="H502" s="23">
        <v>8.0500000000000007</v>
      </c>
      <c r="I502" s="23">
        <f t="shared" si="63"/>
        <v>48.300000000000004</v>
      </c>
      <c r="J502" s="40"/>
      <c r="K502" s="45"/>
      <c r="L502" s="45"/>
      <c r="M502" s="9"/>
      <c r="N502" s="39" t="str">
        <f t="shared" si="66"/>
        <v/>
      </c>
      <c r="O502" s="10"/>
      <c r="P502" s="8"/>
    </row>
    <row r="503" spans="1:20" s="11" customFormat="1" x14ac:dyDescent="0.25">
      <c r="A503" s="37" t="s">
        <v>575</v>
      </c>
      <c r="B503" s="37" t="s">
        <v>960</v>
      </c>
      <c r="C503" s="37" t="s">
        <v>858</v>
      </c>
      <c r="D503" s="15" t="s">
        <v>1087</v>
      </c>
      <c r="E503" s="16">
        <v>711381311271</v>
      </c>
      <c r="F503" s="37" t="s">
        <v>443</v>
      </c>
      <c r="G503" s="37">
        <v>6</v>
      </c>
      <c r="H503" s="23">
        <v>8.5</v>
      </c>
      <c r="I503" s="23">
        <f t="shared" si="63"/>
        <v>51</v>
      </c>
      <c r="J503" s="40"/>
      <c r="K503" s="45"/>
      <c r="L503" s="45"/>
      <c r="M503" s="9"/>
      <c r="N503" s="39" t="str">
        <f t="shared" si="66"/>
        <v/>
      </c>
      <c r="O503" s="10"/>
      <c r="P503" s="8"/>
    </row>
    <row r="504" spans="1:20" s="11" customFormat="1" x14ac:dyDescent="0.25">
      <c r="A504" s="37" t="s">
        <v>576</v>
      </c>
      <c r="B504" s="37" t="s">
        <v>960</v>
      </c>
      <c r="C504" s="37" t="s">
        <v>858</v>
      </c>
      <c r="D504" s="15" t="s">
        <v>1435</v>
      </c>
      <c r="E504" s="16">
        <v>711381336137</v>
      </c>
      <c r="F504" s="37" t="s">
        <v>443</v>
      </c>
      <c r="G504" s="37">
        <v>6</v>
      </c>
      <c r="H504" s="23">
        <v>8.5</v>
      </c>
      <c r="I504" s="23">
        <f t="shared" si="63"/>
        <v>51</v>
      </c>
      <c r="J504" s="40"/>
      <c r="K504" s="45"/>
      <c r="L504" s="45"/>
      <c r="M504" s="9"/>
      <c r="N504" s="39" t="str">
        <f t="shared" si="66"/>
        <v/>
      </c>
      <c r="O504" s="10"/>
      <c r="P504" s="8"/>
      <c r="Q504" s="8"/>
      <c r="R504" s="8"/>
      <c r="S504" s="8"/>
      <c r="T504" s="8"/>
    </row>
    <row r="505" spans="1:20" s="11" customFormat="1" x14ac:dyDescent="0.25">
      <c r="A505" s="37" t="s">
        <v>577</v>
      </c>
      <c r="B505" s="37" t="s">
        <v>960</v>
      </c>
      <c r="C505" s="37" t="s">
        <v>855</v>
      </c>
      <c r="D505" s="15" t="s">
        <v>1436</v>
      </c>
      <c r="E505" s="16">
        <v>711381312384</v>
      </c>
      <c r="F505" s="37" t="s">
        <v>445</v>
      </c>
      <c r="G505" s="37">
        <v>6</v>
      </c>
      <c r="H505" s="23">
        <v>10.75</v>
      </c>
      <c r="I505" s="23">
        <f t="shared" si="63"/>
        <v>64.5</v>
      </c>
      <c r="J505" s="40"/>
      <c r="K505" s="45"/>
      <c r="L505" s="45"/>
      <c r="M505" s="9"/>
      <c r="N505" s="39" t="str">
        <f t="shared" si="66"/>
        <v/>
      </c>
      <c r="O505" s="10"/>
      <c r="P505" s="8"/>
      <c r="Q505" s="8"/>
      <c r="R505" s="8"/>
      <c r="S505" s="8"/>
      <c r="T505" s="8"/>
    </row>
    <row r="506" spans="1:20" s="11" customFormat="1" x14ac:dyDescent="0.25">
      <c r="A506" s="37" t="s">
        <v>578</v>
      </c>
      <c r="B506" s="37" t="s">
        <v>960</v>
      </c>
      <c r="C506" s="37" t="s">
        <v>855</v>
      </c>
      <c r="D506" s="15" t="s">
        <v>1437</v>
      </c>
      <c r="E506" s="16">
        <v>711381313947</v>
      </c>
      <c r="F506" s="37" t="s">
        <v>446</v>
      </c>
      <c r="G506" s="37">
        <v>6</v>
      </c>
      <c r="H506" s="23">
        <v>12.75</v>
      </c>
      <c r="I506" s="23">
        <f t="shared" si="63"/>
        <v>76.5</v>
      </c>
      <c r="J506" s="40"/>
      <c r="K506" s="45"/>
      <c r="L506" s="45"/>
      <c r="M506" s="9"/>
      <c r="N506" s="39" t="str">
        <f t="shared" si="66"/>
        <v/>
      </c>
      <c r="O506" s="10"/>
      <c r="P506" s="8"/>
      <c r="Q506" s="8"/>
      <c r="R506" s="8"/>
      <c r="S506" s="8"/>
      <c r="T506" s="8"/>
    </row>
    <row r="507" spans="1:20" s="11" customFormat="1" x14ac:dyDescent="0.25">
      <c r="A507" s="37" t="s">
        <v>579</v>
      </c>
      <c r="B507" s="37" t="s">
        <v>960</v>
      </c>
      <c r="C507" s="37" t="s">
        <v>855</v>
      </c>
      <c r="D507" s="15" t="s">
        <v>1438</v>
      </c>
      <c r="E507" s="16">
        <v>711381314388</v>
      </c>
      <c r="F507" s="37" t="s">
        <v>447</v>
      </c>
      <c r="G507" s="37">
        <v>6</v>
      </c>
      <c r="H507" s="23">
        <v>10.75</v>
      </c>
      <c r="I507" s="23">
        <f t="shared" si="63"/>
        <v>64.5</v>
      </c>
      <c r="J507" s="40"/>
      <c r="K507" s="45"/>
      <c r="L507" s="45"/>
      <c r="M507" s="9"/>
      <c r="N507" s="39" t="str">
        <f t="shared" si="66"/>
        <v/>
      </c>
      <c r="O507" s="10"/>
      <c r="P507" s="8"/>
      <c r="Q507" s="8"/>
      <c r="R507" s="8"/>
      <c r="S507" s="8"/>
      <c r="T507" s="8"/>
    </row>
    <row r="508" spans="1:20" s="11" customFormat="1" x14ac:dyDescent="0.25">
      <c r="A508" s="37" t="s">
        <v>580</v>
      </c>
      <c r="B508" s="37" t="s">
        <v>960</v>
      </c>
      <c r="C508" s="37" t="s">
        <v>855</v>
      </c>
      <c r="D508" s="15" t="s">
        <v>1439</v>
      </c>
      <c r="E508" s="16">
        <v>711381312377</v>
      </c>
      <c r="F508" s="37" t="s">
        <v>448</v>
      </c>
      <c r="G508" s="37">
        <v>6</v>
      </c>
      <c r="H508" s="23">
        <v>10.75</v>
      </c>
      <c r="I508" s="23">
        <f t="shared" si="63"/>
        <v>64.5</v>
      </c>
      <c r="J508" s="40"/>
      <c r="K508" s="45"/>
      <c r="L508" s="45"/>
      <c r="M508" s="9"/>
      <c r="N508" s="39" t="str">
        <f t="shared" si="66"/>
        <v/>
      </c>
      <c r="O508" s="10"/>
      <c r="P508" s="8"/>
      <c r="Q508" s="8"/>
      <c r="R508" s="8"/>
      <c r="S508" s="8"/>
      <c r="T508" s="8"/>
    </row>
    <row r="509" spans="1:20" s="11" customFormat="1" x14ac:dyDescent="0.25">
      <c r="A509" s="37" t="s">
        <v>581</v>
      </c>
      <c r="B509" s="37" t="s">
        <v>960</v>
      </c>
      <c r="C509" s="37" t="s">
        <v>872</v>
      </c>
      <c r="D509" s="15" t="s">
        <v>1440</v>
      </c>
      <c r="E509" s="16">
        <v>711381317594</v>
      </c>
      <c r="F509" s="37" t="s">
        <v>449</v>
      </c>
      <c r="G509" s="37">
        <v>6</v>
      </c>
      <c r="H509" s="23">
        <v>10.75</v>
      </c>
      <c r="I509" s="23">
        <f t="shared" si="63"/>
        <v>64.5</v>
      </c>
      <c r="J509" s="40"/>
      <c r="K509" s="45"/>
      <c r="L509" s="45"/>
      <c r="M509" s="9"/>
      <c r="N509" s="39" t="str">
        <f t="shared" si="66"/>
        <v/>
      </c>
      <c r="O509" s="10"/>
      <c r="P509" s="8"/>
      <c r="Q509" s="8"/>
      <c r="R509" s="8"/>
      <c r="S509" s="8"/>
      <c r="T509" s="8"/>
    </row>
    <row r="510" spans="1:20" s="11" customFormat="1" x14ac:dyDescent="0.25">
      <c r="A510" s="37" t="s">
        <v>582</v>
      </c>
      <c r="B510" s="37" t="s">
        <v>960</v>
      </c>
      <c r="C510" s="37" t="s">
        <v>872</v>
      </c>
      <c r="D510" s="15" t="s">
        <v>1441</v>
      </c>
      <c r="E510" s="16">
        <v>711381317600</v>
      </c>
      <c r="F510" s="37" t="s">
        <v>450</v>
      </c>
      <c r="G510" s="37">
        <v>6</v>
      </c>
      <c r="H510" s="23">
        <v>10.75</v>
      </c>
      <c r="I510" s="23">
        <f t="shared" si="63"/>
        <v>64.5</v>
      </c>
      <c r="J510" s="40"/>
      <c r="K510" s="45"/>
      <c r="L510" s="45"/>
      <c r="M510" s="9"/>
      <c r="N510" s="39" t="str">
        <f t="shared" si="66"/>
        <v/>
      </c>
      <c r="O510" s="10"/>
      <c r="P510" s="8"/>
      <c r="Q510" s="8"/>
      <c r="R510" s="8"/>
      <c r="S510" s="8"/>
      <c r="T510" s="8"/>
    </row>
    <row r="511" spans="1:20" s="11" customFormat="1" x14ac:dyDescent="0.25">
      <c r="A511" s="37" t="s">
        <v>583</v>
      </c>
      <c r="B511" s="37" t="s">
        <v>960</v>
      </c>
      <c r="C511" s="37" t="s">
        <v>873</v>
      </c>
      <c r="D511" s="15" t="s">
        <v>1442</v>
      </c>
      <c r="E511" s="16">
        <v>711381320938</v>
      </c>
      <c r="F511" s="37" t="s">
        <v>333</v>
      </c>
      <c r="G511" s="37">
        <v>12</v>
      </c>
      <c r="H511" s="23">
        <v>9</v>
      </c>
      <c r="I511" s="23">
        <f t="shared" si="63"/>
        <v>108</v>
      </c>
      <c r="J511" s="40"/>
      <c r="K511" s="45"/>
      <c r="L511" s="45"/>
      <c r="M511" s="9"/>
      <c r="N511" s="39" t="str">
        <f t="shared" si="66"/>
        <v/>
      </c>
      <c r="O511" s="10"/>
      <c r="P511" s="8"/>
      <c r="Q511" s="8"/>
      <c r="R511" s="8"/>
      <c r="S511" s="8"/>
      <c r="T511" s="8"/>
    </row>
    <row r="512" spans="1:20" s="11" customFormat="1" x14ac:dyDescent="0.25">
      <c r="A512" s="37" t="s">
        <v>584</v>
      </c>
      <c r="B512" s="37" t="s">
        <v>960</v>
      </c>
      <c r="C512" s="37" t="s">
        <v>873</v>
      </c>
      <c r="D512" s="15" t="s">
        <v>1443</v>
      </c>
      <c r="E512" s="16">
        <v>711381309124</v>
      </c>
      <c r="F512" s="37" t="s">
        <v>451</v>
      </c>
      <c r="G512" s="37">
        <v>12</v>
      </c>
      <c r="H512" s="23">
        <v>9</v>
      </c>
      <c r="I512" s="23">
        <f t="shared" si="63"/>
        <v>108</v>
      </c>
      <c r="J512" s="40"/>
      <c r="K512" s="45"/>
      <c r="L512" s="45"/>
      <c r="M512" s="9"/>
      <c r="N512" s="39" t="str">
        <f t="shared" si="66"/>
        <v/>
      </c>
      <c r="O512" s="10"/>
      <c r="P512" s="8"/>
      <c r="Q512" s="8"/>
      <c r="R512" s="8"/>
      <c r="S512" s="8"/>
      <c r="T512" s="8"/>
    </row>
    <row r="513" spans="1:20" s="11" customFormat="1" x14ac:dyDescent="0.25">
      <c r="A513" s="37" t="s">
        <v>585</v>
      </c>
      <c r="B513" s="37" t="s">
        <v>960</v>
      </c>
      <c r="C513" s="37" t="s">
        <v>859</v>
      </c>
      <c r="D513" s="15" t="s">
        <v>1444</v>
      </c>
      <c r="E513" s="16">
        <v>711381309223</v>
      </c>
      <c r="F513" s="37" t="s">
        <v>452</v>
      </c>
      <c r="G513" s="37">
        <v>12</v>
      </c>
      <c r="H513" s="23">
        <v>8.9</v>
      </c>
      <c r="I513" s="23">
        <f t="shared" si="63"/>
        <v>106.80000000000001</v>
      </c>
      <c r="J513" s="40"/>
      <c r="K513" s="45"/>
      <c r="L513" s="45"/>
      <c r="M513" s="9"/>
      <c r="N513" s="39" t="str">
        <f t="shared" si="66"/>
        <v/>
      </c>
      <c r="O513" s="10"/>
      <c r="P513" s="8"/>
      <c r="Q513" s="8"/>
      <c r="R513" s="8"/>
      <c r="S513" s="8"/>
      <c r="T513" s="8"/>
    </row>
    <row r="514" spans="1:20" s="11" customFormat="1" x14ac:dyDescent="0.25">
      <c r="A514" s="37" t="s">
        <v>586</v>
      </c>
      <c r="B514" s="37" t="s">
        <v>960</v>
      </c>
      <c r="C514" s="37" t="s">
        <v>873</v>
      </c>
      <c r="D514" s="15" t="s">
        <v>1445</v>
      </c>
      <c r="E514" s="16">
        <v>711381320921</v>
      </c>
      <c r="F514" s="37" t="s">
        <v>315</v>
      </c>
      <c r="G514" s="37">
        <v>12</v>
      </c>
      <c r="H514" s="23">
        <v>9</v>
      </c>
      <c r="I514" s="23">
        <f t="shared" si="63"/>
        <v>108</v>
      </c>
      <c r="J514" s="40"/>
      <c r="K514" s="45"/>
      <c r="L514" s="45"/>
      <c r="M514" s="9"/>
      <c r="N514" s="39" t="str">
        <f t="shared" si="66"/>
        <v/>
      </c>
      <c r="O514" s="10"/>
      <c r="P514" s="8"/>
      <c r="Q514" s="8"/>
      <c r="R514" s="8"/>
      <c r="S514" s="8"/>
      <c r="T514" s="8"/>
    </row>
    <row r="515" spans="1:20" s="11" customFormat="1" x14ac:dyDescent="0.25">
      <c r="A515" s="37" t="s">
        <v>587</v>
      </c>
      <c r="B515" s="37" t="s">
        <v>960</v>
      </c>
      <c r="C515" s="37" t="s">
        <v>873</v>
      </c>
      <c r="D515" s="15" t="s">
        <v>1446</v>
      </c>
      <c r="E515" s="16">
        <v>711381309155</v>
      </c>
      <c r="F515" s="37" t="s">
        <v>315</v>
      </c>
      <c r="G515" s="37">
        <v>12</v>
      </c>
      <c r="H515" s="23">
        <v>9</v>
      </c>
      <c r="I515" s="23">
        <f t="shared" si="63"/>
        <v>108</v>
      </c>
      <c r="J515" s="40"/>
      <c r="K515" s="45"/>
      <c r="L515" s="45"/>
      <c r="M515" s="9"/>
      <c r="N515" s="39" t="str">
        <f t="shared" si="66"/>
        <v/>
      </c>
      <c r="O515" s="10"/>
      <c r="P515" s="8"/>
      <c r="Q515" s="8"/>
      <c r="R515" s="8"/>
      <c r="S515" s="8"/>
      <c r="T515" s="8"/>
    </row>
    <row r="516" spans="1:20" s="11" customFormat="1" x14ac:dyDescent="0.25">
      <c r="A516" s="37" t="s">
        <v>588</v>
      </c>
      <c r="B516" s="37" t="s">
        <v>960</v>
      </c>
      <c r="C516" s="37" t="s">
        <v>873</v>
      </c>
      <c r="D516" s="15" t="s">
        <v>1447</v>
      </c>
      <c r="E516" s="16">
        <v>711381309209</v>
      </c>
      <c r="F516" s="37" t="s">
        <v>451</v>
      </c>
      <c r="G516" s="37">
        <v>12</v>
      </c>
      <c r="H516" s="23">
        <v>9</v>
      </c>
      <c r="I516" s="23">
        <f t="shared" si="63"/>
        <v>108</v>
      </c>
      <c r="J516" s="40"/>
      <c r="K516" s="45"/>
      <c r="L516" s="45"/>
      <c r="M516" s="9"/>
      <c r="N516" s="39" t="str">
        <f t="shared" si="66"/>
        <v/>
      </c>
      <c r="O516" s="10"/>
      <c r="P516" s="8"/>
      <c r="Q516" s="8"/>
      <c r="R516" s="8"/>
      <c r="S516" s="8"/>
      <c r="T516" s="8"/>
    </row>
    <row r="517" spans="1:20" s="11" customFormat="1" x14ac:dyDescent="0.25">
      <c r="A517" s="37" t="s">
        <v>589</v>
      </c>
      <c r="B517" s="37" t="s">
        <v>960</v>
      </c>
      <c r="C517" s="37" t="s">
        <v>873</v>
      </c>
      <c r="D517" s="15" t="s">
        <v>1448</v>
      </c>
      <c r="E517" s="16">
        <v>711381310045</v>
      </c>
      <c r="F517" s="37" t="s">
        <v>315</v>
      </c>
      <c r="G517" s="37">
        <v>12</v>
      </c>
      <c r="H517" s="23">
        <v>9</v>
      </c>
      <c r="I517" s="23">
        <f t="shared" si="63"/>
        <v>108</v>
      </c>
      <c r="J517" s="40"/>
      <c r="K517" s="45"/>
      <c r="L517" s="45"/>
      <c r="M517" s="9"/>
      <c r="N517" s="39" t="str">
        <f t="shared" si="66"/>
        <v/>
      </c>
      <c r="O517" s="10"/>
      <c r="P517" s="8"/>
      <c r="Q517" s="8"/>
      <c r="R517" s="8"/>
      <c r="S517" s="8"/>
      <c r="T517" s="8"/>
    </row>
    <row r="518" spans="1:20" s="11" customFormat="1" x14ac:dyDescent="0.25">
      <c r="A518" s="37" t="s">
        <v>590</v>
      </c>
      <c r="B518" s="37" t="s">
        <v>960</v>
      </c>
      <c r="C518" s="37" t="s">
        <v>873</v>
      </c>
      <c r="D518" s="15" t="s">
        <v>1449</v>
      </c>
      <c r="E518" s="16">
        <v>711381309179</v>
      </c>
      <c r="F518" s="37" t="s">
        <v>333</v>
      </c>
      <c r="G518" s="37">
        <v>12</v>
      </c>
      <c r="H518" s="23">
        <v>9</v>
      </c>
      <c r="I518" s="23">
        <f t="shared" si="63"/>
        <v>108</v>
      </c>
      <c r="J518" s="40"/>
      <c r="K518" s="45"/>
      <c r="L518" s="45"/>
      <c r="M518" s="9"/>
      <c r="N518" s="39" t="str">
        <f t="shared" si="66"/>
        <v/>
      </c>
      <c r="O518" s="10"/>
      <c r="P518" s="8"/>
      <c r="Q518" s="8"/>
      <c r="R518" s="8"/>
      <c r="S518" s="8"/>
      <c r="T518" s="8"/>
    </row>
    <row r="519" spans="1:20" s="11" customFormat="1" x14ac:dyDescent="0.25">
      <c r="A519" s="37" t="s">
        <v>591</v>
      </c>
      <c r="B519" s="37" t="s">
        <v>960</v>
      </c>
      <c r="C519" s="37" t="s">
        <v>873</v>
      </c>
      <c r="D519" s="15" t="s">
        <v>1450</v>
      </c>
      <c r="E519" s="16">
        <v>711381336908</v>
      </c>
      <c r="F519" s="37" t="s">
        <v>315</v>
      </c>
      <c r="G519" s="37">
        <v>12</v>
      </c>
      <c r="H519" s="23">
        <v>9</v>
      </c>
      <c r="I519" s="23">
        <f t="shared" si="63"/>
        <v>108</v>
      </c>
      <c r="J519" s="40"/>
      <c r="K519" s="45"/>
      <c r="L519" s="45"/>
      <c r="M519" s="9"/>
      <c r="N519" s="39" t="str">
        <f t="shared" si="66"/>
        <v/>
      </c>
      <c r="O519" s="10"/>
      <c r="P519" s="8"/>
      <c r="Q519" s="8"/>
      <c r="R519" s="8"/>
      <c r="S519" s="8"/>
      <c r="T519" s="8"/>
    </row>
    <row r="520" spans="1:20" s="11" customFormat="1" x14ac:dyDescent="0.25">
      <c r="A520" s="37" t="s">
        <v>592</v>
      </c>
      <c r="B520" s="37" t="s">
        <v>960</v>
      </c>
      <c r="C520" s="37" t="s">
        <v>860</v>
      </c>
      <c r="D520" s="15" t="s">
        <v>1451</v>
      </c>
      <c r="E520" s="16">
        <v>711381030615</v>
      </c>
      <c r="F520" s="37" t="s">
        <v>453</v>
      </c>
      <c r="G520" s="37">
        <v>12</v>
      </c>
      <c r="H520" s="23">
        <v>9.6</v>
      </c>
      <c r="I520" s="23">
        <f t="shared" si="63"/>
        <v>115.19999999999999</v>
      </c>
      <c r="J520" s="40"/>
      <c r="K520" s="45"/>
      <c r="L520" s="45"/>
      <c r="M520" s="9"/>
      <c r="N520" s="39" t="str">
        <f t="shared" si="66"/>
        <v/>
      </c>
      <c r="O520" s="10"/>
      <c r="P520" s="8"/>
      <c r="Q520" s="8"/>
      <c r="R520" s="8"/>
      <c r="S520" s="8"/>
      <c r="T520" s="8"/>
    </row>
    <row r="521" spans="1:20" s="11" customFormat="1" x14ac:dyDescent="0.25">
      <c r="A521" s="37" t="s">
        <v>593</v>
      </c>
      <c r="B521" s="37" t="s">
        <v>960</v>
      </c>
      <c r="C521" s="37" t="s">
        <v>860</v>
      </c>
      <c r="D521" s="15" t="s">
        <v>1452</v>
      </c>
      <c r="E521" s="16">
        <v>711381316962</v>
      </c>
      <c r="F521" s="37" t="s">
        <v>454</v>
      </c>
      <c r="G521" s="37">
        <v>12</v>
      </c>
      <c r="H521" s="23">
        <v>9.6</v>
      </c>
      <c r="I521" s="23">
        <f t="shared" si="63"/>
        <v>115.19999999999999</v>
      </c>
      <c r="J521" s="40"/>
      <c r="K521" s="45"/>
      <c r="L521" s="45"/>
      <c r="M521" s="9"/>
      <c r="N521" s="39" t="str">
        <f t="shared" si="66"/>
        <v/>
      </c>
      <c r="O521" s="10"/>
      <c r="P521" s="8"/>
      <c r="Q521" s="8"/>
      <c r="R521" s="8"/>
      <c r="S521" s="8"/>
      <c r="T521" s="8"/>
    </row>
    <row r="522" spans="1:20" x14ac:dyDescent="0.25">
      <c r="A522" s="37" t="s">
        <v>594</v>
      </c>
      <c r="B522" s="37" t="s">
        <v>960</v>
      </c>
      <c r="C522" s="37" t="s">
        <v>855</v>
      </c>
      <c r="D522" s="15" t="s">
        <v>1453</v>
      </c>
      <c r="E522" s="16">
        <v>711381321225</v>
      </c>
      <c r="F522" s="37" t="s">
        <v>455</v>
      </c>
      <c r="G522" s="37">
        <v>6</v>
      </c>
      <c r="H522" s="26">
        <v>14</v>
      </c>
      <c r="I522" s="23">
        <f t="shared" si="63"/>
        <v>84</v>
      </c>
      <c r="J522" s="40"/>
      <c r="K522" s="45"/>
      <c r="L522" s="45"/>
      <c r="M522" s="9"/>
      <c r="N522" s="39" t="str">
        <f t="shared" si="66"/>
        <v/>
      </c>
      <c r="O522" s="10"/>
    </row>
    <row r="523" spans="1:20" x14ac:dyDescent="0.25">
      <c r="A523" s="17" t="s">
        <v>775</v>
      </c>
      <c r="B523" s="37" t="s">
        <v>960</v>
      </c>
      <c r="C523" s="37" t="s">
        <v>855</v>
      </c>
      <c r="D523" s="18" t="s">
        <v>1454</v>
      </c>
      <c r="E523" s="20">
        <v>711381321041</v>
      </c>
      <c r="F523" s="19" t="s">
        <v>776</v>
      </c>
      <c r="G523" s="37">
        <v>6</v>
      </c>
      <c r="H523" s="26">
        <v>9.75</v>
      </c>
      <c r="I523" s="23">
        <f t="shared" si="63"/>
        <v>58.5</v>
      </c>
      <c r="J523" s="40"/>
      <c r="K523" s="45"/>
      <c r="L523" s="45"/>
      <c r="M523" s="9"/>
      <c r="N523" s="39" t="str">
        <f t="shared" si="66"/>
        <v/>
      </c>
      <c r="O523" s="10"/>
    </row>
    <row r="524" spans="1:20" x14ac:dyDescent="0.25">
      <c r="A524" s="17" t="s">
        <v>777</v>
      </c>
      <c r="B524" s="37" t="s">
        <v>960</v>
      </c>
      <c r="C524" s="37" t="s">
        <v>855</v>
      </c>
      <c r="D524" s="18" t="s">
        <v>1455</v>
      </c>
      <c r="E524" s="20">
        <v>711381321058</v>
      </c>
      <c r="F524" s="19" t="s">
        <v>776</v>
      </c>
      <c r="G524" s="19">
        <v>6</v>
      </c>
      <c r="H524" s="26">
        <v>9.75</v>
      </c>
      <c r="I524" s="23">
        <f t="shared" si="63"/>
        <v>58.5</v>
      </c>
      <c r="J524" s="40"/>
      <c r="K524" s="45"/>
      <c r="L524" s="45"/>
      <c r="M524" s="9"/>
      <c r="N524" s="39" t="str">
        <f t="shared" si="66"/>
        <v/>
      </c>
      <c r="O524" s="10"/>
    </row>
    <row r="525" spans="1:20" x14ac:dyDescent="0.25">
      <c r="A525" s="17" t="s">
        <v>778</v>
      </c>
      <c r="B525" s="37" t="s">
        <v>960</v>
      </c>
      <c r="C525" s="37" t="s">
        <v>855</v>
      </c>
      <c r="D525" s="18" t="s">
        <v>1456</v>
      </c>
      <c r="E525" s="20">
        <v>711381321065</v>
      </c>
      <c r="F525" s="19" t="s">
        <v>776</v>
      </c>
      <c r="G525" s="19">
        <v>6</v>
      </c>
      <c r="H525" s="26">
        <v>9.75</v>
      </c>
      <c r="I525" s="23">
        <f t="shared" si="63"/>
        <v>58.5</v>
      </c>
      <c r="J525" s="40"/>
      <c r="K525" s="45"/>
      <c r="L525" s="45"/>
      <c r="M525" s="9"/>
      <c r="N525" s="39" t="str">
        <f t="shared" si="66"/>
        <v/>
      </c>
      <c r="O525" s="10"/>
    </row>
    <row r="526" spans="1:20" x14ac:dyDescent="0.25">
      <c r="A526" s="17" t="s">
        <v>779</v>
      </c>
      <c r="B526" s="37" t="s">
        <v>960</v>
      </c>
      <c r="C526" s="37" t="s">
        <v>855</v>
      </c>
      <c r="D526" s="18" t="s">
        <v>1457</v>
      </c>
      <c r="E526" s="20">
        <v>711381321072</v>
      </c>
      <c r="F526" s="19" t="s">
        <v>776</v>
      </c>
      <c r="G526" s="19">
        <v>6</v>
      </c>
      <c r="H526" s="26">
        <v>9.75</v>
      </c>
      <c r="I526" s="23">
        <f t="shared" si="63"/>
        <v>58.5</v>
      </c>
      <c r="J526" s="40"/>
      <c r="K526" s="45"/>
      <c r="L526" s="45"/>
      <c r="M526" s="9"/>
      <c r="N526" s="39" t="str">
        <f t="shared" si="66"/>
        <v/>
      </c>
      <c r="O526" s="10"/>
    </row>
    <row r="527" spans="1:20" s="11" customFormat="1" x14ac:dyDescent="0.25">
      <c r="A527" s="37" t="s">
        <v>595</v>
      </c>
      <c r="B527" s="37" t="s">
        <v>960</v>
      </c>
      <c r="C527" s="37" t="s">
        <v>862</v>
      </c>
      <c r="D527" s="15" t="s">
        <v>1458</v>
      </c>
      <c r="E527" s="16">
        <v>711381337004</v>
      </c>
      <c r="F527" s="37" t="s">
        <v>456</v>
      </c>
      <c r="G527" s="37">
        <v>6</v>
      </c>
      <c r="H527" s="23">
        <v>11.5</v>
      </c>
      <c r="I527" s="23">
        <f t="shared" ref="I527:I566" si="79">H527*G527</f>
        <v>69</v>
      </c>
      <c r="J527" s="40" t="s">
        <v>1634</v>
      </c>
      <c r="K527" s="45">
        <f t="shared" ref="K527:K529" si="80">H527*0.85</f>
        <v>9.7750000000000004</v>
      </c>
      <c r="L527" s="45">
        <f t="shared" ref="L527:L529" si="81">I527*0.85</f>
        <v>58.65</v>
      </c>
      <c r="M527" s="9"/>
      <c r="N527" s="39" t="str">
        <f t="shared" ref="N527:N567" si="82">IF(M527&gt;0,IF(J527="",PRODUCT(M527,I527),PRODUCT(L527,M527)),"")</f>
        <v/>
      </c>
      <c r="O527" s="10"/>
      <c r="P527" s="8"/>
      <c r="Q527" s="8"/>
      <c r="R527" s="8"/>
      <c r="S527" s="8"/>
      <c r="T527" s="8"/>
    </row>
    <row r="528" spans="1:20" s="11" customFormat="1" x14ac:dyDescent="0.25">
      <c r="A528" s="37" t="s">
        <v>596</v>
      </c>
      <c r="B528" s="37" t="s">
        <v>960</v>
      </c>
      <c r="C528" s="37" t="s">
        <v>862</v>
      </c>
      <c r="D528" s="15" t="s">
        <v>1459</v>
      </c>
      <c r="E528" s="16">
        <v>711381310076</v>
      </c>
      <c r="F528" s="37" t="s">
        <v>456</v>
      </c>
      <c r="G528" s="37">
        <v>6</v>
      </c>
      <c r="H528" s="23">
        <v>10.6</v>
      </c>
      <c r="I528" s="23">
        <f t="shared" si="79"/>
        <v>63.599999999999994</v>
      </c>
      <c r="J528" s="40" t="s">
        <v>1634</v>
      </c>
      <c r="K528" s="45">
        <f t="shared" si="80"/>
        <v>9.01</v>
      </c>
      <c r="L528" s="45">
        <f t="shared" si="81"/>
        <v>54.059999999999995</v>
      </c>
      <c r="M528" s="9"/>
      <c r="N528" s="39" t="str">
        <f t="shared" si="82"/>
        <v/>
      </c>
      <c r="O528" s="10"/>
      <c r="P528" s="8"/>
      <c r="Q528" s="8"/>
      <c r="R528" s="8"/>
      <c r="S528" s="8"/>
      <c r="T528" s="8"/>
    </row>
    <row r="529" spans="1:20" s="11" customFormat="1" x14ac:dyDescent="0.25">
      <c r="A529" s="37" t="s">
        <v>597</v>
      </c>
      <c r="B529" s="37" t="s">
        <v>960</v>
      </c>
      <c r="C529" s="37" t="s">
        <v>862</v>
      </c>
      <c r="D529" s="15" t="s">
        <v>1460</v>
      </c>
      <c r="E529" s="16">
        <v>711381331927</v>
      </c>
      <c r="F529" s="37" t="s">
        <v>456</v>
      </c>
      <c r="G529" s="37">
        <v>6</v>
      </c>
      <c r="H529" s="23">
        <v>10.6</v>
      </c>
      <c r="I529" s="23">
        <f t="shared" si="79"/>
        <v>63.599999999999994</v>
      </c>
      <c r="J529" s="40" t="s">
        <v>1634</v>
      </c>
      <c r="K529" s="45">
        <f t="shared" si="80"/>
        <v>9.01</v>
      </c>
      <c r="L529" s="45">
        <f t="shared" si="81"/>
        <v>54.059999999999995</v>
      </c>
      <c r="M529" s="9"/>
      <c r="N529" s="39" t="str">
        <f t="shared" si="82"/>
        <v/>
      </c>
      <c r="O529" s="10"/>
      <c r="P529" s="8"/>
      <c r="Q529" s="8"/>
      <c r="R529" s="8"/>
      <c r="S529" s="8"/>
      <c r="T529" s="8"/>
    </row>
    <row r="530" spans="1:20" s="11" customFormat="1" x14ac:dyDescent="0.25">
      <c r="A530" s="37" t="s">
        <v>598</v>
      </c>
      <c r="B530" s="37" t="s">
        <v>960</v>
      </c>
      <c r="C530" s="37" t="s">
        <v>868</v>
      </c>
      <c r="D530" s="15" t="s">
        <v>1461</v>
      </c>
      <c r="E530" s="16">
        <v>711381339107</v>
      </c>
      <c r="F530" s="37" t="s">
        <v>457</v>
      </c>
      <c r="G530" s="37">
        <v>3</v>
      </c>
      <c r="H530" s="25">
        <v>18.3</v>
      </c>
      <c r="I530" s="23">
        <f t="shared" si="79"/>
        <v>54.900000000000006</v>
      </c>
      <c r="J530" s="40"/>
      <c r="K530" s="45"/>
      <c r="L530" s="45"/>
      <c r="M530" s="9"/>
      <c r="N530" s="39" t="str">
        <f t="shared" si="82"/>
        <v/>
      </c>
      <c r="O530" s="10"/>
      <c r="P530" s="8"/>
      <c r="Q530" s="8"/>
      <c r="R530" s="8"/>
      <c r="S530" s="8"/>
      <c r="T530" s="8"/>
    </row>
    <row r="531" spans="1:20" s="11" customFormat="1" x14ac:dyDescent="0.25">
      <c r="A531" s="37" t="s">
        <v>599</v>
      </c>
      <c r="B531" s="37" t="s">
        <v>960</v>
      </c>
      <c r="C531" s="37" t="s">
        <v>868</v>
      </c>
      <c r="D531" s="15" t="s">
        <v>1462</v>
      </c>
      <c r="E531" s="16">
        <v>711381338940</v>
      </c>
      <c r="F531" s="37" t="s">
        <v>458</v>
      </c>
      <c r="G531" s="37">
        <v>3</v>
      </c>
      <c r="H531" s="25">
        <v>18.3</v>
      </c>
      <c r="I531" s="23">
        <f t="shared" si="79"/>
        <v>54.900000000000006</v>
      </c>
      <c r="J531" s="40"/>
      <c r="K531" s="45"/>
      <c r="L531" s="45"/>
      <c r="M531" s="9"/>
      <c r="N531" s="39" t="str">
        <f t="shared" si="82"/>
        <v/>
      </c>
      <c r="O531" s="10"/>
      <c r="P531" s="8"/>
      <c r="Q531" s="8"/>
      <c r="R531" s="8"/>
      <c r="S531" s="8"/>
      <c r="T531" s="8"/>
    </row>
    <row r="532" spans="1:20" s="11" customFormat="1" x14ac:dyDescent="0.25">
      <c r="A532" s="37" t="s">
        <v>600</v>
      </c>
      <c r="B532" s="37" t="s">
        <v>960</v>
      </c>
      <c r="C532" s="37" t="s">
        <v>868</v>
      </c>
      <c r="D532" s="15" t="s">
        <v>1463</v>
      </c>
      <c r="E532" s="16">
        <v>711381339169</v>
      </c>
      <c r="F532" s="37" t="s">
        <v>457</v>
      </c>
      <c r="G532" s="37">
        <v>3</v>
      </c>
      <c r="H532" s="25">
        <v>18.3</v>
      </c>
      <c r="I532" s="23">
        <f t="shared" si="79"/>
        <v>54.900000000000006</v>
      </c>
      <c r="J532" s="40"/>
      <c r="K532" s="45"/>
      <c r="L532" s="45"/>
      <c r="M532" s="9"/>
      <c r="N532" s="39" t="str">
        <f t="shared" si="82"/>
        <v/>
      </c>
      <c r="O532" s="10"/>
      <c r="P532" s="8"/>
      <c r="Q532" s="8"/>
      <c r="R532" s="8"/>
      <c r="S532" s="8"/>
      <c r="T532" s="8"/>
    </row>
    <row r="533" spans="1:20" s="11" customFormat="1" x14ac:dyDescent="0.25">
      <c r="A533" s="37" t="s">
        <v>601</v>
      </c>
      <c r="B533" s="37" t="s">
        <v>960</v>
      </c>
      <c r="C533" s="37" t="s">
        <v>868</v>
      </c>
      <c r="D533" s="15" t="s">
        <v>1464</v>
      </c>
      <c r="E533" s="16">
        <v>711381339183</v>
      </c>
      <c r="F533" s="37" t="s">
        <v>457</v>
      </c>
      <c r="G533" s="37">
        <v>3</v>
      </c>
      <c r="H533" s="25">
        <v>18.3</v>
      </c>
      <c r="I533" s="23">
        <f t="shared" si="79"/>
        <v>54.900000000000006</v>
      </c>
      <c r="J533" s="40"/>
      <c r="K533" s="45"/>
      <c r="L533" s="45"/>
      <c r="M533" s="9"/>
      <c r="N533" s="39" t="str">
        <f t="shared" si="82"/>
        <v/>
      </c>
      <c r="O533" s="10"/>
      <c r="P533" s="8"/>
      <c r="Q533" s="8"/>
      <c r="R533" s="8"/>
      <c r="S533" s="8"/>
      <c r="T533" s="8"/>
    </row>
    <row r="534" spans="1:20" s="11" customFormat="1" x14ac:dyDescent="0.25">
      <c r="A534" s="37" t="s">
        <v>602</v>
      </c>
      <c r="B534" s="37" t="s">
        <v>960</v>
      </c>
      <c r="C534" s="37" t="s">
        <v>868</v>
      </c>
      <c r="D534" s="15" t="s">
        <v>1465</v>
      </c>
      <c r="E534" s="16">
        <v>711381339084</v>
      </c>
      <c r="F534" s="37" t="s">
        <v>457</v>
      </c>
      <c r="G534" s="37">
        <v>3</v>
      </c>
      <c r="H534" s="25">
        <v>18.3</v>
      </c>
      <c r="I534" s="23">
        <f t="shared" si="79"/>
        <v>54.900000000000006</v>
      </c>
      <c r="J534" s="40"/>
      <c r="K534" s="45"/>
      <c r="L534" s="45"/>
      <c r="M534" s="9"/>
      <c r="N534" s="39" t="str">
        <f t="shared" si="82"/>
        <v/>
      </c>
      <c r="O534" s="10"/>
      <c r="P534" s="8"/>
      <c r="Q534" s="8"/>
      <c r="R534" s="8"/>
      <c r="S534" s="8"/>
      <c r="T534" s="8"/>
    </row>
    <row r="535" spans="1:20" s="11" customFormat="1" x14ac:dyDescent="0.25">
      <c r="A535" s="37" t="s">
        <v>603</v>
      </c>
      <c r="B535" s="37" t="s">
        <v>960</v>
      </c>
      <c r="C535" s="37" t="s">
        <v>868</v>
      </c>
      <c r="D535" s="15" t="s">
        <v>1466</v>
      </c>
      <c r="E535" s="16">
        <v>711381339077</v>
      </c>
      <c r="F535" s="37" t="s">
        <v>457</v>
      </c>
      <c r="G535" s="37">
        <v>3</v>
      </c>
      <c r="H535" s="25">
        <v>18.3</v>
      </c>
      <c r="I535" s="23">
        <f t="shared" si="79"/>
        <v>54.900000000000006</v>
      </c>
      <c r="J535" s="40"/>
      <c r="K535" s="45"/>
      <c r="L535" s="45"/>
      <c r="M535" s="9"/>
      <c r="N535" s="39" t="str">
        <f t="shared" si="82"/>
        <v/>
      </c>
      <c r="O535" s="10"/>
      <c r="P535" s="8"/>
      <c r="Q535" s="8"/>
      <c r="R535" s="8"/>
      <c r="S535" s="8"/>
      <c r="T535" s="8"/>
    </row>
    <row r="536" spans="1:20" s="11" customFormat="1" x14ac:dyDescent="0.25">
      <c r="A536" s="37" t="s">
        <v>604</v>
      </c>
      <c r="B536" s="37" t="s">
        <v>960</v>
      </c>
      <c r="C536" s="37" t="s">
        <v>868</v>
      </c>
      <c r="D536" s="15" t="s">
        <v>1467</v>
      </c>
      <c r="E536" s="16">
        <v>711381338919</v>
      </c>
      <c r="F536" s="37" t="s">
        <v>458</v>
      </c>
      <c r="G536" s="37">
        <v>3</v>
      </c>
      <c r="H536" s="25">
        <v>18.3</v>
      </c>
      <c r="I536" s="23">
        <f t="shared" si="79"/>
        <v>54.900000000000006</v>
      </c>
      <c r="J536" s="40"/>
      <c r="K536" s="45"/>
      <c r="L536" s="45"/>
      <c r="M536" s="9"/>
      <c r="N536" s="39" t="str">
        <f t="shared" si="82"/>
        <v/>
      </c>
      <c r="O536" s="10"/>
      <c r="P536" s="8"/>
      <c r="Q536" s="8"/>
      <c r="R536" s="8"/>
      <c r="S536" s="8"/>
      <c r="T536" s="8"/>
    </row>
    <row r="537" spans="1:20" s="11" customFormat="1" x14ac:dyDescent="0.25">
      <c r="A537" s="37" t="s">
        <v>605</v>
      </c>
      <c r="B537" s="37" t="s">
        <v>960</v>
      </c>
      <c r="C537" s="37" t="s">
        <v>868</v>
      </c>
      <c r="D537" s="15" t="s">
        <v>1468</v>
      </c>
      <c r="E537" s="16">
        <v>711381339091</v>
      </c>
      <c r="F537" s="37" t="s">
        <v>457</v>
      </c>
      <c r="G537" s="37">
        <v>3</v>
      </c>
      <c r="H537" s="25">
        <v>18.3</v>
      </c>
      <c r="I537" s="23">
        <f t="shared" si="79"/>
        <v>54.900000000000006</v>
      </c>
      <c r="J537" s="40"/>
      <c r="K537" s="45"/>
      <c r="L537" s="45"/>
      <c r="M537" s="9"/>
      <c r="N537" s="39" t="str">
        <f t="shared" si="82"/>
        <v/>
      </c>
      <c r="O537" s="10"/>
      <c r="P537" s="8"/>
      <c r="Q537" s="8"/>
      <c r="R537" s="8"/>
      <c r="S537" s="8"/>
      <c r="T537" s="8"/>
    </row>
    <row r="538" spans="1:20" s="11" customFormat="1" x14ac:dyDescent="0.25">
      <c r="A538" s="37" t="s">
        <v>606</v>
      </c>
      <c r="B538" s="37" t="s">
        <v>960</v>
      </c>
      <c r="C538" s="37" t="s">
        <v>868</v>
      </c>
      <c r="D538" s="15" t="s">
        <v>1469</v>
      </c>
      <c r="E538" s="16">
        <v>711381339121</v>
      </c>
      <c r="F538" s="37" t="s">
        <v>457</v>
      </c>
      <c r="G538" s="37">
        <v>3</v>
      </c>
      <c r="H538" s="25">
        <v>18.3</v>
      </c>
      <c r="I538" s="23">
        <f t="shared" si="79"/>
        <v>54.900000000000006</v>
      </c>
      <c r="J538" s="40"/>
      <c r="K538" s="45"/>
      <c r="L538" s="45"/>
      <c r="M538" s="9"/>
      <c r="N538" s="39" t="str">
        <f t="shared" si="82"/>
        <v/>
      </c>
      <c r="O538" s="10"/>
      <c r="P538" s="8"/>
      <c r="Q538" s="8"/>
      <c r="R538" s="8"/>
      <c r="S538" s="8"/>
      <c r="T538" s="8"/>
    </row>
    <row r="539" spans="1:20" s="11" customFormat="1" x14ac:dyDescent="0.25">
      <c r="A539" s="37" t="s">
        <v>607</v>
      </c>
      <c r="B539" s="37" t="s">
        <v>960</v>
      </c>
      <c r="C539" s="37" t="s">
        <v>868</v>
      </c>
      <c r="D539" s="15" t="s">
        <v>1470</v>
      </c>
      <c r="E539" s="16">
        <v>711381339176</v>
      </c>
      <c r="F539" s="37" t="s">
        <v>457</v>
      </c>
      <c r="G539" s="37">
        <v>3</v>
      </c>
      <c r="H539" s="25">
        <v>18.3</v>
      </c>
      <c r="I539" s="23">
        <f t="shared" si="79"/>
        <v>54.900000000000006</v>
      </c>
      <c r="J539" s="40"/>
      <c r="K539" s="45"/>
      <c r="L539" s="45"/>
      <c r="M539" s="9"/>
      <c r="N539" s="39" t="str">
        <f t="shared" si="82"/>
        <v/>
      </c>
      <c r="O539" s="10"/>
      <c r="P539" s="8"/>
      <c r="Q539" s="8"/>
      <c r="R539" s="8"/>
      <c r="S539" s="8"/>
      <c r="T539" s="8"/>
    </row>
    <row r="540" spans="1:20" s="11" customFormat="1" x14ac:dyDescent="0.25">
      <c r="A540" s="37" t="s">
        <v>608</v>
      </c>
      <c r="B540" s="37" t="s">
        <v>960</v>
      </c>
      <c r="C540" s="37" t="s">
        <v>868</v>
      </c>
      <c r="D540" s="15" t="s">
        <v>1471</v>
      </c>
      <c r="E540" s="16">
        <v>711381339138</v>
      </c>
      <c r="F540" s="37" t="s">
        <v>457</v>
      </c>
      <c r="G540" s="37">
        <v>3</v>
      </c>
      <c r="H540" s="25">
        <v>18.3</v>
      </c>
      <c r="I540" s="23">
        <f t="shared" si="79"/>
        <v>54.900000000000006</v>
      </c>
      <c r="J540" s="40"/>
      <c r="K540" s="45"/>
      <c r="L540" s="45"/>
      <c r="M540" s="9"/>
      <c r="N540" s="39" t="str">
        <f t="shared" si="82"/>
        <v/>
      </c>
      <c r="O540" s="10"/>
      <c r="P540" s="8"/>
      <c r="Q540" s="8"/>
      <c r="R540" s="8"/>
      <c r="S540" s="8"/>
      <c r="T540" s="8"/>
    </row>
    <row r="541" spans="1:20" s="11" customFormat="1" x14ac:dyDescent="0.25">
      <c r="A541" s="37" t="s">
        <v>609</v>
      </c>
      <c r="B541" s="37" t="s">
        <v>960</v>
      </c>
      <c r="C541" s="37" t="s">
        <v>868</v>
      </c>
      <c r="D541" s="15" t="s">
        <v>1472</v>
      </c>
      <c r="E541" s="16">
        <v>711381339114</v>
      </c>
      <c r="F541" s="37" t="s">
        <v>457</v>
      </c>
      <c r="G541" s="37">
        <v>3</v>
      </c>
      <c r="H541" s="25">
        <v>18.3</v>
      </c>
      <c r="I541" s="23">
        <f t="shared" si="79"/>
        <v>54.900000000000006</v>
      </c>
      <c r="J541" s="40"/>
      <c r="K541" s="45"/>
      <c r="L541" s="45"/>
      <c r="M541" s="9"/>
      <c r="N541" s="39" t="str">
        <f t="shared" si="82"/>
        <v/>
      </c>
      <c r="O541" s="10"/>
      <c r="P541" s="8"/>
      <c r="Q541" s="8"/>
      <c r="R541" s="8"/>
      <c r="S541" s="8"/>
      <c r="T541" s="8"/>
    </row>
    <row r="542" spans="1:20" s="11" customFormat="1" x14ac:dyDescent="0.25">
      <c r="A542" s="37" t="s">
        <v>610</v>
      </c>
      <c r="B542" s="37" t="s">
        <v>960</v>
      </c>
      <c r="C542" s="37" t="s">
        <v>868</v>
      </c>
      <c r="D542" s="15" t="s">
        <v>1473</v>
      </c>
      <c r="E542" s="16">
        <v>711381339152</v>
      </c>
      <c r="F542" s="37" t="s">
        <v>457</v>
      </c>
      <c r="G542" s="37">
        <v>3</v>
      </c>
      <c r="H542" s="25">
        <v>18.3</v>
      </c>
      <c r="I542" s="23">
        <f t="shared" si="79"/>
        <v>54.900000000000006</v>
      </c>
      <c r="J542" s="40"/>
      <c r="K542" s="45"/>
      <c r="L542" s="45"/>
      <c r="M542" s="9"/>
      <c r="N542" s="39" t="str">
        <f t="shared" si="82"/>
        <v/>
      </c>
      <c r="O542" s="10"/>
      <c r="P542" s="8"/>
      <c r="Q542" s="8"/>
      <c r="R542" s="8"/>
      <c r="S542" s="8"/>
      <c r="T542" s="8"/>
    </row>
    <row r="543" spans="1:20" s="11" customFormat="1" x14ac:dyDescent="0.25">
      <c r="A543" s="37" t="s">
        <v>611</v>
      </c>
      <c r="B543" s="37" t="s">
        <v>960</v>
      </c>
      <c r="C543" s="37" t="s">
        <v>868</v>
      </c>
      <c r="D543" s="15" t="s">
        <v>1474</v>
      </c>
      <c r="E543" s="16">
        <v>711381338995</v>
      </c>
      <c r="F543" s="37" t="s">
        <v>458</v>
      </c>
      <c r="G543" s="37">
        <v>3</v>
      </c>
      <c r="H543" s="25">
        <v>18.3</v>
      </c>
      <c r="I543" s="23">
        <f t="shared" si="79"/>
        <v>54.900000000000006</v>
      </c>
      <c r="J543" s="40"/>
      <c r="K543" s="45"/>
      <c r="L543" s="45"/>
      <c r="M543" s="9"/>
      <c r="N543" s="39" t="str">
        <f t="shared" si="82"/>
        <v/>
      </c>
      <c r="O543" s="10"/>
      <c r="P543" s="8"/>
      <c r="Q543" s="8"/>
      <c r="R543" s="8"/>
      <c r="S543" s="8"/>
      <c r="T543" s="8"/>
    </row>
    <row r="544" spans="1:20" s="11" customFormat="1" x14ac:dyDescent="0.25">
      <c r="A544" s="37" t="s">
        <v>612</v>
      </c>
      <c r="B544" s="37" t="s">
        <v>961</v>
      </c>
      <c r="C544" s="37" t="s">
        <v>866</v>
      </c>
      <c r="D544" s="15" t="s">
        <v>1475</v>
      </c>
      <c r="E544" s="16">
        <v>711381334713</v>
      </c>
      <c r="F544" s="37" t="s">
        <v>459</v>
      </c>
      <c r="G544" s="37">
        <v>6</v>
      </c>
      <c r="H544" s="26">
        <v>6.75</v>
      </c>
      <c r="I544" s="23">
        <f t="shared" si="79"/>
        <v>40.5</v>
      </c>
      <c r="J544" s="40" t="s">
        <v>1664</v>
      </c>
      <c r="K544" s="45">
        <f>H544*0.8</f>
        <v>5.4</v>
      </c>
      <c r="L544" s="45">
        <f>I544*0.8</f>
        <v>32.4</v>
      </c>
      <c r="M544" s="9"/>
      <c r="N544" s="39" t="str">
        <f t="shared" si="82"/>
        <v/>
      </c>
      <c r="O544" s="10"/>
      <c r="P544" s="8"/>
      <c r="Q544" s="8"/>
      <c r="R544" s="8"/>
      <c r="S544" s="8"/>
      <c r="T544" s="8"/>
    </row>
    <row r="545" spans="1:20" s="11" customFormat="1" x14ac:dyDescent="0.25">
      <c r="A545" s="37" t="s">
        <v>613</v>
      </c>
      <c r="B545" s="37" t="s">
        <v>961</v>
      </c>
      <c r="C545" s="37" t="s">
        <v>866</v>
      </c>
      <c r="D545" s="15" t="s">
        <v>1476</v>
      </c>
      <c r="E545" s="16">
        <v>711381334737</v>
      </c>
      <c r="F545" s="37" t="s">
        <v>459</v>
      </c>
      <c r="G545" s="37">
        <v>6</v>
      </c>
      <c r="H545" s="26">
        <v>6.75</v>
      </c>
      <c r="I545" s="23">
        <f t="shared" si="79"/>
        <v>40.5</v>
      </c>
      <c r="J545" s="40" t="s">
        <v>1664</v>
      </c>
      <c r="K545" s="45">
        <f t="shared" ref="K545:K551" si="83">H545*0.8</f>
        <v>5.4</v>
      </c>
      <c r="L545" s="45">
        <f t="shared" ref="L545:L551" si="84">I545*0.8</f>
        <v>32.4</v>
      </c>
      <c r="M545" s="9"/>
      <c r="N545" s="39" t="str">
        <f t="shared" si="82"/>
        <v/>
      </c>
      <c r="O545" s="10"/>
      <c r="P545" s="8"/>
      <c r="Q545" s="8"/>
      <c r="R545" s="8"/>
      <c r="S545" s="8"/>
      <c r="T545" s="8"/>
    </row>
    <row r="546" spans="1:20" s="11" customFormat="1" x14ac:dyDescent="0.25">
      <c r="A546" s="37" t="s">
        <v>614</v>
      </c>
      <c r="B546" s="37" t="s">
        <v>961</v>
      </c>
      <c r="C546" s="37" t="s">
        <v>866</v>
      </c>
      <c r="D546" s="15" t="s">
        <v>1477</v>
      </c>
      <c r="E546" s="16">
        <v>711381339442</v>
      </c>
      <c r="F546" s="37" t="s">
        <v>460</v>
      </c>
      <c r="G546" s="37">
        <v>6</v>
      </c>
      <c r="H546" s="26">
        <v>7.95</v>
      </c>
      <c r="I546" s="23">
        <f t="shared" si="79"/>
        <v>47.7</v>
      </c>
      <c r="J546" s="40" t="s">
        <v>1664</v>
      </c>
      <c r="K546" s="45">
        <f t="shared" si="83"/>
        <v>6.36</v>
      </c>
      <c r="L546" s="45">
        <f t="shared" si="84"/>
        <v>38.160000000000004</v>
      </c>
      <c r="M546" s="9"/>
      <c r="N546" s="39" t="str">
        <f t="shared" si="82"/>
        <v/>
      </c>
      <c r="O546" s="10"/>
      <c r="P546" s="8"/>
      <c r="Q546" s="8"/>
      <c r="R546" s="8"/>
      <c r="S546" s="8"/>
      <c r="T546" s="8"/>
    </row>
    <row r="547" spans="1:20" s="11" customFormat="1" x14ac:dyDescent="0.25">
      <c r="A547" s="37" t="s">
        <v>615</v>
      </c>
      <c r="B547" s="37" t="s">
        <v>961</v>
      </c>
      <c r="C547" s="37" t="s">
        <v>866</v>
      </c>
      <c r="D547" s="15" t="s">
        <v>1478</v>
      </c>
      <c r="E547" s="38">
        <v>71138134688</v>
      </c>
      <c r="F547" s="37" t="s">
        <v>461</v>
      </c>
      <c r="G547" s="37">
        <v>6</v>
      </c>
      <c r="H547" s="26">
        <v>7.95</v>
      </c>
      <c r="I547" s="23">
        <f t="shared" si="79"/>
        <v>47.7</v>
      </c>
      <c r="J547" s="40" t="s">
        <v>1664</v>
      </c>
      <c r="K547" s="45">
        <f t="shared" si="83"/>
        <v>6.36</v>
      </c>
      <c r="L547" s="45">
        <f t="shared" si="84"/>
        <v>38.160000000000004</v>
      </c>
      <c r="M547" s="9"/>
      <c r="N547" s="39" t="str">
        <f t="shared" si="82"/>
        <v/>
      </c>
      <c r="O547" s="10"/>
      <c r="P547" s="8"/>
      <c r="Q547" s="8"/>
      <c r="R547" s="8"/>
      <c r="S547" s="8"/>
      <c r="T547" s="8"/>
    </row>
    <row r="548" spans="1:20" s="11" customFormat="1" x14ac:dyDescent="0.25">
      <c r="A548" s="37" t="s">
        <v>616</v>
      </c>
      <c r="B548" s="37" t="s">
        <v>961</v>
      </c>
      <c r="C548" s="37" t="s">
        <v>866</v>
      </c>
      <c r="D548" s="15" t="s">
        <v>1479</v>
      </c>
      <c r="E548" s="16">
        <v>711381336992</v>
      </c>
      <c r="F548" s="37" t="s">
        <v>462</v>
      </c>
      <c r="G548" s="37">
        <v>12</v>
      </c>
      <c r="H548" s="26">
        <v>11</v>
      </c>
      <c r="I548" s="23">
        <f t="shared" si="79"/>
        <v>132</v>
      </c>
      <c r="J548" s="40" t="s">
        <v>1664</v>
      </c>
      <c r="K548" s="45">
        <f t="shared" si="83"/>
        <v>8.8000000000000007</v>
      </c>
      <c r="L548" s="45">
        <f t="shared" si="84"/>
        <v>105.60000000000001</v>
      </c>
      <c r="M548" s="9"/>
      <c r="N548" s="39" t="str">
        <f t="shared" si="82"/>
        <v/>
      </c>
      <c r="O548" s="10"/>
      <c r="P548" s="8"/>
      <c r="Q548" s="8"/>
      <c r="R548" s="8"/>
      <c r="S548" s="8"/>
      <c r="T548" s="8"/>
    </row>
    <row r="549" spans="1:20" s="11" customFormat="1" x14ac:dyDescent="0.25">
      <c r="A549" s="37" t="s">
        <v>617</v>
      </c>
      <c r="B549" s="37" t="s">
        <v>961</v>
      </c>
      <c r="C549" s="37" t="s">
        <v>866</v>
      </c>
      <c r="D549" s="15" t="s">
        <v>1480</v>
      </c>
      <c r="E549" s="16">
        <v>711381334782</v>
      </c>
      <c r="F549" s="37" t="s">
        <v>463</v>
      </c>
      <c r="G549" s="37">
        <v>6</v>
      </c>
      <c r="H549" s="26">
        <v>8.25</v>
      </c>
      <c r="I549" s="23">
        <f t="shared" si="79"/>
        <v>49.5</v>
      </c>
      <c r="J549" s="40" t="s">
        <v>1664</v>
      </c>
      <c r="K549" s="45">
        <f t="shared" si="83"/>
        <v>6.6000000000000005</v>
      </c>
      <c r="L549" s="45">
        <f t="shared" si="84"/>
        <v>39.6</v>
      </c>
      <c r="M549" s="9"/>
      <c r="N549" s="39" t="str">
        <f t="shared" si="82"/>
        <v/>
      </c>
      <c r="O549" s="10"/>
      <c r="P549" s="8"/>
      <c r="Q549" s="8"/>
      <c r="R549" s="8"/>
      <c r="S549" s="8"/>
      <c r="T549" s="8"/>
    </row>
    <row r="550" spans="1:20" s="11" customFormat="1" x14ac:dyDescent="0.25">
      <c r="A550" s="37" t="s">
        <v>618</v>
      </c>
      <c r="B550" s="37" t="s">
        <v>961</v>
      </c>
      <c r="C550" s="37" t="s">
        <v>866</v>
      </c>
      <c r="D550" s="15" t="s">
        <v>1481</v>
      </c>
      <c r="E550" s="16">
        <v>711381339459</v>
      </c>
      <c r="F550" s="37" t="s">
        <v>464</v>
      </c>
      <c r="G550" s="37">
        <v>12</v>
      </c>
      <c r="H550" s="26">
        <v>9.35</v>
      </c>
      <c r="I550" s="23">
        <f t="shared" si="79"/>
        <v>112.19999999999999</v>
      </c>
      <c r="J550" s="40" t="s">
        <v>1664</v>
      </c>
      <c r="K550" s="45">
        <f t="shared" si="83"/>
        <v>7.48</v>
      </c>
      <c r="L550" s="45">
        <f t="shared" si="84"/>
        <v>89.759999999999991</v>
      </c>
      <c r="M550" s="9"/>
      <c r="N550" s="39" t="str">
        <f t="shared" si="82"/>
        <v/>
      </c>
      <c r="O550" s="10"/>
      <c r="P550" s="8"/>
      <c r="Q550" s="8"/>
      <c r="R550" s="8"/>
      <c r="S550" s="8"/>
      <c r="T550" s="8"/>
    </row>
    <row r="551" spans="1:20" s="11" customFormat="1" x14ac:dyDescent="0.25">
      <c r="A551" s="37" t="s">
        <v>619</v>
      </c>
      <c r="B551" s="37" t="s">
        <v>961</v>
      </c>
      <c r="C551" s="37" t="s">
        <v>866</v>
      </c>
      <c r="D551" s="15" t="s">
        <v>1482</v>
      </c>
      <c r="E551" s="16">
        <v>711381334768</v>
      </c>
      <c r="F551" s="37" t="s">
        <v>463</v>
      </c>
      <c r="G551" s="37">
        <v>6</v>
      </c>
      <c r="H551" s="26">
        <v>8.25</v>
      </c>
      <c r="I551" s="23">
        <f t="shared" si="79"/>
        <v>49.5</v>
      </c>
      <c r="J551" s="40" t="s">
        <v>1664</v>
      </c>
      <c r="K551" s="45">
        <f t="shared" si="83"/>
        <v>6.6000000000000005</v>
      </c>
      <c r="L551" s="45">
        <f t="shared" si="84"/>
        <v>39.6</v>
      </c>
      <c r="M551" s="9"/>
      <c r="N551" s="39" t="str">
        <f t="shared" si="82"/>
        <v/>
      </c>
      <c r="O551" s="10"/>
      <c r="P551" s="8"/>
      <c r="Q551" s="8"/>
      <c r="R551" s="8"/>
      <c r="S551" s="8"/>
      <c r="T551" s="8"/>
    </row>
    <row r="552" spans="1:20" s="11" customFormat="1" x14ac:dyDescent="0.25">
      <c r="A552" s="37" t="s">
        <v>814</v>
      </c>
      <c r="B552" s="37" t="s">
        <v>962</v>
      </c>
      <c r="C552" s="37" t="s">
        <v>851</v>
      </c>
      <c r="D552" s="15" t="s">
        <v>1483</v>
      </c>
      <c r="E552" s="38">
        <v>15532000022</v>
      </c>
      <c r="F552" s="37" t="s">
        <v>65</v>
      </c>
      <c r="G552" s="37">
        <v>12</v>
      </c>
      <c r="H552" s="24">
        <v>5.9</v>
      </c>
      <c r="I552" s="23">
        <f t="shared" si="79"/>
        <v>70.800000000000011</v>
      </c>
      <c r="J552" s="40" t="s">
        <v>1634</v>
      </c>
      <c r="K552" s="45">
        <f t="shared" ref="K552:K564" si="85">H552*0.85</f>
        <v>5.0150000000000006</v>
      </c>
      <c r="L552" s="45">
        <f t="shared" ref="L552:L564" si="86">I552*0.85</f>
        <v>60.180000000000007</v>
      </c>
      <c r="M552" s="9"/>
      <c r="N552" s="39" t="str">
        <f t="shared" si="82"/>
        <v/>
      </c>
      <c r="O552" s="10"/>
      <c r="P552" s="8"/>
      <c r="Q552" s="8"/>
      <c r="R552" s="8"/>
      <c r="S552" s="8"/>
      <c r="T552" s="8"/>
    </row>
    <row r="553" spans="1:20" s="11" customFormat="1" x14ac:dyDescent="0.25">
      <c r="A553" s="37" t="s">
        <v>780</v>
      </c>
      <c r="B553" s="37" t="s">
        <v>962</v>
      </c>
      <c r="C553" s="37" t="s">
        <v>851</v>
      </c>
      <c r="D553" s="15" t="s">
        <v>1484</v>
      </c>
      <c r="E553" s="38">
        <v>15532101026</v>
      </c>
      <c r="F553" s="37" t="s">
        <v>65</v>
      </c>
      <c r="G553" s="37">
        <v>12</v>
      </c>
      <c r="H553" s="24">
        <v>5.9</v>
      </c>
      <c r="I553" s="23">
        <f t="shared" si="79"/>
        <v>70.800000000000011</v>
      </c>
      <c r="J553" s="40" t="s">
        <v>1634</v>
      </c>
      <c r="K553" s="45">
        <f t="shared" si="85"/>
        <v>5.0150000000000006</v>
      </c>
      <c r="L553" s="45">
        <f t="shared" si="86"/>
        <v>60.180000000000007</v>
      </c>
      <c r="M553" s="9"/>
      <c r="N553" s="39" t="str">
        <f t="shared" si="82"/>
        <v/>
      </c>
      <c r="O553" s="10"/>
      <c r="P553" s="8"/>
      <c r="Q553" s="8"/>
      <c r="R553" s="8"/>
      <c r="S553" s="8"/>
      <c r="T553" s="8"/>
    </row>
    <row r="554" spans="1:20" s="11" customFormat="1" x14ac:dyDescent="0.25">
      <c r="A554" s="37" t="s">
        <v>813</v>
      </c>
      <c r="B554" s="37" t="s">
        <v>962</v>
      </c>
      <c r="C554" s="37" t="s">
        <v>851</v>
      </c>
      <c r="D554" s="15" t="s">
        <v>1485</v>
      </c>
      <c r="E554" s="38">
        <v>15532000008</v>
      </c>
      <c r="F554" s="37" t="s">
        <v>65</v>
      </c>
      <c r="G554" s="37">
        <v>12</v>
      </c>
      <c r="H554" s="24">
        <v>5.9</v>
      </c>
      <c r="I554" s="23">
        <f t="shared" si="79"/>
        <v>70.800000000000011</v>
      </c>
      <c r="J554" s="40" t="s">
        <v>1634</v>
      </c>
      <c r="K554" s="45">
        <f t="shared" si="85"/>
        <v>5.0150000000000006</v>
      </c>
      <c r="L554" s="45">
        <f t="shared" si="86"/>
        <v>60.180000000000007</v>
      </c>
      <c r="M554" s="9"/>
      <c r="N554" s="39" t="str">
        <f t="shared" si="82"/>
        <v/>
      </c>
      <c r="O554" s="10"/>
      <c r="P554" s="8"/>
      <c r="Q554" s="8"/>
      <c r="R554" s="8"/>
      <c r="S554" s="8"/>
      <c r="T554" s="8"/>
    </row>
    <row r="555" spans="1:20" s="11" customFormat="1" x14ac:dyDescent="0.25">
      <c r="A555" s="37" t="s">
        <v>816</v>
      </c>
      <c r="B555" s="37" t="s">
        <v>962</v>
      </c>
      <c r="C555" s="37" t="s">
        <v>874</v>
      </c>
      <c r="D555" s="15" t="s">
        <v>1596</v>
      </c>
      <c r="E555" s="38">
        <v>15532100968</v>
      </c>
      <c r="F555" s="37" t="s">
        <v>196</v>
      </c>
      <c r="G555" s="37">
        <v>12</v>
      </c>
      <c r="H555" s="24">
        <v>23</v>
      </c>
      <c r="I555" s="23">
        <f t="shared" si="79"/>
        <v>276</v>
      </c>
      <c r="J555" s="40" t="s">
        <v>1634</v>
      </c>
      <c r="K555" s="45">
        <f t="shared" si="85"/>
        <v>19.55</v>
      </c>
      <c r="L555" s="45">
        <f t="shared" si="86"/>
        <v>234.6</v>
      </c>
      <c r="M555" s="9"/>
      <c r="N555" s="39" t="str">
        <f t="shared" si="82"/>
        <v/>
      </c>
      <c r="O555" s="10"/>
      <c r="P555" s="8"/>
      <c r="Q555" s="8"/>
      <c r="R555" s="8"/>
      <c r="S555" s="8"/>
      <c r="T555" s="8"/>
    </row>
    <row r="556" spans="1:20" s="11" customFormat="1" x14ac:dyDescent="0.25">
      <c r="A556" s="37" t="s">
        <v>620</v>
      </c>
      <c r="B556" s="37" t="s">
        <v>963</v>
      </c>
      <c r="C556" s="37" t="s">
        <v>874</v>
      </c>
      <c r="D556" s="15" t="s">
        <v>1486</v>
      </c>
      <c r="E556" s="16">
        <v>786969010020</v>
      </c>
      <c r="F556" s="37" t="s">
        <v>465</v>
      </c>
      <c r="G556" s="37">
        <v>6</v>
      </c>
      <c r="H556" s="25">
        <v>34</v>
      </c>
      <c r="I556" s="23">
        <f t="shared" si="79"/>
        <v>204</v>
      </c>
      <c r="J556" s="40" t="s">
        <v>1634</v>
      </c>
      <c r="K556" s="45">
        <f t="shared" si="85"/>
        <v>28.9</v>
      </c>
      <c r="L556" s="45">
        <f t="shared" si="86"/>
        <v>173.4</v>
      </c>
      <c r="M556" s="9"/>
      <c r="N556" s="39" t="str">
        <f t="shared" si="82"/>
        <v/>
      </c>
      <c r="O556" s="10"/>
      <c r="P556" s="8"/>
      <c r="Q556" s="8"/>
      <c r="R556" s="8"/>
      <c r="S556" s="8"/>
      <c r="T556" s="8"/>
    </row>
    <row r="557" spans="1:20" s="11" customFormat="1" x14ac:dyDescent="0.25">
      <c r="A557" s="37" t="s">
        <v>621</v>
      </c>
      <c r="B557" s="37" t="s">
        <v>963</v>
      </c>
      <c r="C557" s="37" t="s">
        <v>874</v>
      </c>
      <c r="D557" s="15" t="s">
        <v>1487</v>
      </c>
      <c r="E557" s="16">
        <v>786969010051</v>
      </c>
      <c r="F557" s="37" t="s">
        <v>465</v>
      </c>
      <c r="G557" s="37">
        <v>6</v>
      </c>
      <c r="H557" s="25">
        <v>29.95</v>
      </c>
      <c r="I557" s="23">
        <f t="shared" si="79"/>
        <v>179.7</v>
      </c>
      <c r="J557" s="40" t="s">
        <v>1634</v>
      </c>
      <c r="K557" s="45">
        <f t="shared" si="85"/>
        <v>25.4575</v>
      </c>
      <c r="L557" s="45">
        <f t="shared" si="86"/>
        <v>152.74499999999998</v>
      </c>
      <c r="M557" s="9"/>
      <c r="N557" s="39" t="str">
        <f t="shared" si="82"/>
        <v/>
      </c>
      <c r="O557" s="10"/>
      <c r="P557" s="8"/>
      <c r="Q557" s="8"/>
      <c r="R557" s="8"/>
      <c r="S557" s="8"/>
      <c r="T557" s="8"/>
    </row>
    <row r="558" spans="1:20" s="11" customFormat="1" x14ac:dyDescent="0.25">
      <c r="A558" s="37" t="s">
        <v>622</v>
      </c>
      <c r="B558" s="37" t="s">
        <v>963</v>
      </c>
      <c r="C558" s="37" t="s">
        <v>874</v>
      </c>
      <c r="D558" s="15" t="s">
        <v>1488</v>
      </c>
      <c r="E558" s="16">
        <v>786969010396</v>
      </c>
      <c r="F558" s="37" t="s">
        <v>466</v>
      </c>
      <c r="G558" s="37">
        <v>6</v>
      </c>
      <c r="H558" s="25">
        <v>20.5</v>
      </c>
      <c r="I558" s="23">
        <f t="shared" si="79"/>
        <v>123</v>
      </c>
      <c r="J558" s="40" t="s">
        <v>1634</v>
      </c>
      <c r="K558" s="45">
        <f t="shared" si="85"/>
        <v>17.425000000000001</v>
      </c>
      <c r="L558" s="45">
        <f t="shared" si="86"/>
        <v>104.55</v>
      </c>
      <c r="M558" s="9"/>
      <c r="N558" s="39" t="str">
        <f t="shared" si="82"/>
        <v/>
      </c>
      <c r="O558" s="10"/>
      <c r="P558" s="8"/>
      <c r="Q558" s="8"/>
      <c r="R558" s="8"/>
      <c r="S558" s="8"/>
      <c r="T558" s="8"/>
    </row>
    <row r="559" spans="1:20" s="11" customFormat="1" x14ac:dyDescent="0.25">
      <c r="A559" s="37" t="s">
        <v>623</v>
      </c>
      <c r="B559" s="37" t="s">
        <v>963</v>
      </c>
      <c r="C559" s="37" t="s">
        <v>874</v>
      </c>
      <c r="D559" s="15" t="s">
        <v>1489</v>
      </c>
      <c r="E559" s="16">
        <v>786969010235</v>
      </c>
      <c r="F559" s="37" t="s">
        <v>465</v>
      </c>
      <c r="G559" s="37">
        <v>6</v>
      </c>
      <c r="H559" s="25">
        <v>18.5</v>
      </c>
      <c r="I559" s="23">
        <f t="shared" si="79"/>
        <v>111</v>
      </c>
      <c r="J559" s="40" t="s">
        <v>1634</v>
      </c>
      <c r="K559" s="45">
        <f t="shared" si="85"/>
        <v>15.725</v>
      </c>
      <c r="L559" s="45">
        <f t="shared" si="86"/>
        <v>94.35</v>
      </c>
      <c r="M559" s="9"/>
      <c r="N559" s="39" t="str">
        <f t="shared" si="82"/>
        <v/>
      </c>
      <c r="O559" s="10"/>
      <c r="P559" s="8"/>
      <c r="Q559" s="8"/>
      <c r="R559" s="8"/>
      <c r="S559" s="8"/>
      <c r="T559" s="8"/>
    </row>
    <row r="560" spans="1:20" s="11" customFormat="1" x14ac:dyDescent="0.25">
      <c r="A560" s="37" t="s">
        <v>624</v>
      </c>
      <c r="B560" s="37" t="s">
        <v>963</v>
      </c>
      <c r="C560" s="37" t="s">
        <v>874</v>
      </c>
      <c r="D560" s="15" t="s">
        <v>1490</v>
      </c>
      <c r="E560" s="16">
        <v>786969010334</v>
      </c>
      <c r="F560" s="37" t="s">
        <v>467</v>
      </c>
      <c r="G560" s="37">
        <v>12</v>
      </c>
      <c r="H560" s="25">
        <v>12.95</v>
      </c>
      <c r="I560" s="23">
        <f t="shared" si="79"/>
        <v>155.39999999999998</v>
      </c>
      <c r="J560" s="40" t="s">
        <v>1634</v>
      </c>
      <c r="K560" s="45">
        <f t="shared" si="85"/>
        <v>11.007499999999999</v>
      </c>
      <c r="L560" s="45">
        <f t="shared" si="86"/>
        <v>132.08999999999997</v>
      </c>
      <c r="M560" s="9"/>
      <c r="N560" s="39" t="str">
        <f t="shared" si="82"/>
        <v/>
      </c>
      <c r="O560" s="10"/>
      <c r="P560" s="8"/>
      <c r="Q560" s="8"/>
      <c r="R560" s="8"/>
      <c r="S560" s="8"/>
      <c r="T560" s="8"/>
    </row>
    <row r="561" spans="1:20" s="11" customFormat="1" x14ac:dyDescent="0.25">
      <c r="A561" s="37" t="s">
        <v>625</v>
      </c>
      <c r="B561" s="37" t="s">
        <v>963</v>
      </c>
      <c r="C561" s="37" t="s">
        <v>874</v>
      </c>
      <c r="D561" s="15" t="s">
        <v>1491</v>
      </c>
      <c r="E561" s="16">
        <v>786969010327</v>
      </c>
      <c r="F561" s="37" t="s">
        <v>467</v>
      </c>
      <c r="G561" s="37">
        <v>12</v>
      </c>
      <c r="H561" s="25">
        <v>12.95</v>
      </c>
      <c r="I561" s="23">
        <f t="shared" si="79"/>
        <v>155.39999999999998</v>
      </c>
      <c r="J561" s="40" t="s">
        <v>1634</v>
      </c>
      <c r="K561" s="45">
        <f t="shared" si="85"/>
        <v>11.007499999999999</v>
      </c>
      <c r="L561" s="45">
        <f t="shared" si="86"/>
        <v>132.08999999999997</v>
      </c>
      <c r="M561" s="9"/>
      <c r="N561" s="39" t="str">
        <f t="shared" si="82"/>
        <v/>
      </c>
      <c r="O561" s="10"/>
      <c r="P561" s="8"/>
      <c r="Q561" s="8"/>
      <c r="R561" s="8"/>
      <c r="S561" s="8"/>
      <c r="T561" s="8"/>
    </row>
    <row r="562" spans="1:20" s="11" customFormat="1" x14ac:dyDescent="0.25">
      <c r="A562" s="37" t="s">
        <v>626</v>
      </c>
      <c r="B562" s="37" t="s">
        <v>963</v>
      </c>
      <c r="C562" s="37" t="s">
        <v>871</v>
      </c>
      <c r="D562" s="15" t="s">
        <v>1492</v>
      </c>
      <c r="E562" s="16">
        <v>786969030059</v>
      </c>
      <c r="F562" s="37" t="s">
        <v>467</v>
      </c>
      <c r="G562" s="37">
        <v>12</v>
      </c>
      <c r="H562" s="25">
        <v>8.65</v>
      </c>
      <c r="I562" s="23">
        <f t="shared" si="79"/>
        <v>103.80000000000001</v>
      </c>
      <c r="J562" s="40" t="s">
        <v>1634</v>
      </c>
      <c r="K562" s="45">
        <f t="shared" si="85"/>
        <v>7.3525</v>
      </c>
      <c r="L562" s="45">
        <f t="shared" si="86"/>
        <v>88.23</v>
      </c>
      <c r="M562" s="9"/>
      <c r="N562" s="39" t="str">
        <f t="shared" si="82"/>
        <v/>
      </c>
      <c r="O562" s="10"/>
      <c r="P562" s="8"/>
      <c r="Q562" s="8"/>
      <c r="R562" s="8"/>
      <c r="S562" s="8"/>
      <c r="T562" s="8"/>
    </row>
    <row r="563" spans="1:20" s="11" customFormat="1" x14ac:dyDescent="0.25">
      <c r="A563" s="37" t="s">
        <v>627</v>
      </c>
      <c r="B563" s="37" t="s">
        <v>963</v>
      </c>
      <c r="C563" s="37" t="s">
        <v>871</v>
      </c>
      <c r="D563" s="15" t="s">
        <v>1594</v>
      </c>
      <c r="E563" s="16">
        <v>786969030042</v>
      </c>
      <c r="F563" s="37" t="s">
        <v>467</v>
      </c>
      <c r="G563" s="37">
        <v>12</v>
      </c>
      <c r="H563" s="25">
        <v>8.65</v>
      </c>
      <c r="I563" s="23">
        <f t="shared" si="79"/>
        <v>103.80000000000001</v>
      </c>
      <c r="J563" s="40" t="s">
        <v>1634</v>
      </c>
      <c r="K563" s="45">
        <f t="shared" si="85"/>
        <v>7.3525</v>
      </c>
      <c r="L563" s="45">
        <f t="shared" si="86"/>
        <v>88.23</v>
      </c>
      <c r="M563" s="9"/>
      <c r="N563" s="39" t="str">
        <f t="shared" si="82"/>
        <v/>
      </c>
      <c r="O563" s="10"/>
      <c r="P563" s="8"/>
      <c r="Q563" s="8"/>
      <c r="R563" s="8"/>
      <c r="S563" s="8"/>
      <c r="T563" s="8"/>
    </row>
    <row r="564" spans="1:20" s="11" customFormat="1" x14ac:dyDescent="0.25">
      <c r="A564" s="37" t="s">
        <v>628</v>
      </c>
      <c r="B564" s="37" t="s">
        <v>963</v>
      </c>
      <c r="C564" s="37" t="s">
        <v>871</v>
      </c>
      <c r="D564" s="15" t="s">
        <v>1595</v>
      </c>
      <c r="E564" s="16">
        <v>786969030097</v>
      </c>
      <c r="F564" s="37" t="s">
        <v>467</v>
      </c>
      <c r="G564" s="37">
        <v>12</v>
      </c>
      <c r="H564" s="25">
        <v>11.25</v>
      </c>
      <c r="I564" s="23">
        <f t="shared" si="79"/>
        <v>135</v>
      </c>
      <c r="J564" s="40" t="s">
        <v>1634</v>
      </c>
      <c r="K564" s="45">
        <f t="shared" si="85"/>
        <v>9.5625</v>
      </c>
      <c r="L564" s="45">
        <f t="shared" si="86"/>
        <v>114.75</v>
      </c>
      <c r="M564" s="9"/>
      <c r="N564" s="39" t="str">
        <f t="shared" si="82"/>
        <v/>
      </c>
      <c r="O564" s="10"/>
      <c r="P564" s="8"/>
    </row>
    <row r="565" spans="1:20" s="11" customFormat="1" ht="39.75" customHeight="1" x14ac:dyDescent="0.25">
      <c r="A565" s="37" t="s">
        <v>629</v>
      </c>
      <c r="B565" s="37" t="s">
        <v>964</v>
      </c>
      <c r="C565" s="37" t="s">
        <v>865</v>
      </c>
      <c r="D565" s="15" t="s">
        <v>1493</v>
      </c>
      <c r="E565" s="16">
        <v>106635519121068</v>
      </c>
      <c r="F565" s="37" t="s">
        <v>468</v>
      </c>
      <c r="G565" s="37">
        <v>1</v>
      </c>
      <c r="H565" s="23">
        <v>271.3</v>
      </c>
      <c r="I565" s="23">
        <f t="shared" si="79"/>
        <v>271.3</v>
      </c>
      <c r="J565" s="40"/>
      <c r="K565" s="45"/>
      <c r="L565" s="45"/>
      <c r="M565" s="9"/>
      <c r="N565" s="39" t="str">
        <f t="shared" si="82"/>
        <v/>
      </c>
      <c r="O565" s="10"/>
      <c r="P565" s="8"/>
    </row>
    <row r="566" spans="1:20" s="11" customFormat="1" x14ac:dyDescent="0.25">
      <c r="A566" s="37" t="s">
        <v>630</v>
      </c>
      <c r="B566" s="37" t="s">
        <v>964</v>
      </c>
      <c r="C566" s="37" t="s">
        <v>865</v>
      </c>
      <c r="D566" s="15" t="s">
        <v>1494</v>
      </c>
      <c r="E566" s="16">
        <v>635519121047</v>
      </c>
      <c r="F566" s="37" t="s">
        <v>469</v>
      </c>
      <c r="G566" s="37">
        <v>6</v>
      </c>
      <c r="H566" s="23">
        <v>5.95</v>
      </c>
      <c r="I566" s="23">
        <f t="shared" si="79"/>
        <v>35.700000000000003</v>
      </c>
      <c r="J566" s="40"/>
      <c r="K566" s="45"/>
      <c r="L566" s="45"/>
      <c r="M566" s="9"/>
      <c r="N566" s="39" t="str">
        <f t="shared" si="82"/>
        <v/>
      </c>
      <c r="O566" s="10"/>
      <c r="P566" s="8"/>
    </row>
    <row r="567" spans="1:20" s="11" customFormat="1" ht="18.75" customHeight="1" x14ac:dyDescent="0.25">
      <c r="A567" s="37" t="s">
        <v>631</v>
      </c>
      <c r="B567" s="37" t="s">
        <v>964</v>
      </c>
      <c r="C567" s="37" t="s">
        <v>865</v>
      </c>
      <c r="D567" s="15" t="s">
        <v>1495</v>
      </c>
      <c r="E567" s="16">
        <v>635519121023</v>
      </c>
      <c r="F567" s="37" t="s">
        <v>469</v>
      </c>
      <c r="G567" s="37">
        <v>6</v>
      </c>
      <c r="H567" s="23">
        <v>5.95</v>
      </c>
      <c r="I567" s="23">
        <f t="shared" ref="I567:I607" si="87">H567*G567</f>
        <v>35.700000000000003</v>
      </c>
      <c r="J567" s="40"/>
      <c r="K567" s="45"/>
      <c r="L567" s="45"/>
      <c r="M567" s="9"/>
      <c r="N567" s="39" t="str">
        <f t="shared" si="82"/>
        <v/>
      </c>
      <c r="O567" s="10"/>
      <c r="P567" s="8"/>
    </row>
    <row r="568" spans="1:20" s="11" customFormat="1" x14ac:dyDescent="0.25">
      <c r="A568" s="37" t="s">
        <v>632</v>
      </c>
      <c r="B568" s="37" t="s">
        <v>964</v>
      </c>
      <c r="C568" s="37" t="s">
        <v>865</v>
      </c>
      <c r="D568" s="15" t="s">
        <v>1496</v>
      </c>
      <c r="E568" s="16">
        <v>635519142202</v>
      </c>
      <c r="F568" s="37" t="s">
        <v>469</v>
      </c>
      <c r="G568" s="37">
        <v>6</v>
      </c>
      <c r="H568" s="23">
        <v>5.25</v>
      </c>
      <c r="I568" s="23">
        <f t="shared" si="87"/>
        <v>31.5</v>
      </c>
      <c r="J568" s="40"/>
      <c r="K568" s="45"/>
      <c r="L568" s="45"/>
      <c r="M568" s="9"/>
      <c r="N568" s="39" t="str">
        <f t="shared" ref="N568:N608" si="88">IF(M568&gt;0,IF(J568="",PRODUCT(M568,I568),PRODUCT(L568,M568)),"")</f>
        <v/>
      </c>
      <c r="O568" s="10"/>
      <c r="P568" s="8"/>
    </row>
    <row r="569" spans="1:20" s="11" customFormat="1" x14ac:dyDescent="0.25">
      <c r="A569" s="37" t="s">
        <v>633</v>
      </c>
      <c r="B569" s="37" t="s">
        <v>964</v>
      </c>
      <c r="C569" s="37" t="s">
        <v>865</v>
      </c>
      <c r="D569" s="15" t="s">
        <v>1624</v>
      </c>
      <c r="E569" s="16">
        <v>635519121016</v>
      </c>
      <c r="F569" s="37" t="s">
        <v>469</v>
      </c>
      <c r="G569" s="37">
        <v>6</v>
      </c>
      <c r="H569" s="23">
        <v>5.25</v>
      </c>
      <c r="I569" s="23">
        <f t="shared" si="87"/>
        <v>31.5</v>
      </c>
      <c r="J569" s="40"/>
      <c r="K569" s="45"/>
      <c r="L569" s="45"/>
      <c r="M569" s="9"/>
      <c r="N569" s="39" t="str">
        <f t="shared" si="88"/>
        <v/>
      </c>
      <c r="O569" s="10"/>
      <c r="P569" s="8"/>
    </row>
    <row r="570" spans="1:20" s="11" customFormat="1" x14ac:dyDescent="0.25">
      <c r="A570" s="37" t="s">
        <v>634</v>
      </c>
      <c r="B570" s="37" t="s">
        <v>964</v>
      </c>
      <c r="C570" s="37" t="s">
        <v>865</v>
      </c>
      <c r="D570" s="15" t="s">
        <v>1497</v>
      </c>
      <c r="E570" s="16">
        <v>635519121009</v>
      </c>
      <c r="F570" s="37" t="s">
        <v>470</v>
      </c>
      <c r="G570" s="37">
        <v>6</v>
      </c>
      <c r="H570" s="23">
        <v>5.25</v>
      </c>
      <c r="I570" s="23">
        <f t="shared" si="87"/>
        <v>31.5</v>
      </c>
      <c r="J570" s="40"/>
      <c r="K570" s="45"/>
      <c r="L570" s="45"/>
      <c r="M570" s="9"/>
      <c r="N570" s="39" t="str">
        <f t="shared" si="88"/>
        <v/>
      </c>
      <c r="O570" s="10"/>
      <c r="P570" s="8"/>
    </row>
    <row r="571" spans="1:20" s="11" customFormat="1" ht="38.25" x14ac:dyDescent="0.25">
      <c r="A571" s="37" t="s">
        <v>1647</v>
      </c>
      <c r="B571" s="37" t="s">
        <v>964</v>
      </c>
      <c r="C571" s="37" t="s">
        <v>865</v>
      </c>
      <c r="D571" s="15" t="s">
        <v>1648</v>
      </c>
      <c r="E571" s="16">
        <v>635519000403</v>
      </c>
      <c r="F571" s="37" t="s">
        <v>468</v>
      </c>
      <c r="G571" s="37">
        <v>1</v>
      </c>
      <c r="H571" s="23">
        <v>261.60000000000002</v>
      </c>
      <c r="I571" s="23">
        <f t="shared" si="87"/>
        <v>261.60000000000002</v>
      </c>
      <c r="J571" s="40"/>
      <c r="K571" s="45"/>
      <c r="L571" s="45"/>
      <c r="M571" s="9"/>
      <c r="N571" s="39" t="str">
        <f t="shared" si="88"/>
        <v/>
      </c>
      <c r="O571" s="10"/>
      <c r="P571" s="8"/>
    </row>
    <row r="572" spans="1:20" s="11" customFormat="1" ht="25.5" x14ac:dyDescent="0.25">
      <c r="A572" s="37" t="s">
        <v>635</v>
      </c>
      <c r="B572" s="37" t="s">
        <v>964</v>
      </c>
      <c r="C572" s="37" t="s">
        <v>865</v>
      </c>
      <c r="D572" s="15" t="s">
        <v>1498</v>
      </c>
      <c r="E572" s="16">
        <v>635519353219</v>
      </c>
      <c r="F572" s="37" t="s">
        <v>471</v>
      </c>
      <c r="G572" s="37">
        <v>12</v>
      </c>
      <c r="H572" s="23">
        <v>5.45</v>
      </c>
      <c r="I572" s="23">
        <f t="shared" si="87"/>
        <v>65.400000000000006</v>
      </c>
      <c r="J572" s="40"/>
      <c r="K572" s="45"/>
      <c r="L572" s="45"/>
      <c r="M572" s="9"/>
      <c r="N572" s="39" t="str">
        <f t="shared" si="88"/>
        <v/>
      </c>
      <c r="O572" s="10"/>
      <c r="P572" s="8"/>
    </row>
    <row r="573" spans="1:20" s="11" customFormat="1" ht="25.5" x14ac:dyDescent="0.25">
      <c r="A573" s="37" t="s">
        <v>636</v>
      </c>
      <c r="B573" s="37" t="s">
        <v>964</v>
      </c>
      <c r="C573" s="37" t="s">
        <v>865</v>
      </c>
      <c r="D573" s="15" t="s">
        <v>1499</v>
      </c>
      <c r="E573" s="16">
        <v>635519353202</v>
      </c>
      <c r="F573" s="37" t="s">
        <v>472</v>
      </c>
      <c r="G573" s="37">
        <v>12</v>
      </c>
      <c r="H573" s="23">
        <v>5.45</v>
      </c>
      <c r="I573" s="23">
        <f t="shared" si="87"/>
        <v>65.400000000000006</v>
      </c>
      <c r="J573" s="40"/>
      <c r="K573" s="45"/>
      <c r="L573" s="45"/>
      <c r="M573" s="9"/>
      <c r="N573" s="39" t="str">
        <f t="shared" si="88"/>
        <v/>
      </c>
      <c r="O573" s="10"/>
      <c r="P573" s="8"/>
    </row>
    <row r="574" spans="1:20" s="11" customFormat="1" x14ac:dyDescent="0.25">
      <c r="A574" s="37" t="s">
        <v>637</v>
      </c>
      <c r="B574" s="37" t="s">
        <v>964</v>
      </c>
      <c r="C574" s="37" t="s">
        <v>865</v>
      </c>
      <c r="D574" s="15" t="s">
        <v>1500</v>
      </c>
      <c r="E574" s="16">
        <v>635519181904</v>
      </c>
      <c r="F574" s="37" t="s">
        <v>473</v>
      </c>
      <c r="G574" s="37">
        <v>6</v>
      </c>
      <c r="H574" s="23">
        <v>5.95</v>
      </c>
      <c r="I574" s="23">
        <f t="shared" si="87"/>
        <v>35.700000000000003</v>
      </c>
      <c r="J574" s="40"/>
      <c r="K574" s="45"/>
      <c r="L574" s="45"/>
      <c r="M574" s="9"/>
      <c r="N574" s="39" t="str">
        <f t="shared" si="88"/>
        <v/>
      </c>
      <c r="O574" s="10"/>
      <c r="P574" s="8"/>
    </row>
    <row r="575" spans="1:20" s="11" customFormat="1" x14ac:dyDescent="0.25">
      <c r="A575" s="37" t="s">
        <v>638</v>
      </c>
      <c r="B575" s="37" t="s">
        <v>964</v>
      </c>
      <c r="C575" s="37" t="s">
        <v>865</v>
      </c>
      <c r="D575" s="15" t="s">
        <v>1501</v>
      </c>
      <c r="E575" s="16">
        <v>635519353035</v>
      </c>
      <c r="F575" s="37" t="s">
        <v>474</v>
      </c>
      <c r="G575" s="37">
        <v>6</v>
      </c>
      <c r="H575" s="23">
        <v>5.25</v>
      </c>
      <c r="I575" s="23">
        <f t="shared" si="87"/>
        <v>31.5</v>
      </c>
      <c r="J575" s="40"/>
      <c r="K575" s="45"/>
      <c r="L575" s="45"/>
      <c r="M575" s="9"/>
      <c r="N575" s="39" t="str">
        <f t="shared" si="88"/>
        <v/>
      </c>
      <c r="O575" s="10"/>
      <c r="P575" s="8"/>
    </row>
    <row r="576" spans="1:20" s="11" customFormat="1" x14ac:dyDescent="0.25">
      <c r="A576" s="37" t="s">
        <v>639</v>
      </c>
      <c r="B576" s="37" t="s">
        <v>964</v>
      </c>
      <c r="C576" s="37" t="s">
        <v>865</v>
      </c>
      <c r="D576" s="15" t="s">
        <v>1502</v>
      </c>
      <c r="E576" s="16">
        <v>635519353004</v>
      </c>
      <c r="F576" s="37" t="s">
        <v>474</v>
      </c>
      <c r="G576" s="37">
        <v>6</v>
      </c>
      <c r="H576" s="23">
        <v>5.25</v>
      </c>
      <c r="I576" s="23">
        <f t="shared" si="87"/>
        <v>31.5</v>
      </c>
      <c r="J576" s="40"/>
      <c r="K576" s="45"/>
      <c r="L576" s="45"/>
      <c r="M576" s="9"/>
      <c r="N576" s="39" t="str">
        <f t="shared" si="88"/>
        <v/>
      </c>
      <c r="O576" s="10"/>
      <c r="P576" s="8"/>
    </row>
    <row r="577" spans="1:20" s="11" customFormat="1" x14ac:dyDescent="0.25">
      <c r="A577" s="37" t="s">
        <v>640</v>
      </c>
      <c r="B577" s="37" t="s">
        <v>964</v>
      </c>
      <c r="C577" s="37" t="s">
        <v>865</v>
      </c>
      <c r="D577" s="15" t="s">
        <v>1625</v>
      </c>
      <c r="E577" s="16">
        <v>635519353028</v>
      </c>
      <c r="F577" s="37" t="s">
        <v>474</v>
      </c>
      <c r="G577" s="37">
        <v>6</v>
      </c>
      <c r="H577" s="23">
        <v>5.25</v>
      </c>
      <c r="I577" s="23">
        <f t="shared" si="87"/>
        <v>31.5</v>
      </c>
      <c r="J577" s="40"/>
      <c r="K577" s="45"/>
      <c r="L577" s="45"/>
      <c r="M577" s="9"/>
      <c r="N577" s="39" t="str">
        <f t="shared" si="88"/>
        <v/>
      </c>
      <c r="O577" s="10"/>
      <c r="P577" s="8"/>
    </row>
    <row r="578" spans="1:20" s="11" customFormat="1" x14ac:dyDescent="0.25">
      <c r="A578" s="37" t="s">
        <v>641</v>
      </c>
      <c r="B578" s="37" t="s">
        <v>964</v>
      </c>
      <c r="C578" s="37" t="s">
        <v>865</v>
      </c>
      <c r="D578" s="15" t="s">
        <v>1503</v>
      </c>
      <c r="E578" s="16">
        <v>635519353011</v>
      </c>
      <c r="F578" s="37" t="s">
        <v>474</v>
      </c>
      <c r="G578" s="37">
        <v>6</v>
      </c>
      <c r="H578" s="23">
        <v>5.25</v>
      </c>
      <c r="I578" s="23">
        <f t="shared" si="87"/>
        <v>31.5</v>
      </c>
      <c r="J578" s="40"/>
      <c r="K578" s="45"/>
      <c r="L578" s="45"/>
      <c r="M578" s="9"/>
      <c r="N578" s="39" t="str">
        <f t="shared" si="88"/>
        <v/>
      </c>
      <c r="O578" s="10"/>
      <c r="P578" s="8"/>
    </row>
    <row r="579" spans="1:20" s="11" customFormat="1" x14ac:dyDescent="0.25">
      <c r="A579" s="37" t="s">
        <v>642</v>
      </c>
      <c r="B579" s="37" t="s">
        <v>964</v>
      </c>
      <c r="C579" s="37" t="s">
        <v>865</v>
      </c>
      <c r="D579" s="15" t="s">
        <v>1504</v>
      </c>
      <c r="E579" s="16">
        <v>635519132517</v>
      </c>
      <c r="F579" s="37" t="s">
        <v>475</v>
      </c>
      <c r="G579" s="37">
        <v>6</v>
      </c>
      <c r="H579" s="23">
        <v>7.45</v>
      </c>
      <c r="I579" s="23">
        <f t="shared" si="87"/>
        <v>44.7</v>
      </c>
      <c r="J579" s="40"/>
      <c r="K579" s="45"/>
      <c r="L579" s="45"/>
      <c r="M579" s="9"/>
      <c r="N579" s="39" t="str">
        <f t="shared" si="88"/>
        <v/>
      </c>
      <c r="O579" s="41"/>
      <c r="P579" s="41"/>
      <c r="Q579" s="41"/>
      <c r="R579" s="41"/>
      <c r="S579" s="41"/>
      <c r="T579" s="41"/>
    </row>
    <row r="580" spans="1:20" s="11" customFormat="1" x14ac:dyDescent="0.25">
      <c r="A580" s="37" t="s">
        <v>643</v>
      </c>
      <c r="B580" s="37" t="s">
        <v>964</v>
      </c>
      <c r="C580" s="37" t="s">
        <v>855</v>
      </c>
      <c r="D580" s="15" t="s">
        <v>1505</v>
      </c>
      <c r="E580" s="16">
        <v>635519132500</v>
      </c>
      <c r="F580" s="37" t="s">
        <v>475</v>
      </c>
      <c r="G580" s="37">
        <v>6</v>
      </c>
      <c r="H580" s="23">
        <v>7.45</v>
      </c>
      <c r="I580" s="23">
        <f t="shared" si="87"/>
        <v>44.7</v>
      </c>
      <c r="J580" s="40"/>
      <c r="K580" s="45"/>
      <c r="L580" s="45"/>
      <c r="M580" s="9"/>
      <c r="N580" s="39" t="str">
        <f t="shared" si="88"/>
        <v/>
      </c>
      <c r="O580" s="41"/>
      <c r="P580" s="41"/>
      <c r="Q580" s="41"/>
      <c r="R580" s="41"/>
      <c r="S580" s="41"/>
      <c r="T580" s="41"/>
    </row>
    <row r="581" spans="1:20" s="11" customFormat="1" x14ac:dyDescent="0.25">
      <c r="A581" s="37" t="s">
        <v>644</v>
      </c>
      <c r="B581" s="37" t="s">
        <v>964</v>
      </c>
      <c r="C581" s="37" t="s">
        <v>857</v>
      </c>
      <c r="D581" s="15" t="s">
        <v>1506</v>
      </c>
      <c r="E581" s="16">
        <v>635519125014</v>
      </c>
      <c r="F581" s="37" t="s">
        <v>477</v>
      </c>
      <c r="G581" s="37">
        <v>6</v>
      </c>
      <c r="H581" s="23">
        <v>5.95</v>
      </c>
      <c r="I581" s="23">
        <f t="shared" si="87"/>
        <v>35.700000000000003</v>
      </c>
      <c r="J581" s="40"/>
      <c r="K581" s="45"/>
      <c r="L581" s="45"/>
      <c r="M581" s="9"/>
      <c r="N581" s="39" t="str">
        <f t="shared" si="88"/>
        <v/>
      </c>
      <c r="O581" s="10"/>
      <c r="P581" s="8"/>
    </row>
    <row r="582" spans="1:20" s="11" customFormat="1" x14ac:dyDescent="0.25">
      <c r="A582" s="37" t="s">
        <v>645</v>
      </c>
      <c r="B582" s="37" t="s">
        <v>964</v>
      </c>
      <c r="C582" s="37" t="s">
        <v>849</v>
      </c>
      <c r="D582" s="15" t="s">
        <v>1507</v>
      </c>
      <c r="E582" s="16">
        <v>635519114117</v>
      </c>
      <c r="F582" s="37" t="s">
        <v>478</v>
      </c>
      <c r="G582" s="37">
        <v>6</v>
      </c>
      <c r="H582" s="25">
        <v>5.85</v>
      </c>
      <c r="I582" s="23">
        <f t="shared" si="87"/>
        <v>35.099999999999994</v>
      </c>
      <c r="J582" s="40"/>
      <c r="K582" s="45"/>
      <c r="L582" s="45"/>
      <c r="M582" s="9"/>
      <c r="N582" s="39" t="str">
        <f t="shared" si="88"/>
        <v/>
      </c>
      <c r="O582" s="10"/>
      <c r="P582" s="8"/>
    </row>
    <row r="583" spans="1:20" s="11" customFormat="1" x14ac:dyDescent="0.25">
      <c r="A583" s="37" t="s">
        <v>646</v>
      </c>
      <c r="B583" s="37" t="s">
        <v>964</v>
      </c>
      <c r="C583" s="37" t="s">
        <v>849</v>
      </c>
      <c r="D583" s="15" t="s">
        <v>1508</v>
      </c>
      <c r="E583" s="16">
        <v>635519114100</v>
      </c>
      <c r="F583" s="37" t="s">
        <v>478</v>
      </c>
      <c r="G583" s="37">
        <v>6</v>
      </c>
      <c r="H583" s="25">
        <v>5.85</v>
      </c>
      <c r="I583" s="23">
        <f t="shared" si="87"/>
        <v>35.099999999999994</v>
      </c>
      <c r="J583" s="40"/>
      <c r="K583" s="45"/>
      <c r="L583" s="45"/>
      <c r="M583" s="9"/>
      <c r="N583" s="39" t="str">
        <f t="shared" si="88"/>
        <v/>
      </c>
      <c r="O583" s="10"/>
      <c r="P583" s="8"/>
    </row>
    <row r="584" spans="1:20" s="11" customFormat="1" x14ac:dyDescent="0.25">
      <c r="A584" s="37" t="s">
        <v>647</v>
      </c>
      <c r="B584" s="37" t="s">
        <v>964</v>
      </c>
      <c r="C584" s="37" t="s">
        <v>849</v>
      </c>
      <c r="D584" s="15" t="s">
        <v>1509</v>
      </c>
      <c r="E584" s="16">
        <v>635519114179</v>
      </c>
      <c r="F584" s="37" t="s">
        <v>478</v>
      </c>
      <c r="G584" s="37">
        <v>6</v>
      </c>
      <c r="H584" s="25">
        <v>5.85</v>
      </c>
      <c r="I584" s="23">
        <f t="shared" si="87"/>
        <v>35.099999999999994</v>
      </c>
      <c r="J584" s="40"/>
      <c r="K584" s="45"/>
      <c r="L584" s="45"/>
      <c r="M584" s="9"/>
      <c r="N584" s="39" t="str">
        <f t="shared" si="88"/>
        <v/>
      </c>
      <c r="O584" s="10"/>
      <c r="P584" s="8"/>
    </row>
    <row r="585" spans="1:20" s="11" customFormat="1" x14ac:dyDescent="0.25">
      <c r="A585" s="37" t="s">
        <v>648</v>
      </c>
      <c r="B585" s="37" t="s">
        <v>964</v>
      </c>
      <c r="C585" s="37" t="s">
        <v>865</v>
      </c>
      <c r="D585" s="15" t="s">
        <v>1510</v>
      </c>
      <c r="E585" s="16">
        <v>635519114339</v>
      </c>
      <c r="F585" s="37" t="s">
        <v>479</v>
      </c>
      <c r="G585" s="37">
        <v>6</v>
      </c>
      <c r="H585" s="23">
        <v>5.55</v>
      </c>
      <c r="I585" s="23">
        <f t="shared" si="87"/>
        <v>33.299999999999997</v>
      </c>
      <c r="J585" s="40"/>
      <c r="K585" s="45"/>
      <c r="L585" s="45"/>
      <c r="M585" s="9"/>
      <c r="N585" s="39" t="str">
        <f t="shared" si="88"/>
        <v/>
      </c>
      <c r="O585" s="10"/>
      <c r="P585" s="8"/>
    </row>
    <row r="586" spans="1:20" s="11" customFormat="1" x14ac:dyDescent="0.25">
      <c r="A586" s="37" t="s">
        <v>649</v>
      </c>
      <c r="B586" s="37" t="s">
        <v>964</v>
      </c>
      <c r="C586" s="37" t="s">
        <v>865</v>
      </c>
      <c r="D586" s="15" t="s">
        <v>1511</v>
      </c>
      <c r="E586" s="16">
        <v>635519114308</v>
      </c>
      <c r="F586" s="37" t="s">
        <v>479</v>
      </c>
      <c r="G586" s="37">
        <v>6</v>
      </c>
      <c r="H586" s="23">
        <v>5.55</v>
      </c>
      <c r="I586" s="23">
        <f t="shared" si="87"/>
        <v>33.299999999999997</v>
      </c>
      <c r="J586" s="40"/>
      <c r="K586" s="45"/>
      <c r="L586" s="45"/>
      <c r="M586" s="9"/>
      <c r="N586" s="39" t="str">
        <f t="shared" si="88"/>
        <v/>
      </c>
      <c r="O586" s="10"/>
      <c r="P586" s="8"/>
    </row>
    <row r="587" spans="1:20" s="11" customFormat="1" x14ac:dyDescent="0.25">
      <c r="A587" s="37" t="s">
        <v>650</v>
      </c>
      <c r="B587" s="37" t="s">
        <v>964</v>
      </c>
      <c r="C587" s="37" t="s">
        <v>865</v>
      </c>
      <c r="D587" s="15" t="s">
        <v>1512</v>
      </c>
      <c r="E587" s="16">
        <v>635519114353</v>
      </c>
      <c r="F587" s="37" t="s">
        <v>479</v>
      </c>
      <c r="G587" s="37">
        <v>6</v>
      </c>
      <c r="H587" s="23">
        <v>5.55</v>
      </c>
      <c r="I587" s="23">
        <f t="shared" si="87"/>
        <v>33.299999999999997</v>
      </c>
      <c r="J587" s="40"/>
      <c r="K587" s="45"/>
      <c r="L587" s="45"/>
      <c r="M587" s="9"/>
      <c r="N587" s="39" t="str">
        <f t="shared" si="88"/>
        <v/>
      </c>
      <c r="O587" s="10"/>
      <c r="P587" s="8"/>
    </row>
    <row r="588" spans="1:20" s="11" customFormat="1" x14ac:dyDescent="0.25">
      <c r="A588" s="37" t="s">
        <v>651</v>
      </c>
      <c r="B588" s="37" t="s">
        <v>964</v>
      </c>
      <c r="C588" s="37" t="s">
        <v>865</v>
      </c>
      <c r="D588" s="15" t="s">
        <v>1513</v>
      </c>
      <c r="E588" s="16">
        <v>635519114421</v>
      </c>
      <c r="F588" s="37" t="s">
        <v>480</v>
      </c>
      <c r="G588" s="37">
        <v>6</v>
      </c>
      <c r="H588" s="23">
        <v>5.55</v>
      </c>
      <c r="I588" s="23">
        <f t="shared" si="87"/>
        <v>33.299999999999997</v>
      </c>
      <c r="J588" s="40"/>
      <c r="K588" s="45"/>
      <c r="L588" s="45"/>
      <c r="M588" s="9"/>
      <c r="N588" s="39" t="str">
        <f t="shared" si="88"/>
        <v/>
      </c>
      <c r="O588" s="10"/>
      <c r="P588" s="8"/>
    </row>
    <row r="589" spans="1:20" s="11" customFormat="1" x14ac:dyDescent="0.25">
      <c r="A589" s="37" t="s">
        <v>652</v>
      </c>
      <c r="B589" s="37" t="s">
        <v>964</v>
      </c>
      <c r="C589" s="37" t="s">
        <v>865</v>
      </c>
      <c r="D589" s="15" t="s">
        <v>1514</v>
      </c>
      <c r="E589" s="16">
        <v>635519114346</v>
      </c>
      <c r="F589" s="37" t="s">
        <v>481</v>
      </c>
      <c r="G589" s="37">
        <v>6</v>
      </c>
      <c r="H589" s="23">
        <v>5.55</v>
      </c>
      <c r="I589" s="23">
        <f t="shared" si="87"/>
        <v>33.299999999999997</v>
      </c>
      <c r="J589" s="40"/>
      <c r="K589" s="45"/>
      <c r="L589" s="45"/>
      <c r="M589" s="9"/>
      <c r="N589" s="39" t="str">
        <f t="shared" si="88"/>
        <v/>
      </c>
      <c r="O589" s="10"/>
      <c r="P589" s="8"/>
    </row>
    <row r="590" spans="1:20" s="11" customFormat="1" x14ac:dyDescent="0.25">
      <c r="A590" s="37" t="s">
        <v>653</v>
      </c>
      <c r="B590" s="37" t="s">
        <v>964</v>
      </c>
      <c r="C590" s="37" t="s">
        <v>865</v>
      </c>
      <c r="D590" s="15" t="s">
        <v>1515</v>
      </c>
      <c r="E590" s="16">
        <v>635519114445</v>
      </c>
      <c r="F590" s="37" t="s">
        <v>482</v>
      </c>
      <c r="G590" s="37">
        <v>6</v>
      </c>
      <c r="H590" s="23">
        <v>5.55</v>
      </c>
      <c r="I590" s="23">
        <f t="shared" si="87"/>
        <v>33.299999999999997</v>
      </c>
      <c r="J590" s="40"/>
      <c r="K590" s="45"/>
      <c r="L590" s="45"/>
      <c r="M590" s="9"/>
      <c r="N590" s="39" t="str">
        <f t="shared" si="88"/>
        <v/>
      </c>
      <c r="O590" s="10"/>
      <c r="P590" s="8"/>
    </row>
    <row r="591" spans="1:20" s="11" customFormat="1" x14ac:dyDescent="0.25">
      <c r="A591" s="37" t="s">
        <v>654</v>
      </c>
      <c r="B591" s="37" t="s">
        <v>964</v>
      </c>
      <c r="C591" s="37" t="s">
        <v>865</v>
      </c>
      <c r="D591" s="15" t="s">
        <v>1516</v>
      </c>
      <c r="E591" s="16">
        <v>635519114438</v>
      </c>
      <c r="F591" s="37" t="s">
        <v>483</v>
      </c>
      <c r="G591" s="37">
        <v>6</v>
      </c>
      <c r="H591" s="23">
        <v>5.55</v>
      </c>
      <c r="I591" s="23">
        <f t="shared" si="87"/>
        <v>33.299999999999997</v>
      </c>
      <c r="J591" s="40"/>
      <c r="K591" s="45"/>
      <c r="L591" s="45"/>
      <c r="M591" s="9"/>
      <c r="N591" s="39" t="str">
        <f t="shared" si="88"/>
        <v/>
      </c>
      <c r="O591" s="10"/>
      <c r="P591" s="8"/>
    </row>
    <row r="592" spans="1:20" s="11" customFormat="1" ht="25.5" x14ac:dyDescent="0.25">
      <c r="A592" s="37" t="s">
        <v>655</v>
      </c>
      <c r="B592" s="37" t="s">
        <v>964</v>
      </c>
      <c r="C592" s="37" t="s">
        <v>849</v>
      </c>
      <c r="D592" s="15" t="s">
        <v>1517</v>
      </c>
      <c r="E592" s="47">
        <v>635519195734</v>
      </c>
      <c r="F592" s="37" t="s">
        <v>468</v>
      </c>
      <c r="G592" s="37">
        <v>1</v>
      </c>
      <c r="H592" s="23">
        <v>312</v>
      </c>
      <c r="I592" s="23">
        <f t="shared" si="87"/>
        <v>312</v>
      </c>
      <c r="J592" s="40"/>
      <c r="K592" s="45"/>
      <c r="L592" s="45"/>
      <c r="M592" s="9"/>
      <c r="N592" s="39" t="str">
        <f t="shared" si="88"/>
        <v/>
      </c>
      <c r="O592" s="10"/>
      <c r="P592" s="8"/>
    </row>
    <row r="593" spans="1:16" s="11" customFormat="1" x14ac:dyDescent="0.25">
      <c r="A593" s="37" t="s">
        <v>656</v>
      </c>
      <c r="B593" s="37" t="s">
        <v>964</v>
      </c>
      <c r="C593" s="37" t="s">
        <v>849</v>
      </c>
      <c r="D593" s="15" t="s">
        <v>1518</v>
      </c>
      <c r="E593" s="16">
        <v>635519114452</v>
      </c>
      <c r="F593" s="37" t="s">
        <v>484</v>
      </c>
      <c r="G593" s="37">
        <v>6</v>
      </c>
      <c r="H593" s="25">
        <v>12.5</v>
      </c>
      <c r="I593" s="23">
        <f t="shared" si="87"/>
        <v>75</v>
      </c>
      <c r="J593" s="40"/>
      <c r="K593" s="45"/>
      <c r="L593" s="45"/>
      <c r="M593" s="9"/>
      <c r="N593" s="39" t="str">
        <f t="shared" si="88"/>
        <v/>
      </c>
      <c r="O593" s="10"/>
      <c r="P593" s="8"/>
    </row>
    <row r="594" spans="1:16" s="11" customFormat="1" x14ac:dyDescent="0.25">
      <c r="A594" s="37" t="s">
        <v>657</v>
      </c>
      <c r="B594" s="37" t="s">
        <v>964</v>
      </c>
      <c r="C594" s="37" t="s">
        <v>849</v>
      </c>
      <c r="D594" s="15" t="s">
        <v>1519</v>
      </c>
      <c r="E594" s="16">
        <v>635519114469</v>
      </c>
      <c r="F594" s="37" t="s">
        <v>484</v>
      </c>
      <c r="G594" s="37">
        <v>6</v>
      </c>
      <c r="H594" s="25">
        <v>12.5</v>
      </c>
      <c r="I594" s="23">
        <f t="shared" si="87"/>
        <v>75</v>
      </c>
      <c r="J594" s="40"/>
      <c r="K594" s="45"/>
      <c r="L594" s="45"/>
      <c r="M594" s="9"/>
      <c r="N594" s="39" t="str">
        <f t="shared" si="88"/>
        <v/>
      </c>
      <c r="O594" s="10"/>
      <c r="P594" s="8"/>
    </row>
    <row r="595" spans="1:16" s="11" customFormat="1" x14ac:dyDescent="0.25">
      <c r="A595" s="37" t="s">
        <v>658</v>
      </c>
      <c r="B595" s="37" t="s">
        <v>964</v>
      </c>
      <c r="C595" s="37" t="s">
        <v>857</v>
      </c>
      <c r="D595" s="15" t="s">
        <v>1520</v>
      </c>
      <c r="E595" s="16">
        <v>635519115350</v>
      </c>
      <c r="F595" s="37" t="s">
        <v>485</v>
      </c>
      <c r="G595" s="37">
        <v>4</v>
      </c>
      <c r="H595" s="23">
        <v>7.2</v>
      </c>
      <c r="I595" s="23">
        <f t="shared" si="87"/>
        <v>28.8</v>
      </c>
      <c r="J595" s="40"/>
      <c r="K595" s="45"/>
      <c r="L595" s="45"/>
      <c r="M595" s="9"/>
      <c r="N595" s="39" t="str">
        <f t="shared" si="88"/>
        <v/>
      </c>
      <c r="O595" s="10"/>
      <c r="P595" s="8"/>
    </row>
    <row r="596" spans="1:16" s="11" customFormat="1" x14ac:dyDescent="0.25">
      <c r="A596" s="37" t="s">
        <v>659</v>
      </c>
      <c r="B596" s="37" t="s">
        <v>964</v>
      </c>
      <c r="C596" s="37" t="s">
        <v>857</v>
      </c>
      <c r="D596" s="15" t="s">
        <v>1521</v>
      </c>
      <c r="E596" s="16">
        <v>635519353615</v>
      </c>
      <c r="F596" s="37" t="s">
        <v>486</v>
      </c>
      <c r="G596" s="37">
        <v>4</v>
      </c>
      <c r="H596" s="23">
        <v>7.2</v>
      </c>
      <c r="I596" s="23">
        <f t="shared" si="87"/>
        <v>28.8</v>
      </c>
      <c r="J596" s="40"/>
      <c r="K596" s="45"/>
      <c r="L596" s="45"/>
      <c r="M596" s="9"/>
      <c r="N596" s="39" t="str">
        <f t="shared" si="88"/>
        <v/>
      </c>
      <c r="O596" s="10"/>
      <c r="P596" s="8"/>
    </row>
    <row r="597" spans="1:16" s="11" customFormat="1" x14ac:dyDescent="0.25">
      <c r="A597" s="37" t="s">
        <v>660</v>
      </c>
      <c r="B597" s="37" t="s">
        <v>964</v>
      </c>
      <c r="C597" s="37" t="s">
        <v>857</v>
      </c>
      <c r="D597" s="15" t="s">
        <v>1522</v>
      </c>
      <c r="E597" s="16">
        <v>635519115022</v>
      </c>
      <c r="F597" s="37" t="s">
        <v>487</v>
      </c>
      <c r="G597" s="37">
        <v>4</v>
      </c>
      <c r="H597" s="23">
        <v>7.2</v>
      </c>
      <c r="I597" s="23">
        <f t="shared" si="87"/>
        <v>28.8</v>
      </c>
      <c r="J597" s="40"/>
      <c r="K597" s="45"/>
      <c r="L597" s="45"/>
      <c r="M597" s="9"/>
      <c r="N597" s="39" t="str">
        <f t="shared" si="88"/>
        <v/>
      </c>
      <c r="O597" s="10"/>
      <c r="P597" s="8"/>
    </row>
    <row r="598" spans="1:16" s="11" customFormat="1" ht="25.5" x14ac:dyDescent="0.25">
      <c r="A598" s="37" t="s">
        <v>661</v>
      </c>
      <c r="B598" s="37" t="s">
        <v>964</v>
      </c>
      <c r="C598" s="37" t="s">
        <v>857</v>
      </c>
      <c r="D598" s="15" t="s">
        <v>1523</v>
      </c>
      <c r="E598" s="16">
        <v>635519353134</v>
      </c>
      <c r="F598" s="37" t="s">
        <v>488</v>
      </c>
      <c r="G598" s="37">
        <v>6</v>
      </c>
      <c r="H598" s="23">
        <v>5.5</v>
      </c>
      <c r="I598" s="23">
        <f t="shared" si="87"/>
        <v>33</v>
      </c>
      <c r="J598" s="40"/>
      <c r="K598" s="45"/>
      <c r="L598" s="45"/>
      <c r="M598" s="9"/>
      <c r="N598" s="39" t="str">
        <f t="shared" si="88"/>
        <v/>
      </c>
      <c r="O598" s="10"/>
      <c r="P598" s="8"/>
    </row>
    <row r="599" spans="1:16" s="11" customFormat="1" ht="25.5" x14ac:dyDescent="0.25">
      <c r="A599" s="37" t="s">
        <v>662</v>
      </c>
      <c r="B599" s="37" t="s">
        <v>964</v>
      </c>
      <c r="C599" s="37" t="s">
        <v>857</v>
      </c>
      <c r="D599" s="15" t="s">
        <v>1524</v>
      </c>
      <c r="E599" s="16">
        <v>635519353127</v>
      </c>
      <c r="F599" s="37" t="s">
        <v>489</v>
      </c>
      <c r="G599" s="37">
        <v>6</v>
      </c>
      <c r="H599" s="23">
        <v>5.5</v>
      </c>
      <c r="I599" s="23">
        <f t="shared" si="87"/>
        <v>33</v>
      </c>
      <c r="J599" s="40"/>
      <c r="K599" s="45"/>
      <c r="L599" s="45"/>
      <c r="M599" s="9"/>
      <c r="N599" s="39" t="str">
        <f t="shared" si="88"/>
        <v/>
      </c>
      <c r="O599" s="10"/>
      <c r="P599" s="8"/>
    </row>
    <row r="600" spans="1:16" s="11" customFormat="1" x14ac:dyDescent="0.25">
      <c r="A600" s="37" t="s">
        <v>663</v>
      </c>
      <c r="B600" s="37" t="s">
        <v>964</v>
      </c>
      <c r="C600" s="37" t="s">
        <v>855</v>
      </c>
      <c r="D600" s="15" t="s">
        <v>1525</v>
      </c>
      <c r="E600" s="16">
        <v>635519132227</v>
      </c>
      <c r="F600" s="37" t="s">
        <v>490</v>
      </c>
      <c r="G600" s="37">
        <v>6</v>
      </c>
      <c r="H600" s="23">
        <v>7.3</v>
      </c>
      <c r="I600" s="23">
        <f t="shared" si="87"/>
        <v>43.8</v>
      </c>
      <c r="J600" s="40"/>
      <c r="K600" s="45"/>
      <c r="L600" s="45"/>
      <c r="M600" s="9"/>
      <c r="N600" s="39" t="str">
        <f t="shared" si="88"/>
        <v/>
      </c>
      <c r="O600" s="10"/>
      <c r="P600" s="8"/>
    </row>
    <row r="601" spans="1:16" s="11" customFormat="1" x14ac:dyDescent="0.25">
      <c r="A601" s="37" t="s">
        <v>664</v>
      </c>
      <c r="B601" s="37" t="s">
        <v>964</v>
      </c>
      <c r="C601" s="37" t="s">
        <v>855</v>
      </c>
      <c r="D601" s="15" t="s">
        <v>1626</v>
      </c>
      <c r="E601" s="16">
        <v>635519132203</v>
      </c>
      <c r="F601" s="37" t="s">
        <v>491</v>
      </c>
      <c r="G601" s="37">
        <v>6</v>
      </c>
      <c r="H601" s="23">
        <v>7.3</v>
      </c>
      <c r="I601" s="23">
        <f t="shared" si="87"/>
        <v>43.8</v>
      </c>
      <c r="J601" s="40"/>
      <c r="K601" s="45"/>
      <c r="L601" s="45"/>
      <c r="M601" s="9"/>
      <c r="N601" s="39" t="str">
        <f t="shared" si="88"/>
        <v/>
      </c>
      <c r="O601" s="10"/>
      <c r="P601" s="8"/>
    </row>
    <row r="602" spans="1:16" s="11" customFormat="1" x14ac:dyDescent="0.25">
      <c r="A602" s="37" t="s">
        <v>665</v>
      </c>
      <c r="B602" s="37" t="s">
        <v>964</v>
      </c>
      <c r="C602" s="37" t="s">
        <v>855</v>
      </c>
      <c r="D602" s="15" t="s">
        <v>1526</v>
      </c>
      <c r="E602" s="16">
        <v>635519132234</v>
      </c>
      <c r="F602" s="37" t="s">
        <v>491</v>
      </c>
      <c r="G602" s="37">
        <v>6</v>
      </c>
      <c r="H602" s="23">
        <v>7.3</v>
      </c>
      <c r="I602" s="23">
        <f t="shared" si="87"/>
        <v>43.8</v>
      </c>
      <c r="J602" s="40"/>
      <c r="K602" s="45"/>
      <c r="L602" s="45"/>
      <c r="M602" s="9"/>
      <c r="N602" s="39" t="str">
        <f t="shared" si="88"/>
        <v/>
      </c>
      <c r="O602" s="10"/>
      <c r="P602" s="8"/>
    </row>
    <row r="603" spans="1:16" s="11" customFormat="1" ht="38.25" x14ac:dyDescent="0.25">
      <c r="A603" s="37" t="s">
        <v>666</v>
      </c>
      <c r="B603" s="37" t="s">
        <v>964</v>
      </c>
      <c r="C603" s="37" t="s">
        <v>857</v>
      </c>
      <c r="D603" s="15" t="s">
        <v>1527</v>
      </c>
      <c r="E603" s="47">
        <v>635519339084</v>
      </c>
      <c r="F603" s="37" t="s">
        <v>476</v>
      </c>
      <c r="G603" s="37">
        <v>1</v>
      </c>
      <c r="H603" s="23">
        <v>313.60000000000002</v>
      </c>
      <c r="I603" s="23">
        <f t="shared" si="87"/>
        <v>313.60000000000002</v>
      </c>
      <c r="J603" s="40"/>
      <c r="K603" s="45"/>
      <c r="L603" s="45"/>
      <c r="M603" s="9"/>
      <c r="N603" s="39" t="str">
        <f t="shared" si="88"/>
        <v/>
      </c>
      <c r="O603" s="10"/>
      <c r="P603" s="8"/>
    </row>
    <row r="604" spans="1:16" s="11" customFormat="1" x14ac:dyDescent="0.25">
      <c r="A604" s="37" t="s">
        <v>667</v>
      </c>
      <c r="B604" s="37" t="s">
        <v>964</v>
      </c>
      <c r="C604" s="37" t="s">
        <v>865</v>
      </c>
      <c r="D604" s="15" t="s">
        <v>1528</v>
      </c>
      <c r="E604" s="16">
        <v>635519339077</v>
      </c>
      <c r="F604" s="37" t="s">
        <v>492</v>
      </c>
      <c r="G604" s="37">
        <v>6</v>
      </c>
      <c r="H604" s="23">
        <v>13.5</v>
      </c>
      <c r="I604" s="23">
        <f t="shared" si="87"/>
        <v>81</v>
      </c>
      <c r="J604" s="40"/>
      <c r="K604" s="45"/>
      <c r="L604" s="45"/>
      <c r="M604" s="9"/>
      <c r="N604" s="39" t="str">
        <f t="shared" si="88"/>
        <v/>
      </c>
      <c r="O604" s="10"/>
      <c r="P604" s="8"/>
    </row>
    <row r="605" spans="1:16" s="11" customFormat="1" ht="25.5" x14ac:dyDescent="0.25">
      <c r="A605" s="37" t="s">
        <v>668</v>
      </c>
      <c r="B605" s="37" t="s">
        <v>964</v>
      </c>
      <c r="C605" s="37" t="s">
        <v>865</v>
      </c>
      <c r="D605" s="15" t="s">
        <v>1529</v>
      </c>
      <c r="E605" s="47">
        <v>635519320426</v>
      </c>
      <c r="F605" s="37" t="s">
        <v>468</v>
      </c>
      <c r="G605" s="37">
        <v>1</v>
      </c>
      <c r="H605" s="23">
        <v>296.3</v>
      </c>
      <c r="I605" s="23">
        <f t="shared" si="87"/>
        <v>296.3</v>
      </c>
      <c r="J605" s="40"/>
      <c r="K605" s="45"/>
      <c r="L605" s="45"/>
      <c r="M605" s="9"/>
      <c r="N605" s="39" t="str">
        <f t="shared" si="88"/>
        <v/>
      </c>
      <c r="O605" s="10"/>
      <c r="P605" s="8"/>
    </row>
    <row r="606" spans="1:16" s="11" customFormat="1" x14ac:dyDescent="0.25">
      <c r="A606" s="37" t="s">
        <v>669</v>
      </c>
      <c r="B606" s="37" t="s">
        <v>964</v>
      </c>
      <c r="C606" s="37" t="s">
        <v>865</v>
      </c>
      <c r="D606" s="15" t="s">
        <v>1530</v>
      </c>
      <c r="E606" s="16">
        <v>635519112373</v>
      </c>
      <c r="F606" s="37" t="s">
        <v>493</v>
      </c>
      <c r="G606" s="37">
        <v>6</v>
      </c>
      <c r="H606" s="23">
        <v>12.4</v>
      </c>
      <c r="I606" s="23">
        <f t="shared" si="87"/>
        <v>74.400000000000006</v>
      </c>
      <c r="J606" s="40"/>
      <c r="K606" s="45"/>
      <c r="L606" s="45"/>
      <c r="M606" s="9"/>
      <c r="N606" s="39" t="str">
        <f t="shared" si="88"/>
        <v/>
      </c>
      <c r="O606" s="10"/>
      <c r="P606" s="8"/>
    </row>
    <row r="607" spans="1:16" s="11" customFormat="1" x14ac:dyDescent="0.25">
      <c r="A607" s="37" t="s">
        <v>670</v>
      </c>
      <c r="B607" s="37" t="s">
        <v>964</v>
      </c>
      <c r="C607" s="37" t="s">
        <v>865</v>
      </c>
      <c r="D607" s="15" t="s">
        <v>1531</v>
      </c>
      <c r="E607" s="16">
        <v>635519320419</v>
      </c>
      <c r="F607" s="37" t="s">
        <v>494</v>
      </c>
      <c r="G607" s="37">
        <v>6</v>
      </c>
      <c r="H607" s="23">
        <v>6.4</v>
      </c>
      <c r="I607" s="23">
        <f t="shared" si="87"/>
        <v>38.400000000000006</v>
      </c>
      <c r="J607" s="40"/>
      <c r="K607" s="45"/>
      <c r="L607" s="45"/>
      <c r="M607" s="9"/>
      <c r="N607" s="39" t="str">
        <f t="shared" si="88"/>
        <v/>
      </c>
      <c r="O607" s="10"/>
      <c r="P607" s="8"/>
    </row>
    <row r="608" spans="1:16" s="11" customFormat="1" x14ac:dyDescent="0.25">
      <c r="A608" s="37" t="s">
        <v>781</v>
      </c>
      <c r="B608" s="37" t="s">
        <v>965</v>
      </c>
      <c r="C608" s="37" t="s">
        <v>852</v>
      </c>
      <c r="D608" s="15" t="s">
        <v>1592</v>
      </c>
      <c r="E608" s="16">
        <v>858563000360</v>
      </c>
      <c r="F608" s="37" t="s">
        <v>818</v>
      </c>
      <c r="G608" s="37">
        <v>6</v>
      </c>
      <c r="H608" s="26">
        <v>17.28</v>
      </c>
      <c r="I608" s="23">
        <f t="shared" ref="I608:I643" si="89">H608*G608</f>
        <v>103.68</v>
      </c>
      <c r="J608" s="40"/>
      <c r="K608" s="45"/>
      <c r="L608" s="45"/>
      <c r="M608" s="9"/>
      <c r="N608" s="39" t="str">
        <f t="shared" si="88"/>
        <v/>
      </c>
      <c r="O608" s="10"/>
      <c r="P608" s="8"/>
    </row>
    <row r="609" spans="1:16" s="11" customFormat="1" x14ac:dyDescent="0.25">
      <c r="A609" s="37" t="s">
        <v>782</v>
      </c>
      <c r="B609" s="37" t="s">
        <v>965</v>
      </c>
      <c r="C609" s="37" t="s">
        <v>852</v>
      </c>
      <c r="D609" s="15" t="s">
        <v>1593</v>
      </c>
      <c r="E609" s="16">
        <v>858563000377</v>
      </c>
      <c r="F609" s="37" t="s">
        <v>818</v>
      </c>
      <c r="G609" s="37">
        <v>6</v>
      </c>
      <c r="H609" s="26">
        <v>17.28</v>
      </c>
      <c r="I609" s="23">
        <f t="shared" si="89"/>
        <v>103.68</v>
      </c>
      <c r="J609" s="40"/>
      <c r="K609" s="45"/>
      <c r="L609" s="45"/>
      <c r="M609" s="9"/>
      <c r="N609" s="39" t="str">
        <f t="shared" ref="N609:N670" si="90">IF(M609&gt;0,IF(J609="",PRODUCT(M609,I609),PRODUCT(L609,M609)),"")</f>
        <v/>
      </c>
      <c r="O609" s="10"/>
      <c r="P609" s="8"/>
    </row>
    <row r="610" spans="1:16" s="11" customFormat="1" x14ac:dyDescent="0.25">
      <c r="A610" s="37" t="s">
        <v>671</v>
      </c>
      <c r="B610" s="37" t="s">
        <v>966</v>
      </c>
      <c r="C610" s="37" t="s">
        <v>852</v>
      </c>
      <c r="D610" s="15" t="s">
        <v>1532</v>
      </c>
      <c r="E610" s="38">
        <v>30849000053</v>
      </c>
      <c r="F610" s="37" t="s">
        <v>217</v>
      </c>
      <c r="G610" s="37">
        <v>24</v>
      </c>
      <c r="H610" s="25">
        <v>1.25</v>
      </c>
      <c r="I610" s="23">
        <f t="shared" si="89"/>
        <v>30</v>
      </c>
      <c r="J610" s="40"/>
      <c r="K610" s="45"/>
      <c r="L610" s="45"/>
      <c r="M610" s="9"/>
      <c r="N610" s="39" t="str">
        <f t="shared" si="90"/>
        <v/>
      </c>
      <c r="O610" s="10"/>
      <c r="P610" s="8"/>
    </row>
    <row r="611" spans="1:16" s="11" customFormat="1" x14ac:dyDescent="0.25">
      <c r="A611" s="37" t="s">
        <v>672</v>
      </c>
      <c r="B611" s="37" t="s">
        <v>966</v>
      </c>
      <c r="C611" s="37" t="s">
        <v>852</v>
      </c>
      <c r="D611" s="15" t="s">
        <v>1533</v>
      </c>
      <c r="E611" s="38">
        <v>30849000060</v>
      </c>
      <c r="F611" s="37" t="s">
        <v>217</v>
      </c>
      <c r="G611" s="37">
        <v>24</v>
      </c>
      <c r="H611" s="25">
        <v>1.25</v>
      </c>
      <c r="I611" s="23">
        <f t="shared" si="89"/>
        <v>30</v>
      </c>
      <c r="J611" s="40"/>
      <c r="K611" s="45"/>
      <c r="L611" s="45"/>
      <c r="M611" s="9"/>
      <c r="N611" s="39" t="str">
        <f t="shared" si="90"/>
        <v/>
      </c>
      <c r="O611" s="10"/>
      <c r="P611" s="8"/>
    </row>
    <row r="612" spans="1:16" s="11" customFormat="1" x14ac:dyDescent="0.25">
      <c r="A612" s="37" t="s">
        <v>878</v>
      </c>
      <c r="B612" s="37" t="s">
        <v>967</v>
      </c>
      <c r="C612" s="37" t="s">
        <v>852</v>
      </c>
      <c r="D612" s="15" t="s">
        <v>1534</v>
      </c>
      <c r="E612" s="16">
        <v>691245240162</v>
      </c>
      <c r="F612" s="37" t="s">
        <v>32</v>
      </c>
      <c r="G612" s="37">
        <v>24</v>
      </c>
      <c r="H612" s="25">
        <v>2.35</v>
      </c>
      <c r="I612" s="23">
        <f t="shared" si="89"/>
        <v>56.400000000000006</v>
      </c>
      <c r="J612" s="40" t="s">
        <v>1642</v>
      </c>
      <c r="K612" s="45">
        <f>H612*0.9</f>
        <v>2.1150000000000002</v>
      </c>
      <c r="L612" s="45">
        <f>I612*0.9</f>
        <v>50.760000000000005</v>
      </c>
      <c r="M612" s="9"/>
      <c r="N612" s="39" t="str">
        <f t="shared" si="90"/>
        <v/>
      </c>
      <c r="O612" s="10"/>
      <c r="P612" s="8"/>
    </row>
    <row r="613" spans="1:16" s="11" customFormat="1" x14ac:dyDescent="0.25">
      <c r="A613" s="37" t="s">
        <v>879</v>
      </c>
      <c r="B613" s="37" t="s">
        <v>967</v>
      </c>
      <c r="C613" s="37" t="s">
        <v>852</v>
      </c>
      <c r="D613" s="15" t="s">
        <v>1535</v>
      </c>
      <c r="E613" s="16">
        <v>691245240148</v>
      </c>
      <c r="F613" s="37" t="s">
        <v>32</v>
      </c>
      <c r="G613" s="37">
        <v>24</v>
      </c>
      <c r="H613" s="25">
        <v>2.35</v>
      </c>
      <c r="I613" s="23">
        <f t="shared" si="89"/>
        <v>56.400000000000006</v>
      </c>
      <c r="J613" s="40" t="s">
        <v>1642</v>
      </c>
      <c r="K613" s="45">
        <f t="shared" ref="K613:L615" si="91">H613*0.9</f>
        <v>2.1150000000000002</v>
      </c>
      <c r="L613" s="45">
        <f t="shared" si="91"/>
        <v>50.760000000000005</v>
      </c>
      <c r="M613" s="9"/>
      <c r="N613" s="39" t="str">
        <f t="shared" si="90"/>
        <v/>
      </c>
      <c r="O613" s="10"/>
      <c r="P613" s="8"/>
    </row>
    <row r="614" spans="1:16" s="11" customFormat="1" x14ac:dyDescent="0.25">
      <c r="A614" s="37" t="s">
        <v>1609</v>
      </c>
      <c r="B614" s="37" t="s">
        <v>967</v>
      </c>
      <c r="C614" s="37" t="s">
        <v>852</v>
      </c>
      <c r="D614" s="48" t="s">
        <v>1632</v>
      </c>
      <c r="E614" s="38">
        <v>691245240100</v>
      </c>
      <c r="F614" s="37" t="s">
        <v>32</v>
      </c>
      <c r="G614" s="37">
        <v>24</v>
      </c>
      <c r="H614" s="25">
        <v>2.35</v>
      </c>
      <c r="I614" s="23">
        <f t="shared" ref="I614:I615" si="92">H614*G614</f>
        <v>56.400000000000006</v>
      </c>
      <c r="J614" s="40" t="s">
        <v>1642</v>
      </c>
      <c r="K614" s="45">
        <f t="shared" si="91"/>
        <v>2.1150000000000002</v>
      </c>
      <c r="L614" s="45">
        <f t="shared" si="91"/>
        <v>50.760000000000005</v>
      </c>
      <c r="M614" s="9"/>
      <c r="N614" s="39" t="str">
        <f t="shared" si="90"/>
        <v/>
      </c>
      <c r="O614" s="10"/>
      <c r="P614" s="8"/>
    </row>
    <row r="615" spans="1:16" s="11" customFormat="1" x14ac:dyDescent="0.2">
      <c r="A615" s="37" t="s">
        <v>1637</v>
      </c>
      <c r="B615" s="37" t="s">
        <v>967</v>
      </c>
      <c r="C615" s="37" t="s">
        <v>852</v>
      </c>
      <c r="D615" s="57" t="s">
        <v>1638</v>
      </c>
      <c r="E615" s="38">
        <v>691245250147</v>
      </c>
      <c r="F615" s="37" t="s">
        <v>32</v>
      </c>
      <c r="G615" s="37">
        <v>24</v>
      </c>
      <c r="H615" s="25">
        <v>2.35</v>
      </c>
      <c r="I615" s="23">
        <f t="shared" si="92"/>
        <v>56.400000000000006</v>
      </c>
      <c r="J615" s="40" t="s">
        <v>1642</v>
      </c>
      <c r="K615" s="45">
        <f t="shared" si="91"/>
        <v>2.1150000000000002</v>
      </c>
      <c r="L615" s="45">
        <f t="shared" si="91"/>
        <v>50.760000000000005</v>
      </c>
      <c r="M615" s="9"/>
      <c r="N615" s="39" t="str">
        <f t="shared" si="90"/>
        <v/>
      </c>
      <c r="O615" s="10"/>
      <c r="P615" s="8"/>
    </row>
    <row r="616" spans="1:16" s="11" customFormat="1" x14ac:dyDescent="0.25">
      <c r="A616" s="37" t="s">
        <v>673</v>
      </c>
      <c r="B616" s="37" t="s">
        <v>968</v>
      </c>
      <c r="C616" s="37" t="s">
        <v>864</v>
      </c>
      <c r="D616" s="15" t="s">
        <v>1536</v>
      </c>
      <c r="E616" s="16">
        <v>87754120017</v>
      </c>
      <c r="F616" s="37" t="s">
        <v>43</v>
      </c>
      <c r="G616" s="37">
        <v>6</v>
      </c>
      <c r="H616" s="25">
        <v>10.5</v>
      </c>
      <c r="I616" s="23">
        <f t="shared" si="89"/>
        <v>63</v>
      </c>
      <c r="J616" s="40"/>
      <c r="K616" s="45"/>
      <c r="L616" s="45"/>
      <c r="M616" s="9"/>
      <c r="N616" s="39" t="str">
        <f t="shared" si="90"/>
        <v/>
      </c>
      <c r="O616" s="10"/>
      <c r="P616" s="8"/>
    </row>
    <row r="617" spans="1:16" s="11" customFormat="1" x14ac:dyDescent="0.25">
      <c r="A617" s="37" t="s">
        <v>674</v>
      </c>
      <c r="B617" s="37" t="s">
        <v>968</v>
      </c>
      <c r="C617" s="37" t="s">
        <v>864</v>
      </c>
      <c r="D617" s="15" t="s">
        <v>1537</v>
      </c>
      <c r="E617" s="16">
        <v>87754120062</v>
      </c>
      <c r="F617" s="37" t="s">
        <v>43</v>
      </c>
      <c r="G617" s="37">
        <v>6</v>
      </c>
      <c r="H617" s="25">
        <v>10.5</v>
      </c>
      <c r="I617" s="23">
        <f t="shared" si="89"/>
        <v>63</v>
      </c>
      <c r="J617" s="40"/>
      <c r="K617" s="45"/>
      <c r="L617" s="45"/>
      <c r="M617" s="9"/>
      <c r="N617" s="39" t="str">
        <f t="shared" si="90"/>
        <v/>
      </c>
      <c r="O617" s="10"/>
      <c r="P617" s="8"/>
    </row>
    <row r="618" spans="1:16" s="11" customFormat="1" x14ac:dyDescent="0.25">
      <c r="A618" s="37" t="s">
        <v>675</v>
      </c>
      <c r="B618" s="37" t="s">
        <v>968</v>
      </c>
      <c r="C618" s="37" t="s">
        <v>864</v>
      </c>
      <c r="D618" s="15" t="s">
        <v>1538</v>
      </c>
      <c r="E618" s="16">
        <v>87754120024</v>
      </c>
      <c r="F618" s="37" t="s">
        <v>43</v>
      </c>
      <c r="G618" s="37">
        <v>6</v>
      </c>
      <c r="H618" s="25">
        <v>9.6999999999999993</v>
      </c>
      <c r="I618" s="23">
        <f t="shared" si="89"/>
        <v>58.199999999999996</v>
      </c>
      <c r="J618" s="40"/>
      <c r="K618" s="45"/>
      <c r="L618" s="45"/>
      <c r="M618" s="9"/>
      <c r="N618" s="39" t="str">
        <f t="shared" si="90"/>
        <v/>
      </c>
      <c r="O618" s="10"/>
      <c r="P618" s="8"/>
    </row>
    <row r="619" spans="1:16" s="11" customFormat="1" x14ac:dyDescent="0.25">
      <c r="A619" s="37" t="s">
        <v>676</v>
      </c>
      <c r="B619" s="37" t="s">
        <v>968</v>
      </c>
      <c r="C619" s="37" t="s">
        <v>864</v>
      </c>
      <c r="D619" s="15" t="s">
        <v>1539</v>
      </c>
      <c r="E619" s="16">
        <v>87754120079</v>
      </c>
      <c r="F619" s="37" t="s">
        <v>43</v>
      </c>
      <c r="G619" s="37">
        <v>6</v>
      </c>
      <c r="H619" s="25">
        <v>9.6999999999999993</v>
      </c>
      <c r="I619" s="23">
        <f t="shared" si="89"/>
        <v>58.199999999999996</v>
      </c>
      <c r="J619" s="40"/>
      <c r="K619" s="45"/>
      <c r="L619" s="45"/>
      <c r="M619" s="9"/>
      <c r="N619" s="39" t="str">
        <f t="shared" si="90"/>
        <v/>
      </c>
      <c r="O619" s="10"/>
      <c r="P619" s="8"/>
    </row>
    <row r="620" spans="1:16" s="11" customFormat="1" x14ac:dyDescent="0.25">
      <c r="A620" s="37" t="s">
        <v>677</v>
      </c>
      <c r="B620" s="37" t="s">
        <v>968</v>
      </c>
      <c r="C620" s="37" t="s">
        <v>864</v>
      </c>
      <c r="D620" s="15" t="s">
        <v>1540</v>
      </c>
      <c r="E620" s="16">
        <v>87754120055</v>
      </c>
      <c r="F620" s="37" t="s">
        <v>43</v>
      </c>
      <c r="G620" s="37">
        <v>6</v>
      </c>
      <c r="H620" s="25">
        <v>9.6999999999999993</v>
      </c>
      <c r="I620" s="23">
        <f t="shared" si="89"/>
        <v>58.199999999999996</v>
      </c>
      <c r="J620" s="40"/>
      <c r="K620" s="45"/>
      <c r="L620" s="45"/>
      <c r="M620" s="9"/>
      <c r="N620" s="39" t="str">
        <f t="shared" si="90"/>
        <v/>
      </c>
      <c r="O620" s="10"/>
      <c r="P620" s="8"/>
    </row>
    <row r="621" spans="1:16" s="11" customFormat="1" x14ac:dyDescent="0.25">
      <c r="A621" s="37" t="s">
        <v>678</v>
      </c>
      <c r="B621" s="37" t="s">
        <v>968</v>
      </c>
      <c r="C621" s="37" t="s">
        <v>864</v>
      </c>
      <c r="D621" s="15" t="s">
        <v>1541</v>
      </c>
      <c r="E621" s="16">
        <v>898655000557</v>
      </c>
      <c r="F621" s="37" t="s">
        <v>201</v>
      </c>
      <c r="G621" s="37">
        <v>6</v>
      </c>
      <c r="H621" s="25">
        <v>10.4</v>
      </c>
      <c r="I621" s="23">
        <f t="shared" si="89"/>
        <v>62.400000000000006</v>
      </c>
      <c r="J621" s="40"/>
      <c r="K621" s="45"/>
      <c r="L621" s="45"/>
      <c r="M621" s="9"/>
      <c r="N621" s="39" t="str">
        <f t="shared" si="90"/>
        <v/>
      </c>
      <c r="O621" s="10"/>
      <c r="P621" s="8"/>
    </row>
    <row r="622" spans="1:16" s="11" customFormat="1" x14ac:dyDescent="0.25">
      <c r="A622" s="37" t="s">
        <v>679</v>
      </c>
      <c r="B622" s="37" t="s">
        <v>968</v>
      </c>
      <c r="C622" s="37" t="s">
        <v>864</v>
      </c>
      <c r="D622" s="15" t="s">
        <v>1542</v>
      </c>
      <c r="E622" s="16">
        <v>898655000182</v>
      </c>
      <c r="F622" s="37" t="s">
        <v>43</v>
      </c>
      <c r="G622" s="37">
        <v>6</v>
      </c>
      <c r="H622" s="25">
        <v>12.4</v>
      </c>
      <c r="I622" s="23">
        <f t="shared" si="89"/>
        <v>74.400000000000006</v>
      </c>
      <c r="J622" s="40"/>
      <c r="K622" s="45"/>
      <c r="L622" s="45"/>
      <c r="M622" s="9"/>
      <c r="N622" s="39" t="str">
        <f t="shared" si="90"/>
        <v/>
      </c>
      <c r="O622" s="10"/>
      <c r="P622" s="8"/>
    </row>
    <row r="623" spans="1:16" s="11" customFormat="1" x14ac:dyDescent="0.25">
      <c r="A623" s="37" t="s">
        <v>680</v>
      </c>
      <c r="B623" s="37" t="s">
        <v>968</v>
      </c>
      <c r="C623" s="37" t="s">
        <v>864</v>
      </c>
      <c r="D623" s="15" t="s">
        <v>1543</v>
      </c>
      <c r="E623" s="16">
        <v>898655000212</v>
      </c>
      <c r="F623" s="37" t="s">
        <v>43</v>
      </c>
      <c r="G623" s="37">
        <v>6</v>
      </c>
      <c r="H623" s="25">
        <v>12.4</v>
      </c>
      <c r="I623" s="23">
        <f t="shared" si="89"/>
        <v>74.400000000000006</v>
      </c>
      <c r="J623" s="40"/>
      <c r="K623" s="45"/>
      <c r="L623" s="45"/>
      <c r="M623" s="9"/>
      <c r="N623" s="39" t="str">
        <f t="shared" si="90"/>
        <v/>
      </c>
      <c r="O623" s="10"/>
      <c r="P623" s="8"/>
    </row>
    <row r="624" spans="1:16" s="11" customFormat="1" x14ac:dyDescent="0.25">
      <c r="A624" s="37" t="s">
        <v>681</v>
      </c>
      <c r="B624" s="37" t="s">
        <v>968</v>
      </c>
      <c r="C624" s="37" t="s">
        <v>864</v>
      </c>
      <c r="D624" s="15" t="s">
        <v>1544</v>
      </c>
      <c r="E624" s="16">
        <v>898655000564</v>
      </c>
      <c r="F624" s="37" t="s">
        <v>43</v>
      </c>
      <c r="G624" s="37">
        <v>6</v>
      </c>
      <c r="H624" s="25">
        <v>12.4</v>
      </c>
      <c r="I624" s="23">
        <f t="shared" si="89"/>
        <v>74.400000000000006</v>
      </c>
      <c r="J624" s="40"/>
      <c r="K624" s="45"/>
      <c r="L624" s="45"/>
      <c r="M624" s="9"/>
      <c r="N624" s="39" t="str">
        <f t="shared" si="90"/>
        <v/>
      </c>
      <c r="O624" s="10"/>
      <c r="P624" s="8"/>
    </row>
    <row r="625" spans="1:16" s="11" customFormat="1" x14ac:dyDescent="0.25">
      <c r="A625" s="37" t="s">
        <v>682</v>
      </c>
      <c r="B625" s="37" t="s">
        <v>968</v>
      </c>
      <c r="C625" s="37" t="s">
        <v>864</v>
      </c>
      <c r="D625" s="15" t="s">
        <v>1545</v>
      </c>
      <c r="E625" s="16">
        <v>898655000632</v>
      </c>
      <c r="F625" s="37" t="s">
        <v>495</v>
      </c>
      <c r="G625" s="37">
        <v>6</v>
      </c>
      <c r="H625" s="25">
        <v>12.75</v>
      </c>
      <c r="I625" s="23">
        <f t="shared" si="89"/>
        <v>76.5</v>
      </c>
      <c r="J625" s="40"/>
      <c r="K625" s="45"/>
      <c r="L625" s="45"/>
      <c r="M625" s="9"/>
      <c r="N625" s="39" t="str">
        <f t="shared" si="90"/>
        <v/>
      </c>
      <c r="O625" s="10"/>
      <c r="P625" s="8"/>
    </row>
    <row r="626" spans="1:16" s="11" customFormat="1" x14ac:dyDescent="0.25">
      <c r="A626" s="37" t="s">
        <v>683</v>
      </c>
      <c r="B626" s="37" t="s">
        <v>968</v>
      </c>
      <c r="C626" s="37" t="s">
        <v>864</v>
      </c>
      <c r="D626" s="15" t="s">
        <v>1546</v>
      </c>
      <c r="E626" s="16">
        <v>898655000076</v>
      </c>
      <c r="F626" s="37" t="s">
        <v>496</v>
      </c>
      <c r="G626" s="37">
        <v>6</v>
      </c>
      <c r="H626" s="25">
        <v>10.199999999999999</v>
      </c>
      <c r="I626" s="23">
        <f t="shared" si="89"/>
        <v>61.199999999999996</v>
      </c>
      <c r="J626" s="40"/>
      <c r="K626" s="45"/>
      <c r="L626" s="45"/>
      <c r="M626" s="9"/>
      <c r="N626" s="39" t="str">
        <f t="shared" si="90"/>
        <v/>
      </c>
      <c r="O626" s="10"/>
      <c r="P626" s="8"/>
    </row>
    <row r="627" spans="1:16" s="11" customFormat="1" x14ac:dyDescent="0.25">
      <c r="A627" s="37" t="s">
        <v>684</v>
      </c>
      <c r="B627" s="37" t="s">
        <v>968</v>
      </c>
      <c r="C627" s="37" t="s">
        <v>864</v>
      </c>
      <c r="D627" s="15" t="s">
        <v>1547</v>
      </c>
      <c r="E627" s="16">
        <v>898655000083</v>
      </c>
      <c r="F627" s="37" t="s">
        <v>496</v>
      </c>
      <c r="G627" s="37">
        <v>6</v>
      </c>
      <c r="H627" s="25">
        <v>10.199999999999999</v>
      </c>
      <c r="I627" s="23">
        <f t="shared" si="89"/>
        <v>61.199999999999996</v>
      </c>
      <c r="J627" s="40"/>
      <c r="K627" s="45"/>
      <c r="L627" s="45"/>
      <c r="M627" s="9"/>
      <c r="N627" s="39" t="str">
        <f t="shared" si="90"/>
        <v/>
      </c>
      <c r="O627" s="10"/>
      <c r="P627" s="8"/>
    </row>
    <row r="628" spans="1:16" s="11" customFormat="1" x14ac:dyDescent="0.25">
      <c r="A628" s="37" t="s">
        <v>685</v>
      </c>
      <c r="B628" s="37" t="s">
        <v>968</v>
      </c>
      <c r="C628" s="37" t="s">
        <v>864</v>
      </c>
      <c r="D628" s="15" t="s">
        <v>1548</v>
      </c>
      <c r="E628" s="16">
        <v>898655000090</v>
      </c>
      <c r="F628" s="37" t="s">
        <v>496</v>
      </c>
      <c r="G628" s="37">
        <v>6</v>
      </c>
      <c r="H628" s="25">
        <v>10.199999999999999</v>
      </c>
      <c r="I628" s="23">
        <f t="shared" si="89"/>
        <v>61.199999999999996</v>
      </c>
      <c r="J628" s="40"/>
      <c r="K628" s="45"/>
      <c r="L628" s="45"/>
      <c r="M628" s="9"/>
      <c r="N628" s="39" t="str">
        <f t="shared" si="90"/>
        <v/>
      </c>
      <c r="O628" s="10"/>
      <c r="P628" s="8"/>
    </row>
    <row r="629" spans="1:16" s="11" customFormat="1" x14ac:dyDescent="0.25">
      <c r="A629" s="37" t="s">
        <v>686</v>
      </c>
      <c r="B629" s="37" t="s">
        <v>968</v>
      </c>
      <c r="C629" s="37" t="s">
        <v>864</v>
      </c>
      <c r="D629" s="15" t="s">
        <v>1549</v>
      </c>
      <c r="E629" s="16">
        <v>898655000625</v>
      </c>
      <c r="F629" s="37" t="s">
        <v>496</v>
      </c>
      <c r="G629" s="37">
        <v>6</v>
      </c>
      <c r="H629" s="25">
        <v>10.199999999999999</v>
      </c>
      <c r="I629" s="23">
        <f t="shared" si="89"/>
        <v>61.199999999999996</v>
      </c>
      <c r="J629" s="40"/>
      <c r="K629" s="45"/>
      <c r="L629" s="45"/>
      <c r="M629" s="9"/>
      <c r="N629" s="39" t="str">
        <f t="shared" si="90"/>
        <v/>
      </c>
      <c r="O629" s="10"/>
      <c r="P629" s="8"/>
    </row>
    <row r="630" spans="1:16" s="11" customFormat="1" x14ac:dyDescent="0.25">
      <c r="A630" s="37" t="s">
        <v>687</v>
      </c>
      <c r="B630" s="37" t="s">
        <v>968</v>
      </c>
      <c r="C630" s="37" t="s">
        <v>864</v>
      </c>
      <c r="D630" s="15" t="s">
        <v>1550</v>
      </c>
      <c r="E630" s="16">
        <v>898655000007</v>
      </c>
      <c r="F630" s="37" t="s">
        <v>497</v>
      </c>
      <c r="G630" s="37">
        <v>6</v>
      </c>
      <c r="H630" s="25">
        <v>6</v>
      </c>
      <c r="I630" s="23">
        <f t="shared" si="89"/>
        <v>36</v>
      </c>
      <c r="J630" s="40"/>
      <c r="K630" s="45"/>
      <c r="L630" s="45"/>
      <c r="M630" s="9"/>
      <c r="N630" s="39" t="str">
        <f t="shared" si="90"/>
        <v/>
      </c>
      <c r="O630" s="10"/>
      <c r="P630" s="8"/>
    </row>
    <row r="631" spans="1:16" s="11" customFormat="1" x14ac:dyDescent="0.25">
      <c r="A631" s="37" t="s">
        <v>688</v>
      </c>
      <c r="B631" s="37" t="s">
        <v>968</v>
      </c>
      <c r="C631" s="37" t="s">
        <v>864</v>
      </c>
      <c r="D631" s="15" t="s">
        <v>1551</v>
      </c>
      <c r="E631" s="16">
        <v>898655000199</v>
      </c>
      <c r="F631" s="37" t="s">
        <v>498</v>
      </c>
      <c r="G631" s="37">
        <v>4</v>
      </c>
      <c r="H631" s="25">
        <v>60.5</v>
      </c>
      <c r="I631" s="23">
        <f t="shared" si="89"/>
        <v>242</v>
      </c>
      <c r="J631" s="40"/>
      <c r="K631" s="45"/>
      <c r="L631" s="45"/>
      <c r="M631" s="9"/>
      <c r="N631" s="39" t="str">
        <f t="shared" si="90"/>
        <v/>
      </c>
      <c r="O631" s="10"/>
      <c r="P631" s="8"/>
    </row>
    <row r="632" spans="1:16" s="11" customFormat="1" x14ac:dyDescent="0.25">
      <c r="A632" s="37" t="s">
        <v>689</v>
      </c>
      <c r="B632" s="37" t="s">
        <v>968</v>
      </c>
      <c r="C632" s="37" t="s">
        <v>864</v>
      </c>
      <c r="D632" s="15" t="s">
        <v>1552</v>
      </c>
      <c r="E632" s="16">
        <v>898655000229</v>
      </c>
      <c r="F632" s="37" t="s">
        <v>498</v>
      </c>
      <c r="G632" s="37">
        <v>4</v>
      </c>
      <c r="H632" s="25">
        <v>60.5</v>
      </c>
      <c r="I632" s="23">
        <f t="shared" si="89"/>
        <v>242</v>
      </c>
      <c r="J632" s="40"/>
      <c r="K632" s="45"/>
      <c r="L632" s="45"/>
      <c r="M632" s="9"/>
      <c r="N632" s="39" t="str">
        <f t="shared" si="90"/>
        <v/>
      </c>
      <c r="O632" s="10"/>
      <c r="P632" s="8"/>
    </row>
    <row r="633" spans="1:16" s="11" customFormat="1" x14ac:dyDescent="0.25">
      <c r="A633" s="37" t="s">
        <v>690</v>
      </c>
      <c r="B633" s="37" t="s">
        <v>969</v>
      </c>
      <c r="C633" s="37" t="s">
        <v>852</v>
      </c>
      <c r="D633" s="15" t="s">
        <v>1553</v>
      </c>
      <c r="E633" s="16">
        <v>628055951025</v>
      </c>
      <c r="F633" s="37" t="s">
        <v>198</v>
      </c>
      <c r="G633" s="37">
        <v>6</v>
      </c>
      <c r="H633" s="25">
        <v>7</v>
      </c>
      <c r="I633" s="23">
        <f t="shared" si="89"/>
        <v>42</v>
      </c>
      <c r="J633" s="40"/>
      <c r="K633" s="45"/>
      <c r="L633" s="45"/>
      <c r="M633" s="9"/>
      <c r="N633" s="39" t="str">
        <f t="shared" si="90"/>
        <v/>
      </c>
      <c r="O633" s="10"/>
      <c r="P633" s="8"/>
    </row>
    <row r="634" spans="1:16" s="11" customFormat="1" x14ac:dyDescent="0.25">
      <c r="A634" s="37" t="s">
        <v>691</v>
      </c>
      <c r="B634" s="37" t="s">
        <v>969</v>
      </c>
      <c r="C634" s="37" t="s">
        <v>852</v>
      </c>
      <c r="D634" s="15" t="s">
        <v>1554</v>
      </c>
      <c r="E634" s="16">
        <v>628055951056</v>
      </c>
      <c r="F634" s="37" t="s">
        <v>198</v>
      </c>
      <c r="G634" s="37">
        <v>6</v>
      </c>
      <c r="H634" s="25">
        <v>7</v>
      </c>
      <c r="I634" s="23">
        <f t="shared" si="89"/>
        <v>42</v>
      </c>
      <c r="J634" s="40"/>
      <c r="K634" s="45"/>
      <c r="L634" s="45"/>
      <c r="M634" s="9"/>
      <c r="N634" s="39" t="str">
        <f t="shared" si="90"/>
        <v/>
      </c>
      <c r="O634" s="10"/>
      <c r="P634" s="8"/>
    </row>
    <row r="635" spans="1:16" s="11" customFormat="1" x14ac:dyDescent="0.25">
      <c r="A635" s="37" t="s">
        <v>692</v>
      </c>
      <c r="B635" s="37" t="s">
        <v>969</v>
      </c>
      <c r="C635" s="37" t="s">
        <v>852</v>
      </c>
      <c r="D635" s="15" t="s">
        <v>1555</v>
      </c>
      <c r="E635" s="16">
        <v>628055951100</v>
      </c>
      <c r="F635" s="37" t="s">
        <v>198</v>
      </c>
      <c r="G635" s="37">
        <v>6</v>
      </c>
      <c r="H635" s="25">
        <v>7</v>
      </c>
      <c r="I635" s="23">
        <f t="shared" si="89"/>
        <v>42</v>
      </c>
      <c r="J635" s="40"/>
      <c r="K635" s="45"/>
      <c r="L635" s="45"/>
      <c r="M635" s="9"/>
      <c r="N635" s="39" t="str">
        <f t="shared" si="90"/>
        <v/>
      </c>
      <c r="O635" s="10"/>
      <c r="P635" s="8"/>
    </row>
    <row r="636" spans="1:16" s="11" customFormat="1" x14ac:dyDescent="0.25">
      <c r="A636" s="37" t="s">
        <v>693</v>
      </c>
      <c r="B636" s="37" t="s">
        <v>970</v>
      </c>
      <c r="C636" s="37" t="s">
        <v>852</v>
      </c>
      <c r="D636" s="15" t="s">
        <v>1556</v>
      </c>
      <c r="E636" s="16">
        <v>628055951308</v>
      </c>
      <c r="F636" s="37" t="s">
        <v>198</v>
      </c>
      <c r="G636" s="37">
        <v>6</v>
      </c>
      <c r="H636" s="25">
        <v>7</v>
      </c>
      <c r="I636" s="23">
        <f t="shared" si="89"/>
        <v>42</v>
      </c>
      <c r="J636" s="40"/>
      <c r="K636" s="45"/>
      <c r="L636" s="45"/>
      <c r="M636" s="9"/>
      <c r="N636" s="39" t="str">
        <f t="shared" si="90"/>
        <v/>
      </c>
      <c r="O636" s="10"/>
      <c r="P636" s="8"/>
    </row>
    <row r="637" spans="1:16" s="11" customFormat="1" x14ac:dyDescent="0.25">
      <c r="A637" s="37" t="s">
        <v>694</v>
      </c>
      <c r="B637" s="37" t="s">
        <v>970</v>
      </c>
      <c r="C637" s="37" t="s">
        <v>852</v>
      </c>
      <c r="D637" s="15" t="s">
        <v>1557</v>
      </c>
      <c r="E637" s="16">
        <v>628055951315</v>
      </c>
      <c r="F637" s="37" t="s">
        <v>198</v>
      </c>
      <c r="G637" s="37">
        <v>6</v>
      </c>
      <c r="H637" s="25">
        <v>7</v>
      </c>
      <c r="I637" s="23">
        <f t="shared" si="89"/>
        <v>42</v>
      </c>
      <c r="J637" s="40"/>
      <c r="K637" s="45"/>
      <c r="L637" s="45"/>
      <c r="M637" s="9"/>
      <c r="N637" s="39" t="str">
        <f t="shared" si="90"/>
        <v/>
      </c>
      <c r="O637" s="10"/>
      <c r="P637" s="8"/>
    </row>
    <row r="638" spans="1:16" s="11" customFormat="1" x14ac:dyDescent="0.25">
      <c r="A638" s="37" t="s">
        <v>695</v>
      </c>
      <c r="B638" s="37" t="s">
        <v>969</v>
      </c>
      <c r="C638" s="37" t="s">
        <v>852</v>
      </c>
      <c r="D638" s="15" t="s">
        <v>1558</v>
      </c>
      <c r="E638" s="16">
        <v>628055951414</v>
      </c>
      <c r="F638" s="37" t="s">
        <v>499</v>
      </c>
      <c r="G638" s="37">
        <v>6</v>
      </c>
      <c r="H638" s="25">
        <v>11.5</v>
      </c>
      <c r="I638" s="23">
        <f t="shared" si="89"/>
        <v>69</v>
      </c>
      <c r="J638" s="40"/>
      <c r="K638" s="45"/>
      <c r="L638" s="45"/>
      <c r="M638" s="9"/>
      <c r="N638" s="39" t="str">
        <f t="shared" si="90"/>
        <v/>
      </c>
      <c r="O638" s="10"/>
      <c r="P638" s="8"/>
    </row>
    <row r="639" spans="1:16" s="11" customFormat="1" x14ac:dyDescent="0.25">
      <c r="A639" s="37" t="s">
        <v>696</v>
      </c>
      <c r="B639" s="37" t="s">
        <v>971</v>
      </c>
      <c r="C639" s="37" t="s">
        <v>850</v>
      </c>
      <c r="D639" s="15" t="s">
        <v>1559</v>
      </c>
      <c r="E639" s="16">
        <v>850017841017</v>
      </c>
      <c r="F639" s="37" t="s">
        <v>500</v>
      </c>
      <c r="G639" s="37">
        <v>6</v>
      </c>
      <c r="H639" s="25">
        <v>5.99</v>
      </c>
      <c r="I639" s="23">
        <f t="shared" si="89"/>
        <v>35.94</v>
      </c>
      <c r="J639" s="40"/>
      <c r="K639" s="45"/>
      <c r="L639" s="45"/>
      <c r="M639" s="9"/>
      <c r="N639" s="39" t="str">
        <f>IF(M639&gt;0,IF(J639="",PRODUCT(M639,I639),PRODUCT(L639,M639)),"")</f>
        <v/>
      </c>
      <c r="O639" s="10"/>
      <c r="P639" s="8"/>
    </row>
    <row r="640" spans="1:16" s="11" customFormat="1" x14ac:dyDescent="0.25">
      <c r="A640" s="37" t="s">
        <v>697</v>
      </c>
      <c r="B640" s="37" t="s">
        <v>971</v>
      </c>
      <c r="C640" s="37" t="s">
        <v>850</v>
      </c>
      <c r="D640" s="15" t="s">
        <v>1560</v>
      </c>
      <c r="E640" s="16">
        <v>850017841024</v>
      </c>
      <c r="F640" s="37" t="s">
        <v>500</v>
      </c>
      <c r="G640" s="37">
        <v>6</v>
      </c>
      <c r="H640" s="25">
        <v>5.99</v>
      </c>
      <c r="I640" s="23">
        <f t="shared" si="89"/>
        <v>35.94</v>
      </c>
      <c r="J640" s="40"/>
      <c r="K640" s="45"/>
      <c r="L640" s="45"/>
      <c r="M640" s="9"/>
      <c r="N640" s="39" t="str">
        <f>IF(M640&gt;0,IF(J640="",PRODUCT(M640,I640),PRODUCT(L640,M640)),"")</f>
        <v/>
      </c>
      <c r="O640" s="10"/>
      <c r="P640" s="8"/>
    </row>
    <row r="641" spans="1:16" s="11" customFormat="1" x14ac:dyDescent="0.25">
      <c r="A641" s="37" t="s">
        <v>698</v>
      </c>
      <c r="B641" s="37" t="s">
        <v>971</v>
      </c>
      <c r="C641" s="37" t="s">
        <v>850</v>
      </c>
      <c r="D641" s="15" t="s">
        <v>1561</v>
      </c>
      <c r="E641" s="16">
        <v>850017841031</v>
      </c>
      <c r="F641" s="37" t="s">
        <v>500</v>
      </c>
      <c r="G641" s="37">
        <v>6</v>
      </c>
      <c r="H641" s="25">
        <v>5.99</v>
      </c>
      <c r="I641" s="23">
        <f t="shared" si="89"/>
        <v>35.94</v>
      </c>
      <c r="J641" s="40"/>
      <c r="K641" s="45"/>
      <c r="L641" s="45"/>
      <c r="M641" s="9"/>
      <c r="N641" s="39" t="str">
        <f t="shared" si="90"/>
        <v/>
      </c>
      <c r="O641" s="10"/>
      <c r="P641" s="8"/>
    </row>
    <row r="642" spans="1:16" s="11" customFormat="1" x14ac:dyDescent="0.25">
      <c r="A642" s="37" t="s">
        <v>825</v>
      </c>
      <c r="B642" s="37" t="s">
        <v>971</v>
      </c>
      <c r="C642" s="37" t="s">
        <v>850</v>
      </c>
      <c r="D642" s="15" t="s">
        <v>1562</v>
      </c>
      <c r="E642" s="16">
        <v>850017841079</v>
      </c>
      <c r="F642" s="37" t="s">
        <v>500</v>
      </c>
      <c r="G642" s="37">
        <v>6</v>
      </c>
      <c r="H642" s="26">
        <v>8.8000000000000007</v>
      </c>
      <c r="I642" s="23">
        <f t="shared" si="89"/>
        <v>52.800000000000004</v>
      </c>
      <c r="J642" s="40"/>
      <c r="K642" s="45"/>
      <c r="L642" s="45"/>
      <c r="M642" s="9"/>
      <c r="N642" s="39" t="str">
        <f t="shared" si="90"/>
        <v/>
      </c>
      <c r="O642" s="10"/>
      <c r="P642" s="8"/>
    </row>
    <row r="643" spans="1:16" s="11" customFormat="1" x14ac:dyDescent="0.25">
      <c r="A643" s="37" t="s">
        <v>699</v>
      </c>
      <c r="B643" s="37" t="s">
        <v>971</v>
      </c>
      <c r="C643" s="37" t="s">
        <v>855</v>
      </c>
      <c r="D643" s="15" t="s">
        <v>1563</v>
      </c>
      <c r="E643" s="16">
        <v>850017841048</v>
      </c>
      <c r="F643" s="37" t="s">
        <v>501</v>
      </c>
      <c r="G643" s="37">
        <v>12</v>
      </c>
      <c r="H643" s="26">
        <v>2.9</v>
      </c>
      <c r="I643" s="23">
        <f t="shared" si="89"/>
        <v>34.799999999999997</v>
      </c>
      <c r="J643" s="40"/>
      <c r="K643" s="45"/>
      <c r="L643" s="45"/>
      <c r="M643" s="9"/>
      <c r="N643" s="39" t="str">
        <f t="shared" si="90"/>
        <v/>
      </c>
      <c r="O643" s="10"/>
      <c r="P643" s="8"/>
    </row>
    <row r="644" spans="1:16" s="11" customFormat="1" x14ac:dyDescent="0.25">
      <c r="A644" s="37" t="s">
        <v>911</v>
      </c>
      <c r="B644" s="37" t="s">
        <v>502</v>
      </c>
      <c r="C644" s="37" t="s">
        <v>852</v>
      </c>
      <c r="D644" s="15" t="s">
        <v>1586</v>
      </c>
      <c r="E644" s="16">
        <v>682430611751</v>
      </c>
      <c r="F644" s="37" t="s">
        <v>43</v>
      </c>
      <c r="G644" s="37">
        <v>24</v>
      </c>
      <c r="H644" s="26">
        <v>0</v>
      </c>
      <c r="I644" s="25">
        <v>55</v>
      </c>
      <c r="J644" s="40"/>
      <c r="K644" s="45"/>
      <c r="L644" s="45"/>
      <c r="M644" s="9"/>
      <c r="N644" s="39" t="str">
        <f>IF(M644&gt;0,IF(J644="",PRODUCT(M644,I644),PRODUCT(#REF!,M644)),"")</f>
        <v/>
      </c>
      <c r="O644" s="10"/>
      <c r="P644" s="8"/>
    </row>
    <row r="645" spans="1:16" s="11" customFormat="1" x14ac:dyDescent="0.25">
      <c r="A645" s="37" t="s">
        <v>912</v>
      </c>
      <c r="B645" s="37" t="s">
        <v>502</v>
      </c>
      <c r="C645" s="37" t="s">
        <v>852</v>
      </c>
      <c r="D645" s="15" t="s">
        <v>1587</v>
      </c>
      <c r="E645" s="16">
        <v>682430611737</v>
      </c>
      <c r="F645" s="37" t="s">
        <v>43</v>
      </c>
      <c r="G645" s="37">
        <v>24</v>
      </c>
      <c r="H645" s="26">
        <v>0</v>
      </c>
      <c r="I645" s="25">
        <v>55</v>
      </c>
      <c r="J645" s="40"/>
      <c r="K645" s="45"/>
      <c r="M645" s="9"/>
      <c r="N645" s="39" t="str">
        <f>IF(M645&gt;0,IF(J645="",PRODUCT(M645,I645),PRODUCT(L644,M645)),"")</f>
        <v/>
      </c>
      <c r="O645" s="10"/>
      <c r="P645" s="8"/>
    </row>
    <row r="646" spans="1:16" s="11" customFormat="1" x14ac:dyDescent="0.25">
      <c r="A646" s="37" t="s">
        <v>700</v>
      </c>
      <c r="B646" s="37" t="s">
        <v>502</v>
      </c>
      <c r="C646" s="37" t="s">
        <v>852</v>
      </c>
      <c r="D646" s="15" t="s">
        <v>1588</v>
      </c>
      <c r="E646" s="16">
        <v>682430400102</v>
      </c>
      <c r="F646" s="37" t="s">
        <v>196</v>
      </c>
      <c r="G646" s="37">
        <v>24</v>
      </c>
      <c r="H646" s="26">
        <v>0</v>
      </c>
      <c r="I646" s="25">
        <v>44.5</v>
      </c>
      <c r="J646" s="40"/>
      <c r="K646" s="45"/>
      <c r="L646" s="45"/>
      <c r="M646" s="9"/>
      <c r="N646" s="39" t="str">
        <f t="shared" si="90"/>
        <v/>
      </c>
      <c r="O646" s="10"/>
      <c r="P646" s="8"/>
    </row>
    <row r="647" spans="1:16" s="11" customFormat="1" x14ac:dyDescent="0.25">
      <c r="A647" s="37" t="s">
        <v>701</v>
      </c>
      <c r="B647" s="37" t="s">
        <v>502</v>
      </c>
      <c r="C647" s="37" t="s">
        <v>852</v>
      </c>
      <c r="D647" s="15" t="s">
        <v>1589</v>
      </c>
      <c r="E647" s="16">
        <v>682430611768</v>
      </c>
      <c r="F647" s="37" t="s">
        <v>503</v>
      </c>
      <c r="G647" s="37">
        <v>12</v>
      </c>
      <c r="H647" s="26">
        <v>0</v>
      </c>
      <c r="I647" s="25">
        <v>49</v>
      </c>
      <c r="J647" s="40"/>
      <c r="K647" s="45"/>
      <c r="L647" s="45"/>
      <c r="M647" s="9"/>
      <c r="N647" s="39" t="str">
        <f t="shared" si="90"/>
        <v/>
      </c>
      <c r="O647" s="10"/>
      <c r="P647" s="8"/>
    </row>
    <row r="648" spans="1:16" s="11" customFormat="1" x14ac:dyDescent="0.25">
      <c r="A648" s="37" t="s">
        <v>702</v>
      </c>
      <c r="B648" s="37" t="s">
        <v>502</v>
      </c>
      <c r="C648" s="37" t="s">
        <v>852</v>
      </c>
      <c r="D648" s="15" t="s">
        <v>1590</v>
      </c>
      <c r="E648" s="16">
        <v>682430611744</v>
      </c>
      <c r="F648" s="37" t="s">
        <v>503</v>
      </c>
      <c r="G648" s="37">
        <v>12</v>
      </c>
      <c r="H648" s="26">
        <v>0</v>
      </c>
      <c r="I648" s="25">
        <v>49</v>
      </c>
      <c r="J648" s="40"/>
      <c r="K648" s="45"/>
      <c r="L648" s="45"/>
      <c r="M648" s="9"/>
      <c r="N648" s="39" t="str">
        <f t="shared" si="90"/>
        <v/>
      </c>
      <c r="O648" s="10"/>
      <c r="P648" s="8"/>
    </row>
    <row r="649" spans="1:16" s="11" customFormat="1" x14ac:dyDescent="0.25">
      <c r="A649" s="37" t="s">
        <v>703</v>
      </c>
      <c r="B649" s="37" t="s">
        <v>502</v>
      </c>
      <c r="C649" s="37" t="s">
        <v>852</v>
      </c>
      <c r="D649" s="15" t="s">
        <v>1591</v>
      </c>
      <c r="E649" s="16">
        <v>682430400119</v>
      </c>
      <c r="F649" s="37" t="s">
        <v>504</v>
      </c>
      <c r="G649" s="37">
        <v>12</v>
      </c>
      <c r="H649" s="26">
        <v>0</v>
      </c>
      <c r="I649" s="25">
        <v>40</v>
      </c>
      <c r="J649" s="40"/>
      <c r="K649" s="45"/>
      <c r="L649" s="45"/>
      <c r="M649" s="9"/>
      <c r="N649" s="39" t="str">
        <f t="shared" si="90"/>
        <v/>
      </c>
      <c r="O649" s="10"/>
      <c r="P649" s="8"/>
    </row>
    <row r="650" spans="1:16" s="11" customFormat="1" x14ac:dyDescent="0.25">
      <c r="A650" s="37" t="s">
        <v>704</v>
      </c>
      <c r="B650" s="37" t="s">
        <v>972</v>
      </c>
      <c r="C650" s="37" t="s">
        <v>852</v>
      </c>
      <c r="D650" s="15" t="s">
        <v>1564</v>
      </c>
      <c r="E650" s="16">
        <v>851231000365</v>
      </c>
      <c r="F650" s="37" t="s">
        <v>259</v>
      </c>
      <c r="G650" s="37">
        <v>12</v>
      </c>
      <c r="H650" s="25">
        <v>5.5</v>
      </c>
      <c r="I650" s="23">
        <v>66</v>
      </c>
      <c r="J650" s="40"/>
      <c r="K650" s="45"/>
      <c r="L650" s="45"/>
      <c r="M650" s="9"/>
      <c r="N650" s="39" t="str">
        <f t="shared" si="90"/>
        <v/>
      </c>
      <c r="O650" s="10"/>
      <c r="P650" s="8"/>
    </row>
    <row r="651" spans="1:16" s="11" customFormat="1" x14ac:dyDescent="0.25">
      <c r="A651" s="37" t="s">
        <v>705</v>
      </c>
      <c r="B651" s="37" t="s">
        <v>972</v>
      </c>
      <c r="C651" s="37" t="s">
        <v>852</v>
      </c>
      <c r="D651" s="15" t="s">
        <v>1565</v>
      </c>
      <c r="E651" s="16">
        <v>851231000389</v>
      </c>
      <c r="F651" s="37" t="s">
        <v>259</v>
      </c>
      <c r="G651" s="37">
        <v>12</v>
      </c>
      <c r="H651" s="25">
        <v>5.5</v>
      </c>
      <c r="I651" s="23">
        <v>66</v>
      </c>
      <c r="J651" s="40"/>
      <c r="K651" s="45"/>
      <c r="L651" s="45"/>
      <c r="M651" s="9"/>
      <c r="N651" s="39" t="str">
        <f t="shared" si="90"/>
        <v/>
      </c>
      <c r="O651" s="10"/>
      <c r="P651" s="8"/>
    </row>
    <row r="652" spans="1:16" s="11" customFormat="1" x14ac:dyDescent="0.25">
      <c r="A652" s="37" t="s">
        <v>706</v>
      </c>
      <c r="B652" s="37" t="s">
        <v>972</v>
      </c>
      <c r="C652" s="37" t="s">
        <v>852</v>
      </c>
      <c r="D652" s="15" t="s">
        <v>1566</v>
      </c>
      <c r="E652" s="16">
        <v>851231000402</v>
      </c>
      <c r="F652" s="37" t="s">
        <v>259</v>
      </c>
      <c r="G652" s="37">
        <v>12</v>
      </c>
      <c r="H652" s="25">
        <v>5.5</v>
      </c>
      <c r="I652" s="23">
        <v>66</v>
      </c>
      <c r="J652" s="40"/>
      <c r="K652" s="45"/>
      <c r="L652" s="45"/>
      <c r="M652" s="9"/>
      <c r="N652" s="39" t="str">
        <f t="shared" si="90"/>
        <v/>
      </c>
      <c r="O652" s="10"/>
      <c r="P652" s="8"/>
    </row>
    <row r="653" spans="1:16" s="11" customFormat="1" x14ac:dyDescent="0.25">
      <c r="A653" s="37" t="s">
        <v>707</v>
      </c>
      <c r="B653" s="37" t="s">
        <v>972</v>
      </c>
      <c r="C653" s="37" t="s">
        <v>852</v>
      </c>
      <c r="D653" s="15" t="s">
        <v>1567</v>
      </c>
      <c r="E653" s="16">
        <v>851231000440</v>
      </c>
      <c r="F653" s="37" t="s">
        <v>259</v>
      </c>
      <c r="G653" s="37">
        <v>12</v>
      </c>
      <c r="H653" s="25">
        <v>5.5</v>
      </c>
      <c r="I653" s="23">
        <v>66</v>
      </c>
      <c r="J653" s="40"/>
      <c r="K653" s="45"/>
      <c r="L653" s="45"/>
      <c r="M653" s="9"/>
      <c r="N653" s="39" t="str">
        <f t="shared" si="90"/>
        <v/>
      </c>
      <c r="O653" s="10"/>
      <c r="P653" s="8"/>
    </row>
    <row r="654" spans="1:16" s="11" customFormat="1" x14ac:dyDescent="0.25">
      <c r="A654" s="37" t="s">
        <v>976</v>
      </c>
      <c r="B654" s="37" t="s">
        <v>979</v>
      </c>
      <c r="C654" s="37" t="s">
        <v>866</v>
      </c>
      <c r="D654" s="15" t="s">
        <v>980</v>
      </c>
      <c r="E654" s="16">
        <v>626111200117</v>
      </c>
      <c r="F654" s="37" t="s">
        <v>29</v>
      </c>
      <c r="G654" s="37">
        <v>12</v>
      </c>
      <c r="H654" s="25">
        <v>4</v>
      </c>
      <c r="I654" s="23">
        <v>48</v>
      </c>
      <c r="J654" s="40"/>
      <c r="K654" s="45"/>
      <c r="L654" s="45"/>
      <c r="M654" s="9"/>
      <c r="N654" s="39" t="str">
        <f t="shared" si="90"/>
        <v/>
      </c>
      <c r="O654" s="10"/>
      <c r="P654" s="8"/>
    </row>
    <row r="655" spans="1:16" s="11" customFormat="1" x14ac:dyDescent="0.25">
      <c r="A655" s="37" t="s">
        <v>977</v>
      </c>
      <c r="B655" s="37" t="s">
        <v>979</v>
      </c>
      <c r="C655" s="37" t="s">
        <v>866</v>
      </c>
      <c r="D655" s="15" t="s">
        <v>1568</v>
      </c>
      <c r="E655" s="16">
        <v>626111200124</v>
      </c>
      <c r="F655" s="37" t="s">
        <v>29</v>
      </c>
      <c r="G655" s="37">
        <v>12</v>
      </c>
      <c r="H655" s="25">
        <v>4</v>
      </c>
      <c r="I655" s="23">
        <v>48</v>
      </c>
      <c r="J655" s="40"/>
      <c r="K655" s="45"/>
      <c r="L655" s="45"/>
      <c r="M655" s="9"/>
      <c r="N655" s="39" t="str">
        <f t="shared" si="90"/>
        <v/>
      </c>
      <c r="O655" s="10"/>
      <c r="P655" s="8"/>
    </row>
    <row r="656" spans="1:16" s="11" customFormat="1" x14ac:dyDescent="0.25">
      <c r="A656" s="37" t="s">
        <v>978</v>
      </c>
      <c r="B656" s="37" t="s">
        <v>979</v>
      </c>
      <c r="C656" s="37" t="s">
        <v>866</v>
      </c>
      <c r="D656" s="15" t="s">
        <v>981</v>
      </c>
      <c r="E656" s="16">
        <v>626111200131</v>
      </c>
      <c r="F656" s="37" t="s">
        <v>29</v>
      </c>
      <c r="G656" s="37">
        <v>12</v>
      </c>
      <c r="H656" s="25">
        <v>4</v>
      </c>
      <c r="I656" s="23">
        <v>48</v>
      </c>
      <c r="J656" s="40"/>
      <c r="K656" s="45"/>
      <c r="L656" s="45"/>
      <c r="M656" s="9"/>
      <c r="N656" s="39" t="str">
        <f t="shared" si="90"/>
        <v/>
      </c>
      <c r="O656" s="10"/>
      <c r="P656" s="8"/>
    </row>
    <row r="657" spans="1:16" s="11" customFormat="1" x14ac:dyDescent="0.2">
      <c r="A657" s="37" t="s">
        <v>1665</v>
      </c>
      <c r="B657" s="37" t="s">
        <v>1670</v>
      </c>
      <c r="C657" s="37" t="s">
        <v>871</v>
      </c>
      <c r="D657" s="63" t="s">
        <v>1671</v>
      </c>
      <c r="E657" s="16" t="s">
        <v>1676</v>
      </c>
      <c r="F657" s="37" t="s">
        <v>32</v>
      </c>
      <c r="G657" s="37">
        <v>12</v>
      </c>
      <c r="H657" s="25">
        <v>5.25</v>
      </c>
      <c r="I657" s="23">
        <v>63</v>
      </c>
      <c r="J657" s="40"/>
      <c r="K657" s="45"/>
      <c r="L657" s="45"/>
      <c r="M657" s="9"/>
      <c r="N657" s="39"/>
      <c r="O657" s="10"/>
      <c r="P657" s="8"/>
    </row>
    <row r="658" spans="1:16" s="11" customFormat="1" x14ac:dyDescent="0.2">
      <c r="A658" s="37" t="s">
        <v>1666</v>
      </c>
      <c r="B658" s="37" t="s">
        <v>1670</v>
      </c>
      <c r="C658" s="37" t="s">
        <v>871</v>
      </c>
      <c r="D658" s="63" t="s">
        <v>1672</v>
      </c>
      <c r="E658" s="16" t="s">
        <v>1677</v>
      </c>
      <c r="F658" s="37" t="s">
        <v>43</v>
      </c>
      <c r="G658" s="37">
        <v>12</v>
      </c>
      <c r="H658" s="25">
        <v>5.25</v>
      </c>
      <c r="I658" s="23">
        <v>63</v>
      </c>
      <c r="J658" s="40"/>
      <c r="K658" s="45"/>
      <c r="L658" s="45"/>
      <c r="M658" s="9"/>
      <c r="N658" s="39"/>
      <c r="O658" s="10"/>
      <c r="P658" s="8"/>
    </row>
    <row r="659" spans="1:16" s="11" customFormat="1" x14ac:dyDescent="0.2">
      <c r="A659" s="37" t="s">
        <v>1667</v>
      </c>
      <c r="B659" s="37" t="s">
        <v>1670</v>
      </c>
      <c r="C659" s="37" t="s">
        <v>871</v>
      </c>
      <c r="D659" s="63" t="s">
        <v>1673</v>
      </c>
      <c r="E659" s="16" t="s">
        <v>1678</v>
      </c>
      <c r="F659" s="37" t="s">
        <v>32</v>
      </c>
      <c r="G659" s="37">
        <v>12</v>
      </c>
      <c r="H659" s="25">
        <v>5.25</v>
      </c>
      <c r="I659" s="23">
        <v>63</v>
      </c>
      <c r="J659" s="40"/>
      <c r="K659" s="45"/>
      <c r="L659" s="45"/>
      <c r="M659" s="9"/>
      <c r="N659" s="39"/>
      <c r="O659" s="10"/>
      <c r="P659" s="8"/>
    </row>
    <row r="660" spans="1:16" s="11" customFormat="1" x14ac:dyDescent="0.2">
      <c r="A660" s="37" t="s">
        <v>1668</v>
      </c>
      <c r="B660" s="37" t="s">
        <v>1670</v>
      </c>
      <c r="C660" s="37" t="s">
        <v>854</v>
      </c>
      <c r="D660" s="63" t="s">
        <v>1674</v>
      </c>
      <c r="E660" s="16" t="s">
        <v>1679</v>
      </c>
      <c r="F660" s="37" t="s">
        <v>1681</v>
      </c>
      <c r="G660" s="37">
        <v>12</v>
      </c>
      <c r="H660" s="25">
        <v>5.5</v>
      </c>
      <c r="I660" s="23">
        <v>66</v>
      </c>
      <c r="J660" s="40"/>
      <c r="K660" s="45"/>
      <c r="L660" s="45"/>
      <c r="M660" s="9"/>
      <c r="N660" s="39"/>
      <c r="O660" s="10"/>
      <c r="P660" s="8"/>
    </row>
    <row r="661" spans="1:16" s="11" customFormat="1" x14ac:dyDescent="0.2">
      <c r="A661" s="37" t="s">
        <v>1669</v>
      </c>
      <c r="B661" s="37" t="s">
        <v>1670</v>
      </c>
      <c r="C661" s="37" t="s">
        <v>854</v>
      </c>
      <c r="D661" s="63" t="s">
        <v>1675</v>
      </c>
      <c r="E661" s="16" t="s">
        <v>1680</v>
      </c>
      <c r="F661" s="37" t="s">
        <v>1681</v>
      </c>
      <c r="G661" s="37">
        <v>12</v>
      </c>
      <c r="H661" s="25">
        <v>5.5</v>
      </c>
      <c r="I661" s="23">
        <v>66</v>
      </c>
      <c r="J661" s="40"/>
      <c r="K661" s="45"/>
      <c r="L661" s="45"/>
      <c r="M661" s="9"/>
      <c r="N661" s="39"/>
      <c r="O661" s="10"/>
      <c r="P661" s="8"/>
    </row>
    <row r="662" spans="1:16" s="11" customFormat="1" x14ac:dyDescent="0.25">
      <c r="A662" s="37" t="s">
        <v>708</v>
      </c>
      <c r="B662" s="37" t="s">
        <v>973</v>
      </c>
      <c r="C662" s="37" t="s">
        <v>866</v>
      </c>
      <c r="D662" s="15" t="s">
        <v>1569</v>
      </c>
      <c r="E662" s="16">
        <v>829696002408</v>
      </c>
      <c r="F662" s="37" t="s">
        <v>51</v>
      </c>
      <c r="G662" s="37">
        <v>12</v>
      </c>
      <c r="H662" s="25">
        <v>6.9</v>
      </c>
      <c r="I662" s="23">
        <v>82.800000000000011</v>
      </c>
      <c r="J662" s="40"/>
      <c r="K662" s="45"/>
      <c r="L662" s="45"/>
      <c r="M662" s="9"/>
      <c r="N662" s="39" t="str">
        <f t="shared" si="90"/>
        <v/>
      </c>
      <c r="O662" s="10"/>
      <c r="P662" s="8"/>
    </row>
    <row r="663" spans="1:16" s="11" customFormat="1" ht="25.5" x14ac:dyDescent="0.25">
      <c r="A663" s="37" t="s">
        <v>709</v>
      </c>
      <c r="B663" s="37" t="s">
        <v>973</v>
      </c>
      <c r="C663" s="37" t="s">
        <v>866</v>
      </c>
      <c r="D663" s="15" t="s">
        <v>1570</v>
      </c>
      <c r="E663" s="16">
        <v>829696002415</v>
      </c>
      <c r="F663" s="37" t="s">
        <v>51</v>
      </c>
      <c r="G663" s="37">
        <v>12</v>
      </c>
      <c r="H663" s="25">
        <v>6.9</v>
      </c>
      <c r="I663" s="23">
        <v>82.800000000000011</v>
      </c>
      <c r="J663" s="40"/>
      <c r="K663" s="45"/>
      <c r="L663" s="45"/>
      <c r="M663" s="9"/>
      <c r="N663" s="39" t="str">
        <f t="shared" si="90"/>
        <v/>
      </c>
      <c r="O663" s="10"/>
      <c r="P663" s="8"/>
    </row>
    <row r="664" spans="1:16" s="11" customFormat="1" x14ac:dyDescent="0.25">
      <c r="A664" s="37" t="s">
        <v>710</v>
      </c>
      <c r="B664" s="37" t="s">
        <v>973</v>
      </c>
      <c r="C664" s="37" t="s">
        <v>866</v>
      </c>
      <c r="D664" s="15" t="s">
        <v>1571</v>
      </c>
      <c r="E664" s="16">
        <v>829696000626</v>
      </c>
      <c r="F664" s="37" t="s">
        <v>51</v>
      </c>
      <c r="G664" s="37">
        <v>12</v>
      </c>
      <c r="H664" s="25">
        <v>5.15</v>
      </c>
      <c r="I664" s="23">
        <v>61.800000000000004</v>
      </c>
      <c r="J664" s="40"/>
      <c r="K664" s="45"/>
      <c r="L664" s="45"/>
      <c r="M664" s="9"/>
      <c r="N664" s="39" t="str">
        <f t="shared" si="90"/>
        <v/>
      </c>
      <c r="O664" s="10"/>
      <c r="P664" s="8"/>
    </row>
    <row r="665" spans="1:16" s="11" customFormat="1" x14ac:dyDescent="0.25">
      <c r="A665" s="37" t="s">
        <v>711</v>
      </c>
      <c r="B665" s="37" t="s">
        <v>973</v>
      </c>
      <c r="C665" s="37" t="s">
        <v>866</v>
      </c>
      <c r="D665" s="15" t="s">
        <v>1572</v>
      </c>
      <c r="E665" s="16">
        <v>829696000855</v>
      </c>
      <c r="F665" s="37" t="s">
        <v>505</v>
      </c>
      <c r="G665" s="37">
        <v>12</v>
      </c>
      <c r="H665" s="25">
        <v>4.1500000000000004</v>
      </c>
      <c r="I665" s="23">
        <v>49.800000000000004</v>
      </c>
      <c r="J665" s="40"/>
      <c r="K665" s="45"/>
      <c r="L665" s="45"/>
      <c r="M665" s="9"/>
      <c r="N665" s="39" t="str">
        <f t="shared" si="90"/>
        <v/>
      </c>
      <c r="O665" s="10"/>
      <c r="P665" s="8"/>
    </row>
    <row r="666" spans="1:16" s="11" customFormat="1" x14ac:dyDescent="0.25">
      <c r="A666" s="37" t="s">
        <v>712</v>
      </c>
      <c r="B666" s="37" t="s">
        <v>973</v>
      </c>
      <c r="C666" s="37" t="s">
        <v>866</v>
      </c>
      <c r="D666" s="15" t="s">
        <v>1573</v>
      </c>
      <c r="E666" s="16">
        <v>829696000862</v>
      </c>
      <c r="F666" s="37" t="s">
        <v>505</v>
      </c>
      <c r="G666" s="37">
        <v>12</v>
      </c>
      <c r="H666" s="25">
        <v>4.1500000000000004</v>
      </c>
      <c r="I666" s="23">
        <v>49.800000000000004</v>
      </c>
      <c r="J666" s="40"/>
      <c r="K666" s="45"/>
      <c r="L666" s="45"/>
      <c r="M666" s="9"/>
      <c r="N666" s="39" t="str">
        <f t="shared" si="90"/>
        <v/>
      </c>
      <c r="O666" s="10"/>
      <c r="P666" s="8"/>
    </row>
    <row r="667" spans="1:16" s="11" customFormat="1" x14ac:dyDescent="0.25">
      <c r="A667" s="37" t="s">
        <v>713</v>
      </c>
      <c r="B667" s="37" t="s">
        <v>973</v>
      </c>
      <c r="C667" s="37" t="s">
        <v>866</v>
      </c>
      <c r="D667" s="15" t="s">
        <v>1574</v>
      </c>
      <c r="E667" s="16">
        <v>829696000688</v>
      </c>
      <c r="F667" s="37" t="s">
        <v>505</v>
      </c>
      <c r="G667" s="37">
        <v>12</v>
      </c>
      <c r="H667" s="25">
        <v>4.1500000000000004</v>
      </c>
      <c r="I667" s="23">
        <v>49.800000000000004</v>
      </c>
      <c r="J667" s="40"/>
      <c r="K667" s="45"/>
      <c r="L667" s="45"/>
      <c r="M667" s="9"/>
      <c r="N667" s="39" t="str">
        <f t="shared" si="90"/>
        <v/>
      </c>
      <c r="O667" s="10"/>
      <c r="P667" s="8"/>
    </row>
    <row r="668" spans="1:16" s="11" customFormat="1" x14ac:dyDescent="0.25">
      <c r="A668" s="37" t="s">
        <v>714</v>
      </c>
      <c r="B668" s="37" t="s">
        <v>974</v>
      </c>
      <c r="C668" s="37" t="s">
        <v>849</v>
      </c>
      <c r="D668" s="15" t="s">
        <v>1575</v>
      </c>
      <c r="E668" s="16">
        <v>854137000712</v>
      </c>
      <c r="F668" s="37" t="s">
        <v>506</v>
      </c>
      <c r="G668" s="37">
        <v>10</v>
      </c>
      <c r="H668" s="23">
        <v>5.0999999999999996</v>
      </c>
      <c r="I668" s="23">
        <f t="shared" ref="I668:I680" si="93">H668*G668</f>
        <v>51</v>
      </c>
      <c r="J668" s="40"/>
      <c r="K668" s="45"/>
      <c r="L668" s="45"/>
      <c r="M668" s="49"/>
      <c r="N668" s="39" t="str">
        <f t="shared" si="90"/>
        <v/>
      </c>
      <c r="O668" s="10"/>
      <c r="P668" s="8"/>
    </row>
    <row r="669" spans="1:16" s="11" customFormat="1" x14ac:dyDescent="0.25">
      <c r="A669" s="37" t="s">
        <v>715</v>
      </c>
      <c r="B669" s="37" t="s">
        <v>974</v>
      </c>
      <c r="C669" s="37" t="s">
        <v>849</v>
      </c>
      <c r="D669" s="15" t="s">
        <v>1576</v>
      </c>
      <c r="E669" s="16">
        <v>854137000705</v>
      </c>
      <c r="F669" s="37" t="s">
        <v>506</v>
      </c>
      <c r="G669" s="37">
        <v>10</v>
      </c>
      <c r="H669" s="23">
        <v>5.0999999999999996</v>
      </c>
      <c r="I669" s="23">
        <f t="shared" si="93"/>
        <v>51</v>
      </c>
      <c r="J669" s="40"/>
      <c r="K669" s="45"/>
      <c r="L669" s="45"/>
      <c r="M669" s="49"/>
      <c r="N669" s="39" t="str">
        <f t="shared" si="90"/>
        <v/>
      </c>
      <c r="O669" s="10"/>
      <c r="P669" s="8"/>
    </row>
    <row r="670" spans="1:16" s="11" customFormat="1" x14ac:dyDescent="0.25">
      <c r="A670" s="37" t="s">
        <v>716</v>
      </c>
      <c r="B670" s="37" t="s">
        <v>974</v>
      </c>
      <c r="C670" s="37" t="s">
        <v>849</v>
      </c>
      <c r="D670" s="15" t="s">
        <v>1577</v>
      </c>
      <c r="E670" s="16">
        <v>854137000439</v>
      </c>
      <c r="F670" s="37" t="s">
        <v>506</v>
      </c>
      <c r="G670" s="37">
        <v>10</v>
      </c>
      <c r="H670" s="23">
        <v>5.3</v>
      </c>
      <c r="I670" s="23">
        <f t="shared" si="93"/>
        <v>53</v>
      </c>
      <c r="J670" s="40" t="s">
        <v>1664</v>
      </c>
      <c r="K670" s="45">
        <f>H670*0.8</f>
        <v>4.24</v>
      </c>
      <c r="L670" s="45">
        <f>I670*0.8</f>
        <v>42.400000000000006</v>
      </c>
      <c r="M670" s="49"/>
      <c r="N670" s="39" t="str">
        <f t="shared" si="90"/>
        <v/>
      </c>
      <c r="O670" s="10"/>
      <c r="P670" s="8"/>
    </row>
    <row r="671" spans="1:16" s="11" customFormat="1" x14ac:dyDescent="0.25">
      <c r="A671" s="37" t="s">
        <v>717</v>
      </c>
      <c r="B671" s="37" t="s">
        <v>974</v>
      </c>
      <c r="C671" s="37" t="s">
        <v>849</v>
      </c>
      <c r="D671" s="15" t="s">
        <v>1578</v>
      </c>
      <c r="E671" s="16">
        <v>854137000606</v>
      </c>
      <c r="F671" s="37" t="s">
        <v>506</v>
      </c>
      <c r="G671" s="37">
        <v>10</v>
      </c>
      <c r="H671" s="23">
        <v>5.3</v>
      </c>
      <c r="I671" s="23">
        <f t="shared" si="93"/>
        <v>53</v>
      </c>
      <c r="J671" s="40" t="s">
        <v>1664</v>
      </c>
      <c r="K671" s="45">
        <f>H671*0.8</f>
        <v>4.24</v>
      </c>
      <c r="L671" s="45">
        <f>I671*0.8</f>
        <v>42.400000000000006</v>
      </c>
      <c r="M671" s="49"/>
      <c r="N671" s="39" t="str">
        <f t="shared" ref="N671:N676" si="94">IF(M671&gt;0,IF(J671="",PRODUCT(M671,I671),PRODUCT(L671,M671)),"")</f>
        <v/>
      </c>
      <c r="O671" s="10"/>
      <c r="P671" s="8"/>
    </row>
    <row r="672" spans="1:16" s="11" customFormat="1" x14ac:dyDescent="0.25">
      <c r="A672" s="37" t="s">
        <v>718</v>
      </c>
      <c r="B672" s="37" t="s">
        <v>974</v>
      </c>
      <c r="C672" s="37" t="s">
        <v>849</v>
      </c>
      <c r="D672" s="15" t="s">
        <v>1579</v>
      </c>
      <c r="E672" s="16">
        <v>854137000620</v>
      </c>
      <c r="F672" s="37" t="s">
        <v>506</v>
      </c>
      <c r="G672" s="37">
        <v>10</v>
      </c>
      <c r="H672" s="23">
        <v>5.3</v>
      </c>
      <c r="I672" s="23">
        <f t="shared" si="93"/>
        <v>53</v>
      </c>
      <c r="J672" s="40"/>
      <c r="K672" s="45"/>
      <c r="L672" s="45"/>
      <c r="M672" s="49"/>
      <c r="N672" s="39" t="str">
        <f t="shared" si="94"/>
        <v/>
      </c>
      <c r="O672" s="10"/>
      <c r="P672" s="8"/>
    </row>
    <row r="673" spans="1:16" s="11" customFormat="1" x14ac:dyDescent="0.25">
      <c r="A673" s="37" t="s">
        <v>719</v>
      </c>
      <c r="B673" s="37" t="s">
        <v>974</v>
      </c>
      <c r="C673" s="37" t="s">
        <v>849</v>
      </c>
      <c r="D673" s="15" t="s">
        <v>1580</v>
      </c>
      <c r="E673" s="16">
        <v>854137000316</v>
      </c>
      <c r="F673" s="37" t="s">
        <v>506</v>
      </c>
      <c r="G673" s="37">
        <v>10</v>
      </c>
      <c r="H673" s="23">
        <v>5.0999999999999996</v>
      </c>
      <c r="I673" s="23">
        <f t="shared" si="93"/>
        <v>51</v>
      </c>
      <c r="J673" s="40" t="s">
        <v>1664</v>
      </c>
      <c r="K673" s="45">
        <f>H673*0.8</f>
        <v>4.08</v>
      </c>
      <c r="L673" s="45">
        <f>I673*0.8</f>
        <v>40.800000000000004</v>
      </c>
      <c r="M673" s="49"/>
      <c r="N673" s="39" t="str">
        <f t="shared" si="94"/>
        <v/>
      </c>
      <c r="O673" s="10"/>
      <c r="P673" s="8"/>
    </row>
    <row r="674" spans="1:16" s="11" customFormat="1" x14ac:dyDescent="0.25">
      <c r="A674" s="37" t="s">
        <v>720</v>
      </c>
      <c r="B674" s="37" t="s">
        <v>974</v>
      </c>
      <c r="C674" s="37" t="s">
        <v>849</v>
      </c>
      <c r="D674" s="15" t="s">
        <v>1581</v>
      </c>
      <c r="E674" s="16">
        <v>854137000958</v>
      </c>
      <c r="F674" s="37" t="s">
        <v>506</v>
      </c>
      <c r="G674" s="37">
        <v>10</v>
      </c>
      <c r="H674" s="26">
        <v>5.3</v>
      </c>
      <c r="I674" s="23">
        <f t="shared" si="93"/>
        <v>53</v>
      </c>
      <c r="J674" s="40"/>
      <c r="K674" s="45"/>
      <c r="L674" s="45"/>
      <c r="M674" s="49"/>
      <c r="N674" s="39" t="str">
        <f t="shared" si="94"/>
        <v/>
      </c>
      <c r="O674" s="10"/>
      <c r="P674" s="8"/>
    </row>
    <row r="675" spans="1:16" s="11" customFormat="1" x14ac:dyDescent="0.25">
      <c r="A675" s="37" t="s">
        <v>721</v>
      </c>
      <c r="B675" s="37" t="s">
        <v>974</v>
      </c>
      <c r="C675" s="37" t="s">
        <v>849</v>
      </c>
      <c r="D675" s="15" t="s">
        <v>1582</v>
      </c>
      <c r="E675" s="16">
        <v>854137000033</v>
      </c>
      <c r="F675" s="37" t="s">
        <v>507</v>
      </c>
      <c r="G675" s="37">
        <v>6</v>
      </c>
      <c r="H675" s="26">
        <v>8.4</v>
      </c>
      <c r="I675" s="23">
        <f t="shared" si="93"/>
        <v>50.400000000000006</v>
      </c>
      <c r="J675" s="40"/>
      <c r="K675" s="45"/>
      <c r="L675" s="45"/>
      <c r="M675" s="9"/>
      <c r="N675" s="39" t="str">
        <f t="shared" si="94"/>
        <v/>
      </c>
      <c r="O675" s="10"/>
      <c r="P675" s="8"/>
    </row>
    <row r="676" spans="1:16" s="11" customFormat="1" x14ac:dyDescent="0.25">
      <c r="A676" s="37" t="s">
        <v>1649</v>
      </c>
      <c r="B676" s="37" t="s">
        <v>1650</v>
      </c>
      <c r="C676" s="37" t="s">
        <v>864</v>
      </c>
      <c r="D676" s="15" t="s">
        <v>1651</v>
      </c>
      <c r="E676" s="16" t="s">
        <v>1652</v>
      </c>
      <c r="F676" s="37" t="s">
        <v>44</v>
      </c>
      <c r="G676" s="37">
        <v>12</v>
      </c>
      <c r="H676" s="26">
        <v>5.98</v>
      </c>
      <c r="I676" s="23">
        <f t="shared" si="93"/>
        <v>71.760000000000005</v>
      </c>
      <c r="J676" s="40"/>
      <c r="K676" s="45"/>
      <c r="L676" s="45"/>
      <c r="M676" s="9"/>
      <c r="N676" s="39" t="str">
        <f t="shared" si="94"/>
        <v/>
      </c>
      <c r="O676" s="10"/>
      <c r="P676" s="8"/>
    </row>
    <row r="677" spans="1:16" s="11" customFormat="1" x14ac:dyDescent="0.25">
      <c r="A677" s="37" t="s">
        <v>1653</v>
      </c>
      <c r="B677" s="37" t="s">
        <v>1650</v>
      </c>
      <c r="C677" s="37" t="s">
        <v>864</v>
      </c>
      <c r="D677" s="15" t="s">
        <v>1657</v>
      </c>
      <c r="E677" s="16" t="s">
        <v>1661</v>
      </c>
      <c r="F677" s="37" t="s">
        <v>44</v>
      </c>
      <c r="G677" s="37">
        <v>12</v>
      </c>
      <c r="H677" s="26">
        <v>5.98</v>
      </c>
      <c r="I677" s="23">
        <f t="shared" si="93"/>
        <v>71.760000000000005</v>
      </c>
      <c r="J677" s="40"/>
      <c r="K677" s="45"/>
      <c r="L677" s="45"/>
      <c r="M677" s="9"/>
      <c r="N677" s="39"/>
      <c r="O677" s="10"/>
      <c r="P677" s="8"/>
    </row>
    <row r="678" spans="1:16" s="11" customFormat="1" x14ac:dyDescent="0.25">
      <c r="A678" s="37" t="s">
        <v>1654</v>
      </c>
      <c r="B678" s="37" t="s">
        <v>1650</v>
      </c>
      <c r="C678" s="37" t="s">
        <v>864</v>
      </c>
      <c r="D678" s="15" t="s">
        <v>1658</v>
      </c>
      <c r="E678" s="16" t="s">
        <v>1662</v>
      </c>
      <c r="F678" s="37" t="s">
        <v>44</v>
      </c>
      <c r="G678" s="37">
        <v>12</v>
      </c>
      <c r="H678" s="26">
        <v>5.98</v>
      </c>
      <c r="I678" s="23">
        <f t="shared" si="93"/>
        <v>71.760000000000005</v>
      </c>
      <c r="J678" s="40"/>
      <c r="K678" s="45"/>
      <c r="L678" s="45"/>
      <c r="M678" s="9"/>
      <c r="N678" s="39"/>
      <c r="O678" s="10"/>
      <c r="P678" s="8"/>
    </row>
    <row r="679" spans="1:16" s="11" customFormat="1" x14ac:dyDescent="0.25">
      <c r="A679" s="37" t="s">
        <v>1655</v>
      </c>
      <c r="B679" s="37" t="s">
        <v>1650</v>
      </c>
      <c r="C679" s="37" t="s">
        <v>864</v>
      </c>
      <c r="D679" s="15" t="s">
        <v>1659</v>
      </c>
      <c r="E679" s="16" t="s">
        <v>1663</v>
      </c>
      <c r="F679" s="37" t="s">
        <v>44</v>
      </c>
      <c r="G679" s="37">
        <v>12</v>
      </c>
      <c r="H679" s="26">
        <v>5.98</v>
      </c>
      <c r="I679" s="23">
        <f t="shared" si="93"/>
        <v>71.760000000000005</v>
      </c>
      <c r="J679" s="40"/>
      <c r="K679" s="45"/>
      <c r="L679" s="45"/>
      <c r="M679" s="9"/>
      <c r="N679" s="39"/>
      <c r="O679" s="10"/>
      <c r="P679" s="8"/>
    </row>
    <row r="680" spans="1:16" s="11" customFormat="1" x14ac:dyDescent="0.25">
      <c r="A680" s="37" t="s">
        <v>1656</v>
      </c>
      <c r="B680" s="37" t="s">
        <v>1650</v>
      </c>
      <c r="C680" s="37" t="s">
        <v>864</v>
      </c>
      <c r="D680" s="15" t="s">
        <v>1660</v>
      </c>
      <c r="E680" s="16">
        <v>859378001054</v>
      </c>
      <c r="F680" s="37" t="s">
        <v>44</v>
      </c>
      <c r="G680" s="37">
        <v>12</v>
      </c>
      <c r="H680" s="26">
        <v>5.98</v>
      </c>
      <c r="I680" s="23">
        <f t="shared" si="93"/>
        <v>71.760000000000005</v>
      </c>
      <c r="J680" s="40"/>
      <c r="K680" s="45"/>
      <c r="L680" s="45"/>
      <c r="M680" s="9"/>
      <c r="N680" s="39"/>
      <c r="O680" s="10"/>
      <c r="P680" s="8"/>
    </row>
    <row r="681" spans="1:16" s="11" customFormat="1" x14ac:dyDescent="0.25">
      <c r="A681" s="50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51" t="s">
        <v>808</v>
      </c>
      <c r="N681" s="52">
        <f>SUM(N6:N676)</f>
        <v>0</v>
      </c>
      <c r="O681" s="10"/>
      <c r="P681" s="53"/>
    </row>
    <row r="682" spans="1:16" s="11" customFormat="1" x14ac:dyDescent="0.25">
      <c r="A682" s="8"/>
      <c r="B682" s="8"/>
      <c r="C682" s="8"/>
      <c r="D682" s="54"/>
      <c r="E682" s="8"/>
      <c r="F682" s="41"/>
      <c r="G682" s="8"/>
      <c r="H682" s="8"/>
      <c r="I682" s="8"/>
      <c r="J682" s="8"/>
      <c r="K682" s="8"/>
      <c r="L682" s="8"/>
      <c r="M682" s="8"/>
      <c r="N682" s="8"/>
      <c r="O682" s="8"/>
      <c r="P682" s="8"/>
    </row>
    <row r="683" spans="1:16" s="11" customFormat="1" x14ac:dyDescent="0.25">
      <c r="A683" s="8"/>
      <c r="B683" s="8"/>
      <c r="C683" s="8"/>
      <c r="D683" s="54"/>
      <c r="E683" s="8"/>
      <c r="F683" s="41"/>
      <c r="G683" s="8"/>
      <c r="H683" s="8"/>
      <c r="I683" s="8"/>
      <c r="J683" s="8"/>
      <c r="K683" s="8"/>
      <c r="L683" s="8"/>
      <c r="M683" s="8"/>
      <c r="N683" s="8"/>
      <c r="O683" s="8"/>
      <c r="P683" s="8"/>
    </row>
    <row r="684" spans="1:16" s="11" customFormat="1" x14ac:dyDescent="0.25">
      <c r="A684" s="8"/>
      <c r="B684" s="8"/>
      <c r="C684" s="8"/>
      <c r="D684" s="54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</row>
    <row r="685" spans="1:16" s="11" customFormat="1" x14ac:dyDescent="0.25">
      <c r="A685" s="8"/>
      <c r="B685" s="8"/>
      <c r="C685" s="8"/>
      <c r="D685" s="54"/>
      <c r="E685" s="8"/>
      <c r="F685" s="41"/>
      <c r="G685" s="8"/>
      <c r="H685" s="8"/>
      <c r="I685" s="8"/>
      <c r="J685" s="8"/>
      <c r="K685" s="8"/>
      <c r="L685" s="8"/>
      <c r="M685" s="8"/>
      <c r="N685" s="8"/>
      <c r="O685" s="8"/>
      <c r="P685" s="8"/>
    </row>
    <row r="686" spans="1:16" s="11" customFormat="1" x14ac:dyDescent="0.25">
      <c r="A686" s="8"/>
      <c r="B686" s="8"/>
      <c r="C686" s="8"/>
      <c r="D686" s="54"/>
      <c r="E686" s="8"/>
      <c r="F686" s="41"/>
      <c r="G686" s="8"/>
      <c r="H686" s="8"/>
      <c r="I686" s="8"/>
      <c r="J686" s="8"/>
      <c r="K686" s="8"/>
      <c r="L686" s="8"/>
      <c r="M686" s="8"/>
      <c r="N686" s="8"/>
      <c r="O686" s="8"/>
      <c r="P686" s="8"/>
    </row>
    <row r="687" spans="1:16" s="11" customFormat="1" x14ac:dyDescent="0.25">
      <c r="D687" s="55"/>
      <c r="E687" s="8"/>
      <c r="F687" s="8"/>
      <c r="G687" s="8"/>
      <c r="H687" s="8"/>
    </row>
    <row r="688" spans="1:16" s="11" customFormat="1" x14ac:dyDescent="0.25">
      <c r="D688" s="55"/>
      <c r="E688" s="8"/>
      <c r="F688" s="8"/>
      <c r="G688" s="8"/>
      <c r="H688" s="8"/>
    </row>
    <row r="689" spans="4:16" s="11" customFormat="1" x14ac:dyDescent="0.25">
      <c r="D689" s="55"/>
      <c r="E689" s="8"/>
      <c r="F689" s="8"/>
      <c r="G689" s="8"/>
      <c r="H689" s="8"/>
    </row>
    <row r="690" spans="4:16" s="11" customFormat="1" x14ac:dyDescent="0.25">
      <c r="D690" s="55"/>
      <c r="E690" s="8"/>
      <c r="F690" s="8"/>
      <c r="G690" s="8"/>
      <c r="H690" s="8"/>
    </row>
    <row r="691" spans="4:16" s="11" customFormat="1" x14ac:dyDescent="0.25">
      <c r="D691" s="55"/>
      <c r="E691" s="8"/>
      <c r="F691" s="8"/>
      <c r="G691" s="8"/>
      <c r="H691" s="8"/>
    </row>
    <row r="692" spans="4:16" s="11" customFormat="1" x14ac:dyDescent="0.25">
      <c r="D692" s="55"/>
      <c r="E692" s="8"/>
      <c r="F692" s="8"/>
      <c r="G692" s="8"/>
      <c r="H692" s="8"/>
    </row>
    <row r="693" spans="4:16" s="11" customFormat="1" x14ac:dyDescent="0.25">
      <c r="D693" s="55"/>
      <c r="E693" s="8"/>
      <c r="F693" s="8"/>
      <c r="G693" s="8"/>
      <c r="H693" s="8"/>
    </row>
    <row r="694" spans="4:16" x14ac:dyDescent="0.25">
      <c r="D694" s="55"/>
      <c r="F694" s="8"/>
      <c r="I694" s="11"/>
      <c r="J694" s="11"/>
      <c r="K694" s="11"/>
      <c r="L694" s="11"/>
    </row>
    <row r="695" spans="4:16" x14ac:dyDescent="0.25">
      <c r="O695" s="11"/>
      <c r="P695" s="11"/>
    </row>
  </sheetData>
  <autoFilter ref="A5:N681" xr:uid="{00000000-0001-0000-0000-000000000000}">
    <filterColumn colId="2">
      <filters>
        <filter val="Crackers"/>
      </filters>
    </filterColumn>
  </autoFilter>
  <sortState xmlns:xlrd2="http://schemas.microsoft.com/office/spreadsheetml/2017/richdata2" ref="A6:N675">
    <sortCondition ref="A6:A675"/>
    <sortCondition ref="B6:B675"/>
  </sortState>
  <mergeCells count="1">
    <mergeCell ref="A1:N1"/>
  </mergeCells>
  <phoneticPr fontId="9" type="noConversion"/>
  <conditionalFormatting sqref="B204:B205">
    <cfRule type="containsText" dxfId="30" priority="79" operator="containsText" text="50%">
      <formula>NOT(ISERROR(SEARCH("50%",B204)))</formula>
    </cfRule>
  </conditionalFormatting>
  <conditionalFormatting sqref="D23:D35">
    <cfRule type="containsText" dxfId="29" priority="192" operator="containsText" text="50%">
      <formula>NOT(ISERROR(SEARCH("50%",D23)))</formula>
    </cfRule>
  </conditionalFormatting>
  <conditionalFormatting sqref="D614:G614">
    <cfRule type="containsText" dxfId="28" priority="78" operator="containsText" text="50%">
      <formula>NOT(ISERROR(SEARCH("50%",D614)))</formula>
    </cfRule>
  </conditionalFormatting>
  <conditionalFormatting sqref="E23:E35">
    <cfRule type="duplicateValues" dxfId="27" priority="203"/>
    <cfRule type="duplicateValues" dxfId="26" priority="204"/>
  </conditionalFormatting>
  <conditionalFormatting sqref="E46:E86">
    <cfRule type="duplicateValues" dxfId="25" priority="220"/>
  </conditionalFormatting>
  <conditionalFormatting sqref="E94:E95">
    <cfRule type="duplicateValues" dxfId="24" priority="82"/>
    <cfRule type="duplicateValues" dxfId="23" priority="83"/>
  </conditionalFormatting>
  <conditionalFormatting sqref="E217">
    <cfRule type="duplicateValues" dxfId="22" priority="80"/>
    <cfRule type="duplicateValues" dxfId="21" priority="81"/>
  </conditionalFormatting>
  <conditionalFormatting sqref="E232">
    <cfRule type="duplicateValues" dxfId="20" priority="30"/>
    <cfRule type="duplicateValues" dxfId="19" priority="31"/>
  </conditionalFormatting>
  <conditionalFormatting sqref="E273">
    <cfRule type="duplicateValues" dxfId="18" priority="218"/>
  </conditionalFormatting>
  <conditionalFormatting sqref="E274:E282">
    <cfRule type="duplicateValues" dxfId="17" priority="217"/>
  </conditionalFormatting>
  <conditionalFormatting sqref="E285:E289">
    <cfRule type="duplicateValues" dxfId="16" priority="216"/>
  </conditionalFormatting>
  <conditionalFormatting sqref="E552">
    <cfRule type="duplicateValues" dxfId="15" priority="212"/>
  </conditionalFormatting>
  <conditionalFormatting sqref="E553 E551">
    <cfRule type="duplicateValues" dxfId="14" priority="305"/>
  </conditionalFormatting>
  <conditionalFormatting sqref="E616:E1048576 E554:E612 E1:E22 E87:E93 E36:E45 E96:E215 E219:E231 E233:E332 E334:E550">
    <cfRule type="duplicateValues" dxfId="13" priority="214"/>
    <cfRule type="duplicateValues" dxfId="12" priority="215"/>
  </conditionalFormatting>
  <conditionalFormatting sqref="E615:G615">
    <cfRule type="containsText" dxfId="11" priority="29" operator="containsText" text="50%">
      <formula>NOT(ISERROR(SEARCH("50%",E615)))</formula>
    </cfRule>
  </conditionalFormatting>
  <conditionalFormatting sqref="J6:J879">
    <cfRule type="containsText" dxfId="10" priority="1" operator="containsText" text="25%">
      <formula>NOT(ISERROR(SEARCH("25%",J6)))</formula>
    </cfRule>
    <cfRule type="containsText" dxfId="9" priority="84" operator="containsText" text="60%">
      <formula>NOT(ISERROR(SEARCH("60%",J6)))</formula>
    </cfRule>
    <cfRule type="containsText" dxfId="8" priority="85" operator="containsText" text="50%">
      <formula>NOT(ISERROR(SEARCH("50%",J6)))</formula>
    </cfRule>
    <cfRule type="containsText" dxfId="7" priority="86" operator="containsText" text="35%">
      <formula>NOT(ISERROR(SEARCH("35%",J6)))</formula>
    </cfRule>
    <cfRule type="containsText" dxfId="6" priority="87" operator="containsText" text="33%">
      <formula>NOT(ISERROR(SEARCH("33%",J6)))</formula>
    </cfRule>
    <cfRule type="containsText" dxfId="5" priority="88" operator="containsText" text="30%">
      <formula>NOT(ISERROR(SEARCH("30%",J6)))</formula>
    </cfRule>
    <cfRule type="containsText" dxfId="4" priority="89" operator="containsText" text="40%">
      <formula>NOT(ISERROR(SEARCH("40%",J6)))</formula>
    </cfRule>
    <cfRule type="containsText" dxfId="3" priority="90" operator="containsText" text="20%">
      <formula>NOT(ISERROR(SEARCH("20%",J6)))</formula>
    </cfRule>
    <cfRule type="containsText" dxfId="2" priority="91" operator="containsText" text="15%">
      <formula>NOT(ISERROR(SEARCH("15%",J6)))</formula>
    </cfRule>
    <cfRule type="containsText" dxfId="1" priority="92" operator="containsText" text="10%">
      <formula>NOT(ISERROR(SEARCH("10%",J6)))</formula>
    </cfRule>
  </conditionalFormatting>
  <conditionalFormatting sqref="A551:A553">
    <cfRule type="duplicateValues" dxfId="0" priority="306"/>
  </conditionalFormatting>
  <pageMargins left="0.43307086614173229" right="0.43307086614173229" top="0.35433070866141736" bottom="0.39370078740157483" header="0.31496062992125984" footer="0.19685039370078741"/>
  <pageSetup scale="56" fitToHeight="10" orientation="landscape" r:id="rId1"/>
  <headerFooter>
    <oddFooter>&amp;LGTC Order Form - November 1, 2023&amp;CConfidential&amp;RPage &amp;P</oddFooter>
  </headerFooter>
  <ignoredErrors>
    <ignoredError sqref="K371:L371 K378:L379 K464:L464 K469:L469 K470:L471 K75:L75 K73:L74" formula="1"/>
    <ignoredError sqref="E3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Gourmet Order Desk</cp:lastModifiedBy>
  <cp:lastPrinted>2025-07-31T18:00:09Z</cp:lastPrinted>
  <dcterms:created xsi:type="dcterms:W3CDTF">2022-06-30T19:27:55Z</dcterms:created>
  <dcterms:modified xsi:type="dcterms:W3CDTF">2025-11-28T21:00:56Z</dcterms:modified>
</cp:coreProperties>
</file>